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drawings/drawing15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theme/themeOverride3.xml" ContentType="application/vnd.openxmlformats-officedocument.themeOverride+xml"/>
  <Override PartName="/xl/charts/chart31.xml" ContentType="application/vnd.openxmlformats-officedocument.drawingml.chart+xml"/>
  <Override PartName="/xl/drawings/drawing16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17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18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19.xml" ContentType="application/vnd.openxmlformats-officedocument.drawing+xml"/>
  <Override PartName="/xl/charts/chart50.xml" ContentType="application/vnd.openxmlformats-officedocument.drawingml.chart+xml"/>
  <Override PartName="/xl/drawings/drawing20.xml" ContentType="application/vnd.openxmlformats-officedocument.drawingml.chartshapes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21.xml" ContentType="application/vnd.openxmlformats-officedocument.drawingml.chartshapes+xml"/>
  <Override PartName="/xl/charts/chart61.xml" ContentType="application/vnd.openxmlformats-officedocument.drawingml.chart+xml"/>
  <Override PartName="/xl/drawings/drawing22.xml" ContentType="application/vnd.openxmlformats-officedocument.drawingml.chartshapes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drawings/drawing23.xml" ContentType="application/vnd.openxmlformats-officedocument.drawingml.chartshapes+xml"/>
  <Override PartName="/xl/charts/chart66.xml" ContentType="application/vnd.openxmlformats-officedocument.drawingml.chart+xml"/>
  <Override PartName="/xl/drawings/drawing24.xml" ContentType="application/vnd.openxmlformats-officedocument.drawingml.chartshapes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drawings/drawing25.xml" ContentType="application/vnd.openxmlformats-officedocument.drawingml.chartshapes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drawings/drawing26.xml" ContentType="application/vnd.openxmlformats-officedocument.drawing+xml"/>
  <Override PartName="/xl/charts/chart87.xml" ContentType="application/vnd.openxmlformats-officedocument.drawingml.chart+xml"/>
  <Override PartName="/xl/drawings/drawing27.xml" ContentType="application/vnd.openxmlformats-officedocument.drawing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drawings/drawing28.xml" ContentType="application/vnd.openxmlformats-officedocument.drawing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drawings/drawing29.xml" ContentType="application/vnd.openxmlformats-officedocument.drawing+xml"/>
  <Override PartName="/xl/charts/chart92.xml" ContentType="application/vnd.openxmlformats-officedocument.drawingml.chart+xml"/>
  <Override PartName="/xl/drawings/drawing30.xml" ContentType="application/vnd.openxmlformats-officedocument.drawing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drawings/drawing31.xml" ContentType="application/vnd.openxmlformats-officedocument.drawing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32.xml" ContentType="application/vnd.openxmlformats-officedocument.drawing+xml"/>
  <Override PartName="/xl/charts/chart97.xml" ContentType="application/vnd.openxmlformats-officedocument.drawingml.chart+xml"/>
  <Override PartName="/xl/drawings/drawing33.xml" ContentType="application/vnd.openxmlformats-officedocument.drawing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drawings/drawing34.xml" ContentType="application/vnd.openxmlformats-officedocument.drawing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drawings/drawing35.xml" ContentType="application/vnd.openxmlformats-officedocument.drawing+xml"/>
  <Override PartName="/xl/charts/chart102.xml" ContentType="application/vnd.openxmlformats-officedocument.drawingml.chart+xml"/>
  <Override PartName="/xl/drawings/drawing36.xml" ContentType="application/vnd.openxmlformats-officedocument.drawing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drawings/drawing37.xml" ContentType="application/vnd.openxmlformats-officedocument.drawing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drawings/drawing38.xml" ContentType="application/vnd.openxmlformats-officedocument.drawing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35" windowWidth="20115" windowHeight="7935" tabRatio="597"/>
  </bookViews>
  <sheets>
    <sheet name="Contents" sheetId="32" r:id="rId1"/>
    <sheet name="Figure 2.5" sheetId="1" r:id="rId2"/>
    <sheet name="Figure 2.6" sheetId="2" r:id="rId3"/>
    <sheet name="Figure 2.7" sheetId="3" r:id="rId4"/>
    <sheet name="Figure 2.8" sheetId="5" r:id="rId5"/>
    <sheet name="Figure 2.9" sheetId="6" r:id="rId6"/>
    <sheet name="Figure 2.10" sheetId="7" r:id="rId7"/>
    <sheet name="Figure 2.12" sheetId="35" r:id="rId8"/>
    <sheet name="Figure 2.13" sheetId="8" r:id="rId9"/>
    <sheet name="Figure 2.14" sheetId="9" r:id="rId10"/>
    <sheet name="Figure 2.15" sheetId="10" r:id="rId11"/>
    <sheet name="Figure 2.16" sheetId="11" r:id="rId12"/>
    <sheet name="Figure 2.21" sheetId="13" r:id="rId13"/>
    <sheet name="Figure A5.1 (A - O)" sheetId="14" r:id="rId14"/>
    <sheet name="Figure A5.1 (P - T)" sheetId="15" r:id="rId15"/>
    <sheet name="Figure A5.1 (U - X)" sheetId="16" r:id="rId16"/>
    <sheet name="Figure A5.1 (Y - AB)" sheetId="17" r:id="rId17"/>
    <sheet name="Figure A5.2 (A - H)" sheetId="18" r:id="rId18"/>
    <sheet name="Figure A5.2I" sheetId="19" r:id="rId19"/>
    <sheet name="Figrue A5.2J" sheetId="20" r:id="rId20"/>
    <sheet name="Figure A5.2K" sheetId="21" r:id="rId21"/>
    <sheet name="Figure A5.2L" sheetId="22" r:id="rId22"/>
    <sheet name="Figure A5.2M" sheetId="23" r:id="rId23"/>
    <sheet name="Figure A5.2N" sheetId="24" r:id="rId24"/>
    <sheet name="Figure A5.2O" sheetId="25" r:id="rId25"/>
    <sheet name="Figure A5.2P" sheetId="26" r:id="rId26"/>
    <sheet name="Figure A5.2Q" sheetId="27" r:id="rId27"/>
    <sheet name="Figure A5.2R" sheetId="28" r:id="rId28"/>
    <sheet name="Figure A5.2S" sheetId="29" r:id="rId29"/>
    <sheet name="Figure A5.2T" sheetId="30" r:id="rId30"/>
    <sheet name="Figure A5.2U" sheetId="31" r:id="rId31"/>
  </sheets>
  <externalReferences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</externalReferences>
  <definedNames>
    <definedName name="_AtRisk_SimSetting_AutomaticallyGenerateReports" hidden="1">FALSE</definedName>
    <definedName name="_AtRisk_SimSetting_AutomaticResultsDisplayMode" hidden="1">2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FALSE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FALSE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A" localSheetId="2">#REF!</definedName>
    <definedName name="A" localSheetId="13">#REF!</definedName>
    <definedName name="A" localSheetId="14">#REF!</definedName>
    <definedName name="A" localSheetId="15">#REF!</definedName>
    <definedName name="A" localSheetId="16">#REF!</definedName>
    <definedName name="A" localSheetId="17">#REF!</definedName>
    <definedName name="A">#REF!</definedName>
    <definedName name="a_1" localSheetId="2">#REF!</definedName>
    <definedName name="a_1" localSheetId="13">#REF!</definedName>
    <definedName name="a_1" localSheetId="14">#REF!</definedName>
    <definedName name="a_1" localSheetId="15">#REF!</definedName>
    <definedName name="a_1" localSheetId="16">#REF!</definedName>
    <definedName name="a_1" localSheetId="17">#REF!</definedName>
    <definedName name="a_1">#REF!</definedName>
    <definedName name="B" localSheetId="2">#REF!</definedName>
    <definedName name="B" localSheetId="13">#REF!</definedName>
    <definedName name="B" localSheetId="14">#REF!</definedName>
    <definedName name="B" localSheetId="15">#REF!</definedName>
    <definedName name="B" localSheetId="16">#REF!</definedName>
    <definedName name="B" localSheetId="17">#REF!</definedName>
    <definedName name="B">#REF!</definedName>
    <definedName name="C_" localSheetId="2">#REF!</definedName>
    <definedName name="C_" localSheetId="13">#REF!</definedName>
    <definedName name="C_" localSheetId="14">#REF!</definedName>
    <definedName name="C_" localSheetId="15">#REF!</definedName>
    <definedName name="C_" localSheetId="16">#REF!</definedName>
    <definedName name="C_" localSheetId="17">#REF!</definedName>
    <definedName name="C_">#REF!</definedName>
    <definedName name="CurrentFirmAccess_A" localSheetId="2">#REF!</definedName>
    <definedName name="CurrentFirmAccess_A" localSheetId="13">#REF!</definedName>
    <definedName name="CurrentFirmAccess_A" localSheetId="14">#REF!</definedName>
    <definedName name="CurrentFirmAccess_A" localSheetId="15">#REF!</definedName>
    <definedName name="CurrentFirmAccess_A" localSheetId="16">#REF!</definedName>
    <definedName name="CurrentFirmAccess_A" localSheetId="17">#REF!</definedName>
    <definedName name="CurrentFirmAccess_A">#REF!</definedName>
    <definedName name="CurrentFirmAccess_B" localSheetId="2">#REF!</definedName>
    <definedName name="CurrentFirmAccess_B" localSheetId="13">#REF!</definedName>
    <definedName name="CurrentFirmAccess_B" localSheetId="14">#REF!</definedName>
    <definedName name="CurrentFirmAccess_B" localSheetId="15">#REF!</definedName>
    <definedName name="CurrentFirmAccess_B" localSheetId="16">#REF!</definedName>
    <definedName name="CurrentFirmAccess_B" localSheetId="17">#REF!</definedName>
    <definedName name="CurrentFirmAccess_B">#REF!</definedName>
    <definedName name="D" localSheetId="2">#REF!</definedName>
    <definedName name="D" localSheetId="13">#REF!</definedName>
    <definedName name="D" localSheetId="14">#REF!</definedName>
    <definedName name="D" localSheetId="15">#REF!</definedName>
    <definedName name="D" localSheetId="16">#REF!</definedName>
    <definedName name="D" localSheetId="17">#REF!</definedName>
    <definedName name="D">#REF!</definedName>
    <definedName name="Data" localSheetId="17">'[1]Shale Data'!$B$24:$H$42</definedName>
    <definedName name="Data">'[2]Shale Data'!$B$24:$H$42</definedName>
    <definedName name="Data1" localSheetId="17">'[1]Shale Data'!$B$75:$D$91</definedName>
    <definedName name="Data1">'[2]Shale Data'!$B$75:$D$91</definedName>
    <definedName name="E" localSheetId="2">#REF!</definedName>
    <definedName name="E" localSheetId="13">#REF!</definedName>
    <definedName name="E" localSheetId="14">#REF!</definedName>
    <definedName name="E" localSheetId="15">#REF!</definedName>
    <definedName name="E" localSheetId="16">#REF!</definedName>
    <definedName name="E" localSheetId="17">#REF!</definedName>
    <definedName name="E">#REF!</definedName>
    <definedName name="E_2" localSheetId="2">#REF!</definedName>
    <definedName name="E_2" localSheetId="13">#REF!</definedName>
    <definedName name="E_2" localSheetId="14">#REF!</definedName>
    <definedName name="E_2" localSheetId="15">#REF!</definedName>
    <definedName name="E_2" localSheetId="16">#REF!</definedName>
    <definedName name="E_2" localSheetId="17">#REF!</definedName>
    <definedName name="E_2">#REF!</definedName>
    <definedName name="EBal_2006" localSheetId="17">'[3]D.2007 Energy Table 1.1 2006'!$O$65:$S$68</definedName>
    <definedName name="EBal_2006">'[4]D.2007 Energy Table 1.1 2006'!$O$65:$S$68</definedName>
    <definedName name="F" localSheetId="2">#REF!</definedName>
    <definedName name="F" localSheetId="13">#REF!</definedName>
    <definedName name="F" localSheetId="14">#REF!</definedName>
    <definedName name="F" localSheetId="15">#REF!</definedName>
    <definedName name="F" localSheetId="16">#REF!</definedName>
    <definedName name="F" localSheetId="17">#REF!</definedName>
    <definedName name="F">#REF!</definedName>
    <definedName name="F_1" localSheetId="2">#REF!</definedName>
    <definedName name="F_1" localSheetId="13">#REF!</definedName>
    <definedName name="F_1" localSheetId="14">#REF!</definedName>
    <definedName name="F_1" localSheetId="15">#REF!</definedName>
    <definedName name="F_1" localSheetId="16">#REF!</definedName>
    <definedName name="F_1" localSheetId="17">#REF!</definedName>
    <definedName name="F_1">#REF!</definedName>
    <definedName name="f_2" localSheetId="2">#REF!</definedName>
    <definedName name="f_2" localSheetId="13">#REF!</definedName>
    <definedName name="f_2" localSheetId="14">#REF!</definedName>
    <definedName name="f_2" localSheetId="15">#REF!</definedName>
    <definedName name="f_2" localSheetId="16">#REF!</definedName>
    <definedName name="f_2" localSheetId="17">#REF!</definedName>
    <definedName name="f_2">#REF!</definedName>
    <definedName name="Fields">[5]Notes!$B$1:$D$525</definedName>
    <definedName name="FigData2.1" localSheetId="2">#REF!</definedName>
    <definedName name="FigData2.1" localSheetId="13">#REF!</definedName>
    <definedName name="FigData2.1" localSheetId="14">#REF!</definedName>
    <definedName name="FigData2.1" localSheetId="15">#REF!</definedName>
    <definedName name="FigData2.1" localSheetId="16">#REF!</definedName>
    <definedName name="FigData2.1" localSheetId="17">#REF!</definedName>
    <definedName name="FigData2.1">#REF!</definedName>
    <definedName name="FigData2.2" localSheetId="17">'[6]Fig 2.2. Data'!$B$3</definedName>
    <definedName name="FigData2.2">'[7]Fig 2.2. Data'!$B$3</definedName>
    <definedName name="FigData2.3" localSheetId="17">'[6]Fig 2.3 Data'!$A$1</definedName>
    <definedName name="FigData2.3">'[7]Fig 2.3 Data'!$A$1</definedName>
    <definedName name="FigData2.4" localSheetId="17">'[6]Fig 2.4 Data'!$B$2</definedName>
    <definedName name="FigData2.4">'[7]Fig 2.4 Data'!$B$2</definedName>
    <definedName name="FigData2.5" localSheetId="2">#REF!</definedName>
    <definedName name="FigData2.5" localSheetId="13">#REF!</definedName>
    <definedName name="FigData2.5" localSheetId="14">#REF!</definedName>
    <definedName name="FigData2.5" localSheetId="15">#REF!</definedName>
    <definedName name="FigData2.5" localSheetId="16">#REF!</definedName>
    <definedName name="FigData2.5" localSheetId="17">#REF!</definedName>
    <definedName name="FigData2.5">#REF!</definedName>
    <definedName name="Figure2.1" localSheetId="17">'[6]Fig 2.1 - 2.5'!$B$3:$L$28</definedName>
    <definedName name="Figure2.1">'[7]Fig 2.1 - 2.5'!$B$3:$L$28</definedName>
    <definedName name="Figure2.2" localSheetId="17">'[6]Fig 2.1 - 2.5'!$B$31:$L$57</definedName>
    <definedName name="Figure2.2">'[7]Fig 2.1 - 2.5'!$B$31:$L$57</definedName>
    <definedName name="Figure2.3" localSheetId="17">'[6]Fig 2.1 - 2.5'!$B$60:$L$85</definedName>
    <definedName name="Figure2.3">'[7]Fig 2.1 - 2.5'!$B$60:$L$85</definedName>
    <definedName name="Figure2.4" localSheetId="17">'[6]Fig 2.1 - 2.5'!$O$3:$Y$28</definedName>
    <definedName name="Figure2.4">'[7]Fig 2.1 - 2.5'!$O$3:$Y$28</definedName>
    <definedName name="Figure2.5" localSheetId="17">'[6]Fig 2.1 - 2.5'!$O$31:$Y$56</definedName>
    <definedName name="Figure2.5">'[7]Fig 2.1 - 2.5'!$O$31:$Y$56</definedName>
    <definedName name="Figure2.6" localSheetId="17">'[6]Fig 2.6'!$C$2</definedName>
    <definedName name="Figure2.6">'[7]Fig 2.6'!$C$2</definedName>
    <definedName name="File" localSheetId="17">[8]Sheet5!$F$1:$K$209</definedName>
    <definedName name="File">[9]Sheet5!$F$1:$K$209</definedName>
    <definedName name="g" localSheetId="2">#REF!</definedName>
    <definedName name="g" localSheetId="13">#REF!</definedName>
    <definedName name="g" localSheetId="14">#REF!</definedName>
    <definedName name="g" localSheetId="15">#REF!</definedName>
    <definedName name="g" localSheetId="16">#REF!</definedName>
    <definedName name="g" localSheetId="17">#REF!</definedName>
    <definedName name="g">#REF!</definedName>
    <definedName name="G_1" localSheetId="2">#REF!</definedName>
    <definedName name="G_1" localSheetId="13">#REF!</definedName>
    <definedName name="G_1" localSheetId="14">#REF!</definedName>
    <definedName name="G_1" localSheetId="15">#REF!</definedName>
    <definedName name="G_1" localSheetId="16">#REF!</definedName>
    <definedName name="G_1" localSheetId="17">#REF!</definedName>
    <definedName name="G_1">#REF!</definedName>
    <definedName name="H" localSheetId="2">#REF!</definedName>
    <definedName name="H" localSheetId="13">#REF!</definedName>
    <definedName name="H" localSheetId="14">#REF!</definedName>
    <definedName name="H" localSheetId="15">#REF!</definedName>
    <definedName name="H" localSheetId="16">#REF!</definedName>
    <definedName name="H" localSheetId="17">#REF!</definedName>
    <definedName name="H">#REF!</definedName>
    <definedName name="Header1" localSheetId="7" hidden="1">IF(COUNTA(#REF!)=0,0,INDEX(#REF!,MATCH(ROW(#REF!),#REF!,TRUE)))+1</definedName>
    <definedName name="Header1" localSheetId="8" hidden="1">IF(COUNTA(#REF!)=0,0,INDEX(#REF!,MATCH(ROW(#REF!),#REF!,TRUE)))+1</definedName>
    <definedName name="Header1" localSheetId="9" hidden="1">IF(COUNTA(#REF!)=0,0,INDEX(#REF!,MATCH(ROW(#REF!),#REF!,TRUE)))+1</definedName>
    <definedName name="Header1" localSheetId="10" hidden="1">IF(COUNTA(#REF!)=0,0,INDEX(#REF!,MATCH(ROW(#REF!),#REF!,TRUE)))+1</definedName>
    <definedName name="Header1" localSheetId="11" hidden="1">IF(COUNTA(#REF!)=0,0,INDEX(#REF!,MATCH(ROW(#REF!),#REF!,TRUE)))+1</definedName>
    <definedName name="Header1" localSheetId="1" hidden="1">IF(COUNTA(#REF!)=0,0,INDEX(#REF!,MATCH(ROW(#REF!),#REF!,TRUE)))+1</definedName>
    <definedName name="Header1" localSheetId="13" hidden="1">IF(COUNTA(#REF!)=0,0,INDEX(#REF!,MATCH(ROW(#REF!),#REF!,TRUE)))+1</definedName>
    <definedName name="Header1" localSheetId="14" hidden="1">IF(COUNTA(#REF!)=0,0,INDEX(#REF!,MATCH(ROW(#REF!),#REF!,TRUE)))+1</definedName>
    <definedName name="Header1" localSheetId="15" hidden="1">IF(COUNTA(#REF!)=0,0,INDEX(#REF!,MATCH(ROW(#REF!),#REF!,TRUE)))+1</definedName>
    <definedName name="Header1" localSheetId="16" hidden="1">IF(COUNTA(#REF!)=0,0,INDEX(#REF!,MATCH(ROW(#REF!),#REF!,TRUE)))+1</definedName>
    <definedName name="Header1" localSheetId="17" hidden="1">IF(COUNTA(#REF!)=0,0,INDEX(#REF!,MATCH(ROW(#REF!),#REF!,TRUE)))+1</definedName>
    <definedName name="Header1" hidden="1">IF(COUNTA(#REF!)=0,0,INDEX(#REF!,MATCH(ROW(#REF!),#REF!,TRUE)))+1</definedName>
    <definedName name="Header2" localSheetId="7" hidden="1">[10]!Header1-1 &amp; "." &amp; MAX(1,COUNTA(INDEX(#REF!,MATCH([10]!Header1-1,#REF!,FALSE)):#REF!))</definedName>
    <definedName name="Header2" localSheetId="8" hidden="1">[10]!Header1-1 &amp; "." &amp; MAX(1,COUNTA(INDEX(#REF!,MATCH([10]!Header1-1,#REF!,FALSE)):#REF!))</definedName>
    <definedName name="Header2" localSheetId="9" hidden="1">[10]!Header1-1 &amp; "." &amp; MAX(1,COUNTA(INDEX(#REF!,MATCH([10]!Header1-1,#REF!,FALSE)):#REF!))</definedName>
    <definedName name="Header2" localSheetId="10" hidden="1">[10]!Header1-1 &amp; "." &amp; MAX(1,COUNTA(INDEX(#REF!,MATCH([10]!Header1-1,#REF!,FALSE)):#REF!))</definedName>
    <definedName name="Header2" localSheetId="11" hidden="1">[10]!Header1-1 &amp; "." &amp; MAX(1,COUNTA(INDEX(#REF!,MATCH([10]!Header1-1,#REF!,FALSE)):#REF!))</definedName>
    <definedName name="Header2" localSheetId="1" hidden="1">[11]!Header1-1 &amp; "." &amp; MAX(1,COUNTA(INDEX(#REF!,MATCH([11]!Header1-1,#REF!,FALSE)):#REF!))</definedName>
    <definedName name="Header2" localSheetId="13" hidden="1">[11]!Header1-1 &amp; "." &amp; MAX(1,COUNTA(INDEX(#REF!,MATCH([11]!Header1-1,#REF!,FALSE)):#REF!))</definedName>
    <definedName name="Header2" localSheetId="14" hidden="1">[11]!Header1-1 &amp; "." &amp; MAX(1,COUNTA(INDEX(#REF!,MATCH([11]!Header1-1,#REF!,FALSE)):#REF!))</definedName>
    <definedName name="Header2" localSheetId="15" hidden="1">[11]!Header1-1 &amp; "." &amp; MAX(1,COUNTA(INDEX(#REF!,MATCH([11]!Header1-1,#REF!,FALSE)):#REF!))</definedName>
    <definedName name="Header2" localSheetId="16" hidden="1">[11]!Header1-1 &amp; "." &amp; MAX(1,COUNTA(INDEX(#REF!,MATCH([11]!Header1-1,#REF!,FALSE)):#REF!))</definedName>
    <definedName name="Header2" localSheetId="17" hidden="1">[12]!Header1-1 &amp; "." &amp; MAX(1,COUNTA(INDEX(#REF!,MATCH([12]!Header1-1,#REF!,FALSE)):#REF!))</definedName>
    <definedName name="Header2" hidden="1">[11]!Header1-1 &amp; "." &amp; MAX(1,COUNTA(INDEX(#REF!,MATCH([11]!Header1-1,#REF!,FALSE)):#REF!))</definedName>
    <definedName name="I" localSheetId="2">#REF!</definedName>
    <definedName name="I" localSheetId="13">#REF!</definedName>
    <definedName name="I" localSheetId="14">#REF!</definedName>
    <definedName name="I" localSheetId="15">#REF!</definedName>
    <definedName name="I" localSheetId="16">#REF!</definedName>
    <definedName name="I" localSheetId="17">#REF!</definedName>
    <definedName name="I">#REF!</definedName>
    <definedName name="IndProd_T">[13]Ind_Production!$B$46:$AD$46</definedName>
    <definedName name="IndProd_Tab">[13]Ind_Production!$B$67:$AD$81</definedName>
    <definedName name="L" localSheetId="2">#REF!</definedName>
    <definedName name="L" localSheetId="13">#REF!</definedName>
    <definedName name="L" localSheetId="14">#REF!</definedName>
    <definedName name="L" localSheetId="15">#REF!</definedName>
    <definedName name="L" localSheetId="16">#REF!</definedName>
    <definedName name="L" localSheetId="17">#REF!</definedName>
    <definedName name="L">#REF!</definedName>
    <definedName name="match" localSheetId="17">[14]Match_Original!$A$6:$BB$355</definedName>
    <definedName name="match">[15]Match_Original!$A$6:$BL$364</definedName>
    <definedName name="Plant_Lives" localSheetId="2">#REF!</definedName>
    <definedName name="Plant_Lives" localSheetId="13">#REF!</definedName>
    <definedName name="Plant_Lives" localSheetId="14">#REF!</definedName>
    <definedName name="Plant_Lives" localSheetId="15">#REF!</definedName>
    <definedName name="Plant_Lives" localSheetId="16">#REF!</definedName>
    <definedName name="Plant_Lives" localSheetId="17">#REF!</definedName>
    <definedName name="Plant_Lives">#REF!</definedName>
    <definedName name="RAW_DATA" localSheetId="17">'[14]Raw Data'!$A$4:$BZ$257</definedName>
    <definedName name="RAW_DATA">'[15]Raw Data'!$A$4:$CO$298</definedName>
    <definedName name="RiskAfterRecalcMacro" hidden="1">"BetweenIterationsMacro"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1</definedName>
    <definedName name="RiskFixedSeed" hidden="1">2009000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</definedName>
    <definedName name="RiskNumSimulations" hidden="1">1</definedName>
    <definedName name="RiskPauseOnError" hidden="1">FALSE</definedName>
    <definedName name="RiskRunAfterRecalcMacro" hidden="1">TRUE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TRUE</definedName>
    <definedName name="RiskUseMultipleCPUs" hidden="1">FALSE</definedName>
    <definedName name="Scen_DelDets" localSheetId="2">#REF!</definedName>
    <definedName name="Scen_DelDets" localSheetId="13">#REF!</definedName>
    <definedName name="Scen_DelDets" localSheetId="14">#REF!</definedName>
    <definedName name="Scen_DelDets" localSheetId="15">#REF!</definedName>
    <definedName name="Scen_DelDets" localSheetId="16">#REF!</definedName>
    <definedName name="Scen_DelDets" localSheetId="17">#REF!</definedName>
    <definedName name="Scen_DelDets">#REF!</definedName>
    <definedName name="Scen_N" localSheetId="2">#REF!</definedName>
    <definedName name="Scen_N" localSheetId="13">#REF!</definedName>
    <definedName name="Scen_N" localSheetId="14">#REF!</definedName>
    <definedName name="Scen_N" localSheetId="15">#REF!</definedName>
    <definedName name="Scen_N" localSheetId="16">#REF!</definedName>
    <definedName name="Scen_N" localSheetId="17">#REF!</definedName>
    <definedName name="Scen_N">#REF!</definedName>
    <definedName name="Scen1_Demand_A" localSheetId="2">#REF!</definedName>
    <definedName name="Scen1_Demand_A" localSheetId="13">#REF!</definedName>
    <definedName name="Scen1_Demand_A" localSheetId="14">#REF!</definedName>
    <definedName name="Scen1_Demand_A" localSheetId="15">#REF!</definedName>
    <definedName name="Scen1_Demand_A" localSheetId="16">#REF!</definedName>
    <definedName name="Scen1_Demand_A" localSheetId="17">#REF!</definedName>
    <definedName name="Scen1_Demand_A">#REF!</definedName>
    <definedName name="Scen1_Demand_B" localSheetId="2">#REF!</definedName>
    <definedName name="Scen1_Demand_B" localSheetId="13">#REF!</definedName>
    <definedName name="Scen1_Demand_B" localSheetId="14">#REF!</definedName>
    <definedName name="Scen1_Demand_B" localSheetId="15">#REF!</definedName>
    <definedName name="Scen1_Demand_B" localSheetId="16">#REF!</definedName>
    <definedName name="Scen1_Demand_B" localSheetId="17">#REF!</definedName>
    <definedName name="Scen1_Demand_B">#REF!</definedName>
    <definedName name="Scen1_GenCap_A" localSheetId="2">#REF!</definedName>
    <definedName name="Scen1_GenCap_A" localSheetId="13">#REF!</definedName>
    <definedName name="Scen1_GenCap_A" localSheetId="14">#REF!</definedName>
    <definedName name="Scen1_GenCap_A" localSheetId="15">#REF!</definedName>
    <definedName name="Scen1_GenCap_A" localSheetId="16">#REF!</definedName>
    <definedName name="Scen1_GenCap_A" localSheetId="17">#REF!</definedName>
    <definedName name="Scen1_GenCap_A">#REF!</definedName>
    <definedName name="Scen1_GenCap_B" localSheetId="2">#REF!</definedName>
    <definedName name="Scen1_GenCap_B" localSheetId="13">#REF!</definedName>
    <definedName name="Scen1_GenCap_B" localSheetId="14">#REF!</definedName>
    <definedName name="Scen1_GenCap_B" localSheetId="15">#REF!</definedName>
    <definedName name="Scen1_GenCap_B" localSheetId="16">#REF!</definedName>
    <definedName name="Scen1_GenCap_B" localSheetId="17">#REF!</definedName>
    <definedName name="Scen1_GenCap_B">#REF!</definedName>
    <definedName name="Scen1_SRMC_A" localSheetId="2">#REF!</definedName>
    <definedName name="Scen1_SRMC_A" localSheetId="13">#REF!</definedName>
    <definedName name="Scen1_SRMC_A" localSheetId="14">#REF!</definedName>
    <definedName name="Scen1_SRMC_A" localSheetId="15">#REF!</definedName>
    <definedName name="Scen1_SRMC_A" localSheetId="16">#REF!</definedName>
    <definedName name="Scen1_SRMC_A" localSheetId="17">#REF!</definedName>
    <definedName name="Scen1_SRMC_A">#REF!</definedName>
    <definedName name="Scen1_SRMC_B" localSheetId="2">#REF!</definedName>
    <definedName name="Scen1_SRMC_B" localSheetId="13">#REF!</definedName>
    <definedName name="Scen1_SRMC_B" localSheetId="14">#REF!</definedName>
    <definedName name="Scen1_SRMC_B" localSheetId="15">#REF!</definedName>
    <definedName name="Scen1_SRMC_B" localSheetId="16">#REF!</definedName>
    <definedName name="Scen1_SRMC_B" localSheetId="17">#REF!</definedName>
    <definedName name="Scen1_SRMC_B">#REF!</definedName>
    <definedName name="Scen2_Demand_A" localSheetId="2">#REF!</definedName>
    <definedName name="Scen2_Demand_A" localSheetId="13">#REF!</definedName>
    <definedName name="Scen2_Demand_A" localSheetId="14">#REF!</definedName>
    <definedName name="Scen2_Demand_A" localSheetId="15">#REF!</definedName>
    <definedName name="Scen2_Demand_A" localSheetId="16">#REF!</definedName>
    <definedName name="Scen2_Demand_A" localSheetId="17">#REF!</definedName>
    <definedName name="Scen2_Demand_A">#REF!</definedName>
    <definedName name="Scen2_Demand_b" localSheetId="2">#REF!</definedName>
    <definedName name="Scen2_Demand_b" localSheetId="13">#REF!</definedName>
    <definedName name="Scen2_Demand_b" localSheetId="14">#REF!</definedName>
    <definedName name="Scen2_Demand_b" localSheetId="15">#REF!</definedName>
    <definedName name="Scen2_Demand_b" localSheetId="16">#REF!</definedName>
    <definedName name="Scen2_Demand_b" localSheetId="17">#REF!</definedName>
    <definedName name="Scen2_Demand_b">#REF!</definedName>
    <definedName name="Scen2_GenCap_A" localSheetId="2">#REF!</definedName>
    <definedName name="Scen2_GenCap_A" localSheetId="13">#REF!</definedName>
    <definedName name="Scen2_GenCap_A" localSheetId="14">#REF!</definedName>
    <definedName name="Scen2_GenCap_A" localSheetId="15">#REF!</definedName>
    <definedName name="Scen2_GenCap_A" localSheetId="16">#REF!</definedName>
    <definedName name="Scen2_GenCap_A" localSheetId="17">#REF!</definedName>
    <definedName name="Scen2_GenCap_A">#REF!</definedName>
    <definedName name="Scen2_GenCap_B" localSheetId="2">#REF!</definedName>
    <definedName name="Scen2_GenCap_B" localSheetId="13">#REF!</definedName>
    <definedName name="Scen2_GenCap_B" localSheetId="14">#REF!</definedName>
    <definedName name="Scen2_GenCap_B" localSheetId="15">#REF!</definedName>
    <definedName name="Scen2_GenCap_B" localSheetId="16">#REF!</definedName>
    <definedName name="Scen2_GenCap_B" localSheetId="17">#REF!</definedName>
    <definedName name="Scen2_GenCap_B">#REF!</definedName>
    <definedName name="Scen2_SRMC_A" localSheetId="2">#REF!</definedName>
    <definedName name="Scen2_SRMC_A" localSheetId="13">#REF!</definedName>
    <definedName name="Scen2_SRMC_A" localSheetId="14">#REF!</definedName>
    <definedName name="Scen2_SRMC_A" localSheetId="15">#REF!</definedName>
    <definedName name="Scen2_SRMC_A" localSheetId="16">#REF!</definedName>
    <definedName name="Scen2_SRMC_A" localSheetId="17">#REF!</definedName>
    <definedName name="Scen2_SRMC_A">#REF!</definedName>
    <definedName name="Scen2_SRMC_b" localSheetId="2">#REF!</definedName>
    <definedName name="Scen2_SRMC_b" localSheetId="13">#REF!</definedName>
    <definedName name="Scen2_SRMC_b" localSheetId="14">#REF!</definedName>
    <definedName name="Scen2_SRMC_b" localSheetId="15">#REF!</definedName>
    <definedName name="Scen2_SRMC_b" localSheetId="16">#REF!</definedName>
    <definedName name="Scen2_SRMC_b" localSheetId="17">#REF!</definedName>
    <definedName name="Scen2_SRMC_b">#REF!</definedName>
    <definedName name="ScenCurr" localSheetId="2">#REF!</definedName>
    <definedName name="ScenCurr" localSheetId="13">#REF!</definedName>
    <definedName name="ScenCurr" localSheetId="14">#REF!</definedName>
    <definedName name="ScenCurr" localSheetId="15">#REF!</definedName>
    <definedName name="ScenCurr" localSheetId="16">#REF!</definedName>
    <definedName name="ScenCurr" localSheetId="17">#REF!</definedName>
    <definedName name="ScenCurr">#REF!</definedName>
    <definedName name="Slither_Range" localSheetId="2">#REF!</definedName>
    <definedName name="Slither_Range" localSheetId="13">#REF!</definedName>
    <definedName name="Slither_Range" localSheetId="14">#REF!</definedName>
    <definedName name="Slither_Range" localSheetId="15">#REF!</definedName>
    <definedName name="Slither_Range" localSheetId="16">#REF!</definedName>
    <definedName name="Slither_Range" localSheetId="17">[14]pickup!$D$5:$N$240</definedName>
    <definedName name="Slither_Range">#REF!</definedName>
    <definedName name="SP" localSheetId="17">[16]SP!$A$10:$BS$222</definedName>
    <definedName name="SP">[17]SP!$A$10:$BS$222</definedName>
    <definedName name="Stacked1" localSheetId="7" hidden="1">IF(COUNTA(#REF!)=0,0,INDEX(#REF!,MATCH(ROW(#REF!),#REF!,TRUE)))+1</definedName>
    <definedName name="Stacked1" localSheetId="8" hidden="1">IF(COUNTA(#REF!)=0,0,INDEX(#REF!,MATCH(ROW(#REF!),#REF!,TRUE)))+1</definedName>
    <definedName name="Stacked1" localSheetId="9" hidden="1">IF(COUNTA(#REF!)=0,0,INDEX(#REF!,MATCH(ROW(#REF!),#REF!,TRUE)))+1</definedName>
    <definedName name="Stacked1" localSheetId="10" hidden="1">IF(COUNTA(#REF!)=0,0,INDEX(#REF!,MATCH(ROW(#REF!),#REF!,TRUE)))+1</definedName>
    <definedName name="Stacked1" localSheetId="11" hidden="1">IF(COUNTA(#REF!)=0,0,INDEX(#REF!,MATCH(ROW(#REF!),#REF!,TRUE)))+1</definedName>
    <definedName name="Stacked1" localSheetId="1" hidden="1">IF(COUNTA(#REF!)=0,0,INDEX(#REF!,MATCH(ROW(#REF!),#REF!,TRUE)))+1</definedName>
    <definedName name="Stacked1" localSheetId="13" hidden="1">IF(COUNTA(#REF!)=0,0,INDEX(#REF!,MATCH(ROW(#REF!),#REF!,TRUE)))+1</definedName>
    <definedName name="Stacked1" localSheetId="14" hidden="1">IF(COUNTA(#REF!)=0,0,INDEX(#REF!,MATCH(ROW(#REF!),#REF!,TRUE)))+1</definedName>
    <definedName name="Stacked1" localSheetId="15" hidden="1">IF(COUNTA(#REF!)=0,0,INDEX(#REF!,MATCH(ROW(#REF!),#REF!,TRUE)))+1</definedName>
    <definedName name="Stacked1" localSheetId="16" hidden="1">IF(COUNTA(#REF!)=0,0,INDEX(#REF!,MATCH(ROW(#REF!),#REF!,TRUE)))+1</definedName>
    <definedName name="Stacked1" hidden="1">IF(COUNTA(#REF!)=0,0,INDEX(#REF!,MATCH(ROW(#REF!),#REF!,TRUE)))+1</definedName>
    <definedName name="Stacked2" localSheetId="7" hidden="1">[10]!Header1-1 &amp; "." &amp; MAX(1,COUNTA(INDEX(#REF!,MATCH([10]!Header1-1,#REF!,FALSE)):#REF!))</definedName>
    <definedName name="Stacked2" localSheetId="8" hidden="1">[10]!Header1-1 &amp; "." &amp; MAX(1,COUNTA(INDEX(#REF!,MATCH([10]!Header1-1,#REF!,FALSE)):#REF!))</definedName>
    <definedName name="Stacked2" localSheetId="9" hidden="1">[10]!Header1-1 &amp; "." &amp; MAX(1,COUNTA(INDEX(#REF!,MATCH([10]!Header1-1,#REF!,FALSE)):#REF!))</definedName>
    <definedName name="Stacked2" localSheetId="10" hidden="1">[10]!Header1-1 &amp; "." &amp; MAX(1,COUNTA(INDEX(#REF!,MATCH([10]!Header1-1,#REF!,FALSE)):#REF!))</definedName>
    <definedName name="Stacked2" localSheetId="11" hidden="1">[10]!Header1-1 &amp; "." &amp; MAX(1,COUNTA(INDEX(#REF!,MATCH([10]!Header1-1,#REF!,FALSE)):#REF!))</definedName>
    <definedName name="Stacked2" localSheetId="1" hidden="1">[11]!Header1-1 &amp; "." &amp; MAX(1,COUNTA(INDEX(#REF!,MATCH([11]!Header1-1,#REF!,FALSE)):#REF!))</definedName>
    <definedName name="Stacked2" localSheetId="13" hidden="1">[11]!Header1-1 &amp; "." &amp; MAX(1,COUNTA(INDEX(#REF!,MATCH([11]!Header1-1,#REF!,FALSE)):#REF!))</definedName>
    <definedName name="Stacked2" localSheetId="14" hidden="1">[11]!Header1-1 &amp; "." &amp; MAX(1,COUNTA(INDEX(#REF!,MATCH([11]!Header1-1,#REF!,FALSE)):#REF!))</definedName>
    <definedName name="Stacked2" localSheetId="15" hidden="1">[11]!Header1-1 &amp; "." &amp; MAX(1,COUNTA(INDEX(#REF!,MATCH([11]!Header1-1,#REF!,FALSE)):#REF!))</definedName>
    <definedName name="Stacked2" localSheetId="16" hidden="1">[11]!Header1-1 &amp; "." &amp; MAX(1,COUNTA(INDEX(#REF!,MATCH([11]!Header1-1,#REF!,FALSE)):#REF!))</definedName>
    <definedName name="Stacked2" hidden="1">[11]!Header1-1 &amp; "." &amp; MAX(1,COUNTA(INDEX(#REF!,MATCH([11]!Header1-1,#REF!,FALSE)):#REF!))</definedName>
    <definedName name="Supply_1" localSheetId="13">#REF!</definedName>
    <definedName name="Supply_1" localSheetId="14">#REF!</definedName>
    <definedName name="Supply_1" localSheetId="15">#REF!</definedName>
    <definedName name="Supply_1" localSheetId="16">#REF!</definedName>
    <definedName name="Supply_1" localSheetId="17">#REF!</definedName>
    <definedName name="Supply_1">#REF!</definedName>
    <definedName name="Supply_E" localSheetId="13">#REF!</definedName>
    <definedName name="Supply_E" localSheetId="14">#REF!</definedName>
    <definedName name="Supply_E" localSheetId="15">#REF!</definedName>
    <definedName name="Supply_E" localSheetId="16">#REF!</definedName>
    <definedName name="Supply_E" localSheetId="17">#REF!</definedName>
    <definedName name="Supply_E">#REF!</definedName>
    <definedName name="Table2.1" localSheetId="17">'[18]Tables 2.1 - 2.5'!$B$2</definedName>
    <definedName name="Table2.1">'[19]Tables 2.1 - 2.5'!$B$2</definedName>
    <definedName name="Table2.2" localSheetId="17">'[18]Tables 2.1 - 2.5'!$B$15</definedName>
    <definedName name="Table2.2">'[19]Tables 2.1 - 2.5'!$B$15</definedName>
    <definedName name="Table2.3" localSheetId="17">'[18]Tables 2.1 - 2.5'!$B$26</definedName>
    <definedName name="Table2.3">'[19]Tables 2.1 - 2.5'!$B$26</definedName>
    <definedName name="Table2.4" localSheetId="17">'[18]Tables 2.1 - 2.5'!$B$40</definedName>
    <definedName name="Table2.4">'[19]Tables 2.1 - 2.5'!$B$40</definedName>
    <definedName name="Table2.5" localSheetId="17">'[18]Tables 2.1 - 2.5'!$B$54</definedName>
    <definedName name="Table2.5">'[19]Tables 2.1 - 2.5'!$B$54</definedName>
    <definedName name="tbl_wind_scaling">'[20]Load Factors &amp; Growth Rates'!$H$37:$I$52</definedName>
    <definedName name="Terminal">[5]Notes!$F$1:$H$50</definedName>
    <definedName name="Tran1_ExpCap_A" localSheetId="2">#REF!</definedName>
    <definedName name="Tran1_ExpCap_A" localSheetId="13">#REF!</definedName>
    <definedName name="Tran1_ExpCap_A" localSheetId="14">#REF!</definedName>
    <definedName name="Tran1_ExpCap_A" localSheetId="15">#REF!</definedName>
    <definedName name="Tran1_ExpCap_A" localSheetId="16">#REF!</definedName>
    <definedName name="Tran1_ExpCap_A" localSheetId="17">#REF!</definedName>
    <definedName name="Tran1_ExpCap_A">#REF!</definedName>
    <definedName name="Tran1_ExpCap_B" localSheetId="2">#REF!</definedName>
    <definedName name="Tran1_ExpCap_B" localSheetId="13">#REF!</definedName>
    <definedName name="Tran1_ExpCap_B" localSheetId="14">#REF!</definedName>
    <definedName name="Tran1_ExpCap_B" localSheetId="15">#REF!</definedName>
    <definedName name="Tran1_ExpCap_B" localSheetId="16">#REF!</definedName>
    <definedName name="Tran1_ExpCap_B" localSheetId="17">#REF!</definedName>
    <definedName name="Tran1_ExpCap_B">#REF!</definedName>
    <definedName name="Tran1_ImpCap_A" localSheetId="2">#REF!</definedName>
    <definedName name="Tran1_ImpCap_A" localSheetId="13">#REF!</definedName>
    <definedName name="Tran1_ImpCap_A" localSheetId="14">#REF!</definedName>
    <definedName name="Tran1_ImpCap_A" localSheetId="15">#REF!</definedName>
    <definedName name="Tran1_ImpCap_A" localSheetId="16">#REF!</definedName>
    <definedName name="Tran1_ImpCap_A" localSheetId="17">#REF!</definedName>
    <definedName name="Tran1_ImpCap_A">#REF!</definedName>
    <definedName name="Tran1_ImpCap_B" localSheetId="2">#REF!</definedName>
    <definedName name="Tran1_ImpCap_B" localSheetId="13">#REF!</definedName>
    <definedName name="Tran1_ImpCap_B" localSheetId="14">#REF!</definedName>
    <definedName name="Tran1_ImpCap_B" localSheetId="15">#REF!</definedName>
    <definedName name="Tran1_ImpCap_B" localSheetId="16">#REF!</definedName>
    <definedName name="Tran1_ImpCap_B" localSheetId="17">#REF!</definedName>
    <definedName name="Tran1_ImpCap_B">#REF!</definedName>
    <definedName name="Tran2_ExpCap_A" localSheetId="2">#REF!</definedName>
    <definedName name="Tran2_ExpCap_A" localSheetId="13">#REF!</definedName>
    <definedName name="Tran2_ExpCap_A" localSheetId="14">#REF!</definedName>
    <definedName name="Tran2_ExpCap_A" localSheetId="15">#REF!</definedName>
    <definedName name="Tran2_ExpCap_A" localSheetId="16">#REF!</definedName>
    <definedName name="Tran2_ExpCap_A" localSheetId="17">#REF!</definedName>
    <definedName name="Tran2_ExpCap_A">#REF!</definedName>
    <definedName name="Tran2_ExpCap_B" localSheetId="2">#REF!</definedName>
    <definedName name="Tran2_ExpCap_B" localSheetId="13">#REF!</definedName>
    <definedName name="Tran2_ExpCap_B" localSheetId="14">#REF!</definedName>
    <definedName name="Tran2_ExpCap_B" localSheetId="15">#REF!</definedName>
    <definedName name="Tran2_ExpCap_B" localSheetId="16">#REF!</definedName>
    <definedName name="Tran2_ExpCap_B" localSheetId="17">#REF!</definedName>
    <definedName name="Tran2_ExpCap_B">#REF!</definedName>
    <definedName name="Tran2_ImpCap_A" localSheetId="2">#REF!</definedName>
    <definedName name="Tran2_ImpCap_A" localSheetId="13">#REF!</definedName>
    <definedName name="Tran2_ImpCap_A" localSheetId="14">#REF!</definedName>
    <definedName name="Tran2_ImpCap_A" localSheetId="15">#REF!</definedName>
    <definedName name="Tran2_ImpCap_A" localSheetId="16">#REF!</definedName>
    <definedName name="Tran2_ImpCap_A" localSheetId="17">#REF!</definedName>
    <definedName name="Tran2_ImpCap_A">#REF!</definedName>
    <definedName name="Tran2_ImpCap_B" localSheetId="2">#REF!</definedName>
    <definedName name="Tran2_ImpCap_B" localSheetId="13">#REF!</definedName>
    <definedName name="Tran2_ImpCap_B" localSheetId="14">#REF!</definedName>
    <definedName name="Tran2_ImpCap_B" localSheetId="15">#REF!</definedName>
    <definedName name="Tran2_ImpCap_B" localSheetId="16">#REF!</definedName>
    <definedName name="Tran2_ImpCap_B" localSheetId="17">#REF!</definedName>
    <definedName name="Tran2_ImpCap_B">#REF!</definedName>
    <definedName name="Trend_by" localSheetId="7">#REF!</definedName>
    <definedName name="Trend_by">#REF!</definedName>
    <definedName name="v_wind_max_cap">'[20]Load Factors &amp; Growth Rates'!$I$55</definedName>
    <definedName name="Yr_ScenDiverge" localSheetId="2">#REF!</definedName>
    <definedName name="Yr_ScenDiverge" localSheetId="13">#REF!</definedName>
    <definedName name="Yr_ScenDiverge" localSheetId="14">#REF!</definedName>
    <definedName name="Yr_ScenDiverge" localSheetId="15">#REF!</definedName>
    <definedName name="Yr_ScenDiverge" localSheetId="16">#REF!</definedName>
    <definedName name="Yr_ScenDiverge" localSheetId="17">#REF!</definedName>
    <definedName name="Yr_ScenDiverge">#REF!</definedName>
    <definedName name="Z_cuft_sm3" localSheetId="2">#REF!</definedName>
    <definedName name="Z_cuft_sm3" localSheetId="13">#REF!</definedName>
    <definedName name="Z_cuft_sm3" localSheetId="14">#REF!</definedName>
    <definedName name="Z_cuft_sm3" localSheetId="15">#REF!</definedName>
    <definedName name="Z_cuft_sm3" localSheetId="16">#REF!</definedName>
    <definedName name="Z_cuft_sm3" localSheetId="17">[21]Conversion!$G$22</definedName>
    <definedName name="Z_cuft_sm3">#REF!</definedName>
    <definedName name="Z_GJ_kWh" localSheetId="2">#REF!</definedName>
    <definedName name="Z_GJ_kWh" localSheetId="13">#REF!</definedName>
    <definedName name="Z_GJ_kWh" localSheetId="14">#REF!</definedName>
    <definedName name="Z_GJ_kWh" localSheetId="15">#REF!</definedName>
    <definedName name="Z_GJ_kWh" localSheetId="16">#REF!</definedName>
    <definedName name="Z_GJ_kWh" localSheetId="17">[21]Conversion!$D$15</definedName>
    <definedName name="Z_GJ_kWh">#REF!</definedName>
    <definedName name="Z_GJ_MWh" localSheetId="2">#REF!</definedName>
    <definedName name="Z_GJ_MWh" localSheetId="13">#REF!</definedName>
    <definedName name="Z_GJ_MWh" localSheetId="14">#REF!</definedName>
    <definedName name="Z_GJ_MWh" localSheetId="15">#REF!</definedName>
    <definedName name="Z_GJ_MWh" localSheetId="16">#REF!</definedName>
    <definedName name="Z_GJ_MWh" localSheetId="17">[21]Conversion!$D$14</definedName>
    <definedName name="Z_GJ_MWh">#REF!</definedName>
    <definedName name="Z_GJ_sm3" localSheetId="2">#REF!</definedName>
    <definedName name="Z_GJ_sm3" localSheetId="13">#REF!</definedName>
    <definedName name="Z_GJ_sm3" localSheetId="14">#REF!</definedName>
    <definedName name="Z_GJ_sm3" localSheetId="15">#REF!</definedName>
    <definedName name="Z_GJ_sm3" localSheetId="16">#REF!</definedName>
    <definedName name="Z_GJ_sm3" localSheetId="17">[21]Conversion!$G$18</definedName>
    <definedName name="Z_GJ_sm3">#REF!</definedName>
    <definedName name="Z_GJ_therm" localSheetId="2">#REF!</definedName>
    <definedName name="Z_GJ_therm" localSheetId="13">#REF!</definedName>
    <definedName name="Z_GJ_therm" localSheetId="14">#REF!</definedName>
    <definedName name="Z_GJ_therm" localSheetId="15">#REF!</definedName>
    <definedName name="Z_GJ_therm" localSheetId="16">#REF!</definedName>
    <definedName name="Z_GJ_therm" localSheetId="17">[21]Conversion!$D$13</definedName>
    <definedName name="Z_GJ_therm">#REF!</definedName>
    <definedName name="Z_kWh_GJ" localSheetId="2">#REF!</definedName>
    <definedName name="Z_kWh_GJ" localSheetId="13">#REF!</definedName>
    <definedName name="Z_kWh_GJ" localSheetId="14">#REF!</definedName>
    <definedName name="Z_kWh_GJ" localSheetId="15">#REF!</definedName>
    <definedName name="Z_kWh_GJ" localSheetId="16">#REF!</definedName>
    <definedName name="Z_kWh_GJ" localSheetId="17">[21]Conversion!$G$15</definedName>
    <definedName name="Z_kWh_GJ">#REF!</definedName>
    <definedName name="Z_kWh_therm" localSheetId="2">#REF!</definedName>
    <definedName name="Z_kWh_therm" localSheetId="13">#REF!</definedName>
    <definedName name="Z_kWh_therm" localSheetId="14">#REF!</definedName>
    <definedName name="Z_kWh_therm" localSheetId="15">#REF!</definedName>
    <definedName name="Z_kWh_therm" localSheetId="16">#REF!</definedName>
    <definedName name="Z_kWh_therm" localSheetId="17">[21]Conversion!$G$10</definedName>
    <definedName name="Z_kWh_therm">#REF!</definedName>
    <definedName name="Z_mmbtu_MWh" localSheetId="2">#REF!</definedName>
    <definedName name="Z_mmbtu_MWh" localSheetId="13">#REF!</definedName>
    <definedName name="Z_mmbtu_MWh" localSheetId="14">#REF!</definedName>
    <definedName name="Z_mmbtu_MWh" localSheetId="15">#REF!</definedName>
    <definedName name="Z_mmbtu_MWh" localSheetId="16">#REF!</definedName>
    <definedName name="Z_mmbtu_MWh" localSheetId="17">[21]Conversion!$D$26</definedName>
    <definedName name="Z_mmbtu_MWh">#REF!</definedName>
    <definedName name="Z_mmbtu_therm" localSheetId="2">#REF!</definedName>
    <definedName name="Z_mmbtu_therm" localSheetId="13">#REF!</definedName>
    <definedName name="Z_mmbtu_therm" localSheetId="14">#REF!</definedName>
    <definedName name="Z_mmbtu_therm" localSheetId="15">#REF!</definedName>
    <definedName name="Z_mmbtu_therm" localSheetId="16">#REF!</definedName>
    <definedName name="Z_mmbtu_therm" localSheetId="17">[21]Conversion!$D$24</definedName>
    <definedName name="Z_mmbtu_therm">#REF!</definedName>
    <definedName name="Z_MWh_GJ" localSheetId="2">#REF!</definedName>
    <definedName name="Z_MWh_GJ" localSheetId="13">#REF!</definedName>
    <definedName name="Z_MWh_GJ" localSheetId="14">#REF!</definedName>
    <definedName name="Z_MWh_GJ" localSheetId="15">#REF!</definedName>
    <definedName name="Z_MWh_GJ" localSheetId="16">#REF!</definedName>
    <definedName name="Z_MWh_GJ" localSheetId="17">[21]Conversion!$G$14</definedName>
    <definedName name="Z_MWh_GJ">#REF!</definedName>
    <definedName name="Z_MWh_mmbtu" localSheetId="2">#REF!</definedName>
    <definedName name="Z_MWh_mmbtu" localSheetId="13">#REF!</definedName>
    <definedName name="Z_MWh_mmbtu" localSheetId="14">#REF!</definedName>
    <definedName name="Z_MWh_mmbtu" localSheetId="15">#REF!</definedName>
    <definedName name="Z_MWh_mmbtu" localSheetId="16">#REF!</definedName>
    <definedName name="Z_MWh_mmbtu" localSheetId="17">[21]Conversion!$G$26</definedName>
    <definedName name="Z_MWh_mmbtu">#REF!</definedName>
    <definedName name="Z_MWh_sm3" localSheetId="2">#REF!</definedName>
    <definedName name="Z_MWh_sm3" localSheetId="13">#REF!</definedName>
    <definedName name="Z_MWh_sm3" localSheetId="14">#REF!</definedName>
    <definedName name="Z_MWh_sm3" localSheetId="15">#REF!</definedName>
    <definedName name="Z_MWh_sm3" localSheetId="16">#REF!</definedName>
    <definedName name="Z_MWh_sm3" localSheetId="17">[21]Conversion!$G$19</definedName>
    <definedName name="Z_MWh_sm3">#REF!</definedName>
    <definedName name="Z_MWh_therm" localSheetId="2">#REF!</definedName>
    <definedName name="Z_MWh_therm" localSheetId="13">#REF!</definedName>
    <definedName name="Z_MWh_therm" localSheetId="14">#REF!</definedName>
    <definedName name="Z_MWh_therm" localSheetId="15">#REF!</definedName>
    <definedName name="Z_MWh_therm" localSheetId="16">#REF!</definedName>
    <definedName name="Z_MWh_therm" localSheetId="17">[21]Conversion!$G$11</definedName>
    <definedName name="Z_MWh_therm">#REF!</definedName>
    <definedName name="Z_nm3_sm3" localSheetId="2">#REF!</definedName>
    <definedName name="Z_nm3_sm3" localSheetId="13">#REF!</definedName>
    <definedName name="Z_nm3_sm3" localSheetId="14">#REF!</definedName>
    <definedName name="Z_nm3_sm3" localSheetId="15">#REF!</definedName>
    <definedName name="Z_nm3_sm3" localSheetId="16">#REF!</definedName>
    <definedName name="Z_nm3_sm3" localSheetId="17">[21]Conversion!$G$21</definedName>
    <definedName name="Z_nm3_sm3">#REF!</definedName>
    <definedName name="Z_sm3_cuft" localSheetId="2">#REF!</definedName>
    <definedName name="Z_sm3_cuft" localSheetId="13">#REF!</definedName>
    <definedName name="Z_sm3_cuft" localSheetId="14">#REF!</definedName>
    <definedName name="Z_sm3_cuft" localSheetId="15">#REF!</definedName>
    <definedName name="Z_sm3_cuft" localSheetId="16">#REF!</definedName>
    <definedName name="Z_sm3_cuft" localSheetId="17">[21]Conversion!$D$22</definedName>
    <definedName name="Z_sm3_cuft">#REF!</definedName>
    <definedName name="Z_sm3_GJ" localSheetId="2">#REF!</definedName>
    <definedName name="Z_sm3_GJ" localSheetId="13">#REF!</definedName>
    <definedName name="Z_sm3_GJ" localSheetId="14">#REF!</definedName>
    <definedName name="Z_sm3_GJ" localSheetId="15">#REF!</definedName>
    <definedName name="Z_sm3_GJ" localSheetId="16">#REF!</definedName>
    <definedName name="Z_sm3_GJ" localSheetId="17">[21]Conversion!$D$18</definedName>
    <definedName name="Z_sm3_GJ">#REF!</definedName>
    <definedName name="Z_sm3_MWh" localSheetId="2">#REF!</definedName>
    <definedName name="Z_sm3_MWh" localSheetId="13">#REF!</definedName>
    <definedName name="Z_sm3_MWh" localSheetId="14">#REF!</definedName>
    <definedName name="Z_sm3_MWh" localSheetId="15">#REF!</definedName>
    <definedName name="Z_sm3_MWh" localSheetId="16">#REF!</definedName>
    <definedName name="Z_sm3_MWh" localSheetId="17">[21]Conversion!$D$19</definedName>
    <definedName name="Z_sm3_MWh">#REF!</definedName>
    <definedName name="Z_sm3_nm3" localSheetId="2">#REF!</definedName>
    <definedName name="Z_sm3_nm3" localSheetId="13">#REF!</definedName>
    <definedName name="Z_sm3_nm3" localSheetId="14">#REF!</definedName>
    <definedName name="Z_sm3_nm3" localSheetId="15">#REF!</definedName>
    <definedName name="Z_sm3_nm3" localSheetId="16">#REF!</definedName>
    <definedName name="Z_sm3_nm3" localSheetId="17">[21]Conversion!$D$21</definedName>
    <definedName name="Z_sm3_nm3">#REF!</definedName>
    <definedName name="Z_sm3_therm" localSheetId="2">#REF!</definedName>
    <definedName name="Z_sm3_therm" localSheetId="13">#REF!</definedName>
    <definedName name="Z_sm3_therm" localSheetId="14">#REF!</definedName>
    <definedName name="Z_sm3_therm" localSheetId="15">#REF!</definedName>
    <definedName name="Z_sm3_therm" localSheetId="16">#REF!</definedName>
    <definedName name="Z_sm3_therm" localSheetId="17">[21]Conversion!$D$17</definedName>
    <definedName name="Z_sm3_therm">#REF!</definedName>
    <definedName name="Z_therm_GJ" localSheetId="2">#REF!</definedName>
    <definedName name="Z_therm_GJ" localSheetId="13">#REF!</definedName>
    <definedName name="Z_therm_GJ" localSheetId="14">#REF!</definedName>
    <definedName name="Z_therm_GJ" localSheetId="15">#REF!</definedName>
    <definedName name="Z_therm_GJ" localSheetId="16">#REF!</definedName>
    <definedName name="Z_therm_GJ" localSheetId="17">[21]Conversion!$G$13</definedName>
    <definedName name="Z_therm_GJ">#REF!</definedName>
    <definedName name="Z_therm_kWh" localSheetId="2">#REF!</definedName>
    <definedName name="Z_therm_kWh" localSheetId="13">#REF!</definedName>
    <definedName name="Z_therm_kWh" localSheetId="14">#REF!</definedName>
    <definedName name="Z_therm_kWh" localSheetId="15">#REF!</definedName>
    <definedName name="Z_therm_kWh" localSheetId="16">#REF!</definedName>
    <definedName name="Z_therm_kWh" localSheetId="17">[21]Conversion!$D$10</definedName>
    <definedName name="Z_therm_kWh">#REF!</definedName>
    <definedName name="Z_therm_mmbtu" localSheetId="2">#REF!</definedName>
    <definedName name="Z_therm_mmbtu" localSheetId="13">#REF!</definedName>
    <definedName name="Z_therm_mmbtu" localSheetId="14">#REF!</definedName>
    <definedName name="Z_therm_mmbtu" localSheetId="15">#REF!</definedName>
    <definedName name="Z_therm_mmbtu" localSheetId="16">#REF!</definedName>
    <definedName name="Z_therm_mmbtu" localSheetId="17">[21]Conversion!$G$24</definedName>
    <definedName name="Z_therm_mmbtu">#REF!</definedName>
    <definedName name="Z_Therm_MWh" localSheetId="2">#REF!</definedName>
    <definedName name="Z_Therm_MWh" localSheetId="13">#REF!</definedName>
    <definedName name="Z_Therm_MWh" localSheetId="14">#REF!</definedName>
    <definedName name="Z_Therm_MWh" localSheetId="15">#REF!</definedName>
    <definedName name="Z_Therm_MWh" localSheetId="16">#REF!</definedName>
    <definedName name="Z_Therm_MWh" localSheetId="17">[21]Conversion!$D$11</definedName>
    <definedName name="Z_Therm_MWh">#REF!</definedName>
    <definedName name="Z_therm_sm3" localSheetId="2">#REF!</definedName>
    <definedName name="Z_therm_sm3" localSheetId="13">#REF!</definedName>
    <definedName name="Z_therm_sm3" localSheetId="14">#REF!</definedName>
    <definedName name="Z_therm_sm3" localSheetId="15">#REF!</definedName>
    <definedName name="Z_therm_sm3" localSheetId="16">#REF!</definedName>
    <definedName name="Z_therm_sm3" localSheetId="17">[21]Conversion!$G$17</definedName>
    <definedName name="Z_therm_sm3">#REF!</definedName>
    <definedName name="Z_therm_thermie" localSheetId="2">#REF!</definedName>
    <definedName name="Z_therm_thermie" localSheetId="13">#REF!</definedName>
    <definedName name="Z_therm_thermie" localSheetId="14">#REF!</definedName>
    <definedName name="Z_therm_thermie" localSheetId="15">#REF!</definedName>
    <definedName name="Z_therm_thermie" localSheetId="16">#REF!</definedName>
    <definedName name="Z_therm_thermie" localSheetId="17">[21]Conversion!$D$25</definedName>
    <definedName name="Z_therm_thermie">#REF!</definedName>
    <definedName name="Z_thermie_therm" localSheetId="2">#REF!</definedName>
    <definedName name="Z_thermie_therm" localSheetId="13">#REF!</definedName>
    <definedName name="Z_thermie_therm" localSheetId="14">#REF!</definedName>
    <definedName name="Z_thermie_therm" localSheetId="15">#REF!</definedName>
    <definedName name="Z_thermie_therm" localSheetId="16">#REF!</definedName>
    <definedName name="Z_thermie_therm" localSheetId="17">[21]Conversion!$G$25</definedName>
    <definedName name="Z_thermie_therm">#REF!</definedName>
  </definedNames>
  <calcPr calcId="145621"/>
</workbook>
</file>

<file path=xl/calcChain.xml><?xml version="1.0" encoding="utf-8"?>
<calcChain xmlns="http://schemas.openxmlformats.org/spreadsheetml/2006/main">
  <c r="S19" i="35" l="1"/>
  <c r="R19" i="35"/>
  <c r="Q19" i="35"/>
  <c r="P19" i="35"/>
  <c r="O19" i="35"/>
  <c r="N19" i="35"/>
  <c r="M19" i="35"/>
  <c r="L19" i="35"/>
  <c r="K19" i="35"/>
  <c r="J19" i="35"/>
  <c r="I19" i="35"/>
  <c r="H19" i="35"/>
  <c r="G19" i="35"/>
  <c r="F19" i="35"/>
  <c r="E19" i="35"/>
  <c r="D19" i="35"/>
  <c r="S18" i="35"/>
  <c r="R18" i="35"/>
  <c r="Q18" i="35"/>
  <c r="P18" i="35"/>
  <c r="O18" i="35"/>
  <c r="N18" i="35"/>
  <c r="M18" i="35"/>
  <c r="L18" i="35"/>
  <c r="K18" i="35"/>
  <c r="J18" i="35"/>
  <c r="I18" i="35"/>
  <c r="H18" i="35"/>
  <c r="G18" i="35"/>
  <c r="F18" i="35"/>
  <c r="E18" i="35"/>
  <c r="D18" i="35"/>
  <c r="S17" i="35"/>
  <c r="R17" i="35"/>
  <c r="Q17" i="35"/>
  <c r="P17" i="35"/>
  <c r="O17" i="35"/>
  <c r="N17" i="35"/>
  <c r="M17" i="35"/>
  <c r="L17" i="35"/>
  <c r="K17" i="35"/>
  <c r="J17" i="35"/>
  <c r="I17" i="35"/>
  <c r="H17" i="35"/>
  <c r="G17" i="35"/>
  <c r="F17" i="35"/>
  <c r="E17" i="35"/>
  <c r="D17" i="35"/>
  <c r="S16" i="35"/>
  <c r="R16" i="35"/>
  <c r="Q16" i="35"/>
  <c r="P16" i="35"/>
  <c r="O16" i="35"/>
  <c r="N16" i="35"/>
  <c r="M16" i="35"/>
  <c r="L16" i="35"/>
  <c r="K16" i="35"/>
  <c r="J16" i="35"/>
  <c r="I16" i="35"/>
  <c r="H16" i="35"/>
  <c r="G16" i="35"/>
  <c r="F16" i="35"/>
  <c r="E16" i="35"/>
  <c r="D16" i="35"/>
  <c r="S15" i="35"/>
  <c r="R15" i="35"/>
  <c r="Q15" i="35"/>
  <c r="P15" i="35"/>
  <c r="O15" i="35"/>
  <c r="N15" i="35"/>
  <c r="M15" i="35"/>
  <c r="L15" i="35"/>
  <c r="K15" i="35"/>
  <c r="J15" i="35"/>
  <c r="I15" i="35"/>
  <c r="H15" i="35"/>
  <c r="G15" i="35"/>
  <c r="F15" i="35"/>
  <c r="E15" i="35"/>
  <c r="D15" i="35"/>
  <c r="R14" i="35"/>
  <c r="Q14" i="35"/>
  <c r="P14" i="35"/>
  <c r="O14" i="35"/>
  <c r="N14" i="35"/>
  <c r="M14" i="35"/>
  <c r="L14" i="35"/>
  <c r="K14" i="35"/>
  <c r="J14" i="35"/>
  <c r="I14" i="35"/>
  <c r="H14" i="35"/>
  <c r="G14" i="35"/>
  <c r="F14" i="35"/>
  <c r="E14" i="35"/>
  <c r="D14" i="35"/>
  <c r="S16" i="31" l="1"/>
  <c r="R16" i="31"/>
  <c r="Q16" i="31"/>
  <c r="P16" i="31"/>
  <c r="O16" i="31"/>
  <c r="N16" i="31"/>
  <c r="AL16" i="30" l="1"/>
  <c r="AK16" i="30"/>
  <c r="AJ16" i="30"/>
  <c r="AI16" i="30"/>
  <c r="AH16" i="30"/>
  <c r="AG16" i="30"/>
  <c r="AF16" i="30"/>
  <c r="AE16" i="30"/>
  <c r="AD16" i="30"/>
  <c r="AC16" i="30"/>
  <c r="AB16" i="30"/>
  <c r="AA16" i="30"/>
  <c r="Z16" i="30"/>
  <c r="Y16" i="30"/>
  <c r="X16" i="30"/>
  <c r="W16" i="30"/>
  <c r="V16" i="30"/>
  <c r="U16" i="30"/>
  <c r="T16" i="30"/>
  <c r="S16" i="30"/>
  <c r="R16" i="30"/>
  <c r="Q16" i="30"/>
  <c r="P16" i="30"/>
  <c r="O16" i="30"/>
  <c r="N16" i="30"/>
  <c r="AL13" i="29"/>
  <c r="AK13" i="29"/>
  <c r="AJ13" i="29"/>
  <c r="AI13" i="29"/>
  <c r="AH13" i="29"/>
  <c r="AG13" i="29"/>
  <c r="AF13" i="29"/>
  <c r="AE13" i="29"/>
  <c r="AD13" i="29"/>
  <c r="AC13" i="29"/>
  <c r="AB13" i="29"/>
  <c r="AA13" i="29"/>
  <c r="Z13" i="29"/>
  <c r="Y13" i="29"/>
  <c r="X13" i="29"/>
  <c r="W13" i="29"/>
  <c r="V13" i="29"/>
  <c r="U13" i="29"/>
  <c r="T13" i="29"/>
  <c r="S13" i="29"/>
  <c r="R13" i="29"/>
  <c r="Q13" i="29"/>
  <c r="P13" i="29"/>
  <c r="O13" i="29"/>
  <c r="N13" i="29"/>
  <c r="AL13" i="28"/>
  <c r="AK13" i="28"/>
  <c r="AJ13" i="28"/>
  <c r="AI13" i="28"/>
  <c r="AH13" i="28"/>
  <c r="AG13" i="28"/>
  <c r="AF13" i="28"/>
  <c r="AE13" i="28"/>
  <c r="AD13" i="28"/>
  <c r="AC13" i="28"/>
  <c r="AB13" i="28"/>
  <c r="AA13" i="28"/>
  <c r="Z13" i="28"/>
  <c r="Y13" i="28"/>
  <c r="X13" i="28"/>
  <c r="W13" i="28"/>
  <c r="V13" i="28"/>
  <c r="U13" i="28"/>
  <c r="T13" i="28"/>
  <c r="S13" i="28"/>
  <c r="R13" i="28"/>
  <c r="Q13" i="28"/>
  <c r="P13" i="28"/>
  <c r="O13" i="28"/>
  <c r="N13" i="28"/>
  <c r="AL16" i="27"/>
  <c r="AK16" i="27"/>
  <c r="AJ16" i="27"/>
  <c r="AI16" i="27"/>
  <c r="AH16" i="27"/>
  <c r="AG16" i="27"/>
  <c r="AF16" i="27"/>
  <c r="AE16" i="27"/>
  <c r="AD16" i="27"/>
  <c r="AC16" i="27"/>
  <c r="AB16" i="27"/>
  <c r="AA16" i="27"/>
  <c r="Z16" i="27"/>
  <c r="Y16" i="27"/>
  <c r="X16" i="27"/>
  <c r="W16" i="27"/>
  <c r="V16" i="27"/>
  <c r="U16" i="27"/>
  <c r="T16" i="27"/>
  <c r="S16" i="27"/>
  <c r="R16" i="27"/>
  <c r="Q16" i="27"/>
  <c r="P16" i="27"/>
  <c r="O16" i="27"/>
  <c r="N16" i="27"/>
  <c r="AL13" i="26"/>
  <c r="AK13" i="26"/>
  <c r="AJ13" i="26"/>
  <c r="AI13" i="26"/>
  <c r="AH13" i="26"/>
  <c r="AG13" i="26"/>
  <c r="AF13" i="26"/>
  <c r="AE13" i="26"/>
  <c r="AD13" i="26"/>
  <c r="AC13" i="26"/>
  <c r="AB13" i="26"/>
  <c r="AA13" i="26"/>
  <c r="Z13" i="26"/>
  <c r="Y13" i="26"/>
  <c r="X13" i="26"/>
  <c r="W13" i="26"/>
  <c r="V13" i="26"/>
  <c r="U13" i="26"/>
  <c r="T13" i="26"/>
  <c r="S13" i="26"/>
  <c r="R13" i="26"/>
  <c r="Q13" i="26"/>
  <c r="P13" i="26"/>
  <c r="O13" i="26"/>
  <c r="N13" i="26"/>
  <c r="AL13" i="25"/>
  <c r="AK13" i="25"/>
  <c r="AJ13" i="25"/>
  <c r="AI13" i="25"/>
  <c r="AH13" i="25"/>
  <c r="AG13" i="25"/>
  <c r="AF13" i="25"/>
  <c r="AE13" i="25"/>
  <c r="AD13" i="25"/>
  <c r="AC13" i="25"/>
  <c r="AB13" i="25"/>
  <c r="AA13" i="25"/>
  <c r="Z13" i="25"/>
  <c r="Y13" i="25"/>
  <c r="X13" i="25"/>
  <c r="W13" i="25"/>
  <c r="V13" i="25"/>
  <c r="U13" i="25"/>
  <c r="T13" i="25"/>
  <c r="S13" i="25"/>
  <c r="R13" i="25"/>
  <c r="Q13" i="25"/>
  <c r="P13" i="25"/>
  <c r="O13" i="25"/>
  <c r="N13" i="25"/>
  <c r="AL16" i="24"/>
  <c r="AK16" i="24"/>
  <c r="AJ16" i="24"/>
  <c r="AI16" i="24"/>
  <c r="AH16" i="24"/>
  <c r="AG16" i="24"/>
  <c r="AF16" i="24"/>
  <c r="AE16" i="24"/>
  <c r="AD16" i="24"/>
  <c r="AC16" i="24"/>
  <c r="AB16" i="24"/>
  <c r="AA16" i="24"/>
  <c r="Z16" i="24"/>
  <c r="Y16" i="24"/>
  <c r="X16" i="24"/>
  <c r="W16" i="24"/>
  <c r="V16" i="24"/>
  <c r="U16" i="24"/>
  <c r="T16" i="24"/>
  <c r="S16" i="24"/>
  <c r="R16" i="24"/>
  <c r="Q16" i="24"/>
  <c r="P16" i="24"/>
  <c r="O16" i="24"/>
  <c r="N16" i="24"/>
  <c r="AL13" i="23"/>
  <c r="AK13" i="23"/>
  <c r="AJ13" i="23"/>
  <c r="AI13" i="23"/>
  <c r="AH13" i="23"/>
  <c r="AG13" i="23"/>
  <c r="AF13" i="23"/>
  <c r="AE13" i="23"/>
  <c r="AD13" i="23"/>
  <c r="AC13" i="23"/>
  <c r="AB13" i="23"/>
  <c r="AA13" i="23"/>
  <c r="Z13" i="23"/>
  <c r="Y13" i="23"/>
  <c r="X13" i="23"/>
  <c r="W13" i="23"/>
  <c r="V13" i="23"/>
  <c r="U13" i="23"/>
  <c r="T13" i="23"/>
  <c r="S13" i="23"/>
  <c r="R13" i="23"/>
  <c r="Q13" i="23"/>
  <c r="P13" i="23"/>
  <c r="O13" i="23"/>
  <c r="N13" i="23"/>
  <c r="AL13" i="22"/>
  <c r="AK13" i="22"/>
  <c r="AJ13" i="22"/>
  <c r="AI13" i="22"/>
  <c r="AH13" i="22"/>
  <c r="AG13" i="22"/>
  <c r="AF13" i="22"/>
  <c r="AE13" i="22"/>
  <c r="AD13" i="22"/>
  <c r="AC13" i="22"/>
  <c r="AB13" i="22"/>
  <c r="AA13" i="22"/>
  <c r="Z13" i="22"/>
  <c r="Y13" i="22"/>
  <c r="X13" i="22"/>
  <c r="W13" i="22"/>
  <c r="V13" i="22"/>
  <c r="U13" i="22"/>
  <c r="T13" i="22"/>
  <c r="S13" i="22"/>
  <c r="R13" i="22"/>
  <c r="Q13" i="22"/>
  <c r="P13" i="22"/>
  <c r="O13" i="22"/>
  <c r="N13" i="22"/>
  <c r="AL16" i="21"/>
  <c r="AK16" i="21"/>
  <c r="AJ16" i="21"/>
  <c r="AI16" i="21"/>
  <c r="AH16" i="21"/>
  <c r="AG16" i="21"/>
  <c r="AF16" i="21"/>
  <c r="AE16" i="21"/>
  <c r="AD16" i="21"/>
  <c r="AC16" i="21"/>
  <c r="AB16" i="21"/>
  <c r="AA16" i="21"/>
  <c r="Z16" i="21"/>
  <c r="Y16" i="21"/>
  <c r="X16" i="21"/>
  <c r="W16" i="21"/>
  <c r="V16" i="21"/>
  <c r="U16" i="21"/>
  <c r="T16" i="21"/>
  <c r="S16" i="21"/>
  <c r="R16" i="21"/>
  <c r="Q16" i="21"/>
  <c r="P16" i="21"/>
  <c r="O16" i="21"/>
  <c r="N16" i="21"/>
  <c r="AL13" i="20"/>
  <c r="AK13" i="20"/>
  <c r="AJ13" i="20"/>
  <c r="AI13" i="20"/>
  <c r="AH13" i="20"/>
  <c r="AG13" i="20"/>
  <c r="AF13" i="20"/>
  <c r="AE13" i="20"/>
  <c r="AD13" i="20"/>
  <c r="AC13" i="20"/>
  <c r="AB13" i="20"/>
  <c r="AA13" i="20"/>
  <c r="Z13" i="20"/>
  <c r="Y13" i="20"/>
  <c r="X13" i="20"/>
  <c r="W13" i="20"/>
  <c r="V13" i="20"/>
  <c r="U13" i="20"/>
  <c r="T13" i="20"/>
  <c r="S13" i="20"/>
  <c r="R13" i="20"/>
  <c r="Q13" i="20"/>
  <c r="P13" i="20"/>
  <c r="O13" i="20"/>
  <c r="N13" i="20"/>
  <c r="AL13" i="19"/>
  <c r="AK13" i="19"/>
  <c r="AJ13" i="19"/>
  <c r="AI13" i="19"/>
  <c r="AH13" i="19"/>
  <c r="AG13" i="19"/>
  <c r="AF13" i="19"/>
  <c r="AE13" i="19"/>
  <c r="AD13" i="19"/>
  <c r="AC13" i="19"/>
  <c r="AB13" i="19"/>
  <c r="AA13" i="19"/>
  <c r="Z13" i="19"/>
  <c r="Y13" i="19"/>
  <c r="X13" i="19"/>
  <c r="W13" i="19"/>
  <c r="V13" i="19"/>
  <c r="U13" i="19"/>
  <c r="T13" i="19"/>
  <c r="S13" i="19"/>
  <c r="R13" i="19"/>
  <c r="Q13" i="19"/>
  <c r="P13" i="19"/>
  <c r="O13" i="19"/>
  <c r="N13" i="19"/>
  <c r="AS170" i="18" l="1"/>
  <c r="AR170" i="18"/>
  <c r="AQ170" i="18"/>
  <c r="AP170" i="18"/>
  <c r="AO170" i="18"/>
  <c r="AN170" i="18"/>
  <c r="AM170" i="18"/>
  <c r="AL170" i="18"/>
  <c r="AK170" i="18"/>
  <c r="AJ170" i="18"/>
  <c r="AI170" i="18"/>
  <c r="AH170" i="18"/>
  <c r="AG170" i="18"/>
  <c r="AF170" i="18"/>
  <c r="AE170" i="18"/>
  <c r="AD170" i="18"/>
  <c r="AS169" i="18"/>
  <c r="AR169" i="18"/>
  <c r="AQ169" i="18"/>
  <c r="AP169" i="18"/>
  <c r="AO169" i="18"/>
  <c r="AN169" i="18"/>
  <c r="AM169" i="18"/>
  <c r="AL169" i="18"/>
  <c r="AK169" i="18"/>
  <c r="AJ169" i="18"/>
  <c r="AI169" i="18"/>
  <c r="AH169" i="18"/>
  <c r="AG169" i="18"/>
  <c r="AF169" i="18"/>
  <c r="AE169" i="18"/>
  <c r="AD169" i="18"/>
  <c r="AS149" i="18"/>
  <c r="AR149" i="18"/>
  <c r="AQ149" i="18"/>
  <c r="AP149" i="18"/>
  <c r="AO149" i="18"/>
  <c r="AN149" i="18"/>
  <c r="AM149" i="18"/>
  <c r="AL149" i="18"/>
  <c r="AK149" i="18"/>
  <c r="AJ149" i="18"/>
  <c r="AI149" i="18"/>
  <c r="AH149" i="18"/>
  <c r="AG149" i="18"/>
  <c r="AF149" i="18"/>
  <c r="AE149" i="18"/>
  <c r="AD149" i="18"/>
  <c r="AS148" i="18"/>
  <c r="AR148" i="18"/>
  <c r="AQ148" i="18"/>
  <c r="AP148" i="18"/>
  <c r="AO148" i="18"/>
  <c r="AN148" i="18"/>
  <c r="AM148" i="18"/>
  <c r="AL148" i="18"/>
  <c r="AK148" i="18"/>
  <c r="AJ148" i="18"/>
  <c r="AI148" i="18"/>
  <c r="AH148" i="18"/>
  <c r="AG148" i="18"/>
  <c r="AF148" i="18"/>
  <c r="AE148" i="18"/>
  <c r="AD148" i="18"/>
  <c r="AS126" i="18"/>
  <c r="AR126" i="18"/>
  <c r="AQ126" i="18"/>
  <c r="AP126" i="18"/>
  <c r="AO126" i="18"/>
  <c r="AN126" i="18"/>
  <c r="AM126" i="18"/>
  <c r="AL126" i="18"/>
  <c r="AK126" i="18"/>
  <c r="AJ126" i="18"/>
  <c r="AI126" i="18"/>
  <c r="AH126" i="18"/>
  <c r="AG126" i="18"/>
  <c r="AF126" i="18"/>
  <c r="AE126" i="18"/>
  <c r="AD126" i="18"/>
  <c r="AS125" i="18"/>
  <c r="AR125" i="18"/>
  <c r="AQ125" i="18"/>
  <c r="AP125" i="18"/>
  <c r="AO125" i="18"/>
  <c r="AN125" i="18"/>
  <c r="AM125" i="18"/>
  <c r="AL125" i="18"/>
  <c r="AK125" i="18"/>
  <c r="AJ125" i="18"/>
  <c r="AI125" i="18"/>
  <c r="AH125" i="18"/>
  <c r="AG125" i="18"/>
  <c r="AF125" i="18"/>
  <c r="AE125" i="18"/>
  <c r="AD125" i="18"/>
  <c r="AS102" i="18"/>
  <c r="AR102" i="18"/>
  <c r="AQ102" i="18"/>
  <c r="AP102" i="18"/>
  <c r="AO102" i="18"/>
  <c r="AN102" i="18"/>
  <c r="AM102" i="18"/>
  <c r="AL102" i="18"/>
  <c r="AK102" i="18"/>
  <c r="AJ102" i="18"/>
  <c r="AI102" i="18"/>
  <c r="AH102" i="18"/>
  <c r="AG102" i="18"/>
  <c r="AF102" i="18"/>
  <c r="AE102" i="18"/>
  <c r="AD102" i="18"/>
  <c r="AS101" i="18"/>
  <c r="AR101" i="18"/>
  <c r="AQ101" i="18"/>
  <c r="AP101" i="18"/>
  <c r="AO101" i="18"/>
  <c r="AN101" i="18"/>
  <c r="AM101" i="18"/>
  <c r="AL101" i="18"/>
  <c r="AK101" i="18"/>
  <c r="AJ101" i="18"/>
  <c r="AI101" i="18"/>
  <c r="AH101" i="18"/>
  <c r="AG101" i="18"/>
  <c r="AF101" i="18"/>
  <c r="AE101" i="18"/>
  <c r="AD101" i="18"/>
  <c r="AS77" i="18"/>
  <c r="AR77" i="18"/>
  <c r="AQ77" i="18"/>
  <c r="AP77" i="18"/>
  <c r="AO77" i="18"/>
  <c r="AN77" i="18"/>
  <c r="AM77" i="18"/>
  <c r="AL77" i="18"/>
  <c r="AK77" i="18"/>
  <c r="AJ77" i="18"/>
  <c r="AI77" i="18"/>
  <c r="AH77" i="18"/>
  <c r="AG77" i="18"/>
  <c r="AF77" i="18"/>
  <c r="AE77" i="18"/>
  <c r="AD77" i="18"/>
  <c r="AS76" i="18"/>
  <c r="AR76" i="18"/>
  <c r="AQ76" i="18"/>
  <c r="AP76" i="18"/>
  <c r="AO76" i="18"/>
  <c r="AN76" i="18"/>
  <c r="AM76" i="18"/>
  <c r="AL76" i="18"/>
  <c r="AK76" i="18"/>
  <c r="AJ76" i="18"/>
  <c r="AI76" i="18"/>
  <c r="AH76" i="18"/>
  <c r="AG76" i="18"/>
  <c r="AF76" i="18"/>
  <c r="AE76" i="18"/>
  <c r="AD76" i="18"/>
  <c r="AS54" i="18"/>
  <c r="AR54" i="18"/>
  <c r="AQ54" i="18"/>
  <c r="AP54" i="18"/>
  <c r="AO54" i="18"/>
  <c r="AN54" i="18"/>
  <c r="AM54" i="18"/>
  <c r="AL54" i="18"/>
  <c r="AK54" i="18"/>
  <c r="AJ54" i="18"/>
  <c r="AI54" i="18"/>
  <c r="AH54" i="18"/>
  <c r="AG54" i="18"/>
  <c r="AF54" i="18"/>
  <c r="AE54" i="18"/>
  <c r="AD54" i="18"/>
  <c r="AS53" i="18"/>
  <c r="AR53" i="18"/>
  <c r="AQ53" i="18"/>
  <c r="AP53" i="18"/>
  <c r="AO53" i="18"/>
  <c r="AN53" i="18"/>
  <c r="AM53" i="18"/>
  <c r="AL53" i="18"/>
  <c r="AK53" i="18"/>
  <c r="AJ53" i="18"/>
  <c r="AI53" i="18"/>
  <c r="AH53" i="18"/>
  <c r="AG53" i="18"/>
  <c r="AF53" i="18"/>
  <c r="AE53" i="18"/>
  <c r="AD53" i="18"/>
  <c r="AS31" i="18"/>
  <c r="AR31" i="18"/>
  <c r="AQ31" i="18"/>
  <c r="AP31" i="18"/>
  <c r="AO31" i="18"/>
  <c r="AN31" i="18"/>
  <c r="AM31" i="18"/>
  <c r="AL31" i="18"/>
  <c r="AK31" i="18"/>
  <c r="AJ31" i="18"/>
  <c r="AI31" i="18"/>
  <c r="AH31" i="18"/>
  <c r="AG31" i="18"/>
  <c r="AF31" i="18"/>
  <c r="AE31" i="18"/>
  <c r="AD31" i="18"/>
  <c r="AS30" i="18"/>
  <c r="AR30" i="18"/>
  <c r="AQ30" i="18"/>
  <c r="AP30" i="18"/>
  <c r="AO30" i="18"/>
  <c r="AN30" i="18"/>
  <c r="AM30" i="18"/>
  <c r="AL30" i="18"/>
  <c r="AK30" i="18"/>
  <c r="AJ30" i="18"/>
  <c r="AI30" i="18"/>
  <c r="AH30" i="18"/>
  <c r="AG30" i="18"/>
  <c r="AF30" i="18"/>
  <c r="AE30" i="18"/>
  <c r="AD30" i="18"/>
  <c r="AS8" i="18"/>
  <c r="AR8" i="18"/>
  <c r="AQ8" i="18"/>
  <c r="AP8" i="18"/>
  <c r="AO8" i="18"/>
  <c r="AN8" i="18"/>
  <c r="AM8" i="18"/>
  <c r="AL8" i="18"/>
  <c r="AK8" i="18"/>
  <c r="AJ8" i="18"/>
  <c r="AI8" i="18"/>
  <c r="AH8" i="18"/>
  <c r="AG8" i="18"/>
  <c r="AF8" i="18"/>
  <c r="AE8" i="18"/>
  <c r="AD8" i="18"/>
  <c r="AS7" i="18"/>
  <c r="AR7" i="18"/>
  <c r="AQ7" i="18"/>
  <c r="AP7" i="18"/>
  <c r="AO7" i="18"/>
  <c r="AN7" i="18"/>
  <c r="AM7" i="18"/>
  <c r="AL7" i="18"/>
  <c r="AK7" i="18"/>
  <c r="AJ7" i="18"/>
  <c r="AI7" i="18"/>
  <c r="AH7" i="18"/>
  <c r="AG7" i="18"/>
  <c r="AF7" i="18"/>
  <c r="AE7" i="18"/>
  <c r="AD7" i="18"/>
  <c r="V440" i="14" l="1"/>
  <c r="U440" i="14"/>
  <c r="T440" i="14"/>
  <c r="S440" i="14"/>
  <c r="R440" i="14"/>
  <c r="Q440" i="14"/>
  <c r="V439" i="14"/>
  <c r="U439" i="14"/>
  <c r="T439" i="14"/>
  <c r="S439" i="14"/>
  <c r="R439" i="14"/>
  <c r="Q439" i="14"/>
  <c r="U436" i="14"/>
  <c r="Q436" i="14"/>
  <c r="AP411" i="14"/>
  <c r="AO411" i="14"/>
  <c r="AN411" i="14"/>
  <c r="AM411" i="14"/>
  <c r="AL411" i="14"/>
  <c r="AK411" i="14"/>
  <c r="AJ411" i="14"/>
  <c r="AI411" i="14"/>
  <c r="AH411" i="14"/>
  <c r="AG411" i="14"/>
  <c r="AF411" i="14"/>
  <c r="AE411" i="14"/>
  <c r="AD411" i="14"/>
  <c r="AC411" i="14"/>
  <c r="AB411" i="14"/>
  <c r="AA411" i="14"/>
  <c r="Z411" i="14"/>
  <c r="Y411" i="14"/>
  <c r="X411" i="14"/>
  <c r="W411" i="14"/>
  <c r="V411" i="14"/>
  <c r="U411" i="14"/>
  <c r="T411" i="14"/>
  <c r="S411" i="14"/>
  <c r="R411" i="14"/>
  <c r="Q411" i="14"/>
  <c r="AP410" i="14"/>
  <c r="AO410" i="14"/>
  <c r="AN410" i="14"/>
  <c r="AM410" i="14"/>
  <c r="AL410" i="14"/>
  <c r="AK410" i="14"/>
  <c r="AJ410" i="14"/>
  <c r="AI410" i="14"/>
  <c r="AH410" i="14"/>
  <c r="AG410" i="14"/>
  <c r="AF410" i="14"/>
  <c r="AE410" i="14"/>
  <c r="AD410" i="14"/>
  <c r="AC410" i="14"/>
  <c r="AB410" i="14"/>
  <c r="AA410" i="14"/>
  <c r="Z410" i="14"/>
  <c r="Y410" i="14"/>
  <c r="X410" i="14"/>
  <c r="W410" i="14"/>
  <c r="V410" i="14"/>
  <c r="U410" i="14"/>
  <c r="T410" i="14"/>
  <c r="S410" i="14"/>
  <c r="R410" i="14"/>
  <c r="Q410" i="14"/>
  <c r="AO407" i="14"/>
  <c r="AK407" i="14"/>
  <c r="AG407" i="14"/>
  <c r="AC407" i="14"/>
  <c r="Y407" i="14"/>
  <c r="U407" i="14"/>
  <c r="Q407" i="14"/>
  <c r="AP382" i="14"/>
  <c r="AO382" i="14"/>
  <c r="AN382" i="14"/>
  <c r="AM382" i="14"/>
  <c r="AL382" i="14"/>
  <c r="AK382" i="14"/>
  <c r="AJ382" i="14"/>
  <c r="AI382" i="14"/>
  <c r="AH382" i="14"/>
  <c r="AG382" i="14"/>
  <c r="AF382" i="14"/>
  <c r="AE382" i="14"/>
  <c r="AD382" i="14"/>
  <c r="AC382" i="14"/>
  <c r="AB382" i="14"/>
  <c r="AA382" i="14"/>
  <c r="Z382" i="14"/>
  <c r="Y382" i="14"/>
  <c r="X382" i="14"/>
  <c r="W382" i="14"/>
  <c r="V382" i="14"/>
  <c r="U382" i="14"/>
  <c r="T382" i="14"/>
  <c r="S382" i="14"/>
  <c r="R382" i="14"/>
  <c r="Q382" i="14"/>
  <c r="AP381" i="14"/>
  <c r="AO381" i="14"/>
  <c r="AN381" i="14"/>
  <c r="AM381" i="14"/>
  <c r="AL381" i="14"/>
  <c r="AK381" i="14"/>
  <c r="AJ381" i="14"/>
  <c r="AI381" i="14"/>
  <c r="AH381" i="14"/>
  <c r="AG381" i="14"/>
  <c r="AF381" i="14"/>
  <c r="AE381" i="14"/>
  <c r="AD381" i="14"/>
  <c r="AC381" i="14"/>
  <c r="AB381" i="14"/>
  <c r="AA381" i="14"/>
  <c r="Z381" i="14"/>
  <c r="Y381" i="14"/>
  <c r="X381" i="14"/>
  <c r="W381" i="14"/>
  <c r="V381" i="14"/>
  <c r="U381" i="14"/>
  <c r="T381" i="14"/>
  <c r="S381" i="14"/>
  <c r="R381" i="14"/>
  <c r="Q381" i="14"/>
  <c r="AO378" i="14"/>
  <c r="AK378" i="14"/>
  <c r="AG378" i="14"/>
  <c r="AC378" i="14"/>
  <c r="Y378" i="14"/>
  <c r="U378" i="14"/>
  <c r="Q378" i="14"/>
  <c r="AP353" i="14"/>
  <c r="AO353" i="14"/>
  <c r="AN353" i="14"/>
  <c r="AM353" i="14"/>
  <c r="AL353" i="14"/>
  <c r="AK353" i="14"/>
  <c r="AJ353" i="14"/>
  <c r="AI353" i="14"/>
  <c r="AH353" i="14"/>
  <c r="AG353" i="14"/>
  <c r="AF353" i="14"/>
  <c r="AE353" i="14"/>
  <c r="AD353" i="14"/>
  <c r="AC353" i="14"/>
  <c r="AB353" i="14"/>
  <c r="AA353" i="14"/>
  <c r="Z353" i="14"/>
  <c r="Y353" i="14"/>
  <c r="X353" i="14"/>
  <c r="W353" i="14"/>
  <c r="V353" i="14"/>
  <c r="U353" i="14"/>
  <c r="T353" i="14"/>
  <c r="S353" i="14"/>
  <c r="R353" i="14"/>
  <c r="Q353" i="14"/>
  <c r="AP352" i="14"/>
  <c r="AO352" i="14"/>
  <c r="AN352" i="14"/>
  <c r="AM352" i="14"/>
  <c r="AL352" i="14"/>
  <c r="AK352" i="14"/>
  <c r="AJ352" i="14"/>
  <c r="AI352" i="14"/>
  <c r="AH352" i="14"/>
  <c r="AG352" i="14"/>
  <c r="AF352" i="14"/>
  <c r="AE352" i="14"/>
  <c r="AD352" i="14"/>
  <c r="AC352" i="14"/>
  <c r="AB352" i="14"/>
  <c r="AA352" i="14"/>
  <c r="Z352" i="14"/>
  <c r="Y352" i="14"/>
  <c r="X352" i="14"/>
  <c r="W352" i="14"/>
  <c r="V352" i="14"/>
  <c r="U352" i="14"/>
  <c r="T352" i="14"/>
  <c r="S352" i="14"/>
  <c r="R352" i="14"/>
  <c r="Q352" i="14"/>
  <c r="AO349" i="14"/>
  <c r="AK349" i="14"/>
  <c r="AG349" i="14"/>
  <c r="AC349" i="14"/>
  <c r="Y349" i="14"/>
  <c r="U349" i="14"/>
  <c r="Q349" i="14"/>
  <c r="AP324" i="14"/>
  <c r="AO324" i="14"/>
  <c r="AN324" i="14"/>
  <c r="AM324" i="14"/>
  <c r="AL324" i="14"/>
  <c r="AK324" i="14"/>
  <c r="AJ324" i="14"/>
  <c r="AI324" i="14"/>
  <c r="AH324" i="14"/>
  <c r="AG324" i="14"/>
  <c r="AF324" i="14"/>
  <c r="AE324" i="14"/>
  <c r="AD324" i="14"/>
  <c r="AC324" i="14"/>
  <c r="AB324" i="14"/>
  <c r="AA324" i="14"/>
  <c r="Z324" i="14"/>
  <c r="Y324" i="14"/>
  <c r="X324" i="14"/>
  <c r="W324" i="14"/>
  <c r="V324" i="14"/>
  <c r="U324" i="14"/>
  <c r="T324" i="14"/>
  <c r="S324" i="14"/>
  <c r="R324" i="14"/>
  <c r="Q324" i="14"/>
  <c r="AP323" i="14"/>
  <c r="AO323" i="14"/>
  <c r="AN323" i="14"/>
  <c r="AM323" i="14"/>
  <c r="AL323" i="14"/>
  <c r="AK323" i="14"/>
  <c r="AJ323" i="14"/>
  <c r="AI323" i="14"/>
  <c r="AH323" i="14"/>
  <c r="AG323" i="14"/>
  <c r="AF323" i="14"/>
  <c r="AE323" i="14"/>
  <c r="AD323" i="14"/>
  <c r="AC323" i="14"/>
  <c r="AB323" i="14"/>
  <c r="AA323" i="14"/>
  <c r="Z323" i="14"/>
  <c r="Y323" i="14"/>
  <c r="X323" i="14"/>
  <c r="W323" i="14"/>
  <c r="V323" i="14"/>
  <c r="U323" i="14"/>
  <c r="T323" i="14"/>
  <c r="S323" i="14"/>
  <c r="R323" i="14"/>
  <c r="Q323" i="14"/>
  <c r="AO320" i="14"/>
  <c r="AK320" i="14"/>
  <c r="AG320" i="14"/>
  <c r="AC320" i="14"/>
  <c r="Y320" i="14"/>
  <c r="U320" i="14"/>
  <c r="Q320" i="14"/>
  <c r="V291" i="14"/>
  <c r="V436" i="14" s="1"/>
  <c r="U291" i="14"/>
  <c r="T291" i="14"/>
  <c r="T436" i="14" s="1"/>
  <c r="S291" i="14"/>
  <c r="S436" i="14" s="1"/>
  <c r="R291" i="14"/>
  <c r="R436" i="14" s="1"/>
  <c r="Q291" i="14"/>
  <c r="V290" i="14"/>
  <c r="U290" i="14"/>
  <c r="T290" i="14"/>
  <c r="S290" i="14"/>
  <c r="R290" i="14"/>
  <c r="Q290" i="14"/>
  <c r="AP262" i="14"/>
  <c r="AP407" i="14" s="1"/>
  <c r="AO262" i="14"/>
  <c r="AN262" i="14"/>
  <c r="AN407" i="14" s="1"/>
  <c r="AM262" i="14"/>
  <c r="AM407" i="14" s="1"/>
  <c r="AL262" i="14"/>
  <c r="AL407" i="14" s="1"/>
  <c r="AK262" i="14"/>
  <c r="AJ262" i="14"/>
  <c r="AJ407" i="14" s="1"/>
  <c r="AI262" i="14"/>
  <c r="AI407" i="14" s="1"/>
  <c r="AH262" i="14"/>
  <c r="AH407" i="14" s="1"/>
  <c r="AG262" i="14"/>
  <c r="AF262" i="14"/>
  <c r="AF407" i="14" s="1"/>
  <c r="AE262" i="14"/>
  <c r="AE407" i="14" s="1"/>
  <c r="AD262" i="14"/>
  <c r="AD407" i="14" s="1"/>
  <c r="AC262" i="14"/>
  <c r="AB262" i="14"/>
  <c r="AB407" i="14" s="1"/>
  <c r="AA262" i="14"/>
  <c r="AA407" i="14" s="1"/>
  <c r="Z262" i="14"/>
  <c r="Z407" i="14" s="1"/>
  <c r="Y262" i="14"/>
  <c r="X262" i="14"/>
  <c r="X407" i="14" s="1"/>
  <c r="W262" i="14"/>
  <c r="W407" i="14" s="1"/>
  <c r="V262" i="14"/>
  <c r="V407" i="14" s="1"/>
  <c r="U262" i="14"/>
  <c r="T262" i="14"/>
  <c r="T407" i="14" s="1"/>
  <c r="S262" i="14"/>
  <c r="S407" i="14" s="1"/>
  <c r="R262" i="14"/>
  <c r="R407" i="14" s="1"/>
  <c r="Q262" i="14"/>
  <c r="AP261" i="14"/>
  <c r="AO261" i="14"/>
  <c r="AN261" i="14"/>
  <c r="AM261" i="14"/>
  <c r="AL261" i="14"/>
  <c r="AK261" i="14"/>
  <c r="AJ261" i="14"/>
  <c r="AI261" i="14"/>
  <c r="AH261" i="14"/>
  <c r="AG261" i="14"/>
  <c r="AF261" i="14"/>
  <c r="AE261" i="14"/>
  <c r="AD261" i="14"/>
  <c r="AC261" i="14"/>
  <c r="AB261" i="14"/>
  <c r="AA261" i="14"/>
  <c r="Z261" i="14"/>
  <c r="Y261" i="14"/>
  <c r="X261" i="14"/>
  <c r="W261" i="14"/>
  <c r="V261" i="14"/>
  <c r="U261" i="14"/>
  <c r="T261" i="14"/>
  <c r="S261" i="14"/>
  <c r="R261" i="14"/>
  <c r="Q261" i="14"/>
  <c r="AP233" i="14"/>
  <c r="AP378" i="14" s="1"/>
  <c r="AO233" i="14"/>
  <c r="AN233" i="14"/>
  <c r="AN378" i="14" s="1"/>
  <c r="AM233" i="14"/>
  <c r="AM378" i="14" s="1"/>
  <c r="AL233" i="14"/>
  <c r="AL378" i="14" s="1"/>
  <c r="AK233" i="14"/>
  <c r="AJ233" i="14"/>
  <c r="AJ378" i="14" s="1"/>
  <c r="AI233" i="14"/>
  <c r="AI378" i="14" s="1"/>
  <c r="AH233" i="14"/>
  <c r="AH378" i="14" s="1"/>
  <c r="AG233" i="14"/>
  <c r="AF233" i="14"/>
  <c r="AF378" i="14" s="1"/>
  <c r="AE233" i="14"/>
  <c r="AE378" i="14" s="1"/>
  <c r="AD233" i="14"/>
  <c r="AD378" i="14" s="1"/>
  <c r="AC233" i="14"/>
  <c r="AB233" i="14"/>
  <c r="AB378" i="14" s="1"/>
  <c r="AA233" i="14"/>
  <c r="AA378" i="14" s="1"/>
  <c r="Z233" i="14"/>
  <c r="Z378" i="14" s="1"/>
  <c r="Y233" i="14"/>
  <c r="X233" i="14"/>
  <c r="X378" i="14" s="1"/>
  <c r="W233" i="14"/>
  <c r="W378" i="14" s="1"/>
  <c r="V233" i="14"/>
  <c r="V378" i="14" s="1"/>
  <c r="U233" i="14"/>
  <c r="T233" i="14"/>
  <c r="T378" i="14" s="1"/>
  <c r="S233" i="14"/>
  <c r="S378" i="14" s="1"/>
  <c r="R233" i="14"/>
  <c r="R378" i="14" s="1"/>
  <c r="Q233" i="14"/>
  <c r="AP232" i="14"/>
  <c r="AO232" i="14"/>
  <c r="AN232" i="14"/>
  <c r="AM232" i="14"/>
  <c r="AL232" i="14"/>
  <c r="AK232" i="14"/>
  <c r="AJ232" i="14"/>
  <c r="AI232" i="14"/>
  <c r="AH232" i="14"/>
  <c r="AG232" i="14"/>
  <c r="AF232" i="14"/>
  <c r="AE232" i="14"/>
  <c r="AD232" i="14"/>
  <c r="AC232" i="14"/>
  <c r="AB232" i="14"/>
  <c r="AA232" i="14"/>
  <c r="Z232" i="14"/>
  <c r="Y232" i="14"/>
  <c r="X232" i="14"/>
  <c r="W232" i="14"/>
  <c r="V232" i="14"/>
  <c r="U232" i="14"/>
  <c r="T232" i="14"/>
  <c r="S232" i="14"/>
  <c r="R232" i="14"/>
  <c r="Q232" i="14"/>
  <c r="AP204" i="14"/>
  <c r="AP349" i="14" s="1"/>
  <c r="AO204" i="14"/>
  <c r="AN204" i="14"/>
  <c r="AN349" i="14" s="1"/>
  <c r="AM204" i="14"/>
  <c r="AM349" i="14" s="1"/>
  <c r="AL204" i="14"/>
  <c r="AL349" i="14" s="1"/>
  <c r="AK204" i="14"/>
  <c r="AJ204" i="14"/>
  <c r="AJ349" i="14" s="1"/>
  <c r="AI204" i="14"/>
  <c r="AI349" i="14" s="1"/>
  <c r="AH204" i="14"/>
  <c r="AH349" i="14" s="1"/>
  <c r="AG204" i="14"/>
  <c r="AF204" i="14"/>
  <c r="AF349" i="14" s="1"/>
  <c r="AE204" i="14"/>
  <c r="AE349" i="14" s="1"/>
  <c r="AD204" i="14"/>
  <c r="AD349" i="14" s="1"/>
  <c r="AC204" i="14"/>
  <c r="AB204" i="14"/>
  <c r="AB349" i="14" s="1"/>
  <c r="AA204" i="14"/>
  <c r="AA349" i="14" s="1"/>
  <c r="Z204" i="14"/>
  <c r="Z349" i="14" s="1"/>
  <c r="Y204" i="14"/>
  <c r="X204" i="14"/>
  <c r="X349" i="14" s="1"/>
  <c r="W204" i="14"/>
  <c r="W349" i="14" s="1"/>
  <c r="V204" i="14"/>
  <c r="V349" i="14" s="1"/>
  <c r="U204" i="14"/>
  <c r="T204" i="14"/>
  <c r="T349" i="14" s="1"/>
  <c r="S204" i="14"/>
  <c r="S349" i="14" s="1"/>
  <c r="R204" i="14"/>
  <c r="R349" i="14" s="1"/>
  <c r="Q204" i="14"/>
  <c r="AP203" i="14"/>
  <c r="AO203" i="14"/>
  <c r="AN203" i="14"/>
  <c r="AM203" i="14"/>
  <c r="AL203" i="14"/>
  <c r="AK203" i="14"/>
  <c r="AJ203" i="14"/>
  <c r="AI203" i="14"/>
  <c r="AH203" i="14"/>
  <c r="AG203" i="14"/>
  <c r="AF203" i="14"/>
  <c r="AE203" i="14"/>
  <c r="AD203" i="14"/>
  <c r="AC203" i="14"/>
  <c r="AB203" i="14"/>
  <c r="AA203" i="14"/>
  <c r="Z203" i="14"/>
  <c r="Y203" i="14"/>
  <c r="X203" i="14"/>
  <c r="W203" i="14"/>
  <c r="V203" i="14"/>
  <c r="U203" i="14"/>
  <c r="T203" i="14"/>
  <c r="S203" i="14"/>
  <c r="R203" i="14"/>
  <c r="Q203" i="14"/>
  <c r="AP175" i="14"/>
  <c r="AP320" i="14" s="1"/>
  <c r="AO175" i="14"/>
  <c r="AN175" i="14"/>
  <c r="AN320" i="14" s="1"/>
  <c r="AM175" i="14"/>
  <c r="AM320" i="14" s="1"/>
  <c r="AL175" i="14"/>
  <c r="AL320" i="14" s="1"/>
  <c r="AK175" i="14"/>
  <c r="AJ175" i="14"/>
  <c r="AJ320" i="14" s="1"/>
  <c r="AI175" i="14"/>
  <c r="AI320" i="14" s="1"/>
  <c r="AH175" i="14"/>
  <c r="AH320" i="14" s="1"/>
  <c r="AG175" i="14"/>
  <c r="AF175" i="14"/>
  <c r="AF320" i="14" s="1"/>
  <c r="AE175" i="14"/>
  <c r="AE320" i="14" s="1"/>
  <c r="AD175" i="14"/>
  <c r="AD320" i="14" s="1"/>
  <c r="AC175" i="14"/>
  <c r="AB175" i="14"/>
  <c r="AB320" i="14" s="1"/>
  <c r="AA175" i="14"/>
  <c r="AA320" i="14" s="1"/>
  <c r="Z175" i="14"/>
  <c r="Z320" i="14" s="1"/>
  <c r="Y175" i="14"/>
  <c r="X175" i="14"/>
  <c r="X320" i="14" s="1"/>
  <c r="W175" i="14"/>
  <c r="W320" i="14" s="1"/>
  <c r="V175" i="14"/>
  <c r="V320" i="14" s="1"/>
  <c r="U175" i="14"/>
  <c r="T175" i="14"/>
  <c r="T320" i="14" s="1"/>
  <c r="S175" i="14"/>
  <c r="S320" i="14" s="1"/>
  <c r="R175" i="14"/>
  <c r="R320" i="14" s="1"/>
  <c r="Q175" i="14"/>
  <c r="AP174" i="14"/>
  <c r="AO174" i="14"/>
  <c r="AN174" i="14"/>
  <c r="AM174" i="14"/>
  <c r="AL174" i="14"/>
  <c r="AK174" i="14"/>
  <c r="AJ174" i="14"/>
  <c r="AI174" i="14"/>
  <c r="AH174" i="14"/>
  <c r="AG174" i="14"/>
  <c r="AF174" i="14"/>
  <c r="AE174" i="14"/>
  <c r="AD174" i="14"/>
  <c r="AC174" i="14"/>
  <c r="AB174" i="14"/>
  <c r="AA174" i="14"/>
  <c r="Z174" i="14"/>
  <c r="Y174" i="14"/>
  <c r="X174" i="14"/>
  <c r="W174" i="14"/>
  <c r="V174" i="14"/>
  <c r="U174" i="14"/>
  <c r="T174" i="14"/>
  <c r="S174" i="14"/>
  <c r="R174" i="14"/>
  <c r="Q174" i="14"/>
  <c r="AM155" i="14"/>
  <c r="AN155" i="14" s="1"/>
  <c r="AO155" i="14" s="1"/>
  <c r="AP155" i="14" s="1"/>
  <c r="AL155" i="14"/>
  <c r="AM7" i="11" l="1"/>
  <c r="AL7" i="11"/>
  <c r="AK7" i="11"/>
  <c r="AJ7" i="11"/>
  <c r="AI7" i="11"/>
  <c r="AH7" i="11"/>
  <c r="AG7" i="11"/>
  <c r="AF7" i="11"/>
  <c r="AE7" i="11"/>
  <c r="AD7" i="11"/>
  <c r="AC7" i="11"/>
  <c r="AB7" i="11"/>
  <c r="AA7" i="11"/>
  <c r="Z7" i="11"/>
  <c r="Y7" i="11"/>
  <c r="X7" i="11"/>
  <c r="W7" i="11"/>
  <c r="V7" i="11"/>
  <c r="U7" i="11"/>
  <c r="T7" i="11"/>
  <c r="S7" i="11"/>
  <c r="R7" i="11"/>
  <c r="Q7" i="11"/>
  <c r="P7" i="11"/>
  <c r="O7" i="11"/>
  <c r="AM6" i="11"/>
  <c r="AL6" i="11"/>
  <c r="AK6" i="11"/>
  <c r="AJ6" i="11"/>
  <c r="AI6" i="11"/>
  <c r="AH6" i="11"/>
  <c r="AG6" i="11"/>
  <c r="AF6" i="11"/>
  <c r="AE6" i="11"/>
  <c r="AD6" i="11"/>
  <c r="AC6" i="11"/>
  <c r="AB6" i="11"/>
  <c r="AA6" i="11"/>
  <c r="Z6" i="11"/>
  <c r="Y6" i="11"/>
  <c r="X6" i="11"/>
  <c r="W6" i="11"/>
  <c r="V6" i="11"/>
  <c r="U6" i="11"/>
  <c r="T6" i="11"/>
  <c r="S6" i="11"/>
  <c r="R6" i="11"/>
  <c r="Q6" i="11"/>
  <c r="P6" i="11"/>
  <c r="O6" i="11"/>
  <c r="AM5" i="11"/>
  <c r="AL5" i="11"/>
  <c r="AK5" i="11"/>
  <c r="AJ5" i="11"/>
  <c r="AI5" i="11"/>
  <c r="AH5" i="11"/>
  <c r="AG5" i="11"/>
  <c r="AF5" i="11"/>
  <c r="AE5" i="11"/>
  <c r="AD5" i="11"/>
  <c r="AC5" i="11"/>
  <c r="AB5" i="11"/>
  <c r="AA5" i="11"/>
  <c r="Z5" i="11"/>
  <c r="Y5" i="11"/>
  <c r="X5" i="11"/>
  <c r="W5" i="11"/>
  <c r="V5" i="11"/>
  <c r="U5" i="11"/>
  <c r="T5" i="11"/>
  <c r="S5" i="11"/>
  <c r="R5" i="11"/>
  <c r="Q5" i="11"/>
  <c r="P5" i="11"/>
  <c r="O5" i="11"/>
  <c r="AM4" i="11"/>
  <c r="AL4" i="11"/>
  <c r="AK4" i="11"/>
  <c r="AJ4" i="11"/>
  <c r="AI4" i="11"/>
  <c r="AH4" i="11"/>
  <c r="AG4" i="11"/>
  <c r="AF4" i="11"/>
  <c r="AE4" i="11"/>
  <c r="AD4" i="11"/>
  <c r="AC4" i="11"/>
  <c r="AB4" i="11"/>
  <c r="AA4" i="11"/>
  <c r="Z4" i="11"/>
  <c r="Y4" i="11"/>
  <c r="X4" i="11"/>
  <c r="W4" i="11"/>
  <c r="V4" i="11"/>
  <c r="U4" i="11"/>
  <c r="T4" i="11"/>
  <c r="S4" i="11"/>
  <c r="R4" i="11"/>
  <c r="Q4" i="11"/>
  <c r="P4" i="11"/>
  <c r="O4" i="11"/>
  <c r="X12" i="10"/>
  <c r="V12" i="10"/>
  <c r="T12" i="10"/>
  <c r="R12" i="10"/>
  <c r="X11" i="10"/>
  <c r="V11" i="10"/>
  <c r="T11" i="10"/>
  <c r="R11" i="10"/>
  <c r="X10" i="10"/>
  <c r="V10" i="10"/>
  <c r="T10" i="10"/>
  <c r="R10" i="10"/>
  <c r="X9" i="10"/>
  <c r="V9" i="10"/>
  <c r="T9" i="10"/>
  <c r="R9" i="10"/>
  <c r="X8" i="10"/>
  <c r="V8" i="10"/>
  <c r="T8" i="10"/>
  <c r="R8" i="10"/>
  <c r="X7" i="10"/>
  <c r="V7" i="10"/>
  <c r="T7" i="10"/>
  <c r="R7" i="10"/>
  <c r="X6" i="10"/>
  <c r="V6" i="10"/>
  <c r="T6" i="10"/>
  <c r="R6" i="10"/>
  <c r="X5" i="10"/>
  <c r="V5" i="10"/>
  <c r="T5" i="10"/>
  <c r="R5" i="10"/>
  <c r="X4" i="10"/>
  <c r="V4" i="10"/>
  <c r="T4" i="10"/>
  <c r="R4" i="10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BD9" i="9"/>
  <c r="BC9" i="9"/>
  <c r="BB9" i="9"/>
  <c r="BA9" i="9"/>
  <c r="BA14" i="9" s="1"/>
  <c r="AZ9" i="9"/>
  <c r="AY9" i="9"/>
  <c r="AX9" i="9"/>
  <c r="AW9" i="9"/>
  <c r="AW14" i="9" s="1"/>
  <c r="AV9" i="9"/>
  <c r="AU9" i="9"/>
  <c r="AT9" i="9"/>
  <c r="AS9" i="9"/>
  <c r="AS14" i="9" s="1"/>
  <c r="AR9" i="9"/>
  <c r="AQ9" i="9"/>
  <c r="AP9" i="9"/>
  <c r="AO9" i="9"/>
  <c r="AO14" i="9" s="1"/>
  <c r="AN9" i="9"/>
  <c r="AM9" i="9"/>
  <c r="AL9" i="9"/>
  <c r="AK9" i="9"/>
  <c r="AK14" i="9" s="1"/>
  <c r="AJ9" i="9"/>
  <c r="AI9" i="9"/>
  <c r="AH9" i="9"/>
  <c r="AG9" i="9"/>
  <c r="AG14" i="9" s="1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BD6" i="9"/>
  <c r="BC6" i="9"/>
  <c r="BB6" i="9"/>
  <c r="BA6" i="9"/>
  <c r="AZ6" i="9"/>
  <c r="AY6" i="9"/>
  <c r="AX6" i="9"/>
  <c r="AW6" i="9"/>
  <c r="AV6" i="9"/>
  <c r="AU6" i="9"/>
  <c r="AT6" i="9"/>
  <c r="AS6" i="9"/>
  <c r="AR6" i="9"/>
  <c r="AQ6" i="9"/>
  <c r="AP6" i="9"/>
  <c r="AO6" i="9"/>
  <c r="AN6" i="9"/>
  <c r="AM6" i="9"/>
  <c r="AL6" i="9"/>
  <c r="AK6" i="9"/>
  <c r="AJ6" i="9"/>
  <c r="AI6" i="9"/>
  <c r="AH6" i="9"/>
  <c r="AG6" i="9"/>
  <c r="AF6" i="9"/>
  <c r="AE6" i="9"/>
  <c r="AD6" i="9"/>
  <c r="AC6" i="9"/>
  <c r="AB6" i="9"/>
  <c r="AA6" i="9"/>
  <c r="Z6" i="9"/>
  <c r="Y6" i="9"/>
  <c r="X6" i="9"/>
  <c r="W6" i="9"/>
  <c r="V6" i="9"/>
  <c r="U6" i="9"/>
  <c r="T6" i="9"/>
  <c r="S6" i="9"/>
  <c r="R6" i="9"/>
  <c r="Q6" i="9"/>
  <c r="P6" i="9"/>
  <c r="BD5" i="9"/>
  <c r="BC5" i="9"/>
  <c r="BB5" i="9"/>
  <c r="BA5" i="9"/>
  <c r="AZ5" i="9"/>
  <c r="AY5" i="9"/>
  <c r="AX5" i="9"/>
  <c r="AW5" i="9"/>
  <c r="AV5" i="9"/>
  <c r="AU5" i="9"/>
  <c r="AT5" i="9"/>
  <c r="AS5" i="9"/>
  <c r="AR5" i="9"/>
  <c r="AQ5" i="9"/>
  <c r="AP5" i="9"/>
  <c r="AO5" i="9"/>
  <c r="AN5" i="9"/>
  <c r="AM5" i="9"/>
  <c r="AL5" i="9"/>
  <c r="AK5" i="9"/>
  <c r="AJ5" i="9"/>
  <c r="AI5" i="9"/>
  <c r="AH5" i="9"/>
  <c r="AG5" i="9"/>
  <c r="AF5" i="9"/>
  <c r="AE5" i="9"/>
  <c r="AD5" i="9"/>
  <c r="AC5" i="9"/>
  <c r="AB5" i="9"/>
  <c r="AA5" i="9"/>
  <c r="Z5" i="9"/>
  <c r="Y5" i="9"/>
  <c r="X5" i="9"/>
  <c r="W5" i="9"/>
  <c r="V5" i="9"/>
  <c r="U5" i="9"/>
  <c r="T5" i="9"/>
  <c r="S5" i="9"/>
  <c r="R5" i="9"/>
  <c r="Q5" i="9"/>
  <c r="P5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BC11" i="8"/>
  <c r="BB11" i="8"/>
  <c r="BA11" i="8"/>
  <c r="AZ11" i="8"/>
  <c r="AY11" i="8"/>
  <c r="AX11" i="8"/>
  <c r="AW11" i="8"/>
  <c r="AV11" i="8"/>
  <c r="AU11" i="8"/>
  <c r="AT11" i="8"/>
  <c r="AS11" i="8"/>
  <c r="AR11" i="8"/>
  <c r="AQ11" i="8"/>
  <c r="AP11" i="8"/>
  <c r="AO11" i="8"/>
  <c r="AN11" i="8"/>
  <c r="AM11" i="8"/>
  <c r="AL11" i="8"/>
  <c r="AK11" i="8"/>
  <c r="AJ11" i="8"/>
  <c r="AI11" i="8"/>
  <c r="AH11" i="8"/>
  <c r="AG11" i="8"/>
  <c r="AF11" i="8"/>
  <c r="AE11" i="8"/>
  <c r="AD11" i="8"/>
  <c r="AC11" i="8"/>
  <c r="AB11" i="8"/>
  <c r="AA11" i="8"/>
  <c r="Z11" i="8"/>
  <c r="Y11" i="8"/>
  <c r="X11" i="8"/>
  <c r="W11" i="8"/>
  <c r="V11" i="8"/>
  <c r="U11" i="8"/>
  <c r="T11" i="8"/>
  <c r="S11" i="8"/>
  <c r="R11" i="8"/>
  <c r="Q11" i="8"/>
  <c r="P11" i="8"/>
  <c r="O11" i="8"/>
  <c r="BC10" i="8"/>
  <c r="BC17" i="8" s="1"/>
  <c r="BB10" i="8"/>
  <c r="BA10" i="8"/>
  <c r="BA17" i="8" s="1"/>
  <c r="AZ10" i="8"/>
  <c r="AY10" i="8"/>
  <c r="AY17" i="8" s="1"/>
  <c r="AX10" i="8"/>
  <c r="AW10" i="8"/>
  <c r="AW17" i="8" s="1"/>
  <c r="AV10" i="8"/>
  <c r="AU10" i="8"/>
  <c r="AU17" i="8" s="1"/>
  <c r="AT10" i="8"/>
  <c r="AS10" i="8"/>
  <c r="AS17" i="8" s="1"/>
  <c r="AR10" i="8"/>
  <c r="AQ10" i="8"/>
  <c r="AQ17" i="8" s="1"/>
  <c r="AP10" i="8"/>
  <c r="AO10" i="8"/>
  <c r="AO17" i="8" s="1"/>
  <c r="AN10" i="8"/>
  <c r="AM10" i="8"/>
  <c r="AM17" i="8" s="1"/>
  <c r="AL10" i="8"/>
  <c r="AK10" i="8"/>
  <c r="AK17" i="8" s="1"/>
  <c r="AJ10" i="8"/>
  <c r="AI10" i="8"/>
  <c r="AI17" i="8" s="1"/>
  <c r="AH10" i="8"/>
  <c r="AG10" i="8"/>
  <c r="AG17" i="8" s="1"/>
  <c r="AF10" i="8"/>
  <c r="AE10" i="8"/>
  <c r="AE17" i="8" s="1"/>
  <c r="AD10" i="8"/>
  <c r="AC10" i="8"/>
  <c r="AB10" i="8"/>
  <c r="AA10" i="8"/>
  <c r="Z10" i="8"/>
  <c r="Y10" i="8"/>
  <c r="X10" i="8"/>
  <c r="W10" i="8"/>
  <c r="V10" i="8"/>
  <c r="U10" i="8"/>
  <c r="T10" i="8"/>
  <c r="S10" i="8"/>
  <c r="R10" i="8"/>
  <c r="Q10" i="8"/>
  <c r="P10" i="8"/>
  <c r="O10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T9" i="8"/>
  <c r="S9" i="8"/>
  <c r="R9" i="8"/>
  <c r="Q9" i="8"/>
  <c r="P9" i="8"/>
  <c r="O9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T6" i="8"/>
  <c r="S6" i="8"/>
  <c r="R6" i="8"/>
  <c r="Q6" i="8"/>
  <c r="P6" i="8"/>
  <c r="O6" i="8"/>
  <c r="BC5" i="8"/>
  <c r="BB5" i="8"/>
  <c r="BA5" i="8"/>
  <c r="AZ5" i="8"/>
  <c r="AZ19" i="8" s="1"/>
  <c r="AY5" i="8"/>
  <c r="AX5" i="8"/>
  <c r="AW5" i="8"/>
  <c r="AV5" i="8"/>
  <c r="AV19" i="8" s="1"/>
  <c r="AU5" i="8"/>
  <c r="AT5" i="8"/>
  <c r="AS5" i="8"/>
  <c r="AR5" i="8"/>
  <c r="AR19" i="8" s="1"/>
  <c r="AQ5" i="8"/>
  <c r="AP5" i="8"/>
  <c r="AO5" i="8"/>
  <c r="AN5" i="8"/>
  <c r="AN19" i="8" s="1"/>
  <c r="AM5" i="8"/>
  <c r="AL5" i="8"/>
  <c r="AK5" i="8"/>
  <c r="AJ5" i="8"/>
  <c r="AJ19" i="8" s="1"/>
  <c r="AI5" i="8"/>
  <c r="AH5" i="8"/>
  <c r="AG5" i="8"/>
  <c r="AF5" i="8"/>
  <c r="AF19" i="8" s="1"/>
  <c r="AE5" i="8"/>
  <c r="AD5" i="8"/>
  <c r="AC5" i="8"/>
  <c r="AB5" i="8"/>
  <c r="AA5" i="8"/>
  <c r="Z5" i="8"/>
  <c r="Y5" i="8"/>
  <c r="X5" i="8"/>
  <c r="W5" i="8"/>
  <c r="V5" i="8"/>
  <c r="U5" i="8"/>
  <c r="T5" i="8"/>
  <c r="S5" i="8"/>
  <c r="R5" i="8"/>
  <c r="Q5" i="8"/>
  <c r="P5" i="8"/>
  <c r="O5" i="8"/>
  <c r="AF14" i="9" l="1"/>
  <c r="AJ14" i="9"/>
  <c r="AN14" i="9"/>
  <c r="AR14" i="9"/>
  <c r="AV14" i="9"/>
  <c r="AZ14" i="9"/>
  <c r="BD14" i="9"/>
  <c r="AH14" i="9"/>
  <c r="AL14" i="9"/>
  <c r="AP14" i="9"/>
  <c r="AT14" i="9"/>
  <c r="AX14" i="9"/>
  <c r="BB14" i="9"/>
  <c r="AI14" i="9"/>
  <c r="AM14" i="9"/>
  <c r="AQ14" i="9"/>
  <c r="AU14" i="9"/>
  <c r="AY14" i="9"/>
  <c r="BC14" i="9"/>
  <c r="AG19" i="8"/>
  <c r="AK19" i="8"/>
  <c r="AO19" i="8"/>
  <c r="AS19" i="8"/>
  <c r="AW19" i="8"/>
  <c r="BA19" i="8"/>
  <c r="AF17" i="8"/>
  <c r="AJ17" i="8"/>
  <c r="AN17" i="8"/>
  <c r="AR17" i="8"/>
  <c r="AV17" i="8"/>
  <c r="AZ17" i="8"/>
  <c r="AE19" i="8"/>
  <c r="AI19" i="8"/>
  <c r="AM19" i="8"/>
  <c r="AQ19" i="8"/>
  <c r="AU19" i="8"/>
  <c r="AY19" i="8"/>
  <c r="BC19" i="8"/>
  <c r="AH19" i="8"/>
  <c r="AL19" i="8"/>
  <c r="AP19" i="8"/>
  <c r="AT19" i="8"/>
  <c r="AX19" i="8"/>
  <c r="BB19" i="8"/>
  <c r="AH17" i="8"/>
  <c r="AL17" i="8"/>
  <c r="AP17" i="8"/>
  <c r="AT17" i="8"/>
  <c r="AX17" i="8"/>
  <c r="BB17" i="8"/>
</calcChain>
</file>

<file path=xl/sharedStrings.xml><?xml version="1.0" encoding="utf-8"?>
<sst xmlns="http://schemas.openxmlformats.org/spreadsheetml/2006/main" count="1704" uniqueCount="349">
  <si>
    <t>Gas: total annual demand</t>
  </si>
  <si>
    <t>TWh/year</t>
  </si>
  <si>
    <t>Year</t>
  </si>
  <si>
    <t>Gone Green</t>
  </si>
  <si>
    <t>Slow Progression</t>
  </si>
  <si>
    <t>No Progression</t>
  </si>
  <si>
    <t>Consumer Power</t>
  </si>
  <si>
    <t>Historic</t>
  </si>
  <si>
    <t>Updated with DS35 data 23/09/15</t>
  </si>
  <si>
    <t>Source: National Grid</t>
  </si>
  <si>
    <t>2009/10</t>
  </si>
  <si>
    <t>2010/11</t>
  </si>
  <si>
    <t>2011/12</t>
  </si>
  <si>
    <t>2012/13</t>
  </si>
  <si>
    <t>2013/14</t>
  </si>
  <si>
    <t>2014/15</t>
  </si>
  <si>
    <t>2015/16</t>
  </si>
  <si>
    <t>2016/17</t>
  </si>
  <si>
    <t>2017/18</t>
  </si>
  <si>
    <t>2018/19</t>
  </si>
  <si>
    <t>2019/20</t>
  </si>
  <si>
    <t>2020/21</t>
  </si>
  <si>
    <t>2009 Flex</t>
  </si>
  <si>
    <t>2010 Flex</t>
  </si>
  <si>
    <t>2011 Flex</t>
  </si>
  <si>
    <t>2012 Flex</t>
  </si>
  <si>
    <t>2013 Flex</t>
  </si>
  <si>
    <t>2014 Flex</t>
  </si>
  <si>
    <t>2015 Flex</t>
  </si>
  <si>
    <t>Source: NTS Capacity Team</t>
  </si>
  <si>
    <t>Installed capacity</t>
  </si>
  <si>
    <t>Coal</t>
  </si>
  <si>
    <t>Today</t>
  </si>
  <si>
    <t>Gas</t>
  </si>
  <si>
    <t>Solar</t>
  </si>
  <si>
    <t>Wind</t>
  </si>
  <si>
    <t>Note: "Today" is taken from 2016 data in our Future Energy Scenarios 2016.</t>
  </si>
  <si>
    <t>SE</t>
  </si>
  <si>
    <t>Min</t>
  </si>
  <si>
    <t>Max</t>
  </si>
  <si>
    <t>Average</t>
  </si>
  <si>
    <t>Gas: demand from the National Transmission System to Ireland</t>
  </si>
  <si>
    <t>History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</si>
  <si>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</si>
  <si>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</si>
  <si>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</si>
  <si>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</si>
  <si>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</si>
  <si>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</si>
  <si>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</si>
  <si>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</si>
  <si>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</si>
  <si>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</si>
  <si>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</si>
  <si>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</si>
  <si>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</si>
  <si>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</si>
  <si>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</si>
  <si>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UKCS</t>
  </si>
  <si>
    <t>Shale</t>
  </si>
  <si>
    <t>Green gas</t>
  </si>
  <si>
    <t>Norway</t>
  </si>
  <si>
    <t>Continent</t>
  </si>
  <si>
    <t>LNG</t>
  </si>
  <si>
    <t>Generic imports</t>
  </si>
  <si>
    <t>Demand</t>
  </si>
  <si>
    <t>Import dependency</t>
  </si>
  <si>
    <t>*</t>
  </si>
  <si>
    <t>2015/2016</t>
  </si>
  <si>
    <t>Gone Green      2025</t>
  </si>
  <si>
    <t>Slow Progression 2025</t>
  </si>
  <si>
    <t>No Progression 2025</t>
  </si>
  <si>
    <t>Consumer Power      2025</t>
  </si>
  <si>
    <t>Storage</t>
  </si>
  <si>
    <t>New capacity</t>
  </si>
  <si>
    <t>Peak demand</t>
  </si>
  <si>
    <t>* x-axis was labelled 'current'</t>
  </si>
  <si>
    <t>A5.1A - Slow Progression: Annual demand</t>
  </si>
  <si>
    <t>Calender year DS35</t>
  </si>
  <si>
    <t>0-73.2 MWh</t>
  </si>
  <si>
    <t>73.2-732 MWh</t>
  </si>
  <si>
    <t>NDM &gt; 732 MWh</t>
  </si>
  <si>
    <t>Total NDM</t>
  </si>
  <si>
    <t>Total DM</t>
  </si>
  <si>
    <t>LDZ Shrinkage</t>
  </si>
  <si>
    <t>Total LDZ</t>
  </si>
  <si>
    <t>NTS Industrial</t>
  </si>
  <si>
    <t>Exports to Ireland</t>
  </si>
  <si>
    <t>NTS Power Generation</t>
  </si>
  <si>
    <t>NTS Consumption</t>
  </si>
  <si>
    <t>NTS Shrinkage</t>
  </si>
  <si>
    <t>Total excluding IUK</t>
  </si>
  <si>
    <t>IUK</t>
  </si>
  <si>
    <t>Total including IUK</t>
  </si>
  <si>
    <t>A5.1B - Gone Green: Annual demand</t>
  </si>
  <si>
    <t>A5.1C - No Progression: Annual demand</t>
  </si>
  <si>
    <t>A5.1D - Consumer Power: Annual demand</t>
  </si>
  <si>
    <t>A5.1E - Updated Forecast: Annual demand</t>
  </si>
  <si>
    <t>A5.1F - Slow Progression: 1 in 20 peak day undiversified demand</t>
  </si>
  <si>
    <t xml:space="preserve">DS35 Peak </t>
  </si>
  <si>
    <t>National</t>
  </si>
  <si>
    <t>2021/22</t>
  </si>
  <si>
    <t>2022/23</t>
  </si>
  <si>
    <t>2023/24</t>
  </si>
  <si>
    <t>2024/25</t>
  </si>
  <si>
    <t>2025/26</t>
  </si>
  <si>
    <t>2026/27</t>
  </si>
  <si>
    <t>2027/28</t>
  </si>
  <si>
    <t>2028/29</t>
  </si>
  <si>
    <t>2029/30</t>
  </si>
  <si>
    <t>2030/31</t>
  </si>
  <si>
    <t>2031/32</t>
  </si>
  <si>
    <t>2032/33</t>
  </si>
  <si>
    <t>2033/34</t>
  </si>
  <si>
    <t>2034/35</t>
  </si>
  <si>
    <t>2035/36</t>
  </si>
  <si>
    <t>Scotland</t>
  </si>
  <si>
    <t>Northern</t>
  </si>
  <si>
    <t>North West</t>
  </si>
  <si>
    <t>North East</t>
  </si>
  <si>
    <t>East Midlands</t>
  </si>
  <si>
    <t>West Midlands</t>
  </si>
  <si>
    <t>Wales North</t>
  </si>
  <si>
    <t>Wales South</t>
  </si>
  <si>
    <t>Eastern</t>
  </si>
  <si>
    <t>North Thames</t>
  </si>
  <si>
    <t>South East</t>
  </si>
  <si>
    <t>Southern</t>
  </si>
  <si>
    <t>South West</t>
  </si>
  <si>
    <t xml:space="preserve">NTS Industrial </t>
  </si>
  <si>
    <t xml:space="preserve">NTS Power Generation </t>
  </si>
  <si>
    <t>Exports via Moffat</t>
  </si>
  <si>
    <t>Exports via IUK</t>
  </si>
  <si>
    <t>Total NTS</t>
  </si>
  <si>
    <t xml:space="preserve">Total </t>
  </si>
  <si>
    <t>A5.1G - Gone Green: 1 in 20 peak day undiversified demand</t>
  </si>
  <si>
    <t>2036/37</t>
  </si>
  <si>
    <t>2037/38</t>
  </si>
  <si>
    <t>2038/39</t>
  </si>
  <si>
    <t>2039/40</t>
  </si>
  <si>
    <t>2040/41</t>
  </si>
  <si>
    <t>A5.1H - No Progression: 1 in 20 peak day undiversified demand</t>
  </si>
  <si>
    <t>A5.1I -Consumer Power: 1 in 20 peak day undiversified demand</t>
  </si>
  <si>
    <t>A5.1J -Updated Forecast: 1 in 20 peak day undiversified demand</t>
  </si>
  <si>
    <t>A5.1K - Slow Progression: 1 in 20 peak day diversified demand</t>
  </si>
  <si>
    <t>DS35 Using Power High Case</t>
  </si>
  <si>
    <t>Diversified Peak</t>
  </si>
  <si>
    <t>Total Undiversified</t>
  </si>
  <si>
    <t>Low power</t>
  </si>
  <si>
    <t>High power</t>
  </si>
  <si>
    <t>Diversified Total + High Power</t>
  </si>
  <si>
    <t>Diversified Total + Low Power</t>
  </si>
  <si>
    <t>A5.1L - Gone Green: 1 in 20 peak day diversified demand</t>
  </si>
  <si>
    <t>A5.1M - No Progression: 1 in 20 peak day diversified demand</t>
  </si>
  <si>
    <t>A5.1N - Consumer Power: 1 in 20 peak day diversified demand</t>
  </si>
  <si>
    <t>A5.1O - Updated Forecast: 1 in 20 peak day diversified demand</t>
  </si>
  <si>
    <t>A5.1P - 2016/17 Load curve (1-in-50) - Slow Progression</t>
  </si>
  <si>
    <t>A5.1Q - 2016/17 Load curve (1-in-50) - Gone Green</t>
  </si>
  <si>
    <t>A5.1R - 2016/17 Load curve (1-in-50) - No Progression</t>
  </si>
  <si>
    <t>A5.1S - 2016/17 Load curve (1-in-50) - Consumer Power</t>
  </si>
  <si>
    <t>A5.1T - 2016/17 Load curve (1-in-50) - Updated Forecast</t>
  </si>
  <si>
    <t>Day number</t>
  </si>
  <si>
    <t>NDM 0 - 73.2 MWh</t>
  </si>
  <si>
    <t>NDM 73.2-732 MWh</t>
  </si>
  <si>
    <t>NTS Power</t>
  </si>
  <si>
    <t>A5.1U - 2025/26 Load curve (1-in-50) - Slow Progression</t>
  </si>
  <si>
    <t>A5.1V - 2025/26 Load curve (1-in-50) - Gone Green</t>
  </si>
  <si>
    <t>A5.1W - 2025/26 Load curve (1-in-50) - No Progression</t>
  </si>
  <si>
    <t>A5.1X - 2025/26 Load curve (1-in-50) - Consumer Power</t>
  </si>
  <si>
    <t>A5.1Y - 2030/31 Load curve (1-in-50) - Slow Progression</t>
  </si>
  <si>
    <t>A5.1Z - 2030/31 Load curve (1-in-50) - Gone Green</t>
  </si>
  <si>
    <t>A5.1AA - 2030/31 Load curve (1-in-50) - No Progression</t>
  </si>
  <si>
    <t>A5.1AB - 2030/31 Load curve (1-in-50) - Consumer Power</t>
  </si>
  <si>
    <t>Contents</t>
  </si>
  <si>
    <t>A5.2A - Peak Bacton scenarios (mcm/d)</t>
  </si>
  <si>
    <t>Range of Scenarios</t>
  </si>
  <si>
    <t>Location</t>
  </si>
  <si>
    <t>00/01</t>
  </si>
  <si>
    <t>01/02</t>
  </si>
  <si>
    <t>02/03</t>
  </si>
  <si>
    <t>03/04</t>
  </si>
  <si>
    <t>04/05</t>
  </si>
  <si>
    <t>05/06</t>
  </si>
  <si>
    <t>06/07</t>
  </si>
  <si>
    <t>07/08</t>
  </si>
  <si>
    <t>08/09</t>
  </si>
  <si>
    <t>09/10</t>
  </si>
  <si>
    <t>10/11</t>
  </si>
  <si>
    <t>11/12</t>
  </si>
  <si>
    <t>12/13</t>
  </si>
  <si>
    <t>13/14</t>
  </si>
  <si>
    <t>14/15</t>
  </si>
  <si>
    <t>15/16*</t>
  </si>
  <si>
    <t>Bacton Sold Capacity</t>
  </si>
  <si>
    <t>Bacton Actual</t>
  </si>
  <si>
    <t>Bacton Obligated Release</t>
  </si>
  <si>
    <t>Bacton scenario minimum</t>
  </si>
  <si>
    <t>Bacton scenario maximum</t>
  </si>
  <si>
    <t xml:space="preserve">*Bacton ASEP was split into seperate Bacton UKCS and Bacton IP ASEPs (effective from 1st November 2015) for capacity booking purposes as a result of regulatory EU changes. This table shows the aggregate position upto 1st November 2015. </t>
  </si>
  <si>
    <t>A5.2B - Peak Barrow scenarios (mcm/d)</t>
  </si>
  <si>
    <t>15/16</t>
  </si>
  <si>
    <t>16/17</t>
  </si>
  <si>
    <t>17/18</t>
  </si>
  <si>
    <t>18/19</t>
  </si>
  <si>
    <t>19/20</t>
  </si>
  <si>
    <t>20/21</t>
  </si>
  <si>
    <t>21/22</t>
  </si>
  <si>
    <t>22/23</t>
  </si>
  <si>
    <t>23/24</t>
  </si>
  <si>
    <t>24/25</t>
  </si>
  <si>
    <t>25/26</t>
  </si>
  <si>
    <t>26/27</t>
  </si>
  <si>
    <t>27/28</t>
  </si>
  <si>
    <t>28/29</t>
  </si>
  <si>
    <t>29/30</t>
  </si>
  <si>
    <t>Barrow Sold Capacity</t>
  </si>
  <si>
    <t>Barrow Actual</t>
  </si>
  <si>
    <t>Barrow Obligated Release</t>
  </si>
  <si>
    <t>Barrow scenario minimum</t>
  </si>
  <si>
    <t>Barrow scenario maximum</t>
  </si>
  <si>
    <t>A5.2C - Peak Easington scenarios (mcm/d)</t>
  </si>
  <si>
    <t>Easington Sold Capacity</t>
  </si>
  <si>
    <t>Easington Actual</t>
  </si>
  <si>
    <t>Easington Obligated Release</t>
  </si>
  <si>
    <t>Easington scenario minimum</t>
  </si>
  <si>
    <t>Easington scenario maximum</t>
  </si>
  <si>
    <t>A5.2D - Peak St. Fergus scenarios (mcm/d)</t>
  </si>
  <si>
    <t>St Fergus Sold Capacity</t>
  </si>
  <si>
    <t>St Fergus Actual</t>
  </si>
  <si>
    <t>St Fergus Obligated Release</t>
  </si>
  <si>
    <t>St Fergus scenario minimum</t>
  </si>
  <si>
    <t>St Fergus scenario maximum</t>
  </si>
  <si>
    <t>A5.2E - Peak Teesside scenarios (mcm/d)</t>
  </si>
  <si>
    <t>Teesside Sold Capacity</t>
  </si>
  <si>
    <t>Teesside Actual</t>
  </si>
  <si>
    <t>Teesside Obligated Release</t>
  </si>
  <si>
    <t>Teesside scenario minimum</t>
  </si>
  <si>
    <t>Teesside scenario maximum</t>
  </si>
  <si>
    <t>A5.2F - Peak Theddlethorpe scenarios (mcm/d)</t>
  </si>
  <si>
    <t>Theddlethorpe Sold Capacity</t>
  </si>
  <si>
    <t>Theddlethorpe Actual</t>
  </si>
  <si>
    <t>Theddlethorpe Obligated Release</t>
  </si>
  <si>
    <t>Theddlethorpe scenario minimum</t>
  </si>
  <si>
    <t>Theddlethorpe scenario maximum</t>
  </si>
  <si>
    <t>A5.2G - Peak Grain LNG scenarios (mcm/d)</t>
  </si>
  <si>
    <t>Isle of Grain Sold Capacity</t>
  </si>
  <si>
    <t>Isle of Grain Import Capacity</t>
  </si>
  <si>
    <t>Isle of Grain Actual</t>
  </si>
  <si>
    <t>Isle of Grain Obligated Release</t>
  </si>
  <si>
    <t>Isle of Grain scenario minimum</t>
  </si>
  <si>
    <t>Isle of Grain scenario maximum</t>
  </si>
  <si>
    <t>A5.2H - Peak Milford haven scenarios (mcm/d)</t>
  </si>
  <si>
    <t>Miford Haven Sold Capacity</t>
  </si>
  <si>
    <t>Milford Haven Forecast</t>
  </si>
  <si>
    <t>Milford Haven Actual</t>
  </si>
  <si>
    <t>Miford Haven Obligated Release</t>
  </si>
  <si>
    <t>Milford scenario minimum</t>
  </si>
  <si>
    <t>Milford scenario maximum</t>
  </si>
  <si>
    <t>Figure 5.2I Annual Supply by terminal.  Gone Green High continent/Low LNG case</t>
  </si>
  <si>
    <t>Bacton</t>
  </si>
  <si>
    <t>Barrow</t>
  </si>
  <si>
    <t>Easington</t>
  </si>
  <si>
    <t>St Fergus</t>
  </si>
  <si>
    <t>Teesside</t>
  </si>
  <si>
    <t>Theddlethorpe</t>
  </si>
  <si>
    <t>Onshore</t>
  </si>
  <si>
    <t>Burton Point</t>
  </si>
  <si>
    <t>Isle of Grain</t>
  </si>
  <si>
    <t>Milford Haven</t>
  </si>
  <si>
    <t>Total</t>
  </si>
  <si>
    <t>Figure 5.2J Annual Supply by terminal.  Gone Green Low continent/High LNG case</t>
  </si>
  <si>
    <t>Medium &amp; Short Range Storage</t>
  </si>
  <si>
    <t>Long Range Storage</t>
  </si>
  <si>
    <t>Generic Storage</t>
  </si>
  <si>
    <t>Meduium and short range storage</t>
  </si>
  <si>
    <t>Long range storage</t>
  </si>
  <si>
    <t>Exit Flex Capacity Bookings</t>
  </si>
  <si>
    <t>Installed capacities (GW)</t>
  </si>
  <si>
    <t>1-in-20 diversified peak demand (high power)</t>
  </si>
  <si>
    <t xml:space="preserve">Peak Supply by terminal. Gone Green </t>
  </si>
  <si>
    <t>Annual Supply by terminal.  Slow Progression High continent/Low LNG case</t>
  </si>
  <si>
    <t>Annual Supply by terminal.  Slow Progression Low continent/High LNG case</t>
  </si>
  <si>
    <t xml:space="preserve">Peak Supply by terminal. Slow Progression </t>
  </si>
  <si>
    <t>Annual Supply by terminal.  No Progression High continent/Low LNG case</t>
  </si>
  <si>
    <t>Annual Supply by terminal.  No Progression Low continent/High LNG case</t>
  </si>
  <si>
    <t xml:space="preserve">Peak Supply by terminal. No Progression </t>
  </si>
  <si>
    <t>Annual Supply by terminal.  Consumer Power High continent/Low LNG case</t>
  </si>
  <si>
    <t>Annual Supply by terminal.  Consumer Power Low continent/High LNG case</t>
  </si>
  <si>
    <t xml:space="preserve">Peak Supply by terminal. Consumer Power </t>
  </si>
  <si>
    <t>Peak Supply by terminal. Updated forecast</t>
  </si>
  <si>
    <t>Chapter 2 - Network Development Inputs</t>
  </si>
  <si>
    <t>Gas Ten Year Statement 2016 Data Tables and Charts</t>
  </si>
  <si>
    <t>Figure 2.5</t>
  </si>
  <si>
    <t>Figure 2.6</t>
  </si>
  <si>
    <t>Figure 2.7</t>
  </si>
  <si>
    <t>Figure 2.8</t>
  </si>
  <si>
    <t>Figure 2.9</t>
  </si>
  <si>
    <t>Figure 2.10</t>
  </si>
  <si>
    <t>Figure 2.13</t>
  </si>
  <si>
    <t>Figure 2.14</t>
  </si>
  <si>
    <t>Figure 2.15</t>
  </si>
  <si>
    <t>Figure 2.16</t>
  </si>
  <si>
    <t>Figure 2.21</t>
  </si>
  <si>
    <t>Appendix 5.1 Demand</t>
  </si>
  <si>
    <t>Figure A5.1 A-O</t>
  </si>
  <si>
    <t>Figure A5.1 U-X</t>
  </si>
  <si>
    <t>Figure A5.1 Y-AB</t>
  </si>
  <si>
    <t>Figure A5.1 P-T</t>
  </si>
  <si>
    <t>Figure A5.2I</t>
  </si>
  <si>
    <t>Figure A5.2J</t>
  </si>
  <si>
    <t>Figure A5.2K</t>
  </si>
  <si>
    <t>Figure A5.2L</t>
  </si>
  <si>
    <t>Figure A5.2M</t>
  </si>
  <si>
    <t>Figure A5.2N</t>
  </si>
  <si>
    <t>Figure A5.2O</t>
  </si>
  <si>
    <t>Figure A5.2P</t>
  </si>
  <si>
    <t>Figure A5.2Q</t>
  </si>
  <si>
    <t>Figure A5.2R</t>
  </si>
  <si>
    <t>Figure A5.2S</t>
  </si>
  <si>
    <t>Figure A5.2T</t>
  </si>
  <si>
    <t>Figure A5.2U</t>
  </si>
  <si>
    <t>Figure A5.2 A-H</t>
  </si>
  <si>
    <t>Appendix 5.2 Supply</t>
  </si>
  <si>
    <t>Figure 2.12</t>
  </si>
  <si>
    <t>Project</t>
  </si>
  <si>
    <t>Type</t>
  </si>
  <si>
    <t>2000/01</t>
  </si>
  <si>
    <t>2001/02</t>
  </si>
  <si>
    <t>2002/03</t>
  </si>
  <si>
    <t>2003/04</t>
  </si>
  <si>
    <t>2004/05</t>
  </si>
  <si>
    <t>2005/06</t>
  </si>
  <si>
    <t>2006/07</t>
  </si>
  <si>
    <t>2007/08</t>
  </si>
  <si>
    <t>2008/09</t>
  </si>
  <si>
    <t>BBL1</t>
  </si>
  <si>
    <t>BBL</t>
  </si>
  <si>
    <t>Vesterled</t>
  </si>
  <si>
    <t>Langeled</t>
  </si>
  <si>
    <t>FLAGS Norway</t>
  </si>
  <si>
    <t>Grain LNG</t>
  </si>
  <si>
    <t>Teesport LNG</t>
  </si>
  <si>
    <t>South Hook</t>
  </si>
  <si>
    <t>Dragon 1</t>
  </si>
  <si>
    <t>Storgae</t>
  </si>
  <si>
    <t>Historic Peak Demand</t>
  </si>
  <si>
    <t>UnDiv Peak Demand</t>
  </si>
  <si>
    <t>Div Peak Demand</t>
  </si>
  <si>
    <t>Volume of recorded asset health issues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</si>
</sst>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5">
    <numFmt numFmtId="42" formatCode="_-&quot;£&quot;* #,##0_-;\-&quot;£&quot;* #,##0_-;_-&quot;£&quot;* &quot;-&quot;_-;_-@_-"/>
    <numFmt numFmtId="41" formatCode="_-* #,##0_-;\-* #,##0_-;_-* &quot;-&quot;_-;_-@_-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0.0"/>
    <numFmt numFmtId="165" formatCode="[$-F800]dddd\,\ mmmm\ dd\,\ yyyy"/>
    <numFmt numFmtId="166" formatCode="#,##0.000_;;\(#,##0.000\)"/>
    <numFmt numFmtId="167" formatCode="0.0000_)"/>
    <numFmt numFmtId="168" formatCode="#,##0_;;\(#,##0\)"/>
    <numFmt numFmtId="169" formatCode="0.00\ "/>
    <numFmt numFmtId="170" formatCode="#,##0_);[Red]\(#,##0\);&quot;-&quot;_);[Blue]&quot;Error-&quot;@"/>
    <numFmt numFmtId="171" formatCode="0_);[Red]\(0.0\);_(* &quot;-&quot;_)"/>
    <numFmt numFmtId="172" formatCode="_-* #,##0.0_-;\-* #,##0.0_-;_-* &quot;-&quot;??_-;_-@_-"/>
    <numFmt numFmtId="173" formatCode="#,##0.0;\-#,##0.0;\ &quot;-&quot;"/>
    <numFmt numFmtId="174" formatCode="_(* #,##0_);_(* \(#,##0\);_(* &quot;-&quot;_);_(@_)"/>
    <numFmt numFmtId="175" formatCode="#,##0;\-#,##0;&quot;-&quot;"/>
    <numFmt numFmtId="176" formatCode="#,##0.0_);[Red]\(#,##0.0\)"/>
    <numFmt numFmtId="177" formatCode="#,##0.00;\(#,##0.00\)"/>
    <numFmt numFmtId="178" formatCode="#,##0.00;\-#,##0.00;&quot;-&quot;"/>
    <numFmt numFmtId="179" formatCode="_(* #,##0.00_);_(* \(#,##0.00\);_(* &quot;-&quot;??_);_(@_)"/>
    <numFmt numFmtId="180" formatCode="#,##0.00;#,##0.00;&quot;&quot;"/>
    <numFmt numFmtId="181" formatCode="#,##0.0;\-#,##0.0;&quot;&quot;"/>
    <numFmt numFmtId="182" formatCode="[$-409]h:mm:ss\ AM/PM"/>
    <numFmt numFmtId="183" formatCode="0.0_)"/>
    <numFmt numFmtId="184" formatCode="#,##0.0"/>
    <numFmt numFmtId="185" formatCode="&quot;DM&quot;#,##0"/>
    <numFmt numFmtId="186" formatCode="\$#,##0.00_);[Red]\(\$#,##0.00\)"/>
    <numFmt numFmtId="187" formatCode="&quot;$&quot;#,##0.00_);[Red]\(&quot;$&quot;#,##0.00\)"/>
    <numFmt numFmtId="188" formatCode="&quot;$&quot;#,##0_);[Red]\(&quot;$&quot;#,##0\)"/>
    <numFmt numFmtId="189" formatCode="[Red]&quot;Err&quot;;[Red]&quot;Err&quot;;&quot;OK&quot;"/>
    <numFmt numFmtId="190" formatCode="&quot;€ &quot;#,##0"/>
    <numFmt numFmtId="191" formatCode="_-[$€-2]* #,##0.00_-;\-[$€-2]* #,##0.00_-;_-[$€-2]* &quot;-&quot;??_-"/>
    <numFmt numFmtId="192" formatCode="[Magenta]&quot;Err&quot;;[Magenta]&quot;Err&quot;;[Blue]&quot;OK&quot;"/>
    <numFmt numFmtId="193" formatCode="General\ &quot;.&quot;"/>
    <numFmt numFmtId="194" formatCode="#,##0_);[Red]\(#,##0\);\-_)"/>
    <numFmt numFmtId="195" formatCode="0.0_)%;[Red]\(0.0%\);0.0_)%"/>
    <numFmt numFmtId="196" formatCode="[Red][&gt;1]&quot;&gt;100 %&quot;;[Red]\(0.0%\);0.0_)%"/>
    <numFmt numFmtId="197" formatCode="#,##0;\-#,##0;\-"/>
    <numFmt numFmtId="198" formatCode="0&quot; MW&quot;;[Red]&quot;ERR&quot;;&quot;&quot;"/>
    <numFmt numFmtId="199" formatCode="0.00\ ;\-0.00\ ;&quot;- &quot;"/>
    <numFmt numFmtId="200" formatCode="#,##0_);\(#,##0\);&quot;–&quot;_;&quot;&quot;"/>
    <numFmt numFmtId="201" formatCode="&quot;£&quot;\ #,##0\ "/>
    <numFmt numFmtId="202" formatCode="0.0_);[Red]\(0.0\);_(* &quot;-&quot;_)"/>
    <numFmt numFmtId="203" formatCode="_-* #,##0_-;\-* #,##0_-;_-* &quot;-&quot;??_-;_-@_-"/>
    <numFmt numFmtId="204" formatCode="&quot;$&quot;#,##0_);\(&quot;$&quot;#,##0\)"/>
    <numFmt numFmtId="205" formatCode="General;[Red]\-General"/>
    <numFmt numFmtId="206" formatCode="&quot;$M &quot;#0.0;\(&quot;$M &quot;#0.0\)"/>
    <numFmt numFmtId="207" formatCode="#,##0\ &quot;Pts&quot;;[Red]\-#,##0\ &quot;Pts&quot;"/>
    <numFmt numFmtId="208" formatCode="mmm\-yyyy"/>
    <numFmt numFmtId="209" formatCode="0.00_)"/>
    <numFmt numFmtId="210" formatCode="#,##0_);\-#,##0_);\-_)"/>
    <numFmt numFmtId="211" formatCode="#,##0.00_);\-#,##0.00_);\-_)"/>
    <numFmt numFmtId="212" formatCode="#,##0.0_);\-#,##0.0_);\-_)"/>
    <numFmt numFmtId="213" formatCode="[$-10409]#,##0.00000000000000;\(#,##0.00000000000000\)"/>
    <numFmt numFmtId="214" formatCode="#,##0.0;\-#,##0.0;&quot;-&quot;"/>
    <numFmt numFmtId="215" formatCode="#,##0;\-#,##0;&quot;-&quot;\ "/>
    <numFmt numFmtId="216" formatCode="0.0%;0.0%;_-* &quot;-&quot;??_-;_-@_-"/>
    <numFmt numFmtId="217" formatCode="0.00%;0.00%;_-* &quot;-&quot;??_-;_-@_-"/>
    <numFmt numFmtId="218" formatCode="#,##0;\(#,##0\);\–;@"/>
    <numFmt numFmtId="219" formatCode="#,##0_);\(#,##0\);\–_);@_)"/>
    <numFmt numFmtId="220" formatCode="0_);\-0_);\-_);@_)"/>
    <numFmt numFmtId="221" formatCode="[Red][&gt;100]0.00;[Magenta][&lt;100]0.00;0.00"/>
    <numFmt numFmtId="222" formatCode="0_)"/>
    <numFmt numFmtId="223" formatCode="[$-F400]h:mm:ss\ AM/PM"/>
    <numFmt numFmtId="224" formatCode="0.0000"/>
  </numFmts>
  <fonts count="18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u/>
      <sz val="16"/>
      <name val="Arial"/>
      <family val="2"/>
    </font>
    <font>
      <sz val="11"/>
      <color indexed="8"/>
      <name val="Calibri"/>
      <family val="2"/>
    </font>
    <font>
      <sz val="20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name val="Arial"/>
      <family val="2"/>
    </font>
    <font>
      <b/>
      <sz val="11"/>
      <color indexed="8"/>
      <name val="Calibri"/>
      <family val="2"/>
    </font>
    <font>
      <sz val="9.75"/>
      <name val="Arial"/>
      <family val="2"/>
    </font>
    <font>
      <sz val="8"/>
      <name val="Tahoma"/>
      <family val="2"/>
    </font>
    <font>
      <sz val="10"/>
      <name val="Gill Sans MT"/>
      <family val="2"/>
    </font>
    <font>
      <sz val="12"/>
      <name val="Arial"/>
      <family val="2"/>
    </font>
    <font>
      <sz val="12"/>
      <color indexed="8"/>
      <name val="Arial"/>
      <family val="2"/>
    </font>
    <font>
      <sz val="10"/>
      <name val="MS Sans Serif"/>
      <family val="2"/>
    </font>
    <font>
      <sz val="11"/>
      <color indexed="9"/>
      <name val="Calibri"/>
      <family val="2"/>
    </font>
    <font>
      <sz val="12"/>
      <color indexed="9"/>
      <name val="Arial"/>
      <family val="2"/>
    </font>
    <font>
      <sz val="10"/>
      <color indexed="12"/>
      <name val="Arial"/>
      <family val="2"/>
    </font>
    <font>
      <sz val="10"/>
      <name val="Arial Cyr"/>
    </font>
    <font>
      <sz val="9"/>
      <name val="Times New Roman"/>
      <family val="1"/>
    </font>
    <font>
      <sz val="9"/>
      <name val="Arial"/>
      <family val="2"/>
    </font>
    <font>
      <sz val="11"/>
      <color indexed="20"/>
      <name val="Calibri"/>
      <family val="2"/>
    </font>
    <font>
      <sz val="12"/>
      <color indexed="20"/>
      <name val="Arial"/>
      <family val="2"/>
    </font>
    <font>
      <b/>
      <sz val="12"/>
      <color indexed="13"/>
      <name val="Arial"/>
      <family val="2"/>
    </font>
    <font>
      <sz val="8"/>
      <color indexed="13"/>
      <name val="Arial"/>
      <family val="2"/>
    </font>
    <font>
      <u/>
      <sz val="10"/>
      <color indexed="36"/>
      <name val="Arial"/>
      <family val="2"/>
    </font>
    <font>
      <b/>
      <sz val="8"/>
      <color indexed="12"/>
      <name val="Helv"/>
      <family val="2"/>
    </font>
    <font>
      <sz val="16"/>
      <name val="Arial"/>
      <family val="2"/>
    </font>
    <font>
      <i/>
      <sz val="10"/>
      <name val="Gill Sans MT"/>
      <family val="2"/>
    </font>
    <font>
      <b/>
      <sz val="11"/>
      <color indexed="52"/>
      <name val="Calibri"/>
      <family val="2"/>
    </font>
    <font>
      <b/>
      <sz val="12"/>
      <color indexed="52"/>
      <name val="Arial"/>
      <family val="2"/>
    </font>
    <font>
      <sz val="9"/>
      <name val="Futura Lt BT"/>
      <family val="2"/>
    </font>
    <font>
      <b/>
      <sz val="11"/>
      <color indexed="9"/>
      <name val="Calibri"/>
      <family val="2"/>
    </font>
    <font>
      <b/>
      <sz val="12"/>
      <color indexed="9"/>
      <name val="Arial"/>
      <family val="2"/>
    </font>
    <font>
      <sz val="10"/>
      <color indexed="9"/>
      <name val="Gill Sans MT"/>
      <family val="2"/>
    </font>
    <font>
      <b/>
      <i/>
      <sz val="10"/>
      <color indexed="9"/>
      <name val="Gill Sans MT"/>
      <family val="2"/>
    </font>
    <font>
      <b/>
      <i/>
      <sz val="10"/>
      <name val="Gill Sans MT"/>
      <family val="2"/>
    </font>
    <font>
      <b/>
      <sz val="11"/>
      <name val="Tahoma"/>
      <family val="2"/>
    </font>
    <font>
      <b/>
      <sz val="10"/>
      <color indexed="9"/>
      <name val="Gill Sans MT"/>
      <family val="2"/>
    </font>
    <font>
      <b/>
      <sz val="9"/>
      <color indexed="18"/>
      <name val="Arial"/>
      <family val="2"/>
    </font>
    <font>
      <b/>
      <sz val="8"/>
      <name val="Arial"/>
      <family val="2"/>
    </font>
    <font>
      <sz val="12"/>
      <color indexed="8"/>
      <name val="Times New Roman"/>
      <family val="2"/>
    </font>
    <font>
      <sz val="12"/>
      <color theme="1"/>
      <name val="Times New Roman"/>
      <family val="2"/>
    </font>
    <font>
      <sz val="13"/>
      <name val="Tms Rmn"/>
    </font>
    <font>
      <sz val="11"/>
      <color theme="1"/>
      <name val="Times New Roman"/>
      <family val="2"/>
    </font>
    <font>
      <sz val="8"/>
      <name val="Arial"/>
      <family val="2"/>
    </font>
    <font>
      <sz val="10"/>
      <color theme="1"/>
      <name val="Arial"/>
      <family val="2"/>
    </font>
    <font>
      <sz val="10"/>
      <color indexed="8"/>
      <name val="Gill Sans MT"/>
      <family val="2"/>
    </font>
    <font>
      <sz val="10"/>
      <color theme="1"/>
      <name val="Gill Sans MT"/>
      <family val="2"/>
    </font>
    <font>
      <sz val="11"/>
      <color indexed="8"/>
      <name val="Arial"/>
      <family val="2"/>
    </font>
    <font>
      <i/>
      <sz val="9"/>
      <name val="MS Sans Serif"/>
      <family val="2"/>
    </font>
    <font>
      <i/>
      <sz val="10"/>
      <color indexed="10"/>
      <name val="Arial"/>
      <family val="2"/>
    </font>
    <font>
      <sz val="9"/>
      <color indexed="8"/>
      <name val="Times New Roman"/>
      <family val="1"/>
    </font>
    <font>
      <b/>
      <sz val="10"/>
      <color indexed="12"/>
      <name val="Arial"/>
      <family val="2"/>
    </font>
    <font>
      <u/>
      <sz val="10"/>
      <color indexed="12"/>
      <name val="Arial"/>
      <family val="2"/>
    </font>
    <font>
      <b/>
      <sz val="14"/>
      <color indexed="8"/>
      <name val="Arial"/>
      <family val="2"/>
    </font>
    <font>
      <sz val="7"/>
      <name val="Arial"/>
      <family val="2"/>
    </font>
    <font>
      <sz val="6.8"/>
      <name val="Lucida Sans Unicode"/>
      <family val="2"/>
    </font>
    <font>
      <b/>
      <sz val="12"/>
      <color indexed="17"/>
      <name val="Symbol"/>
      <family val="1"/>
      <charset val="2"/>
    </font>
    <font>
      <b/>
      <sz val="14"/>
      <color indexed="17"/>
      <name val="Arial MT"/>
    </font>
    <font>
      <b/>
      <sz val="12"/>
      <name val="Arial"/>
      <family val="2"/>
    </font>
    <font>
      <b/>
      <sz val="12"/>
      <color indexed="12"/>
      <name val="Arial"/>
      <family val="2"/>
    </font>
    <font>
      <i/>
      <sz val="11"/>
      <color indexed="23"/>
      <name val="Calibri"/>
      <family val="2"/>
    </font>
    <font>
      <i/>
      <sz val="10"/>
      <color indexed="23"/>
      <name val="Gill Sans MT"/>
      <family val="2"/>
    </font>
    <font>
      <i/>
      <sz val="12"/>
      <color indexed="23"/>
      <name val="Arial"/>
      <family val="2"/>
    </font>
    <font>
      <sz val="12"/>
      <name val="Times New Roman"/>
      <family val="1"/>
    </font>
    <font>
      <sz val="9"/>
      <color indexed="12"/>
      <name val="Arial"/>
      <family val="2"/>
    </font>
    <font>
      <b/>
      <sz val="8"/>
      <color indexed="12"/>
      <name val="Arial"/>
      <family val="2"/>
    </font>
    <font>
      <b/>
      <sz val="12"/>
      <color indexed="8"/>
      <name val="Arial"/>
      <family val="2"/>
    </font>
    <font>
      <b/>
      <sz val="10.5"/>
      <color indexed="8"/>
      <name val="Arial"/>
      <family val="2"/>
    </font>
    <font>
      <i/>
      <sz val="10"/>
      <color indexed="8"/>
      <name val="Arial"/>
      <family val="2"/>
    </font>
    <font>
      <sz val="14"/>
      <color indexed="32"/>
      <name val="Times New Roman"/>
      <family val="1"/>
    </font>
    <font>
      <b/>
      <sz val="9"/>
      <color indexed="17"/>
      <name val="Arial"/>
      <family val="2"/>
    </font>
    <font>
      <b/>
      <sz val="8"/>
      <color indexed="18"/>
      <name val="Arial"/>
      <family val="2"/>
    </font>
    <font>
      <sz val="6"/>
      <name val="Arial"/>
      <family val="2"/>
    </font>
    <font>
      <sz val="11"/>
      <color indexed="17"/>
      <name val="Calibri"/>
      <family val="2"/>
    </font>
    <font>
      <sz val="10"/>
      <color indexed="17"/>
      <name val="Arial"/>
      <family val="2"/>
    </font>
    <font>
      <sz val="12"/>
      <color indexed="17"/>
      <name val="Arial"/>
      <family val="2"/>
    </font>
    <font>
      <sz val="14"/>
      <name val="Wingdings"/>
      <charset val="2"/>
    </font>
    <font>
      <sz val="9"/>
      <color indexed="9"/>
      <name val="Futura Hv BT"/>
      <family val="2"/>
    </font>
    <font>
      <sz val="9"/>
      <name val="Tahoma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5"/>
      <color indexed="31"/>
      <name val="Calibri"/>
      <family val="2"/>
    </font>
    <font>
      <sz val="9"/>
      <color indexed="13"/>
      <name val="Arial"/>
      <family val="2"/>
    </font>
    <font>
      <b/>
      <sz val="13"/>
      <color indexed="31"/>
      <name val="Calibri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0"/>
      <color indexed="9"/>
      <name val="Arial"/>
      <family val="2"/>
    </font>
    <font>
      <b/>
      <sz val="13"/>
      <color indexed="56"/>
      <name val="Arial"/>
      <family val="2"/>
    </font>
    <font>
      <b/>
      <sz val="13"/>
      <color indexed="62"/>
      <name val="arial"/>
      <family val="2"/>
    </font>
    <font>
      <b/>
      <sz val="13"/>
      <color indexed="56"/>
      <name val="Times New Roman"/>
      <family val="2"/>
    </font>
    <font>
      <b/>
      <sz val="13"/>
      <color theme="3"/>
      <name val="Times New Roman"/>
      <family val="2"/>
    </font>
    <font>
      <b/>
      <sz val="11"/>
      <color indexed="56"/>
      <name val="Calibri"/>
      <family val="2"/>
    </font>
    <font>
      <b/>
      <sz val="11"/>
      <color indexed="9"/>
      <name val="Gill Sans MT"/>
      <family val="2"/>
    </font>
    <font>
      <b/>
      <sz val="11"/>
      <color indexed="62"/>
      <name val="Calibri"/>
      <family val="2"/>
    </font>
    <font>
      <b/>
      <sz val="11"/>
      <color indexed="31"/>
      <name val="Calibri"/>
      <family val="2"/>
    </font>
    <font>
      <b/>
      <sz val="11"/>
      <color indexed="56"/>
      <name val="Arial"/>
      <family val="2"/>
    </font>
    <font>
      <b/>
      <sz val="16"/>
      <name val="Arial"/>
      <family val="2"/>
    </font>
    <font>
      <b/>
      <i/>
      <sz val="12"/>
      <color theme="0"/>
      <name val="Gill Sans MT"/>
      <family val="2"/>
    </font>
    <font>
      <i/>
      <sz val="10"/>
      <name val="Arial"/>
      <family val="2"/>
    </font>
    <font>
      <b/>
      <sz val="12"/>
      <name val="Times New Roman"/>
      <family val="1"/>
    </font>
    <font>
      <u/>
      <sz val="11"/>
      <color indexed="12"/>
      <name val="Calibri"/>
      <family val="2"/>
    </font>
    <font>
      <u/>
      <sz val="9"/>
      <color indexed="12"/>
      <name val="Arial"/>
      <family val="2"/>
    </font>
    <font>
      <u/>
      <sz val="9"/>
      <color indexed="12"/>
      <name val="Geneva"/>
    </font>
    <font>
      <u/>
      <sz val="10"/>
      <color theme="10"/>
      <name val="Gill Sans MT"/>
      <family val="2"/>
    </font>
    <font>
      <u/>
      <sz val="11"/>
      <color theme="10"/>
      <name val="Calibri"/>
      <family val="2"/>
      <scheme val="minor"/>
    </font>
    <font>
      <u/>
      <sz val="8"/>
      <name val="Arial Narrow"/>
      <family val="2"/>
    </font>
    <font>
      <b/>
      <u/>
      <sz val="8"/>
      <color indexed="9"/>
      <name val="Arial Narrow"/>
      <family val="2"/>
    </font>
    <font>
      <sz val="7"/>
      <name val="FruteLight"/>
    </font>
    <font>
      <sz val="10"/>
      <color indexed="62"/>
      <name val="Arial"/>
      <family val="2"/>
    </font>
    <font>
      <sz val="10"/>
      <color rgb="FF3F3F76"/>
      <name val="Arial"/>
      <family val="2"/>
    </font>
    <font>
      <sz val="11"/>
      <color indexed="62"/>
      <name val="Calibri"/>
      <family val="2"/>
    </font>
    <font>
      <sz val="11"/>
      <color indexed="25"/>
      <name val="Calibri"/>
      <family val="2"/>
    </font>
    <font>
      <sz val="12"/>
      <color indexed="62"/>
      <name val="Arial"/>
      <family val="2"/>
    </font>
    <font>
      <i/>
      <sz val="12"/>
      <color indexed="8"/>
      <name val="Arial"/>
      <family val="2"/>
    </font>
    <font>
      <sz val="9"/>
      <name val="Arial MT"/>
    </font>
    <font>
      <sz val="11"/>
      <color indexed="52"/>
      <name val="Calibri"/>
      <family val="2"/>
    </font>
    <font>
      <sz val="12"/>
      <color indexed="52"/>
      <name val="Arial"/>
      <family val="2"/>
    </font>
    <font>
      <sz val="10"/>
      <color indexed="18"/>
      <name val="Arial"/>
      <family val="2"/>
    </font>
    <font>
      <i/>
      <sz val="10"/>
      <color theme="0"/>
      <name val="Gill Sans MT"/>
      <family val="2"/>
    </font>
    <font>
      <i/>
      <sz val="10"/>
      <color indexed="44"/>
      <name val="Arial"/>
      <family val="2"/>
    </font>
    <font>
      <i/>
      <sz val="10"/>
      <color indexed="40"/>
      <name val="Arial"/>
      <family val="2"/>
    </font>
    <font>
      <b/>
      <sz val="14"/>
      <name val="Arial"/>
      <family val="2"/>
    </font>
    <font>
      <sz val="11"/>
      <color indexed="60"/>
      <name val="Calibri"/>
      <family val="2"/>
    </font>
    <font>
      <sz val="12"/>
      <color indexed="60"/>
      <name val="Arial"/>
      <family val="2"/>
    </font>
    <font>
      <b/>
      <i/>
      <sz val="16"/>
      <name val="Helv"/>
      <family val="2"/>
    </font>
    <font>
      <sz val="11"/>
      <name val="CG Omega"/>
      <family val="2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9"/>
      <name val="Times New Roman"/>
      <family val="1"/>
    </font>
    <font>
      <i/>
      <sz val="10"/>
      <name val="Helv"/>
    </font>
    <font>
      <b/>
      <sz val="11"/>
      <color indexed="63"/>
      <name val="Calibri"/>
      <family val="2"/>
    </font>
    <font>
      <b/>
      <sz val="12"/>
      <color indexed="63"/>
      <name val="Arial"/>
      <family val="2"/>
    </font>
    <font>
      <sz val="12"/>
      <color theme="1"/>
      <name val="Calibri"/>
      <family val="2"/>
    </font>
    <font>
      <sz val="8"/>
      <color indexed="9"/>
      <name val="Arial"/>
      <family val="2"/>
    </font>
    <font>
      <sz val="8"/>
      <color indexed="32"/>
      <name val="Arial"/>
      <family val="2"/>
    </font>
    <font>
      <sz val="10"/>
      <color theme="0"/>
      <name val="Gill Sans MT"/>
      <family val="2"/>
    </font>
    <font>
      <sz val="14"/>
      <name val="Arial"/>
      <family val="2"/>
    </font>
    <font>
      <b/>
      <sz val="11"/>
      <color indexed="9"/>
      <name val="Arial"/>
      <family val="2"/>
    </font>
    <font>
      <b/>
      <sz val="8"/>
      <name val="HelveticaNeue Condensed"/>
      <family val="2"/>
    </font>
    <font>
      <b/>
      <sz val="8"/>
      <name val="HelveticaNeue Condensed"/>
    </font>
    <font>
      <sz val="8"/>
      <name val="HelveticaNeue LightCond"/>
      <family val="2"/>
    </font>
    <font>
      <sz val="8"/>
      <color indexed="17"/>
      <name val="HelveticaNeue LightCond"/>
      <family val="2"/>
    </font>
    <font>
      <sz val="10"/>
      <name val="Tms Rmn"/>
    </font>
    <font>
      <b/>
      <sz val="12"/>
      <color indexed="18"/>
      <name val="Arial"/>
      <family val="2"/>
    </font>
    <font>
      <b/>
      <sz val="7"/>
      <name val="Arial"/>
      <family val="2"/>
    </font>
    <font>
      <b/>
      <sz val="10"/>
      <color indexed="32"/>
      <name val="Arial"/>
      <family val="2"/>
    </font>
    <font>
      <sz val="9"/>
      <color indexed="28"/>
      <name val="Arial"/>
      <family val="2"/>
    </font>
    <font>
      <i/>
      <sz val="8.5"/>
      <color indexed="28"/>
      <name val="Arial"/>
      <family val="2"/>
    </font>
    <font>
      <b/>
      <sz val="10"/>
      <color indexed="28"/>
      <name val="Arial"/>
      <family val="2"/>
    </font>
    <font>
      <b/>
      <sz val="10"/>
      <name val="Gill Sans MT"/>
      <family val="2"/>
    </font>
    <font>
      <b/>
      <sz val="9"/>
      <color indexed="28"/>
      <name val="Arial"/>
      <family val="2"/>
    </font>
    <font>
      <sz val="9"/>
      <name val="Calibri"/>
      <family val="2"/>
    </font>
    <font>
      <b/>
      <sz val="18"/>
      <color indexed="56"/>
      <name val="Cambria"/>
      <family val="2"/>
    </font>
    <font>
      <b/>
      <sz val="18"/>
      <color indexed="62"/>
      <name val="Cambria"/>
      <family val="2"/>
    </font>
    <font>
      <b/>
      <sz val="9"/>
      <name val="Arial"/>
      <family val="2"/>
    </font>
    <font>
      <sz val="11"/>
      <name val="Tahoma"/>
      <family val="2"/>
    </font>
    <font>
      <b/>
      <sz val="12"/>
      <color indexed="12"/>
      <name val="Univers (W1)"/>
    </font>
    <font>
      <sz val="11"/>
      <color indexed="10"/>
      <name val="Calibri"/>
      <family val="2"/>
    </font>
    <font>
      <sz val="12"/>
      <color indexed="10"/>
      <name val="Arial"/>
      <family val="2"/>
    </font>
    <font>
      <b/>
      <sz val="18"/>
      <name val="Arial"/>
      <family val="2"/>
    </font>
    <font>
      <b/>
      <i/>
      <sz val="14"/>
      <color indexed="48"/>
      <name val="Arial"/>
      <family val="2"/>
    </font>
    <font>
      <sz val="11"/>
      <name val="Arial"/>
      <family val="2"/>
    </font>
    <font>
      <b/>
      <sz val="11"/>
      <color theme="1"/>
      <name val="Arial"/>
      <family val="2"/>
    </font>
    <font>
      <sz val="10"/>
      <name val="Calibri"/>
      <family val="2"/>
      <scheme val="minor"/>
    </font>
    <font>
      <sz val="10"/>
      <name val="Calibri"/>
      <family val="2"/>
    </font>
    <font>
      <sz val="10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b/>
      <sz val="10"/>
      <color theme="1"/>
      <name val="Arial"/>
      <family val="2"/>
    </font>
    <font>
      <sz val="10"/>
      <color theme="1"/>
      <name val="Ariel"/>
    </font>
    <font>
      <sz val="10"/>
      <color rgb="FFFF0000"/>
      <name val="Arial"/>
      <family val="2"/>
    </font>
    <font>
      <b/>
      <sz val="15"/>
      <color theme="1"/>
      <name val="Arial"/>
      <family val="2"/>
    </font>
    <font>
      <u/>
      <sz val="11"/>
      <color theme="10"/>
      <name val="Arial"/>
      <family val="2"/>
    </font>
  </fonts>
  <fills count="100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3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39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34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24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38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8"/>
        <bgColor indexed="64"/>
      </patternFill>
    </fill>
    <fill>
      <patternFill patternType="solid">
        <fgColor indexed="3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1"/>
        <bgColor indexed="22"/>
      </patternFill>
    </fill>
    <fill>
      <patternFill patternType="solid">
        <fgColor indexed="9"/>
        <bgColor indexed="64"/>
      </patternFill>
    </fill>
    <fill>
      <patternFill patternType="solid">
        <fgColor indexed="55"/>
      </patternFill>
    </fill>
    <fill>
      <patternFill patternType="solid">
        <fgColor indexed="8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26"/>
        <bgColor indexed="64"/>
      </patternFill>
    </fill>
    <fill>
      <patternFill patternType="lightUp">
        <b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9"/>
        <bgColor indexed="63"/>
      </patternFill>
    </fill>
    <fill>
      <patternFill patternType="solid">
        <fgColor rgb="FFC000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rgb="FFFFFF99"/>
        <bgColor rgb="FFFFFF99"/>
      </patternFill>
    </fill>
    <fill>
      <patternFill patternType="gray125">
        <fgColor indexed="43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5" tint="-0.24994659260841701"/>
        <bgColor auto="1"/>
      </patternFill>
    </fill>
    <fill>
      <patternFill patternType="lightGray">
        <fgColor indexed="43"/>
      </patternFill>
    </fill>
    <fill>
      <patternFill patternType="solid">
        <fgColor indexed="5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gray125">
        <fgColor indexed="8"/>
        <bgColor indexed="13"/>
      </patternFill>
    </fill>
    <fill>
      <patternFill patternType="solid">
        <fgColor indexed="31"/>
        <bgColor indexed="64"/>
      </patternFill>
    </fill>
    <fill>
      <patternFill patternType="solid">
        <fgColor indexed="3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72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ck">
        <color indexed="9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38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 style="thick">
        <color indexed="9"/>
      </right>
      <top style="thick">
        <color indexed="9"/>
      </top>
      <bottom style="medium">
        <color indexed="9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thick">
        <color indexed="9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double">
        <color indexed="52"/>
      </bottom>
      <diagonal/>
    </border>
    <border>
      <left style="mediumDashed">
        <color indexed="12"/>
      </left>
      <right style="mediumDashed">
        <color indexed="12"/>
      </right>
      <top style="mediumDashed">
        <color indexed="12"/>
      </top>
      <bottom style="mediumDashed">
        <color indexed="12"/>
      </bottom>
      <diagonal/>
    </border>
    <border>
      <left style="mediumDashed">
        <color indexed="12"/>
      </left>
      <right/>
      <top style="mediumDashed">
        <color indexed="12"/>
      </top>
      <bottom/>
      <diagonal/>
    </border>
    <border>
      <left style="dotted">
        <color indexed="12"/>
      </left>
      <right style="dotted">
        <color indexed="12"/>
      </right>
      <top style="dotted">
        <color indexed="12"/>
      </top>
      <bottom style="dotted">
        <color indexed="12"/>
      </bottom>
      <diagonal/>
    </border>
    <border>
      <left style="thin">
        <color indexed="29"/>
      </left>
      <right style="thin">
        <color indexed="29"/>
      </right>
      <top style="thin">
        <color indexed="29"/>
      </top>
      <bottom style="thin">
        <color indexed="2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double">
        <color theme="0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8"/>
      </left>
      <right/>
      <top/>
      <bottom style="thin">
        <color indexed="28"/>
      </bottom>
      <diagonal/>
    </border>
    <border>
      <left style="hair">
        <color indexed="55"/>
      </left>
      <right style="hair">
        <color indexed="55"/>
      </right>
      <top style="hair">
        <color indexed="55"/>
      </top>
      <bottom style="hair">
        <color indexed="55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38"/>
      </top>
      <bottom style="double">
        <color indexed="38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3042">
    <xf numFmtId="0" fontId="0" fillId="0" borderId="0"/>
    <xf numFmtId="9" fontId="1" fillId="0" borderId="0" applyFont="0" applyFill="0" applyBorder="0" applyAlignment="0" applyProtection="0"/>
    <xf numFmtId="0" fontId="9" fillId="0" borderId="0"/>
    <xf numFmtId="0" fontId="1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9" fillId="0" borderId="0"/>
    <xf numFmtId="0" fontId="9" fillId="0" borderId="0"/>
    <xf numFmtId="0" fontId="9" fillId="0" borderId="0"/>
    <xf numFmtId="0" fontId="17" fillId="0" borderId="0"/>
    <xf numFmtId="0" fontId="9" fillId="0" borderId="0"/>
    <xf numFmtId="0" fontId="1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9" fillId="0" borderId="0"/>
    <xf numFmtId="0" fontId="9" fillId="0" borderId="0"/>
    <xf numFmtId="0" fontId="1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" fontId="9" fillId="0" borderId="0" applyFill="0" applyBorder="0" applyAlignment="0" applyProtection="0">
      <alignment horizontal="right"/>
      <protection locked="0"/>
    </xf>
    <xf numFmtId="1" fontId="9" fillId="0" borderId="0" applyFill="0" applyBorder="0" applyAlignment="0" applyProtection="0">
      <alignment horizontal="right"/>
      <protection locked="0"/>
    </xf>
    <xf numFmtId="1" fontId="9" fillId="0" borderId="0" applyFill="0" applyBorder="0" applyAlignment="0" applyProtection="0">
      <alignment horizontal="right"/>
      <protection locked="0"/>
    </xf>
    <xf numFmtId="1" fontId="9" fillId="0" borderId="0" applyFill="0" applyBorder="0" applyAlignment="0" applyProtection="0">
      <alignment horizontal="right"/>
      <protection locked="0"/>
    </xf>
    <xf numFmtId="1" fontId="9" fillId="0" borderId="0" applyFill="0" applyBorder="0" applyAlignment="0" applyProtection="0">
      <alignment horizontal="right"/>
      <protection locked="0"/>
    </xf>
    <xf numFmtId="164" fontId="20" fillId="0" borderId="0" applyFill="0" applyBorder="0" applyProtection="0"/>
    <xf numFmtId="164" fontId="20" fillId="0" borderId="0" applyFill="0" applyBorder="0" applyProtection="0"/>
    <xf numFmtId="164" fontId="20" fillId="0" borderId="0" applyFill="0" applyBorder="0" applyProtection="0"/>
    <xf numFmtId="0" fontId="11" fillId="31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1" fillId="31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1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1" fillId="31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1" fillId="31" borderId="0" applyNumberFormat="0" applyBorder="0" applyAlignment="0" applyProtection="0"/>
    <xf numFmtId="0" fontId="11" fillId="34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4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5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1" fillId="34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1" fillId="34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1" fillId="38" borderId="0" applyNumberFormat="0" applyBorder="0" applyAlignment="0" applyProtection="0"/>
    <xf numFmtId="0" fontId="11" fillId="36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1" fillId="36" borderId="0" applyNumberFormat="0" applyBorder="0" applyAlignment="0" applyProtection="0"/>
    <xf numFmtId="0" fontId="11" fillId="31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1" fillId="40" borderId="0" applyNumberFormat="0" applyBorder="0" applyAlignment="0" applyProtection="0"/>
    <xf numFmtId="0" fontId="11" fillId="31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9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1" fillId="31" borderId="0" applyNumberFormat="0" applyBorder="0" applyAlignment="0" applyProtection="0"/>
    <xf numFmtId="0" fontId="11" fillId="4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1" fillId="31" borderId="0" applyNumberFormat="0" applyBorder="0" applyAlignment="0" applyProtection="0"/>
    <xf numFmtId="0" fontId="11" fillId="4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1" fillId="41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2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1" fillId="3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2" fontId="9" fillId="0" borderId="0" applyFill="0" applyBorder="0" applyAlignment="0" applyProtection="0">
      <alignment horizontal="right"/>
      <protection locked="0"/>
    </xf>
    <xf numFmtId="2" fontId="9" fillId="0" borderId="0" applyFill="0" applyBorder="0" applyAlignment="0" applyProtection="0">
      <alignment horizontal="right"/>
      <protection locked="0"/>
    </xf>
    <xf numFmtId="2" fontId="9" fillId="0" borderId="0" applyFill="0" applyBorder="0" applyAlignment="0" applyProtection="0">
      <alignment horizontal="right"/>
      <protection locked="0"/>
    </xf>
    <xf numFmtId="2" fontId="9" fillId="0" borderId="0" applyFill="0" applyBorder="0" applyAlignment="0" applyProtection="0">
      <alignment horizontal="right"/>
      <protection locked="0"/>
    </xf>
    <xf numFmtId="2" fontId="9" fillId="0" borderId="0" applyFill="0" applyBorder="0" applyAlignment="0" applyProtection="0">
      <alignment horizontal="right"/>
      <protection locked="0"/>
    </xf>
    <xf numFmtId="165" fontId="9" fillId="0" borderId="0" applyNumberFormat="0" applyFont="0" applyFill="0" applyBorder="0" applyProtection="0">
      <alignment horizontal="left" vertical="center" indent="2"/>
    </xf>
    <xf numFmtId="165" fontId="9" fillId="0" borderId="0" applyNumberFormat="0" applyFont="0" applyFill="0" applyBorder="0" applyProtection="0">
      <alignment horizontal="left" vertical="center" indent="2"/>
    </xf>
    <xf numFmtId="165" fontId="9" fillId="0" borderId="0" applyNumberFormat="0" applyFont="0" applyFill="0" applyBorder="0" applyProtection="0">
      <alignment horizontal="left" vertical="center" indent="2"/>
    </xf>
    <xf numFmtId="165" fontId="9" fillId="0" borderId="0" applyNumberFormat="0" applyFont="0" applyFill="0" applyBorder="0" applyProtection="0">
      <alignment horizontal="left" vertical="center" indent="2"/>
    </xf>
    <xf numFmtId="165" fontId="9" fillId="0" borderId="0" applyNumberFormat="0" applyFont="0" applyFill="0" applyBorder="0" applyProtection="0">
      <alignment horizontal="left" vertical="center" indent="2"/>
    </xf>
    <xf numFmtId="165" fontId="9" fillId="0" borderId="0" applyNumberFormat="0" applyFont="0" applyFill="0" applyBorder="0" applyProtection="0">
      <alignment horizontal="left" vertical="center" indent="2"/>
    </xf>
    <xf numFmtId="0" fontId="9" fillId="0" borderId="0" applyNumberFormat="0" applyFont="0" applyFill="0" applyBorder="0" applyProtection="0">
      <alignment horizontal="left" vertical="center" indent="2"/>
    </xf>
    <xf numFmtId="0" fontId="9" fillId="0" borderId="0" applyNumberFormat="0" applyFont="0" applyFill="0" applyBorder="0" applyProtection="0">
      <alignment horizontal="left" vertical="center" indent="2"/>
    </xf>
    <xf numFmtId="0" fontId="9" fillId="0" borderId="0" applyNumberFormat="0" applyFont="0" applyFill="0" applyBorder="0" applyProtection="0">
      <alignment horizontal="left" vertical="center" indent="2"/>
    </xf>
    <xf numFmtId="0" fontId="9" fillId="0" borderId="0" applyNumberFormat="0" applyFont="0" applyFill="0" applyBorder="0" applyProtection="0">
      <alignment horizontal="left" vertical="center" indent="2"/>
    </xf>
    <xf numFmtId="0" fontId="9" fillId="0" borderId="0" applyNumberFormat="0" applyFont="0" applyFill="0" applyBorder="0" applyProtection="0">
      <alignment horizontal="left" vertical="center" indent="2"/>
    </xf>
    <xf numFmtId="165" fontId="9" fillId="0" borderId="0" applyNumberFormat="0" applyFont="0" applyFill="0" applyBorder="0" applyProtection="0">
      <alignment horizontal="left" vertical="center" indent="2"/>
    </xf>
    <xf numFmtId="165" fontId="9" fillId="0" borderId="0" applyNumberFormat="0" applyFont="0" applyFill="0" applyBorder="0" applyProtection="0">
      <alignment horizontal="left" vertical="center" indent="2"/>
    </xf>
    <xf numFmtId="165" fontId="9" fillId="0" borderId="0" applyNumberFormat="0" applyFont="0" applyFill="0" applyBorder="0" applyProtection="0">
      <alignment horizontal="left" vertical="center" indent="2"/>
    </xf>
    <xf numFmtId="165" fontId="9" fillId="0" borderId="0" applyNumberFormat="0" applyFont="0" applyFill="0" applyBorder="0" applyProtection="0">
      <alignment horizontal="left" vertical="center" indent="2"/>
    </xf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0" fontId="11" fillId="31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3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1" fillId="33" borderId="0" applyNumberFormat="0" applyBorder="0" applyAlignment="0" applyProtection="0"/>
    <xf numFmtId="0" fontId="11" fillId="31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42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1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1" fillId="31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1" fillId="31" borderId="0" applyNumberFormat="0" applyBorder="0" applyAlignment="0" applyProtection="0"/>
    <xf numFmtId="0" fontId="11" fillId="34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43" borderId="0" applyNumberFormat="0" applyBorder="0" applyAlignment="0" applyProtection="0"/>
    <xf numFmtId="0" fontId="11" fillId="34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3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1" fillId="3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1" fillId="34" borderId="0" applyNumberFormat="0" applyBorder="0" applyAlignment="0" applyProtection="0"/>
    <xf numFmtId="0" fontId="11" fillId="36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44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1" fillId="36" borderId="0" applyNumberFormat="0" applyBorder="0" applyAlignment="0" applyProtection="0"/>
    <xf numFmtId="0" fontId="11" fillId="31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1" fillId="33" borderId="0" applyNumberFormat="0" applyBorder="0" applyAlignment="0" applyProtection="0"/>
    <xf numFmtId="0" fontId="11" fillId="31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9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1" fillId="3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1" fillId="31" borderId="0" applyNumberFormat="0" applyBorder="0" applyAlignment="0" applyProtection="0"/>
    <xf numFmtId="0" fontId="11" fillId="45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1" fillId="42" borderId="0" applyNumberFormat="0" applyBorder="0" applyAlignment="0" applyProtection="0"/>
    <xf numFmtId="0" fontId="11" fillId="45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1" fillId="4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1" fillId="45" borderId="0" applyNumberFormat="0" applyBorder="0" applyAlignment="0" applyProtection="0"/>
    <xf numFmtId="0" fontId="11" fillId="34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34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46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1" fillId="34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1" fillId="34" borderId="0" applyNumberFormat="0" applyBorder="0" applyAlignment="0" applyProtection="0"/>
    <xf numFmtId="167" fontId="22" fillId="0" borderId="0" applyFill="0" applyBorder="0" applyAlignment="0" applyProtection="0">
      <alignment horizontal="left"/>
    </xf>
    <xf numFmtId="167" fontId="22" fillId="0" borderId="0" applyFill="0" applyBorder="0" applyAlignment="0" applyProtection="0">
      <alignment horizontal="left"/>
    </xf>
    <xf numFmtId="167" fontId="22" fillId="0" borderId="0" applyFill="0" applyBorder="0" applyAlignment="0" applyProtection="0">
      <alignment horizontal="left"/>
    </xf>
    <xf numFmtId="165" fontId="9" fillId="0" borderId="0" applyNumberFormat="0" applyFont="0" applyFill="0" applyBorder="0" applyProtection="0">
      <alignment horizontal="left" vertical="center" indent="5"/>
    </xf>
    <xf numFmtId="165" fontId="9" fillId="0" borderId="0" applyNumberFormat="0" applyFont="0" applyFill="0" applyBorder="0" applyProtection="0">
      <alignment horizontal="left" vertical="center" indent="5"/>
    </xf>
    <xf numFmtId="165" fontId="9" fillId="0" borderId="0" applyNumberFormat="0" applyFont="0" applyFill="0" applyBorder="0" applyProtection="0">
      <alignment horizontal="left" vertical="center" indent="5"/>
    </xf>
    <xf numFmtId="165" fontId="9" fillId="0" borderId="0" applyNumberFormat="0" applyFont="0" applyFill="0" applyBorder="0" applyProtection="0">
      <alignment horizontal="left" vertical="center" indent="5"/>
    </xf>
    <xf numFmtId="165" fontId="9" fillId="0" borderId="0" applyNumberFormat="0" applyFont="0" applyFill="0" applyBorder="0" applyProtection="0">
      <alignment horizontal="left" vertical="center" indent="5"/>
    </xf>
    <xf numFmtId="165" fontId="9" fillId="0" borderId="0" applyNumberFormat="0" applyFont="0" applyFill="0" applyBorder="0" applyProtection="0">
      <alignment horizontal="left" vertical="center" indent="5"/>
    </xf>
    <xf numFmtId="0" fontId="9" fillId="0" borderId="0" applyNumberFormat="0" applyFont="0" applyFill="0" applyBorder="0" applyProtection="0">
      <alignment horizontal="left" vertical="center" indent="5"/>
    </xf>
    <xf numFmtId="0" fontId="9" fillId="0" borderId="0" applyNumberFormat="0" applyFont="0" applyFill="0" applyBorder="0" applyProtection="0">
      <alignment horizontal="left" vertical="center" indent="5"/>
    </xf>
    <xf numFmtId="0" fontId="9" fillId="0" borderId="0" applyNumberFormat="0" applyFont="0" applyFill="0" applyBorder="0" applyProtection="0">
      <alignment horizontal="left" vertical="center" indent="5"/>
    </xf>
    <xf numFmtId="0" fontId="9" fillId="0" borderId="0" applyNumberFormat="0" applyFont="0" applyFill="0" applyBorder="0" applyProtection="0">
      <alignment horizontal="left" vertical="center" indent="5"/>
    </xf>
    <xf numFmtId="0" fontId="9" fillId="0" borderId="0" applyNumberFormat="0" applyFont="0" applyFill="0" applyBorder="0" applyProtection="0">
      <alignment horizontal="left" vertical="center" indent="5"/>
    </xf>
    <xf numFmtId="165" fontId="9" fillId="0" borderId="0" applyNumberFormat="0" applyFont="0" applyFill="0" applyBorder="0" applyProtection="0">
      <alignment horizontal="left" vertical="center" indent="5"/>
    </xf>
    <xf numFmtId="165" fontId="9" fillId="0" borderId="0" applyNumberFormat="0" applyFont="0" applyFill="0" applyBorder="0" applyProtection="0">
      <alignment horizontal="left" vertical="center" indent="5"/>
    </xf>
    <xf numFmtId="165" fontId="9" fillId="0" borderId="0" applyNumberFormat="0" applyFont="0" applyFill="0" applyBorder="0" applyProtection="0">
      <alignment horizontal="left" vertical="center" indent="5"/>
    </xf>
    <xf numFmtId="165" fontId="9" fillId="0" borderId="0" applyNumberFormat="0" applyFont="0" applyFill="0" applyBorder="0" applyProtection="0">
      <alignment horizontal="left" vertical="center" indent="5"/>
    </xf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9" borderId="0" applyNumberFormat="0" applyBorder="0" applyAlignment="0" applyProtection="0"/>
    <xf numFmtId="0" fontId="23" fillId="48" borderId="0" applyNumberFormat="0" applyBorder="0" applyAlignment="0" applyProtection="0"/>
    <xf numFmtId="0" fontId="23" fillId="47" borderId="0" applyNumberFormat="0" applyBorder="0" applyAlignment="0" applyProtection="0"/>
    <xf numFmtId="0" fontId="23" fillId="49" borderId="0" applyNumberFormat="0" applyBorder="0" applyAlignment="0" applyProtection="0"/>
    <xf numFmtId="0" fontId="24" fillId="47" borderId="0" applyNumberFormat="0" applyBorder="0" applyAlignment="0" applyProtection="0"/>
    <xf numFmtId="0" fontId="23" fillId="48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8" fillId="10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4" fillId="43" borderId="0" applyNumberFormat="0" applyBorder="0" applyAlignment="0" applyProtection="0"/>
    <xf numFmtId="0" fontId="23" fillId="47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7" borderId="0" applyNumberFormat="0" applyBorder="0" applyAlignment="0" applyProtection="0"/>
    <xf numFmtId="0" fontId="24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8" fillId="1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8" borderId="0" applyNumberFormat="0" applyBorder="0" applyAlignment="0" applyProtection="0"/>
    <xf numFmtId="0" fontId="23" fillId="36" borderId="0" applyNumberFormat="0" applyBorder="0" applyAlignment="0" applyProtection="0"/>
    <xf numFmtId="0" fontId="23" fillId="44" borderId="0" applyNumberFormat="0" applyBorder="0" applyAlignment="0" applyProtection="0"/>
    <xf numFmtId="0" fontId="23" fillId="38" borderId="0" applyNumberFormat="0" applyBorder="0" applyAlignment="0" applyProtection="0"/>
    <xf numFmtId="0" fontId="24" fillId="44" borderId="0" applyNumberFormat="0" applyBorder="0" applyAlignment="0" applyProtection="0"/>
    <xf numFmtId="0" fontId="23" fillId="36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8" fillId="1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1" borderId="0" applyNumberFormat="0" applyBorder="0" applyAlignment="0" applyProtection="0"/>
    <xf numFmtId="0" fontId="23" fillId="33" borderId="0" applyNumberFormat="0" applyBorder="0" applyAlignment="0" applyProtection="0"/>
    <xf numFmtId="0" fontId="23" fillId="50" borderId="0" applyNumberFormat="0" applyBorder="0" applyAlignment="0" applyProtection="0"/>
    <xf numFmtId="0" fontId="23" fillId="31" borderId="0" applyNumberFormat="0" applyBorder="0" applyAlignment="0" applyProtection="0"/>
    <xf numFmtId="0" fontId="24" fillId="50" borderId="0" applyNumberFormat="0" applyBorder="0" applyAlignment="0" applyProtection="0"/>
    <xf numFmtId="0" fontId="23" fillId="33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8" fillId="22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4" fillId="48" borderId="0" applyNumberFormat="0" applyBorder="0" applyAlignment="0" applyProtection="0"/>
    <xf numFmtId="0" fontId="23" fillId="45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5" borderId="0" applyNumberFormat="0" applyBorder="0" applyAlignment="0" applyProtection="0"/>
    <xf numFmtId="0" fontId="24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8" fillId="26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51" borderId="0" applyNumberFormat="0" applyBorder="0" applyAlignment="0" applyProtection="0"/>
    <xf numFmtId="0" fontId="23" fillId="34" borderId="0" applyNumberFormat="0" applyBorder="0" applyAlignment="0" applyProtection="0"/>
    <xf numFmtId="0" fontId="24" fillId="51" borderId="0" applyNumberFormat="0" applyBorder="0" applyAlignment="0" applyProtection="0"/>
    <xf numFmtId="0" fontId="23" fillId="34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8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53" borderId="0" applyNumberFormat="0" applyBorder="0" applyAlignment="0" applyProtection="0"/>
    <xf numFmtId="0" fontId="23" fillId="48" borderId="0" applyNumberFormat="0" applyBorder="0" applyAlignment="0" applyProtection="0"/>
    <xf numFmtId="0" fontId="23" fillId="52" borderId="0" applyNumberFormat="0" applyBorder="0" applyAlignment="0" applyProtection="0"/>
    <xf numFmtId="0" fontId="23" fillId="53" borderId="0" applyNumberFormat="0" applyBorder="0" applyAlignment="0" applyProtection="0"/>
    <xf numFmtId="0" fontId="24" fillId="52" borderId="0" applyNumberFormat="0" applyBorder="0" applyAlignment="0" applyProtection="0"/>
    <xf numFmtId="0" fontId="23" fillId="48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8" fillId="7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4" fillId="54" borderId="0" applyNumberFormat="0" applyBorder="0" applyAlignment="0" applyProtection="0"/>
    <xf numFmtId="0" fontId="23" fillId="47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47" borderId="0" applyNumberFormat="0" applyBorder="0" applyAlignment="0" applyProtection="0"/>
    <xf numFmtId="0" fontId="24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8" fillId="11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4" fillId="55" borderId="0" applyNumberFormat="0" applyBorder="0" applyAlignment="0" applyProtection="0"/>
    <xf numFmtId="0" fontId="23" fillId="47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47" borderId="0" applyNumberFormat="0" applyBorder="0" applyAlignment="0" applyProtection="0"/>
    <xf numFmtId="0" fontId="24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8" fillId="15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0" borderId="0" applyNumberFormat="0" applyBorder="0" applyAlignment="0" applyProtection="0"/>
    <xf numFmtId="0" fontId="23" fillId="56" borderId="0" applyNumberFormat="0" applyBorder="0" applyAlignment="0" applyProtection="0"/>
    <xf numFmtId="0" fontId="24" fillId="50" borderId="0" applyNumberFormat="0" applyBorder="0" applyAlignment="0" applyProtection="0"/>
    <xf numFmtId="0" fontId="23" fillId="56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8" fillId="19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4" fillId="48" borderId="0" applyNumberFormat="0" applyBorder="0" applyAlignment="0" applyProtection="0"/>
    <xf numFmtId="0" fontId="23" fillId="48" borderId="0" applyNumberFormat="0" applyBorder="0" applyAlignment="0" applyProtection="0"/>
    <xf numFmtId="0" fontId="24" fillId="48" borderId="0" applyNumberFormat="0" applyBorder="0" applyAlignment="0" applyProtection="0"/>
    <xf numFmtId="0" fontId="23" fillId="48" borderId="0" applyNumberFormat="0" applyBorder="0" applyAlignment="0" applyProtection="0"/>
    <xf numFmtId="0" fontId="8" fillId="23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4" fillId="57" borderId="0" applyNumberFormat="0" applyBorder="0" applyAlignment="0" applyProtection="0"/>
    <xf numFmtId="0" fontId="23" fillId="57" borderId="0" applyNumberFormat="0" applyBorder="0" applyAlignment="0" applyProtection="0"/>
    <xf numFmtId="0" fontId="24" fillId="57" borderId="0" applyNumberFormat="0" applyBorder="0" applyAlignment="0" applyProtection="0"/>
    <xf numFmtId="0" fontId="23" fillId="57" borderId="0" applyNumberFormat="0" applyBorder="0" applyAlignment="0" applyProtection="0"/>
    <xf numFmtId="0" fontId="8" fillId="2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168" fontId="25" fillId="0" borderId="0" applyNumberFormat="0" applyFill="0" applyBorder="0" applyAlignment="0">
      <alignment vertical="center"/>
      <protection locked="0"/>
    </xf>
    <xf numFmtId="168" fontId="25" fillId="0" borderId="0" applyNumberFormat="0" applyFill="0" applyBorder="0" applyAlignment="0">
      <alignment vertical="center"/>
      <protection locked="0"/>
    </xf>
    <xf numFmtId="0" fontId="9" fillId="0" borderId="0" applyNumberFormat="0" applyFont="0" applyFill="0" applyBorder="0" applyAlignment="0">
      <protection locked="0"/>
    </xf>
    <xf numFmtId="0" fontId="9" fillId="0" borderId="0" applyNumberFormat="0" applyFont="0" applyFill="0" applyBorder="0" applyAlignment="0">
      <protection locked="0"/>
    </xf>
    <xf numFmtId="0" fontId="9" fillId="0" borderId="0" applyNumberFormat="0" applyFont="0" applyFill="0" applyBorder="0" applyAlignment="0">
      <protection locked="0"/>
    </xf>
    <xf numFmtId="0" fontId="9" fillId="0" borderId="0" applyNumberFormat="0" applyFont="0" applyFill="0" applyBorder="0" applyAlignment="0">
      <protection locked="0"/>
    </xf>
    <xf numFmtId="0" fontId="9" fillId="0" borderId="0" applyNumberFormat="0" applyFont="0" applyFill="0" applyBorder="0" applyAlignment="0">
      <protection locked="0"/>
    </xf>
    <xf numFmtId="0" fontId="9" fillId="0" borderId="0" applyNumberFormat="0" applyFont="0" applyFill="0" applyBorder="0" applyAlignment="0">
      <protection locked="0"/>
    </xf>
    <xf numFmtId="0" fontId="9" fillId="0" borderId="0" applyNumberFormat="0" applyFont="0" applyFill="0" applyBorder="0" applyAlignment="0">
      <protection locked="0"/>
    </xf>
    <xf numFmtId="0" fontId="9" fillId="0" borderId="0" applyNumberFormat="0" applyFont="0" applyFill="0" applyBorder="0" applyAlignment="0">
      <protection locked="0"/>
    </xf>
    <xf numFmtId="0" fontId="9" fillId="0" borderId="0" applyNumberFormat="0" applyFont="0" applyFill="0" applyBorder="0" applyAlignment="0">
      <protection locked="0"/>
    </xf>
    <xf numFmtId="0" fontId="9" fillId="0" borderId="0" applyNumberFormat="0" applyFont="0" applyFill="0" applyBorder="0" applyAlignment="0">
      <protection locked="0"/>
    </xf>
    <xf numFmtId="0" fontId="9" fillId="0" borderId="0" applyNumberFormat="0" applyFont="0" applyFill="0" applyBorder="0" applyAlignment="0">
      <protection locked="0"/>
    </xf>
    <xf numFmtId="0" fontId="9" fillId="0" borderId="0" applyNumberFormat="0" applyFont="0" applyFill="0" applyBorder="0" applyAlignment="0">
      <protection locked="0"/>
    </xf>
    <xf numFmtId="0" fontId="9" fillId="0" borderId="0" applyNumberFormat="0" applyFont="0" applyFill="0" applyBorder="0" applyAlignment="0">
      <protection locked="0"/>
    </xf>
    <xf numFmtId="0" fontId="9" fillId="0" borderId="0" applyNumberFormat="0" applyFont="0" applyFill="0" applyBorder="0" applyAlignment="0">
      <protection locked="0"/>
    </xf>
    <xf numFmtId="0" fontId="9" fillId="0" borderId="0" applyNumberFormat="0" applyFont="0" applyFill="0" applyBorder="0" applyAlignment="0">
      <protection locked="0"/>
    </xf>
    <xf numFmtId="168" fontId="25" fillId="0" borderId="0" applyNumberFormat="0" applyFill="0" applyBorder="0" applyAlignment="0">
      <alignment vertical="center"/>
      <protection locked="0"/>
    </xf>
    <xf numFmtId="0" fontId="26" fillId="0" borderId="0"/>
    <xf numFmtId="4" fontId="27" fillId="58" borderId="5">
      <alignment horizontal="right" vertical="center"/>
    </xf>
    <xf numFmtId="4" fontId="27" fillId="59" borderId="0" applyBorder="0">
      <alignment horizontal="right" vertical="center"/>
    </xf>
    <xf numFmtId="4" fontId="27" fillId="59" borderId="0" applyBorder="0">
      <alignment horizontal="right" vertical="center"/>
    </xf>
    <xf numFmtId="0" fontId="28" fillId="0" borderId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30" fillId="35" borderId="0" applyNumberFormat="0" applyBorder="0" applyAlignment="0" applyProtection="0"/>
    <xf numFmtId="0" fontId="29" fillId="35" borderId="0" applyNumberFormat="0" applyBorder="0" applyAlignment="0" applyProtection="0"/>
    <xf numFmtId="0" fontId="30" fillId="35" borderId="0" applyNumberFormat="0" applyBorder="0" applyAlignment="0" applyProtection="0"/>
    <xf numFmtId="0" fontId="29" fillId="35" borderId="0" applyNumberFormat="0" applyBorder="0" applyAlignment="0" applyProtection="0"/>
    <xf numFmtId="0" fontId="3" fillId="2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169" fontId="31" fillId="60" borderId="6" applyNumberFormat="0" applyBorder="0" applyAlignment="0">
      <alignment horizontal="centerContinuous" vertical="center"/>
      <protection hidden="1"/>
    </xf>
    <xf numFmtId="1" fontId="32" fillId="61" borderId="7" applyNumberFormat="0" applyBorder="0" applyAlignment="0">
      <alignment horizontal="center" vertical="top" wrapText="1"/>
      <protection hidden="1"/>
    </xf>
    <xf numFmtId="0" fontId="9" fillId="42" borderId="0" applyNumberFormat="0" applyBorder="0" applyAlignment="0">
      <protection locked="0"/>
    </xf>
    <xf numFmtId="0" fontId="9" fillId="42" borderId="0" applyNumberFormat="0" applyBorder="0" applyAlignment="0">
      <protection locked="0"/>
    </xf>
    <xf numFmtId="0" fontId="9" fillId="42" borderId="0" applyNumberFormat="0" applyBorder="0" applyAlignment="0">
      <protection locked="0"/>
    </xf>
    <xf numFmtId="0" fontId="9" fillId="42" borderId="0" applyNumberFormat="0" applyBorder="0" applyAlignment="0">
      <protection locked="0"/>
    </xf>
    <xf numFmtId="0" fontId="9" fillId="42" borderId="0" applyNumberFormat="0" applyBorder="0" applyAlignment="0"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37" fontId="34" fillId="0" borderId="0" applyFill="0" applyBorder="0" applyAlignment="0" applyProtection="0">
      <alignment horizontal="right"/>
      <protection locked="0"/>
    </xf>
    <xf numFmtId="0" fontId="15" fillId="0" borderId="0">
      <alignment horizontal="right"/>
    </xf>
    <xf numFmtId="0" fontId="15" fillId="0" borderId="0">
      <alignment horizontal="right"/>
    </xf>
    <xf numFmtId="0" fontId="15" fillId="0" borderId="0">
      <alignment horizontal="right"/>
    </xf>
    <xf numFmtId="0" fontId="35" fillId="0" borderId="0"/>
    <xf numFmtId="170" fontId="28" fillId="0" borderId="0"/>
    <xf numFmtId="0" fontId="36" fillId="62" borderId="0"/>
    <xf numFmtId="0" fontId="37" fillId="40" borderId="8" applyNumberFormat="0" applyAlignment="0" applyProtection="0"/>
    <xf numFmtId="0" fontId="37" fillId="33" borderId="8" applyNumberFormat="0" applyAlignment="0" applyProtection="0"/>
    <xf numFmtId="0" fontId="37" fillId="33" borderId="8" applyNumberFormat="0" applyAlignment="0" applyProtection="0"/>
    <xf numFmtId="0" fontId="37" fillId="33" borderId="8" applyNumberFormat="0" applyAlignment="0" applyProtection="0"/>
    <xf numFmtId="0" fontId="37" fillId="33" borderId="8" applyNumberFormat="0" applyAlignment="0" applyProtection="0"/>
    <xf numFmtId="0" fontId="37" fillId="33" borderId="8" applyNumberFormat="0" applyAlignment="0" applyProtection="0"/>
    <xf numFmtId="0" fontId="37" fillId="33" borderId="8" applyNumberFormat="0" applyAlignment="0" applyProtection="0"/>
    <xf numFmtId="0" fontId="37" fillId="33" borderId="8" applyNumberFormat="0" applyAlignment="0" applyProtection="0"/>
    <xf numFmtId="0" fontId="37" fillId="33" borderId="8" applyNumberFormat="0" applyAlignment="0" applyProtection="0"/>
    <xf numFmtId="0" fontId="37" fillId="33" borderId="8" applyNumberFormat="0" applyAlignment="0" applyProtection="0"/>
    <xf numFmtId="0" fontId="37" fillId="33" borderId="8" applyNumberFormat="0" applyAlignment="0" applyProtection="0"/>
    <xf numFmtId="0" fontId="37" fillId="33" borderId="8" applyNumberFormat="0" applyAlignment="0" applyProtection="0"/>
    <xf numFmtId="0" fontId="37" fillId="33" borderId="8" applyNumberFormat="0" applyAlignment="0" applyProtection="0"/>
    <xf numFmtId="0" fontId="37" fillId="33" borderId="8" applyNumberFormat="0" applyAlignment="0" applyProtection="0"/>
    <xf numFmtId="0" fontId="37" fillId="33" borderId="8" applyNumberFormat="0" applyAlignment="0" applyProtection="0"/>
    <xf numFmtId="0" fontId="37" fillId="33" borderId="8" applyNumberFormat="0" applyAlignment="0" applyProtection="0"/>
    <xf numFmtId="0" fontId="37" fillId="33" borderId="8" applyNumberFormat="0" applyAlignment="0" applyProtection="0"/>
    <xf numFmtId="0" fontId="19" fillId="63" borderId="0" applyNumberFormat="0" applyAlignment="0" applyProtection="0"/>
    <xf numFmtId="0" fontId="19" fillId="63" borderId="0" applyNumberFormat="0" applyAlignment="0" applyProtection="0"/>
    <xf numFmtId="0" fontId="37" fillId="33" borderId="8" applyNumberFormat="0" applyAlignment="0" applyProtection="0"/>
    <xf numFmtId="0" fontId="37" fillId="33" borderId="8" applyNumberFormat="0" applyAlignment="0" applyProtection="0"/>
    <xf numFmtId="0" fontId="37" fillId="33" borderId="8" applyNumberFormat="0" applyAlignment="0" applyProtection="0"/>
    <xf numFmtId="0" fontId="37" fillId="33" borderId="8" applyNumberFormat="0" applyAlignment="0" applyProtection="0"/>
    <xf numFmtId="0" fontId="37" fillId="33" borderId="8" applyNumberFormat="0" applyAlignment="0" applyProtection="0"/>
    <xf numFmtId="0" fontId="37" fillId="33" borderId="8" applyNumberFormat="0" applyAlignment="0" applyProtection="0"/>
    <xf numFmtId="0" fontId="37" fillId="33" borderId="8" applyNumberFormat="0" applyAlignment="0" applyProtection="0"/>
    <xf numFmtId="0" fontId="37" fillId="33" borderId="8" applyNumberFormat="0" applyAlignment="0" applyProtection="0"/>
    <xf numFmtId="0" fontId="37" fillId="33" borderId="8" applyNumberFormat="0" applyAlignment="0" applyProtection="0"/>
    <xf numFmtId="0" fontId="37" fillId="33" borderId="8" applyNumberFormat="0" applyAlignment="0" applyProtection="0"/>
    <xf numFmtId="0" fontId="37" fillId="40" borderId="8" applyNumberFormat="0" applyAlignment="0" applyProtection="0"/>
    <xf numFmtId="0" fontId="5" fillId="4" borderId="2" applyNumberFormat="0" applyAlignment="0" applyProtection="0"/>
    <xf numFmtId="0" fontId="37" fillId="33" borderId="8" applyNumberFormat="0" applyAlignment="0" applyProtection="0"/>
    <xf numFmtId="0" fontId="37" fillId="33" borderId="8" applyNumberFormat="0" applyAlignment="0" applyProtection="0"/>
    <xf numFmtId="0" fontId="37" fillId="33" borderId="8" applyNumberFormat="0" applyAlignment="0" applyProtection="0"/>
    <xf numFmtId="0" fontId="37" fillId="33" borderId="8" applyNumberFormat="0" applyAlignment="0" applyProtection="0"/>
    <xf numFmtId="0" fontId="37" fillId="40" borderId="8" applyNumberFormat="0" applyAlignment="0" applyProtection="0"/>
    <xf numFmtId="0" fontId="37" fillId="33" borderId="8" applyNumberFormat="0" applyAlignment="0" applyProtection="0"/>
    <xf numFmtId="0" fontId="37" fillId="33" borderId="8" applyNumberFormat="0" applyAlignment="0" applyProtection="0"/>
    <xf numFmtId="0" fontId="37" fillId="33" borderId="8" applyNumberFormat="0" applyAlignment="0" applyProtection="0"/>
    <xf numFmtId="0" fontId="37" fillId="33" borderId="8" applyNumberFormat="0" applyAlignment="0" applyProtection="0"/>
    <xf numFmtId="0" fontId="37" fillId="33" borderId="8" applyNumberFormat="0" applyAlignment="0" applyProtection="0"/>
    <xf numFmtId="0" fontId="37" fillId="33" borderId="8" applyNumberFormat="0" applyAlignment="0" applyProtection="0"/>
    <xf numFmtId="0" fontId="37" fillId="40" borderId="8" applyNumberFormat="0" applyAlignment="0" applyProtection="0"/>
    <xf numFmtId="0" fontId="37" fillId="40" borderId="8" applyNumberFormat="0" applyAlignment="0" applyProtection="0"/>
    <xf numFmtId="0" fontId="37" fillId="33" borderId="8" applyNumberFormat="0" applyAlignment="0" applyProtection="0"/>
    <xf numFmtId="0" fontId="37" fillId="33" borderId="8" applyNumberFormat="0" applyAlignment="0" applyProtection="0"/>
    <xf numFmtId="0" fontId="37" fillId="33" borderId="8" applyNumberFormat="0" applyAlignment="0" applyProtection="0"/>
    <xf numFmtId="0" fontId="37" fillId="33" borderId="8" applyNumberFormat="0" applyAlignment="0" applyProtection="0"/>
    <xf numFmtId="0" fontId="37" fillId="33" borderId="8" applyNumberFormat="0" applyAlignment="0" applyProtection="0"/>
    <xf numFmtId="0" fontId="37" fillId="33" borderId="8" applyNumberFormat="0" applyAlignment="0" applyProtection="0"/>
    <xf numFmtId="0" fontId="37" fillId="33" borderId="8" applyNumberFormat="0" applyAlignment="0" applyProtection="0"/>
    <xf numFmtId="0" fontId="37" fillId="40" borderId="8" applyNumberFormat="0" applyAlignment="0" applyProtection="0"/>
    <xf numFmtId="0" fontId="38" fillId="33" borderId="8" applyNumberFormat="0" applyAlignment="0" applyProtection="0"/>
    <xf numFmtId="0" fontId="38" fillId="33" borderId="8" applyNumberFormat="0" applyAlignment="0" applyProtection="0"/>
    <xf numFmtId="0" fontId="38" fillId="33" borderId="8" applyNumberFormat="0" applyAlignment="0" applyProtection="0"/>
    <xf numFmtId="0" fontId="38" fillId="33" borderId="8" applyNumberFormat="0" applyAlignment="0" applyProtection="0"/>
    <xf numFmtId="0" fontId="38" fillId="33" borderId="8" applyNumberFormat="0" applyAlignment="0" applyProtection="0"/>
    <xf numFmtId="0" fontId="38" fillId="33" borderId="8" applyNumberFormat="0" applyAlignment="0" applyProtection="0"/>
    <xf numFmtId="0" fontId="38" fillId="33" borderId="8" applyNumberFormat="0" applyAlignment="0" applyProtection="0"/>
    <xf numFmtId="0" fontId="38" fillId="33" borderId="8" applyNumberFormat="0" applyAlignment="0" applyProtection="0"/>
    <xf numFmtId="0" fontId="38" fillId="33" borderId="8" applyNumberFormat="0" applyAlignment="0" applyProtection="0"/>
    <xf numFmtId="0" fontId="38" fillId="33" borderId="8" applyNumberFormat="0" applyAlignment="0" applyProtection="0"/>
    <xf numFmtId="0" fontId="37" fillId="33" borderId="8" applyNumberFormat="0" applyAlignment="0" applyProtection="0"/>
    <xf numFmtId="0" fontId="37" fillId="33" borderId="8" applyNumberFormat="0" applyAlignment="0" applyProtection="0"/>
    <xf numFmtId="0" fontId="38" fillId="33" borderId="8" applyNumberFormat="0" applyAlignment="0" applyProtection="0"/>
    <xf numFmtId="0" fontId="38" fillId="33" borderId="8" applyNumberFormat="0" applyAlignment="0" applyProtection="0"/>
    <xf numFmtId="0" fontId="38" fillId="33" borderId="8" applyNumberFormat="0" applyAlignment="0" applyProtection="0"/>
    <xf numFmtId="0" fontId="38" fillId="33" borderId="8" applyNumberFormat="0" applyAlignment="0" applyProtection="0"/>
    <xf numFmtId="0" fontId="38" fillId="33" borderId="8" applyNumberFormat="0" applyAlignment="0" applyProtection="0"/>
    <xf numFmtId="0" fontId="38" fillId="33" borderId="8" applyNumberFormat="0" applyAlignment="0" applyProtection="0"/>
    <xf numFmtId="0" fontId="38" fillId="33" borderId="8" applyNumberFormat="0" applyAlignment="0" applyProtection="0"/>
    <xf numFmtId="0" fontId="38" fillId="33" borderId="8" applyNumberFormat="0" applyAlignment="0" applyProtection="0"/>
    <xf numFmtId="0" fontId="38" fillId="33" borderId="8" applyNumberFormat="0" applyAlignment="0" applyProtection="0"/>
    <xf numFmtId="0" fontId="38" fillId="33" borderId="8" applyNumberFormat="0" applyAlignment="0" applyProtection="0"/>
    <xf numFmtId="0" fontId="37" fillId="40" borderId="8" applyNumberFormat="0" applyAlignment="0" applyProtection="0"/>
    <xf numFmtId="0" fontId="37" fillId="40" borderId="8" applyNumberFormat="0" applyAlignment="0" applyProtection="0"/>
    <xf numFmtId="0" fontId="38" fillId="33" borderId="8" applyNumberFormat="0" applyAlignment="0" applyProtection="0"/>
    <xf numFmtId="0" fontId="38" fillId="33" borderId="8" applyNumberFormat="0" applyAlignment="0" applyProtection="0"/>
    <xf numFmtId="0" fontId="38" fillId="33" borderId="8" applyNumberFormat="0" applyAlignment="0" applyProtection="0"/>
    <xf numFmtId="0" fontId="37" fillId="40" borderId="8" applyNumberFormat="0" applyAlignment="0" applyProtection="0"/>
    <xf numFmtId="0" fontId="38" fillId="33" borderId="8" applyNumberFormat="0" applyAlignment="0" applyProtection="0"/>
    <xf numFmtId="0" fontId="38" fillId="33" borderId="8" applyNumberFormat="0" applyAlignment="0" applyProtection="0"/>
    <xf numFmtId="0" fontId="38" fillId="33" borderId="8" applyNumberFormat="0" applyAlignment="0" applyProtection="0"/>
    <xf numFmtId="0" fontId="38" fillId="33" borderId="8" applyNumberFormat="0" applyAlignment="0" applyProtection="0"/>
    <xf numFmtId="0" fontId="38" fillId="33" borderId="8" applyNumberFormat="0" applyAlignment="0" applyProtection="0"/>
    <xf numFmtId="0" fontId="38" fillId="33" borderId="8" applyNumberFormat="0" applyAlignment="0" applyProtection="0"/>
    <xf numFmtId="0" fontId="38" fillId="33" borderId="8" applyNumberFormat="0" applyAlignment="0" applyProtection="0"/>
    <xf numFmtId="0" fontId="38" fillId="33" borderId="8" applyNumberFormat="0" applyAlignment="0" applyProtection="0"/>
    <xf numFmtId="0" fontId="38" fillId="33" borderId="8" applyNumberFormat="0" applyAlignment="0" applyProtection="0"/>
    <xf numFmtId="0" fontId="38" fillId="33" borderId="8" applyNumberFormat="0" applyAlignment="0" applyProtection="0"/>
    <xf numFmtId="0" fontId="38" fillId="33" borderId="8" applyNumberFormat="0" applyAlignment="0" applyProtection="0"/>
    <xf numFmtId="0" fontId="38" fillId="33" borderId="8" applyNumberFormat="0" applyAlignment="0" applyProtection="0"/>
    <xf numFmtId="0" fontId="38" fillId="33" borderId="8" applyNumberFormat="0" applyAlignment="0" applyProtection="0"/>
    <xf numFmtId="0" fontId="37" fillId="40" borderId="8" applyNumberFormat="0" applyAlignment="0" applyProtection="0"/>
    <xf numFmtId="0" fontId="37" fillId="33" borderId="8" applyNumberFormat="0" applyAlignment="0" applyProtection="0"/>
    <xf numFmtId="0" fontId="37" fillId="33" borderId="8" applyNumberFormat="0" applyAlignment="0" applyProtection="0"/>
    <xf numFmtId="0" fontId="37" fillId="33" borderId="8" applyNumberFormat="0" applyAlignment="0" applyProtection="0"/>
    <xf numFmtId="0" fontId="37" fillId="33" borderId="8" applyNumberFormat="0" applyAlignment="0" applyProtection="0"/>
    <xf numFmtId="0" fontId="37" fillId="33" borderId="8" applyNumberFormat="0" applyAlignment="0" applyProtection="0"/>
    <xf numFmtId="0" fontId="37" fillId="33" borderId="8" applyNumberFormat="0" applyAlignment="0" applyProtection="0"/>
    <xf numFmtId="0" fontId="37" fillId="33" borderId="8" applyNumberFormat="0" applyAlignment="0" applyProtection="0"/>
    <xf numFmtId="0" fontId="37" fillId="33" borderId="8" applyNumberFormat="0" applyAlignment="0" applyProtection="0"/>
    <xf numFmtId="0" fontId="37" fillId="33" borderId="8" applyNumberFormat="0" applyAlignment="0" applyProtection="0"/>
    <xf numFmtId="0" fontId="37" fillId="33" borderId="8" applyNumberFormat="0" applyAlignment="0" applyProtection="0"/>
    <xf numFmtId="0" fontId="37" fillId="33" borderId="8" applyNumberFormat="0" applyAlignment="0" applyProtection="0"/>
    <xf numFmtId="0" fontId="37" fillId="33" borderId="8" applyNumberFormat="0" applyAlignment="0" applyProtection="0"/>
    <xf numFmtId="0" fontId="37" fillId="33" borderId="8" applyNumberFormat="0" applyAlignment="0" applyProtection="0"/>
    <xf numFmtId="0" fontId="37" fillId="33" borderId="8" applyNumberFormat="0" applyAlignment="0" applyProtection="0"/>
    <xf numFmtId="0" fontId="37" fillId="33" borderId="8" applyNumberFormat="0" applyAlignment="0" applyProtection="0"/>
    <xf numFmtId="0" fontId="37" fillId="33" borderId="8" applyNumberFormat="0" applyAlignment="0" applyProtection="0"/>
    <xf numFmtId="0" fontId="37" fillId="33" borderId="8" applyNumberFormat="0" applyAlignment="0" applyProtection="0"/>
    <xf numFmtId="0" fontId="37" fillId="33" borderId="8" applyNumberFormat="0" applyAlignment="0" applyProtection="0"/>
    <xf numFmtId="0" fontId="37" fillId="33" borderId="8" applyNumberFormat="0" applyAlignment="0" applyProtection="0"/>
    <xf numFmtId="0" fontId="37" fillId="33" borderId="8" applyNumberFormat="0" applyAlignment="0" applyProtection="0"/>
    <xf numFmtId="0" fontId="37" fillId="33" borderId="8" applyNumberFormat="0" applyAlignment="0" applyProtection="0"/>
    <xf numFmtId="0" fontId="37" fillId="33" borderId="8" applyNumberFormat="0" applyAlignment="0" applyProtection="0"/>
    <xf numFmtId="0" fontId="37" fillId="33" borderId="8" applyNumberFormat="0" applyAlignment="0" applyProtection="0"/>
    <xf numFmtId="0" fontId="37" fillId="40" borderId="8" applyNumberFormat="0" applyAlignment="0" applyProtection="0"/>
    <xf numFmtId="0" fontId="37" fillId="33" borderId="8" applyNumberFormat="0" applyAlignment="0" applyProtection="0"/>
    <xf numFmtId="0" fontId="37" fillId="33" borderId="8" applyNumberFormat="0" applyAlignment="0" applyProtection="0"/>
    <xf numFmtId="0" fontId="37" fillId="33" borderId="8" applyNumberFormat="0" applyAlignment="0" applyProtection="0"/>
    <xf numFmtId="0" fontId="37" fillId="33" borderId="8" applyNumberFormat="0" applyAlignment="0" applyProtection="0"/>
    <xf numFmtId="0" fontId="37" fillId="33" borderId="8" applyNumberFormat="0" applyAlignment="0" applyProtection="0"/>
    <xf numFmtId="0" fontId="37" fillId="33" borderId="8" applyNumberFormat="0" applyAlignment="0" applyProtection="0"/>
    <xf numFmtId="0" fontId="37" fillId="33" borderId="8" applyNumberFormat="0" applyAlignment="0" applyProtection="0"/>
    <xf numFmtId="0" fontId="37" fillId="33" borderId="8" applyNumberFormat="0" applyAlignment="0" applyProtection="0"/>
    <xf numFmtId="0" fontId="37" fillId="33" borderId="8" applyNumberFormat="0" applyAlignment="0" applyProtection="0"/>
    <xf numFmtId="0" fontId="37" fillId="33" borderId="8" applyNumberFormat="0" applyAlignment="0" applyProtection="0"/>
    <xf numFmtId="0" fontId="37" fillId="33" borderId="8" applyNumberFormat="0" applyAlignment="0" applyProtection="0"/>
    <xf numFmtId="0" fontId="37" fillId="33" borderId="8" applyNumberFormat="0" applyAlignment="0" applyProtection="0"/>
    <xf numFmtId="0" fontId="37" fillId="33" borderId="8" applyNumberFormat="0" applyAlignment="0" applyProtection="0"/>
    <xf numFmtId="0" fontId="37" fillId="33" borderId="8" applyNumberFormat="0" applyAlignment="0" applyProtection="0"/>
    <xf numFmtId="0" fontId="37" fillId="33" borderId="8" applyNumberFormat="0" applyAlignment="0" applyProtection="0"/>
    <xf numFmtId="0" fontId="37" fillId="40" borderId="8" applyNumberFormat="0" applyAlignment="0" applyProtection="0"/>
    <xf numFmtId="0" fontId="37" fillId="40" borderId="8" applyNumberFormat="0" applyAlignment="0" applyProtection="0"/>
    <xf numFmtId="0" fontId="5" fillId="4" borderId="2" applyNumberFormat="0" applyAlignment="0" applyProtection="0"/>
    <xf numFmtId="0" fontId="5" fillId="4" borderId="2" applyNumberFormat="0" applyAlignment="0" applyProtection="0"/>
    <xf numFmtId="0" fontId="37" fillId="40" borderId="8" applyNumberFormat="0" applyAlignment="0" applyProtection="0"/>
    <xf numFmtId="0" fontId="37" fillId="40" borderId="8" applyNumberFormat="0" applyAlignment="0" applyProtection="0"/>
    <xf numFmtId="0" fontId="39" fillId="64" borderId="0" applyNumberFormat="0" applyBorder="0" applyAlignment="0" applyProtection="0"/>
    <xf numFmtId="3" fontId="15" fillId="65" borderId="5">
      <alignment horizontal="right"/>
    </xf>
    <xf numFmtId="3" fontId="15" fillId="65" borderId="5">
      <alignment horizontal="right"/>
    </xf>
    <xf numFmtId="3" fontId="15" fillId="65" borderId="5">
      <alignment horizontal="right"/>
    </xf>
    <xf numFmtId="3" fontId="15" fillId="65" borderId="5">
      <alignment horizontal="right"/>
    </xf>
    <xf numFmtId="3" fontId="15" fillId="65" borderId="5">
      <alignment horizontal="right"/>
    </xf>
    <xf numFmtId="3" fontId="15" fillId="65" borderId="5">
      <alignment horizontal="right"/>
    </xf>
    <xf numFmtId="3" fontId="15" fillId="65" borderId="5">
      <alignment horizontal="right"/>
    </xf>
    <xf numFmtId="3" fontId="15" fillId="65" borderId="5">
      <alignment horizontal="right"/>
    </xf>
    <xf numFmtId="3" fontId="15" fillId="65" borderId="5">
      <alignment horizontal="right"/>
    </xf>
    <xf numFmtId="3" fontId="15" fillId="65" borderId="5">
      <alignment horizontal="right"/>
    </xf>
    <xf numFmtId="3" fontId="15" fillId="65" borderId="5">
      <alignment horizontal="right"/>
    </xf>
    <xf numFmtId="3" fontId="15" fillId="65" borderId="5">
      <alignment horizontal="right"/>
    </xf>
    <xf numFmtId="3" fontId="15" fillId="65" borderId="5">
      <alignment horizontal="right"/>
    </xf>
    <xf numFmtId="3" fontId="15" fillId="65" borderId="5">
      <alignment horizontal="right"/>
    </xf>
    <xf numFmtId="3" fontId="15" fillId="65" borderId="5">
      <alignment horizontal="right"/>
    </xf>
    <xf numFmtId="3" fontId="15" fillId="65" borderId="5">
      <alignment horizontal="right"/>
    </xf>
    <xf numFmtId="3" fontId="15" fillId="65" borderId="5">
      <alignment horizontal="right"/>
    </xf>
    <xf numFmtId="3" fontId="15" fillId="65" borderId="5">
      <alignment horizontal="right"/>
    </xf>
    <xf numFmtId="3" fontId="15" fillId="65" borderId="5">
      <alignment horizontal="right"/>
    </xf>
    <xf numFmtId="3" fontId="15" fillId="65" borderId="5">
      <alignment horizontal="right"/>
    </xf>
    <xf numFmtId="3" fontId="15" fillId="65" borderId="5">
      <alignment horizontal="right"/>
    </xf>
    <xf numFmtId="3" fontId="15" fillId="65" borderId="5">
      <alignment horizontal="right"/>
    </xf>
    <xf numFmtId="3" fontId="15" fillId="65" borderId="5">
      <alignment horizontal="right"/>
    </xf>
    <xf numFmtId="3" fontId="15" fillId="65" borderId="5">
      <alignment horizontal="right"/>
    </xf>
    <xf numFmtId="3" fontId="15" fillId="65" borderId="5">
      <alignment horizontal="right"/>
    </xf>
    <xf numFmtId="3" fontId="15" fillId="65" borderId="5">
      <alignment horizontal="right"/>
    </xf>
    <xf numFmtId="3" fontId="15" fillId="65" borderId="5">
      <alignment horizontal="right"/>
    </xf>
    <xf numFmtId="3" fontId="15" fillId="65" borderId="5">
      <alignment horizontal="right"/>
    </xf>
    <xf numFmtId="3" fontId="15" fillId="65" borderId="5">
      <alignment horizontal="right"/>
    </xf>
    <xf numFmtId="3" fontId="15" fillId="65" borderId="5">
      <alignment horizontal="right"/>
    </xf>
    <xf numFmtId="3" fontId="15" fillId="65" borderId="5">
      <alignment horizontal="right"/>
    </xf>
    <xf numFmtId="0" fontId="40" fillId="66" borderId="9" applyNumberFormat="0" applyAlignment="0" applyProtection="0"/>
    <xf numFmtId="0" fontId="40" fillId="66" borderId="9" applyNumberFormat="0" applyAlignment="0" applyProtection="0"/>
    <xf numFmtId="0" fontId="40" fillId="66" borderId="9" applyNumberFormat="0" applyAlignment="0" applyProtection="0"/>
    <xf numFmtId="0" fontId="40" fillId="66" borderId="9" applyNumberFormat="0" applyAlignment="0" applyProtection="0"/>
    <xf numFmtId="0" fontId="41" fillId="66" borderId="9" applyNumberFormat="0" applyAlignment="0" applyProtection="0"/>
    <xf numFmtId="0" fontId="40" fillId="43" borderId="9" applyNumberFormat="0" applyAlignment="0" applyProtection="0"/>
    <xf numFmtId="0" fontId="40" fillId="66" borderId="9" applyNumberFormat="0" applyAlignment="0" applyProtection="0"/>
    <xf numFmtId="0" fontId="40" fillId="66" borderId="9" applyNumberFormat="0" applyAlignment="0" applyProtection="0"/>
    <xf numFmtId="0" fontId="40" fillId="66" borderId="9" applyNumberFormat="0" applyAlignment="0" applyProtection="0"/>
    <xf numFmtId="0" fontId="40" fillId="66" borderId="9" applyNumberFormat="0" applyAlignment="0" applyProtection="0"/>
    <xf numFmtId="0" fontId="40" fillId="66" borderId="9" applyNumberFormat="0" applyAlignment="0" applyProtection="0"/>
    <xf numFmtId="0" fontId="40" fillId="66" borderId="9" applyNumberFormat="0" applyAlignment="0" applyProtection="0"/>
    <xf numFmtId="0" fontId="40" fillId="66" borderId="9" applyNumberFormat="0" applyAlignment="0" applyProtection="0"/>
    <xf numFmtId="0" fontId="40" fillId="66" borderId="9" applyNumberFormat="0" applyAlignment="0" applyProtection="0"/>
    <xf numFmtId="0" fontId="40" fillId="66" borderId="9" applyNumberFormat="0" applyAlignment="0" applyProtection="0"/>
    <xf numFmtId="0" fontId="40" fillId="66" borderId="9" applyNumberFormat="0" applyAlignment="0" applyProtection="0"/>
    <xf numFmtId="0" fontId="40" fillId="66" borderId="9" applyNumberFormat="0" applyAlignment="0" applyProtection="0"/>
    <xf numFmtId="0" fontId="40" fillId="66" borderId="9" applyNumberFormat="0" applyAlignment="0" applyProtection="0"/>
    <xf numFmtId="0" fontId="40" fillId="66" borderId="9" applyNumberFormat="0" applyAlignment="0" applyProtection="0"/>
    <xf numFmtId="0" fontId="40" fillId="66" borderId="9" applyNumberFormat="0" applyAlignment="0" applyProtection="0"/>
    <xf numFmtId="0" fontId="40" fillId="66" borderId="9" applyNumberFormat="0" applyAlignment="0" applyProtection="0"/>
    <xf numFmtId="0" fontId="40" fillId="66" borderId="9" applyNumberFormat="0" applyAlignment="0" applyProtection="0"/>
    <xf numFmtId="0" fontId="40" fillId="66" borderId="9" applyNumberFormat="0" applyAlignment="0" applyProtection="0"/>
    <xf numFmtId="0" fontId="40" fillId="66" borderId="9" applyNumberFormat="0" applyAlignment="0" applyProtection="0"/>
    <xf numFmtId="0" fontId="41" fillId="66" borderId="9" applyNumberFormat="0" applyAlignment="0" applyProtection="0"/>
    <xf numFmtId="0" fontId="41" fillId="66" borderId="9" applyNumberFormat="0" applyAlignment="0" applyProtection="0"/>
    <xf numFmtId="0" fontId="40" fillId="43" borderId="9" applyNumberFormat="0" applyAlignment="0" applyProtection="0"/>
    <xf numFmtId="0" fontId="41" fillId="66" borderId="9" applyNumberFormat="0" applyAlignment="0" applyProtection="0"/>
    <xf numFmtId="0" fontId="40" fillId="66" borderId="9" applyNumberFormat="0" applyAlignment="0" applyProtection="0"/>
    <xf numFmtId="0" fontId="40" fillId="66" borderId="9" applyNumberFormat="0" applyAlignment="0" applyProtection="0"/>
    <xf numFmtId="0" fontId="41" fillId="66" borderId="9" applyNumberFormat="0" applyAlignment="0" applyProtection="0"/>
    <xf numFmtId="0" fontId="41" fillId="66" borderId="9" applyNumberFormat="0" applyAlignment="0" applyProtection="0"/>
    <xf numFmtId="0" fontId="41" fillId="66" borderId="9" applyNumberFormat="0" applyAlignment="0" applyProtection="0"/>
    <xf numFmtId="0" fontId="41" fillId="66" borderId="9" applyNumberFormat="0" applyAlignment="0" applyProtection="0"/>
    <xf numFmtId="0" fontId="41" fillId="66" borderId="9" applyNumberFormat="0" applyAlignment="0" applyProtection="0"/>
    <xf numFmtId="0" fontId="41" fillId="66" borderId="9" applyNumberFormat="0" applyAlignment="0" applyProtection="0"/>
    <xf numFmtId="0" fontId="41" fillId="66" borderId="9" applyNumberFormat="0" applyAlignment="0" applyProtection="0"/>
    <xf numFmtId="0" fontId="41" fillId="66" borderId="9" applyNumberFormat="0" applyAlignment="0" applyProtection="0"/>
    <xf numFmtId="0" fontId="41" fillId="66" borderId="9" applyNumberFormat="0" applyAlignment="0" applyProtection="0"/>
    <xf numFmtId="0" fontId="40" fillId="43" borderId="9" applyNumberFormat="0" applyAlignment="0" applyProtection="0"/>
    <xf numFmtId="0" fontId="40" fillId="43" borderId="9" applyNumberFormat="0" applyAlignment="0" applyProtection="0"/>
    <xf numFmtId="0" fontId="41" fillId="66" borderId="9" applyNumberFormat="0" applyAlignment="0" applyProtection="0"/>
    <xf numFmtId="0" fontId="41" fillId="66" borderId="9" applyNumberFormat="0" applyAlignment="0" applyProtection="0"/>
    <xf numFmtId="0" fontId="41" fillId="66" borderId="9" applyNumberFormat="0" applyAlignment="0" applyProtection="0"/>
    <xf numFmtId="0" fontId="41" fillId="66" borderId="9" applyNumberFormat="0" applyAlignment="0" applyProtection="0"/>
    <xf numFmtId="0" fontId="41" fillId="66" borderId="9" applyNumberFormat="0" applyAlignment="0" applyProtection="0"/>
    <xf numFmtId="0" fontId="41" fillId="66" borderId="9" applyNumberFormat="0" applyAlignment="0" applyProtection="0"/>
    <xf numFmtId="0" fontId="40" fillId="66" borderId="9" applyNumberFormat="0" applyAlignment="0" applyProtection="0"/>
    <xf numFmtId="0" fontId="40" fillId="43" borderId="9" applyNumberFormat="0" applyAlignment="0" applyProtection="0"/>
    <xf numFmtId="0" fontId="40" fillId="66" borderId="9" applyNumberFormat="0" applyAlignment="0" applyProtection="0"/>
    <xf numFmtId="0" fontId="40" fillId="66" borderId="9" applyNumberFormat="0" applyAlignment="0" applyProtection="0"/>
    <xf numFmtId="0" fontId="40" fillId="66" borderId="9" applyNumberFormat="0" applyAlignment="0" applyProtection="0"/>
    <xf numFmtId="0" fontId="40" fillId="66" borderId="9" applyNumberFormat="0" applyAlignment="0" applyProtection="0"/>
    <xf numFmtId="0" fontId="40" fillId="66" borderId="9" applyNumberFormat="0" applyAlignment="0" applyProtection="0"/>
    <xf numFmtId="0" fontId="40" fillId="66" borderId="9" applyNumberFormat="0" applyAlignment="0" applyProtection="0"/>
    <xf numFmtId="0" fontId="40" fillId="66" borderId="9" applyNumberFormat="0" applyAlignment="0" applyProtection="0"/>
    <xf numFmtId="0" fontId="40" fillId="66" borderId="9" applyNumberFormat="0" applyAlignment="0" applyProtection="0"/>
    <xf numFmtId="0" fontId="40" fillId="66" borderId="9" applyNumberFormat="0" applyAlignment="0" applyProtection="0"/>
    <xf numFmtId="0" fontId="40" fillId="66" borderId="9" applyNumberFormat="0" applyAlignment="0" applyProtection="0"/>
    <xf numFmtId="0" fontId="40" fillId="66" borderId="9" applyNumberFormat="0" applyAlignment="0" applyProtection="0"/>
    <xf numFmtId="0" fontId="40" fillId="66" borderId="9" applyNumberFormat="0" applyAlignment="0" applyProtection="0"/>
    <xf numFmtId="0" fontId="40" fillId="66" borderId="9" applyNumberFormat="0" applyAlignment="0" applyProtection="0"/>
    <xf numFmtId="0" fontId="40" fillId="66" borderId="9" applyNumberFormat="0" applyAlignment="0" applyProtection="0"/>
    <xf numFmtId="0" fontId="40" fillId="66" borderId="9" applyNumberFormat="0" applyAlignment="0" applyProtection="0"/>
    <xf numFmtId="0" fontId="40" fillId="66" borderId="9" applyNumberFormat="0" applyAlignment="0" applyProtection="0"/>
    <xf numFmtId="0" fontId="40" fillId="66" borderId="9" applyNumberFormat="0" applyAlignment="0" applyProtection="0"/>
    <xf numFmtId="0" fontId="40" fillId="66" borderId="9" applyNumberFormat="0" applyAlignment="0" applyProtection="0"/>
    <xf numFmtId="0" fontId="40" fillId="43" borderId="9" applyNumberFormat="0" applyAlignment="0" applyProtection="0"/>
    <xf numFmtId="0" fontId="40" fillId="43" borderId="9" applyNumberFormat="0" applyAlignment="0" applyProtection="0"/>
    <xf numFmtId="0" fontId="6" fillId="5" borderId="3" applyNumberFormat="0" applyAlignment="0" applyProtection="0"/>
    <xf numFmtId="0" fontId="40" fillId="43" borderId="9" applyNumberFormat="0" applyAlignment="0" applyProtection="0"/>
    <xf numFmtId="0" fontId="40" fillId="43" borderId="9" applyNumberFormat="0" applyAlignment="0" applyProtection="0"/>
    <xf numFmtId="0" fontId="40" fillId="43" borderId="9" applyNumberFormat="0" applyAlignment="0" applyProtection="0"/>
    <xf numFmtId="0" fontId="42" fillId="67" borderId="10" applyNumberFormat="0" applyAlignment="0" applyProtection="0"/>
    <xf numFmtId="0" fontId="43" fillId="67" borderId="10" applyNumberFormat="0" applyAlignment="0" applyProtection="0"/>
    <xf numFmtId="0" fontId="44" fillId="68" borderId="10" applyAlignment="0" applyProtection="0"/>
    <xf numFmtId="171" fontId="45" fillId="0" borderId="0"/>
    <xf numFmtId="0" fontId="46" fillId="69" borderId="11" applyProtection="0">
      <alignment horizontal="center" vertical="center"/>
    </xf>
    <xf numFmtId="1" fontId="47" fillId="0" borderId="12">
      <alignment vertical="top"/>
    </xf>
    <xf numFmtId="164" fontId="48" fillId="0" borderId="0" applyBorder="0">
      <alignment horizontal="right"/>
    </xf>
    <xf numFmtId="164" fontId="48" fillId="0" borderId="13" applyAlignment="0">
      <alignment horizontal="right"/>
    </xf>
    <xf numFmtId="172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50" fillId="0" borderId="0" applyFont="0" applyFill="0" applyBorder="0" applyAlignment="0" applyProtection="0"/>
    <xf numFmtId="41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50" fillId="0" borderId="0" applyFont="0" applyFill="0" applyBorder="0" applyAlignment="0" applyProtection="0"/>
    <xf numFmtId="41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50" fillId="0" borderId="0" applyFont="0" applyFill="0" applyBorder="0" applyAlignment="0" applyProtection="0"/>
    <xf numFmtId="41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50" fillId="0" borderId="0" applyFont="0" applyFill="0" applyBorder="0" applyAlignment="0" applyProtection="0"/>
    <xf numFmtId="41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50" fillId="0" borderId="0" applyFont="0" applyFill="0" applyBorder="0" applyAlignment="0" applyProtection="0"/>
    <xf numFmtId="41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50" fillId="0" borderId="0" applyFont="0" applyFill="0" applyBorder="0" applyAlignment="0" applyProtection="0"/>
    <xf numFmtId="41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50" fillId="0" borderId="0" applyFont="0" applyFill="0" applyBorder="0" applyAlignment="0" applyProtection="0"/>
    <xf numFmtId="41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50" fillId="0" borderId="0" applyFont="0" applyFill="0" applyBorder="0" applyAlignment="0" applyProtection="0"/>
    <xf numFmtId="41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50" fillId="0" borderId="0" applyFont="0" applyFill="0" applyBorder="0" applyAlignment="0" applyProtection="0"/>
    <xf numFmtId="41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50" fillId="0" borderId="0" applyFont="0" applyFill="0" applyBorder="0" applyAlignment="0" applyProtection="0"/>
    <xf numFmtId="41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50" fillId="0" borderId="0" applyFont="0" applyFill="0" applyBorder="0" applyAlignment="0" applyProtection="0"/>
    <xf numFmtId="41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50" fillId="0" borderId="0" applyFont="0" applyFill="0" applyBorder="0" applyAlignment="0" applyProtection="0"/>
    <xf numFmtId="41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50" fillId="0" borderId="0" applyFont="0" applyFill="0" applyBorder="0" applyAlignment="0" applyProtection="0"/>
    <xf numFmtId="41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50" fillId="0" borderId="0" applyFont="0" applyFill="0" applyBorder="0" applyAlignment="0" applyProtection="0"/>
    <xf numFmtId="41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50" fillId="0" borderId="0" applyFont="0" applyFill="0" applyBorder="0" applyAlignment="0" applyProtection="0"/>
    <xf numFmtId="41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50" fillId="0" borderId="0" applyFont="0" applyFill="0" applyBorder="0" applyAlignment="0" applyProtection="0"/>
    <xf numFmtId="41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50" fillId="0" borderId="0" applyFont="0" applyFill="0" applyBorder="0" applyAlignment="0" applyProtection="0"/>
    <xf numFmtId="41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50" fillId="0" borderId="0" applyFont="0" applyFill="0" applyBorder="0" applyAlignment="0" applyProtection="0"/>
    <xf numFmtId="41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50" fillId="0" borderId="0" applyFont="0" applyFill="0" applyBorder="0" applyAlignment="0" applyProtection="0"/>
    <xf numFmtId="41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50" fillId="0" borderId="0" applyFont="0" applyFill="0" applyBorder="0" applyAlignment="0" applyProtection="0"/>
    <xf numFmtId="41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74" fontId="13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74" fontId="13" fillId="0" borderId="0" applyFont="0" applyFill="0" applyBorder="0" applyAlignment="0" applyProtection="0"/>
    <xf numFmtId="174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174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50" fillId="0" borderId="0" applyFont="0" applyFill="0" applyBorder="0" applyAlignment="0" applyProtection="0"/>
    <xf numFmtId="41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50" fillId="0" borderId="0" applyFont="0" applyFill="0" applyBorder="0" applyAlignment="0" applyProtection="0"/>
    <xf numFmtId="41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50" fillId="0" borderId="0" applyFont="0" applyFill="0" applyBorder="0" applyAlignment="0" applyProtection="0"/>
    <xf numFmtId="41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50" fillId="0" borderId="0" applyFont="0" applyFill="0" applyBorder="0" applyAlignment="0" applyProtection="0"/>
    <xf numFmtId="41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50" fillId="0" borderId="0" applyFont="0" applyFill="0" applyBorder="0" applyAlignment="0" applyProtection="0"/>
    <xf numFmtId="41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76" fontId="9" fillId="0" borderId="0" applyBorder="0">
      <alignment horizontal="right"/>
    </xf>
    <xf numFmtId="176" fontId="9" fillId="0" borderId="0" applyBorder="0">
      <alignment horizontal="right"/>
    </xf>
    <xf numFmtId="176" fontId="9" fillId="0" borderId="0" applyBorder="0">
      <alignment horizontal="right"/>
    </xf>
    <xf numFmtId="176" fontId="9" fillId="0" borderId="0" applyBorder="0">
      <alignment horizontal="right"/>
    </xf>
    <xf numFmtId="176" fontId="9" fillId="0" borderId="0" applyBorder="0">
      <alignment horizontal="right"/>
    </xf>
    <xf numFmtId="177" fontId="51" fillId="0" borderId="0" applyFont="0" applyFill="0" applyBorder="0" applyAlignment="0" applyProtection="0"/>
    <xf numFmtId="4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9" fontId="50" fillId="0" borderId="0" applyFont="0" applyFill="0" applyBorder="0" applyAlignment="0" applyProtection="0"/>
    <xf numFmtId="43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9" fontId="50" fillId="0" borderId="0" applyFont="0" applyFill="0" applyBorder="0" applyAlignment="0" applyProtection="0"/>
    <xf numFmtId="43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9" fontId="50" fillId="0" borderId="0" applyFont="0" applyFill="0" applyBorder="0" applyAlignment="0" applyProtection="0"/>
    <xf numFmtId="43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9" fontId="50" fillId="0" borderId="0" applyFont="0" applyFill="0" applyBorder="0" applyAlignment="0" applyProtection="0"/>
    <xf numFmtId="43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9" fontId="50" fillId="0" borderId="0" applyFont="0" applyFill="0" applyBorder="0" applyAlignment="0" applyProtection="0"/>
    <xf numFmtId="43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9" fontId="50" fillId="0" borderId="0" applyFont="0" applyFill="0" applyBorder="0" applyAlignment="0" applyProtection="0"/>
    <xf numFmtId="43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79" fontId="49" fillId="0" borderId="0" applyFont="0" applyFill="0" applyBorder="0" applyAlignment="0" applyProtection="0"/>
    <xf numFmtId="179" fontId="50" fillId="0" borderId="0" applyFont="0" applyFill="0" applyBorder="0" applyAlignment="0" applyProtection="0"/>
    <xf numFmtId="43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179" fontId="50" fillId="0" borderId="0" applyFont="0" applyFill="0" applyBorder="0" applyAlignment="0" applyProtection="0"/>
    <xf numFmtId="43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179" fontId="50" fillId="0" borderId="0" applyFont="0" applyFill="0" applyBorder="0" applyAlignment="0" applyProtection="0"/>
    <xf numFmtId="43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179" fontId="50" fillId="0" borderId="0" applyFont="0" applyFill="0" applyBorder="0" applyAlignment="0" applyProtection="0"/>
    <xf numFmtId="43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179" fontId="50" fillId="0" borderId="0" applyFont="0" applyFill="0" applyBorder="0" applyAlignment="0" applyProtection="0"/>
    <xf numFmtId="43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179" fontId="50" fillId="0" borderId="0" applyFont="0" applyFill="0" applyBorder="0" applyAlignment="0" applyProtection="0"/>
    <xf numFmtId="43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179" fontId="50" fillId="0" borderId="0" applyFont="0" applyFill="0" applyBorder="0" applyAlignment="0" applyProtection="0"/>
    <xf numFmtId="43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179" fontId="50" fillId="0" borderId="0" applyFont="0" applyFill="0" applyBorder="0" applyAlignment="0" applyProtection="0"/>
    <xf numFmtId="43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179" fontId="50" fillId="0" borderId="0" applyFont="0" applyFill="0" applyBorder="0" applyAlignment="0" applyProtection="0"/>
    <xf numFmtId="43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179" fontId="50" fillId="0" borderId="0" applyFont="0" applyFill="0" applyBorder="0" applyAlignment="0" applyProtection="0"/>
    <xf numFmtId="43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0" fontId="22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49" fillId="0" borderId="0" applyFont="0" applyFill="0" applyBorder="0" applyAlignment="0" applyProtection="0"/>
    <xf numFmtId="179" fontId="50" fillId="0" borderId="0" applyFont="0" applyFill="0" applyBorder="0" applyAlignment="0" applyProtection="0"/>
    <xf numFmtId="43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179" fontId="50" fillId="0" borderId="0" applyFont="0" applyFill="0" applyBorder="0" applyAlignment="0" applyProtection="0"/>
    <xf numFmtId="43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49" fillId="0" borderId="0" applyFont="0" applyFill="0" applyBorder="0" applyAlignment="0" applyProtection="0"/>
    <xf numFmtId="179" fontId="50" fillId="0" borderId="0" applyFont="0" applyFill="0" applyBorder="0" applyAlignment="0" applyProtection="0"/>
    <xf numFmtId="43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179" fontId="50" fillId="0" borderId="0" applyFont="0" applyFill="0" applyBorder="0" applyAlignment="0" applyProtection="0"/>
    <xf numFmtId="43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179" fontId="50" fillId="0" borderId="0" applyFont="0" applyFill="0" applyBorder="0" applyAlignment="0" applyProtection="0"/>
    <xf numFmtId="43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179" fontId="50" fillId="0" borderId="0" applyFont="0" applyFill="0" applyBorder="0" applyAlignment="0" applyProtection="0"/>
    <xf numFmtId="43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179" fontId="50" fillId="0" borderId="0" applyFont="0" applyFill="0" applyBorder="0" applyAlignment="0" applyProtection="0"/>
    <xf numFmtId="43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" fillId="0" borderId="0" applyFont="0" applyFill="0" applyBorder="0" applyAlignment="0" applyProtection="0"/>
    <xf numFmtId="179" fontId="50" fillId="0" borderId="0" applyFont="0" applyFill="0" applyBorder="0" applyAlignment="0" applyProtection="0"/>
    <xf numFmtId="43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9" fontId="50" fillId="0" borderId="0" applyFont="0" applyFill="0" applyBorder="0" applyAlignment="0" applyProtection="0"/>
    <xf numFmtId="43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80" fontId="9" fillId="0" borderId="0" applyFill="0" applyBorder="0" applyAlignment="0" applyProtection="0"/>
    <xf numFmtId="180" fontId="9" fillId="0" borderId="0" applyFill="0" applyBorder="0" applyAlignment="0" applyProtection="0"/>
    <xf numFmtId="180" fontId="9" fillId="0" borderId="0" applyFill="0" applyBorder="0" applyAlignment="0" applyProtection="0"/>
    <xf numFmtId="180" fontId="9" fillId="0" borderId="0" applyFill="0" applyBorder="0" applyAlignment="0" applyProtection="0"/>
    <xf numFmtId="180" fontId="9" fillId="0" borderId="0" applyFill="0" applyBorder="0" applyAlignment="0" applyProtection="0"/>
    <xf numFmtId="180" fontId="9" fillId="0" borderId="0" applyFill="0" applyBorder="0" applyAlignment="0" applyProtection="0"/>
    <xf numFmtId="180" fontId="9" fillId="0" borderId="0" applyFill="0" applyBorder="0" applyAlignment="0" applyProtection="0"/>
    <xf numFmtId="180" fontId="9" fillId="0" borderId="0" applyFill="0" applyBorder="0" applyAlignment="0" applyProtection="0"/>
    <xf numFmtId="180" fontId="9" fillId="0" borderId="0" applyFill="0" applyBorder="0" applyAlignment="0" applyProtection="0"/>
    <xf numFmtId="180" fontId="9" fillId="0" borderId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0" fontId="58" fillId="0" borderId="0"/>
    <xf numFmtId="165" fontId="59" fillId="0" borderId="0" applyNumberFormat="0" applyFill="0" applyBorder="0" applyAlignment="0" applyProtection="0"/>
    <xf numFmtId="165" fontId="59" fillId="0" borderId="0" applyNumberFormat="0" applyFill="0" applyBorder="0" applyAlignment="0" applyProtection="0"/>
    <xf numFmtId="165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82" fontId="59" fillId="0" borderId="0" applyNumberFormat="0" applyFill="0" applyBorder="0" applyAlignment="0" applyProtection="0"/>
    <xf numFmtId="165" fontId="59" fillId="0" borderId="0" applyNumberFormat="0" applyFill="0" applyBorder="0" applyAlignment="0" applyProtection="0"/>
    <xf numFmtId="182" fontId="59" fillId="0" borderId="0" applyNumberFormat="0" applyFill="0" applyBorder="0" applyAlignment="0" applyProtection="0"/>
    <xf numFmtId="165" fontId="59" fillId="0" borderId="0" applyNumberFormat="0" applyFill="0" applyBorder="0" applyAlignment="0" applyProtection="0"/>
    <xf numFmtId="182" fontId="59" fillId="0" borderId="0" applyNumberFormat="0" applyFill="0" applyBorder="0" applyAlignment="0" applyProtection="0"/>
    <xf numFmtId="165" fontId="59" fillId="0" borderId="0" applyNumberFormat="0" applyFill="0" applyBorder="0" applyAlignment="0" applyProtection="0"/>
    <xf numFmtId="165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9" fillId="70" borderId="10" applyNumberFormat="0" applyAlignment="0" applyProtection="0"/>
    <xf numFmtId="0" fontId="44" fillId="70" borderId="10" applyNumberFormat="0" applyAlignment="0" applyProtection="0"/>
    <xf numFmtId="165" fontId="60" fillId="0" borderId="0" applyNumberFormat="0">
      <alignment horizontal="right"/>
    </xf>
    <xf numFmtId="165" fontId="60" fillId="0" borderId="0" applyNumberFormat="0">
      <alignment horizontal="right"/>
    </xf>
    <xf numFmtId="0" fontId="60" fillId="0" borderId="0" applyNumberFormat="0">
      <alignment horizontal="right"/>
    </xf>
    <xf numFmtId="165" fontId="61" fillId="0" borderId="0" applyNumberFormat="0" applyFill="0" applyBorder="0" applyProtection="0">
      <alignment horizontal="left"/>
    </xf>
    <xf numFmtId="165" fontId="61" fillId="0" borderId="0" applyNumberFormat="0" applyFill="0" applyBorder="0" applyProtection="0">
      <alignment horizontal="left"/>
    </xf>
    <xf numFmtId="0" fontId="61" fillId="0" borderId="0" applyNumberFormat="0" applyFill="0" applyBorder="0" applyProtection="0">
      <alignment horizontal="left"/>
    </xf>
    <xf numFmtId="165" fontId="62" fillId="0" borderId="0" applyNumberFormat="0" applyFill="0" applyBorder="0" applyProtection="0">
      <alignment horizontal="left"/>
    </xf>
    <xf numFmtId="165" fontId="62" fillId="0" borderId="0" applyNumberFormat="0" applyFill="0" applyBorder="0" applyProtection="0">
      <alignment horizontal="left"/>
    </xf>
    <xf numFmtId="0" fontId="62" fillId="0" borderId="0" applyNumberFormat="0" applyFill="0" applyBorder="0" applyProtection="0">
      <alignment horizontal="left"/>
    </xf>
    <xf numFmtId="183" fontId="53" fillId="0" borderId="0"/>
    <xf numFmtId="184" fontId="63" fillId="0" borderId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5" fontId="27" fillId="59" borderId="14">
      <alignment horizontal="left" vertical="center"/>
    </xf>
    <xf numFmtId="165" fontId="27" fillId="59" borderId="14">
      <alignment horizontal="left" vertical="center"/>
    </xf>
    <xf numFmtId="0" fontId="27" fillId="59" borderId="14">
      <alignment horizontal="left" vertical="center"/>
    </xf>
    <xf numFmtId="0" fontId="64" fillId="0" borderId="0" applyFill="0" applyBorder="0" applyAlignment="0" applyProtection="0"/>
    <xf numFmtId="0" fontId="65" fillId="0" borderId="0" applyNumberFormat="0" applyBorder="0" applyProtection="0">
      <alignment horizontal="left" vertical="center" indent="1"/>
    </xf>
    <xf numFmtId="0" fontId="66" fillId="0" borderId="0" applyFill="0" applyBorder="0" applyAlignment="0">
      <alignment horizontal="left"/>
    </xf>
    <xf numFmtId="185" fontId="21" fillId="0" borderId="0" applyFill="0" applyBorder="0" applyAlignment="0" applyProtection="0">
      <alignment horizontal="right"/>
    </xf>
    <xf numFmtId="186" fontId="9" fillId="71" borderId="15" applyFill="0" applyBorder="0" applyAlignment="0" applyProtection="0"/>
    <xf numFmtId="186" fontId="9" fillId="71" borderId="15" applyFill="0" applyBorder="0" applyAlignment="0" applyProtection="0"/>
    <xf numFmtId="186" fontId="9" fillId="71" borderId="15" applyFill="0" applyBorder="0" applyAlignment="0" applyProtection="0"/>
    <xf numFmtId="186" fontId="9" fillId="71" borderId="15" applyFill="0" applyBorder="0" applyAlignment="0" applyProtection="0"/>
    <xf numFmtId="186" fontId="9" fillId="71" borderId="15" applyFill="0" applyBorder="0" applyAlignment="0" applyProtection="0"/>
    <xf numFmtId="187" fontId="9" fillId="0" borderId="0" applyFill="0" applyBorder="0" applyAlignment="0" applyProtection="0"/>
    <xf numFmtId="187" fontId="9" fillId="0" borderId="0" applyFill="0" applyBorder="0" applyAlignment="0" applyProtection="0"/>
    <xf numFmtId="187" fontId="9" fillId="0" borderId="0" applyFill="0" applyBorder="0" applyAlignment="0" applyProtection="0"/>
    <xf numFmtId="187" fontId="9" fillId="0" borderId="0" applyFill="0" applyBorder="0" applyAlignment="0" applyProtection="0"/>
    <xf numFmtId="187" fontId="9" fillId="0" borderId="0" applyFill="0" applyBorder="0" applyAlignment="0" applyProtection="0"/>
    <xf numFmtId="187" fontId="9" fillId="0" borderId="0" applyFill="0" applyBorder="0" applyAlignment="0" applyProtection="0"/>
    <xf numFmtId="187" fontId="9" fillId="0" borderId="0" applyFill="0" applyBorder="0" applyAlignment="0" applyProtection="0"/>
    <xf numFmtId="187" fontId="9" fillId="0" borderId="0" applyFill="0" applyBorder="0" applyAlignment="0" applyProtection="0"/>
    <xf numFmtId="187" fontId="9" fillId="0" borderId="0" applyFill="0" applyBorder="0" applyAlignment="0" applyProtection="0"/>
    <xf numFmtId="187" fontId="9" fillId="0" borderId="0" applyFill="0" applyBorder="0" applyAlignment="0" applyProtection="0"/>
    <xf numFmtId="187" fontId="9" fillId="0" borderId="0" applyFill="0" applyBorder="0" applyAlignment="0" applyProtection="0"/>
    <xf numFmtId="187" fontId="9" fillId="0" borderId="0" applyFill="0" applyBorder="0" applyAlignment="0" applyProtection="0"/>
    <xf numFmtId="187" fontId="9" fillId="0" borderId="0" applyFill="0" applyBorder="0" applyAlignment="0" applyProtection="0"/>
    <xf numFmtId="187" fontId="9" fillId="0" borderId="0" applyFill="0" applyBorder="0" applyAlignment="0" applyProtection="0"/>
    <xf numFmtId="187" fontId="9" fillId="0" borderId="0" applyFill="0" applyBorder="0" applyAlignment="0" applyProtection="0"/>
    <xf numFmtId="187" fontId="9" fillId="0" borderId="0" applyFill="0" applyBorder="0" applyAlignment="0" applyProtection="0"/>
    <xf numFmtId="187" fontId="9" fillId="0" borderId="0" applyFill="0" applyBorder="0" applyAlignment="0" applyProtection="0"/>
    <xf numFmtId="187" fontId="9" fillId="0" borderId="0" applyFill="0" applyBorder="0" applyAlignment="0" applyProtection="0"/>
    <xf numFmtId="187" fontId="9" fillId="0" borderId="0" applyFill="0" applyBorder="0" applyAlignment="0" applyProtection="0"/>
    <xf numFmtId="187" fontId="9" fillId="0" borderId="0" applyFill="0" applyBorder="0" applyAlignment="0" applyProtection="0"/>
    <xf numFmtId="187" fontId="9" fillId="0" borderId="0" applyFill="0" applyBorder="0" applyAlignment="0" applyProtection="0"/>
    <xf numFmtId="187" fontId="9" fillId="0" borderId="0" applyFill="0" applyBorder="0" applyAlignment="0" applyProtection="0"/>
    <xf numFmtId="187" fontId="9" fillId="0" borderId="0" applyFill="0" applyBorder="0" applyAlignment="0" applyProtection="0"/>
    <xf numFmtId="187" fontId="9" fillId="0" borderId="0" applyFill="0" applyBorder="0" applyAlignment="0" applyProtection="0"/>
    <xf numFmtId="187" fontId="9" fillId="0" borderId="0" applyFill="0" applyBorder="0" applyAlignment="0" applyProtection="0"/>
    <xf numFmtId="187" fontId="9" fillId="0" borderId="0" applyFill="0" applyBorder="0" applyAlignment="0" applyProtection="0"/>
    <xf numFmtId="187" fontId="9" fillId="0" borderId="0" applyFill="0" applyBorder="0" applyAlignment="0" applyProtection="0"/>
    <xf numFmtId="187" fontId="9" fillId="0" borderId="0" applyFill="0" applyBorder="0" applyAlignment="0" applyProtection="0"/>
    <xf numFmtId="187" fontId="9" fillId="0" borderId="0" applyFill="0" applyBorder="0" applyAlignment="0" applyProtection="0"/>
    <xf numFmtId="187" fontId="9" fillId="0" borderId="0" applyFill="0" applyBorder="0" applyAlignment="0" applyProtection="0"/>
    <xf numFmtId="187" fontId="9" fillId="0" borderId="0" applyFill="0" applyBorder="0" applyAlignment="0" applyProtection="0"/>
    <xf numFmtId="187" fontId="9" fillId="0" borderId="0" applyFill="0" applyBorder="0" applyAlignment="0" applyProtection="0"/>
    <xf numFmtId="187" fontId="9" fillId="0" borderId="0" applyFill="0" applyBorder="0" applyAlignment="0" applyProtection="0"/>
    <xf numFmtId="187" fontId="9" fillId="0" borderId="0" applyFill="0" applyBorder="0" applyAlignment="0" applyProtection="0"/>
    <xf numFmtId="187" fontId="9" fillId="0" borderId="0" applyFill="0" applyBorder="0" applyAlignment="0" applyProtection="0"/>
    <xf numFmtId="187" fontId="9" fillId="0" borderId="0" applyFill="0" applyBorder="0" applyAlignment="0" applyProtection="0"/>
    <xf numFmtId="187" fontId="9" fillId="0" borderId="0" applyFill="0" applyBorder="0" applyAlignment="0" applyProtection="0"/>
    <xf numFmtId="187" fontId="9" fillId="0" borderId="0" applyFill="0" applyBorder="0" applyAlignment="0" applyProtection="0"/>
    <xf numFmtId="187" fontId="9" fillId="0" borderId="0" applyFill="0" applyBorder="0" applyAlignment="0" applyProtection="0"/>
    <xf numFmtId="187" fontId="9" fillId="0" borderId="0" applyFill="0" applyBorder="0" applyAlignment="0" applyProtection="0"/>
    <xf numFmtId="187" fontId="9" fillId="0" borderId="0" applyFill="0" applyBorder="0" applyAlignment="0" applyProtection="0"/>
    <xf numFmtId="187" fontId="9" fillId="0" borderId="0" applyFill="0" applyBorder="0" applyAlignment="0" applyProtection="0"/>
    <xf numFmtId="187" fontId="9" fillId="0" borderId="0" applyFill="0" applyBorder="0" applyAlignment="0" applyProtection="0"/>
    <xf numFmtId="187" fontId="9" fillId="0" borderId="0" applyFill="0" applyBorder="0" applyAlignment="0" applyProtection="0"/>
    <xf numFmtId="188" fontId="9" fillId="0" borderId="0" applyFill="0" applyBorder="0" applyAlignment="0" applyProtection="0"/>
    <xf numFmtId="188" fontId="9" fillId="0" borderId="0" applyFill="0" applyBorder="0" applyAlignment="0" applyProtection="0"/>
    <xf numFmtId="188" fontId="9" fillId="0" borderId="0" applyFill="0" applyBorder="0" applyAlignment="0" applyProtection="0"/>
    <xf numFmtId="188" fontId="9" fillId="0" borderId="0" applyFill="0" applyBorder="0" applyAlignment="0" applyProtection="0"/>
    <xf numFmtId="188" fontId="9" fillId="0" borderId="0" applyFill="0" applyBorder="0" applyAlignment="0" applyProtection="0"/>
    <xf numFmtId="188" fontId="9" fillId="0" borderId="0" applyFill="0" applyBorder="0" applyAlignment="0" applyProtection="0"/>
    <xf numFmtId="188" fontId="9" fillId="0" borderId="0" applyFill="0" applyBorder="0" applyAlignment="0" applyProtection="0"/>
    <xf numFmtId="188" fontId="9" fillId="0" borderId="0" applyFill="0" applyBorder="0" applyAlignment="0" applyProtection="0"/>
    <xf numFmtId="188" fontId="9" fillId="0" borderId="0" applyFill="0" applyBorder="0" applyAlignment="0" applyProtection="0"/>
    <xf numFmtId="188" fontId="9" fillId="0" borderId="0" applyFill="0" applyBorder="0" applyAlignment="0" applyProtection="0"/>
    <xf numFmtId="188" fontId="9" fillId="0" borderId="0" applyFill="0" applyBorder="0" applyAlignment="0" applyProtection="0"/>
    <xf numFmtId="188" fontId="9" fillId="0" borderId="0" applyFill="0" applyBorder="0" applyAlignment="0" applyProtection="0"/>
    <xf numFmtId="188" fontId="9" fillId="0" borderId="0" applyFill="0" applyBorder="0" applyAlignment="0" applyProtection="0"/>
    <xf numFmtId="188" fontId="9" fillId="0" borderId="0" applyFill="0" applyBorder="0" applyAlignment="0" applyProtection="0"/>
    <xf numFmtId="188" fontId="9" fillId="0" borderId="0" applyFill="0" applyBorder="0" applyAlignment="0" applyProtection="0"/>
    <xf numFmtId="188" fontId="9" fillId="0" borderId="0" applyFill="0" applyBorder="0" applyAlignment="0" applyProtection="0"/>
    <xf numFmtId="188" fontId="9" fillId="0" borderId="0" applyFill="0" applyBorder="0" applyAlignment="0" applyProtection="0"/>
    <xf numFmtId="188" fontId="9" fillId="0" borderId="0" applyFill="0" applyBorder="0" applyAlignment="0" applyProtection="0"/>
    <xf numFmtId="188" fontId="9" fillId="0" borderId="0" applyFill="0" applyBorder="0" applyAlignment="0" applyProtection="0"/>
    <xf numFmtId="188" fontId="9" fillId="0" borderId="0" applyFill="0" applyBorder="0" applyAlignment="0" applyProtection="0"/>
    <xf numFmtId="188" fontId="9" fillId="0" borderId="0" applyFill="0" applyBorder="0" applyAlignment="0" applyProtection="0"/>
    <xf numFmtId="188" fontId="9" fillId="0" borderId="0" applyFill="0" applyBorder="0" applyAlignment="0" applyProtection="0"/>
    <xf numFmtId="188" fontId="9" fillId="0" borderId="0" applyFill="0" applyBorder="0" applyAlignment="0" applyProtection="0"/>
    <xf numFmtId="188" fontId="9" fillId="0" borderId="0" applyFill="0" applyBorder="0" applyAlignment="0" applyProtection="0"/>
    <xf numFmtId="188" fontId="9" fillId="0" borderId="0" applyFill="0" applyBorder="0" applyAlignment="0" applyProtection="0"/>
    <xf numFmtId="188" fontId="9" fillId="0" borderId="0" applyFill="0" applyBorder="0" applyAlignment="0" applyProtection="0"/>
    <xf numFmtId="188" fontId="9" fillId="0" borderId="0" applyFill="0" applyBorder="0" applyAlignment="0" applyProtection="0"/>
    <xf numFmtId="188" fontId="9" fillId="0" borderId="0" applyFill="0" applyBorder="0" applyAlignment="0" applyProtection="0"/>
    <xf numFmtId="188" fontId="9" fillId="0" borderId="0" applyFill="0" applyBorder="0" applyAlignment="0" applyProtection="0"/>
    <xf numFmtId="188" fontId="9" fillId="0" borderId="0" applyFill="0" applyBorder="0" applyAlignment="0" applyProtection="0"/>
    <xf numFmtId="188" fontId="9" fillId="0" borderId="0" applyFill="0" applyBorder="0" applyAlignment="0" applyProtection="0"/>
    <xf numFmtId="188" fontId="9" fillId="0" borderId="0" applyFill="0" applyBorder="0" applyAlignment="0" applyProtection="0"/>
    <xf numFmtId="188" fontId="9" fillId="0" borderId="0" applyFill="0" applyBorder="0" applyAlignment="0" applyProtection="0"/>
    <xf numFmtId="188" fontId="9" fillId="0" borderId="0" applyFill="0" applyBorder="0" applyAlignment="0" applyProtection="0"/>
    <xf numFmtId="188" fontId="9" fillId="0" borderId="0" applyFill="0" applyBorder="0" applyAlignment="0" applyProtection="0"/>
    <xf numFmtId="188" fontId="9" fillId="0" borderId="0" applyFill="0" applyBorder="0" applyAlignment="0" applyProtection="0"/>
    <xf numFmtId="188" fontId="9" fillId="0" borderId="0" applyFill="0" applyBorder="0" applyAlignment="0" applyProtection="0"/>
    <xf numFmtId="188" fontId="9" fillId="0" borderId="0" applyFill="0" applyBorder="0" applyAlignment="0" applyProtection="0"/>
    <xf numFmtId="188" fontId="9" fillId="0" borderId="0" applyFill="0" applyBorder="0" applyAlignment="0" applyProtection="0"/>
    <xf numFmtId="188" fontId="9" fillId="0" borderId="0" applyFill="0" applyBorder="0" applyAlignment="0" applyProtection="0"/>
    <xf numFmtId="188" fontId="9" fillId="0" borderId="0" applyFill="0" applyBorder="0" applyAlignment="0" applyProtection="0"/>
    <xf numFmtId="188" fontId="9" fillId="0" borderId="0" applyFill="0" applyBorder="0" applyAlignment="0" applyProtection="0"/>
    <xf numFmtId="188" fontId="9" fillId="0" borderId="0" applyFill="0" applyBorder="0" applyAlignment="0" applyProtection="0"/>
    <xf numFmtId="188" fontId="9" fillId="0" borderId="0" applyFill="0" applyBorder="0" applyAlignment="0" applyProtection="0"/>
    <xf numFmtId="188" fontId="9" fillId="0" borderId="0" applyFill="0" applyBorder="0" applyAlignment="0" applyProtection="0"/>
    <xf numFmtId="187" fontId="9" fillId="0" borderId="0" applyFill="0" applyBorder="0" applyAlignment="0" applyProtection="0"/>
    <xf numFmtId="165" fontId="9" fillId="0" borderId="13"/>
    <xf numFmtId="0" fontId="9" fillId="72" borderId="0">
      <alignment horizontal="center"/>
    </xf>
    <xf numFmtId="0" fontId="9" fillId="72" borderId="0">
      <alignment horizontal="center"/>
    </xf>
    <xf numFmtId="0" fontId="9" fillId="72" borderId="0">
      <alignment horizontal="center"/>
    </xf>
    <xf numFmtId="0" fontId="9" fillId="72" borderId="0">
      <alignment horizontal="center"/>
    </xf>
    <xf numFmtId="0" fontId="9" fillId="72" borderId="0">
      <alignment horizontal="center"/>
    </xf>
    <xf numFmtId="0" fontId="67" fillId="0" borderId="0" applyFill="0" applyBorder="0">
      <alignment horizontal="left" vertical="center"/>
    </xf>
    <xf numFmtId="0" fontId="68" fillId="73" borderId="16" applyAlignment="0"/>
    <xf numFmtId="189" fontId="9" fillId="0" borderId="0">
      <alignment horizontal="center"/>
    </xf>
    <xf numFmtId="189" fontId="9" fillId="0" borderId="0">
      <alignment horizontal="center"/>
    </xf>
    <xf numFmtId="189" fontId="9" fillId="0" borderId="0">
      <alignment horizontal="center"/>
    </xf>
    <xf numFmtId="189" fontId="9" fillId="0" borderId="0">
      <alignment horizontal="center"/>
    </xf>
    <xf numFmtId="189" fontId="9" fillId="0" borderId="0">
      <alignment horizontal="center"/>
    </xf>
    <xf numFmtId="189" fontId="9" fillId="0" borderId="0">
      <alignment horizontal="center"/>
    </xf>
    <xf numFmtId="189" fontId="9" fillId="0" borderId="0">
      <alignment horizontal="center"/>
    </xf>
    <xf numFmtId="189" fontId="9" fillId="0" borderId="0">
      <alignment horizontal="center"/>
    </xf>
    <xf numFmtId="189" fontId="9" fillId="0" borderId="0">
      <alignment horizontal="center"/>
    </xf>
    <xf numFmtId="189" fontId="9" fillId="0" borderId="0">
      <alignment horizontal="center"/>
    </xf>
    <xf numFmtId="189" fontId="9" fillId="0" borderId="0">
      <alignment horizontal="center"/>
    </xf>
    <xf numFmtId="189" fontId="9" fillId="0" borderId="0">
      <alignment horizontal="center"/>
    </xf>
    <xf numFmtId="189" fontId="9" fillId="0" borderId="0">
      <alignment horizontal="center"/>
    </xf>
    <xf numFmtId="189" fontId="9" fillId="0" borderId="0">
      <alignment horizontal="center"/>
    </xf>
    <xf numFmtId="189" fontId="9" fillId="0" borderId="0">
      <alignment horizontal="center"/>
    </xf>
    <xf numFmtId="189" fontId="9" fillId="0" borderId="0">
      <alignment horizontal="center"/>
    </xf>
    <xf numFmtId="189" fontId="9" fillId="0" borderId="0">
      <alignment horizontal="center"/>
    </xf>
    <xf numFmtId="189" fontId="9" fillId="0" borderId="0">
      <alignment horizontal="center"/>
    </xf>
    <xf numFmtId="189" fontId="9" fillId="0" borderId="0">
      <alignment horizontal="center"/>
    </xf>
    <xf numFmtId="189" fontId="9" fillId="0" borderId="0">
      <alignment horizontal="center"/>
    </xf>
    <xf numFmtId="189" fontId="9" fillId="0" borderId="0">
      <alignment horizontal="center"/>
    </xf>
    <xf numFmtId="189" fontId="9" fillId="0" borderId="0">
      <alignment horizontal="center"/>
    </xf>
    <xf numFmtId="189" fontId="9" fillId="0" borderId="0">
      <alignment horizontal="center"/>
    </xf>
    <xf numFmtId="189" fontId="9" fillId="0" borderId="0">
      <alignment horizontal="center"/>
    </xf>
    <xf numFmtId="189" fontId="9" fillId="0" borderId="0">
      <alignment horizontal="center"/>
    </xf>
    <xf numFmtId="189" fontId="9" fillId="0" borderId="0">
      <alignment horizontal="center"/>
    </xf>
    <xf numFmtId="189" fontId="9" fillId="0" borderId="0">
      <alignment horizontal="center"/>
    </xf>
    <xf numFmtId="189" fontId="9" fillId="0" borderId="0">
      <alignment horizontal="center"/>
    </xf>
    <xf numFmtId="189" fontId="9" fillId="0" borderId="0">
      <alignment horizontal="center"/>
    </xf>
    <xf numFmtId="189" fontId="9" fillId="0" borderId="0">
      <alignment horizontal="center"/>
    </xf>
    <xf numFmtId="189" fontId="9" fillId="0" borderId="0">
      <alignment horizontal="center"/>
    </xf>
    <xf numFmtId="189" fontId="9" fillId="0" borderId="0">
      <alignment horizontal="center"/>
    </xf>
    <xf numFmtId="189" fontId="9" fillId="0" borderId="0">
      <alignment horizontal="center"/>
    </xf>
    <xf numFmtId="189" fontId="9" fillId="0" borderId="0">
      <alignment horizontal="center"/>
    </xf>
    <xf numFmtId="189" fontId="9" fillId="0" borderId="0">
      <alignment horizontal="center"/>
    </xf>
    <xf numFmtId="189" fontId="9" fillId="0" borderId="0">
      <alignment horizontal="center"/>
    </xf>
    <xf numFmtId="189" fontId="9" fillId="0" borderId="0">
      <alignment horizontal="center"/>
    </xf>
    <xf numFmtId="189" fontId="9" fillId="0" borderId="0">
      <alignment horizontal="center"/>
    </xf>
    <xf numFmtId="189" fontId="9" fillId="0" borderId="0">
      <alignment horizontal="center"/>
    </xf>
    <xf numFmtId="189" fontId="9" fillId="0" borderId="0">
      <alignment horizontal="center"/>
    </xf>
    <xf numFmtId="189" fontId="9" fillId="0" borderId="0">
      <alignment horizontal="center"/>
    </xf>
    <xf numFmtId="189" fontId="9" fillId="0" borderId="0">
      <alignment horizontal="center"/>
    </xf>
    <xf numFmtId="189" fontId="9" fillId="0" borderId="0">
      <alignment horizontal="center"/>
    </xf>
    <xf numFmtId="189" fontId="9" fillId="0" borderId="0">
      <alignment horizontal="center"/>
    </xf>
    <xf numFmtId="189" fontId="9" fillId="0" borderId="0">
      <alignment horizontal="center"/>
    </xf>
    <xf numFmtId="190" fontId="69" fillId="59" borderId="0" applyFill="0" applyBorder="0" applyAlignment="0" applyProtection="0">
      <alignment horizontal="right"/>
      <protection locked="0"/>
    </xf>
    <xf numFmtId="191" fontId="19" fillId="0" borderId="0" applyFont="0" applyFill="0" applyBorder="0" applyAlignment="0" applyProtection="0"/>
    <xf numFmtId="191" fontId="9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19" fillId="0" borderId="0" applyFont="0" applyFill="0" applyBorder="0" applyAlignment="0" applyProtection="0"/>
    <xf numFmtId="191" fontId="19" fillId="0" borderId="0" applyFont="0" applyFill="0" applyBorder="0" applyAlignment="0" applyProtection="0"/>
    <xf numFmtId="190" fontId="69" fillId="59" borderId="0" applyFill="0" applyBorder="0" applyAlignment="0" applyProtection="0">
      <alignment horizontal="right"/>
      <protection locked="0"/>
    </xf>
    <xf numFmtId="191" fontId="19" fillId="0" borderId="0" applyFon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165" fontId="73" fillId="66" borderId="0" applyNumberFormat="0" applyFont="0" applyBorder="0" applyAlignment="0" applyProtection="0"/>
    <xf numFmtId="165" fontId="73" fillId="66" borderId="0" applyNumberFormat="0" applyFont="0" applyBorder="0" applyAlignment="0" applyProtection="0"/>
    <xf numFmtId="0" fontId="73" fillId="66" borderId="0" applyNumberFormat="0" applyFont="0" applyBorder="0" applyAlignment="0" applyProtection="0"/>
    <xf numFmtId="165" fontId="74" fillId="0" borderId="0" applyNumberFormat="0" applyFill="0" applyBorder="0" applyAlignment="0" applyProtection="0"/>
    <xf numFmtId="165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192" fontId="75" fillId="0" borderId="0" applyFill="0" applyBorder="0"/>
    <xf numFmtId="15" fontId="13" fillId="0" borderId="0" applyFill="0" applyBorder="0" applyProtection="0">
      <alignment horizontal="center"/>
    </xf>
    <xf numFmtId="165" fontId="73" fillId="35" borderId="0" applyNumberFormat="0" applyFont="0" applyBorder="0" applyAlignment="0" applyProtection="0"/>
    <xf numFmtId="165" fontId="73" fillId="35" borderId="0" applyNumberFormat="0" applyFont="0" applyBorder="0" applyAlignment="0" applyProtection="0"/>
    <xf numFmtId="0" fontId="73" fillId="35" borderId="0" applyNumberFormat="0" applyFont="0" applyBorder="0" applyAlignment="0" applyProtection="0"/>
    <xf numFmtId="193" fontId="76" fillId="33" borderId="16" applyAlignment="0" applyProtection="0"/>
    <xf numFmtId="193" fontId="76" fillId="33" borderId="16" applyAlignment="0" applyProtection="0"/>
    <xf numFmtId="193" fontId="76" fillId="33" borderId="16" applyAlignment="0" applyProtection="0"/>
    <xf numFmtId="193" fontId="76" fillId="33" borderId="16" applyAlignment="0" applyProtection="0"/>
    <xf numFmtId="193" fontId="76" fillId="33" borderId="16" applyAlignment="0" applyProtection="0"/>
    <xf numFmtId="193" fontId="76" fillId="33" borderId="16" applyAlignment="0" applyProtection="0"/>
    <xf numFmtId="193" fontId="76" fillId="33" borderId="16" applyAlignment="0" applyProtection="0"/>
    <xf numFmtId="193" fontId="76" fillId="33" borderId="16" applyAlignment="0" applyProtection="0"/>
    <xf numFmtId="193" fontId="76" fillId="33" borderId="16" applyAlignment="0" applyProtection="0"/>
    <xf numFmtId="193" fontId="76" fillId="33" borderId="16" applyAlignment="0" applyProtection="0"/>
    <xf numFmtId="193" fontId="76" fillId="33" borderId="16" applyAlignment="0" applyProtection="0"/>
    <xf numFmtId="193" fontId="76" fillId="33" borderId="16" applyAlignment="0" applyProtection="0"/>
    <xf numFmtId="193" fontId="76" fillId="33" borderId="16" applyAlignment="0" applyProtection="0"/>
    <xf numFmtId="193" fontId="76" fillId="33" borderId="16" applyAlignment="0" applyProtection="0"/>
    <xf numFmtId="193" fontId="76" fillId="33" borderId="16" applyAlignment="0" applyProtection="0"/>
    <xf numFmtId="193" fontId="76" fillId="33" borderId="16" applyAlignment="0" applyProtection="0"/>
    <xf numFmtId="193" fontId="76" fillId="33" borderId="16" applyAlignment="0" applyProtection="0"/>
    <xf numFmtId="193" fontId="76" fillId="33" borderId="16" applyAlignment="0" applyProtection="0"/>
    <xf numFmtId="193" fontId="76" fillId="33" borderId="16" applyAlignment="0" applyProtection="0"/>
    <xf numFmtId="193" fontId="76" fillId="33" borderId="16" applyAlignment="0" applyProtection="0"/>
    <xf numFmtId="193" fontId="76" fillId="33" borderId="16" applyAlignment="0" applyProtection="0"/>
    <xf numFmtId="193" fontId="76" fillId="33" borderId="16" applyAlignment="0" applyProtection="0"/>
    <xf numFmtId="193" fontId="76" fillId="33" borderId="16" applyAlignment="0" applyProtection="0"/>
    <xf numFmtId="193" fontId="76" fillId="33" borderId="16" applyAlignment="0" applyProtection="0"/>
    <xf numFmtId="193" fontId="76" fillId="33" borderId="16" applyAlignment="0" applyProtection="0"/>
    <xf numFmtId="193" fontId="76" fillId="33" borderId="16" applyAlignment="0" applyProtection="0"/>
    <xf numFmtId="193" fontId="76" fillId="33" borderId="16" applyAlignment="0" applyProtection="0"/>
    <xf numFmtId="193" fontId="76" fillId="33" borderId="16" applyAlignment="0" applyProtection="0"/>
    <xf numFmtId="193" fontId="76" fillId="33" borderId="16" applyAlignment="0" applyProtection="0"/>
    <xf numFmtId="193" fontId="76" fillId="33" borderId="16" applyAlignment="0" applyProtection="0"/>
    <xf numFmtId="193" fontId="76" fillId="33" borderId="16" applyAlignment="0" applyProtection="0"/>
    <xf numFmtId="193" fontId="76" fillId="33" borderId="16" applyAlignment="0" applyProtection="0"/>
    <xf numFmtId="193" fontId="76" fillId="33" borderId="16" applyAlignment="0" applyProtection="0"/>
    <xf numFmtId="193" fontId="76" fillId="33" borderId="16" applyAlignment="0" applyProtection="0"/>
    <xf numFmtId="193" fontId="76" fillId="33" borderId="16" applyAlignment="0" applyProtection="0"/>
    <xf numFmtId="193" fontId="76" fillId="33" borderId="16" applyAlignment="0" applyProtection="0"/>
    <xf numFmtId="193" fontId="76" fillId="33" borderId="16" applyAlignment="0" applyProtection="0"/>
    <xf numFmtId="193" fontId="76" fillId="33" borderId="16" applyAlignment="0" applyProtection="0"/>
    <xf numFmtId="193" fontId="76" fillId="33" borderId="16" applyAlignment="0" applyProtection="0"/>
    <xf numFmtId="193" fontId="76" fillId="33" borderId="16" applyAlignment="0" applyProtection="0"/>
    <xf numFmtId="193" fontId="76" fillId="33" borderId="16" applyAlignment="0" applyProtection="0"/>
    <xf numFmtId="193" fontId="76" fillId="33" borderId="16" applyAlignment="0" applyProtection="0"/>
    <xf numFmtId="193" fontId="76" fillId="33" borderId="16" applyAlignment="0" applyProtection="0"/>
    <xf numFmtId="193" fontId="76" fillId="33" borderId="16" applyAlignment="0" applyProtection="0"/>
    <xf numFmtId="193" fontId="76" fillId="33" borderId="16" applyAlignment="0" applyProtection="0"/>
    <xf numFmtId="193" fontId="76" fillId="33" borderId="16" applyAlignment="0" applyProtection="0"/>
    <xf numFmtId="193" fontId="76" fillId="33" borderId="16" applyAlignment="0" applyProtection="0"/>
    <xf numFmtId="193" fontId="76" fillId="33" borderId="16" applyAlignment="0" applyProtection="0"/>
    <xf numFmtId="193" fontId="76" fillId="33" borderId="16" applyAlignment="0" applyProtection="0"/>
    <xf numFmtId="193" fontId="76" fillId="33" borderId="16" applyAlignment="0" applyProtection="0"/>
    <xf numFmtId="193" fontId="76" fillId="33" borderId="16" applyAlignment="0" applyProtection="0"/>
    <xf numFmtId="193" fontId="76" fillId="33" borderId="16" applyAlignment="0" applyProtection="0"/>
    <xf numFmtId="193" fontId="76" fillId="33" borderId="16" applyAlignment="0" applyProtection="0"/>
    <xf numFmtId="193" fontId="76" fillId="33" borderId="16" applyAlignment="0" applyProtection="0"/>
    <xf numFmtId="193" fontId="76" fillId="33" borderId="16" applyAlignment="0" applyProtection="0"/>
    <xf numFmtId="193" fontId="76" fillId="33" borderId="16" applyAlignment="0" applyProtection="0"/>
    <xf numFmtId="193" fontId="76" fillId="33" borderId="16" applyAlignment="0" applyProtection="0"/>
    <xf numFmtId="193" fontId="76" fillId="33" borderId="16" applyAlignment="0" applyProtection="0"/>
    <xf numFmtId="193" fontId="76" fillId="33" borderId="16" applyAlignment="0" applyProtection="0"/>
    <xf numFmtId="193" fontId="76" fillId="33" borderId="16" applyAlignment="0" applyProtection="0"/>
    <xf numFmtId="193" fontId="76" fillId="33" borderId="16" applyAlignment="0" applyProtection="0"/>
    <xf numFmtId="193" fontId="76" fillId="33" borderId="16" applyAlignment="0" applyProtection="0"/>
    <xf numFmtId="193" fontId="76" fillId="33" borderId="16" applyAlignment="0" applyProtection="0"/>
    <xf numFmtId="193" fontId="76" fillId="33" borderId="16" applyAlignment="0" applyProtection="0"/>
    <xf numFmtId="193" fontId="76" fillId="33" borderId="16" applyAlignment="0" applyProtection="0"/>
    <xf numFmtId="193" fontId="76" fillId="33" borderId="16" applyAlignment="0" applyProtection="0"/>
    <xf numFmtId="193" fontId="76" fillId="33" borderId="16" applyAlignment="0" applyProtection="0"/>
    <xf numFmtId="194" fontId="77" fillId="0" borderId="0" applyNumberFormat="0" applyFill="0" applyBorder="0" applyAlignment="0" applyProtection="0"/>
    <xf numFmtId="194" fontId="78" fillId="0" borderId="0" applyNumberFormat="0" applyFill="0" applyBorder="0" applyAlignment="0" applyProtection="0"/>
    <xf numFmtId="15" fontId="25" fillId="36" borderId="17">
      <alignment horizontal="center"/>
      <protection locked="0"/>
    </xf>
    <xf numFmtId="195" fontId="25" fillId="36" borderId="17" applyAlignment="0">
      <protection locked="0"/>
    </xf>
    <xf numFmtId="194" fontId="25" fillId="36" borderId="17" applyAlignment="0">
      <protection locked="0"/>
    </xf>
    <xf numFmtId="194" fontId="13" fillId="0" borderId="0" applyFill="0" applyBorder="0" applyAlignment="0" applyProtection="0"/>
    <xf numFmtId="195" fontId="13" fillId="0" borderId="0" applyFill="0" applyBorder="0" applyAlignment="0" applyProtection="0"/>
    <xf numFmtId="196" fontId="13" fillId="0" borderId="0" applyFill="0" applyBorder="0" applyAlignment="0" applyProtection="0"/>
    <xf numFmtId="165" fontId="73" fillId="0" borderId="18" applyNumberFormat="0" applyFont="0" applyAlignment="0" applyProtection="0"/>
    <xf numFmtId="182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82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82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0" fontId="73" fillId="0" borderId="18" applyNumberFormat="0" applyFont="0" applyAlignment="0" applyProtection="0"/>
    <xf numFmtId="165" fontId="73" fillId="0" borderId="18" applyNumberFormat="0" applyFont="0" applyAlignment="0" applyProtection="0"/>
    <xf numFmtId="182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0" fontId="73" fillId="0" borderId="18" applyNumberFormat="0" applyFont="0" applyAlignment="0" applyProtection="0"/>
    <xf numFmtId="182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82" fontId="73" fillId="0" borderId="18" applyNumberFormat="0" applyFont="0" applyAlignment="0" applyProtection="0"/>
    <xf numFmtId="182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82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82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82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82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82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82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82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82" fontId="73" fillId="0" borderId="18" applyNumberFormat="0" applyFont="0" applyAlignment="0" applyProtection="0"/>
    <xf numFmtId="182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82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82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82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82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82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82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82" fontId="73" fillId="0" borderId="18" applyNumberFormat="0" applyFont="0" applyAlignment="0" applyProtection="0"/>
    <xf numFmtId="182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82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82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82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82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82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0" fontId="73" fillId="0" borderId="18" applyNumberFormat="0" applyFont="0" applyAlignment="0" applyProtection="0"/>
    <xf numFmtId="182" fontId="73" fillId="0" borderId="18" applyNumberFormat="0" applyFont="0" applyAlignment="0" applyProtection="0"/>
    <xf numFmtId="182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82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82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82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82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82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82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82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82" fontId="73" fillId="0" borderId="18" applyNumberFormat="0" applyFont="0" applyAlignment="0" applyProtection="0"/>
    <xf numFmtId="182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82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82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82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82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82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82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82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82" fontId="73" fillId="0" borderId="18" applyNumberFormat="0" applyFont="0" applyAlignment="0" applyProtection="0"/>
    <xf numFmtId="182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82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82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82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82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82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82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82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82" fontId="73" fillId="0" borderId="18" applyNumberFormat="0" applyFont="0" applyAlignment="0" applyProtection="0"/>
    <xf numFmtId="182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82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82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82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82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82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82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82" fontId="73" fillId="0" borderId="18" applyNumberFormat="0" applyFont="0" applyAlignment="0" applyProtection="0"/>
    <xf numFmtId="182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82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82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165" fontId="73" fillId="0" borderId="18" applyNumberFormat="0" applyFont="0" applyAlignment="0" applyProtection="0"/>
    <xf numFmtId="0" fontId="73" fillId="0" borderId="18" applyNumberFormat="0" applyFont="0" applyAlignment="0" applyProtection="0"/>
    <xf numFmtId="165" fontId="73" fillId="0" borderId="19" applyNumberFormat="0" applyFont="0" applyAlignment="0" applyProtection="0"/>
    <xf numFmtId="182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82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82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82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0" fontId="73" fillId="0" borderId="19" applyNumberFormat="0" applyFont="0" applyAlignment="0" applyProtection="0"/>
    <xf numFmtId="165" fontId="73" fillId="0" borderId="19" applyNumberFormat="0" applyFont="0" applyAlignment="0" applyProtection="0"/>
    <xf numFmtId="182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82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82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0" fontId="73" fillId="0" borderId="19" applyNumberFormat="0" applyFont="0" applyAlignment="0" applyProtection="0"/>
    <xf numFmtId="182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82" fontId="73" fillId="0" borderId="19" applyNumberFormat="0" applyFont="0" applyAlignment="0" applyProtection="0"/>
    <xf numFmtId="182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82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82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82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82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82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82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82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82" fontId="73" fillId="0" borderId="19" applyNumberFormat="0" applyFont="0" applyAlignment="0" applyProtection="0"/>
    <xf numFmtId="182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82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82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82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82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82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82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82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82" fontId="73" fillId="0" borderId="19" applyNumberFormat="0" applyFont="0" applyAlignment="0" applyProtection="0"/>
    <xf numFmtId="182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82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82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82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82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82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82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82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82" fontId="73" fillId="0" borderId="19" applyNumberFormat="0" applyFont="0" applyAlignment="0" applyProtection="0"/>
    <xf numFmtId="182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82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82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82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82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82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82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82" fontId="73" fillId="0" borderId="19" applyNumberFormat="0" applyFont="0" applyAlignment="0" applyProtection="0"/>
    <xf numFmtId="182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82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82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82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0" fontId="73" fillId="0" borderId="19" applyNumberFormat="0" applyFont="0" applyAlignment="0" applyProtection="0"/>
    <xf numFmtId="182" fontId="73" fillId="0" borderId="19" applyNumberFormat="0" applyFont="0" applyAlignment="0" applyProtection="0"/>
    <xf numFmtId="182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82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82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82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82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82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82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82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82" fontId="73" fillId="0" borderId="19" applyNumberFormat="0" applyFont="0" applyAlignment="0" applyProtection="0"/>
    <xf numFmtId="182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82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82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82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82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82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82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82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82" fontId="73" fillId="0" borderId="19" applyNumberFormat="0" applyFont="0" applyAlignment="0" applyProtection="0"/>
    <xf numFmtId="182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82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82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82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82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82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82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82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82" fontId="73" fillId="0" borderId="19" applyNumberFormat="0" applyFont="0" applyAlignment="0" applyProtection="0"/>
    <xf numFmtId="182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82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82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82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82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82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82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82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82" fontId="73" fillId="0" borderId="19" applyNumberFormat="0" applyFont="0" applyAlignment="0" applyProtection="0"/>
    <xf numFmtId="182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82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82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82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82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82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82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82" fontId="73" fillId="0" borderId="19" applyNumberFormat="0" applyFont="0" applyAlignment="0" applyProtection="0"/>
    <xf numFmtId="182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182" fontId="73" fillId="0" borderId="19" applyNumberFormat="0" applyFont="0" applyAlignment="0" applyProtection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0" fontId="9" fillId="0" borderId="0"/>
    <xf numFmtId="0" fontId="9" fillId="0" borderId="0"/>
    <xf numFmtId="165" fontId="73" fillId="0" borderId="19" applyNumberFormat="0" applyFont="0" applyAlignment="0" applyProtection="0"/>
    <xf numFmtId="0" fontId="9" fillId="0" borderId="0"/>
    <xf numFmtId="0" fontId="9" fillId="0" borderId="0"/>
    <xf numFmtId="165" fontId="73" fillId="0" borderId="19" applyNumberFormat="0" applyFont="0" applyAlignment="0" applyProtection="0"/>
    <xf numFmtId="0" fontId="9" fillId="0" borderId="0"/>
    <xf numFmtId="0" fontId="9" fillId="0" borderId="0"/>
    <xf numFmtId="165" fontId="73" fillId="0" borderId="19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165" fontId="73" fillId="0" borderId="19" applyNumberFormat="0" applyFont="0" applyAlignment="0" applyProtection="0"/>
    <xf numFmtId="165" fontId="73" fillId="0" borderId="19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165" fontId="73" fillId="0" borderId="19" applyNumberFormat="0" applyFont="0" applyAlignment="0" applyProtection="0"/>
    <xf numFmtId="0" fontId="9" fillId="0" borderId="0"/>
    <xf numFmtId="0" fontId="9" fillId="0" borderId="0"/>
    <xf numFmtId="165" fontId="73" fillId="0" borderId="19" applyNumberFormat="0" applyFont="0" applyAlignment="0" applyProtection="0"/>
    <xf numFmtId="0" fontId="9" fillId="0" borderId="0"/>
    <xf numFmtId="0" fontId="9" fillId="0" borderId="0"/>
    <xf numFmtId="165" fontId="73" fillId="0" borderId="19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73" fillId="0" borderId="19" applyNumberFormat="0" applyFont="0" applyAlignment="0" applyProtection="0"/>
    <xf numFmtId="165" fontId="73" fillId="44" borderId="0" applyNumberFormat="0" applyFont="0" applyBorder="0" applyAlignment="0" applyProtection="0"/>
    <xf numFmtId="165" fontId="73" fillId="44" borderId="0" applyNumberFormat="0" applyFont="0" applyBorder="0" applyAlignment="0" applyProtection="0"/>
    <xf numFmtId="0" fontId="9" fillId="0" borderId="0"/>
    <xf numFmtId="0" fontId="9" fillId="0" borderId="0"/>
    <xf numFmtId="0" fontId="73" fillId="44" borderId="0" applyNumberFormat="0" applyFon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1" fontId="79" fillId="74" borderId="20" applyNumberFormat="0" applyBorder="0" applyAlignment="0">
      <alignment horizontal="centerContinuous" vertical="center"/>
      <protection locked="0"/>
    </xf>
    <xf numFmtId="0" fontId="9" fillId="0" borderId="0"/>
    <xf numFmtId="0" fontId="9" fillId="0" borderId="0"/>
    <xf numFmtId="197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8" fontId="80" fillId="0" borderId="0" applyFill="0" applyBorder="0" applyAlignment="0">
      <alignment horizontal="center" vertical="center"/>
    </xf>
    <xf numFmtId="0" fontId="9" fillId="0" borderId="0"/>
    <xf numFmtId="0" fontId="9" fillId="0" borderId="0"/>
    <xf numFmtId="165" fontId="9" fillId="75" borderId="0" applyNumberFormat="0" applyFont="0" applyAlignment="0"/>
    <xf numFmtId="0" fontId="9" fillId="75" borderId="0" applyNumberFormat="0" applyFont="0" applyAlignment="0"/>
    <xf numFmtId="165" fontId="9" fillId="75" borderId="0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75" borderId="0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182" fontId="9" fillId="75" borderId="0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4" fontId="5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5" fillId="63" borderId="10" applyAlignment="0" applyProtection="0"/>
    <xf numFmtId="0" fontId="44" fillId="63" borderId="10" applyNumberFormat="0" applyAlignment="0" applyProtection="0"/>
    <xf numFmtId="199" fontId="81" fillId="76" borderId="0" applyBorder="0">
      <protection locked="0"/>
    </xf>
    <xf numFmtId="200" fontId="53" fillId="0" borderId="0" applyFill="0" applyBorder="0">
      <alignment horizontal="right"/>
    </xf>
    <xf numFmtId="200" fontId="53" fillId="0" borderId="0" applyFill="0" applyBorder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0" fontId="53" fillId="0" borderId="0" applyFill="0" applyBorder="0">
      <alignment horizontal="right"/>
    </xf>
    <xf numFmtId="49" fontId="53" fillId="0" borderId="0" applyFill="0" applyBorder="0"/>
    <xf numFmtId="49" fontId="53" fillId="0" borderId="0" applyFill="0" applyBorder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9" fontId="53" fillId="0" borderId="0" applyFill="0" applyBorder="0"/>
    <xf numFmtId="49" fontId="82" fillId="0" borderId="0" applyFill="0" applyBorder="0">
      <alignment horizontal="right" vertical="center"/>
    </xf>
    <xf numFmtId="0" fontId="9" fillId="0" borderId="0"/>
    <xf numFmtId="0" fontId="9" fillId="0" borderId="0"/>
    <xf numFmtId="201" fontId="9" fillId="0" borderId="0"/>
    <xf numFmtId="201" fontId="9" fillId="0" borderId="0"/>
    <xf numFmtId="201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9" fillId="0" borderId="0"/>
    <xf numFmtId="0" fontId="9" fillId="0" borderId="0"/>
    <xf numFmtId="0" fontId="83" fillId="37" borderId="0" applyNumberFormat="0" applyBorder="0" applyAlignment="0" applyProtection="0"/>
    <xf numFmtId="0" fontId="9" fillId="0" borderId="0"/>
    <xf numFmtId="0" fontId="9" fillId="0" borderId="0"/>
    <xf numFmtId="0" fontId="84" fillId="37" borderId="0" applyNumberFormat="0" applyBorder="0" applyAlignment="0" applyProtection="0"/>
    <xf numFmtId="0" fontId="9" fillId="0" borderId="0"/>
    <xf numFmtId="0" fontId="9" fillId="0" borderId="0"/>
    <xf numFmtId="0" fontId="83" fillId="37" borderId="0" applyNumberFormat="0" applyBorder="0" applyAlignment="0" applyProtection="0"/>
    <xf numFmtId="0" fontId="85" fillId="37" borderId="0" applyNumberFormat="0" applyBorder="0" applyAlignment="0" applyProtection="0"/>
    <xf numFmtId="0" fontId="9" fillId="0" borderId="0"/>
    <xf numFmtId="0" fontId="9" fillId="0" borderId="0"/>
    <xf numFmtId="0" fontId="83" fillId="37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6" fillId="0" borderId="0" applyNumberFormat="0" applyFill="0" applyBorder="0" applyProtection="0">
      <alignment horizontal="center" vertical="center"/>
    </xf>
    <xf numFmtId="0" fontId="9" fillId="0" borderId="0"/>
    <xf numFmtId="0" fontId="9" fillId="0" borderId="0"/>
    <xf numFmtId="0" fontId="87" fillId="77" borderId="0" applyNumberFormat="0" applyBorder="0" applyProtection="0">
      <alignment horizontal="left" vertical="center" indent="1"/>
    </xf>
    <xf numFmtId="0" fontId="9" fillId="0" borderId="0"/>
    <xf numFmtId="0" fontId="9" fillId="0" borderId="0"/>
    <xf numFmtId="202" fontId="88" fillId="0" borderId="0">
      <alignment horizontal="center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8" fillId="0" borderId="0"/>
    <xf numFmtId="0" fontId="6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8" fillId="0" borderId="0"/>
    <xf numFmtId="165" fontId="15" fillId="0" borderId="21" applyNumberFormat="0">
      <alignment horizontal="center" wrapText="1"/>
    </xf>
    <xf numFmtId="0" fontId="9" fillId="0" borderId="0"/>
    <xf numFmtId="0" fontId="9" fillId="0" borderId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" fillId="0" borderId="0"/>
    <xf numFmtId="0" fontId="89" fillId="0" borderId="22" applyNumberFormat="0" applyFill="0" applyAlignment="0" applyProtection="0"/>
    <xf numFmtId="0" fontId="9" fillId="0" borderId="0"/>
    <xf numFmtId="0" fontId="9" fillId="0" borderId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" fillId="0" borderId="0"/>
    <xf numFmtId="0" fontId="9" fillId="0" borderId="0"/>
    <xf numFmtId="0" fontId="89" fillId="0" borderId="22" applyNumberFormat="0" applyFill="0" applyAlignment="0" applyProtection="0"/>
    <xf numFmtId="0" fontId="9" fillId="0" borderId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1" fillId="0" borderId="22" applyNumberFormat="0" applyFill="0" applyAlignment="0" applyProtection="0"/>
    <xf numFmtId="0" fontId="91" fillId="0" borderId="22" applyNumberFormat="0" applyFill="0" applyAlignment="0" applyProtection="0"/>
    <xf numFmtId="0" fontId="91" fillId="0" borderId="22" applyNumberFormat="0" applyFill="0" applyAlignment="0" applyProtection="0"/>
    <xf numFmtId="0" fontId="91" fillId="0" borderId="22" applyNumberFormat="0" applyFill="0" applyAlignment="0" applyProtection="0"/>
    <xf numFmtId="0" fontId="91" fillId="0" borderId="22" applyNumberFormat="0" applyFill="0" applyAlignment="0" applyProtection="0"/>
    <xf numFmtId="0" fontId="91" fillId="0" borderId="22" applyNumberFormat="0" applyFill="0" applyAlignment="0" applyProtection="0"/>
    <xf numFmtId="0" fontId="91" fillId="0" borderId="22" applyNumberFormat="0" applyFill="0" applyAlignment="0" applyProtection="0"/>
    <xf numFmtId="0" fontId="91" fillId="0" borderId="22" applyNumberFormat="0" applyFill="0" applyAlignment="0" applyProtection="0"/>
    <xf numFmtId="0" fontId="91" fillId="0" borderId="22" applyNumberFormat="0" applyFill="0" applyAlignment="0" applyProtection="0"/>
    <xf numFmtId="0" fontId="9" fillId="0" borderId="0"/>
    <xf numFmtId="0" fontId="89" fillId="0" borderId="22" applyNumberFormat="0" applyFill="0" applyAlignment="0" applyProtection="0"/>
    <xf numFmtId="0" fontId="9" fillId="0" borderId="0"/>
    <xf numFmtId="0" fontId="9" fillId="0" borderId="0"/>
    <xf numFmtId="0" fontId="91" fillId="0" borderId="22" applyNumberFormat="0" applyFill="0" applyAlignment="0" applyProtection="0"/>
    <xf numFmtId="0" fontId="91" fillId="0" borderId="22" applyNumberFormat="0" applyFill="0" applyAlignment="0" applyProtection="0"/>
    <xf numFmtId="0" fontId="91" fillId="0" borderId="22" applyNumberFormat="0" applyFill="0" applyAlignment="0" applyProtection="0"/>
    <xf numFmtId="0" fontId="91" fillId="0" borderId="22" applyNumberFormat="0" applyFill="0" applyAlignment="0" applyProtection="0"/>
    <xf numFmtId="0" fontId="92" fillId="0" borderId="24" applyNumberFormat="0" applyFill="0" applyAlignment="0" applyProtection="0"/>
    <xf numFmtId="0" fontId="9" fillId="0" borderId="0"/>
    <xf numFmtId="0" fontId="9" fillId="0" borderId="0"/>
    <xf numFmtId="0" fontId="91" fillId="0" borderId="22" applyNumberFormat="0" applyFill="0" applyAlignment="0" applyProtection="0"/>
    <xf numFmtId="0" fontId="9" fillId="0" borderId="0"/>
    <xf numFmtId="0" fontId="91" fillId="0" borderId="22" applyNumberFormat="0" applyFill="0" applyAlignment="0" applyProtection="0"/>
    <xf numFmtId="0" fontId="91" fillId="0" borderId="22" applyNumberFormat="0" applyFill="0" applyAlignment="0" applyProtection="0"/>
    <xf numFmtId="0" fontId="91" fillId="0" borderId="22" applyNumberFormat="0" applyFill="0" applyAlignment="0" applyProtection="0"/>
    <xf numFmtId="0" fontId="91" fillId="0" borderId="22" applyNumberFormat="0" applyFill="0" applyAlignment="0" applyProtection="0"/>
    <xf numFmtId="0" fontId="91" fillId="0" borderId="22" applyNumberFormat="0" applyFill="0" applyAlignment="0" applyProtection="0"/>
    <xf numFmtId="0" fontId="90" fillId="0" borderId="23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" fillId="0" borderId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" fillId="0" borderId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" fillId="0" borderId="0"/>
    <xf numFmtId="0" fontId="9" fillId="0" borderId="0"/>
    <xf numFmtId="0" fontId="92" fillId="0" borderId="24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15" fillId="0" borderId="21" applyNumberFormat="0">
      <alignment horizontal="center" wrapText="1"/>
    </xf>
    <xf numFmtId="165" fontId="15" fillId="0" borderId="21" applyNumberFormat="0">
      <alignment horizontal="center" wrapText="1"/>
    </xf>
    <xf numFmtId="0" fontId="9" fillId="0" borderId="0"/>
    <xf numFmtId="0" fontId="9" fillId="0" borderId="0"/>
    <xf numFmtId="0" fontId="9" fillId="0" borderId="0"/>
    <xf numFmtId="0" fontId="9" fillId="0" borderId="0"/>
    <xf numFmtId="165" fontId="15" fillId="0" borderId="21" applyNumberFormat="0">
      <alignment horizontal="center" wrapText="1"/>
    </xf>
    <xf numFmtId="0" fontId="9" fillId="0" borderId="0"/>
    <xf numFmtId="0" fontId="9" fillId="0" borderId="0"/>
    <xf numFmtId="165" fontId="15" fillId="0" borderId="21" applyNumberFormat="0">
      <alignment horizontal="center" wrapText="1"/>
    </xf>
    <xf numFmtId="0" fontId="9" fillId="0" borderId="0"/>
    <xf numFmtId="0" fontId="9" fillId="0" borderId="0"/>
    <xf numFmtId="165" fontId="15" fillId="0" borderId="21" applyNumberFormat="0">
      <alignment horizontal="center" wrapText="1"/>
    </xf>
    <xf numFmtId="0" fontId="9" fillId="0" borderId="0"/>
    <xf numFmtId="0" fontId="9" fillId="0" borderId="0"/>
    <xf numFmtId="165" fontId="15" fillId="0" borderId="21" applyNumberFormat="0">
      <alignment horizontal="center" wrapText="1"/>
    </xf>
    <xf numFmtId="0" fontId="9" fillId="0" borderId="0"/>
    <xf numFmtId="0" fontId="9" fillId="0" borderId="0"/>
    <xf numFmtId="0" fontId="93" fillId="61" borderId="0" applyNumberFormat="0" applyBorder="0" applyAlignment="0">
      <protection hidden="1"/>
    </xf>
    <xf numFmtId="0" fontId="9" fillId="0" borderId="0"/>
    <xf numFmtId="0" fontId="9" fillId="0" borderId="0"/>
    <xf numFmtId="0" fontId="9" fillId="0" borderId="0"/>
    <xf numFmtId="0" fontId="9" fillId="0" borderId="0"/>
    <xf numFmtId="0" fontId="94" fillId="0" borderId="2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5" fillId="0" borderId="26" applyNumberFormat="0" applyFill="0" applyAlignment="0" applyProtection="0"/>
    <xf numFmtId="0" fontId="96" fillId="0" borderId="26" applyNumberFormat="0" applyFill="0" applyAlignment="0" applyProtection="0"/>
    <xf numFmtId="0" fontId="9" fillId="0" borderId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6" fillId="0" borderId="2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4" fillId="0" borderId="25" applyNumberFormat="0" applyFill="0" applyAlignment="0" applyProtection="0"/>
    <xf numFmtId="0" fontId="9" fillId="0" borderId="0"/>
    <xf numFmtId="0" fontId="9" fillId="0" borderId="0"/>
    <xf numFmtId="0" fontId="97" fillId="62" borderId="0">
      <alignment horizontal="left"/>
    </xf>
    <xf numFmtId="0" fontId="9" fillId="0" borderId="0"/>
    <xf numFmtId="0" fontId="9" fillId="0" borderId="0"/>
    <xf numFmtId="0" fontId="95" fillId="0" borderId="26" applyNumberFormat="0" applyFill="0" applyAlignment="0" applyProtection="0"/>
    <xf numFmtId="0" fontId="9" fillId="0" borderId="0"/>
    <xf numFmtId="0" fontId="9" fillId="0" borderId="0"/>
    <xf numFmtId="0" fontId="95" fillId="0" borderId="26" applyNumberFormat="0" applyFill="0" applyAlignment="0" applyProtection="0"/>
    <xf numFmtId="0" fontId="9" fillId="0" borderId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165" fontId="97" fillId="62" borderId="0">
      <alignment horizontal="left"/>
    </xf>
    <xf numFmtId="0" fontId="96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165" fontId="97" fillId="62" borderId="0">
      <alignment horizontal="left"/>
    </xf>
    <xf numFmtId="0" fontId="9" fillId="0" borderId="0"/>
    <xf numFmtId="0" fontId="9" fillId="0" borderId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" fillId="0" borderId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5" fillId="0" borderId="26" applyNumberFormat="0" applyFill="0" applyAlignment="0" applyProtection="0"/>
    <xf numFmtId="0" fontId="9" fillId="0" borderId="0"/>
    <xf numFmtId="0" fontId="9" fillId="0" borderId="0"/>
    <xf numFmtId="0" fontId="94" fillId="0" borderId="25" applyNumberFormat="0" applyFill="0" applyAlignment="0" applyProtection="0"/>
    <xf numFmtId="0" fontId="9" fillId="0" borderId="0"/>
    <xf numFmtId="0" fontId="9" fillId="0" borderId="0"/>
    <xf numFmtId="0" fontId="97" fillId="62" borderId="0">
      <alignment horizontal="left"/>
    </xf>
    <xf numFmtId="0" fontId="9" fillId="0" borderId="0"/>
    <xf numFmtId="0" fontId="9" fillId="0" borderId="0"/>
    <xf numFmtId="0" fontId="95" fillId="0" borderId="26" applyNumberFormat="0" applyFill="0" applyAlignment="0" applyProtection="0"/>
    <xf numFmtId="0" fontId="9" fillId="0" borderId="0"/>
    <xf numFmtId="0" fontId="9" fillId="0" borderId="0"/>
    <xf numFmtId="0" fontId="98" fillId="0" borderId="26" applyNumberFormat="0" applyFill="0" applyAlignment="0" applyProtection="0"/>
    <xf numFmtId="0" fontId="9" fillId="0" borderId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165" fontId="97" fillId="62" borderId="0">
      <alignment horizontal="left"/>
    </xf>
    <xf numFmtId="0" fontId="96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182" fontId="97" fillId="62" borderId="0">
      <alignment horizontal="left"/>
    </xf>
    <xf numFmtId="165" fontId="97" fillId="62" borderId="0">
      <alignment horizontal="left"/>
    </xf>
    <xf numFmtId="0" fontId="9" fillId="0" borderId="0"/>
    <xf numFmtId="0" fontId="9" fillId="0" borderId="0"/>
    <xf numFmtId="0" fontId="9" fillId="0" borderId="0"/>
    <xf numFmtId="0" fontId="9" fillId="0" borderId="0"/>
    <xf numFmtId="0" fontId="95" fillId="0" borderId="26" applyNumberFormat="0" applyFill="0" applyAlignment="0" applyProtection="0"/>
    <xf numFmtId="0" fontId="9" fillId="0" borderId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165" fontId="99" fillId="0" borderId="26" applyNumberFormat="0" applyFill="0" applyAlignment="0" applyProtection="0"/>
    <xf numFmtId="0" fontId="9" fillId="0" borderId="0"/>
    <xf numFmtId="0" fontId="9" fillId="0" borderId="0"/>
    <xf numFmtId="0" fontId="95" fillId="0" borderId="26" applyNumberFormat="0" applyFill="0" applyAlignment="0" applyProtection="0"/>
    <xf numFmtId="0" fontId="9" fillId="0" borderId="0"/>
    <xf numFmtId="0" fontId="9" fillId="0" borderId="0"/>
    <xf numFmtId="0" fontId="94" fillId="0" borderId="25" applyNumberFormat="0" applyFill="0" applyAlignment="0" applyProtection="0"/>
    <xf numFmtId="0" fontId="9" fillId="0" borderId="0"/>
    <xf numFmtId="0" fontId="9" fillId="0" borderId="0"/>
    <xf numFmtId="0" fontId="99" fillId="0" borderId="26" applyNumberFormat="0" applyFill="0" applyAlignment="0" applyProtection="0"/>
    <xf numFmtId="0" fontId="9" fillId="0" borderId="0"/>
    <xf numFmtId="0" fontId="9" fillId="0" borderId="0"/>
    <xf numFmtId="0" fontId="95" fillId="0" borderId="26" applyNumberFormat="0" applyFill="0" applyAlignment="0" applyProtection="0"/>
    <xf numFmtId="0" fontId="9" fillId="0" borderId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182" fontId="99" fillId="0" borderId="26" applyNumberFormat="0" applyFill="0" applyAlignment="0" applyProtection="0"/>
    <xf numFmtId="182" fontId="97" fillId="62" borderId="0">
      <alignment horizontal="left"/>
    </xf>
    <xf numFmtId="165" fontId="97" fillId="62" borderId="0">
      <alignment horizontal="left"/>
    </xf>
    <xf numFmtId="0" fontId="9" fillId="0" borderId="0"/>
    <xf numFmtId="0" fontId="9" fillId="0" borderId="0"/>
    <xf numFmtId="0" fontId="9" fillId="0" borderId="0"/>
    <xf numFmtId="0" fontId="9" fillId="0" borderId="0"/>
    <xf numFmtId="182" fontId="97" fillId="62" borderId="0">
      <alignment horizontal="left"/>
    </xf>
    <xf numFmtId="165" fontId="97" fillId="62" borderId="0">
      <alignment horizontal="left"/>
    </xf>
    <xf numFmtId="0" fontId="9" fillId="0" borderId="0"/>
    <xf numFmtId="0" fontId="9" fillId="0" borderId="0"/>
    <xf numFmtId="0" fontId="9" fillId="0" borderId="0"/>
    <xf numFmtId="0" fontId="9" fillId="0" borderId="0"/>
    <xf numFmtId="165" fontId="97" fillId="62" borderId="0">
      <alignment horizontal="left"/>
    </xf>
    <xf numFmtId="0" fontId="9" fillId="0" borderId="0"/>
    <xf numFmtId="0" fontId="9" fillId="0" borderId="0"/>
    <xf numFmtId="0" fontId="100" fillId="0" borderId="26" applyNumberFormat="0" applyFill="0" applyAlignment="0" applyProtection="0"/>
    <xf numFmtId="0" fontId="101" fillId="0" borderId="1" applyNumberFormat="0" applyFill="0" applyAlignment="0" applyProtection="0"/>
    <xf numFmtId="0" fontId="9" fillId="0" borderId="0"/>
    <xf numFmtId="0" fontId="9" fillId="0" borderId="0"/>
    <xf numFmtId="0" fontId="100" fillId="0" borderId="2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5" fillId="0" borderId="2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2" fillId="0" borderId="27" applyNumberFormat="0" applyFill="0" applyAlignment="0" applyProtection="0"/>
    <xf numFmtId="0" fontId="102" fillId="0" borderId="27" applyNumberFormat="0" applyFill="0" applyAlignment="0" applyProtection="0"/>
    <xf numFmtId="0" fontId="9" fillId="0" borderId="0"/>
    <xf numFmtId="0" fontId="102" fillId="0" borderId="27" applyNumberFormat="0" applyFill="0" applyAlignment="0" applyProtection="0"/>
    <xf numFmtId="0" fontId="102" fillId="0" borderId="27" applyNumberFormat="0" applyFill="0" applyAlignment="0" applyProtection="0"/>
    <xf numFmtId="0" fontId="9" fillId="0" borderId="0"/>
    <xf numFmtId="0" fontId="9" fillId="0" borderId="0"/>
    <xf numFmtId="0" fontId="103" fillId="69" borderId="2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104" fillId="0" borderId="29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105" fillId="0" borderId="30" applyNumberFormat="0" applyFill="0" applyAlignment="0" applyProtection="0"/>
    <xf numFmtId="0" fontId="9" fillId="0" borderId="0"/>
    <xf numFmtId="0" fontId="9" fillId="0" borderId="0"/>
    <xf numFmtId="0" fontId="102" fillId="0" borderId="27" applyNumberFormat="0" applyFill="0" applyAlignment="0" applyProtection="0"/>
    <xf numFmtId="0" fontId="9" fillId="0" borderId="0"/>
    <xf numFmtId="0" fontId="102" fillId="0" borderId="27" applyNumberFormat="0" applyFill="0" applyAlignment="0" applyProtection="0"/>
    <xf numFmtId="0" fontId="102" fillId="0" borderId="27" applyNumberFormat="0" applyFill="0" applyAlignment="0" applyProtection="0"/>
    <xf numFmtId="0" fontId="102" fillId="0" borderId="27" applyNumberFormat="0" applyFill="0" applyAlignment="0" applyProtection="0"/>
    <xf numFmtId="0" fontId="104" fillId="0" borderId="29" applyNumberFormat="0" applyFill="0" applyAlignment="0" applyProtection="0"/>
    <xf numFmtId="0" fontId="102" fillId="0" borderId="27" applyNumberFormat="0" applyFill="0" applyAlignment="0" applyProtection="0"/>
    <xf numFmtId="0" fontId="104" fillId="0" borderId="29" applyNumberFormat="0" applyFill="0" applyAlignment="0" applyProtection="0"/>
    <xf numFmtId="0" fontId="102" fillId="0" borderId="27" applyNumberFormat="0" applyFill="0" applyAlignment="0" applyProtection="0"/>
    <xf numFmtId="0" fontId="9" fillId="0" borderId="0"/>
    <xf numFmtId="0" fontId="9" fillId="0" borderId="0"/>
    <xf numFmtId="0" fontId="105" fillId="0" borderId="30" applyNumberFormat="0" applyFill="0" applyAlignment="0" applyProtection="0"/>
    <xf numFmtId="0" fontId="9" fillId="0" borderId="0"/>
    <xf numFmtId="0" fontId="9" fillId="0" borderId="0"/>
    <xf numFmtId="0" fontId="106" fillId="0" borderId="27" applyNumberFormat="0" applyFill="0" applyAlignment="0" applyProtection="0"/>
    <xf numFmtId="0" fontId="9" fillId="0" borderId="0"/>
    <xf numFmtId="0" fontId="106" fillId="0" borderId="27" applyNumberFormat="0" applyFill="0" applyAlignment="0" applyProtection="0"/>
    <xf numFmtId="0" fontId="106" fillId="0" borderId="27" applyNumberFormat="0" applyFill="0" applyAlignment="0" applyProtection="0"/>
    <xf numFmtId="0" fontId="106" fillId="0" borderId="27" applyNumberFormat="0" applyFill="0" applyAlignment="0" applyProtection="0"/>
    <xf numFmtId="0" fontId="106" fillId="0" borderId="27" applyNumberFormat="0" applyFill="0" applyAlignment="0" applyProtection="0"/>
    <xf numFmtId="0" fontId="9" fillId="0" borderId="0"/>
    <xf numFmtId="0" fontId="104" fillId="0" borderId="29" applyNumberFormat="0" applyFill="0" applyAlignment="0" applyProtection="0"/>
    <xf numFmtId="0" fontId="102" fillId="0" borderId="27" applyNumberFormat="0" applyFill="0" applyAlignment="0" applyProtection="0"/>
    <xf numFmtId="0" fontId="9" fillId="0" borderId="0"/>
    <xf numFmtId="0" fontId="102" fillId="0" borderId="27" applyNumberFormat="0" applyFill="0" applyAlignment="0" applyProtection="0"/>
    <xf numFmtId="0" fontId="102" fillId="0" borderId="27" applyNumberFormat="0" applyFill="0" applyAlignment="0" applyProtection="0"/>
    <xf numFmtId="0" fontId="102" fillId="0" borderId="27" applyNumberFormat="0" applyFill="0" applyAlignment="0" applyProtection="0"/>
    <xf numFmtId="0" fontId="102" fillId="0" borderId="27" applyNumberFormat="0" applyFill="0" applyAlignment="0" applyProtection="0"/>
    <xf numFmtId="0" fontId="9" fillId="0" borderId="0"/>
    <xf numFmtId="0" fontId="102" fillId="0" borderId="27" applyNumberFormat="0" applyFill="0" applyAlignment="0" applyProtection="0"/>
    <xf numFmtId="0" fontId="9" fillId="0" borderId="0"/>
    <xf numFmtId="0" fontId="9" fillId="0" borderId="0"/>
    <xf numFmtId="0" fontId="105" fillId="0" borderId="30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9" fillId="0" borderId="0"/>
    <xf numFmtId="0" fontId="9" fillId="0" borderId="0"/>
    <xf numFmtId="0" fontId="103" fillId="69" borderId="31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104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105" fillId="0" borderId="0" applyNumberFormat="0" applyFill="0" applyBorder="0" applyAlignment="0" applyProtection="0"/>
    <xf numFmtId="0" fontId="9" fillId="0" borderId="0"/>
    <xf numFmtId="0" fontId="9" fillId="0" borderId="0"/>
    <xf numFmtId="0" fontId="104" fillId="0" borderId="0" applyNumberFormat="0" applyFill="0" applyBorder="0" applyAlignment="0" applyProtection="0"/>
    <xf numFmtId="0" fontId="9" fillId="0" borderId="0"/>
    <xf numFmtId="0" fontId="9" fillId="0" borderId="0"/>
    <xf numFmtId="0" fontId="104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9" fillId="0" borderId="0"/>
    <xf numFmtId="0" fontId="9" fillId="0" borderId="0"/>
    <xf numFmtId="0" fontId="105" fillId="0" borderId="0" applyNumberFormat="0" applyFill="0" applyBorder="0" applyAlignment="0" applyProtection="0"/>
    <xf numFmtId="0" fontId="9" fillId="0" borderId="0"/>
    <xf numFmtId="0" fontId="9" fillId="0" borderId="0"/>
    <xf numFmtId="0" fontId="106" fillId="0" borderId="0" applyNumberFormat="0" applyFill="0" applyBorder="0" applyAlignment="0" applyProtection="0"/>
    <xf numFmtId="0" fontId="9" fillId="0" borderId="0"/>
    <xf numFmtId="0" fontId="9" fillId="0" borderId="0"/>
    <xf numFmtId="0" fontId="104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9" fillId="0" borderId="0"/>
    <xf numFmtId="0" fontId="9" fillId="0" borderId="0"/>
    <xf numFmtId="0" fontId="102" fillId="0" borderId="0" applyNumberFormat="0" applyFill="0" applyBorder="0" applyAlignment="0" applyProtection="0"/>
    <xf numFmtId="0" fontId="9" fillId="0" borderId="0"/>
    <xf numFmtId="0" fontId="9" fillId="0" borderId="0"/>
    <xf numFmtId="0" fontId="105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5" fillId="0" borderId="21" applyNumberFormat="0">
      <alignment horizontal="center" wrapText="1"/>
    </xf>
    <xf numFmtId="165" fontId="15" fillId="0" borderId="21" applyNumberFormat="0">
      <alignment horizontal="center" wrapText="1"/>
    </xf>
    <xf numFmtId="0" fontId="9" fillId="0" borderId="0"/>
    <xf numFmtId="0" fontId="9" fillId="0" borderId="0"/>
    <xf numFmtId="0" fontId="15" fillId="0" borderId="21" applyNumberFormat="0">
      <alignment horizontal="center" wrapText="1"/>
    </xf>
    <xf numFmtId="0" fontId="9" fillId="0" borderId="0"/>
    <xf numFmtId="0" fontId="9" fillId="0" borderId="0"/>
    <xf numFmtId="0" fontId="9" fillId="0" borderId="0"/>
    <xf numFmtId="0" fontId="9" fillId="0" borderId="0"/>
    <xf numFmtId="182" fontId="15" fillId="0" borderId="21" applyNumberFormat="0">
      <alignment horizontal="center" wrapText="1"/>
    </xf>
    <xf numFmtId="165" fontId="15" fillId="0" borderId="21" applyNumberFormat="0">
      <alignment horizontal="center" wrapText="1"/>
    </xf>
    <xf numFmtId="0" fontId="9" fillId="0" borderId="0"/>
    <xf numFmtId="0" fontId="9" fillId="0" borderId="0"/>
    <xf numFmtId="0" fontId="9" fillId="0" borderId="0"/>
    <xf numFmtId="0" fontId="9" fillId="0" borderId="0"/>
    <xf numFmtId="182" fontId="15" fillId="0" borderId="21" applyNumberFormat="0">
      <alignment horizontal="center" wrapText="1"/>
    </xf>
    <xf numFmtId="165" fontId="15" fillId="0" borderId="21" applyNumberFormat="0">
      <alignment horizontal="center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21" applyNumberFormat="0">
      <alignment horizontal="center" wrapText="1"/>
    </xf>
    <xf numFmtId="165" fontId="15" fillId="0" borderId="21" applyNumberFormat="0">
      <alignment horizontal="center" wrapText="1"/>
    </xf>
    <xf numFmtId="0" fontId="9" fillId="0" borderId="0"/>
    <xf numFmtId="0" fontId="9" fillId="0" borderId="0"/>
    <xf numFmtId="0" fontId="9" fillId="0" borderId="0"/>
    <xf numFmtId="0" fontId="9" fillId="0" borderId="0"/>
    <xf numFmtId="182" fontId="15" fillId="0" borderId="21" applyNumberFormat="0">
      <alignment horizontal="center" wrapText="1"/>
    </xf>
    <xf numFmtId="165" fontId="15" fillId="0" borderId="21" applyNumberFormat="0">
      <alignment horizontal="center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107" fillId="73" borderId="32">
      <alignment horizontal="left" vertical="center"/>
    </xf>
    <xf numFmtId="0" fontId="9" fillId="0" borderId="0"/>
    <xf numFmtId="0" fontId="9" fillId="0" borderId="0"/>
    <xf numFmtId="0" fontId="108" fillId="78" borderId="0" applyNumberFormat="0" applyProtection="0">
      <alignment horizontal="center" vertical="center"/>
    </xf>
    <xf numFmtId="0" fontId="15" fillId="0" borderId="0"/>
    <xf numFmtId="0" fontId="9" fillId="0" borderId="0"/>
    <xf numFmtId="0" fontId="9" fillId="0" borderId="0"/>
    <xf numFmtId="0" fontId="109" fillId="0" borderId="0"/>
    <xf numFmtId="0" fontId="9" fillId="0" borderId="0"/>
    <xf numFmtId="0" fontId="9" fillId="0" borderId="0"/>
    <xf numFmtId="165" fontId="110" fillId="0" borderId="0" applyNumberFormat="0" applyFill="0" applyBorder="0" applyAlignment="0" applyProtection="0"/>
    <xf numFmtId="165" fontId="110" fillId="0" borderId="0" applyNumberFormat="0" applyFill="0" applyBorder="0" applyAlignment="0" applyProtection="0"/>
    <xf numFmtId="0" fontId="9" fillId="0" borderId="0"/>
    <xf numFmtId="0" fontId="9" fillId="0" borderId="0"/>
    <xf numFmtId="0" fontId="110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203" fontId="9" fillId="63" borderId="0"/>
    <xf numFmtId="203" fontId="9" fillId="63" borderId="0"/>
    <xf numFmtId="0" fontId="9" fillId="0" borderId="0"/>
    <xf numFmtId="0" fontId="9" fillId="0" borderId="0"/>
    <xf numFmtId="0" fontId="9" fillId="0" borderId="0"/>
    <xf numFmtId="0" fontId="9" fillId="0" borderId="0"/>
    <xf numFmtId="203" fontId="9" fillId="63" borderId="0"/>
    <xf numFmtId="203" fontId="9" fillId="63" borderId="0"/>
    <xf numFmtId="0" fontId="9" fillId="0" borderId="0"/>
    <xf numFmtId="0" fontId="9" fillId="0" borderId="0"/>
    <xf numFmtId="0" fontId="9" fillId="0" borderId="0"/>
    <xf numFmtId="0" fontId="9" fillId="0" borderId="0"/>
    <xf numFmtId="203" fontId="9" fillId="63" borderId="0"/>
    <xf numFmtId="203" fontId="9" fillId="63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3" fontId="9" fillId="63" borderId="0"/>
    <xf numFmtId="203" fontId="9" fillId="63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3" fontId="9" fillId="63" borderId="0"/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0" fontId="62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9" fillId="0" borderId="0"/>
    <xf numFmtId="0" fontId="62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9" fillId="0" borderId="0"/>
    <xf numFmtId="0" fontId="111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9" fillId="0" borderId="0"/>
    <xf numFmtId="0" fontId="112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0" fontId="113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9" fillId="0" borderId="0"/>
    <xf numFmtId="0" fontId="113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9" fillId="0" borderId="0"/>
    <xf numFmtId="0" fontId="114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9" fillId="0" borderId="0"/>
    <xf numFmtId="0" fontId="113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9" fillId="0" borderId="0"/>
    <xf numFmtId="0" fontId="62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5" fillId="0" borderId="0" applyNumberFormat="0" applyFill="0" applyBorder="0" applyAlignment="0" applyProtection="0"/>
    <xf numFmtId="165" fontId="116" fillId="59" borderId="0" applyNumberFormat="0" applyFill="0" applyBorder="0" applyAlignment="0" applyProtection="0">
      <alignment horizontal="left" vertical="center"/>
    </xf>
    <xf numFmtId="165" fontId="116" fillId="59" borderId="0" applyNumberFormat="0" applyFill="0" applyBorder="0" applyAlignment="0" applyProtection="0">
      <alignment horizontal="left" vertical="center"/>
    </xf>
    <xf numFmtId="0" fontId="9" fillId="0" borderId="0"/>
    <xf numFmtId="0" fontId="9" fillId="0" borderId="0"/>
    <xf numFmtId="0" fontId="116" fillId="59" borderId="0" applyNumberFormat="0" applyFill="0" applyBorder="0" applyAlignment="0" applyProtection="0">
      <alignment horizontal="left"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165" fontId="117" fillId="79" borderId="0" applyNumberFormat="0" applyFill="0" applyBorder="0" applyAlignment="0" applyProtection="0">
      <alignment vertical="top"/>
    </xf>
    <xf numFmtId="165" fontId="117" fillId="79" borderId="0" applyNumberFormat="0" applyFill="0" applyBorder="0" applyAlignment="0" applyProtection="0">
      <alignment vertical="top"/>
    </xf>
    <xf numFmtId="0" fontId="9" fillId="0" borderId="0"/>
    <xf numFmtId="0" fontId="9" fillId="0" borderId="0"/>
    <xf numFmtId="0" fontId="117" fillId="79" borderId="0" applyNumberFormat="0" applyFill="0" applyBorder="0" applyAlignment="0" applyProtection="0">
      <alignment vertical="top"/>
    </xf>
    <xf numFmtId="0" fontId="9" fillId="0" borderId="0"/>
    <xf numFmtId="0" fontId="9" fillId="0" borderId="0"/>
    <xf numFmtId="0" fontId="9" fillId="0" borderId="0"/>
    <xf numFmtId="0" fontId="9" fillId="0" borderId="0"/>
    <xf numFmtId="204" fontId="118" fillId="73" borderId="33" applyNumberFormat="0" applyFont="0" applyBorder="0" applyAlignment="0" applyProtection="0">
      <alignment horizontal="right"/>
    </xf>
    <xf numFmtId="0" fontId="9" fillId="0" borderId="0"/>
    <xf numFmtId="0" fontId="9" fillId="0" borderId="0"/>
    <xf numFmtId="182" fontId="119" fillId="36" borderId="34" applyNumberFormat="0" applyAlignment="0"/>
    <xf numFmtId="165" fontId="119" fillId="36" borderId="34" applyNumberFormat="0" applyAlignment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119" fillId="36" borderId="34" applyNumberFormat="0" applyAlignment="0"/>
    <xf numFmtId="0" fontId="9" fillId="0" borderId="0"/>
    <xf numFmtId="182" fontId="119" fillId="36" borderId="34" applyNumberFormat="0" applyAlignment="0"/>
    <xf numFmtId="165" fontId="119" fillId="36" borderId="34" applyNumberFormat="0" applyAlignment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82" fontId="119" fillId="36" borderId="34" applyNumberFormat="0" applyAlignment="0"/>
    <xf numFmtId="165" fontId="119" fillId="36" borderId="34" applyNumberFormat="0" applyAlignment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119" fillId="36" borderId="34" applyNumberFormat="0" applyAlignment="0"/>
    <xf numFmtId="165" fontId="119" fillId="36" borderId="34" applyNumberFormat="0" applyAlignment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119" fillId="36" borderId="34" applyNumberFormat="0" applyAlignment="0"/>
    <xf numFmtId="165" fontId="119" fillId="36" borderId="34" applyNumberFormat="0" applyAlignment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119" fillId="36" borderId="34" applyNumberFormat="0" applyAlignment="0"/>
    <xf numFmtId="165" fontId="119" fillId="36" borderId="34" applyNumberFormat="0" applyAlignment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119" fillId="36" borderId="34" applyNumberFormat="0" applyAlignment="0"/>
    <xf numFmtId="165" fontId="119" fillId="36" borderId="34" applyNumberFormat="0" applyAlignment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119" fillId="36" borderId="34" applyNumberFormat="0" applyAlignment="0"/>
    <xf numFmtId="165" fontId="119" fillId="36" borderId="34" applyNumberFormat="0" applyAlignment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82" fontId="119" fillId="36" borderId="34" applyNumberFormat="0" applyAlignment="0"/>
    <xf numFmtId="0" fontId="9" fillId="0" borderId="0"/>
    <xf numFmtId="182" fontId="119" fillId="36" borderId="34" applyNumberFormat="0" applyAlignment="0"/>
    <xf numFmtId="165" fontId="119" fillId="36" borderId="34" applyNumberFormat="0" applyAlignment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121" fillId="34" borderId="8" applyNumberFormat="0" applyAlignment="0" applyProtection="0"/>
    <xf numFmtId="0" fontId="9" fillId="0" borderId="0"/>
    <xf numFmtId="0" fontId="9" fillId="0" borderId="0"/>
    <xf numFmtId="0" fontId="121" fillId="34" borderId="8" applyNumberFormat="0" applyAlignment="0" applyProtection="0"/>
    <xf numFmtId="0" fontId="9" fillId="0" borderId="0"/>
    <xf numFmtId="0" fontId="9" fillId="0" borderId="0"/>
    <xf numFmtId="0" fontId="121" fillId="34" borderId="8" applyNumberFormat="0" applyAlignment="0" applyProtection="0"/>
    <xf numFmtId="0" fontId="9" fillId="0" borderId="0"/>
    <xf numFmtId="0" fontId="9" fillId="0" borderId="0"/>
    <xf numFmtId="0" fontId="121" fillId="34" borderId="8" applyNumberFormat="0" applyAlignment="0" applyProtection="0"/>
    <xf numFmtId="0" fontId="9" fillId="0" borderId="0"/>
    <xf numFmtId="0" fontId="9" fillId="0" borderId="0"/>
    <xf numFmtId="0" fontId="121" fillId="34" borderId="8" applyNumberFormat="0" applyAlignment="0" applyProtection="0"/>
    <xf numFmtId="0" fontId="9" fillId="0" borderId="0"/>
    <xf numFmtId="0" fontId="9" fillId="0" borderId="0"/>
    <xf numFmtId="0" fontId="121" fillId="34" borderId="8" applyNumberFormat="0" applyAlignment="0" applyProtection="0"/>
    <xf numFmtId="165" fontId="119" fillId="36" borderId="34" applyNumberFormat="0" applyAlignment="0"/>
    <xf numFmtId="0" fontId="9" fillId="0" borderId="0"/>
    <xf numFmtId="0" fontId="9" fillId="0" borderId="0"/>
    <xf numFmtId="0" fontId="4" fillId="3" borderId="2" applyNumberFormat="0" applyAlignment="0" applyProtection="0"/>
    <xf numFmtId="0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2" fillId="34" borderId="8" applyNumberFormat="0" applyAlignment="0" applyProtection="0"/>
    <xf numFmtId="0" fontId="9" fillId="0" borderId="0"/>
    <xf numFmtId="0" fontId="9" fillId="0" borderId="0"/>
    <xf numFmtId="0" fontId="119" fillId="36" borderId="34" applyNumberFormat="0" applyAlignment="0"/>
    <xf numFmtId="0" fontId="9" fillId="0" borderId="0"/>
    <xf numFmtId="0" fontId="9" fillId="0" borderId="0"/>
    <xf numFmtId="0" fontId="121" fillId="34" borderId="8" applyNumberFormat="0" applyAlignment="0" applyProtection="0"/>
    <xf numFmtId="0" fontId="9" fillId="0" borderId="0"/>
    <xf numFmtId="0" fontId="9" fillId="0" borderId="0"/>
    <xf numFmtId="0" fontId="119" fillId="36" borderId="34" applyNumberFormat="0" applyAlignment="0"/>
    <xf numFmtId="0" fontId="9" fillId="0" borderId="0"/>
    <xf numFmtId="0" fontId="9" fillId="0" borderId="0"/>
    <xf numFmtId="0" fontId="121" fillId="34" borderId="8" applyNumberFormat="0" applyAlignment="0" applyProtection="0"/>
    <xf numFmtId="0" fontId="9" fillId="0" borderId="0"/>
    <xf numFmtId="0" fontId="9" fillId="0" borderId="0"/>
    <xf numFmtId="0" fontId="121" fillId="34" borderId="8" applyNumberFormat="0" applyAlignment="0" applyProtection="0"/>
    <xf numFmtId="0" fontId="9" fillId="0" borderId="0"/>
    <xf numFmtId="0" fontId="121" fillId="34" borderId="8" applyNumberFormat="0" applyAlignment="0" applyProtection="0"/>
    <xf numFmtId="0" fontId="121" fillId="34" borderId="8" applyNumberFormat="0" applyAlignment="0" applyProtection="0"/>
    <xf numFmtId="0" fontId="121" fillId="34" borderId="8" applyNumberFormat="0" applyAlignment="0" applyProtection="0"/>
    <xf numFmtId="182" fontId="119" fillId="36" borderId="34" applyNumberFormat="0" applyAlignment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82" fontId="119" fillId="36" borderId="34" applyNumberFormat="0" applyAlignment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82" fontId="119" fillId="36" borderId="34" applyNumberFormat="0" applyAlignment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121" fillId="34" borderId="8" applyNumberFormat="0" applyAlignment="0" applyProtection="0"/>
    <xf numFmtId="0" fontId="9" fillId="0" borderId="0"/>
    <xf numFmtId="0" fontId="9" fillId="0" borderId="0"/>
    <xf numFmtId="182" fontId="119" fillId="36" borderId="34" applyNumberFormat="0" applyAlignment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82" fontId="119" fillId="36" borderId="34" applyNumberFormat="0" applyAlignment="0"/>
    <xf numFmtId="0" fontId="9" fillId="0" borderId="0"/>
    <xf numFmtId="182" fontId="119" fillId="36" borderId="34" applyNumberFormat="0" applyAlignment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82" fontId="119" fillId="36" borderId="34" applyNumberFormat="0" applyAlignment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82" fontId="119" fillId="36" borderId="34" applyNumberFormat="0" applyAlignment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82" fontId="119" fillId="36" borderId="34" applyNumberFormat="0" applyAlignment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82" fontId="119" fillId="36" borderId="34" applyNumberFormat="0" applyAlignment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82" fontId="119" fillId="36" borderId="34" applyNumberFormat="0" applyAlignment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82" fontId="119" fillId="36" borderId="34" applyNumberFormat="0" applyAlignment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82" fontId="119" fillId="36" borderId="34" applyNumberFormat="0" applyAlignment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82" fontId="119" fillId="36" borderId="34" applyNumberFormat="0" applyAlignment="0"/>
    <xf numFmtId="0" fontId="9" fillId="0" borderId="0"/>
    <xf numFmtId="182" fontId="119" fillId="36" borderId="34" applyNumberFormat="0" applyAlignment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82" fontId="119" fillId="36" borderId="34" applyNumberFormat="0" applyAlignment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82" fontId="119" fillId="36" borderId="34" applyNumberFormat="0" applyAlignment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82" fontId="119" fillId="36" borderId="34" applyNumberFormat="0" applyAlignment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82" fontId="119" fillId="36" borderId="34" applyNumberFormat="0" applyAlignment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82" fontId="119" fillId="36" borderId="34" applyNumberFormat="0" applyAlignment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82" fontId="119" fillId="36" borderId="34" applyNumberFormat="0" applyAlignment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82" fontId="119" fillId="36" borderId="34" applyNumberFormat="0" applyAlignment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82" fontId="119" fillId="36" borderId="34" applyNumberFormat="0" applyAlignment="0"/>
    <xf numFmtId="0" fontId="9" fillId="0" borderId="0"/>
    <xf numFmtId="182" fontId="119" fillId="36" borderId="34" applyNumberFormat="0" applyAlignment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82" fontId="119" fillId="36" borderId="34" applyNumberFormat="0" applyAlignment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82" fontId="119" fillId="36" borderId="34" applyNumberFormat="0" applyAlignment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82" fontId="119" fillId="36" borderId="34" applyNumberFormat="0" applyAlignment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119" fillId="36" borderId="34" applyNumberFormat="0" applyAlignment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119" fillId="36" borderId="34" applyNumberFormat="0" applyAlignment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119" fillId="36" borderId="34" applyNumberFormat="0" applyAlignment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82" fontId="119" fillId="36" borderId="34" applyNumberFormat="0" applyAlignment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119" fillId="36" borderId="34" applyNumberFormat="0" applyAlignment="0"/>
    <xf numFmtId="0" fontId="9" fillId="0" borderId="0"/>
    <xf numFmtId="0" fontId="9" fillId="0" borderId="0"/>
    <xf numFmtId="182" fontId="119" fillId="36" borderId="34" applyNumberFormat="0" applyAlignment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82" fontId="119" fillId="36" borderId="34" applyNumberFormat="0" applyAlignment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119" fillId="36" borderId="34" applyNumberFormat="0" applyAlignment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119" fillId="36" borderId="34" applyNumberFormat="0" applyAlignment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119" fillId="36" borderId="34" applyNumberFormat="0" applyAlignment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119" fillId="36" borderId="34" applyNumberFormat="0" applyAlignment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119" fillId="36" borderId="34" applyNumberFormat="0" applyAlignment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82" fontId="119" fillId="36" borderId="34" applyNumberFormat="0" applyAlignment="0"/>
    <xf numFmtId="0" fontId="9" fillId="0" borderId="0"/>
    <xf numFmtId="0" fontId="9" fillId="0" borderId="0"/>
    <xf numFmtId="182" fontId="119" fillId="36" borderId="34" applyNumberFormat="0" applyAlignment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82" fontId="119" fillId="36" borderId="34" applyNumberFormat="0" applyAlignment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119" fillId="36" borderId="34" applyNumberFormat="0" applyAlignment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119" fillId="36" borderId="34" applyNumberFormat="0" applyAlignment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121" fillId="34" borderId="8" applyNumberFormat="0" applyAlignment="0" applyProtection="0"/>
    <xf numFmtId="0" fontId="121" fillId="34" borderId="8" applyNumberFormat="0" applyAlignment="0" applyProtection="0"/>
    <xf numFmtId="0" fontId="121" fillId="34" borderId="8" applyNumberFormat="0" applyAlignment="0" applyProtection="0"/>
    <xf numFmtId="0" fontId="121" fillId="34" borderId="8" applyNumberFormat="0" applyAlignment="0" applyProtection="0"/>
    <xf numFmtId="0" fontId="121" fillId="34" borderId="8" applyNumberFormat="0" applyAlignment="0" applyProtection="0"/>
    <xf numFmtId="0" fontId="121" fillId="34" borderId="8" applyNumberFormat="0" applyAlignment="0" applyProtection="0"/>
    <xf numFmtId="0" fontId="121" fillId="34" borderId="8" applyNumberFormat="0" applyAlignment="0" applyProtection="0"/>
    <xf numFmtId="0" fontId="121" fillId="34" borderId="8" applyNumberFormat="0" applyAlignment="0" applyProtection="0"/>
    <xf numFmtId="0" fontId="121" fillId="34" borderId="8" applyNumberFormat="0" applyAlignment="0" applyProtection="0"/>
    <xf numFmtId="0" fontId="121" fillId="34" borderId="8" applyNumberFormat="0" applyAlignment="0" applyProtection="0"/>
    <xf numFmtId="0" fontId="121" fillId="34" borderId="8" applyNumberFormat="0" applyAlignment="0" applyProtection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119" fillId="36" borderId="34" applyNumberFormat="0" applyAlignment="0"/>
    <xf numFmtId="0" fontId="9" fillId="0" borderId="0"/>
    <xf numFmtId="0" fontId="9" fillId="0" borderId="0"/>
    <xf numFmtId="182" fontId="119" fillId="36" borderId="34" applyNumberFormat="0" applyAlignment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82" fontId="119" fillId="36" borderId="34" applyNumberFormat="0" applyAlignment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119" fillId="36" borderId="34" applyNumberFormat="0" applyAlignment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119" fillId="36" borderId="34" applyNumberFormat="0" applyAlignment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119" fillId="36" borderId="34" applyNumberFormat="0" applyAlignment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119" fillId="36" borderId="34" applyNumberFormat="0" applyAlignment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119" fillId="36" borderId="34" applyNumberFormat="0" applyAlignment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121" fillId="34" borderId="8" applyNumberFormat="0" applyAlignment="0" applyProtection="0"/>
    <xf numFmtId="0" fontId="121" fillId="34" borderId="8" applyNumberFormat="0" applyAlignment="0" applyProtection="0"/>
    <xf numFmtId="0" fontId="121" fillId="34" borderId="8" applyNumberFormat="0" applyAlignment="0" applyProtection="0"/>
    <xf numFmtId="0" fontId="121" fillId="34" borderId="8" applyNumberFormat="0" applyAlignment="0" applyProtection="0"/>
    <xf numFmtId="0" fontId="121" fillId="34" borderId="8" applyNumberFormat="0" applyAlignment="0" applyProtection="0"/>
    <xf numFmtId="0" fontId="121" fillId="34" borderId="8" applyNumberFormat="0" applyAlignment="0" applyProtection="0"/>
    <xf numFmtId="0" fontId="121" fillId="34" borderId="8" applyNumberFormat="0" applyAlignment="0" applyProtection="0"/>
    <xf numFmtId="0" fontId="121" fillId="34" borderId="8" applyNumberFormat="0" applyAlignment="0" applyProtection="0"/>
    <xf numFmtId="0" fontId="121" fillId="34" borderId="8" applyNumberFormat="0" applyAlignment="0" applyProtection="0"/>
    <xf numFmtId="0" fontId="121" fillId="34" borderId="8" applyNumberFormat="0" applyAlignment="0" applyProtection="0"/>
    <xf numFmtId="182" fontId="119" fillId="36" borderId="34" applyNumberFormat="0" applyAlignment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119" fillId="36" borderId="34" applyNumberFormat="0" applyAlignment="0"/>
    <xf numFmtId="0" fontId="9" fillId="0" borderId="0"/>
    <xf numFmtId="0" fontId="9" fillId="0" borderId="0"/>
    <xf numFmtId="182" fontId="119" fillId="36" borderId="34" applyNumberFormat="0" applyAlignment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82" fontId="119" fillId="36" borderId="34" applyNumberFormat="0" applyAlignment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119" fillId="36" borderId="34" applyNumberFormat="0" applyAlignment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119" fillId="36" borderId="34" applyNumberFormat="0" applyAlignment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119" fillId="36" borderId="34" applyNumberFormat="0" applyAlignment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119" fillId="36" borderId="34" applyNumberFormat="0" applyAlignment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119" fillId="36" borderId="34" applyNumberFormat="0" applyAlignment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121" fillId="34" borderId="8" applyNumberFormat="0" applyAlignment="0" applyProtection="0"/>
    <xf numFmtId="0" fontId="121" fillId="34" borderId="8" applyNumberFormat="0" applyAlignment="0" applyProtection="0"/>
    <xf numFmtId="0" fontId="121" fillId="34" borderId="8" applyNumberFormat="0" applyAlignment="0" applyProtection="0"/>
    <xf numFmtId="0" fontId="121" fillId="34" borderId="8" applyNumberFormat="0" applyAlignment="0" applyProtection="0"/>
    <xf numFmtId="0" fontId="121" fillId="34" borderId="8" applyNumberFormat="0" applyAlignment="0" applyProtection="0"/>
    <xf numFmtId="0" fontId="121" fillId="34" borderId="8" applyNumberFormat="0" applyAlignment="0" applyProtection="0"/>
    <xf numFmtId="0" fontId="121" fillId="34" borderId="8" applyNumberFormat="0" applyAlignment="0" applyProtection="0"/>
    <xf numFmtId="0" fontId="121" fillId="34" borderId="8" applyNumberFormat="0" applyAlignment="0" applyProtection="0"/>
    <xf numFmtId="0" fontId="121" fillId="34" borderId="8" applyNumberFormat="0" applyAlignment="0" applyProtection="0"/>
    <xf numFmtId="0" fontId="121" fillId="34" borderId="8" applyNumberFormat="0" applyAlignment="0" applyProtection="0"/>
    <xf numFmtId="182" fontId="119" fillId="36" borderId="34" applyNumberFormat="0" applyAlignment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119" fillId="36" borderId="34" applyNumberFormat="0" applyAlignment="0"/>
    <xf numFmtId="0" fontId="9" fillId="0" borderId="0"/>
    <xf numFmtId="0" fontId="9" fillId="0" borderId="0"/>
    <xf numFmtId="182" fontId="119" fillId="36" borderId="34" applyNumberFormat="0" applyAlignment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82" fontId="119" fillId="36" borderId="34" applyNumberFormat="0" applyAlignment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119" fillId="36" borderId="34" applyNumberFormat="0" applyAlignment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119" fillId="36" borderId="34" applyNumberFormat="0" applyAlignment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119" fillId="36" borderId="34" applyNumberFormat="0" applyAlignment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119" fillId="36" borderId="34" applyNumberFormat="0" applyAlignment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119" fillId="36" borderId="34" applyNumberFormat="0" applyAlignment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121" fillId="34" borderId="8" applyNumberFormat="0" applyAlignment="0" applyProtection="0"/>
    <xf numFmtId="0" fontId="121" fillId="34" borderId="8" applyNumberFormat="0" applyAlignment="0" applyProtection="0"/>
    <xf numFmtId="0" fontId="121" fillId="34" borderId="8" applyNumberFormat="0" applyAlignment="0" applyProtection="0"/>
    <xf numFmtId="0" fontId="121" fillId="34" borderId="8" applyNumberFormat="0" applyAlignment="0" applyProtection="0"/>
    <xf numFmtId="0" fontId="121" fillId="34" borderId="8" applyNumberFormat="0" applyAlignment="0" applyProtection="0"/>
    <xf numFmtId="0" fontId="121" fillId="34" borderId="8" applyNumberFormat="0" applyAlignment="0" applyProtection="0"/>
    <xf numFmtId="0" fontId="121" fillId="34" borderId="8" applyNumberFormat="0" applyAlignment="0" applyProtection="0"/>
    <xf numFmtId="0" fontId="121" fillId="34" borderId="8" applyNumberFormat="0" applyAlignment="0" applyProtection="0"/>
    <xf numFmtId="0" fontId="121" fillId="34" borderId="8" applyNumberFormat="0" applyAlignment="0" applyProtection="0"/>
    <xf numFmtId="0" fontId="9" fillId="0" borderId="0"/>
    <xf numFmtId="182" fontId="119" fillId="36" borderId="34" applyNumberFormat="0" applyAlignment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119" fillId="36" borderId="34" applyNumberFormat="0" applyAlignment="0"/>
    <xf numFmtId="0" fontId="9" fillId="0" borderId="0"/>
    <xf numFmtId="0" fontId="9" fillId="0" borderId="0"/>
    <xf numFmtId="182" fontId="119" fillId="36" borderId="34" applyNumberFormat="0" applyAlignment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82" fontId="119" fillId="36" borderId="34" applyNumberFormat="0" applyAlignment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119" fillId="36" borderId="34" applyNumberFormat="0" applyAlignment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119" fillId="36" borderId="34" applyNumberFormat="0" applyAlignment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119" fillId="36" borderId="34" applyNumberFormat="0" applyAlignment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119" fillId="36" borderId="34" applyNumberFormat="0" applyAlignment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119" fillId="36" borderId="34" applyNumberFormat="0" applyAlignment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121" fillId="34" borderId="8" applyNumberFormat="0" applyAlignment="0" applyProtection="0"/>
    <xf numFmtId="0" fontId="121" fillId="34" borderId="8" applyNumberFormat="0" applyAlignment="0" applyProtection="0"/>
    <xf numFmtId="0" fontId="121" fillId="34" borderId="8" applyNumberFormat="0" applyAlignment="0" applyProtection="0"/>
    <xf numFmtId="0" fontId="121" fillId="34" borderId="8" applyNumberFormat="0" applyAlignment="0" applyProtection="0"/>
    <xf numFmtId="0" fontId="121" fillId="34" borderId="8" applyNumberFormat="0" applyAlignment="0" applyProtection="0"/>
    <xf numFmtId="0" fontId="121" fillId="34" borderId="8" applyNumberFormat="0" applyAlignment="0" applyProtection="0"/>
    <xf numFmtId="0" fontId="121" fillId="34" borderId="8" applyNumberFormat="0" applyAlignment="0" applyProtection="0"/>
    <xf numFmtId="0" fontId="121" fillId="34" borderId="8" applyNumberFormat="0" applyAlignment="0" applyProtection="0"/>
    <xf numFmtId="0" fontId="121" fillId="34" borderId="8" applyNumberFormat="0" applyAlignment="0" applyProtection="0"/>
    <xf numFmtId="182" fontId="119" fillId="36" borderId="34" applyNumberFormat="0" applyAlignment="0"/>
    <xf numFmtId="0" fontId="9" fillId="0" borderId="0"/>
    <xf numFmtId="0" fontId="9" fillId="0" borderId="0"/>
    <xf numFmtId="182" fontId="119" fillId="36" borderId="34" applyNumberFormat="0" applyAlignment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4" fillId="3" borderId="2" applyNumberFormat="0" applyAlignment="0" applyProtection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3" borderId="2" applyNumberFormat="0" applyAlignment="0" applyProtection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9" fillId="36" borderId="34" applyNumberFormat="0" applyAlignment="0"/>
    <xf numFmtId="0" fontId="121" fillId="34" borderId="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1" fillId="34" borderId="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1" fillId="34" borderId="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1" fillId="34" borderId="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1" fillId="34" borderId="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1" fillId="34" borderId="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1" fillId="34" borderId="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1" fillId="34" borderId="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1" fillId="34" borderId="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1" fillId="34" borderId="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1" fillId="34" borderId="8" applyNumberFormat="0" applyAlignment="0" applyProtection="0"/>
    <xf numFmtId="182" fontId="119" fillId="36" borderId="34" applyNumberFormat="0" applyAlignment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119" fillId="36" borderId="34" applyNumberFormat="0" applyAlignment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119" fillId="36" borderId="34" applyNumberFormat="0" applyAlignment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1" fillId="34" borderId="8" applyNumberFormat="0" applyAlignment="0" applyProtection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9" fillId="36" borderId="34" applyNumberFormat="0" applyFont="0" applyAlignment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82" fontId="9" fillId="36" borderId="34" applyNumberFormat="0" applyFont="0" applyAlignment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9" fillId="36" borderId="34" applyNumberFormat="0" applyFont="0" applyAlignment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9" fillId="36" borderId="34" applyNumberFormat="0" applyFont="0" applyAlignment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9" fillId="36" borderId="34" applyNumberFormat="0" applyFont="0" applyAlignment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9" fillId="36" borderId="34" applyNumberFormat="0" applyFont="0" applyAlignment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9" fillId="36" borderId="34" applyNumberFormat="0" applyFont="0" applyAlignment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121" fillId="34" borderId="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1" fillId="34" borderId="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1" fillId="34" borderId="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1" fillId="34" borderId="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1" fillId="34" borderId="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1" fillId="34" borderId="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1" fillId="34" borderId="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1" fillId="34" borderId="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1" fillId="34" borderId="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1" fillId="34" borderId="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2" fillId="34" borderId="8" applyNumberFormat="0" applyAlignment="0" applyProtection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9" fillId="36" borderId="34" applyNumberFormat="0" applyFont="0" applyAlignment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82" fontId="9" fillId="36" borderId="34" applyNumberFormat="0" applyFont="0" applyAlignment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9" fillId="36" borderId="34" applyNumberFormat="0" applyFont="0" applyAlignment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9" fillId="36" borderId="34" applyNumberFormat="0" applyFont="0" applyAlignment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9" fillId="36" borderId="34" applyNumberFormat="0" applyFont="0" applyAlignment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9" fillId="36" borderId="34" applyNumberFormat="0" applyFont="0" applyAlignment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9" fillId="36" borderId="34" applyNumberFormat="0" applyFont="0" applyAlignment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121" fillId="34" borderId="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1" fillId="34" borderId="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1" fillId="34" borderId="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1" fillId="34" borderId="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1" fillId="34" borderId="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1" fillId="34" borderId="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1" fillId="34" borderId="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1" fillId="34" borderId="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1" fillId="34" borderId="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1" fillId="34" borderId="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9" fillId="36" borderId="34" applyNumberFormat="0" applyFont="0" applyAlignment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9" fillId="36" borderId="34" applyNumberFormat="0" applyFont="0" applyAlignment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82" fontId="9" fillId="36" borderId="34" applyNumberFormat="0" applyFont="0" applyAlignment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9" fillId="36" borderId="34" applyNumberFormat="0" applyFont="0" applyAlignment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9" fillId="36" borderId="34" applyNumberFormat="0" applyFont="0" applyAlignment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9" fillId="36" borderId="34" applyNumberFormat="0" applyFont="0" applyAlignment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9" fillId="36" borderId="34" applyNumberFormat="0" applyFont="0" applyAlignment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9" fillId="36" borderId="34" applyNumberFormat="0" applyFont="0" applyAlignment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121" fillId="34" borderId="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1" fillId="34" borderId="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1" fillId="34" borderId="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1" fillId="34" borderId="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1" fillId="34" borderId="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3" fillId="34" borderId="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123" fillId="34" borderId="8" applyNumberFormat="0" applyAlignment="0" applyProtection="0"/>
    <xf numFmtId="0" fontId="9" fillId="0" borderId="0"/>
    <xf numFmtId="0" fontId="123" fillId="34" borderId="8" applyNumberFormat="0" applyAlignment="0" applyProtection="0"/>
    <xf numFmtId="0" fontId="123" fillId="34" borderId="8" applyNumberFormat="0" applyAlignment="0" applyProtection="0"/>
    <xf numFmtId="182" fontId="9" fillId="36" borderId="34" applyNumberFormat="0" applyFont="0" applyAlignment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9" fillId="36" borderId="34" applyNumberFormat="0" applyFont="0" applyAlignment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82" fontId="9" fillId="36" borderId="34" applyNumberFormat="0" applyFont="0" applyAlignment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9" fillId="36" borderId="34" applyNumberFormat="0" applyFont="0" applyAlignment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9" fillId="36" borderId="34" applyNumberFormat="0" applyFont="0" applyAlignment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9" fillId="36" borderId="34" applyNumberFormat="0" applyFont="0" applyAlignment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9" fillId="36" borderId="34" applyNumberFormat="0" applyFont="0" applyAlignment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9" fillId="36" borderId="34" applyNumberFormat="0" applyFont="0" applyAlignment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123" fillId="34" borderId="8" applyNumberFormat="0" applyAlignment="0" applyProtection="0"/>
    <xf numFmtId="0" fontId="123" fillId="34" borderId="8" applyNumberFormat="0" applyAlignment="0" applyProtection="0"/>
    <xf numFmtId="0" fontId="123" fillId="34" borderId="8" applyNumberFormat="0" applyAlignment="0" applyProtection="0"/>
    <xf numFmtId="0" fontId="123" fillId="34" borderId="8" applyNumberFormat="0" applyAlignment="0" applyProtection="0"/>
    <xf numFmtId="0" fontId="123" fillId="34" borderId="8" applyNumberFormat="0" applyAlignment="0" applyProtection="0"/>
    <xf numFmtId="0" fontId="123" fillId="34" borderId="8" applyNumberFormat="0" applyAlignment="0" applyProtection="0"/>
    <xf numFmtId="0" fontId="123" fillId="34" borderId="8" applyNumberFormat="0" applyAlignment="0" applyProtection="0"/>
    <xf numFmtId="0" fontId="123" fillId="34" borderId="8" applyNumberFormat="0" applyAlignment="0" applyProtection="0"/>
    <xf numFmtId="0" fontId="123" fillId="34" borderId="8" applyNumberFormat="0" applyAlignment="0" applyProtection="0"/>
    <xf numFmtId="0" fontId="123" fillId="34" borderId="8" applyNumberFormat="0" applyAlignment="0" applyProtection="0"/>
    <xf numFmtId="182" fontId="119" fillId="36" borderId="34" applyNumberFormat="0" applyAlignment="0"/>
    <xf numFmtId="0" fontId="9" fillId="0" borderId="0"/>
    <xf numFmtId="0" fontId="9" fillId="0" borderId="0"/>
    <xf numFmtId="182" fontId="119" fillId="36" borderId="34" applyNumberFormat="0" applyAlignment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123" fillId="34" borderId="8" applyNumberFormat="0" applyAlignment="0" applyProtection="0"/>
    <xf numFmtId="0" fontId="123" fillId="34" borderId="8" applyNumberFormat="0" applyAlignment="0" applyProtection="0"/>
    <xf numFmtId="0" fontId="123" fillId="34" borderId="8" applyNumberFormat="0" applyAlignment="0" applyProtection="0"/>
    <xf numFmtId="0" fontId="123" fillId="34" borderId="8" applyNumberFormat="0" applyAlignment="0" applyProtection="0"/>
    <xf numFmtId="0" fontId="123" fillId="34" borderId="8" applyNumberFormat="0" applyAlignment="0" applyProtection="0"/>
    <xf numFmtId="0" fontId="123" fillId="34" borderId="8" applyNumberFormat="0" applyAlignment="0" applyProtection="0"/>
    <xf numFmtId="0" fontId="123" fillId="34" borderId="8" applyNumberFormat="0" applyAlignment="0" applyProtection="0"/>
    <xf numFmtId="0" fontId="123" fillId="34" borderId="8" applyNumberFormat="0" applyAlignment="0" applyProtection="0"/>
    <xf numFmtId="0" fontId="123" fillId="34" borderId="8" applyNumberFormat="0" applyAlignment="0" applyProtection="0"/>
    <xf numFmtId="0" fontId="123" fillId="34" borderId="8" applyNumberFormat="0" applyAlignment="0" applyProtection="0"/>
    <xf numFmtId="182" fontId="119" fillId="36" borderId="34" applyNumberFormat="0" applyAlignment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3" fillId="34" borderId="8" applyNumberFormat="0" applyAlignment="0" applyProtection="0"/>
    <xf numFmtId="0" fontId="123" fillId="34" borderId="8" applyNumberFormat="0" applyAlignment="0" applyProtection="0"/>
    <xf numFmtId="0" fontId="123" fillId="34" borderId="8" applyNumberFormat="0" applyAlignment="0" applyProtection="0"/>
    <xf numFmtId="0" fontId="123" fillId="34" borderId="8" applyNumberFormat="0" applyAlignment="0" applyProtection="0"/>
    <xf numFmtId="0" fontId="123" fillId="34" borderId="8" applyNumberFormat="0" applyAlignment="0" applyProtection="0"/>
    <xf numFmtId="0" fontId="123" fillId="34" borderId="8" applyNumberFormat="0" applyAlignment="0" applyProtection="0"/>
    <xf numFmtId="0" fontId="123" fillId="34" borderId="8" applyNumberFormat="0" applyAlignment="0" applyProtection="0"/>
    <xf numFmtId="0" fontId="123" fillId="34" borderId="8" applyNumberFormat="0" applyAlignment="0" applyProtection="0"/>
    <xf numFmtId="0" fontId="123" fillId="34" borderId="8" applyNumberFormat="0" applyAlignment="0" applyProtection="0"/>
    <xf numFmtId="0" fontId="123" fillId="34" borderId="8" applyNumberFormat="0" applyAlignment="0" applyProtection="0"/>
    <xf numFmtId="182" fontId="119" fillId="36" borderId="34" applyNumberFormat="0" applyAlignment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3" fillId="34" borderId="8" applyNumberFormat="0" applyAlignment="0" applyProtection="0"/>
    <xf numFmtId="0" fontId="123" fillId="34" borderId="8" applyNumberFormat="0" applyAlignment="0" applyProtection="0"/>
    <xf numFmtId="0" fontId="123" fillId="34" borderId="8" applyNumberFormat="0" applyAlignment="0" applyProtection="0"/>
    <xf numFmtId="0" fontId="123" fillId="34" borderId="8" applyNumberFormat="0" applyAlignment="0" applyProtection="0"/>
    <xf numFmtId="0" fontId="123" fillId="34" borderId="8" applyNumberFormat="0" applyAlignment="0" applyProtection="0"/>
    <xf numFmtId="0" fontId="123" fillId="34" borderId="8" applyNumberFormat="0" applyAlignment="0" applyProtection="0"/>
    <xf numFmtId="0" fontId="123" fillId="34" borderId="8" applyNumberFormat="0" applyAlignment="0" applyProtection="0"/>
    <xf numFmtId="0" fontId="123" fillId="34" borderId="8" applyNumberFormat="0" applyAlignment="0" applyProtection="0"/>
    <xf numFmtId="0" fontId="123" fillId="34" borderId="8" applyNumberFormat="0" applyAlignment="0" applyProtection="0"/>
    <xf numFmtId="0" fontId="9" fillId="0" borderId="0"/>
    <xf numFmtId="182" fontId="119" fillId="36" borderId="34" applyNumberFormat="0" applyAlignment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3" fillId="34" borderId="8" applyNumberFormat="0" applyAlignment="0" applyProtection="0"/>
    <xf numFmtId="0" fontId="123" fillId="34" borderId="8" applyNumberFormat="0" applyAlignment="0" applyProtection="0"/>
    <xf numFmtId="0" fontId="123" fillId="34" borderId="8" applyNumberFormat="0" applyAlignment="0" applyProtection="0"/>
    <xf numFmtId="0" fontId="123" fillId="34" borderId="8" applyNumberFormat="0" applyAlignment="0" applyProtection="0"/>
    <xf numFmtId="0" fontId="123" fillId="34" borderId="8" applyNumberFormat="0" applyAlignment="0" applyProtection="0"/>
    <xf numFmtId="0" fontId="123" fillId="34" borderId="8" applyNumberFormat="0" applyAlignment="0" applyProtection="0"/>
    <xf numFmtId="0" fontId="123" fillId="34" borderId="8" applyNumberFormat="0" applyAlignment="0" applyProtection="0"/>
    <xf numFmtId="0" fontId="123" fillId="34" borderId="8" applyNumberFormat="0" applyAlignment="0" applyProtection="0"/>
    <xf numFmtId="0" fontId="123" fillId="34" borderId="8" applyNumberFormat="0" applyAlignment="0" applyProtection="0"/>
    <xf numFmtId="165" fontId="119" fillId="36" borderId="34" applyNumberFormat="0" applyAlignment="0"/>
    <xf numFmtId="0" fontId="121" fillId="34" borderId="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1" fillId="34" borderId="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1" fillId="34" borderId="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1" fillId="34" borderId="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2" fillId="34" borderId="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2" fillId="34" borderId="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2" fillId="34" borderId="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1" fillId="34" borderId="8" applyNumberFormat="0" applyAlignment="0" applyProtection="0"/>
    <xf numFmtId="182" fontId="119" fillId="36" borderId="34" applyNumberFormat="0" applyAlignment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119" fillId="36" borderId="34" applyNumberFormat="0" applyAlignment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119" fillId="36" borderId="34" applyNumberFormat="0" applyAlignment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9" fillId="36" borderId="34" applyNumberFormat="0" applyFont="0" applyAlignment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9" fillId="36" borderId="34" applyNumberFormat="0" applyFont="0" applyAlignment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82" fontId="9" fillId="36" borderId="34" applyNumberFormat="0" applyFont="0" applyAlignment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9" fillId="36" borderId="34" applyNumberFormat="0" applyFont="0" applyAlignment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9" fillId="36" borderId="34" applyNumberFormat="0" applyFont="0" applyAlignment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9" fillId="36" borderId="34" applyNumberFormat="0" applyFont="0" applyAlignment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9" fillId="36" borderId="34" applyNumberFormat="0" applyFont="0" applyAlignment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9" fillId="36" borderId="34" applyNumberFormat="0" applyFont="0" applyAlignment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121" fillId="34" borderId="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1" fillId="34" borderId="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1" fillId="34" borderId="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1" fillId="34" borderId="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1" fillId="34" borderId="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1" fillId="34" borderId="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1" fillId="34" borderId="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1" fillId="34" borderId="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1" fillId="34" borderId="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1" fillId="34" borderId="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9" fillId="36" borderId="34" applyNumberFormat="0" applyFont="0" applyAlignment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9" fillId="36" borderId="34" applyNumberFormat="0" applyFont="0" applyAlignment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82" fontId="9" fillId="36" borderId="34" applyNumberFormat="0" applyFont="0" applyAlignment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9" fillId="36" borderId="34" applyNumberFormat="0" applyFont="0" applyAlignment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9" fillId="36" borderId="34" applyNumberFormat="0" applyFont="0" applyAlignment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9" fillId="36" borderId="34" applyNumberFormat="0" applyFont="0" applyAlignment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9" fillId="36" borderId="34" applyNumberFormat="0" applyFont="0" applyAlignment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9" fillId="36" borderId="34" applyNumberFormat="0" applyFont="0" applyAlignment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121" fillId="34" borderId="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1" fillId="34" borderId="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1" fillId="34" borderId="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1" fillId="34" borderId="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1" fillId="34" borderId="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1" fillId="34" borderId="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1" fillId="34" borderId="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1" fillId="34" borderId="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1" fillId="34" borderId="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1" fillId="34" borderId="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9" fillId="36" borderId="34" applyNumberFormat="0" applyFont="0" applyAlignment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9" fillId="36" borderId="34" applyNumberFormat="0" applyFont="0" applyAlignment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82" fontId="9" fillId="36" borderId="34" applyNumberFormat="0" applyFont="0" applyAlignment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9" fillId="36" borderId="34" applyNumberFormat="0" applyFont="0" applyAlignment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9" fillId="36" borderId="34" applyNumberFormat="0" applyFont="0" applyAlignment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9" fillId="36" borderId="34" applyNumberFormat="0" applyFont="0" applyAlignment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9" fillId="36" borderId="34" applyNumberFormat="0" applyFont="0" applyAlignment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9" fillId="36" borderId="34" applyNumberFormat="0" applyFont="0" applyAlignment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121" fillId="34" borderId="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1" fillId="34" borderId="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1" fillId="34" borderId="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1" fillId="34" borderId="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1" fillId="34" borderId="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1" fillId="34" borderId="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121" fillId="34" borderId="8" applyNumberFormat="0" applyAlignment="0" applyProtection="0"/>
    <xf numFmtId="0" fontId="9" fillId="0" borderId="0"/>
    <xf numFmtId="0" fontId="121" fillId="34" borderId="8" applyNumberFormat="0" applyAlignment="0" applyProtection="0"/>
    <xf numFmtId="0" fontId="121" fillId="34" borderId="8" applyNumberFormat="0" applyAlignment="0" applyProtection="0"/>
    <xf numFmtId="182" fontId="9" fillId="36" borderId="34" applyNumberFormat="0" applyFont="0" applyAlignment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9" fillId="36" borderId="34" applyNumberFormat="0" applyFont="0" applyAlignment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82" fontId="9" fillId="36" borderId="34" applyNumberFormat="0" applyFont="0" applyAlignment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9" fillId="36" borderId="34" applyNumberFormat="0" applyFont="0" applyAlignment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9" fillId="36" borderId="34" applyNumberFormat="0" applyFont="0" applyAlignment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9" fillId="36" borderId="34" applyNumberFormat="0" applyFont="0" applyAlignment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9" fillId="36" borderId="34" applyNumberFormat="0" applyFont="0" applyAlignment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9" fillId="36" borderId="34" applyNumberFormat="0" applyFont="0" applyAlignment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121" fillId="34" borderId="8" applyNumberFormat="0" applyAlignment="0" applyProtection="0"/>
    <xf numFmtId="0" fontId="121" fillId="34" borderId="8" applyNumberFormat="0" applyAlignment="0" applyProtection="0"/>
    <xf numFmtId="0" fontId="121" fillId="34" borderId="8" applyNumberFormat="0" applyAlignment="0" applyProtection="0"/>
    <xf numFmtId="0" fontId="121" fillId="34" borderId="8" applyNumberFormat="0" applyAlignment="0" applyProtection="0"/>
    <xf numFmtId="0" fontId="121" fillId="34" borderId="8" applyNumberFormat="0" applyAlignment="0" applyProtection="0"/>
    <xf numFmtId="0" fontId="121" fillId="34" borderId="8" applyNumberFormat="0" applyAlignment="0" applyProtection="0"/>
    <xf numFmtId="0" fontId="121" fillId="34" borderId="8" applyNumberFormat="0" applyAlignment="0" applyProtection="0"/>
    <xf numFmtId="0" fontId="121" fillId="34" borderId="8" applyNumberFormat="0" applyAlignment="0" applyProtection="0"/>
    <xf numFmtId="0" fontId="121" fillId="34" borderId="8" applyNumberFormat="0" applyAlignment="0" applyProtection="0"/>
    <xf numFmtId="0" fontId="121" fillId="34" borderId="8" applyNumberFormat="0" applyAlignment="0" applyProtection="0"/>
    <xf numFmtId="182" fontId="119" fillId="36" borderId="34" applyNumberFormat="0" applyAlignment="0"/>
    <xf numFmtId="0" fontId="9" fillId="0" borderId="0"/>
    <xf numFmtId="0" fontId="9" fillId="0" borderId="0"/>
    <xf numFmtId="182" fontId="119" fillId="36" borderId="34" applyNumberFormat="0" applyAlignment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121" fillId="34" borderId="8" applyNumberFormat="0" applyAlignment="0" applyProtection="0"/>
    <xf numFmtId="0" fontId="121" fillId="34" borderId="8" applyNumberFormat="0" applyAlignment="0" applyProtection="0"/>
    <xf numFmtId="0" fontId="121" fillId="34" borderId="8" applyNumberFormat="0" applyAlignment="0" applyProtection="0"/>
    <xf numFmtId="0" fontId="121" fillId="34" borderId="8" applyNumberFormat="0" applyAlignment="0" applyProtection="0"/>
    <xf numFmtId="0" fontId="121" fillId="34" borderId="8" applyNumberFormat="0" applyAlignment="0" applyProtection="0"/>
    <xf numFmtId="0" fontId="121" fillId="34" borderId="8" applyNumberFormat="0" applyAlignment="0" applyProtection="0"/>
    <xf numFmtId="0" fontId="121" fillId="34" borderId="8" applyNumberFormat="0" applyAlignment="0" applyProtection="0"/>
    <xf numFmtId="0" fontId="121" fillId="34" borderId="8" applyNumberFormat="0" applyAlignment="0" applyProtection="0"/>
    <xf numFmtId="0" fontId="121" fillId="34" borderId="8" applyNumberFormat="0" applyAlignment="0" applyProtection="0"/>
    <xf numFmtId="0" fontId="121" fillId="34" borderId="8" applyNumberFormat="0" applyAlignment="0" applyProtection="0"/>
    <xf numFmtId="182" fontId="119" fillId="36" borderId="34" applyNumberFormat="0" applyAlignment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1" fillId="34" borderId="8" applyNumberFormat="0" applyAlignment="0" applyProtection="0"/>
    <xf numFmtId="0" fontId="121" fillId="34" borderId="8" applyNumberFormat="0" applyAlignment="0" applyProtection="0"/>
    <xf numFmtId="0" fontId="121" fillId="34" borderId="8" applyNumberFormat="0" applyAlignment="0" applyProtection="0"/>
    <xf numFmtId="0" fontId="121" fillId="34" borderId="8" applyNumberFormat="0" applyAlignment="0" applyProtection="0"/>
    <xf numFmtId="0" fontId="121" fillId="34" borderId="8" applyNumberFormat="0" applyAlignment="0" applyProtection="0"/>
    <xf numFmtId="0" fontId="121" fillId="34" borderId="8" applyNumberFormat="0" applyAlignment="0" applyProtection="0"/>
    <xf numFmtId="0" fontId="121" fillId="34" borderId="8" applyNumberFormat="0" applyAlignment="0" applyProtection="0"/>
    <xf numFmtId="0" fontId="121" fillId="34" borderId="8" applyNumberFormat="0" applyAlignment="0" applyProtection="0"/>
    <xf numFmtId="0" fontId="121" fillId="34" borderId="8" applyNumberFormat="0" applyAlignment="0" applyProtection="0"/>
    <xf numFmtId="0" fontId="9" fillId="0" borderId="0"/>
    <xf numFmtId="182" fontId="119" fillId="36" borderId="34" applyNumberFormat="0" applyAlignment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1" fillId="34" borderId="8" applyNumberFormat="0" applyAlignment="0" applyProtection="0"/>
    <xf numFmtId="0" fontId="121" fillId="34" borderId="8" applyNumberFormat="0" applyAlignment="0" applyProtection="0"/>
    <xf numFmtId="0" fontId="121" fillId="34" borderId="8" applyNumberFormat="0" applyAlignment="0" applyProtection="0"/>
    <xf numFmtId="0" fontId="121" fillId="34" borderId="8" applyNumberFormat="0" applyAlignment="0" applyProtection="0"/>
    <xf numFmtId="0" fontId="121" fillId="34" borderId="8" applyNumberFormat="0" applyAlignment="0" applyProtection="0"/>
    <xf numFmtId="0" fontId="121" fillId="34" borderId="8" applyNumberFormat="0" applyAlignment="0" applyProtection="0"/>
    <xf numFmtId="0" fontId="121" fillId="34" borderId="8" applyNumberFormat="0" applyAlignment="0" applyProtection="0"/>
    <xf numFmtId="0" fontId="121" fillId="34" borderId="8" applyNumberFormat="0" applyAlignment="0" applyProtection="0"/>
    <xf numFmtId="0" fontId="121" fillId="34" borderId="8" applyNumberFormat="0" applyAlignment="0" applyProtection="0"/>
    <xf numFmtId="182" fontId="119" fillId="36" borderId="34" applyNumberFormat="0" applyAlignment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1" fillId="34" borderId="8" applyNumberFormat="0" applyAlignment="0" applyProtection="0"/>
    <xf numFmtId="182" fontId="9" fillId="36" borderId="34" applyNumberFormat="0" applyFont="0" applyAlignment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9" fillId="36" borderId="34" applyNumberFormat="0" applyFont="0" applyAlignment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" fontId="61" fillId="0" borderId="0" applyFill="0" applyBorder="0" applyAlignment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9" fillId="36" borderId="34" applyNumberFormat="0" applyFont="0" applyAlignment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9" fillId="36" borderId="34" applyNumberFormat="0" applyFont="0" applyAlignment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82" fontId="9" fillId="36" borderId="34" applyNumberFormat="0" applyFont="0" applyAlignment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9" fillId="36" borderId="34" applyNumberFormat="0" applyFont="0" applyAlignment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9" fillId="36" borderId="34" applyNumberFormat="0" applyFont="0" applyAlignment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9" fillId="36" borderId="34" applyNumberFormat="0" applyFont="0" applyAlignment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9" fillId="36" borderId="34" applyNumberFormat="0" applyFont="0" applyAlignment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9" fillId="36" borderId="34" applyNumberFormat="0" applyFont="0" applyAlignment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9" fillId="36" borderId="34" applyNumberFormat="0" applyFont="0" applyAlignment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9" fillId="36" borderId="34" applyNumberFormat="0" applyFont="0" applyAlignment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82" fontId="9" fillId="36" borderId="34" applyNumberFormat="0" applyFont="0" applyAlignment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9" fillId="36" borderId="34" applyNumberFormat="0" applyFont="0" applyAlignment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9" fillId="36" borderId="34" applyNumberFormat="0" applyFont="0" applyAlignment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9" fillId="36" borderId="34" applyNumberFormat="0" applyFont="0" applyAlignment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9" fillId="36" borderId="34" applyNumberFormat="0" applyFont="0" applyAlignment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9" fillId="36" borderId="34" applyNumberFormat="0" applyFont="0" applyAlignment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82" fontId="9" fillId="36" borderId="34" applyNumberFormat="0" applyFont="0" applyAlignment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9" fillId="36" borderId="34" applyNumberFormat="0" applyFont="0" applyAlignment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82" fontId="9" fillId="36" borderId="34" applyNumberFormat="0" applyFont="0" applyAlignment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9" fillId="36" borderId="34" applyNumberFormat="0" applyFont="0" applyAlignment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9" fillId="36" borderId="34" applyNumberFormat="0" applyFont="0" applyAlignment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9" fillId="36" borderId="34" applyNumberFormat="0" applyFont="0" applyAlignment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9" fillId="36" borderId="34" applyNumberFormat="0" applyFont="0" applyAlignment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9" fillId="36" borderId="34" applyNumberFormat="0" applyFont="0" applyAlignment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82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9" fillId="36" borderId="34" applyNumberFormat="0" applyFont="0" applyAlignment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82" fontId="9" fillId="36" borderId="34" applyNumberFormat="0" applyFont="0" applyAlignment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9" fillId="36" borderId="34" applyNumberFormat="0" applyFont="0" applyAlignment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9" fillId="36" borderId="34" applyNumberFormat="0" applyFont="0" applyAlignment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9" fillId="36" borderId="34" applyNumberFormat="0" applyFont="0" applyAlignment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9" fillId="36" borderId="34" applyNumberFormat="0" applyFon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1" fillId="34" borderId="8" applyNumberFormat="0" applyAlignment="0" applyProtection="0"/>
    <xf numFmtId="182" fontId="119" fillId="36" borderId="34" applyNumberFormat="0" applyAlignment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119" fillId="36" borderId="34" applyNumberFormat="0" applyAlignment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119" fillId="36" borderId="34" applyNumberFormat="0" applyAlignment="0"/>
    <xf numFmtId="0" fontId="9" fillId="0" borderId="0"/>
    <xf numFmtId="0" fontId="9" fillId="0" borderId="0"/>
    <xf numFmtId="182" fontId="119" fillId="36" borderId="34" applyNumberFormat="0" applyAlignment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82" fontId="119" fillId="36" borderId="34" applyNumberFormat="0" applyAlignment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119" fillId="36" borderId="34" applyNumberFormat="0" applyAlignment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119" fillId="36" borderId="34" applyNumberFormat="0" applyAlignment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119" fillId="36" borderId="34" applyNumberFormat="0" applyAlignment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119" fillId="36" borderId="34" applyNumberFormat="0" applyAlignment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119" fillId="36" borderId="34" applyNumberFormat="0" applyAlignment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82" fontId="119" fillId="36" borderId="34" applyNumberFormat="0" applyAlignment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119" fillId="36" borderId="34" applyNumberFormat="0" applyAlignment="0"/>
    <xf numFmtId="0" fontId="9" fillId="0" borderId="0"/>
    <xf numFmtId="0" fontId="9" fillId="0" borderId="0"/>
    <xf numFmtId="182" fontId="119" fillId="36" borderId="34" applyNumberFormat="0" applyAlignment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82" fontId="119" fillId="36" borderId="34" applyNumberFormat="0" applyAlignment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119" fillId="36" borderId="34" applyNumberFormat="0" applyAlignment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119" fillId="36" borderId="34" applyNumberFormat="0" applyAlignment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119" fillId="36" borderId="34" applyNumberFormat="0" applyAlignment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119" fillId="36" borderId="34" applyNumberFormat="0" applyAlignment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119" fillId="36" borderId="34" applyNumberFormat="0" applyAlignment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82" fontId="119" fillId="36" borderId="34" applyNumberFormat="0" applyAlignment="0"/>
    <xf numFmtId="0" fontId="9" fillId="0" borderId="0"/>
    <xf numFmtId="0" fontId="9" fillId="0" borderId="0"/>
    <xf numFmtId="182" fontId="119" fillId="36" borderId="34" applyNumberFormat="0" applyAlignment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82" fontId="119" fillId="36" borderId="34" applyNumberFormat="0" applyAlignment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119" fillId="36" borderId="34" applyNumberFormat="0" applyAlignment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119" fillId="36" borderId="34" applyNumberFormat="0" applyAlignment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119" fillId="36" borderId="34" applyNumberFormat="0" applyAlignment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119" fillId="36" borderId="34" applyNumberFormat="0" applyAlignment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119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1" fillId="34" borderId="8" applyNumberFormat="0" applyAlignment="0" applyProtection="0"/>
    <xf numFmtId="0" fontId="121" fillId="34" borderId="8" applyNumberFormat="0" applyAlignment="0" applyProtection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119" fillId="36" borderId="34" applyNumberFormat="0" applyAlignment="0"/>
    <xf numFmtId="0" fontId="9" fillId="0" borderId="0"/>
    <xf numFmtId="0" fontId="9" fillId="0" borderId="0"/>
    <xf numFmtId="182" fontId="119" fillId="36" borderId="34" applyNumberFormat="0" applyAlignment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82" fontId="119" fillId="36" borderId="34" applyNumberFormat="0" applyAlignment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119" fillId="36" borderId="34" applyNumberFormat="0" applyAlignment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119" fillId="36" borderId="34" applyNumberFormat="0" applyAlignment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119" fillId="36" borderId="34" applyNumberFormat="0" applyAlignment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119" fillId="36" borderId="34" applyNumberFormat="0" applyAlignment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119" fillId="36" borderId="34" applyNumberFormat="0" applyAlignment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121" fillId="34" borderId="8" applyNumberFormat="0" applyAlignment="0" applyProtection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119" fillId="36" borderId="34" applyNumberFormat="0" applyAlignment="0"/>
    <xf numFmtId="0" fontId="9" fillId="0" borderId="0"/>
    <xf numFmtId="0" fontId="9" fillId="0" borderId="0"/>
    <xf numFmtId="182" fontId="119" fillId="36" borderId="34" applyNumberFormat="0" applyAlignment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82" fontId="119" fillId="36" borderId="34" applyNumberFormat="0" applyAlignment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119" fillId="36" borderId="34" applyNumberFormat="0" applyAlignment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119" fillId="36" borderId="34" applyNumberFormat="0" applyAlignment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119" fillId="36" borderId="34" applyNumberFormat="0" applyAlignment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119" fillId="36" borderId="34" applyNumberFormat="0" applyAlignment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119" fillId="36" borderId="34" applyNumberFormat="0" applyAlignment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0" fontId="121" fillId="34" borderId="8" applyNumberFormat="0" applyAlignment="0" applyProtection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119" fillId="36" borderId="34" applyNumberFormat="0" applyAlignment="0"/>
    <xf numFmtId="0" fontId="9" fillId="0" borderId="0"/>
    <xf numFmtId="0" fontId="9" fillId="0" borderId="0"/>
    <xf numFmtId="182" fontId="119" fillId="36" borderId="34" applyNumberFormat="0" applyAlignment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182" fontId="119" fillId="36" borderId="34" applyNumberFormat="0" applyAlignment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119" fillId="36" borderId="34" applyNumberFormat="0" applyAlignment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119" fillId="36" borderId="34" applyNumberFormat="0" applyAlignment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119" fillId="36" borderId="34" applyNumberFormat="0" applyAlignment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119" fillId="36" borderId="34" applyNumberFormat="0" applyAlignment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119" fillId="36" borderId="34" applyNumberFormat="0" applyAlignment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0" fillId="36" borderId="34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19" fillId="36" borderId="34" applyNumberFormat="0" applyAlignment="0"/>
    <xf numFmtId="4" fontId="27" fillId="0" borderId="0" applyBorder="0">
      <alignment horizontal="right"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5" fontId="9" fillId="80" borderId="17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0" fontId="9" fillId="80" borderId="17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0" borderId="17"/>
    <xf numFmtId="0" fontId="9" fillId="80" borderId="17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0" borderId="17"/>
    <xf numFmtId="0" fontId="9" fillId="80" borderId="17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0" borderId="17"/>
    <xf numFmtId="0" fontId="9" fillId="80" borderId="17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0" borderId="17"/>
    <xf numFmtId="0" fontId="9" fillId="80" borderId="17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0" borderId="17"/>
    <xf numFmtId="194" fontId="25" fillId="36" borderId="17" applyAlignment="0">
      <protection locked="0"/>
    </xf>
    <xf numFmtId="194" fontId="25" fillId="36" borderId="17" applyNumberFormat="0" applyAlignment="0"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4" fontId="25" fillId="36" borderId="17" applyAlignment="0">
      <protection locked="0"/>
    </xf>
    <xf numFmtId="0" fontId="56" fillId="81" borderId="0" applyNumberFormat="0" applyAlignment="0" applyProtection="0"/>
    <xf numFmtId="0" fontId="124" fillId="0" borderId="0">
      <alignment horizontal="left"/>
    </xf>
    <xf numFmtId="0" fontId="124" fillId="0" borderId="0">
      <alignment horizontal="left"/>
    </xf>
    <xf numFmtId="0" fontId="124" fillId="0" borderId="0">
      <alignment horizontal="lef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5" fillId="0" borderId="0">
      <alignment horizontal="left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9" fillId="82" borderId="0" applyNumberFormat="0" applyAlignment="0" applyProtection="0"/>
    <xf numFmtId="0" fontId="9" fillId="0" borderId="0"/>
    <xf numFmtId="0" fontId="126" fillId="0" borderId="35" applyNumberFormat="0" applyFill="0" applyAlignment="0" applyProtection="0"/>
    <xf numFmtId="0" fontId="126" fillId="0" borderId="35" applyNumberFormat="0" applyFill="0" applyAlignment="0" applyProtection="0"/>
    <xf numFmtId="0" fontId="126" fillId="0" borderId="3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6" fillId="0" borderId="3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7" fillId="0" borderId="3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6" fillId="0" borderId="35" applyNumberFormat="0" applyFill="0" applyAlignment="0" applyProtection="0"/>
    <xf numFmtId="0" fontId="127" fillId="0" borderId="3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6" fillId="0" borderId="3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8" fillId="83" borderId="36" applyNumberFormat="0" applyBorder="0" applyAlignment="0">
      <alignment horizontal="center" wrapText="1"/>
    </xf>
    <xf numFmtId="165" fontId="128" fillId="83" borderId="37" applyNumberFormat="0" applyBorder="0" applyAlignment="0">
      <alignment horizontal="center" vertical="top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8" fillId="83" borderId="37" applyNumberFormat="0" applyBorder="0" applyAlignment="0">
      <alignment horizontal="center" vertical="top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6" fillId="84" borderId="0" applyNumberFormat="0" applyAlignment="0" applyProtection="0"/>
    <xf numFmtId="0" fontId="129" fillId="85" borderId="0" applyNumberFormat="0" applyAlignment="0" applyProtection="0"/>
    <xf numFmtId="1" fontId="128" fillId="86" borderId="38" applyNumberFormat="0" applyAlignment="0">
      <alignment horizontal="center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6" fontId="9" fillId="0" borderId="0" applyFont="0" applyFill="0" applyBorder="0" applyAlignment="0" applyProtection="0"/>
    <xf numFmtId="206" fontId="9" fillId="0" borderId="0" applyFont="0" applyFill="0" applyBorder="0" applyAlignment="0" applyProtection="0"/>
    <xf numFmtId="20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30" fillId="0" borderId="0" applyNumberFormat="0" applyBorder="0" applyAlignment="0" applyProtection="0"/>
    <xf numFmtId="0" fontId="9" fillId="0" borderId="0"/>
    <xf numFmtId="0" fontId="131" fillId="0" borderId="0" applyNumberFormat="0" applyBorder="0" applyAlignment="0" applyProtection="0"/>
    <xf numFmtId="182" fontId="130" fillId="0" borderId="0" applyNumberFormat="0" applyBorder="0" applyAlignment="0" applyProtection="0"/>
    <xf numFmtId="165" fontId="130" fillId="0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31" fillId="0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130" fillId="0" borderId="0" applyNumberFormat="0" applyBorder="0" applyAlignment="0" applyProtection="0"/>
    <xf numFmtId="165" fontId="130" fillId="0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130" fillId="0" borderId="0" applyNumberFormat="0" applyBorder="0" applyAlignment="0" applyProtection="0"/>
    <xf numFmtId="165" fontId="130" fillId="0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31" fillId="0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131" fillId="0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0" fillId="0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1" fillId="0" borderId="0" applyNumberFormat="0" applyBorder="0" applyAlignment="0" applyProtection="0"/>
    <xf numFmtId="38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8" fontId="53" fillId="71" borderId="0">
      <alignment horizont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32" fillId="65" borderId="13" applyNumberFormat="0" applyFill="0" applyBorder="0" applyAlignment="0" applyProtection="0">
      <alignment horizontal="left"/>
    </xf>
    <xf numFmtId="0" fontId="9" fillId="0" borderId="0"/>
    <xf numFmtId="0" fontId="133" fillId="36" borderId="0" applyNumberFormat="0" applyBorder="0" applyAlignment="0" applyProtection="0"/>
    <xf numFmtId="0" fontId="133" fillId="36" borderId="0" applyNumberFormat="0" applyBorder="0" applyAlignment="0" applyProtection="0"/>
    <xf numFmtId="0" fontId="133" fillId="36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3" fillId="36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4" fillId="36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3" fillId="36" borderId="0" applyNumberFormat="0" applyBorder="0" applyAlignment="0" applyProtection="0"/>
    <xf numFmtId="0" fontId="134" fillId="36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3" fillId="36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0" borderId="0" applyNumberFormat="0" applyFont="0" applyBorder="0" applyAlignment="0" applyProtection="0"/>
    <xf numFmtId="165" fontId="9" fillId="0" borderId="0" applyNumberFormat="0" applyFon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 applyNumberFormat="0" applyFon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9" fontId="13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10" fontId="5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11" fontId="5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12" fontId="5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9" fillId="0" borderId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53" fillId="0" borderId="0"/>
    <xf numFmtId="0" fontId="53" fillId="0" borderId="0"/>
    <xf numFmtId="165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53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11" fillId="0" borderId="0"/>
    <xf numFmtId="0" fontId="5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13" fontId="13" fillId="0" borderId="0"/>
    <xf numFmtId="0" fontId="9" fillId="0" borderId="0"/>
    <xf numFmtId="212" fontId="5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12" fontId="5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7" fillId="0" borderId="0"/>
    <xf numFmtId="0" fontId="53" fillId="0" borderId="0"/>
    <xf numFmtId="0" fontId="5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13" fontId="13" fillId="0" borderId="0"/>
    <xf numFmtId="0" fontId="13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212" fontId="5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13" fontId="13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12" fontId="5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9" fillId="0" borderId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12" fontId="5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" fontId="27" fillId="0" borderId="5" applyFill="0" applyBorder="0" applyProtection="0">
      <alignment horizontal="right" vertical="center"/>
    </xf>
    <xf numFmtId="4" fontId="27" fillId="0" borderId="5" applyFill="0" applyBorder="0" applyProtection="0">
      <alignment horizontal="right"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39" fillId="0" borderId="0" applyNumberFormat="0" applyFill="0" applyBorder="0" applyProtection="0">
      <alignment horizontal="left" vertical="center"/>
    </xf>
    <xf numFmtId="165" fontId="139" fillId="0" borderId="0" applyNumberFormat="0" applyFill="0" applyBorder="0" applyProtection="0">
      <alignment horizontal="left"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9" fillId="0" borderId="0" applyNumberFormat="0" applyFill="0" applyBorder="0" applyProtection="0">
      <alignment horizontal="left"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27" fillId="0" borderId="5" applyNumberFormat="0" applyFill="0" applyAlignment="0" applyProtection="0"/>
    <xf numFmtId="165" fontId="27" fillId="0" borderId="5" applyNumberFormat="0" applyFill="0" applyAlignment="0" applyProtection="0"/>
    <xf numFmtId="165" fontId="27" fillId="0" borderId="5" applyNumberFormat="0" applyFill="0" applyAlignment="0" applyProtection="0"/>
    <xf numFmtId="165" fontId="27" fillId="0" borderId="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7" fillId="0" borderId="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7" fillId="0" borderId="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27" fillId="0" borderId="5" applyNumberFormat="0" applyFill="0" applyAlignment="0" applyProtection="0"/>
    <xf numFmtId="165" fontId="27" fillId="0" borderId="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7" fillId="0" borderId="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7" fillId="0" borderId="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7" fillId="0" borderId="5" applyNumberFormat="0" applyFill="0" applyAlignment="0" applyProtection="0"/>
    <xf numFmtId="165" fontId="9" fillId="87" borderId="0" applyNumberFormat="0" applyFont="0" applyBorder="0" applyAlignment="0" applyProtection="0"/>
    <xf numFmtId="165" fontId="9" fillId="87" borderId="0" applyNumberFormat="0" applyFon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7" borderId="0" applyNumberFormat="0" applyFon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38" borderId="10" applyNumberFormat="0" applyFont="0" applyAlignment="0" applyProtection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38" borderId="10" applyNumberFormat="0" applyFont="0" applyAlignment="0" applyProtection="0"/>
    <xf numFmtId="0" fontId="20" fillId="38" borderId="10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" fillId="38" borderId="10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20" fillId="38" borderId="10" applyNumberFormat="0" applyFont="0" applyAlignment="0" applyProtection="0"/>
    <xf numFmtId="0" fontId="9" fillId="0" borderId="0"/>
    <xf numFmtId="0" fontId="20" fillId="38" borderId="10" applyNumberFormat="0" applyFont="0" applyAlignment="0" applyProtection="0"/>
    <xf numFmtId="0" fontId="20" fillId="38" borderId="10" applyNumberFormat="0" applyFont="0" applyAlignment="0" applyProtection="0"/>
    <xf numFmtId="0" fontId="20" fillId="38" borderId="10" applyNumberFormat="0" applyFont="0" applyAlignment="0" applyProtection="0"/>
    <xf numFmtId="0" fontId="20" fillId="38" borderId="10" applyNumberFormat="0" applyFont="0" applyAlignment="0" applyProtection="0"/>
    <xf numFmtId="0" fontId="20" fillId="38" borderId="10" applyNumberFormat="0" applyFont="0" applyAlignment="0" applyProtection="0"/>
    <xf numFmtId="0" fontId="20" fillId="38" borderId="10" applyNumberFormat="0" applyFont="0" applyAlignment="0" applyProtection="0"/>
    <xf numFmtId="0" fontId="20" fillId="38" borderId="10" applyNumberFormat="0" applyFont="0" applyAlignment="0" applyProtection="0"/>
    <xf numFmtId="0" fontId="9" fillId="38" borderId="10" applyNumberFormat="0" applyFont="0" applyAlignment="0" applyProtection="0"/>
    <xf numFmtId="0" fontId="9" fillId="38" borderId="10" applyNumberFormat="0" applyFont="0" applyAlignment="0" applyProtection="0"/>
    <xf numFmtId="0" fontId="9" fillId="38" borderId="10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38" borderId="10" applyNumberFormat="0" applyFont="0" applyAlignment="0" applyProtection="0"/>
    <xf numFmtId="0" fontId="9" fillId="38" borderId="10" applyNumberFormat="0" applyFont="0" applyAlignment="0" applyProtection="0"/>
    <xf numFmtId="0" fontId="9" fillId="0" borderId="0"/>
    <xf numFmtId="0" fontId="9" fillId="38" borderId="10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38" borderId="10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" fillId="38" borderId="10" applyNumberFormat="0" applyFont="0" applyAlignment="0" applyProtection="0"/>
    <xf numFmtId="0" fontId="20" fillId="38" borderId="10" applyNumberFormat="0" applyFont="0" applyAlignment="0" applyProtection="0"/>
    <xf numFmtId="0" fontId="20" fillId="38" borderId="10" applyNumberFormat="0" applyFont="0" applyAlignment="0" applyProtection="0"/>
    <xf numFmtId="0" fontId="20" fillId="38" borderId="10" applyNumberFormat="0" applyFont="0" applyAlignment="0" applyProtection="0"/>
    <xf numFmtId="0" fontId="20" fillId="38" borderId="10" applyNumberFormat="0" applyFont="0" applyAlignment="0" applyProtection="0"/>
    <xf numFmtId="0" fontId="20" fillId="38" borderId="10" applyNumberFormat="0" applyFont="0" applyAlignment="0" applyProtection="0"/>
    <xf numFmtId="0" fontId="20" fillId="38" borderId="10" applyNumberFormat="0" applyFont="0" applyAlignment="0" applyProtection="0"/>
    <xf numFmtId="0" fontId="20" fillId="38" borderId="10" applyNumberFormat="0" applyFont="0" applyAlignment="0" applyProtection="0"/>
    <xf numFmtId="0" fontId="20" fillId="38" borderId="10" applyNumberFormat="0" applyFont="0" applyAlignment="0" applyProtection="0"/>
    <xf numFmtId="0" fontId="20" fillId="38" borderId="10" applyNumberFormat="0" applyFont="0" applyAlignment="0" applyProtection="0"/>
    <xf numFmtId="0" fontId="11" fillId="38" borderId="10" applyNumberFormat="0" applyFont="0" applyAlignment="0" applyProtection="0"/>
    <xf numFmtId="0" fontId="9" fillId="38" borderId="10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" fillId="38" borderId="10" applyNumberFormat="0" applyFont="0" applyAlignment="0" applyProtection="0"/>
    <xf numFmtId="0" fontId="20" fillId="38" borderId="10" applyNumberFormat="0" applyFont="0" applyAlignment="0" applyProtection="0"/>
    <xf numFmtId="0" fontId="20" fillId="38" borderId="10" applyNumberFormat="0" applyFont="0" applyAlignment="0" applyProtection="0"/>
    <xf numFmtId="0" fontId="20" fillId="38" borderId="10" applyNumberFormat="0" applyFont="0" applyAlignment="0" applyProtection="0"/>
    <xf numFmtId="0" fontId="20" fillId="38" borderId="10" applyNumberFormat="0" applyFont="0" applyAlignment="0" applyProtection="0"/>
    <xf numFmtId="0" fontId="20" fillId="38" borderId="10" applyNumberFormat="0" applyFont="0" applyAlignment="0" applyProtection="0"/>
    <xf numFmtId="0" fontId="9" fillId="38" borderId="10" applyNumberFormat="0" applyFont="0" applyAlignment="0" applyProtection="0"/>
    <xf numFmtId="0" fontId="9" fillId="0" borderId="0"/>
    <xf numFmtId="0" fontId="20" fillId="38" borderId="10" applyNumberFormat="0" applyFont="0" applyAlignment="0" applyProtection="0"/>
    <xf numFmtId="0" fontId="20" fillId="38" borderId="10" applyNumberFormat="0" applyFont="0" applyAlignment="0" applyProtection="0"/>
    <xf numFmtId="0" fontId="11" fillId="38" borderId="10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" fillId="38" borderId="10" applyNumberFormat="0" applyFont="0" applyAlignment="0" applyProtection="0"/>
    <xf numFmtId="0" fontId="20" fillId="38" borderId="10" applyNumberFormat="0" applyFont="0" applyAlignment="0" applyProtection="0"/>
    <xf numFmtId="0" fontId="20" fillId="38" borderId="10" applyNumberFormat="0" applyFont="0" applyAlignment="0" applyProtection="0"/>
    <xf numFmtId="0" fontId="20" fillId="38" borderId="10" applyNumberFormat="0" applyFont="0" applyAlignment="0" applyProtection="0"/>
    <xf numFmtId="0" fontId="20" fillId="38" borderId="10" applyNumberFormat="0" applyFont="0" applyAlignment="0" applyProtection="0"/>
    <xf numFmtId="0" fontId="11" fillId="38" borderId="10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38" borderId="10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" fillId="38" borderId="10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" fillId="38" borderId="10" applyNumberFormat="0" applyFont="0" applyAlignment="0" applyProtection="0"/>
    <xf numFmtId="0" fontId="9" fillId="0" borderId="0"/>
    <xf numFmtId="0" fontId="9" fillId="0" borderId="0"/>
    <xf numFmtId="0" fontId="20" fillId="38" borderId="10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38" borderId="10" applyNumberFormat="0" applyFont="0" applyAlignment="0" applyProtection="0"/>
    <xf numFmtId="0" fontId="21" fillId="38" borderId="10" applyNumberFormat="0" applyFont="0" applyAlignment="0" applyProtection="0"/>
    <xf numFmtId="0" fontId="21" fillId="38" borderId="10" applyNumberFormat="0" applyFont="0" applyAlignment="0" applyProtection="0"/>
    <xf numFmtId="0" fontId="21" fillId="38" borderId="10" applyNumberFormat="0" applyFont="0" applyAlignment="0" applyProtection="0"/>
    <xf numFmtId="0" fontId="21" fillId="38" borderId="10" applyNumberFormat="0" applyFont="0" applyAlignment="0" applyProtection="0"/>
    <xf numFmtId="0" fontId="21" fillId="38" borderId="10" applyNumberFormat="0" applyFont="0" applyAlignment="0" applyProtection="0"/>
    <xf numFmtId="0" fontId="21" fillId="38" borderId="10" applyNumberFormat="0" applyFont="0" applyAlignment="0" applyProtection="0"/>
    <xf numFmtId="0" fontId="21" fillId="38" borderId="10" applyNumberFormat="0" applyFont="0" applyAlignment="0" applyProtection="0"/>
    <xf numFmtId="0" fontId="21" fillId="38" borderId="10" applyNumberFormat="0" applyFont="0" applyAlignment="0" applyProtection="0"/>
    <xf numFmtId="0" fontId="21" fillId="38" borderId="10" applyNumberFormat="0" applyFont="0" applyAlignment="0" applyProtection="0"/>
    <xf numFmtId="0" fontId="21" fillId="38" borderId="10" applyNumberFormat="0" applyFont="0" applyAlignment="0" applyProtection="0"/>
    <xf numFmtId="0" fontId="11" fillId="38" borderId="10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1" fillId="38" borderId="10" applyNumberFormat="0" applyFont="0" applyAlignment="0" applyProtection="0"/>
    <xf numFmtId="0" fontId="21" fillId="38" borderId="10" applyNumberFormat="0" applyFont="0" applyAlignment="0" applyProtection="0"/>
    <xf numFmtId="0" fontId="21" fillId="38" borderId="10" applyNumberFormat="0" applyFont="0" applyAlignment="0" applyProtection="0"/>
    <xf numFmtId="0" fontId="21" fillId="38" borderId="10" applyNumberFormat="0" applyFont="0" applyAlignment="0" applyProtection="0"/>
    <xf numFmtId="0" fontId="21" fillId="38" borderId="10" applyNumberFormat="0" applyFont="0" applyAlignment="0" applyProtection="0"/>
    <xf numFmtId="0" fontId="21" fillId="38" borderId="10" applyNumberFormat="0" applyFont="0" applyAlignment="0" applyProtection="0"/>
    <xf numFmtId="0" fontId="21" fillId="38" borderId="10" applyNumberFormat="0" applyFont="0" applyAlignment="0" applyProtection="0"/>
    <xf numFmtId="0" fontId="21" fillId="38" borderId="10" applyNumberFormat="0" applyFont="0" applyAlignment="0" applyProtection="0"/>
    <xf numFmtId="0" fontId="21" fillId="38" borderId="10" applyNumberFormat="0" applyFont="0" applyAlignment="0" applyProtection="0"/>
    <xf numFmtId="0" fontId="21" fillId="38" borderId="10" applyNumberFormat="0" applyFont="0" applyAlignment="0" applyProtection="0"/>
    <xf numFmtId="0" fontId="9" fillId="38" borderId="10" applyNumberFormat="0" applyFont="0" applyAlignment="0" applyProtection="0"/>
    <xf numFmtId="0" fontId="53" fillId="36" borderId="39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1" fillId="38" borderId="10" applyNumberFormat="0" applyFont="0" applyAlignment="0" applyProtection="0"/>
    <xf numFmtId="0" fontId="21" fillId="38" borderId="10" applyNumberFormat="0" applyFont="0" applyAlignment="0" applyProtection="0"/>
    <xf numFmtId="0" fontId="21" fillId="38" borderId="10" applyNumberFormat="0" applyFont="0" applyAlignment="0" applyProtection="0"/>
    <xf numFmtId="0" fontId="21" fillId="38" borderId="10" applyNumberFormat="0" applyFont="0" applyAlignment="0" applyProtection="0"/>
    <xf numFmtId="0" fontId="21" fillId="38" borderId="10" applyNumberFormat="0" applyFont="0" applyAlignment="0" applyProtection="0"/>
    <xf numFmtId="0" fontId="9" fillId="0" borderId="0"/>
    <xf numFmtId="0" fontId="21" fillId="38" borderId="10" applyNumberFormat="0" applyFont="0" applyAlignment="0" applyProtection="0"/>
    <xf numFmtId="0" fontId="21" fillId="38" borderId="10" applyNumberFormat="0" applyFont="0" applyAlignment="0" applyProtection="0"/>
    <xf numFmtId="0" fontId="21" fillId="38" borderId="10" applyNumberFormat="0" applyFont="0" applyAlignment="0" applyProtection="0"/>
    <xf numFmtId="0" fontId="21" fillId="38" borderId="10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1" fillId="38" borderId="10" applyNumberFormat="0" applyFont="0" applyAlignment="0" applyProtection="0"/>
    <xf numFmtId="0" fontId="21" fillId="38" borderId="10" applyNumberFormat="0" applyFont="0" applyAlignment="0" applyProtection="0"/>
    <xf numFmtId="0" fontId="21" fillId="38" borderId="10" applyNumberFormat="0" applyFont="0" applyAlignment="0" applyProtection="0"/>
    <xf numFmtId="0" fontId="9" fillId="38" borderId="10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1" fillId="38" borderId="10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1" fillId="38" borderId="10" applyNumberFormat="0" applyFont="0" applyAlignment="0" applyProtection="0"/>
    <xf numFmtId="0" fontId="9" fillId="0" borderId="0"/>
    <xf numFmtId="0" fontId="9" fillId="0" borderId="0"/>
    <xf numFmtId="0" fontId="21" fillId="38" borderId="10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21" fillId="38" borderId="10" applyNumberFormat="0" applyFont="0" applyAlignment="0" applyProtection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38" borderId="10" applyNumberFormat="0" applyFont="0" applyAlignment="0" applyProtection="0"/>
    <xf numFmtId="0" fontId="13" fillId="38" borderId="10" applyNumberFormat="0" applyFont="0" applyAlignment="0" applyProtection="0"/>
    <xf numFmtId="0" fontId="13" fillId="38" borderId="10" applyNumberFormat="0" applyFont="0" applyAlignment="0" applyProtection="0"/>
    <xf numFmtId="0" fontId="13" fillId="38" borderId="10" applyNumberFormat="0" applyFont="0" applyAlignment="0" applyProtection="0"/>
    <xf numFmtId="0" fontId="13" fillId="38" borderId="10" applyNumberFormat="0" applyFont="0" applyAlignment="0" applyProtection="0"/>
    <xf numFmtId="0" fontId="13" fillId="38" borderId="10" applyNumberFormat="0" applyFont="0" applyAlignment="0" applyProtection="0"/>
    <xf numFmtId="0" fontId="13" fillId="38" borderId="10" applyNumberFormat="0" applyFont="0" applyAlignment="0" applyProtection="0"/>
    <xf numFmtId="0" fontId="13" fillId="38" borderId="10" applyNumberFormat="0" applyFont="0" applyAlignment="0" applyProtection="0"/>
    <xf numFmtId="0" fontId="13" fillId="38" borderId="10" applyNumberFormat="0" applyFont="0" applyAlignment="0" applyProtection="0"/>
    <xf numFmtId="0" fontId="13" fillId="38" borderId="10" applyNumberFormat="0" applyFont="0" applyAlignment="0" applyProtection="0"/>
    <xf numFmtId="0" fontId="13" fillId="38" borderId="10" applyNumberFormat="0" applyFont="0" applyAlignment="0" applyProtection="0"/>
    <xf numFmtId="0" fontId="9" fillId="38" borderId="10" applyNumberFormat="0" applyFont="0" applyAlignment="0" applyProtection="0"/>
    <xf numFmtId="0" fontId="9" fillId="38" borderId="10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38" borderId="10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" fillId="38" borderId="10" applyNumberFormat="0" applyFont="0" applyAlignment="0" applyProtection="0"/>
    <xf numFmtId="0" fontId="13" fillId="38" borderId="10" applyNumberFormat="0" applyFont="0" applyAlignment="0" applyProtection="0"/>
    <xf numFmtId="0" fontId="13" fillId="38" borderId="10" applyNumberFormat="0" applyFont="0" applyAlignment="0" applyProtection="0"/>
    <xf numFmtId="0" fontId="13" fillId="38" borderId="10" applyNumberFormat="0" applyFont="0" applyAlignment="0" applyProtection="0"/>
    <xf numFmtId="0" fontId="13" fillId="38" borderId="10" applyNumberFormat="0" applyFont="0" applyAlignment="0" applyProtection="0"/>
    <xf numFmtId="0" fontId="13" fillId="38" borderId="10" applyNumberFormat="0" applyFont="0" applyAlignment="0" applyProtection="0"/>
    <xf numFmtId="0" fontId="13" fillId="38" borderId="10" applyNumberFormat="0" applyFont="0" applyAlignment="0" applyProtection="0"/>
    <xf numFmtId="0" fontId="13" fillId="38" borderId="10" applyNumberFormat="0" applyFont="0" applyAlignment="0" applyProtection="0"/>
    <xf numFmtId="0" fontId="13" fillId="38" borderId="10" applyNumberFormat="0" applyFont="0" applyAlignment="0" applyProtection="0"/>
    <xf numFmtId="0" fontId="13" fillId="38" borderId="10" applyNumberFormat="0" applyFont="0" applyAlignment="0" applyProtection="0"/>
    <xf numFmtId="0" fontId="9" fillId="38" borderId="10" applyNumberFormat="0" applyFont="0" applyAlignment="0" applyProtection="0"/>
    <xf numFmtId="0" fontId="9" fillId="38" borderId="10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38" borderId="10" applyNumberFormat="0" applyFont="0" applyAlignment="0" applyProtection="0"/>
    <xf numFmtId="0" fontId="9" fillId="0" borderId="0"/>
    <xf numFmtId="0" fontId="13" fillId="38" borderId="10" applyNumberFormat="0" applyFont="0" applyAlignment="0" applyProtection="0"/>
    <xf numFmtId="0" fontId="13" fillId="38" borderId="10" applyNumberFormat="0" applyFont="0" applyAlignment="0" applyProtection="0"/>
    <xf numFmtId="0" fontId="13" fillId="38" borderId="10" applyNumberFormat="0" applyFont="0" applyAlignment="0" applyProtection="0"/>
    <xf numFmtId="0" fontId="9" fillId="0" borderId="0"/>
    <xf numFmtId="0" fontId="13" fillId="38" borderId="10" applyNumberFormat="0" applyFont="0" applyAlignment="0" applyProtection="0"/>
    <xf numFmtId="0" fontId="13" fillId="38" borderId="10" applyNumberFormat="0" applyFont="0" applyAlignment="0" applyProtection="0"/>
    <xf numFmtId="0" fontId="13" fillId="38" borderId="10" applyNumberFormat="0" applyFont="0" applyAlignment="0" applyProtection="0"/>
    <xf numFmtId="0" fontId="13" fillId="38" borderId="10" applyNumberFormat="0" applyFont="0" applyAlignment="0" applyProtection="0"/>
    <xf numFmtId="0" fontId="13" fillId="38" borderId="10" applyNumberFormat="0" applyFont="0" applyAlignment="0" applyProtection="0"/>
    <xf numFmtId="0" fontId="13" fillId="38" borderId="10" applyNumberFormat="0" applyFont="0" applyAlignment="0" applyProtection="0"/>
    <xf numFmtId="0" fontId="9" fillId="38" borderId="10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" fillId="38" borderId="10" applyNumberFormat="0" applyFont="0" applyAlignment="0" applyProtection="0"/>
    <xf numFmtId="0" fontId="11" fillId="38" borderId="10" applyNumberFormat="0" applyFont="0" applyAlignment="0" applyProtection="0"/>
    <xf numFmtId="0" fontId="9" fillId="0" borderId="0"/>
    <xf numFmtId="0" fontId="9" fillId="0" borderId="0"/>
    <xf numFmtId="0" fontId="13" fillId="38" borderId="10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13" fillId="38" borderId="10" applyNumberFormat="0" applyFont="0" applyAlignment="0" applyProtection="0"/>
    <xf numFmtId="0" fontId="9" fillId="0" borderId="0"/>
    <xf numFmtId="0" fontId="13" fillId="38" borderId="10" applyNumberFormat="0" applyFont="0" applyAlignment="0" applyProtection="0"/>
    <xf numFmtId="0" fontId="13" fillId="38" borderId="10" applyNumberFormat="0" applyFont="0" applyAlignment="0" applyProtection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38" borderId="10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3" fillId="36" borderId="39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6" borderId="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40" fillId="0" borderId="33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1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78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1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41" fillId="33" borderId="40" applyNumberFormat="0" applyAlignment="0" applyProtection="0"/>
    <xf numFmtId="0" fontId="141" fillId="33" borderId="40" applyNumberFormat="0" applyAlignment="0" applyProtection="0"/>
    <xf numFmtId="0" fontId="141" fillId="33" borderId="40" applyNumberFormat="0" applyAlignment="0" applyProtection="0"/>
    <xf numFmtId="0" fontId="141" fillId="33" borderId="40" applyNumberFormat="0" applyAlignment="0" applyProtection="0"/>
    <xf numFmtId="0" fontId="141" fillId="33" borderId="40" applyNumberFormat="0" applyAlignment="0" applyProtection="0"/>
    <xf numFmtId="0" fontId="141" fillId="33" borderId="40" applyNumberFormat="0" applyAlignment="0" applyProtection="0"/>
    <xf numFmtId="0" fontId="141" fillId="33" borderId="40" applyNumberFormat="0" applyAlignment="0" applyProtection="0"/>
    <xf numFmtId="0" fontId="141" fillId="33" borderId="40" applyNumberFormat="0" applyAlignment="0" applyProtection="0"/>
    <xf numFmtId="0" fontId="141" fillId="33" borderId="40" applyNumberFormat="0" applyAlignment="0" applyProtection="0"/>
    <xf numFmtId="0" fontId="141" fillId="33" borderId="40" applyNumberFormat="0" applyAlignment="0" applyProtection="0"/>
    <xf numFmtId="0" fontId="141" fillId="33" borderId="40" applyNumberFormat="0" applyAlignment="0" applyProtection="0"/>
    <xf numFmtId="0" fontId="141" fillId="33" borderId="40" applyNumberFormat="0" applyAlignment="0" applyProtection="0"/>
    <xf numFmtId="0" fontId="141" fillId="33" borderId="40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41" fillId="33" borderId="40" applyNumberFormat="0" applyAlignment="0" applyProtection="0"/>
    <xf numFmtId="0" fontId="141" fillId="33" borderId="40" applyNumberFormat="0" applyAlignment="0" applyProtection="0"/>
    <xf numFmtId="0" fontId="141" fillId="33" borderId="40" applyNumberFormat="0" applyAlignment="0" applyProtection="0"/>
    <xf numFmtId="0" fontId="141" fillId="33" borderId="40" applyNumberFormat="0" applyAlignment="0" applyProtection="0"/>
    <xf numFmtId="0" fontId="141" fillId="33" borderId="40" applyNumberFormat="0" applyAlignment="0" applyProtection="0"/>
    <xf numFmtId="0" fontId="141" fillId="33" borderId="40" applyNumberFormat="0" applyAlignment="0" applyProtection="0"/>
    <xf numFmtId="0" fontId="141" fillId="33" borderId="40" applyNumberFormat="0" applyAlignment="0" applyProtection="0"/>
    <xf numFmtId="0" fontId="141" fillId="33" borderId="40" applyNumberFormat="0" applyAlignment="0" applyProtection="0"/>
    <xf numFmtId="0" fontId="141" fillId="33" borderId="40" applyNumberFormat="0" applyAlignment="0" applyProtection="0"/>
    <xf numFmtId="0" fontId="141" fillId="33" borderId="40" applyNumberFormat="0" applyAlignment="0" applyProtection="0"/>
    <xf numFmtId="0" fontId="141" fillId="40" borderId="40" applyNumberFormat="0" applyAlignment="0" applyProtection="0"/>
    <xf numFmtId="0" fontId="141" fillId="40" borderId="40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41" fillId="33" borderId="40" applyNumberFormat="0" applyAlignment="0" applyProtection="0"/>
    <xf numFmtId="0" fontId="141" fillId="33" borderId="40" applyNumberFormat="0" applyAlignment="0" applyProtection="0"/>
    <xf numFmtId="0" fontId="141" fillId="33" borderId="40" applyNumberFormat="0" applyAlignment="0" applyProtection="0"/>
    <xf numFmtId="0" fontId="141" fillId="33" borderId="40" applyNumberFormat="0" applyAlignment="0" applyProtection="0"/>
    <xf numFmtId="0" fontId="141" fillId="33" borderId="40" applyNumberFormat="0" applyAlignment="0" applyProtection="0"/>
    <xf numFmtId="0" fontId="141" fillId="40" borderId="40" applyNumberFormat="0" applyAlignment="0" applyProtection="0"/>
    <xf numFmtId="0" fontId="9" fillId="0" borderId="0"/>
    <xf numFmtId="0" fontId="141" fillId="33" borderId="40" applyNumberFormat="0" applyAlignment="0" applyProtection="0"/>
    <xf numFmtId="0" fontId="141" fillId="33" borderId="40" applyNumberFormat="0" applyAlignment="0" applyProtection="0"/>
    <xf numFmtId="0" fontId="141" fillId="33" borderId="40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41" fillId="33" borderId="40" applyNumberFormat="0" applyAlignment="0" applyProtection="0"/>
    <xf numFmtId="0" fontId="141" fillId="33" borderId="40" applyNumberFormat="0" applyAlignment="0" applyProtection="0"/>
    <xf numFmtId="0" fontId="141" fillId="33" borderId="40" applyNumberFormat="0" applyAlignment="0" applyProtection="0"/>
    <xf numFmtId="0" fontId="141" fillId="33" borderId="40" applyNumberFormat="0" applyAlignment="0" applyProtection="0"/>
    <xf numFmtId="0" fontId="141" fillId="33" borderId="40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41" fillId="33" borderId="40" applyNumberFormat="0" applyAlignment="0" applyProtection="0"/>
    <xf numFmtId="0" fontId="9" fillId="0" borderId="0"/>
    <xf numFmtId="0" fontId="9" fillId="0" borderId="0"/>
    <xf numFmtId="0" fontId="141" fillId="33" borderId="40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141" fillId="33" borderId="40" applyNumberFormat="0" applyAlignment="0" applyProtection="0"/>
    <xf numFmtId="0" fontId="9" fillId="0" borderId="0"/>
    <xf numFmtId="0" fontId="141" fillId="33" borderId="40" applyNumberFormat="0" applyAlignment="0" applyProtection="0"/>
    <xf numFmtId="0" fontId="141" fillId="40" borderId="40" applyNumberFormat="0" applyAlignment="0" applyProtection="0"/>
    <xf numFmtId="0" fontId="142" fillId="33" borderId="40" applyNumberFormat="0" applyAlignment="0" applyProtection="0"/>
    <xf numFmtId="0" fontId="142" fillId="33" borderId="40" applyNumberFormat="0" applyAlignment="0" applyProtection="0"/>
    <xf numFmtId="0" fontId="142" fillId="33" borderId="40" applyNumberFormat="0" applyAlignment="0" applyProtection="0"/>
    <xf numFmtId="0" fontId="142" fillId="33" borderId="40" applyNumberFormat="0" applyAlignment="0" applyProtection="0"/>
    <xf numFmtId="0" fontId="142" fillId="33" borderId="40" applyNumberFormat="0" applyAlignment="0" applyProtection="0"/>
    <xf numFmtId="0" fontId="142" fillId="33" borderId="40" applyNumberFormat="0" applyAlignment="0" applyProtection="0"/>
    <xf numFmtId="0" fontId="142" fillId="33" borderId="40" applyNumberFormat="0" applyAlignment="0" applyProtection="0"/>
    <xf numFmtId="0" fontId="142" fillId="33" borderId="40" applyNumberFormat="0" applyAlignment="0" applyProtection="0"/>
    <xf numFmtId="0" fontId="142" fillId="33" borderId="40" applyNumberFormat="0" applyAlignment="0" applyProtection="0"/>
    <xf numFmtId="0" fontId="142" fillId="33" borderId="40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42" fillId="33" borderId="40" applyNumberFormat="0" applyAlignment="0" applyProtection="0"/>
    <xf numFmtId="0" fontId="142" fillId="33" borderId="40" applyNumberFormat="0" applyAlignment="0" applyProtection="0"/>
    <xf numFmtId="0" fontId="142" fillId="33" borderId="40" applyNumberFormat="0" applyAlignment="0" applyProtection="0"/>
    <xf numFmtId="0" fontId="142" fillId="33" borderId="40" applyNumberFormat="0" applyAlignment="0" applyProtection="0"/>
    <xf numFmtId="0" fontId="142" fillId="33" borderId="40" applyNumberFormat="0" applyAlignment="0" applyProtection="0"/>
    <xf numFmtId="0" fontId="142" fillId="33" borderId="40" applyNumberFormat="0" applyAlignment="0" applyProtection="0"/>
    <xf numFmtId="0" fontId="142" fillId="33" borderId="40" applyNumberFormat="0" applyAlignment="0" applyProtection="0"/>
    <xf numFmtId="0" fontId="142" fillId="33" borderId="40" applyNumberFormat="0" applyAlignment="0" applyProtection="0"/>
    <xf numFmtId="0" fontId="142" fillId="33" borderId="40" applyNumberFormat="0" applyAlignment="0" applyProtection="0"/>
    <xf numFmtId="0" fontId="142" fillId="33" borderId="40" applyNumberFormat="0" applyAlignment="0" applyProtection="0"/>
    <xf numFmtId="0" fontId="9" fillId="0" borderId="0"/>
    <xf numFmtId="0" fontId="141" fillId="40" borderId="40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42" fillId="33" borderId="40" applyNumberFormat="0" applyAlignment="0" applyProtection="0"/>
    <xf numFmtId="0" fontId="142" fillId="33" borderId="40" applyNumberFormat="0" applyAlignment="0" applyProtection="0"/>
    <xf numFmtId="0" fontId="142" fillId="33" borderId="40" applyNumberFormat="0" applyAlignment="0" applyProtection="0"/>
    <xf numFmtId="0" fontId="142" fillId="33" borderId="40" applyNumberFormat="0" applyAlignment="0" applyProtection="0"/>
    <xf numFmtId="0" fontId="142" fillId="33" borderId="40" applyNumberFormat="0" applyAlignment="0" applyProtection="0"/>
    <xf numFmtId="0" fontId="142" fillId="33" borderId="40" applyNumberFormat="0" applyAlignment="0" applyProtection="0"/>
    <xf numFmtId="0" fontId="9" fillId="0" borderId="0"/>
    <xf numFmtId="0" fontId="142" fillId="33" borderId="40" applyNumberFormat="0" applyAlignment="0" applyProtection="0"/>
    <xf numFmtId="0" fontId="142" fillId="33" borderId="40" applyNumberFormat="0" applyAlignment="0" applyProtection="0"/>
    <xf numFmtId="0" fontId="142" fillId="33" borderId="40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42" fillId="33" borderId="40" applyNumberFormat="0" applyAlignment="0" applyProtection="0"/>
    <xf numFmtId="0" fontId="142" fillId="33" borderId="40" applyNumberFormat="0" applyAlignment="0" applyProtection="0"/>
    <xf numFmtId="0" fontId="142" fillId="33" borderId="40" applyNumberFormat="0" applyAlignment="0" applyProtection="0"/>
    <xf numFmtId="0" fontId="142" fillId="33" borderId="40" applyNumberFormat="0" applyAlignment="0" applyProtection="0"/>
    <xf numFmtId="0" fontId="142" fillId="33" borderId="40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42" fillId="33" borderId="40" applyNumberFormat="0" applyAlignment="0" applyProtection="0"/>
    <xf numFmtId="0" fontId="9" fillId="0" borderId="0"/>
    <xf numFmtId="0" fontId="9" fillId="0" borderId="0"/>
    <xf numFmtId="0" fontId="142" fillId="33" borderId="40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142" fillId="33" borderId="40" applyNumberFormat="0" applyAlignment="0" applyProtection="0"/>
    <xf numFmtId="0" fontId="9" fillId="0" borderId="0"/>
    <xf numFmtId="0" fontId="142" fillId="33" borderId="40" applyNumberFormat="0" applyAlignment="0" applyProtection="0"/>
    <xf numFmtId="0" fontId="141" fillId="40" borderId="40" applyNumberFormat="0" applyAlignment="0" applyProtection="0"/>
    <xf numFmtId="0" fontId="141" fillId="33" borderId="40" applyNumberFormat="0" applyAlignment="0" applyProtection="0"/>
    <xf numFmtId="0" fontId="141" fillId="33" borderId="40" applyNumberFormat="0" applyAlignment="0" applyProtection="0"/>
    <xf numFmtId="0" fontId="141" fillId="33" borderId="40" applyNumberFormat="0" applyAlignment="0" applyProtection="0"/>
    <xf numFmtId="0" fontId="141" fillId="33" borderId="40" applyNumberFormat="0" applyAlignment="0" applyProtection="0"/>
    <xf numFmtId="0" fontId="141" fillId="33" borderId="40" applyNumberFormat="0" applyAlignment="0" applyProtection="0"/>
    <xf numFmtId="0" fontId="141" fillId="33" borderId="40" applyNumberFormat="0" applyAlignment="0" applyProtection="0"/>
    <xf numFmtId="0" fontId="141" fillId="33" borderId="40" applyNumberFormat="0" applyAlignment="0" applyProtection="0"/>
    <xf numFmtId="0" fontId="141" fillId="33" borderId="40" applyNumberFormat="0" applyAlignment="0" applyProtection="0"/>
    <xf numFmtId="0" fontId="141" fillId="33" borderId="40" applyNumberFormat="0" applyAlignment="0" applyProtection="0"/>
    <xf numFmtId="0" fontId="141" fillId="33" borderId="40" applyNumberFormat="0" applyAlignment="0" applyProtection="0"/>
    <xf numFmtId="0" fontId="9" fillId="0" borderId="0"/>
    <xf numFmtId="0" fontId="141" fillId="40" borderId="40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41" fillId="33" borderId="40" applyNumberFormat="0" applyAlignment="0" applyProtection="0"/>
    <xf numFmtId="0" fontId="141" fillId="33" borderId="40" applyNumberFormat="0" applyAlignment="0" applyProtection="0"/>
    <xf numFmtId="0" fontId="141" fillId="33" borderId="40" applyNumberFormat="0" applyAlignment="0" applyProtection="0"/>
    <xf numFmtId="0" fontId="141" fillId="33" borderId="40" applyNumberFormat="0" applyAlignment="0" applyProtection="0"/>
    <xf numFmtId="0" fontId="141" fillId="33" borderId="40" applyNumberFormat="0" applyAlignment="0" applyProtection="0"/>
    <xf numFmtId="0" fontId="141" fillId="33" borderId="40" applyNumberFormat="0" applyAlignment="0" applyProtection="0"/>
    <xf numFmtId="0" fontId="141" fillId="33" borderId="40" applyNumberFormat="0" applyAlignment="0" applyProtection="0"/>
    <xf numFmtId="0" fontId="141" fillId="33" borderId="40" applyNumberFormat="0" applyAlignment="0" applyProtection="0"/>
    <xf numFmtId="0" fontId="141" fillId="33" borderId="40" applyNumberFormat="0" applyAlignment="0" applyProtection="0"/>
    <xf numFmtId="0" fontId="141" fillId="33" borderId="40" applyNumberFormat="0" applyAlignment="0" applyProtection="0"/>
    <xf numFmtId="0" fontId="141" fillId="33" borderId="40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41" fillId="33" borderId="40" applyNumberFormat="0" applyAlignment="0" applyProtection="0"/>
    <xf numFmtId="0" fontId="141" fillId="33" borderId="40" applyNumberFormat="0" applyAlignment="0" applyProtection="0"/>
    <xf numFmtId="0" fontId="141" fillId="33" borderId="40" applyNumberFormat="0" applyAlignment="0" applyProtection="0"/>
    <xf numFmtId="0" fontId="141" fillId="33" borderId="40" applyNumberFormat="0" applyAlignment="0" applyProtection="0"/>
    <xf numFmtId="0" fontId="9" fillId="0" borderId="0"/>
    <xf numFmtId="0" fontId="141" fillId="33" borderId="40" applyNumberFormat="0" applyAlignment="0" applyProtection="0"/>
    <xf numFmtId="0" fontId="141" fillId="33" borderId="40" applyNumberFormat="0" applyAlignment="0" applyProtection="0"/>
    <xf numFmtId="0" fontId="141" fillId="33" borderId="40" applyNumberFormat="0" applyAlignment="0" applyProtection="0"/>
    <xf numFmtId="0" fontId="141" fillId="33" borderId="40" applyNumberFormat="0" applyAlignment="0" applyProtection="0"/>
    <xf numFmtId="0" fontId="141" fillId="33" borderId="40" applyNumberFormat="0" applyAlignment="0" applyProtection="0"/>
    <xf numFmtId="0" fontId="141" fillId="33" borderId="40" applyNumberFormat="0" applyAlignment="0" applyProtection="0"/>
    <xf numFmtId="0" fontId="9" fillId="0" borderId="0"/>
    <xf numFmtId="0" fontId="9" fillId="0" borderId="0"/>
    <xf numFmtId="0" fontId="141" fillId="33" borderId="40" applyNumberFormat="0" applyAlignment="0" applyProtection="0"/>
    <xf numFmtId="0" fontId="141" fillId="33" borderId="40" applyNumberFormat="0" applyAlignment="0" applyProtection="0"/>
    <xf numFmtId="0" fontId="141" fillId="33" borderId="40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141" fillId="33" borderId="40" applyNumberFormat="0" applyAlignment="0" applyProtection="0"/>
    <xf numFmtId="0" fontId="9" fillId="0" borderId="0"/>
    <xf numFmtId="0" fontId="141" fillId="33" borderId="40" applyNumberFormat="0" applyAlignment="0" applyProtection="0"/>
    <xf numFmtId="0" fontId="141" fillId="33" borderId="40" applyNumberFormat="0" applyAlignment="0" applyProtection="0"/>
    <xf numFmtId="0" fontId="141" fillId="33" borderId="40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41" fillId="40" borderId="40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4" fillId="81" borderId="41" applyNumberFormat="0" applyAlignment="0" applyProtection="0"/>
    <xf numFmtId="216" fontId="9" fillId="0" borderId="0" applyFont="0" applyFill="0" applyBorder="0" applyAlignment="0" applyProtection="0"/>
    <xf numFmtId="21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50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137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11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11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0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11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11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50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50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50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50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50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50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50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50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50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50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53" fillId="0" borderId="0" applyFont="0" applyFill="0" applyBorder="0" applyAlignment="0" applyProtection="0"/>
    <xf numFmtId="0" fontId="9" fillId="0" borderId="0"/>
    <xf numFmtId="9" fontId="2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50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50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50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50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50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143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1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0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0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0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0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0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0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37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3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1" fillId="61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" fontId="144" fillId="61" borderId="0">
      <alignment horizont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" fontId="53" fillId="88" borderId="0"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" fontId="53" fillId="73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6" fillId="89" borderId="0" applyNumberFormat="0" applyAlignment="0" applyProtection="0"/>
    <xf numFmtId="0" fontId="9" fillId="0" borderId="0"/>
    <xf numFmtId="0" fontId="9" fillId="0" borderId="0"/>
    <xf numFmtId="169" fontId="145" fillId="73" borderId="0" applyBorder="0" applyAlignment="0">
      <protection hidden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" fontId="145" fillId="73" borderId="0">
      <alignment horizont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46" fillId="78" borderId="42" applyNumberFormat="0" applyAlignment="0" applyProtection="0">
      <alignment horizontal="center" vertical="center"/>
    </xf>
    <xf numFmtId="0" fontId="9" fillId="0" borderId="0"/>
    <xf numFmtId="0" fontId="9" fillId="0" borderId="0"/>
    <xf numFmtId="212" fontId="8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47" fillId="0" borderId="0" applyNumberFormat="0" applyFont="0" applyFill="0" applyBorder="0" applyAlignment="0">
      <alignment vertical="center"/>
      <protection hidden="1"/>
    </xf>
    <xf numFmtId="0" fontId="9" fillId="0" borderId="0"/>
    <xf numFmtId="165" fontId="147" fillId="0" borderId="0" applyNumberFormat="0" applyFill="0" applyBorder="0" applyProtection="0">
      <alignment horizontal="left"/>
    </xf>
    <xf numFmtId="0" fontId="9" fillId="0" borderId="0"/>
    <xf numFmtId="165" fontId="147" fillId="0" borderId="0" applyNumberFormat="0" applyFill="0" applyBorder="0" applyProtection="0">
      <alignment horizontal="left"/>
    </xf>
    <xf numFmtId="165" fontId="147" fillId="0" borderId="0" applyNumberFormat="0" applyFill="0" applyBorder="0" applyProtection="0">
      <alignment horizontal="lef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47" fillId="0" borderId="0" applyNumberFormat="0" applyFill="0" applyBorder="0" applyProtection="0">
      <alignment horizontal="lef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147" fillId="0" borderId="0" applyNumberFormat="0" applyFill="0" applyBorder="0" applyProtection="0">
      <alignment horizontal="left"/>
    </xf>
    <xf numFmtId="165" fontId="147" fillId="0" borderId="0" applyNumberFormat="0" applyFill="0" applyBorder="0" applyProtection="0">
      <alignment horizontal="lef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147" fillId="0" borderId="0" applyNumberFormat="0" applyFill="0" applyBorder="0" applyProtection="0">
      <alignment horizontal="left"/>
    </xf>
    <xf numFmtId="165" fontId="147" fillId="0" borderId="0" applyNumberFormat="0" applyFill="0" applyBorder="0" applyProtection="0">
      <alignment horizontal="lef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147" fillId="0" borderId="0" applyNumberFormat="0" applyFill="0" applyBorder="0" applyProtection="0">
      <alignment horizontal="left"/>
    </xf>
    <xf numFmtId="165" fontId="147" fillId="0" borderId="0" applyNumberFormat="0" applyFill="0" applyBorder="0" applyProtection="0">
      <alignment horizontal="lef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47" fillId="0" borderId="0" applyNumberFormat="0" applyFill="0" applyBorder="0" applyProtection="0">
      <alignment horizontal="lef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47" fillId="0" borderId="0" applyNumberFormat="0" applyFill="0" applyBorder="0" applyProtection="0">
      <alignment horizontal="lef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47" fillId="0" borderId="0" applyNumberFormat="0" applyFill="0" applyBorder="0" applyProtection="0">
      <alignment horizontal="left"/>
    </xf>
    <xf numFmtId="0" fontId="9" fillId="0" borderId="0"/>
    <xf numFmtId="0" fontId="9" fillId="0" borderId="0"/>
    <xf numFmtId="0" fontId="9" fillId="0" borderId="0"/>
    <xf numFmtId="209" fontId="148" fillId="73" borderId="0"/>
    <xf numFmtId="165" fontId="68" fillId="0" borderId="0" applyNumberFormat="0" applyFill="0" applyBorder="0" applyProtection="0">
      <alignment horizontal="lef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8" fillId="0" borderId="0" applyNumberFormat="0" applyFill="0" applyBorder="0" applyProtection="0">
      <alignment horizontal="lef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68" fillId="0" borderId="0" applyNumberFormat="0" applyFill="0" applyBorder="0" applyProtection="0">
      <alignment horizontal="left"/>
    </xf>
    <xf numFmtId="165" fontId="68" fillId="0" borderId="0" applyNumberFormat="0" applyFill="0" applyBorder="0" applyProtection="0">
      <alignment horizontal="lef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68" fillId="0" borderId="0" applyNumberFormat="0" applyFill="0" applyBorder="0" applyProtection="0">
      <alignment horizontal="left"/>
    </xf>
    <xf numFmtId="165" fontId="68" fillId="0" borderId="0" applyNumberFormat="0" applyFill="0" applyBorder="0" applyProtection="0">
      <alignment horizontal="lef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2" fontId="68" fillId="0" borderId="0" applyNumberFormat="0" applyFill="0" applyBorder="0" applyProtection="0">
      <alignment horizontal="left"/>
    </xf>
    <xf numFmtId="165" fontId="68" fillId="0" borderId="0" applyNumberFormat="0" applyFill="0" applyBorder="0" applyProtection="0">
      <alignment horizontal="lef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68" fillId="0" borderId="0" applyNumberFormat="0" applyFill="0" applyBorder="0" applyProtection="0">
      <alignment horizontal="lef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8" fillId="0" borderId="0" applyNumberFormat="0" applyFill="0" applyBorder="0" applyProtection="0">
      <alignment horizontal="lef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8" fillId="0" borderId="0" applyNumberFormat="0" applyFill="0" applyBorder="0" applyProtection="0">
      <alignment horizontal="lef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27" fillId="87" borderId="43"/>
    <xf numFmtId="0" fontId="9" fillId="0" borderId="0"/>
    <xf numFmtId="0" fontId="9" fillId="0" borderId="0"/>
    <xf numFmtId="1" fontId="118" fillId="0" borderId="0" applyNumberFormat="0" applyFont="0" applyBorder="0" applyAlignment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 applyNumberFormat="0" applyFill="0" applyBorder="0" applyProtection="0">
      <alignment horizontal="righ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 applyNumberFormat="0" applyFill="0" applyBorder="0" applyProtection="0">
      <alignment horizontal="righ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 applyNumberFormat="0" applyFill="0" applyBorder="0" applyProtection="0">
      <alignment horizontal="righ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 applyNumberFormat="0" applyFill="0" applyBorder="0" applyProtection="0">
      <alignment horizontal="righ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 applyNumberFormat="0" applyFill="0" applyBorder="0" applyProtection="0">
      <alignment horizontal="righ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 applyNumberFormat="0" applyFill="0" applyBorder="0" applyProtection="0">
      <alignment horizontal="righ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9" fontId="9" fillId="0" borderId="5" applyFill="0" applyProtection="0">
      <alignment horizontal="right"/>
    </xf>
    <xf numFmtId="49" fontId="9" fillId="0" borderId="5" applyFill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49" fillId="0" borderId="0" applyNumberFormat="0" applyFill="0" applyBorder="0" applyAlignment="0" applyProtection="0"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18" fontId="150" fillId="0" borderId="0" applyNumberFormat="0" applyFill="0" applyBorder="0" applyAlignment="0" applyProtection="0">
      <alignment horizontal="right" vertical="center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1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19" fontId="152" fillId="0" borderId="0" applyNumberFormat="0" applyFill="0" applyBorder="0" applyAlignment="0" applyProtection="0">
      <alignment horizontal="right"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3" fillId="90" borderId="18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12" fontId="15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9" fontId="48" fillId="91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4" fontId="6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20" fontId="155" fillId="73" borderId="16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21" fontId="15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12" fontId="157" fillId="92" borderId="0" applyFont="0" applyBorder="0" applyAlignment="0">
      <alignment vertical="top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12" fontId="158" fillId="92" borderId="0" applyFont="0" applyAlignment="0">
      <alignment horizontal="justify" vertical="top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12" fontId="159" fillId="92" borderId="0">
      <alignment vertical="top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0" fillId="71" borderId="21">
      <alignment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12" fontId="161" fillId="92" borderId="44" applyBorder="0">
      <alignment horizontal="right" vertical="top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93" borderId="40" applyNumberFormat="0" applyFont="0" applyBorder="0" applyAlignment="0" applyProtection="0">
      <alignment horizontal="center" vertical="center" wrapText="1"/>
      <protection hidden="1"/>
    </xf>
    <xf numFmtId="0" fontId="9" fillId="0" borderId="0"/>
    <xf numFmtId="0" fontId="9" fillId="0" borderId="0"/>
    <xf numFmtId="0" fontId="9" fillId="0" borderId="0"/>
    <xf numFmtId="0" fontId="9" fillId="0" borderId="45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45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45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45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45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45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9" fontId="73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2" fillId="0" borderId="0"/>
    <xf numFmtId="0" fontId="163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4" fontId="10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4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4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4" fontId="10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4" fillId="0" borderId="0" applyNumberFormat="0" applyFill="0" applyBorder="0" applyAlignment="0" applyProtection="0"/>
    <xf numFmtId="0" fontId="9" fillId="0" borderId="0"/>
    <xf numFmtId="184" fontId="10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4" fontId="10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16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46" applyNumberFormat="0" applyFill="0" applyAlignment="0" applyProtection="0"/>
    <xf numFmtId="0" fontId="16" fillId="0" borderId="46" applyNumberFormat="0" applyFill="0" applyAlignment="0" applyProtection="0"/>
    <xf numFmtId="0" fontId="16" fillId="0" borderId="46" applyNumberFormat="0" applyFill="0" applyAlignment="0" applyProtection="0"/>
    <xf numFmtId="0" fontId="16" fillId="0" borderId="46" applyNumberFormat="0" applyFill="0" applyAlignment="0" applyProtection="0"/>
    <xf numFmtId="0" fontId="16" fillId="0" borderId="46" applyNumberFormat="0" applyFill="0" applyAlignment="0" applyProtection="0"/>
    <xf numFmtId="0" fontId="16" fillId="0" borderId="46" applyNumberFormat="0" applyFill="0" applyAlignment="0" applyProtection="0"/>
    <xf numFmtId="0" fontId="16" fillId="0" borderId="46" applyNumberFormat="0" applyFill="0" applyAlignment="0" applyProtection="0"/>
    <xf numFmtId="0" fontId="16" fillId="0" borderId="46" applyNumberFormat="0" applyFill="0" applyAlignment="0" applyProtection="0"/>
    <xf numFmtId="0" fontId="16" fillId="0" borderId="46" applyNumberFormat="0" applyFill="0" applyAlignment="0" applyProtection="0"/>
    <xf numFmtId="0" fontId="16" fillId="0" borderId="46" applyNumberFormat="0" applyFill="0" applyAlignment="0" applyProtection="0"/>
    <xf numFmtId="0" fontId="16" fillId="0" borderId="46" applyNumberFormat="0" applyFill="0" applyAlignment="0" applyProtection="0"/>
    <xf numFmtId="0" fontId="16" fillId="0" borderId="46" applyNumberFormat="0" applyFill="0" applyAlignment="0" applyProtection="0"/>
    <xf numFmtId="0" fontId="16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46" applyNumberFormat="0" applyFill="0" applyAlignment="0" applyProtection="0"/>
    <xf numFmtId="0" fontId="16" fillId="0" borderId="46" applyNumberFormat="0" applyFill="0" applyAlignment="0" applyProtection="0"/>
    <xf numFmtId="0" fontId="16" fillId="0" borderId="46" applyNumberFormat="0" applyFill="0" applyAlignment="0" applyProtection="0"/>
    <xf numFmtId="0" fontId="16" fillId="0" borderId="46" applyNumberFormat="0" applyFill="0" applyAlignment="0" applyProtection="0"/>
    <xf numFmtId="0" fontId="16" fillId="0" borderId="46" applyNumberFormat="0" applyFill="0" applyAlignment="0" applyProtection="0"/>
    <xf numFmtId="0" fontId="16" fillId="0" borderId="46" applyNumberFormat="0" applyFill="0" applyAlignment="0" applyProtection="0"/>
    <xf numFmtId="0" fontId="16" fillId="0" borderId="46" applyNumberFormat="0" applyFill="0" applyAlignment="0" applyProtection="0"/>
    <xf numFmtId="0" fontId="16" fillId="0" borderId="46" applyNumberFormat="0" applyFill="0" applyAlignment="0" applyProtection="0"/>
    <xf numFmtId="0" fontId="16" fillId="0" borderId="46" applyNumberFormat="0" applyFill="0" applyAlignment="0" applyProtection="0"/>
    <xf numFmtId="0" fontId="16" fillId="0" borderId="46" applyNumberFormat="0" applyFill="0" applyAlignment="0" applyProtection="0"/>
    <xf numFmtId="0" fontId="16" fillId="0" borderId="47" applyNumberFormat="0" applyFill="0" applyAlignment="0" applyProtection="0"/>
    <xf numFmtId="0" fontId="16" fillId="0" borderId="48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46" applyNumberFormat="0" applyFill="0" applyAlignment="0" applyProtection="0"/>
    <xf numFmtId="0" fontId="16" fillId="0" borderId="46" applyNumberFormat="0" applyFill="0" applyAlignment="0" applyProtection="0"/>
    <xf numFmtId="0" fontId="16" fillId="0" borderId="46" applyNumberFormat="0" applyFill="0" applyAlignment="0" applyProtection="0"/>
    <xf numFmtId="0" fontId="16" fillId="0" borderId="46" applyNumberFormat="0" applyFill="0" applyAlignment="0" applyProtection="0"/>
    <xf numFmtId="0" fontId="16" fillId="0" borderId="46" applyNumberFormat="0" applyFill="0" applyAlignment="0" applyProtection="0"/>
    <xf numFmtId="0" fontId="16" fillId="0" borderId="47" applyNumberFormat="0" applyFill="0" applyAlignment="0" applyProtection="0"/>
    <xf numFmtId="0" fontId="9" fillId="0" borderId="0"/>
    <xf numFmtId="0" fontId="16" fillId="0" borderId="46" applyNumberFormat="0" applyFill="0" applyAlignment="0" applyProtection="0"/>
    <xf numFmtId="0" fontId="16" fillId="0" borderId="46" applyNumberFormat="0" applyFill="0" applyAlignment="0" applyProtection="0"/>
    <xf numFmtId="0" fontId="16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46" applyNumberFormat="0" applyFill="0" applyAlignment="0" applyProtection="0"/>
    <xf numFmtId="0" fontId="16" fillId="0" borderId="46" applyNumberFormat="0" applyFill="0" applyAlignment="0" applyProtection="0"/>
    <xf numFmtId="0" fontId="16" fillId="0" borderId="46" applyNumberFormat="0" applyFill="0" applyAlignment="0" applyProtection="0"/>
    <xf numFmtId="0" fontId="16" fillId="0" borderId="46" applyNumberFormat="0" applyFill="0" applyAlignment="0" applyProtection="0"/>
    <xf numFmtId="0" fontId="16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46" applyNumberFormat="0" applyFill="0" applyAlignment="0" applyProtection="0"/>
    <xf numFmtId="0" fontId="9" fillId="0" borderId="0"/>
    <xf numFmtId="0" fontId="9" fillId="0" borderId="0"/>
    <xf numFmtId="0" fontId="16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46" applyNumberFormat="0" applyFill="0" applyAlignment="0" applyProtection="0"/>
    <xf numFmtId="0" fontId="9" fillId="0" borderId="0"/>
    <xf numFmtId="0" fontId="16" fillId="0" borderId="46" applyNumberFormat="0" applyFill="0" applyAlignment="0" applyProtection="0"/>
    <xf numFmtId="0" fontId="16" fillId="0" borderId="47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9" fillId="0" borderId="0"/>
    <xf numFmtId="0" fontId="16" fillId="0" borderId="48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9" fillId="0" borderId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6" fillId="0" borderId="46" applyNumberFormat="0" applyFill="0" applyAlignment="0" applyProtection="0"/>
    <xf numFmtId="0" fontId="9" fillId="0" borderId="0"/>
    <xf numFmtId="0" fontId="9" fillId="0" borderId="0"/>
    <xf numFmtId="0" fontId="76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76" fillId="0" borderId="46" applyNumberFormat="0" applyFill="0" applyAlignment="0" applyProtection="0"/>
    <xf numFmtId="0" fontId="9" fillId="0" borderId="0"/>
    <xf numFmtId="0" fontId="76" fillId="0" borderId="46" applyNumberFormat="0" applyFill="0" applyAlignment="0" applyProtection="0"/>
    <xf numFmtId="0" fontId="16" fillId="0" borderId="47" applyNumberFormat="0" applyFill="0" applyAlignment="0" applyProtection="0"/>
    <xf numFmtId="0" fontId="16" fillId="0" borderId="46" applyNumberFormat="0" applyFill="0" applyAlignment="0" applyProtection="0"/>
    <xf numFmtId="0" fontId="16" fillId="0" borderId="46" applyNumberFormat="0" applyFill="0" applyAlignment="0" applyProtection="0"/>
    <xf numFmtId="0" fontId="16" fillId="0" borderId="46" applyNumberFormat="0" applyFill="0" applyAlignment="0" applyProtection="0"/>
    <xf numFmtId="0" fontId="16" fillId="0" borderId="46" applyNumberFormat="0" applyFill="0" applyAlignment="0" applyProtection="0"/>
    <xf numFmtId="0" fontId="16" fillId="0" borderId="46" applyNumberFormat="0" applyFill="0" applyAlignment="0" applyProtection="0"/>
    <xf numFmtId="0" fontId="16" fillId="0" borderId="46" applyNumberFormat="0" applyFill="0" applyAlignment="0" applyProtection="0"/>
    <xf numFmtId="0" fontId="16" fillId="0" borderId="46" applyNumberFormat="0" applyFill="0" applyAlignment="0" applyProtection="0"/>
    <xf numFmtId="0" fontId="16" fillId="0" borderId="46" applyNumberFormat="0" applyFill="0" applyAlignment="0" applyProtection="0"/>
    <xf numFmtId="0" fontId="16" fillId="0" borderId="46" applyNumberFormat="0" applyFill="0" applyAlignment="0" applyProtection="0"/>
    <xf numFmtId="0" fontId="16" fillId="0" borderId="46" applyNumberFormat="0" applyFill="0" applyAlignment="0" applyProtection="0"/>
    <xf numFmtId="0" fontId="9" fillId="0" borderId="0"/>
    <xf numFmtId="0" fontId="16" fillId="0" borderId="48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46" applyNumberFormat="0" applyFill="0" applyAlignment="0" applyProtection="0"/>
    <xf numFmtId="0" fontId="16" fillId="0" borderId="46" applyNumberFormat="0" applyFill="0" applyAlignment="0" applyProtection="0"/>
    <xf numFmtId="0" fontId="16" fillId="0" borderId="46" applyNumberFormat="0" applyFill="0" applyAlignment="0" applyProtection="0"/>
    <xf numFmtId="0" fontId="16" fillId="0" borderId="46" applyNumberFormat="0" applyFill="0" applyAlignment="0" applyProtection="0"/>
    <xf numFmtId="0" fontId="16" fillId="0" borderId="46" applyNumberFormat="0" applyFill="0" applyAlignment="0" applyProtection="0"/>
    <xf numFmtId="0" fontId="16" fillId="0" borderId="46" applyNumberFormat="0" applyFill="0" applyAlignment="0" applyProtection="0"/>
    <xf numFmtId="0" fontId="16" fillId="0" borderId="46" applyNumberFormat="0" applyFill="0" applyAlignment="0" applyProtection="0"/>
    <xf numFmtId="0" fontId="16" fillId="0" borderId="46" applyNumberFormat="0" applyFill="0" applyAlignment="0" applyProtection="0"/>
    <xf numFmtId="0" fontId="16" fillId="0" borderId="46" applyNumberFormat="0" applyFill="0" applyAlignment="0" applyProtection="0"/>
    <xf numFmtId="0" fontId="16" fillId="0" borderId="46" applyNumberFormat="0" applyFill="0" applyAlignment="0" applyProtection="0"/>
    <xf numFmtId="0" fontId="16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46" applyNumberFormat="0" applyFill="0" applyAlignment="0" applyProtection="0"/>
    <xf numFmtId="0" fontId="16" fillId="0" borderId="46" applyNumberFormat="0" applyFill="0" applyAlignment="0" applyProtection="0"/>
    <xf numFmtId="0" fontId="16" fillId="0" borderId="46" applyNumberFormat="0" applyFill="0" applyAlignment="0" applyProtection="0"/>
    <xf numFmtId="0" fontId="16" fillId="0" borderId="46" applyNumberFormat="0" applyFill="0" applyAlignment="0" applyProtection="0"/>
    <xf numFmtId="0" fontId="9" fillId="0" borderId="0"/>
    <xf numFmtId="0" fontId="16" fillId="0" borderId="46" applyNumberFormat="0" applyFill="0" applyAlignment="0" applyProtection="0"/>
    <xf numFmtId="0" fontId="16" fillId="0" borderId="46" applyNumberFormat="0" applyFill="0" applyAlignment="0" applyProtection="0"/>
    <xf numFmtId="0" fontId="16" fillId="0" borderId="46" applyNumberFormat="0" applyFill="0" applyAlignment="0" applyProtection="0"/>
    <xf numFmtId="0" fontId="16" fillId="0" borderId="46" applyNumberFormat="0" applyFill="0" applyAlignment="0" applyProtection="0"/>
    <xf numFmtId="0" fontId="16" fillId="0" borderId="46" applyNumberFormat="0" applyFill="0" applyAlignment="0" applyProtection="0"/>
    <xf numFmtId="0" fontId="16" fillId="0" borderId="46" applyNumberFormat="0" applyFill="0" applyAlignment="0" applyProtection="0"/>
    <xf numFmtId="0" fontId="9" fillId="0" borderId="0"/>
    <xf numFmtId="0" fontId="9" fillId="0" borderId="0"/>
    <xf numFmtId="0" fontId="16" fillId="0" borderId="46" applyNumberFormat="0" applyFill="0" applyAlignment="0" applyProtection="0"/>
    <xf numFmtId="0" fontId="16" fillId="0" borderId="46" applyNumberFormat="0" applyFill="0" applyAlignment="0" applyProtection="0"/>
    <xf numFmtId="0" fontId="16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46" applyNumberFormat="0" applyFill="0" applyAlignment="0" applyProtection="0"/>
    <xf numFmtId="0" fontId="9" fillId="0" borderId="0"/>
    <xf numFmtId="0" fontId="16" fillId="0" borderId="46" applyNumberFormat="0" applyFill="0" applyAlignment="0" applyProtection="0"/>
    <xf numFmtId="0" fontId="16" fillId="0" borderId="46" applyNumberFormat="0" applyFill="0" applyAlignment="0" applyProtection="0"/>
    <xf numFmtId="0" fontId="16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48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2" fontId="166" fillId="0" borderId="16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10" fontId="47" fillId="0" borderId="49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11" fontId="47" fillId="0" borderId="49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12" fontId="47" fillId="0" borderId="49" applyAlignment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12" fontId="47" fillId="0" borderId="49" applyAlignment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12" fontId="47" fillId="0" borderId="49" applyAlignment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12" fontId="47" fillId="0" borderId="49" applyAlignment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12" fontId="47" fillId="0" borderId="49" applyAlignment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12" fontId="47" fillId="0" borderId="49" applyAlignment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12" fontId="47" fillId="0" borderId="49" applyAlignment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12" fontId="47" fillId="0" borderId="49" applyAlignment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12" fontId="47" fillId="0" borderId="49" applyAlignment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12" fontId="47" fillId="0" borderId="49" applyAlignment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12" fontId="47" fillId="0" borderId="49" applyAlignment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" fontId="167" fillId="0" borderId="0">
      <alignment horizontal="right"/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9" fontId="145" fillId="73" borderId="7" applyBorder="0">
      <alignment horizontal="right" vertical="center"/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8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8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9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8" fillId="0" borderId="0" applyNumberFormat="0" applyFill="0" applyBorder="0" applyAlignment="0" applyProtection="0"/>
    <xf numFmtId="0" fontId="9" fillId="0" borderId="0"/>
    <xf numFmtId="0" fontId="168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9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8" fillId="0" borderId="0" applyNumberFormat="0" applyFill="0" applyBorder="0" applyAlignment="0" applyProtection="0"/>
    <xf numFmtId="0" fontId="9" fillId="0" borderId="0"/>
    <xf numFmtId="0" fontId="168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8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22" fontId="48" fillId="65" borderId="12" applyNumberFormat="0">
      <alignment horizontal="center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5" borderId="0" applyBorder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5" borderId="0" applyBorder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5" borderId="0" applyBorder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5" borderId="0" applyBorder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5" borderId="0" applyBorder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5" borderId="0" applyBorder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5" borderId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70" fillId="0" borderId="0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71" fillId="65" borderId="0" applyNumberFormat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9" fontId="15" fillId="65" borderId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22" fontId="48" fillId="65" borderId="12">
      <alignment horizontal="righ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5" fillId="0" borderId="49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3" fontId="155" fillId="73" borderId="6" applyNumberFormat="0" applyBorder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22" fontId="15" fillId="71" borderId="16" applyAlignment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22" fontId="15" fillId="91" borderId="16" applyAlignment="0">
      <alignment horizontal="lef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27" fillId="0" borderId="0"/>
    <xf numFmtId="0" fontId="9" fillId="0" borderId="0"/>
    <xf numFmtId="0" fontId="18" fillId="0" borderId="0"/>
    <xf numFmtId="0" fontId="174" fillId="95" borderId="4" applyNumberFormat="0" applyBorder="0" applyAlignment="0" applyProtection="0"/>
    <xf numFmtId="0" fontId="175" fillId="96" borderId="4" applyNumberFormat="0" applyBorder="0" applyAlignment="0" applyProtection="0"/>
    <xf numFmtId="0" fontId="174" fillId="97" borderId="0" applyBorder="0" applyAlignment="0" applyProtection="0"/>
    <xf numFmtId="0" fontId="176" fillId="0" borderId="0"/>
    <xf numFmtId="0" fontId="62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1" fillId="0" borderId="0"/>
    <xf numFmtId="9" fontId="1" fillId="0" borderId="0" applyFont="0" applyFill="0" applyBorder="0" applyAlignment="0" applyProtection="0"/>
    <xf numFmtId="0" fontId="115" fillId="0" borderId="0" applyNumberFormat="0" applyFill="0" applyBorder="0" applyAlignment="0" applyProtection="0"/>
  </cellStyleXfs>
  <cellXfs count="291">
    <xf numFmtId="0" fontId="0" fillId="0" borderId="0" xfId="0"/>
    <xf numFmtId="0" fontId="10" fillId="0" borderId="0" xfId="2" applyFont="1" applyFill="1" applyBorder="1"/>
    <xf numFmtId="0" fontId="11" fillId="0" borderId="0" xfId="3" applyFill="1"/>
    <xf numFmtId="0" fontId="12" fillId="0" borderId="0" xfId="4" applyFont="1" applyAlignment="1">
      <alignment horizontal="center"/>
    </xf>
    <xf numFmtId="0" fontId="1" fillId="0" borderId="0" xfId="4"/>
    <xf numFmtId="0" fontId="13" fillId="0" borderId="0" xfId="3" applyFont="1" applyFill="1"/>
    <xf numFmtId="164" fontId="13" fillId="0" borderId="0" xfId="3" applyNumberFormat="1" applyFont="1" applyFill="1"/>
    <xf numFmtId="0" fontId="14" fillId="0" borderId="5" xfId="3" applyFont="1" applyFill="1" applyBorder="1"/>
    <xf numFmtId="0" fontId="15" fillId="0" borderId="5" xfId="5" applyFont="1" applyBorder="1" applyAlignment="1">
      <alignment horizontal="left"/>
    </xf>
    <xf numFmtId="0" fontId="15" fillId="0" borderId="5" xfId="5" quotePrefix="1" applyFont="1" applyBorder="1" applyAlignment="1">
      <alignment horizontal="left"/>
    </xf>
    <xf numFmtId="0" fontId="16" fillId="0" borderId="0" xfId="3" applyFont="1" applyFill="1"/>
    <xf numFmtId="0" fontId="11" fillId="0" borderId="0" xfId="3" applyFill="1" applyBorder="1"/>
    <xf numFmtId="164" fontId="11" fillId="0" borderId="0" xfId="3" applyNumberFormat="1" applyFill="1" applyBorder="1"/>
    <xf numFmtId="164" fontId="9" fillId="0" borderId="0" xfId="6" applyNumberFormat="1" applyFill="1"/>
    <xf numFmtId="0" fontId="15" fillId="0" borderId="0" xfId="6" applyFont="1" applyFill="1"/>
    <xf numFmtId="0" fontId="11" fillId="0" borderId="0" xfId="3" quotePrefix="1" applyFill="1"/>
    <xf numFmtId="0" fontId="9" fillId="73" borderId="0" xfId="34196" applyFill="1"/>
    <xf numFmtId="0" fontId="15" fillId="73" borderId="0" xfId="34196" applyFont="1" applyFill="1"/>
    <xf numFmtId="0" fontId="9" fillId="65" borderId="0" xfId="34196" applyFill="1"/>
    <xf numFmtId="0" fontId="15" fillId="65" borderId="0" xfId="34196" applyFont="1" applyFill="1"/>
    <xf numFmtId="0" fontId="15" fillId="0" borderId="50" xfId="34196" applyFont="1" applyBorder="1"/>
    <xf numFmtId="0" fontId="9" fillId="0" borderId="51" xfId="34196" applyBorder="1"/>
    <xf numFmtId="0" fontId="9" fillId="65" borderId="52" xfId="34196" applyFill="1" applyBorder="1"/>
    <xf numFmtId="0" fontId="15" fillId="0" borderId="14" xfId="34196" applyFont="1" applyBorder="1"/>
    <xf numFmtId="2" fontId="172" fillId="0" borderId="5" xfId="34196" applyNumberFormat="1" applyFont="1" applyBorder="1"/>
    <xf numFmtId="0" fontId="9" fillId="0" borderId="5" xfId="34196" applyBorder="1"/>
    <xf numFmtId="0" fontId="9" fillId="0" borderId="43" xfId="34196" applyBorder="1"/>
    <xf numFmtId="14" fontId="9" fillId="65" borderId="0" xfId="34196" applyNumberFormat="1" applyFill="1"/>
    <xf numFmtId="0" fontId="15" fillId="0" borderId="53" xfId="34196" applyFont="1" applyBorder="1"/>
    <xf numFmtId="0" fontId="9" fillId="0" borderId="54" xfId="34196" applyBorder="1"/>
    <xf numFmtId="0" fontId="9" fillId="0" borderId="54" xfId="34196" applyFont="1" applyBorder="1" applyAlignment="1">
      <alignment horizontal="justify"/>
    </xf>
    <xf numFmtId="0" fontId="9" fillId="0" borderId="5" xfId="34196" applyFont="1" applyBorder="1" applyAlignment="1">
      <alignment horizontal="justify"/>
    </xf>
    <xf numFmtId="0" fontId="9" fillId="0" borderId="43" xfId="34196" applyFont="1" applyBorder="1" applyAlignment="1">
      <alignment horizontal="justify"/>
    </xf>
    <xf numFmtId="0" fontId="15" fillId="0" borderId="55" xfId="34196" applyFont="1" applyBorder="1"/>
    <xf numFmtId="0" fontId="9" fillId="0" borderId="56" xfId="34196" applyBorder="1"/>
    <xf numFmtId="0" fontId="9" fillId="0" borderId="56" xfId="34196" applyFont="1" applyBorder="1" applyAlignment="1">
      <alignment horizontal="justify"/>
    </xf>
    <xf numFmtId="0" fontId="9" fillId="0" borderId="57" xfId="34196" applyFont="1" applyBorder="1" applyAlignment="1">
      <alignment horizontal="justify"/>
    </xf>
    <xf numFmtId="0" fontId="137" fillId="0" borderId="0" xfId="35977"/>
    <xf numFmtId="1" fontId="9" fillId="0" borderId="0" xfId="6" applyNumberFormat="1" applyFont="1" applyFill="1" applyBorder="1" applyAlignment="1">
      <alignment horizontal="left"/>
    </xf>
    <xf numFmtId="0" fontId="1" fillId="0" borderId="0" xfId="34282"/>
    <xf numFmtId="0" fontId="137" fillId="0" borderId="0" xfId="4" applyFont="1"/>
    <xf numFmtId="0" fontId="57" fillId="0" borderId="0" xfId="3" applyFont="1" applyFill="1"/>
    <xf numFmtId="0" fontId="14" fillId="0" borderId="5" xfId="3" applyFont="1" applyFill="1" applyBorder="1" applyAlignment="1">
      <alignment horizontal="left"/>
    </xf>
    <xf numFmtId="164" fontId="9" fillId="0" borderId="5" xfId="6" applyNumberFormat="1" applyFont="1" applyFill="1" applyBorder="1"/>
    <xf numFmtId="164" fontId="15" fillId="0" borderId="5" xfId="5" quotePrefix="1" applyNumberFormat="1" applyFont="1" applyBorder="1" applyAlignment="1">
      <alignment horizontal="center"/>
    </xf>
    <xf numFmtId="1" fontId="11" fillId="0" borderId="0" xfId="3" applyNumberFormat="1" applyFill="1"/>
    <xf numFmtId="0" fontId="9" fillId="0" borderId="0" xfId="34196" applyFont="1" applyFill="1"/>
    <xf numFmtId="0" fontId="138" fillId="0" borderId="0" xfId="35977" applyFont="1"/>
    <xf numFmtId="0" fontId="18" fillId="0" borderId="0" xfId="43031"/>
    <xf numFmtId="1" fontId="9" fillId="0" borderId="5" xfId="43032" applyNumberFormat="1" applyFont="1" applyFill="1" applyBorder="1" applyAlignment="1">
      <alignment horizontal="left" vertical="center"/>
    </xf>
    <xf numFmtId="1" fontId="9" fillId="0" borderId="5" xfId="43032" applyNumberFormat="1" applyFont="1" applyFill="1" applyBorder="1"/>
    <xf numFmtId="0" fontId="176" fillId="73" borderId="0" xfId="43035" applyFill="1"/>
    <xf numFmtId="0" fontId="176" fillId="0" borderId="0" xfId="43035"/>
    <xf numFmtId="0" fontId="176" fillId="65" borderId="0" xfId="43035" applyFill="1"/>
    <xf numFmtId="0" fontId="15" fillId="65" borderId="0" xfId="43035" applyFont="1" applyFill="1"/>
    <xf numFmtId="0" fontId="176" fillId="65" borderId="0" xfId="43035" applyFill="1" applyBorder="1"/>
    <xf numFmtId="0" fontId="15" fillId="65" borderId="5" xfId="43035" applyFont="1" applyFill="1" applyBorder="1"/>
    <xf numFmtId="0" fontId="15" fillId="65" borderId="54" xfId="43035" applyFont="1" applyFill="1" applyBorder="1" applyAlignment="1">
      <alignment horizontal="right"/>
    </xf>
    <xf numFmtId="0" fontId="9" fillId="0" borderId="6" xfId="43035" applyFont="1" applyFill="1" applyBorder="1"/>
    <xf numFmtId="1" fontId="9" fillId="0" borderId="5" xfId="34421" applyNumberFormat="1" applyFill="1" applyBorder="1"/>
    <xf numFmtId="1" fontId="9" fillId="65" borderId="5" xfId="34421" applyNumberFormat="1" applyFill="1" applyBorder="1"/>
    <xf numFmtId="0" fontId="15" fillId="0" borderId="6" xfId="43035" applyFont="1" applyFill="1" applyBorder="1"/>
    <xf numFmtId="0" fontId="15" fillId="65" borderId="5" xfId="43035" applyFont="1" applyFill="1" applyBorder="1" applyAlignment="1">
      <alignment horizontal="right"/>
    </xf>
    <xf numFmtId="1" fontId="176" fillId="0" borderId="5" xfId="43035" applyNumberFormat="1" applyFill="1" applyBorder="1"/>
    <xf numFmtId="1" fontId="9" fillId="0" borderId="5" xfId="34421" applyNumberFormat="1" applyFont="1" applyFill="1" applyBorder="1"/>
    <xf numFmtId="0" fontId="9" fillId="0" borderId="5" xfId="43035" applyFont="1" applyFill="1" applyBorder="1"/>
    <xf numFmtId="0" fontId="15" fillId="0" borderId="5" xfId="43035" applyFont="1" applyFill="1" applyBorder="1"/>
    <xf numFmtId="0" fontId="15" fillId="98" borderId="0" xfId="43035" applyFont="1" applyFill="1"/>
    <xf numFmtId="0" fontId="176" fillId="98" borderId="0" xfId="43035" applyFill="1"/>
    <xf numFmtId="0" fontId="15" fillId="98" borderId="5" xfId="43035" applyFont="1" applyFill="1" applyBorder="1" applyAlignment="1">
      <alignment horizontal="right"/>
    </xf>
    <xf numFmtId="1" fontId="9" fillId="98" borderId="5" xfId="34421" applyNumberFormat="1" applyFont="1" applyFill="1" applyBorder="1"/>
    <xf numFmtId="1" fontId="176" fillId="65" borderId="0" xfId="43035" applyNumberFormat="1" applyFill="1"/>
    <xf numFmtId="0" fontId="176" fillId="0" borderId="6" xfId="43035" applyBorder="1"/>
    <xf numFmtId="0" fontId="9" fillId="65" borderId="5" xfId="43035" applyFont="1" applyFill="1" applyBorder="1" applyAlignment="1">
      <alignment horizontal="right"/>
    </xf>
    <xf numFmtId="164" fontId="9" fillId="0" borderId="5" xfId="34421" applyNumberFormat="1" applyFont="1" applyFill="1" applyBorder="1"/>
    <xf numFmtId="0" fontId="176" fillId="0" borderId="6" xfId="43035" applyFill="1" applyBorder="1"/>
    <xf numFmtId="1" fontId="15" fillId="0" borderId="54" xfId="34421" applyNumberFormat="1" applyFont="1" applyFill="1" applyBorder="1"/>
    <xf numFmtId="1" fontId="9" fillId="0" borderId="5" xfId="43035" applyNumberFormat="1" applyFont="1" applyFill="1" applyBorder="1"/>
    <xf numFmtId="1" fontId="9" fillId="65" borderId="5" xfId="43035" applyNumberFormat="1" applyFont="1" applyFill="1" applyBorder="1"/>
    <xf numFmtId="1" fontId="15" fillId="0" borderId="5" xfId="43035" applyNumberFormat="1" applyFont="1" applyFill="1" applyBorder="1"/>
    <xf numFmtId="0" fontId="176" fillId="0" borderId="65" xfId="43035" applyBorder="1"/>
    <xf numFmtId="164" fontId="176" fillId="0" borderId="5" xfId="43035" applyNumberFormat="1" applyFill="1" applyBorder="1"/>
    <xf numFmtId="1" fontId="15" fillId="0" borderId="54" xfId="43035" applyNumberFormat="1" applyFont="1" applyFill="1" applyBorder="1"/>
    <xf numFmtId="1" fontId="176" fillId="65" borderId="5" xfId="43035" applyNumberFormat="1" applyFill="1" applyBorder="1"/>
    <xf numFmtId="164" fontId="9" fillId="0" borderId="5" xfId="34421" applyNumberFormat="1" applyFill="1" applyBorder="1"/>
    <xf numFmtId="1" fontId="15" fillId="0" borderId="5" xfId="34421" applyNumberFormat="1" applyFont="1" applyFill="1" applyBorder="1"/>
    <xf numFmtId="1" fontId="9" fillId="65" borderId="5" xfId="34421" applyNumberFormat="1" applyFont="1" applyFill="1" applyBorder="1"/>
    <xf numFmtId="0" fontId="176" fillId="0" borderId="5" xfId="43035" applyFill="1" applyBorder="1"/>
    <xf numFmtId="1" fontId="15" fillId="65" borderId="5" xfId="43035" applyNumberFormat="1" applyFont="1" applyFill="1" applyBorder="1"/>
    <xf numFmtId="0" fontId="176" fillId="65" borderId="5" xfId="43035" applyFill="1" applyBorder="1"/>
    <xf numFmtId="0" fontId="176" fillId="0" borderId="5" xfId="43035" applyBorder="1"/>
    <xf numFmtId="0" fontId="176" fillId="0" borderId="66" xfId="43035" applyFill="1" applyBorder="1"/>
    <xf numFmtId="0" fontId="176" fillId="0" borderId="66" xfId="43035" applyBorder="1"/>
    <xf numFmtId="0" fontId="176" fillId="65" borderId="66" xfId="43035" applyFill="1" applyBorder="1"/>
    <xf numFmtId="0" fontId="176" fillId="0" borderId="54" xfId="43035" applyFill="1" applyBorder="1"/>
    <xf numFmtId="1" fontId="176" fillId="0" borderId="67" xfId="43035" applyNumberFormat="1" applyFill="1" applyBorder="1"/>
    <xf numFmtId="1" fontId="176" fillId="0" borderId="5" xfId="43035" applyNumberFormat="1" applyBorder="1"/>
    <xf numFmtId="1" fontId="15" fillId="0" borderId="66" xfId="43035" applyNumberFormat="1" applyFont="1" applyFill="1" applyBorder="1"/>
    <xf numFmtId="1" fontId="15" fillId="65" borderId="66" xfId="43035" applyNumberFormat="1" applyFont="1" applyFill="1" applyBorder="1"/>
    <xf numFmtId="0" fontId="9" fillId="65" borderId="0" xfId="43035" applyFont="1" applyFill="1"/>
    <xf numFmtId="0" fontId="9" fillId="65" borderId="6" xfId="43035" applyFont="1" applyFill="1" applyBorder="1"/>
    <xf numFmtId="0" fontId="9" fillId="0" borderId="66" xfId="43035" applyFont="1" applyFill="1" applyBorder="1"/>
    <xf numFmtId="0" fontId="176" fillId="0" borderId="20" xfId="43035" applyFill="1" applyBorder="1"/>
    <xf numFmtId="1" fontId="9" fillId="0" borderId="54" xfId="43035" applyNumberFormat="1" applyFont="1" applyFill="1" applyBorder="1"/>
    <xf numFmtId="1" fontId="15" fillId="98" borderId="5" xfId="34421" applyNumberFormat="1" applyFont="1" applyFill="1" applyBorder="1"/>
    <xf numFmtId="1" fontId="15" fillId="98" borderId="5" xfId="43035" applyNumberFormat="1" applyFont="1" applyFill="1" applyBorder="1"/>
    <xf numFmtId="0" fontId="9" fillId="98" borderId="66" xfId="43035" applyFont="1" applyFill="1" applyBorder="1"/>
    <xf numFmtId="1" fontId="9" fillId="98" borderId="54" xfId="43035" applyNumberFormat="1" applyFont="1" applyFill="1" applyBorder="1"/>
    <xf numFmtId="1" fontId="176" fillId="98" borderId="5" xfId="43035" applyNumberFormat="1" applyFill="1" applyBorder="1"/>
    <xf numFmtId="0" fontId="15" fillId="65" borderId="5" xfId="43035" applyFont="1" applyFill="1" applyBorder="1" applyAlignment="1">
      <alignment horizontal="center" vertical="center" wrapText="1"/>
    </xf>
    <xf numFmtId="0" fontId="15" fillId="65" borderId="0" xfId="43035" applyFont="1" applyFill="1" applyBorder="1" applyAlignment="1">
      <alignment horizontal="center" vertical="center" wrapText="1"/>
    </xf>
    <xf numFmtId="1" fontId="176" fillId="0" borderId="0" xfId="43035" applyNumberFormat="1"/>
    <xf numFmtId="1" fontId="9" fillId="0" borderId="0" xfId="34421" applyNumberFormat="1"/>
    <xf numFmtId="0" fontId="9" fillId="94" borderId="0" xfId="34221" applyFill="1"/>
    <xf numFmtId="0" fontId="9" fillId="73" borderId="0" xfId="34221" applyFill="1"/>
    <xf numFmtId="0" fontId="15" fillId="65" borderId="0" xfId="34221" applyFont="1" applyFill="1"/>
    <xf numFmtId="0" fontId="9" fillId="65" borderId="0" xfId="34221" applyFill="1"/>
    <xf numFmtId="224" fontId="9" fillId="65" borderId="0" xfId="418" applyNumberFormat="1" applyFont="1" applyFill="1"/>
    <xf numFmtId="224" fontId="9" fillId="89" borderId="0" xfId="418" applyNumberFormat="1" applyFont="1" applyFill="1"/>
    <xf numFmtId="224" fontId="9" fillId="99" borderId="0" xfId="418" applyNumberFormat="1" applyFont="1" applyFill="1"/>
    <xf numFmtId="0" fontId="9" fillId="89" borderId="0" xfId="34221" applyFill="1"/>
    <xf numFmtId="0" fontId="9" fillId="99" borderId="0" xfId="34221" applyFill="1"/>
    <xf numFmtId="0" fontId="177" fillId="65" borderId="0" xfId="418" applyFont="1" applyFill="1"/>
    <xf numFmtId="224" fontId="177" fillId="65" borderId="0" xfId="418" applyNumberFormat="1" applyFont="1" applyFill="1"/>
    <xf numFmtId="0" fontId="14" fillId="65" borderId="0" xfId="418" applyFont="1" applyFill="1"/>
    <xf numFmtId="164" fontId="13" fillId="65" borderId="0" xfId="418" applyNumberFormat="1" applyFont="1" applyFill="1"/>
    <xf numFmtId="164" fontId="11" fillId="0" borderId="5" xfId="43037" applyNumberFormat="1" applyBorder="1"/>
    <xf numFmtId="164" fontId="13" fillId="65" borderId="5" xfId="418" applyNumberFormat="1" applyFont="1" applyFill="1" applyBorder="1"/>
    <xf numFmtId="0" fontId="13" fillId="65" borderId="0" xfId="418" applyFont="1" applyFill="1"/>
    <xf numFmtId="0" fontId="14" fillId="65" borderId="5" xfId="418" applyFont="1" applyFill="1" applyBorder="1"/>
    <xf numFmtId="0" fontId="14" fillId="65" borderId="5" xfId="418" quotePrefix="1" applyFont="1" applyFill="1" applyBorder="1"/>
    <xf numFmtId="0" fontId="178" fillId="65" borderId="5" xfId="418" applyFont="1" applyFill="1" applyBorder="1"/>
    <xf numFmtId="0" fontId="9" fillId="65" borderId="5" xfId="418" applyFont="1" applyFill="1" applyBorder="1"/>
    <xf numFmtId="164" fontId="9" fillId="65" borderId="5" xfId="418" applyNumberFormat="1" applyFont="1" applyFill="1" applyBorder="1"/>
    <xf numFmtId="164" fontId="177" fillId="65" borderId="5" xfId="418" applyNumberFormat="1" applyFont="1" applyFill="1" applyBorder="1"/>
    <xf numFmtId="164" fontId="9" fillId="0" borderId="5" xfId="34221" applyNumberFormat="1" applyFont="1" applyBorder="1"/>
    <xf numFmtId="164" fontId="9" fillId="0" borderId="5" xfId="34221" applyNumberFormat="1" applyBorder="1"/>
    <xf numFmtId="164" fontId="9" fillId="0" borderId="0" xfId="34221" applyNumberFormat="1"/>
    <xf numFmtId="164" fontId="9" fillId="89" borderId="0" xfId="34221" applyNumberFormat="1" applyFill="1"/>
    <xf numFmtId="164" fontId="9" fillId="99" borderId="0" xfId="34221" applyNumberFormat="1" applyFill="1"/>
    <xf numFmtId="164" fontId="14" fillId="65" borderId="5" xfId="418" applyNumberFormat="1" applyFont="1" applyFill="1" applyBorder="1"/>
    <xf numFmtId="0" fontId="9" fillId="65" borderId="0" xfId="34221" applyFont="1" applyFill="1"/>
    <xf numFmtId="0" fontId="14" fillId="65" borderId="0" xfId="418" applyFont="1" applyFill="1" applyBorder="1"/>
    <xf numFmtId="164" fontId="13" fillId="65" borderId="0" xfId="418" applyNumberFormat="1" applyFont="1" applyFill="1" applyBorder="1"/>
    <xf numFmtId="0" fontId="178" fillId="73" borderId="0" xfId="418" applyFont="1" applyFill="1"/>
    <xf numFmtId="0" fontId="177" fillId="73" borderId="0" xfId="418" applyFont="1" applyFill="1"/>
    <xf numFmtId="164" fontId="177" fillId="73" borderId="0" xfId="418" applyNumberFormat="1" applyFont="1" applyFill="1"/>
    <xf numFmtId="164" fontId="9" fillId="65" borderId="0" xfId="34221" applyNumberFormat="1" applyFill="1"/>
    <xf numFmtId="0" fontId="13" fillId="89" borderId="0" xfId="418" applyFont="1" applyFill="1"/>
    <xf numFmtId="0" fontId="178" fillId="65" borderId="0" xfId="418" applyFont="1" applyFill="1"/>
    <xf numFmtId="164" fontId="177" fillId="65" borderId="0" xfId="418" applyNumberFormat="1" applyFont="1" applyFill="1"/>
    <xf numFmtId="164" fontId="11" fillId="0" borderId="0" xfId="43038" applyNumberFormat="1"/>
    <xf numFmtId="164" fontId="11" fillId="89" borderId="0" xfId="43038" applyNumberFormat="1" applyFill="1"/>
    <xf numFmtId="164" fontId="11" fillId="99" borderId="0" xfId="43038" applyNumberFormat="1" applyFill="1"/>
    <xf numFmtId="164" fontId="11" fillId="0" borderId="5" xfId="43038" applyNumberFormat="1" applyFont="1" applyBorder="1"/>
    <xf numFmtId="164" fontId="11" fillId="0" borderId="5" xfId="43038" applyNumberFormat="1" applyBorder="1"/>
    <xf numFmtId="0" fontId="178" fillId="65" borderId="0" xfId="418" applyFont="1" applyFill="1" applyBorder="1"/>
    <xf numFmtId="0" fontId="177" fillId="65" borderId="0" xfId="418" applyFont="1" applyFill="1" applyBorder="1"/>
    <xf numFmtId="164" fontId="177" fillId="65" borderId="0" xfId="418" applyNumberFormat="1" applyFont="1" applyFill="1" applyBorder="1"/>
    <xf numFmtId="0" fontId="178" fillId="73" borderId="0" xfId="418" applyFont="1" applyFill="1" applyBorder="1"/>
    <xf numFmtId="164" fontId="177" fillId="73" borderId="0" xfId="418" applyNumberFormat="1" applyFont="1" applyFill="1" applyBorder="1"/>
    <xf numFmtId="0" fontId="14" fillId="73" borderId="0" xfId="418" applyFont="1" applyFill="1" applyBorder="1"/>
    <xf numFmtId="164" fontId="13" fillId="73" borderId="0" xfId="418" applyNumberFormat="1" applyFont="1" applyFill="1" applyBorder="1"/>
    <xf numFmtId="0" fontId="9" fillId="65" borderId="0" xfId="34221" applyFill="1" applyBorder="1"/>
    <xf numFmtId="0" fontId="15" fillId="65" borderId="0" xfId="418" applyFont="1" applyFill="1" applyBorder="1"/>
    <xf numFmtId="0" fontId="9" fillId="65" borderId="0" xfId="418" applyFont="1" applyFill="1" applyBorder="1"/>
    <xf numFmtId="0" fontId="15" fillId="99" borderId="0" xfId="418" applyFont="1" applyFill="1" applyBorder="1"/>
    <xf numFmtId="0" fontId="9" fillId="99" borderId="0" xfId="418" applyFont="1" applyFill="1" applyBorder="1"/>
    <xf numFmtId="1" fontId="9" fillId="0" borderId="13" xfId="6" applyNumberFormat="1" applyFont="1" applyFill="1" applyBorder="1" applyAlignment="1">
      <alignment horizontal="left"/>
    </xf>
    <xf numFmtId="0" fontId="11" fillId="0" borderId="0" xfId="3" applyFont="1" applyFill="1"/>
    <xf numFmtId="0" fontId="1" fillId="0" borderId="0" xfId="4" applyFont="1" applyAlignment="1">
      <alignment horizontal="center"/>
    </xf>
    <xf numFmtId="0" fontId="1" fillId="98" borderId="0" xfId="4" applyFont="1" applyFill="1" applyAlignment="1">
      <alignment horizontal="center"/>
    </xf>
    <xf numFmtId="0" fontId="137" fillId="98" borderId="0" xfId="35977" applyFill="1"/>
    <xf numFmtId="164" fontId="9" fillId="0" borderId="0" xfId="6" applyNumberFormat="1" applyFont="1" applyFill="1"/>
    <xf numFmtId="0" fontId="14" fillId="0" borderId="0" xfId="3" applyFont="1" applyFill="1"/>
    <xf numFmtId="0" fontId="54" fillId="0" borderId="0" xfId="4" applyFont="1"/>
    <xf numFmtId="0" fontId="13" fillId="0" borderId="0" xfId="3" applyFont="1" applyFill="1" applyBorder="1"/>
    <xf numFmtId="164" fontId="13" fillId="0" borderId="0" xfId="3" applyNumberFormat="1" applyFont="1" applyFill="1" applyBorder="1"/>
    <xf numFmtId="0" fontId="13" fillId="98" borderId="0" xfId="3" applyFont="1" applyFill="1"/>
    <xf numFmtId="0" fontId="1" fillId="98" borderId="0" xfId="4" applyFill="1"/>
    <xf numFmtId="0" fontId="11" fillId="98" borderId="0" xfId="3" applyFill="1"/>
    <xf numFmtId="0" fontId="54" fillId="0" borderId="50" xfId="35977" applyFont="1" applyBorder="1"/>
    <xf numFmtId="0" fontId="54" fillId="0" borderId="58" xfId="35977" applyFont="1" applyBorder="1"/>
    <xf numFmtId="0" fontId="179" fillId="0" borderId="50" xfId="35977" applyFont="1" applyBorder="1"/>
    <xf numFmtId="0" fontId="54" fillId="0" borderId="59" xfId="35977" applyFont="1" applyBorder="1"/>
    <xf numFmtId="0" fontId="54" fillId="0" borderId="0" xfId="35977" applyFont="1"/>
    <xf numFmtId="0" fontId="54" fillId="0" borderId="60" xfId="35977" applyFont="1" applyBorder="1"/>
    <xf numFmtId="0" fontId="54" fillId="0" borderId="32" xfId="35977" applyFont="1" applyBorder="1"/>
    <xf numFmtId="0" fontId="54" fillId="0" borderId="61" xfId="35977" applyFont="1" applyBorder="1"/>
    <xf numFmtId="1" fontId="54" fillId="0" borderId="50" xfId="35977" applyNumberFormat="1" applyFont="1" applyBorder="1"/>
    <xf numFmtId="1" fontId="54" fillId="0" borderId="58" xfId="35977" applyNumberFormat="1" applyFont="1" applyBorder="1"/>
    <xf numFmtId="1" fontId="54" fillId="0" borderId="59" xfId="35977" applyNumberFormat="1" applyFont="1" applyBorder="1"/>
    <xf numFmtId="1" fontId="54" fillId="0" borderId="62" xfId="35977" applyNumberFormat="1" applyFont="1" applyBorder="1"/>
    <xf numFmtId="1" fontId="54" fillId="0" borderId="0" xfId="35977" applyNumberFormat="1" applyFont="1" applyBorder="1"/>
    <xf numFmtId="1" fontId="54" fillId="0" borderId="15" xfId="35977" applyNumberFormat="1" applyFont="1" applyBorder="1"/>
    <xf numFmtId="1" fontId="54" fillId="0" borderId="63" xfId="35977" applyNumberFormat="1" applyFont="1" applyBorder="1"/>
    <xf numFmtId="1" fontId="54" fillId="0" borderId="13" xfId="35977" applyNumberFormat="1" applyFont="1" applyBorder="1"/>
    <xf numFmtId="1" fontId="54" fillId="0" borderId="64" xfId="35977" applyNumberFormat="1" applyFont="1" applyBorder="1"/>
    <xf numFmtId="0" fontId="180" fillId="0" borderId="0" xfId="34282" applyFont="1"/>
    <xf numFmtId="0" fontId="9" fillId="0" borderId="60" xfId="35843" applyFont="1" applyBorder="1" applyAlignment="1">
      <alignment horizontal="center"/>
    </xf>
    <xf numFmtId="0" fontId="9" fillId="0" borderId="32" xfId="35843" applyFont="1" applyBorder="1" applyAlignment="1">
      <alignment horizontal="center"/>
    </xf>
    <xf numFmtId="0" fontId="9" fillId="0" borderId="61" xfId="35843" applyFont="1" applyBorder="1" applyAlignment="1">
      <alignment horizontal="center"/>
    </xf>
    <xf numFmtId="0" fontId="54" fillId="0" borderId="0" xfId="35977" applyFont="1" applyFill="1"/>
    <xf numFmtId="0" fontId="15" fillId="0" borderId="60" xfId="34423" applyFont="1" applyFill="1" applyBorder="1"/>
    <xf numFmtId="1" fontId="9" fillId="0" borderId="60" xfId="34423" applyNumberFormat="1" applyFont="1" applyFill="1" applyBorder="1" applyAlignment="1">
      <alignment horizontal="center"/>
    </xf>
    <xf numFmtId="1" fontId="9" fillId="0" borderId="32" xfId="34423" applyNumberFormat="1" applyFont="1" applyFill="1" applyBorder="1" applyAlignment="1">
      <alignment horizontal="center"/>
    </xf>
    <xf numFmtId="1" fontId="9" fillId="0" borderId="61" xfId="34423" applyNumberFormat="1" applyFont="1" applyFill="1" applyBorder="1" applyAlignment="1">
      <alignment horizontal="center"/>
    </xf>
    <xf numFmtId="0" fontId="179" fillId="0" borderId="0" xfId="35977" applyFont="1"/>
    <xf numFmtId="0" fontId="9" fillId="0" borderId="0" xfId="43031" applyFont="1"/>
    <xf numFmtId="0" fontId="9" fillId="0" borderId="5" xfId="43031" applyFont="1" applyBorder="1"/>
    <xf numFmtId="0" fontId="9" fillId="0" borderId="5" xfId="43031" applyFont="1" applyFill="1" applyBorder="1"/>
    <xf numFmtId="0" fontId="9" fillId="0" borderId="6" xfId="43031" applyFont="1" applyBorder="1"/>
    <xf numFmtId="1" fontId="181" fillId="94" borderId="5" xfId="43031" applyNumberFormat="1" applyFont="1" applyFill="1" applyBorder="1"/>
    <xf numFmtId="164" fontId="9" fillId="0" borderId="5" xfId="43031" applyNumberFormat="1" applyFont="1" applyBorder="1"/>
    <xf numFmtId="1" fontId="9" fillId="0" borderId="5" xfId="43031" applyNumberFormat="1" applyFont="1" applyBorder="1"/>
    <xf numFmtId="9" fontId="181" fillId="94" borderId="5" xfId="1" applyFont="1" applyFill="1" applyBorder="1"/>
    <xf numFmtId="9" fontId="54" fillId="0" borderId="5" xfId="1" applyFont="1" applyBorder="1"/>
    <xf numFmtId="1" fontId="9" fillId="0" borderId="0" xfId="43031" applyNumberFormat="1" applyFont="1"/>
    <xf numFmtId="9" fontId="54" fillId="0" borderId="0" xfId="1" applyFont="1"/>
    <xf numFmtId="0" fontId="9" fillId="0" borderId="0" xfId="43031" applyFont="1" applyFill="1"/>
    <xf numFmtId="0" fontId="9" fillId="0" borderId="6" xfId="43031" applyFont="1" applyFill="1" applyBorder="1"/>
    <xf numFmtId="164" fontId="9" fillId="0" borderId="5" xfId="43031" applyNumberFormat="1" applyFont="1" applyFill="1" applyBorder="1"/>
    <xf numFmtId="1" fontId="9" fillId="0" borderId="5" xfId="43031" applyNumberFormat="1" applyFont="1" applyFill="1" applyBorder="1"/>
    <xf numFmtId="9" fontId="54" fillId="0" borderId="5" xfId="1" applyFont="1" applyFill="1" applyBorder="1"/>
    <xf numFmtId="1" fontId="9" fillId="0" borderId="0" xfId="43031" applyNumberFormat="1" applyFont="1" applyFill="1"/>
    <xf numFmtId="9" fontId="9" fillId="0" borderId="5" xfId="1" applyFont="1" applyFill="1" applyBorder="1"/>
    <xf numFmtId="1" fontId="9" fillId="0" borderId="5" xfId="43031" applyNumberFormat="1" applyFont="1" applyFill="1" applyBorder="1" applyAlignment="1">
      <alignment horizontal="center"/>
    </xf>
    <xf numFmtId="0" fontId="13" fillId="0" borderId="5" xfId="43031" applyFont="1" applyFill="1" applyBorder="1" applyAlignment="1">
      <alignment horizontal="center"/>
    </xf>
    <xf numFmtId="0" fontId="9" fillId="0" borderId="50" xfId="43031" applyFont="1" applyBorder="1"/>
    <xf numFmtId="0" fontId="9" fillId="0" borderId="60" xfId="43031" applyFont="1" applyBorder="1"/>
    <xf numFmtId="0" fontId="9" fillId="0" borderId="32" xfId="43031" applyFont="1" applyBorder="1"/>
    <xf numFmtId="0" fontId="9" fillId="0" borderId="61" xfId="43031" applyFont="1" applyBorder="1"/>
    <xf numFmtId="0" fontId="9" fillId="0" borderId="62" xfId="43031" applyFont="1" applyBorder="1"/>
    <xf numFmtId="1" fontId="9" fillId="0" borderId="62" xfId="43031" applyNumberFormat="1" applyFont="1" applyBorder="1"/>
    <xf numFmtId="1" fontId="9" fillId="0" borderId="0" xfId="43031" applyNumberFormat="1" applyFont="1" applyBorder="1"/>
    <xf numFmtId="1" fontId="9" fillId="0" borderId="15" xfId="43031" applyNumberFormat="1" applyFont="1" applyBorder="1"/>
    <xf numFmtId="0" fontId="9" fillId="0" borderId="63" xfId="43031" applyFont="1" applyBorder="1"/>
    <xf numFmtId="1" fontId="9" fillId="0" borderId="63" xfId="43031" applyNumberFormat="1" applyFont="1" applyBorder="1"/>
    <xf numFmtId="1" fontId="9" fillId="0" borderId="13" xfId="43031" applyNumberFormat="1" applyFont="1" applyBorder="1"/>
    <xf numFmtId="1" fontId="9" fillId="0" borderId="64" xfId="43031" applyNumberFormat="1" applyFont="1" applyBorder="1"/>
    <xf numFmtId="0" fontId="137" fillId="0" borderId="0" xfId="0" applyFont="1"/>
    <xf numFmtId="0" fontId="54" fillId="98" borderId="0" xfId="0" applyFont="1" applyFill="1"/>
    <xf numFmtId="0" fontId="54" fillId="0" borderId="0" xfId="0" applyFont="1"/>
    <xf numFmtId="223" fontId="180" fillId="0" borderId="58" xfId="34282" applyNumberFormat="1" applyFont="1" applyBorder="1"/>
    <xf numFmtId="223" fontId="180" fillId="0" borderId="59" xfId="34282" applyNumberFormat="1" applyFont="1" applyBorder="1"/>
    <xf numFmtId="0" fontId="180" fillId="0" borderId="0" xfId="34282" applyFont="1" applyBorder="1"/>
    <xf numFmtId="0" fontId="180" fillId="0" borderId="15" xfId="34282" applyFont="1" applyBorder="1"/>
    <xf numFmtId="0" fontId="180" fillId="0" borderId="13" xfId="34282" applyFont="1" applyBorder="1"/>
    <xf numFmtId="0" fontId="180" fillId="0" borderId="64" xfId="34282" applyFont="1" applyBorder="1"/>
    <xf numFmtId="223" fontId="180" fillId="0" borderId="69" xfId="34282" applyNumberFormat="1" applyFont="1" applyBorder="1"/>
    <xf numFmtId="0" fontId="180" fillId="0" borderId="70" xfId="34282" applyFont="1" applyBorder="1"/>
    <xf numFmtId="0" fontId="180" fillId="0" borderId="71" xfId="34282" applyFont="1" applyBorder="1"/>
    <xf numFmtId="0" fontId="180" fillId="0" borderId="58" xfId="34282" applyFont="1" applyBorder="1"/>
    <xf numFmtId="0" fontId="180" fillId="0" borderId="59" xfId="34282" applyFont="1" applyBorder="1"/>
    <xf numFmtId="0" fontId="180" fillId="0" borderId="69" xfId="34282" applyFont="1" applyBorder="1"/>
    <xf numFmtId="0" fontId="54" fillId="0" borderId="50" xfId="0" applyFont="1" applyBorder="1"/>
    <xf numFmtId="164" fontId="54" fillId="0" borderId="0" xfId="0" applyNumberFormat="1" applyFont="1" applyBorder="1"/>
    <xf numFmtId="164" fontId="54" fillId="0" borderId="15" xfId="0" applyNumberFormat="1" applyFont="1" applyBorder="1"/>
    <xf numFmtId="0" fontId="54" fillId="0" borderId="69" xfId="0" applyFont="1" applyBorder="1"/>
    <xf numFmtId="0" fontId="54" fillId="0" borderId="70" xfId="0" applyFont="1" applyBorder="1"/>
    <xf numFmtId="0" fontId="54" fillId="0" borderId="60" xfId="0" applyFont="1" applyBorder="1"/>
    <xf numFmtId="0" fontId="54" fillId="0" borderId="32" xfId="0" applyFont="1" applyBorder="1"/>
    <xf numFmtId="0" fontId="54" fillId="0" borderId="61" xfId="0" applyFont="1" applyBorder="1"/>
    <xf numFmtId="1" fontId="54" fillId="0" borderId="0" xfId="0" applyNumberFormat="1" applyFont="1" applyBorder="1"/>
    <xf numFmtId="1" fontId="54" fillId="0" borderId="15" xfId="0" applyNumberFormat="1" applyFont="1" applyBorder="1"/>
    <xf numFmtId="0" fontId="54" fillId="0" borderId="68" xfId="0" applyFont="1" applyBorder="1"/>
    <xf numFmtId="164" fontId="54" fillId="0" borderId="32" xfId="0" applyNumberFormat="1" applyFont="1" applyBorder="1"/>
    <xf numFmtId="164" fontId="54" fillId="0" borderId="61" xfId="0" applyNumberFormat="1" applyFont="1" applyBorder="1"/>
    <xf numFmtId="0" fontId="137" fillId="98" borderId="0" xfId="35977" applyFont="1" applyFill="1"/>
    <xf numFmtId="0" fontId="172" fillId="98" borderId="0" xfId="2" applyFont="1" applyFill="1" applyBorder="1"/>
    <xf numFmtId="0" fontId="182" fillId="0" borderId="0" xfId="0" applyFont="1"/>
    <xf numFmtId="0" fontId="173" fillId="0" borderId="0" xfId="0" applyFont="1"/>
    <xf numFmtId="0" fontId="183" fillId="0" borderId="0" xfId="43041" applyFont="1"/>
    <xf numFmtId="164" fontId="0" fillId="0" borderId="0" xfId="0" applyNumberFormat="1"/>
    <xf numFmtId="0" fontId="0" fillId="0" borderId="0" xfId="0" applyBorder="1"/>
    <xf numFmtId="164" fontId="0" fillId="0" borderId="0" xfId="0" applyNumberFormat="1" applyBorder="1"/>
    <xf numFmtId="164" fontId="0" fillId="0" borderId="15" xfId="0" applyNumberFormat="1" applyBorder="1"/>
    <xf numFmtId="0" fontId="0" fillId="0" borderId="13" xfId="0" applyBorder="1"/>
    <xf numFmtId="164" fontId="0" fillId="0" borderId="13" xfId="0" applyNumberFormat="1" applyBorder="1"/>
    <xf numFmtId="164" fontId="0" fillId="0" borderId="64" xfId="0" applyNumberFormat="1" applyBorder="1"/>
    <xf numFmtId="0" fontId="0" fillId="0" borderId="70" xfId="0" applyBorder="1"/>
    <xf numFmtId="0" fontId="0" fillId="0" borderId="71" xfId="0" applyBorder="1"/>
    <xf numFmtId="0" fontId="0" fillId="0" borderId="68" xfId="0" applyBorder="1"/>
    <xf numFmtId="0" fontId="0" fillId="0" borderId="32" xfId="0" applyBorder="1"/>
    <xf numFmtId="0" fontId="0" fillId="0" borderId="61" xfId="0" applyBorder="1"/>
    <xf numFmtId="0" fontId="0" fillId="0" borderId="15" xfId="0" applyBorder="1"/>
    <xf numFmtId="0" fontId="0" fillId="98" borderId="0" xfId="0" applyFill="1"/>
    <xf numFmtId="0" fontId="54" fillId="0" borderId="62" xfId="35977" applyFont="1" applyBorder="1" applyAlignment="1">
      <alignment horizontal="center" vertical="center"/>
    </xf>
    <xf numFmtId="0" fontId="54" fillId="0" borderId="63" xfId="35977" applyFont="1" applyBorder="1" applyAlignment="1">
      <alignment horizontal="center" vertical="center"/>
    </xf>
    <xf numFmtId="164" fontId="16" fillId="0" borderId="5" xfId="43037" applyNumberFormat="1" applyFont="1" applyBorder="1" applyAlignment="1">
      <alignment horizontal="center" wrapText="1"/>
    </xf>
    <xf numFmtId="0" fontId="62" fillId="68" borderId="0" xfId="43036" applyFill="1" applyAlignment="1" applyProtection="1"/>
  </cellXfs>
  <cellStyles count="43042">
    <cellStyle name="_x0013_" xfId="7"/>
    <cellStyle name=" " xfId="8"/>
    <cellStyle name="  2" xfId="9"/>
    <cellStyle name="  2 2" xfId="10"/>
    <cellStyle name="  3" xfId="11"/>
    <cellStyle name="  4" xfId="12"/>
    <cellStyle name="_x0013_ 10" xfId="13"/>
    <cellStyle name="_x0013_ 10 2" xfId="14"/>
    <cellStyle name="_x0013_ 11" xfId="15"/>
    <cellStyle name="_x0013_ 12" xfId="16"/>
    <cellStyle name="_x0013_ 13" xfId="17"/>
    <cellStyle name="_x0013_ 2" xfId="18"/>
    <cellStyle name="_x0013_ 2 2" xfId="19"/>
    <cellStyle name="_x0013_ 3" xfId="20"/>
    <cellStyle name="_x0013_ 3 2" xfId="21"/>
    <cellStyle name="_x0013_ 4" xfId="22"/>
    <cellStyle name="_x0013_ 4 2" xfId="23"/>
    <cellStyle name="_x0013_ 5" xfId="24"/>
    <cellStyle name="_x0013_ 5 2" xfId="25"/>
    <cellStyle name="_x0013_ 6" xfId="26"/>
    <cellStyle name="_x0013_ 6 2" xfId="27"/>
    <cellStyle name="_x0013_ 7" xfId="28"/>
    <cellStyle name="_x0013_ 7 2" xfId="29"/>
    <cellStyle name="_x0013_ 8" xfId="30"/>
    <cellStyle name="_x0013_ 8 2" xfId="31"/>
    <cellStyle name="_x0013_ 9" xfId="32"/>
    <cellStyle name="_x0013_ 9 2" xfId="33"/>
    <cellStyle name=" _x0007_LÓ_x0018_Äþ" xfId="34"/>
    <cellStyle name=" _x0007_LÓ_x0018_Äþ 2" xfId="35"/>
    <cellStyle name=" _x0007_LÓ_x0018_Äþ 2 2" xfId="36"/>
    <cellStyle name=" _x0007_LÓ_x0018_Äþ 3" xfId="37"/>
    <cellStyle name=" _x0007_LÓ_x0018_Äþ 4" xfId="38"/>
    <cellStyle name=" _x0007_LÓ_x0018_ÄþÍ" xfId="39"/>
    <cellStyle name=" _x0007_LÓ_x0018_ÄþÍ 2" xfId="40"/>
    <cellStyle name=" _x0007_LÓ_x0018_ÄþÍ 2 2" xfId="41"/>
    <cellStyle name=" _x0007_LÓ_x0018_ÄþÍ 3" xfId="42"/>
    <cellStyle name=" _x0007_LÓ_x0018_ÄþÍ 4" xfId="43"/>
    <cellStyle name=" _x0007_LÓ_x0018_ÄþÍN^NuN" xfId="44"/>
    <cellStyle name=" _x0007_LÓ_x0018_ÄþÍN^NuN 2" xfId="45"/>
    <cellStyle name=" _x0007_LÓ_x0018_ÄþÍN^NuN 2 2" xfId="46"/>
    <cellStyle name=" _x0007_LÓ_x0018_ÄþÍN^NuN 3" xfId="47"/>
    <cellStyle name=" _x0007_LÓ_x0018_ÄþÍN^NuN 4" xfId="48"/>
    <cellStyle name=" _x0007_LÓ_x0018_ÄþÍN^NuNVþˆH" xfId="49"/>
    <cellStyle name=" _x0007_LÓ_x0018_ÄþÍN^NuNVþˆH 2" xfId="50"/>
    <cellStyle name=" _x0007_LÓ_x0018_ÄþÍN^NuNVþˆH 2 2" xfId="51"/>
    <cellStyle name=" _x0007_LÓ_x0018_ÄþÍN^NuNVþˆH 3" xfId="52"/>
    <cellStyle name=" _x0007_LÓ_x0018_ÄþÍN^NuNVþˆH 4" xfId="53"/>
    <cellStyle name=" _x0007_LÓ_x0018_ÄþÍN^NuNVþˆHÁ_x0001_" xfId="54"/>
    <cellStyle name=" _x0007_LÓ_x0018_ÄþÍN^NuNVþˆHÁ_x0001_ 2" xfId="55"/>
    <cellStyle name=" _x0007_LÓ_x0018_ÄþÍN^NuNVþˆHÁ_x0001_ 2 2" xfId="56"/>
    <cellStyle name=" _x0007_LÓ_x0018_ÄþÍN^NuNVþˆHÁ_x0001_ 3" xfId="57"/>
    <cellStyle name=" _x0007_LÓ_x0018_ÄþÍN^NuNVþˆHÁ_x0001_ 4" xfId="58"/>
    <cellStyle name=" _x0007_LÓ_x0018_ÄþÍN^NuNVþˆHÁ_x0001__x0018_(n" xfId="59"/>
    <cellStyle name=" _x0007_LÓ_x0018_ÄþÍN^NuNVþˆHÁ_x0001__x0018_(n 2" xfId="60"/>
    <cellStyle name=" _x0007_LÓ_x0018_ÄþÍN^NuNVþˆHÁ_x0001__x0018_(n 2 2" xfId="61"/>
    <cellStyle name=" _x0007_LÓ_x0018_ÄþÍN^NuNVþˆHÁ_x0001__x0018_(n 3" xfId="62"/>
    <cellStyle name=" _x0007_LÓ_x0018_ÄþÍN^NuNVþˆHÁ_x0001__x0018_(n 4" xfId="63"/>
    <cellStyle name="%" xfId="64"/>
    <cellStyle name="% 2" xfId="65"/>
    <cellStyle name="% 2 2" xfId="66"/>
    <cellStyle name="% 3" xfId="67"/>
    <cellStyle name="_China_CMS_Thermal_Coal_Demand" xfId="68"/>
    <cellStyle name="_China_CMS_Thermal_Coal_Demand 2" xfId="69"/>
    <cellStyle name="_China_CMS_Thermal_Coal_Demand 2 2" xfId="70"/>
    <cellStyle name="_China_CMS_Thermal_Coal_Demand 2 2 2" xfId="71"/>
    <cellStyle name="_China_CMS_Thermal_Coal_Demand 2 3" xfId="72"/>
    <cellStyle name="_China_CMS_Thermal_Coal_Demand 2 4" xfId="73"/>
    <cellStyle name="_China_CMS_Thermal_Coal_Demand 3" xfId="74"/>
    <cellStyle name="_China_CMS_Thermal_Coal_Demand 3 2" xfId="75"/>
    <cellStyle name="_China_CMS_Thermal_Coal_Demand 3 2 2" xfId="76"/>
    <cellStyle name="_China_CMS_Thermal_Coal_Demand 3 2 2 2" xfId="77"/>
    <cellStyle name="_China_CMS_Thermal_Coal_Demand 3 2 3" xfId="78"/>
    <cellStyle name="_China_CMS_Thermal_Coal_Demand 3 2 4" xfId="79"/>
    <cellStyle name="_China_CMS_Thermal_Coal_Demand 3 3" xfId="80"/>
    <cellStyle name="_China_CMS_Thermal_Coal_Demand 3 3 2" xfId="81"/>
    <cellStyle name="_China_CMS_Thermal_Coal_Demand 3 3 2 2" xfId="82"/>
    <cellStyle name="_China_CMS_Thermal_Coal_Demand 3 3 2 2 2" xfId="83"/>
    <cellStyle name="_China_CMS_Thermal_Coal_Demand 3 3 2 3" xfId="84"/>
    <cellStyle name="_China_CMS_Thermal_Coal_Demand 3 3 2 4" xfId="85"/>
    <cellStyle name="_China_CMS_Thermal_Coal_Demand 3 3 3" xfId="86"/>
    <cellStyle name="_China_CMS_Thermal_Coal_Demand 3 3 3 2" xfId="87"/>
    <cellStyle name="_China_CMS_Thermal_Coal_Demand 3 3 3 2 2" xfId="88"/>
    <cellStyle name="_China_CMS_Thermal_Coal_Demand 3 3 3 3" xfId="89"/>
    <cellStyle name="_China_CMS_Thermal_Coal_Demand 3 3 4" xfId="90"/>
    <cellStyle name="_China_CMS_Thermal_Coal_Demand 3 3 4 2" xfId="91"/>
    <cellStyle name="_China_CMS_Thermal_Coal_Demand 3 3 5" xfId="92"/>
    <cellStyle name="_China_CMS_Thermal_Coal_Demand 3 3 6" xfId="93"/>
    <cellStyle name="_China_CMS_Thermal_Coal_Demand 3 4" xfId="94"/>
    <cellStyle name="_China_CMS_Thermal_Coal_Demand 3 5" xfId="95"/>
    <cellStyle name="_China_CMS_Thermal_Coal_Demand 4" xfId="96"/>
    <cellStyle name="_China_CMS_Thermal_Coal_Demand 4 2" xfId="97"/>
    <cellStyle name="_China_CMS_Thermal_Coal_Demand 4 2 2" xfId="98"/>
    <cellStyle name="_China_CMS_Thermal_Coal_Demand 4 2 2 2" xfId="99"/>
    <cellStyle name="_China_CMS_Thermal_Coal_Demand 4 2 3" xfId="100"/>
    <cellStyle name="_China_CMS_Thermal_Coal_Demand 4 2 4" xfId="101"/>
    <cellStyle name="_China_CMS_Thermal_Coal_Demand 4 3" xfId="102"/>
    <cellStyle name="_China_CMS_Thermal_Coal_Demand 4 3 2" xfId="103"/>
    <cellStyle name="_China_CMS_Thermal_Coal_Demand 4 3 2 2" xfId="104"/>
    <cellStyle name="_China_CMS_Thermal_Coal_Demand 4 3 3" xfId="105"/>
    <cellStyle name="_China_CMS_Thermal_Coal_Demand 4 4" xfId="106"/>
    <cellStyle name="_China_CMS_Thermal_Coal_Demand 4 4 2" xfId="107"/>
    <cellStyle name="_China_CMS_Thermal_Coal_Demand 4 5" xfId="108"/>
    <cellStyle name="_China_CMS_Thermal_Coal_Demand 4 6" xfId="109"/>
    <cellStyle name="_China_CMS_Thermal_Coal_Demand 5" xfId="110"/>
    <cellStyle name="_China_CMS_Thermal_Coal_Demand 6" xfId="111"/>
    <cellStyle name="_CMS_China_Metallurgical_Coal_Demand" xfId="112"/>
    <cellStyle name="_CMS_China_Metallurgical_Coal_Demand 2" xfId="113"/>
    <cellStyle name="_CMS_China_Metallurgical_Coal_Demand 2 2" xfId="114"/>
    <cellStyle name="_CMS_China_Metallurgical_Coal_Demand 2 2 2" xfId="115"/>
    <cellStyle name="_CMS_China_Metallurgical_Coal_Demand 2 3" xfId="116"/>
    <cellStyle name="_CMS_China_Metallurgical_Coal_Demand 2 4" xfId="117"/>
    <cellStyle name="_CMS_China_Metallurgical_Coal_Demand 3" xfId="118"/>
    <cellStyle name="_CMS_China_Metallurgical_Coal_Demand 3 2" xfId="119"/>
    <cellStyle name="_CMS_China_Metallurgical_Coal_Demand 3 2 2" xfId="120"/>
    <cellStyle name="_CMS_China_Metallurgical_Coal_Demand 3 2 2 2" xfId="121"/>
    <cellStyle name="_CMS_China_Metallurgical_Coal_Demand 3 2 3" xfId="122"/>
    <cellStyle name="_CMS_China_Metallurgical_Coal_Demand 3 2 4" xfId="123"/>
    <cellStyle name="_CMS_China_Metallurgical_Coal_Demand 3 3" xfId="124"/>
    <cellStyle name="_CMS_China_Metallurgical_Coal_Demand 3 3 2" xfId="125"/>
    <cellStyle name="_CMS_China_Metallurgical_Coal_Demand 3 3 2 2" xfId="126"/>
    <cellStyle name="_CMS_China_Metallurgical_Coal_Demand 3 3 2 2 2" xfId="127"/>
    <cellStyle name="_CMS_China_Metallurgical_Coal_Demand 3 3 2 3" xfId="128"/>
    <cellStyle name="_CMS_China_Metallurgical_Coal_Demand 3 3 2 4" xfId="129"/>
    <cellStyle name="_CMS_China_Metallurgical_Coal_Demand 3 3 3" xfId="130"/>
    <cellStyle name="_CMS_China_Metallurgical_Coal_Demand 3 3 3 2" xfId="131"/>
    <cellStyle name="_CMS_China_Metallurgical_Coal_Demand 3 3 3 2 2" xfId="132"/>
    <cellStyle name="_CMS_China_Metallurgical_Coal_Demand 3 3 3 3" xfId="133"/>
    <cellStyle name="_CMS_China_Metallurgical_Coal_Demand 3 3 4" xfId="134"/>
    <cellStyle name="_CMS_China_Metallurgical_Coal_Demand 3 3 4 2" xfId="135"/>
    <cellStyle name="_CMS_China_Metallurgical_Coal_Demand 3 3 5" xfId="136"/>
    <cellStyle name="_CMS_China_Metallurgical_Coal_Demand 3 3 6" xfId="137"/>
    <cellStyle name="_CMS_China_Metallurgical_Coal_Demand 3 4" xfId="138"/>
    <cellStyle name="_CMS_China_Metallurgical_Coal_Demand 3 5" xfId="139"/>
    <cellStyle name="_CMS_China_Metallurgical_Coal_Demand 4" xfId="140"/>
    <cellStyle name="_CMS_China_Metallurgical_Coal_Demand 4 2" xfId="141"/>
    <cellStyle name="_CMS_China_Metallurgical_Coal_Demand 4 2 2" xfId="142"/>
    <cellStyle name="_CMS_China_Metallurgical_Coal_Demand 4 2 2 2" xfId="143"/>
    <cellStyle name="_CMS_China_Metallurgical_Coal_Demand 4 2 3" xfId="144"/>
    <cellStyle name="_CMS_China_Metallurgical_Coal_Demand 4 2 4" xfId="145"/>
    <cellStyle name="_CMS_China_Metallurgical_Coal_Demand 4 3" xfId="146"/>
    <cellStyle name="_CMS_China_Metallurgical_Coal_Demand 4 3 2" xfId="147"/>
    <cellStyle name="_CMS_China_Metallurgical_Coal_Demand 4 3 2 2" xfId="148"/>
    <cellStyle name="_CMS_China_Metallurgical_Coal_Demand 4 3 3" xfId="149"/>
    <cellStyle name="_CMS_China_Metallurgical_Coal_Demand 4 4" xfId="150"/>
    <cellStyle name="_CMS_China_Metallurgical_Coal_Demand 4 4 2" xfId="151"/>
    <cellStyle name="_CMS_China_Metallurgical_Coal_Demand 4 5" xfId="152"/>
    <cellStyle name="_CMS_China_Metallurgical_Coal_Demand 4 6" xfId="153"/>
    <cellStyle name="_CMS_China_Metallurgical_Coal_Demand 5" xfId="154"/>
    <cellStyle name="_CMS_China_Metallurgical_Coal_Demand 6" xfId="155"/>
    <cellStyle name="_CMS_China_Metallurgical_Coal_Demanddraft1" xfId="156"/>
    <cellStyle name="_CMS_China_Metallurgical_Coal_Demanddraft1 2" xfId="157"/>
    <cellStyle name="_CMS_China_Metallurgical_Coal_Demanddraft1 2 2" xfId="158"/>
    <cellStyle name="_CMS_China_Metallurgical_Coal_Demanddraft1 2 2 2" xfId="159"/>
    <cellStyle name="_CMS_China_Metallurgical_Coal_Demanddraft1 2 3" xfId="160"/>
    <cellStyle name="_CMS_China_Metallurgical_Coal_Demanddraft1 2 4" xfId="161"/>
    <cellStyle name="_CMS_China_Metallurgical_Coal_Demanddraft1 3" xfId="162"/>
    <cellStyle name="_CMS_China_Metallurgical_Coal_Demanddraft1 3 2" xfId="163"/>
    <cellStyle name="_CMS_China_Metallurgical_Coal_Demanddraft1 3 2 2" xfId="164"/>
    <cellStyle name="_CMS_China_Metallurgical_Coal_Demanddraft1 3 2 2 2" xfId="165"/>
    <cellStyle name="_CMS_China_Metallurgical_Coal_Demanddraft1 3 2 3" xfId="166"/>
    <cellStyle name="_CMS_China_Metallurgical_Coal_Demanddraft1 3 2 4" xfId="167"/>
    <cellStyle name="_CMS_China_Metallurgical_Coal_Demanddraft1 3 3" xfId="168"/>
    <cellStyle name="_CMS_China_Metallurgical_Coal_Demanddraft1 3 3 2" xfId="169"/>
    <cellStyle name="_CMS_China_Metallurgical_Coal_Demanddraft1 3 3 2 2" xfId="170"/>
    <cellStyle name="_CMS_China_Metallurgical_Coal_Demanddraft1 3 3 2 2 2" xfId="171"/>
    <cellStyle name="_CMS_China_Metallurgical_Coal_Demanddraft1 3 3 2 3" xfId="172"/>
    <cellStyle name="_CMS_China_Metallurgical_Coal_Demanddraft1 3 3 2 4" xfId="173"/>
    <cellStyle name="_CMS_China_Metallurgical_Coal_Demanddraft1 3 3 3" xfId="174"/>
    <cellStyle name="_CMS_China_Metallurgical_Coal_Demanddraft1 3 3 3 2" xfId="175"/>
    <cellStyle name="_CMS_China_Metallurgical_Coal_Demanddraft1 3 3 3 2 2" xfId="176"/>
    <cellStyle name="_CMS_China_Metallurgical_Coal_Demanddraft1 3 3 3 3" xfId="177"/>
    <cellStyle name="_CMS_China_Metallurgical_Coal_Demanddraft1 3 3 4" xfId="178"/>
    <cellStyle name="_CMS_China_Metallurgical_Coal_Demanddraft1 3 3 4 2" xfId="179"/>
    <cellStyle name="_CMS_China_Metallurgical_Coal_Demanddraft1 3 3 5" xfId="180"/>
    <cellStyle name="_CMS_China_Metallurgical_Coal_Demanddraft1 3 3 6" xfId="181"/>
    <cellStyle name="_CMS_China_Metallurgical_Coal_Demanddraft1 3 4" xfId="182"/>
    <cellStyle name="_CMS_China_Metallurgical_Coal_Demanddraft1 3 5" xfId="183"/>
    <cellStyle name="_CMS_China_Metallurgical_Coal_Demanddraft1 4" xfId="184"/>
    <cellStyle name="_CMS_China_Metallurgical_Coal_Demanddraft1 4 2" xfId="185"/>
    <cellStyle name="_CMS_China_Metallurgical_Coal_Demanddraft1 4 2 2" xfId="186"/>
    <cellStyle name="_CMS_China_Metallurgical_Coal_Demanddraft1 4 2 2 2" xfId="187"/>
    <cellStyle name="_CMS_China_Metallurgical_Coal_Demanddraft1 4 2 3" xfId="188"/>
    <cellStyle name="_CMS_China_Metallurgical_Coal_Demanddraft1 4 2 4" xfId="189"/>
    <cellStyle name="_CMS_China_Metallurgical_Coal_Demanddraft1 4 3" xfId="190"/>
    <cellStyle name="_CMS_China_Metallurgical_Coal_Demanddraft1 4 3 2" xfId="191"/>
    <cellStyle name="_CMS_China_Metallurgical_Coal_Demanddraft1 4 3 2 2" xfId="192"/>
    <cellStyle name="_CMS_China_Metallurgical_Coal_Demanddraft1 4 3 3" xfId="193"/>
    <cellStyle name="_CMS_China_Metallurgical_Coal_Demanddraft1 4 4" xfId="194"/>
    <cellStyle name="_CMS_China_Metallurgical_Coal_Demanddraft1 4 4 2" xfId="195"/>
    <cellStyle name="_CMS_China_Metallurgical_Coal_Demanddraft1 4 5" xfId="196"/>
    <cellStyle name="_CMS_China_Metallurgical_Coal_Demanddraft1 4 6" xfId="197"/>
    <cellStyle name="_CMS_China_Metallurgical_Coal_Demanddraft1 5" xfId="198"/>
    <cellStyle name="_CMS_China_Metallurgical_Coal_Demanddraft1 6" xfId="199"/>
    <cellStyle name="_CMS_China_Metallurgical_Coal_Demanddraft7" xfId="200"/>
    <cellStyle name="_CMS_China_Metallurgical_Coal_Demanddraft7 2" xfId="201"/>
    <cellStyle name="_CMS_China_Metallurgical_Coal_Demanddraft7_DDATA" xfId="202"/>
    <cellStyle name="_CMS_China_Metallurgical_Coal_Demanddraft7_DDATA 2" xfId="203"/>
    <cellStyle name="_CMS_China_Metallurgical_Coal_Demanddraft7_DDATA_1" xfId="204"/>
    <cellStyle name="_CMS_China_Metallurgical_Coal_Demanddraft7_DDATA_1 2" xfId="205"/>
    <cellStyle name="_CMS_China_Metallurgical_Coal_Demanddraft7_DDATA_1_Gas Flow Dynamics" xfId="206"/>
    <cellStyle name="_CMS_China_Metallurgical_Coal_Demanddraft7_DDATA_1_Pan_Europe_Datafile_2012_H2" xfId="207"/>
    <cellStyle name="_CMS_China_Metallurgical_Coal_Demanddraft7_DDATA_1_Thermal Coal Prices May 2010" xfId="208"/>
    <cellStyle name="_CMS_China_Metallurgical_Coal_Demanddraft7_DDATA_1_Thermal Coal Prices May 2010 2" xfId="209"/>
    <cellStyle name="_CMS_China_Metallurgical_Coal_Demanddraft7_DDATA_1_Thermal Coal Prices May 2010_Gas Flow Dynamics" xfId="210"/>
    <cellStyle name="_CMS_China_Metallurgical_Coal_Demanddraft7_DDATA_1_Thermal Coal Prices May 2010_Pan_Europe_Datafile_2012_H2" xfId="211"/>
    <cellStyle name="_CMS_China_Metallurgical_Coal_Demanddraft7_DDATA_Gas Flow Dynamics" xfId="212"/>
    <cellStyle name="_CMS_China_Metallurgical_Coal_Demanddraft7_DDATA_Pan_Europe_Datafile_2012_H2" xfId="213"/>
    <cellStyle name="_CMS_China_Metallurgical_Coal_Demanddraft7_dFLOWTHR" xfId="214"/>
    <cellStyle name="_CMS_China_Metallurgical_Coal_Demanddraft7_dFLOWTHR 2" xfId="215"/>
    <cellStyle name="_CMS_China_Metallurgical_Coal_Demanddraft7_dFLOWTHR_Gas Flow Dynamics" xfId="216"/>
    <cellStyle name="_CMS_China_Metallurgical_Coal_Demanddraft7_dFLOWTHR_Pan_Europe_Datafile_2012_H2" xfId="217"/>
    <cellStyle name="_CMS_China_Metallurgical_Coal_Demanddraft7_Gas Flow Dynamics" xfId="218"/>
    <cellStyle name="_CMS_China_Metallurgical_Coal_Demanddraft7_Pan_Europe_Datafile_2012_H2" xfId="219"/>
    <cellStyle name="_CMS_China_Metallurgical_Coal_Demanddraft7_Sheet1" xfId="220"/>
    <cellStyle name="_CMS_China_Metallurgical_Coal_Demanddraft7_Sheet1 2" xfId="221"/>
    <cellStyle name="_CMS_China_Metallurgical_Coal_Demanddraft7_Sheet1_Gas Flow Dynamics" xfId="222"/>
    <cellStyle name="_CMS_China_Metallurgical_Coal_Demanddraft7_Sheet1_Pan_Europe_Datafile_2012_H2" xfId="223"/>
    <cellStyle name="_CMS_China_Metallurgical_Coal_Demanddraft7_Sheet3" xfId="224"/>
    <cellStyle name="_CMS_China_Metallurgical_Coal_Demanddraft7_Sheet3 2" xfId="225"/>
    <cellStyle name="_CMS_China_Metallurgical_Coal_Demanddraft7_Sheet3_Gas Flow Dynamics" xfId="226"/>
    <cellStyle name="_CMS_China_Metallurgical_Coal_Demanddraft7_Sheet3_Pan_Europe_Datafile_2012_H2" xfId="227"/>
    <cellStyle name="_Copy of CMS_China_Metallurgical_Coal_Demanddraft2" xfId="228"/>
    <cellStyle name="_Copy of CMS_China_Metallurgical_Coal_Demanddraft2 2" xfId="229"/>
    <cellStyle name="_Copy of CMS_China_Metallurgical_Coal_Demanddraft2 2 2" xfId="230"/>
    <cellStyle name="_Copy of CMS_China_Metallurgical_Coal_Demanddraft2 2 2 2" xfId="231"/>
    <cellStyle name="_Copy of CMS_China_Metallurgical_Coal_Demanddraft2 2 3" xfId="232"/>
    <cellStyle name="_Copy of CMS_China_Metallurgical_Coal_Demanddraft2 2 4" xfId="233"/>
    <cellStyle name="_Copy of CMS_China_Metallurgical_Coal_Demanddraft2 3" xfId="234"/>
    <cellStyle name="_Copy of CMS_China_Metallurgical_Coal_Demanddraft2 3 2" xfId="235"/>
    <cellStyle name="_Copy of CMS_China_Metallurgical_Coal_Demanddraft2 3 2 2" xfId="236"/>
    <cellStyle name="_Copy of CMS_China_Metallurgical_Coal_Demanddraft2 3 2 2 2" xfId="237"/>
    <cellStyle name="_Copy of CMS_China_Metallurgical_Coal_Demanddraft2 3 2 3" xfId="238"/>
    <cellStyle name="_Copy of CMS_China_Metallurgical_Coal_Demanddraft2 3 2 4" xfId="239"/>
    <cellStyle name="_Copy of CMS_China_Metallurgical_Coal_Demanddraft2 3 3" xfId="240"/>
    <cellStyle name="_Copy of CMS_China_Metallurgical_Coal_Demanddraft2 3 3 2" xfId="241"/>
    <cellStyle name="_Copy of CMS_China_Metallurgical_Coal_Demanddraft2 3 3 2 2" xfId="242"/>
    <cellStyle name="_Copy of CMS_China_Metallurgical_Coal_Demanddraft2 3 3 2 2 2" xfId="243"/>
    <cellStyle name="_Copy of CMS_China_Metallurgical_Coal_Demanddraft2 3 3 2 3" xfId="244"/>
    <cellStyle name="_Copy of CMS_China_Metallurgical_Coal_Demanddraft2 3 3 2 4" xfId="245"/>
    <cellStyle name="_Copy of CMS_China_Metallurgical_Coal_Demanddraft2 3 3 3" xfId="246"/>
    <cellStyle name="_Copy of CMS_China_Metallurgical_Coal_Demanddraft2 3 3 3 2" xfId="247"/>
    <cellStyle name="_Copy of CMS_China_Metallurgical_Coal_Demanddraft2 3 3 3 2 2" xfId="248"/>
    <cellStyle name="_Copy of CMS_China_Metallurgical_Coal_Demanddraft2 3 3 3 3" xfId="249"/>
    <cellStyle name="_Copy of CMS_China_Metallurgical_Coal_Demanddraft2 3 3 4" xfId="250"/>
    <cellStyle name="_Copy of CMS_China_Metallurgical_Coal_Demanddraft2 3 3 4 2" xfId="251"/>
    <cellStyle name="_Copy of CMS_China_Metallurgical_Coal_Demanddraft2 3 3 5" xfId="252"/>
    <cellStyle name="_Copy of CMS_China_Metallurgical_Coal_Demanddraft2 3 3 6" xfId="253"/>
    <cellStyle name="_Copy of CMS_China_Metallurgical_Coal_Demanddraft2 3 4" xfId="254"/>
    <cellStyle name="_Copy of CMS_China_Metallurgical_Coal_Demanddraft2 3 5" xfId="255"/>
    <cellStyle name="_Copy of CMS_China_Metallurgical_Coal_Demanddraft2 4" xfId="256"/>
    <cellStyle name="_Copy of CMS_China_Metallurgical_Coal_Demanddraft2 4 2" xfId="257"/>
    <cellStyle name="_Copy of CMS_China_Metallurgical_Coal_Demanddraft2 4 2 2" xfId="258"/>
    <cellStyle name="_Copy of CMS_China_Metallurgical_Coal_Demanddraft2 4 2 2 2" xfId="259"/>
    <cellStyle name="_Copy of CMS_China_Metallurgical_Coal_Demanddraft2 4 2 3" xfId="260"/>
    <cellStyle name="_Copy of CMS_China_Metallurgical_Coal_Demanddraft2 4 2 4" xfId="261"/>
    <cellStyle name="_Copy of CMS_China_Metallurgical_Coal_Demanddraft2 4 3" xfId="262"/>
    <cellStyle name="_Copy of CMS_China_Metallurgical_Coal_Demanddraft2 4 3 2" xfId="263"/>
    <cellStyle name="_Copy of CMS_China_Metallurgical_Coal_Demanddraft2 4 3 2 2" xfId="264"/>
    <cellStyle name="_Copy of CMS_China_Metallurgical_Coal_Demanddraft2 4 3 3" xfId="265"/>
    <cellStyle name="_Copy of CMS_China_Metallurgical_Coal_Demanddraft2 4 4" xfId="266"/>
    <cellStyle name="_Copy of CMS_China_Metallurgical_Coal_Demanddraft2 4 4 2" xfId="267"/>
    <cellStyle name="_Copy of CMS_China_Metallurgical_Coal_Demanddraft2 4 5" xfId="268"/>
    <cellStyle name="_Copy of CMS_China_Metallurgical_Coal_Demanddraft2 4 6" xfId="269"/>
    <cellStyle name="_Copy of CMS_China_Metallurgical_Coal_Demanddraft2 5" xfId="270"/>
    <cellStyle name="_Copy of CMS_China_Metallurgical_Coal_Demanddraft2 6" xfId="271"/>
    <cellStyle name="_Country Summary" xfId="272"/>
    <cellStyle name="_Country Summary 2" xfId="273"/>
    <cellStyle name="_Country Summary_DDATA" xfId="274"/>
    <cellStyle name="_Country Summary_DDATA 2" xfId="275"/>
    <cellStyle name="_Country Summary_DDATA_1" xfId="276"/>
    <cellStyle name="_Country Summary_DDATA_1 2" xfId="277"/>
    <cellStyle name="_Country Summary_DDATA_1_Gas Flow Dynamics" xfId="278"/>
    <cellStyle name="_Country Summary_DDATA_1_Pan_Europe_Datafile_2012_H2" xfId="279"/>
    <cellStyle name="_Country Summary_DDATA_1_Thermal Coal Prices May 2010" xfId="280"/>
    <cellStyle name="_Country Summary_DDATA_1_Thermal Coal Prices May 2010 2" xfId="281"/>
    <cellStyle name="_Country Summary_DDATA_1_Thermal Coal Prices May 2010_Gas Flow Dynamics" xfId="282"/>
    <cellStyle name="_Country Summary_DDATA_1_Thermal Coal Prices May 2010_Pan_Europe_Datafile_2012_H2" xfId="283"/>
    <cellStyle name="_Country Summary_DDATA_Gas Flow Dynamics" xfId="284"/>
    <cellStyle name="_Country Summary_DDATA_Pan_Europe_Datafile_2012_H2" xfId="285"/>
    <cellStyle name="_Country Summary_dFLOWTHR" xfId="286"/>
    <cellStyle name="_Country Summary_dFLOWTHR 2" xfId="287"/>
    <cellStyle name="_Country Summary_dFLOWTHR_Gas Flow Dynamics" xfId="288"/>
    <cellStyle name="_Country Summary_dFLOWTHR_Pan_Europe_Datafile_2012_H2" xfId="289"/>
    <cellStyle name="_Country Summary_Gas Flow Dynamics" xfId="290"/>
    <cellStyle name="_Country Summary_Pan_Europe_Datafile_2012_H2" xfId="291"/>
    <cellStyle name="_Country Summary_Sheet1" xfId="292"/>
    <cellStyle name="_Country Summary_Sheet1 2" xfId="293"/>
    <cellStyle name="_Country Summary_Sheet1_Gas Flow Dynamics" xfId="294"/>
    <cellStyle name="_Country Summary_Sheet1_Pan_Europe_Datafile_2012_H2" xfId="295"/>
    <cellStyle name="_Country Summary_Sheet3" xfId="296"/>
    <cellStyle name="_Country Summary_Sheet3 2" xfId="297"/>
    <cellStyle name="_Country Summary_Sheet3_Gas Flow Dynamics" xfId="298"/>
    <cellStyle name="_Country Summary_Sheet3_Pan_Europe_Datafile_2012_H2" xfId="299"/>
    <cellStyle name="_Key forecast data for CMS China 2009" xfId="300"/>
    <cellStyle name="_Key forecast data for CMS China 2009 2" xfId="301"/>
    <cellStyle name="_Key forecast data for CMS China 2009 2 2" xfId="302"/>
    <cellStyle name="_Key forecast data for CMS China 2009 2 2 2" xfId="303"/>
    <cellStyle name="_Key forecast data for CMS China 2009 2 3" xfId="304"/>
    <cellStyle name="_Key forecast data for CMS China 2009 2 4" xfId="305"/>
    <cellStyle name="_Key forecast data for CMS China 2009 3" xfId="306"/>
    <cellStyle name="_Key forecast data for CMS China 2009 3 2" xfId="307"/>
    <cellStyle name="_Key forecast data for CMS China 2009 3 2 2" xfId="308"/>
    <cellStyle name="_Key forecast data for CMS China 2009 3 2 2 2" xfId="309"/>
    <cellStyle name="_Key forecast data for CMS China 2009 3 2 3" xfId="310"/>
    <cellStyle name="_Key forecast data for CMS China 2009 3 2 4" xfId="311"/>
    <cellStyle name="_Key forecast data for CMS China 2009 3 3" xfId="312"/>
    <cellStyle name="_Key forecast data for CMS China 2009 3 3 2" xfId="313"/>
    <cellStyle name="_Key forecast data for CMS China 2009 3 3 2 2" xfId="314"/>
    <cellStyle name="_Key forecast data for CMS China 2009 3 3 2 2 2" xfId="315"/>
    <cellStyle name="_Key forecast data for CMS China 2009 3 3 2 3" xfId="316"/>
    <cellStyle name="_Key forecast data for CMS China 2009 3 3 2 4" xfId="317"/>
    <cellStyle name="_Key forecast data for CMS China 2009 3 3 3" xfId="318"/>
    <cellStyle name="_Key forecast data for CMS China 2009 3 3 3 2" xfId="319"/>
    <cellStyle name="_Key forecast data for CMS China 2009 3 3 3 2 2" xfId="320"/>
    <cellStyle name="_Key forecast data for CMS China 2009 3 3 3 3" xfId="321"/>
    <cellStyle name="_Key forecast data for CMS China 2009 3 3 4" xfId="322"/>
    <cellStyle name="_Key forecast data for CMS China 2009 3 3 4 2" xfId="323"/>
    <cellStyle name="_Key forecast data for CMS China 2009 3 3 5" xfId="324"/>
    <cellStyle name="_Key forecast data for CMS China 2009 3 3 6" xfId="325"/>
    <cellStyle name="_Key forecast data for CMS China 2009 3 4" xfId="326"/>
    <cellStyle name="_Key forecast data for CMS China 2009 3 5" xfId="327"/>
    <cellStyle name="_Key forecast data for CMS China 2009 4" xfId="328"/>
    <cellStyle name="_Key forecast data for CMS China 2009 4 2" xfId="329"/>
    <cellStyle name="_Key forecast data for CMS China 2009 4 2 2" xfId="330"/>
    <cellStyle name="_Key forecast data for CMS China 2009 4 2 2 2" xfId="331"/>
    <cellStyle name="_Key forecast data for CMS China 2009 4 2 3" xfId="332"/>
    <cellStyle name="_Key forecast data for CMS China 2009 4 2 4" xfId="333"/>
    <cellStyle name="_Key forecast data for CMS China 2009 4 3" xfId="334"/>
    <cellStyle name="_Key forecast data for CMS China 2009 4 3 2" xfId="335"/>
    <cellStyle name="_Key forecast data for CMS China 2009 4 3 2 2" xfId="336"/>
    <cellStyle name="_Key forecast data for CMS China 2009 4 3 3" xfId="337"/>
    <cellStyle name="_Key forecast data for CMS China 2009 4 4" xfId="338"/>
    <cellStyle name="_Key forecast data for CMS China 2009 4 4 2" xfId="339"/>
    <cellStyle name="_Key forecast data for CMS China 2009 4 5" xfId="340"/>
    <cellStyle name="_Key forecast data for CMS China 2009 4 6" xfId="341"/>
    <cellStyle name="_Key forecast data for CMS China 2009 5" xfId="342"/>
    <cellStyle name="_Key forecast data for CMS China 2009 6" xfId="343"/>
    <cellStyle name="_Summary" xfId="344"/>
    <cellStyle name="_Summary 2" xfId="345"/>
    <cellStyle name="_Summary 2 2" xfId="346"/>
    <cellStyle name="_Summary 2 2 2" xfId="347"/>
    <cellStyle name="_Summary 2 3" xfId="348"/>
    <cellStyle name="_Summary 2 4" xfId="349"/>
    <cellStyle name="_Summary 3" xfId="350"/>
    <cellStyle name="_Summary 3 2" xfId="351"/>
    <cellStyle name="_Summary 3 2 2" xfId="352"/>
    <cellStyle name="_Summary 3 2 2 2" xfId="353"/>
    <cellStyle name="_Summary 3 2 3" xfId="354"/>
    <cellStyle name="_Summary 3 2 4" xfId="355"/>
    <cellStyle name="_Summary 3 3" xfId="356"/>
    <cellStyle name="_Summary 3 3 2" xfId="357"/>
    <cellStyle name="_Summary 3 3 2 2" xfId="358"/>
    <cellStyle name="_Summary 3 3 2 2 2" xfId="359"/>
    <cellStyle name="_Summary 3 3 2 3" xfId="360"/>
    <cellStyle name="_Summary 3 3 2 4" xfId="361"/>
    <cellStyle name="_Summary 3 3 3" xfId="362"/>
    <cellStyle name="_Summary 3 3 3 2" xfId="363"/>
    <cellStyle name="_Summary 3 3 3 2 2" xfId="364"/>
    <cellStyle name="_Summary 3 3 3 3" xfId="365"/>
    <cellStyle name="_Summary 3 3 4" xfId="366"/>
    <cellStyle name="_Summary 3 3 4 2" xfId="367"/>
    <cellStyle name="_Summary 3 3 5" xfId="368"/>
    <cellStyle name="_Summary 3 3 6" xfId="369"/>
    <cellStyle name="_Summary 3 4" xfId="370"/>
    <cellStyle name="_Summary 3 5" xfId="371"/>
    <cellStyle name="_Summary 4" xfId="372"/>
    <cellStyle name="_Summary 4 2" xfId="373"/>
    <cellStyle name="_Summary 4 2 2" xfId="374"/>
    <cellStyle name="_Summary 4 2 2 2" xfId="375"/>
    <cellStyle name="_Summary 4 2 3" xfId="376"/>
    <cellStyle name="_Summary 4 2 4" xfId="377"/>
    <cellStyle name="_Summary 4 3" xfId="378"/>
    <cellStyle name="_Summary 4 3 2" xfId="379"/>
    <cellStyle name="_Summary 4 3 2 2" xfId="380"/>
    <cellStyle name="_Summary 4 3 3" xfId="381"/>
    <cellStyle name="_Summary 4 4" xfId="382"/>
    <cellStyle name="_Summary 4 4 2" xfId="383"/>
    <cellStyle name="_Summary 4 5" xfId="384"/>
    <cellStyle name="_Summary 4 6" xfId="385"/>
    <cellStyle name="_Summary 5" xfId="386"/>
    <cellStyle name="_Summary 6" xfId="387"/>
    <cellStyle name="_Thermal Summary" xfId="388"/>
    <cellStyle name="_Thermal Summary 2" xfId="389"/>
    <cellStyle name="_Thermal Summary_DDATA" xfId="390"/>
    <cellStyle name="_Thermal Summary_DDATA 2" xfId="391"/>
    <cellStyle name="_Thermal Summary_DDATA_1" xfId="392"/>
    <cellStyle name="_Thermal Summary_DDATA_1 2" xfId="393"/>
    <cellStyle name="_Thermal Summary_DDATA_1_Gas Flow Dynamics" xfId="394"/>
    <cellStyle name="_Thermal Summary_DDATA_1_Pan_Europe_Datafile_2012_H2" xfId="395"/>
    <cellStyle name="_Thermal Summary_DDATA_1_Thermal Coal Prices May 2010" xfId="396"/>
    <cellStyle name="_Thermal Summary_DDATA_1_Thermal Coal Prices May 2010 2" xfId="397"/>
    <cellStyle name="_Thermal Summary_DDATA_1_Thermal Coal Prices May 2010_Gas Flow Dynamics" xfId="398"/>
    <cellStyle name="_Thermal Summary_DDATA_1_Thermal Coal Prices May 2010_Pan_Europe_Datafile_2012_H2" xfId="399"/>
    <cellStyle name="_Thermal Summary_DDATA_Gas Flow Dynamics" xfId="400"/>
    <cellStyle name="_Thermal Summary_DDATA_Pan_Europe_Datafile_2012_H2" xfId="401"/>
    <cellStyle name="_Thermal Summary_dFLOWTHR" xfId="402"/>
    <cellStyle name="_Thermal Summary_dFLOWTHR 2" xfId="403"/>
    <cellStyle name="_Thermal Summary_dFLOWTHR_Gas Flow Dynamics" xfId="404"/>
    <cellStyle name="_Thermal Summary_dFLOWTHR_Pan_Europe_Datafile_2012_H2" xfId="405"/>
    <cellStyle name="_Thermal Summary_Gas Flow Dynamics" xfId="406"/>
    <cellStyle name="_Thermal Summary_Pan_Europe_Datafile_2012_H2" xfId="407"/>
    <cellStyle name="_Thermal Summary_Sheet1" xfId="408"/>
    <cellStyle name="_Thermal Summary_Sheet1 2" xfId="409"/>
    <cellStyle name="_Thermal Summary_Sheet1_Gas Flow Dynamics" xfId="410"/>
    <cellStyle name="_Thermal Summary_Sheet1_Pan_Europe_Datafile_2012_H2" xfId="411"/>
    <cellStyle name="_Thermal Summary_Sheet3" xfId="412"/>
    <cellStyle name="_Thermal Summary_Sheet3 2" xfId="413"/>
    <cellStyle name="_Thermal Summary_Sheet3_Gas Flow Dynamics" xfId="414"/>
    <cellStyle name="_Thermal Summary_Sheet3_Pan_Europe_Datafile_2012_H2" xfId="415"/>
    <cellStyle name="=C:\WINNT35\SYSTEM32\COMMAND.COM" xfId="416"/>
    <cellStyle name="=C:\WINNT35\SYSTEM32\COMMAND.COM 10" xfId="417"/>
    <cellStyle name="=C:\WINNT35\SYSTEM32\COMMAND.COM 2" xfId="418"/>
    <cellStyle name="=C:\WINNT35\SYSTEM32\COMMAND.COM 2 2" xfId="419"/>
    <cellStyle name="=C:\WINNT35\SYSTEM32\COMMAND.COM 2 2 2" xfId="420"/>
    <cellStyle name="=C:\WINNT35\SYSTEM32\COMMAND.COM 2 2 3" xfId="421"/>
    <cellStyle name="=C:\WINNT35\SYSTEM32\COMMAND.COM 2 3" xfId="422"/>
    <cellStyle name="=C:\WINNT35\SYSTEM32\COMMAND.COM 2 3 2" xfId="423"/>
    <cellStyle name="=C:\WINNT35\SYSTEM32\COMMAND.COM 2 4" xfId="424"/>
    <cellStyle name="=C:\WINNT35\SYSTEM32\COMMAND.COM 2 5" xfId="425"/>
    <cellStyle name="=C:\WINNT35\SYSTEM32\COMMAND.COM 3" xfId="426"/>
    <cellStyle name="=C:\WINNT35\SYSTEM32\COMMAND.COM 3 2" xfId="427"/>
    <cellStyle name="=C:\WINNT35\SYSTEM32\COMMAND.COM 3 3" xfId="428"/>
    <cellStyle name="=C:\WINNT35\SYSTEM32\COMMAND.COM 3 3 2" xfId="429"/>
    <cellStyle name="=C:\WINNT35\SYSTEM32\COMMAND.COM 3 4" xfId="430"/>
    <cellStyle name="=C:\WINNT35\SYSTEM32\COMMAND.COM 3 5" xfId="431"/>
    <cellStyle name="=C:\WINNT35\SYSTEM32\COMMAND.COM 4" xfId="432"/>
    <cellStyle name="=C:\WINNT35\SYSTEM32\COMMAND.COM 5" xfId="433"/>
    <cellStyle name="=C:\WINNT35\SYSTEM32\COMMAND.COM 5 2" xfId="434"/>
    <cellStyle name="=C:\WINNT35\SYSTEM32\COMMAND.COM 5 3" xfId="435"/>
    <cellStyle name="=C:\WINNT35\SYSTEM32\COMMAND.COM 5 3 2" xfId="436"/>
    <cellStyle name="=C:\WINNT35\SYSTEM32\COMMAND.COM 5 4" xfId="437"/>
    <cellStyle name="=C:\WINNT35\SYSTEM32\COMMAND.COM 5 5" xfId="438"/>
    <cellStyle name="=C:\WINNT35\SYSTEM32\COMMAND.COM 6" xfId="439"/>
    <cellStyle name="=C:\WINNT35\SYSTEM32\COMMAND.COM 7" xfId="440"/>
    <cellStyle name="=C:\WINNT35\SYSTEM32\COMMAND.COM 7 2" xfId="441"/>
    <cellStyle name="=C:\WINNT35\SYSTEM32\COMMAND.COM 7 2 2" xfId="442"/>
    <cellStyle name="=C:\WINNT35\SYSTEM32\COMMAND.COM 7 3" xfId="443"/>
    <cellStyle name="=C:\WINNT35\SYSTEM32\COMMAND.COM 7 4" xfId="444"/>
    <cellStyle name="=C:\WINNT35\SYSTEM32\COMMAND.COM 8" xfId="445"/>
    <cellStyle name="=C:\WINNT35\SYSTEM32\COMMAND.COM 8 2" xfId="446"/>
    <cellStyle name="=C:\WINNT35\SYSTEM32\COMMAND.COM 9" xfId="447"/>
    <cellStyle name="=C:\WINNT35\SYSTEM32\COMMAND.COM_Existing Plant" xfId="448"/>
    <cellStyle name="0dp" xfId="449"/>
    <cellStyle name="0dp 2" xfId="450"/>
    <cellStyle name="0dp 2 2" xfId="451"/>
    <cellStyle name="0dp 3" xfId="452"/>
    <cellStyle name="0dp 4" xfId="453"/>
    <cellStyle name="1dp" xfId="454"/>
    <cellStyle name="1dp 2" xfId="455"/>
    <cellStyle name="1dp 2 2" xfId="456"/>
    <cellStyle name="20% - Accent1 10" xfId="457"/>
    <cellStyle name="20% - Accent1 11" xfId="458"/>
    <cellStyle name="20% - Accent1 12" xfId="459"/>
    <cellStyle name="20% - Accent1 2" xfId="460"/>
    <cellStyle name="20% - Accent1 2 2" xfId="461"/>
    <cellStyle name="20% - Accent1 2 3" xfId="462"/>
    <cellStyle name="20% - Accent1 2 3 2" xfId="463"/>
    <cellStyle name="20% - Accent1 2 3 2 2" xfId="464"/>
    <cellStyle name="20% - Accent1 2 3 2 2 2" xfId="465"/>
    <cellStyle name="20% - Accent1 2 3 2 3" xfId="466"/>
    <cellStyle name="20% - Accent1 2 3 3" xfId="467"/>
    <cellStyle name="20% - Accent1 2 3 3 2" xfId="468"/>
    <cellStyle name="20% - Accent1 2 3 3 2 2" xfId="469"/>
    <cellStyle name="20% - Accent1 2 3 3 3" xfId="470"/>
    <cellStyle name="20% - Accent1 2 3 4" xfId="471"/>
    <cellStyle name="20% - Accent1 2 3 4 2" xfId="472"/>
    <cellStyle name="20% - Accent1 2 3 5" xfId="473"/>
    <cellStyle name="20% - Accent1 2 4" xfId="474"/>
    <cellStyle name="20% - Accent1 3" xfId="475"/>
    <cellStyle name="20% - Accent1 3 2" xfId="476"/>
    <cellStyle name="20% - Accent1 3 3" xfId="477"/>
    <cellStyle name="20% - Accent1 3 4" xfId="478"/>
    <cellStyle name="20% - Accent1 4" xfId="479"/>
    <cellStyle name="20% - Accent1 4 2" xfId="480"/>
    <cellStyle name="20% - Accent1 5" xfId="481"/>
    <cellStyle name="20% - Accent1 6" xfId="482"/>
    <cellStyle name="20% - Accent1 6 2" xfId="483"/>
    <cellStyle name="20% - Accent1 6 3" xfId="484"/>
    <cellStyle name="20% - Accent1 6 3 2" xfId="485"/>
    <cellStyle name="20% - Accent1 6 3 2 2" xfId="486"/>
    <cellStyle name="20% - Accent1 6 3 3" xfId="487"/>
    <cellStyle name="20% - Accent1 6 4" xfId="488"/>
    <cellStyle name="20% - Accent1 6 4 2" xfId="489"/>
    <cellStyle name="20% - Accent1 6 4 2 2" xfId="490"/>
    <cellStyle name="20% - Accent1 6 4 3" xfId="491"/>
    <cellStyle name="20% - Accent1 6 5" xfId="492"/>
    <cellStyle name="20% - Accent1 6 5 2" xfId="493"/>
    <cellStyle name="20% - Accent1 6 6" xfId="494"/>
    <cellStyle name="20% - Accent1 6 7" xfId="495"/>
    <cellStyle name="20% - Accent1 7" xfId="496"/>
    <cellStyle name="20% - Accent1 8" xfId="497"/>
    <cellStyle name="20% - Accent1 8 2" xfId="498"/>
    <cellStyle name="20% - Accent1 8 2 2" xfId="499"/>
    <cellStyle name="20% - Accent1 8 3" xfId="500"/>
    <cellStyle name="20% - Accent1 9" xfId="501"/>
    <cellStyle name="20% - Accent2 10" xfId="502"/>
    <cellStyle name="20% - Accent2 11" xfId="503"/>
    <cellStyle name="20% - Accent2 12" xfId="504"/>
    <cellStyle name="20% - Accent2 2" xfId="505"/>
    <cellStyle name="20% - Accent2 2 2" xfId="506"/>
    <cellStyle name="20% - Accent2 2 3" xfId="507"/>
    <cellStyle name="20% - Accent2 2 3 2" xfId="508"/>
    <cellStyle name="20% - Accent2 2 3 2 2" xfId="509"/>
    <cellStyle name="20% - Accent2 2 3 2 2 2" xfId="510"/>
    <cellStyle name="20% - Accent2 2 3 2 3" xfId="511"/>
    <cellStyle name="20% - Accent2 2 3 3" xfId="512"/>
    <cellStyle name="20% - Accent2 2 3 3 2" xfId="513"/>
    <cellStyle name="20% - Accent2 2 3 3 2 2" xfId="514"/>
    <cellStyle name="20% - Accent2 2 3 3 3" xfId="515"/>
    <cellStyle name="20% - Accent2 2 3 4" xfId="516"/>
    <cellStyle name="20% - Accent2 2 3 4 2" xfId="517"/>
    <cellStyle name="20% - Accent2 2 3 5" xfId="518"/>
    <cellStyle name="20% - Accent2 2 4" xfId="519"/>
    <cellStyle name="20% - Accent2 3" xfId="520"/>
    <cellStyle name="20% - Accent2 3 2" xfId="521"/>
    <cellStyle name="20% - Accent2 3 3" xfId="522"/>
    <cellStyle name="20% - Accent2 3 4" xfId="523"/>
    <cellStyle name="20% - Accent2 4" xfId="524"/>
    <cellStyle name="20% - Accent2 4 2" xfId="525"/>
    <cellStyle name="20% - Accent2 5" xfId="526"/>
    <cellStyle name="20% - Accent2 6" xfId="527"/>
    <cellStyle name="20% - Accent2 6 2" xfId="528"/>
    <cellStyle name="20% - Accent2 6 3" xfId="529"/>
    <cellStyle name="20% - Accent2 6 3 2" xfId="530"/>
    <cellStyle name="20% - Accent2 6 3 2 2" xfId="531"/>
    <cellStyle name="20% - Accent2 6 3 3" xfId="532"/>
    <cellStyle name="20% - Accent2 6 4" xfId="533"/>
    <cellStyle name="20% - Accent2 6 4 2" xfId="534"/>
    <cellStyle name="20% - Accent2 6 4 2 2" xfId="535"/>
    <cellStyle name="20% - Accent2 6 4 3" xfId="536"/>
    <cellStyle name="20% - Accent2 6 5" xfId="537"/>
    <cellStyle name="20% - Accent2 6 5 2" xfId="538"/>
    <cellStyle name="20% - Accent2 6 6" xfId="539"/>
    <cellStyle name="20% - Accent2 6 7" xfId="540"/>
    <cellStyle name="20% - Accent2 7" xfId="541"/>
    <cellStyle name="20% - Accent2 8" xfId="542"/>
    <cellStyle name="20% - Accent2 8 2" xfId="543"/>
    <cellStyle name="20% - Accent2 8 2 2" xfId="544"/>
    <cellStyle name="20% - Accent2 8 3" xfId="545"/>
    <cellStyle name="20% - Accent2 9" xfId="546"/>
    <cellStyle name="20% - Accent3 10" xfId="547"/>
    <cellStyle name="20% - Accent3 11" xfId="548"/>
    <cellStyle name="20% - Accent3 12" xfId="549"/>
    <cellStyle name="20% - Accent3 2" xfId="550"/>
    <cellStyle name="20% - Accent3 2 2" xfId="551"/>
    <cellStyle name="20% - Accent3 2 3" xfId="552"/>
    <cellStyle name="20% - Accent3 2 3 2" xfId="553"/>
    <cellStyle name="20% - Accent3 2 3 2 2" xfId="554"/>
    <cellStyle name="20% - Accent3 2 3 2 2 2" xfId="555"/>
    <cellStyle name="20% - Accent3 2 3 2 3" xfId="556"/>
    <cellStyle name="20% - Accent3 2 3 3" xfId="557"/>
    <cellStyle name="20% - Accent3 2 3 3 2" xfId="558"/>
    <cellStyle name="20% - Accent3 2 3 3 2 2" xfId="559"/>
    <cellStyle name="20% - Accent3 2 3 3 3" xfId="560"/>
    <cellStyle name="20% - Accent3 2 3 4" xfId="561"/>
    <cellStyle name="20% - Accent3 2 3 4 2" xfId="562"/>
    <cellStyle name="20% - Accent3 2 3 5" xfId="563"/>
    <cellStyle name="20% - Accent3 2 4" xfId="564"/>
    <cellStyle name="20% - Accent3 2 5" xfId="565"/>
    <cellStyle name="20% - Accent3 3" xfId="566"/>
    <cellStyle name="20% - Accent3 3 2" xfId="567"/>
    <cellStyle name="20% - Accent3 3 3" xfId="568"/>
    <cellStyle name="20% - Accent3 3 4" xfId="569"/>
    <cellStyle name="20% - Accent3 4" xfId="570"/>
    <cellStyle name="20% - Accent3 4 2" xfId="571"/>
    <cellStyle name="20% - Accent3 5" xfId="572"/>
    <cellStyle name="20% - Accent3 6" xfId="573"/>
    <cellStyle name="20% - Accent3 6 2" xfId="574"/>
    <cellStyle name="20% - Accent3 6 3" xfId="575"/>
    <cellStyle name="20% - Accent3 6 3 2" xfId="576"/>
    <cellStyle name="20% - Accent3 6 3 2 2" xfId="577"/>
    <cellStyle name="20% - Accent3 6 3 3" xfId="578"/>
    <cellStyle name="20% - Accent3 6 4" xfId="579"/>
    <cellStyle name="20% - Accent3 6 4 2" xfId="580"/>
    <cellStyle name="20% - Accent3 6 4 2 2" xfId="581"/>
    <cellStyle name="20% - Accent3 6 4 3" xfId="582"/>
    <cellStyle name="20% - Accent3 6 5" xfId="583"/>
    <cellStyle name="20% - Accent3 6 5 2" xfId="584"/>
    <cellStyle name="20% - Accent3 6 6" xfId="585"/>
    <cellStyle name="20% - Accent3 6 7" xfId="586"/>
    <cellStyle name="20% - Accent3 7" xfId="587"/>
    <cellStyle name="20% - Accent3 8" xfId="588"/>
    <cellStyle name="20% - Accent3 8 2" xfId="589"/>
    <cellStyle name="20% - Accent3 8 2 2" xfId="590"/>
    <cellStyle name="20% - Accent3 8 3" xfId="591"/>
    <cellStyle name="20% - Accent3 9" xfId="592"/>
    <cellStyle name="20% - Accent4 10" xfId="593"/>
    <cellStyle name="20% - Accent4 11" xfId="594"/>
    <cellStyle name="20% - Accent4 12" xfId="595"/>
    <cellStyle name="20% - Accent4 2" xfId="596"/>
    <cellStyle name="20% - Accent4 2 2" xfId="597"/>
    <cellStyle name="20% - Accent4 2 3" xfId="598"/>
    <cellStyle name="20% - Accent4 2 3 2" xfId="599"/>
    <cellStyle name="20% - Accent4 2 3 2 2" xfId="600"/>
    <cellStyle name="20% - Accent4 2 3 2 2 2" xfId="601"/>
    <cellStyle name="20% - Accent4 2 3 2 3" xfId="602"/>
    <cellStyle name="20% - Accent4 2 3 3" xfId="603"/>
    <cellStyle name="20% - Accent4 2 3 3 2" xfId="604"/>
    <cellStyle name="20% - Accent4 2 3 3 2 2" xfId="605"/>
    <cellStyle name="20% - Accent4 2 3 3 3" xfId="606"/>
    <cellStyle name="20% - Accent4 2 3 4" xfId="607"/>
    <cellStyle name="20% - Accent4 2 3 4 2" xfId="608"/>
    <cellStyle name="20% - Accent4 2 3 5" xfId="609"/>
    <cellStyle name="20% - Accent4 2 4" xfId="610"/>
    <cellStyle name="20% - Accent4 2 5" xfId="611"/>
    <cellStyle name="20% - Accent4 3" xfId="612"/>
    <cellStyle name="20% - Accent4 3 2" xfId="613"/>
    <cellStyle name="20% - Accent4 3 3" xfId="614"/>
    <cellStyle name="20% - Accent4 3 4" xfId="615"/>
    <cellStyle name="20% - Accent4 4" xfId="616"/>
    <cellStyle name="20% - Accent4 4 2" xfId="617"/>
    <cellStyle name="20% - Accent4 5" xfId="618"/>
    <cellStyle name="20% - Accent4 6" xfId="619"/>
    <cellStyle name="20% - Accent4 6 2" xfId="620"/>
    <cellStyle name="20% - Accent4 6 3" xfId="621"/>
    <cellStyle name="20% - Accent4 6 3 2" xfId="622"/>
    <cellStyle name="20% - Accent4 6 3 2 2" xfId="623"/>
    <cellStyle name="20% - Accent4 6 3 3" xfId="624"/>
    <cellStyle name="20% - Accent4 6 4" xfId="625"/>
    <cellStyle name="20% - Accent4 6 4 2" xfId="626"/>
    <cellStyle name="20% - Accent4 6 4 2 2" xfId="627"/>
    <cellStyle name="20% - Accent4 6 4 3" xfId="628"/>
    <cellStyle name="20% - Accent4 6 5" xfId="629"/>
    <cellStyle name="20% - Accent4 6 5 2" xfId="630"/>
    <cellStyle name="20% - Accent4 6 6" xfId="631"/>
    <cellStyle name="20% - Accent4 6 7" xfId="632"/>
    <cellStyle name="20% - Accent4 7" xfId="633"/>
    <cellStyle name="20% - Accent4 8" xfId="634"/>
    <cellStyle name="20% - Accent4 8 2" xfId="635"/>
    <cellStyle name="20% - Accent4 8 2 2" xfId="636"/>
    <cellStyle name="20% - Accent4 8 3" xfId="637"/>
    <cellStyle name="20% - Accent4 9" xfId="638"/>
    <cellStyle name="20% - Accent5 10" xfId="639"/>
    <cellStyle name="20% - Accent5 11" xfId="640"/>
    <cellStyle name="20% - Accent5 12" xfId="641"/>
    <cellStyle name="20% - Accent5 2" xfId="642"/>
    <cellStyle name="20% - Accent5 2 2" xfId="643"/>
    <cellStyle name="20% - Accent5 2 3" xfId="644"/>
    <cellStyle name="20% - Accent5 2 3 2" xfId="645"/>
    <cellStyle name="20% - Accent5 2 3 2 2" xfId="646"/>
    <cellStyle name="20% - Accent5 2 3 2 2 2" xfId="647"/>
    <cellStyle name="20% - Accent5 2 3 2 3" xfId="648"/>
    <cellStyle name="20% - Accent5 2 3 3" xfId="649"/>
    <cellStyle name="20% - Accent5 2 3 3 2" xfId="650"/>
    <cellStyle name="20% - Accent5 2 3 3 2 2" xfId="651"/>
    <cellStyle name="20% - Accent5 2 3 3 3" xfId="652"/>
    <cellStyle name="20% - Accent5 2 3 4" xfId="653"/>
    <cellStyle name="20% - Accent5 2 3 4 2" xfId="654"/>
    <cellStyle name="20% - Accent5 2 3 5" xfId="655"/>
    <cellStyle name="20% - Accent5 2 4" xfId="656"/>
    <cellStyle name="20% - Accent5 2 5" xfId="657"/>
    <cellStyle name="20% - Accent5 3" xfId="658"/>
    <cellStyle name="20% - Accent5 3 2" xfId="659"/>
    <cellStyle name="20% - Accent5 3 3" xfId="660"/>
    <cellStyle name="20% - Accent5 3 4" xfId="661"/>
    <cellStyle name="20% - Accent5 4" xfId="662"/>
    <cellStyle name="20% - Accent5 4 2" xfId="663"/>
    <cellStyle name="20% - Accent5 5" xfId="664"/>
    <cellStyle name="20% - Accent5 6" xfId="665"/>
    <cellStyle name="20% - Accent5 6 2" xfId="666"/>
    <cellStyle name="20% - Accent5 6 3" xfId="667"/>
    <cellStyle name="20% - Accent5 6 3 2" xfId="668"/>
    <cellStyle name="20% - Accent5 6 3 2 2" xfId="669"/>
    <cellStyle name="20% - Accent5 6 3 3" xfId="670"/>
    <cellStyle name="20% - Accent5 6 4" xfId="671"/>
    <cellStyle name="20% - Accent5 6 4 2" xfId="672"/>
    <cellStyle name="20% - Accent5 6 4 2 2" xfId="673"/>
    <cellStyle name="20% - Accent5 6 4 3" xfId="674"/>
    <cellStyle name="20% - Accent5 6 5" xfId="675"/>
    <cellStyle name="20% - Accent5 6 5 2" xfId="676"/>
    <cellStyle name="20% - Accent5 6 6" xfId="677"/>
    <cellStyle name="20% - Accent5 6 7" xfId="678"/>
    <cellStyle name="20% - Accent5 7" xfId="679"/>
    <cellStyle name="20% - Accent5 8" xfId="680"/>
    <cellStyle name="20% - Accent5 8 2" xfId="681"/>
    <cellStyle name="20% - Accent5 8 2 2" xfId="682"/>
    <cellStyle name="20% - Accent5 8 3" xfId="683"/>
    <cellStyle name="20% - Accent5 9" xfId="684"/>
    <cellStyle name="20% - Accent6 10" xfId="685"/>
    <cellStyle name="20% - Accent6 11" xfId="686"/>
    <cellStyle name="20% - Accent6 2" xfId="687"/>
    <cellStyle name="20% - Accent6 2 2" xfId="688"/>
    <cellStyle name="20% - Accent6 2 3" xfId="689"/>
    <cellStyle name="20% - Accent6 2 3 2" xfId="690"/>
    <cellStyle name="20% - Accent6 2 3 2 2" xfId="691"/>
    <cellStyle name="20% - Accent6 2 3 2 2 2" xfId="692"/>
    <cellStyle name="20% - Accent6 2 3 2 3" xfId="693"/>
    <cellStyle name="20% - Accent6 2 3 3" xfId="694"/>
    <cellStyle name="20% - Accent6 2 3 3 2" xfId="695"/>
    <cellStyle name="20% - Accent6 2 3 3 2 2" xfId="696"/>
    <cellStyle name="20% - Accent6 2 3 3 3" xfId="697"/>
    <cellStyle name="20% - Accent6 2 3 4" xfId="698"/>
    <cellStyle name="20% - Accent6 2 3 4 2" xfId="699"/>
    <cellStyle name="20% - Accent6 2 3 5" xfId="700"/>
    <cellStyle name="20% - Accent6 2 4" xfId="701"/>
    <cellStyle name="20% - Accent6 2 5" xfId="702"/>
    <cellStyle name="20% - Accent6 2 6" xfId="703"/>
    <cellStyle name="20% - Accent6 3" xfId="704"/>
    <cellStyle name="20% - Accent6 3 2" xfId="705"/>
    <cellStyle name="20% - Accent6 3 3" xfId="706"/>
    <cellStyle name="20% - Accent6 3 4" xfId="707"/>
    <cellStyle name="20% - Accent6 4" xfId="708"/>
    <cellStyle name="20% - Accent6 5" xfId="709"/>
    <cellStyle name="20% - Accent6 5 2" xfId="710"/>
    <cellStyle name="20% - Accent6 5 3" xfId="711"/>
    <cellStyle name="20% - Accent6 5 3 2" xfId="712"/>
    <cellStyle name="20% - Accent6 5 3 2 2" xfId="713"/>
    <cellStyle name="20% - Accent6 5 3 3" xfId="714"/>
    <cellStyle name="20% - Accent6 5 4" xfId="715"/>
    <cellStyle name="20% - Accent6 5 4 2" xfId="716"/>
    <cellStyle name="20% - Accent6 5 4 2 2" xfId="717"/>
    <cellStyle name="20% - Accent6 5 4 3" xfId="718"/>
    <cellStyle name="20% - Accent6 5 5" xfId="719"/>
    <cellStyle name="20% - Accent6 5 5 2" xfId="720"/>
    <cellStyle name="20% - Accent6 5 6" xfId="721"/>
    <cellStyle name="20% - Accent6 5 7" xfId="722"/>
    <cellStyle name="20% - Accent6 6" xfId="723"/>
    <cellStyle name="20% - Accent6 7" xfId="724"/>
    <cellStyle name="20% - Accent6 7 2" xfId="725"/>
    <cellStyle name="20% - Accent6 7 2 2" xfId="726"/>
    <cellStyle name="20% - Accent6 7 3" xfId="727"/>
    <cellStyle name="20% - Accent6 8" xfId="728"/>
    <cellStyle name="20% - Accent6 9" xfId="729"/>
    <cellStyle name="2dp" xfId="730"/>
    <cellStyle name="2dp 2" xfId="731"/>
    <cellStyle name="2dp 2 2" xfId="732"/>
    <cellStyle name="2dp 3" xfId="733"/>
    <cellStyle name="2dp 4" xfId="734"/>
    <cellStyle name="2x indented GHG Textfiels" xfId="735"/>
    <cellStyle name="2x indented GHG Textfiels 2" xfId="736"/>
    <cellStyle name="2x indented GHG Textfiels 2 2" xfId="737"/>
    <cellStyle name="2x indented GHG Textfiels 2 2 2" xfId="738"/>
    <cellStyle name="2x indented GHG Textfiels 2 3" xfId="739"/>
    <cellStyle name="2x indented GHG Textfiels 2 4" xfId="740"/>
    <cellStyle name="2x indented GHG Textfiels 3" xfId="741"/>
    <cellStyle name="2x indented GHG Textfiels 3 2" xfId="742"/>
    <cellStyle name="2x indented GHG Textfiels 3 2 2" xfId="743"/>
    <cellStyle name="2x indented GHG Textfiels 3 3" xfId="744"/>
    <cellStyle name="2x indented GHG Textfiels 3 4" xfId="745"/>
    <cellStyle name="2x indented GHG Textfiels 4" xfId="746"/>
    <cellStyle name="2x indented GHG Textfiels 4 2" xfId="747"/>
    <cellStyle name="2x indented GHG Textfiels 5" xfId="748"/>
    <cellStyle name="2x indented GHG Textfiels 6" xfId="749"/>
    <cellStyle name="3dp" xfId="750"/>
    <cellStyle name="3dp 2" xfId="751"/>
    <cellStyle name="3dp 2 2" xfId="752"/>
    <cellStyle name="3dp 3" xfId="753"/>
    <cellStyle name="3dp 4" xfId="754"/>
    <cellStyle name="40% - Accent1 10" xfId="755"/>
    <cellStyle name="40% - Accent1 11" xfId="756"/>
    <cellStyle name="40% - Accent1 12" xfId="757"/>
    <cellStyle name="40% - Accent1 2" xfId="758"/>
    <cellStyle name="40% - Accent1 2 2" xfId="759"/>
    <cellStyle name="40% - Accent1 2 3" xfId="760"/>
    <cellStyle name="40% - Accent1 2 3 2" xfId="761"/>
    <cellStyle name="40% - Accent1 2 3 2 2" xfId="762"/>
    <cellStyle name="40% - Accent1 2 3 2 2 2" xfId="763"/>
    <cellStyle name="40% - Accent1 2 3 2 3" xfId="764"/>
    <cellStyle name="40% - Accent1 2 3 3" xfId="765"/>
    <cellStyle name="40% - Accent1 2 3 3 2" xfId="766"/>
    <cellStyle name="40% - Accent1 2 3 3 2 2" xfId="767"/>
    <cellStyle name="40% - Accent1 2 3 3 3" xfId="768"/>
    <cellStyle name="40% - Accent1 2 3 4" xfId="769"/>
    <cellStyle name="40% - Accent1 2 3 4 2" xfId="770"/>
    <cellStyle name="40% - Accent1 2 3 5" xfId="771"/>
    <cellStyle name="40% - Accent1 2 4" xfId="772"/>
    <cellStyle name="40% - Accent1 2 5" xfId="773"/>
    <cellStyle name="40% - Accent1 3" xfId="774"/>
    <cellStyle name="40% - Accent1 3 2" xfId="775"/>
    <cellStyle name="40% - Accent1 3 3" xfId="776"/>
    <cellStyle name="40% - Accent1 3 4" xfId="777"/>
    <cellStyle name="40% - Accent1 4" xfId="778"/>
    <cellStyle name="40% - Accent1 4 2" xfId="779"/>
    <cellStyle name="40% - Accent1 5" xfId="780"/>
    <cellStyle name="40% - Accent1 6" xfId="781"/>
    <cellStyle name="40% - Accent1 6 2" xfId="782"/>
    <cellStyle name="40% - Accent1 6 3" xfId="783"/>
    <cellStyle name="40% - Accent1 6 3 2" xfId="784"/>
    <cellStyle name="40% - Accent1 6 3 2 2" xfId="785"/>
    <cellStyle name="40% - Accent1 6 3 3" xfId="786"/>
    <cellStyle name="40% - Accent1 6 4" xfId="787"/>
    <cellStyle name="40% - Accent1 6 4 2" xfId="788"/>
    <cellStyle name="40% - Accent1 6 4 2 2" xfId="789"/>
    <cellStyle name="40% - Accent1 6 4 3" xfId="790"/>
    <cellStyle name="40% - Accent1 6 5" xfId="791"/>
    <cellStyle name="40% - Accent1 6 5 2" xfId="792"/>
    <cellStyle name="40% - Accent1 6 6" xfId="793"/>
    <cellStyle name="40% - Accent1 6 7" xfId="794"/>
    <cellStyle name="40% - Accent1 7" xfId="795"/>
    <cellStyle name="40% - Accent1 8" xfId="796"/>
    <cellStyle name="40% - Accent1 8 2" xfId="797"/>
    <cellStyle name="40% - Accent1 8 2 2" xfId="798"/>
    <cellStyle name="40% - Accent1 8 3" xfId="799"/>
    <cellStyle name="40% - Accent1 9" xfId="800"/>
    <cellStyle name="40% - Accent2 10" xfId="801"/>
    <cellStyle name="40% - Accent2 11" xfId="802"/>
    <cellStyle name="40% - Accent2 12" xfId="803"/>
    <cellStyle name="40% - Accent2 2" xfId="804"/>
    <cellStyle name="40% - Accent2 2 2" xfId="805"/>
    <cellStyle name="40% - Accent2 2 3" xfId="806"/>
    <cellStyle name="40% - Accent2 2 3 2" xfId="807"/>
    <cellStyle name="40% - Accent2 2 3 2 2" xfId="808"/>
    <cellStyle name="40% - Accent2 2 3 2 2 2" xfId="809"/>
    <cellStyle name="40% - Accent2 2 3 2 3" xfId="810"/>
    <cellStyle name="40% - Accent2 2 3 3" xfId="811"/>
    <cellStyle name="40% - Accent2 2 3 3 2" xfId="812"/>
    <cellStyle name="40% - Accent2 2 3 3 2 2" xfId="813"/>
    <cellStyle name="40% - Accent2 2 3 3 3" xfId="814"/>
    <cellStyle name="40% - Accent2 2 3 4" xfId="815"/>
    <cellStyle name="40% - Accent2 2 3 4 2" xfId="816"/>
    <cellStyle name="40% - Accent2 2 3 5" xfId="817"/>
    <cellStyle name="40% - Accent2 2 4" xfId="818"/>
    <cellStyle name="40% - Accent2 2 5" xfId="819"/>
    <cellStyle name="40% - Accent2 3" xfId="820"/>
    <cellStyle name="40% - Accent2 3 2" xfId="821"/>
    <cellStyle name="40% - Accent2 3 3" xfId="822"/>
    <cellStyle name="40% - Accent2 3 4" xfId="823"/>
    <cellStyle name="40% - Accent2 4" xfId="824"/>
    <cellStyle name="40% - Accent2 4 2" xfId="825"/>
    <cellStyle name="40% - Accent2 5" xfId="826"/>
    <cellStyle name="40% - Accent2 6" xfId="827"/>
    <cellStyle name="40% - Accent2 6 2" xfId="828"/>
    <cellStyle name="40% - Accent2 6 3" xfId="829"/>
    <cellStyle name="40% - Accent2 6 3 2" xfId="830"/>
    <cellStyle name="40% - Accent2 6 3 2 2" xfId="831"/>
    <cellStyle name="40% - Accent2 6 3 3" xfId="832"/>
    <cellStyle name="40% - Accent2 6 4" xfId="833"/>
    <cellStyle name="40% - Accent2 6 4 2" xfId="834"/>
    <cellStyle name="40% - Accent2 6 4 2 2" xfId="835"/>
    <cellStyle name="40% - Accent2 6 4 3" xfId="836"/>
    <cellStyle name="40% - Accent2 6 5" xfId="837"/>
    <cellStyle name="40% - Accent2 6 5 2" xfId="838"/>
    <cellStyle name="40% - Accent2 6 6" xfId="839"/>
    <cellStyle name="40% - Accent2 6 7" xfId="840"/>
    <cellStyle name="40% - Accent2 7" xfId="841"/>
    <cellStyle name="40% - Accent2 8" xfId="842"/>
    <cellStyle name="40% - Accent2 8 2" xfId="843"/>
    <cellStyle name="40% - Accent2 8 2 2" xfId="844"/>
    <cellStyle name="40% - Accent2 8 3" xfId="845"/>
    <cellStyle name="40% - Accent2 9" xfId="846"/>
    <cellStyle name="40% - Accent3 10" xfId="847"/>
    <cellStyle name="40% - Accent3 11" xfId="848"/>
    <cellStyle name="40% - Accent3 12" xfId="849"/>
    <cellStyle name="40% - Accent3 2" xfId="850"/>
    <cellStyle name="40% - Accent3 2 2" xfId="851"/>
    <cellStyle name="40% - Accent3 2 3" xfId="852"/>
    <cellStyle name="40% - Accent3 2 3 2" xfId="853"/>
    <cellStyle name="40% - Accent3 2 3 2 2" xfId="854"/>
    <cellStyle name="40% - Accent3 2 3 2 2 2" xfId="855"/>
    <cellStyle name="40% - Accent3 2 3 2 3" xfId="856"/>
    <cellStyle name="40% - Accent3 2 3 3" xfId="857"/>
    <cellStyle name="40% - Accent3 2 3 3 2" xfId="858"/>
    <cellStyle name="40% - Accent3 2 3 3 2 2" xfId="859"/>
    <cellStyle name="40% - Accent3 2 3 3 3" xfId="860"/>
    <cellStyle name="40% - Accent3 2 3 4" xfId="861"/>
    <cellStyle name="40% - Accent3 2 3 4 2" xfId="862"/>
    <cellStyle name="40% - Accent3 2 3 5" xfId="863"/>
    <cellStyle name="40% - Accent3 2 4" xfId="864"/>
    <cellStyle name="40% - Accent3 3" xfId="865"/>
    <cellStyle name="40% - Accent3 3 2" xfId="866"/>
    <cellStyle name="40% - Accent3 3 3" xfId="867"/>
    <cellStyle name="40% - Accent3 3 4" xfId="868"/>
    <cellStyle name="40% - Accent3 4" xfId="869"/>
    <cellStyle name="40% - Accent3 4 2" xfId="870"/>
    <cellStyle name="40% - Accent3 5" xfId="871"/>
    <cellStyle name="40% - Accent3 6" xfId="872"/>
    <cellStyle name="40% - Accent3 6 2" xfId="873"/>
    <cellStyle name="40% - Accent3 6 3" xfId="874"/>
    <cellStyle name="40% - Accent3 6 3 2" xfId="875"/>
    <cellStyle name="40% - Accent3 6 3 2 2" xfId="876"/>
    <cellStyle name="40% - Accent3 6 3 3" xfId="877"/>
    <cellStyle name="40% - Accent3 6 4" xfId="878"/>
    <cellStyle name="40% - Accent3 6 4 2" xfId="879"/>
    <cellStyle name="40% - Accent3 6 4 2 2" xfId="880"/>
    <cellStyle name="40% - Accent3 6 4 3" xfId="881"/>
    <cellStyle name="40% - Accent3 6 5" xfId="882"/>
    <cellStyle name="40% - Accent3 6 5 2" xfId="883"/>
    <cellStyle name="40% - Accent3 6 6" xfId="884"/>
    <cellStyle name="40% - Accent3 6 7" xfId="885"/>
    <cellStyle name="40% - Accent3 7" xfId="886"/>
    <cellStyle name="40% - Accent3 8" xfId="887"/>
    <cellStyle name="40% - Accent3 8 2" xfId="888"/>
    <cellStyle name="40% - Accent3 8 2 2" xfId="889"/>
    <cellStyle name="40% - Accent3 8 3" xfId="890"/>
    <cellStyle name="40% - Accent3 9" xfId="891"/>
    <cellStyle name="40% - Accent4 10" xfId="892"/>
    <cellStyle name="40% - Accent4 11" xfId="893"/>
    <cellStyle name="40% - Accent4 12" xfId="894"/>
    <cellStyle name="40% - Accent4 2" xfId="895"/>
    <cellStyle name="40% - Accent4 2 2" xfId="896"/>
    <cellStyle name="40% - Accent4 2 3" xfId="897"/>
    <cellStyle name="40% - Accent4 2 3 2" xfId="898"/>
    <cellStyle name="40% - Accent4 2 3 2 2" xfId="899"/>
    <cellStyle name="40% - Accent4 2 3 2 2 2" xfId="900"/>
    <cellStyle name="40% - Accent4 2 3 2 3" xfId="901"/>
    <cellStyle name="40% - Accent4 2 3 3" xfId="902"/>
    <cellStyle name="40% - Accent4 2 3 3 2" xfId="903"/>
    <cellStyle name="40% - Accent4 2 3 3 2 2" xfId="904"/>
    <cellStyle name="40% - Accent4 2 3 3 3" xfId="905"/>
    <cellStyle name="40% - Accent4 2 3 4" xfId="906"/>
    <cellStyle name="40% - Accent4 2 3 4 2" xfId="907"/>
    <cellStyle name="40% - Accent4 2 3 5" xfId="908"/>
    <cellStyle name="40% - Accent4 2 4" xfId="909"/>
    <cellStyle name="40% - Accent4 2 5" xfId="910"/>
    <cellStyle name="40% - Accent4 3" xfId="911"/>
    <cellStyle name="40% - Accent4 3 2" xfId="912"/>
    <cellStyle name="40% - Accent4 3 3" xfId="913"/>
    <cellStyle name="40% - Accent4 3 4" xfId="914"/>
    <cellStyle name="40% - Accent4 4" xfId="915"/>
    <cellStyle name="40% - Accent4 4 2" xfId="916"/>
    <cellStyle name="40% - Accent4 5" xfId="917"/>
    <cellStyle name="40% - Accent4 6" xfId="918"/>
    <cellStyle name="40% - Accent4 6 2" xfId="919"/>
    <cellStyle name="40% - Accent4 6 3" xfId="920"/>
    <cellStyle name="40% - Accent4 6 3 2" xfId="921"/>
    <cellStyle name="40% - Accent4 6 3 2 2" xfId="922"/>
    <cellStyle name="40% - Accent4 6 3 3" xfId="923"/>
    <cellStyle name="40% - Accent4 6 4" xfId="924"/>
    <cellStyle name="40% - Accent4 6 4 2" xfId="925"/>
    <cellStyle name="40% - Accent4 6 4 2 2" xfId="926"/>
    <cellStyle name="40% - Accent4 6 4 3" xfId="927"/>
    <cellStyle name="40% - Accent4 6 5" xfId="928"/>
    <cellStyle name="40% - Accent4 6 5 2" xfId="929"/>
    <cellStyle name="40% - Accent4 6 6" xfId="930"/>
    <cellStyle name="40% - Accent4 6 7" xfId="931"/>
    <cellStyle name="40% - Accent4 7" xfId="932"/>
    <cellStyle name="40% - Accent4 8" xfId="933"/>
    <cellStyle name="40% - Accent4 8 2" xfId="934"/>
    <cellStyle name="40% - Accent4 8 2 2" xfId="935"/>
    <cellStyle name="40% - Accent4 8 3" xfId="936"/>
    <cellStyle name="40% - Accent4 9" xfId="937"/>
    <cellStyle name="40% - Accent5 10" xfId="938"/>
    <cellStyle name="40% - Accent5 11" xfId="939"/>
    <cellStyle name="40% - Accent5 12" xfId="940"/>
    <cellStyle name="40% - Accent5 2" xfId="941"/>
    <cellStyle name="40% - Accent5 2 2" xfId="942"/>
    <cellStyle name="40% - Accent5 2 3" xfId="943"/>
    <cellStyle name="40% - Accent5 2 3 2" xfId="944"/>
    <cellStyle name="40% - Accent5 2 3 2 2" xfId="945"/>
    <cellStyle name="40% - Accent5 2 3 2 2 2" xfId="946"/>
    <cellStyle name="40% - Accent5 2 3 2 3" xfId="947"/>
    <cellStyle name="40% - Accent5 2 3 3" xfId="948"/>
    <cellStyle name="40% - Accent5 2 3 3 2" xfId="949"/>
    <cellStyle name="40% - Accent5 2 3 3 2 2" xfId="950"/>
    <cellStyle name="40% - Accent5 2 3 3 3" xfId="951"/>
    <cellStyle name="40% - Accent5 2 3 4" xfId="952"/>
    <cellStyle name="40% - Accent5 2 3 4 2" xfId="953"/>
    <cellStyle name="40% - Accent5 2 3 5" xfId="954"/>
    <cellStyle name="40% - Accent5 2 4" xfId="955"/>
    <cellStyle name="40% - Accent5 2 5" xfId="956"/>
    <cellStyle name="40% - Accent5 3" xfId="957"/>
    <cellStyle name="40% - Accent5 3 2" xfId="958"/>
    <cellStyle name="40% - Accent5 3 3" xfId="959"/>
    <cellStyle name="40% - Accent5 3 4" xfId="960"/>
    <cellStyle name="40% - Accent5 4" xfId="961"/>
    <cellStyle name="40% - Accent5 4 2" xfId="962"/>
    <cellStyle name="40% - Accent5 5" xfId="963"/>
    <cellStyle name="40% - Accent5 6" xfId="964"/>
    <cellStyle name="40% - Accent5 6 2" xfId="965"/>
    <cellStyle name="40% - Accent5 6 3" xfId="966"/>
    <cellStyle name="40% - Accent5 6 3 2" xfId="967"/>
    <cellStyle name="40% - Accent5 6 3 2 2" xfId="968"/>
    <cellStyle name="40% - Accent5 6 3 3" xfId="969"/>
    <cellStyle name="40% - Accent5 6 4" xfId="970"/>
    <cellStyle name="40% - Accent5 6 4 2" xfId="971"/>
    <cellStyle name="40% - Accent5 6 4 2 2" xfId="972"/>
    <cellStyle name="40% - Accent5 6 4 3" xfId="973"/>
    <cellStyle name="40% - Accent5 6 5" xfId="974"/>
    <cellStyle name="40% - Accent5 6 5 2" xfId="975"/>
    <cellStyle name="40% - Accent5 6 6" xfId="976"/>
    <cellStyle name="40% - Accent5 6 7" xfId="977"/>
    <cellStyle name="40% - Accent5 7" xfId="978"/>
    <cellStyle name="40% - Accent5 8" xfId="979"/>
    <cellStyle name="40% - Accent5 8 2" xfId="980"/>
    <cellStyle name="40% - Accent5 8 2 2" xfId="981"/>
    <cellStyle name="40% - Accent5 8 3" xfId="982"/>
    <cellStyle name="40% - Accent5 9" xfId="983"/>
    <cellStyle name="40% - Accent6 10" xfId="984"/>
    <cellStyle name="40% - Accent6 11" xfId="985"/>
    <cellStyle name="40% - Accent6 12" xfId="986"/>
    <cellStyle name="40% - Accent6 2" xfId="987"/>
    <cellStyle name="40% - Accent6 2 2" xfId="988"/>
    <cellStyle name="40% - Accent6 2 3" xfId="989"/>
    <cellStyle name="40% - Accent6 2 3 2" xfId="990"/>
    <cellStyle name="40% - Accent6 2 3 2 2" xfId="991"/>
    <cellStyle name="40% - Accent6 2 3 2 2 2" xfId="992"/>
    <cellStyle name="40% - Accent6 2 3 2 3" xfId="993"/>
    <cellStyle name="40% - Accent6 2 3 3" xfId="994"/>
    <cellStyle name="40% - Accent6 2 3 3 2" xfId="995"/>
    <cellStyle name="40% - Accent6 2 3 3 2 2" xfId="996"/>
    <cellStyle name="40% - Accent6 2 3 3 3" xfId="997"/>
    <cellStyle name="40% - Accent6 2 3 4" xfId="998"/>
    <cellStyle name="40% - Accent6 2 3 4 2" xfId="999"/>
    <cellStyle name="40% - Accent6 2 3 5" xfId="1000"/>
    <cellStyle name="40% - Accent6 2 4" xfId="1001"/>
    <cellStyle name="40% - Accent6 3" xfId="1002"/>
    <cellStyle name="40% - Accent6 3 2" xfId="1003"/>
    <cellStyle name="40% - Accent6 3 3" xfId="1004"/>
    <cellStyle name="40% - Accent6 3 4" xfId="1005"/>
    <cellStyle name="40% - Accent6 4" xfId="1006"/>
    <cellStyle name="40% - Accent6 4 2" xfId="1007"/>
    <cellStyle name="40% - Accent6 5" xfId="1008"/>
    <cellStyle name="40% - Accent6 6" xfId="1009"/>
    <cellStyle name="40% - Accent6 6 2" xfId="1010"/>
    <cellStyle name="40% - Accent6 6 3" xfId="1011"/>
    <cellStyle name="40% - Accent6 6 3 2" xfId="1012"/>
    <cellStyle name="40% - Accent6 6 3 2 2" xfId="1013"/>
    <cellStyle name="40% - Accent6 6 3 3" xfId="1014"/>
    <cellStyle name="40% - Accent6 6 4" xfId="1015"/>
    <cellStyle name="40% - Accent6 6 4 2" xfId="1016"/>
    <cellStyle name="40% - Accent6 6 4 2 2" xfId="1017"/>
    <cellStyle name="40% - Accent6 6 4 3" xfId="1018"/>
    <cellStyle name="40% - Accent6 6 5" xfId="1019"/>
    <cellStyle name="40% - Accent6 6 5 2" xfId="1020"/>
    <cellStyle name="40% - Accent6 6 6" xfId="1021"/>
    <cellStyle name="40% - Accent6 6 7" xfId="1022"/>
    <cellStyle name="40% - Accent6 7" xfId="1023"/>
    <cellStyle name="40% - Accent6 8" xfId="1024"/>
    <cellStyle name="40% - Accent6 8 2" xfId="1025"/>
    <cellStyle name="40% - Accent6 8 2 2" xfId="1026"/>
    <cellStyle name="40% - Accent6 8 3" xfId="1027"/>
    <cellStyle name="40% - Accent6 9" xfId="1028"/>
    <cellStyle name="4dp" xfId="1029"/>
    <cellStyle name="4dp 2" xfId="1030"/>
    <cellStyle name="4dp 2 2" xfId="1031"/>
    <cellStyle name="5x indented GHG Textfiels" xfId="1032"/>
    <cellStyle name="5x indented GHG Textfiels 2" xfId="1033"/>
    <cellStyle name="5x indented GHG Textfiels 2 2" xfId="1034"/>
    <cellStyle name="5x indented GHG Textfiels 2 2 2" xfId="1035"/>
    <cellStyle name="5x indented GHG Textfiels 2 3" xfId="1036"/>
    <cellStyle name="5x indented GHG Textfiels 2 4" xfId="1037"/>
    <cellStyle name="5x indented GHG Textfiels 3" xfId="1038"/>
    <cellStyle name="5x indented GHG Textfiels 3 2" xfId="1039"/>
    <cellStyle name="5x indented GHG Textfiels 3 2 2" xfId="1040"/>
    <cellStyle name="5x indented GHG Textfiels 3 3" xfId="1041"/>
    <cellStyle name="5x indented GHG Textfiels 3 4" xfId="1042"/>
    <cellStyle name="5x indented GHG Textfiels 4" xfId="1043"/>
    <cellStyle name="5x indented GHG Textfiels 4 2" xfId="1044"/>
    <cellStyle name="5x indented GHG Textfiels 5" xfId="1045"/>
    <cellStyle name="5x indented GHG Textfiels 6" xfId="1046"/>
    <cellStyle name="60% - Accent1 10" xfId="1047"/>
    <cellStyle name="60% - Accent1 11" xfId="1048"/>
    <cellStyle name="60% - Accent1 2" xfId="1049"/>
    <cellStyle name="60% - Accent1 2 2" xfId="1050"/>
    <cellStyle name="60% - Accent1 2 3" xfId="1051"/>
    <cellStyle name="60% - Accent1 2 4" xfId="1052"/>
    <cellStyle name="60% - Accent1 2 5" xfId="1053"/>
    <cellStyle name="60% - Accent1 3" xfId="1054"/>
    <cellStyle name="60% - Accent1 3 2" xfId="1055"/>
    <cellStyle name="60% - Accent1 3 3" xfId="1056"/>
    <cellStyle name="60% - Accent1 3 4" xfId="1057"/>
    <cellStyle name="60% - Accent1 4" xfId="1058"/>
    <cellStyle name="60% - Accent1 4 2" xfId="1059"/>
    <cellStyle name="60% - Accent1 5" xfId="1060"/>
    <cellStyle name="60% - Accent1 6" xfId="1061"/>
    <cellStyle name="60% - Accent1 6 2" xfId="1062"/>
    <cellStyle name="60% - Accent1 6 3" xfId="1063"/>
    <cellStyle name="60% - Accent1 7" xfId="1064"/>
    <cellStyle name="60% - Accent1 8" xfId="1065"/>
    <cellStyle name="60% - Accent1 9" xfId="1066"/>
    <cellStyle name="60% - Accent2 10" xfId="1067"/>
    <cellStyle name="60% - Accent2 11" xfId="1068"/>
    <cellStyle name="60% - Accent2 2" xfId="1069"/>
    <cellStyle name="60% - Accent2 2 2" xfId="1070"/>
    <cellStyle name="60% - Accent2 2 3" xfId="1071"/>
    <cellStyle name="60% - Accent2 2 4" xfId="1072"/>
    <cellStyle name="60% - Accent2 2 5" xfId="1073"/>
    <cellStyle name="60% - Accent2 3" xfId="1074"/>
    <cellStyle name="60% - Accent2 3 2" xfId="1075"/>
    <cellStyle name="60% - Accent2 3 3" xfId="1076"/>
    <cellStyle name="60% - Accent2 3 4" xfId="1077"/>
    <cellStyle name="60% - Accent2 4" xfId="1078"/>
    <cellStyle name="60% - Accent2 4 2" xfId="1079"/>
    <cellStyle name="60% - Accent2 5" xfId="1080"/>
    <cellStyle name="60% - Accent2 6" xfId="1081"/>
    <cellStyle name="60% - Accent2 6 2" xfId="1082"/>
    <cellStyle name="60% - Accent2 6 3" xfId="1083"/>
    <cellStyle name="60% - Accent2 7" xfId="1084"/>
    <cellStyle name="60% - Accent2 8" xfId="1085"/>
    <cellStyle name="60% - Accent2 9" xfId="1086"/>
    <cellStyle name="60% - Accent3 10" xfId="1087"/>
    <cellStyle name="60% - Accent3 11" xfId="1088"/>
    <cellStyle name="60% - Accent3 2" xfId="1089"/>
    <cellStyle name="60% - Accent3 2 2" xfId="1090"/>
    <cellStyle name="60% - Accent3 2 3" xfId="1091"/>
    <cellStyle name="60% - Accent3 2 4" xfId="1092"/>
    <cellStyle name="60% - Accent3 2 5" xfId="1093"/>
    <cellStyle name="60% - Accent3 3" xfId="1094"/>
    <cellStyle name="60% - Accent3 3 2" xfId="1095"/>
    <cellStyle name="60% - Accent3 3 3" xfId="1096"/>
    <cellStyle name="60% - Accent3 3 4" xfId="1097"/>
    <cellStyle name="60% - Accent3 4" xfId="1098"/>
    <cellStyle name="60% - Accent3 4 2" xfId="1099"/>
    <cellStyle name="60% - Accent3 5" xfId="1100"/>
    <cellStyle name="60% - Accent3 6" xfId="1101"/>
    <cellStyle name="60% - Accent3 6 2" xfId="1102"/>
    <cellStyle name="60% - Accent3 6 3" xfId="1103"/>
    <cellStyle name="60% - Accent3 7" xfId="1104"/>
    <cellStyle name="60% - Accent3 8" xfId="1105"/>
    <cellStyle name="60% - Accent3 9" xfId="1106"/>
    <cellStyle name="60% - Accent4 10" xfId="1107"/>
    <cellStyle name="60% - Accent4 11" xfId="1108"/>
    <cellStyle name="60% - Accent4 2" xfId="1109"/>
    <cellStyle name="60% - Accent4 2 2" xfId="1110"/>
    <cellStyle name="60% - Accent4 2 3" xfId="1111"/>
    <cellStyle name="60% - Accent4 2 4" xfId="1112"/>
    <cellStyle name="60% - Accent4 2 5" xfId="1113"/>
    <cellStyle name="60% - Accent4 3" xfId="1114"/>
    <cellStyle name="60% - Accent4 3 2" xfId="1115"/>
    <cellStyle name="60% - Accent4 3 3" xfId="1116"/>
    <cellStyle name="60% - Accent4 3 4" xfId="1117"/>
    <cellStyle name="60% - Accent4 4" xfId="1118"/>
    <cellStyle name="60% - Accent4 4 2" xfId="1119"/>
    <cellStyle name="60% - Accent4 5" xfId="1120"/>
    <cellStyle name="60% - Accent4 6" xfId="1121"/>
    <cellStyle name="60% - Accent4 6 2" xfId="1122"/>
    <cellStyle name="60% - Accent4 6 3" xfId="1123"/>
    <cellStyle name="60% - Accent4 7" xfId="1124"/>
    <cellStyle name="60% - Accent4 8" xfId="1125"/>
    <cellStyle name="60% - Accent4 9" xfId="1126"/>
    <cellStyle name="60% - Accent5 10" xfId="1127"/>
    <cellStyle name="60% - Accent5 11" xfId="1128"/>
    <cellStyle name="60% - Accent5 2" xfId="1129"/>
    <cellStyle name="60% - Accent5 2 2" xfId="1130"/>
    <cellStyle name="60% - Accent5 2 3" xfId="1131"/>
    <cellStyle name="60% - Accent5 2 4" xfId="1132"/>
    <cellStyle name="60% - Accent5 2 5" xfId="1133"/>
    <cellStyle name="60% - Accent5 3" xfId="1134"/>
    <cellStyle name="60% - Accent5 3 2" xfId="1135"/>
    <cellStyle name="60% - Accent5 3 3" xfId="1136"/>
    <cellStyle name="60% - Accent5 3 4" xfId="1137"/>
    <cellStyle name="60% - Accent5 4" xfId="1138"/>
    <cellStyle name="60% - Accent5 4 2" xfId="1139"/>
    <cellStyle name="60% - Accent5 5" xfId="1140"/>
    <cellStyle name="60% - Accent5 6" xfId="1141"/>
    <cellStyle name="60% - Accent5 6 2" xfId="1142"/>
    <cellStyle name="60% - Accent5 6 3" xfId="1143"/>
    <cellStyle name="60% - Accent5 7" xfId="1144"/>
    <cellStyle name="60% - Accent5 8" xfId="1145"/>
    <cellStyle name="60% - Accent5 9" xfId="1146"/>
    <cellStyle name="60% - Accent6 10" xfId="1147"/>
    <cellStyle name="60% - Accent6 11" xfId="1148"/>
    <cellStyle name="60% - Accent6 2" xfId="1149"/>
    <cellStyle name="60% - Accent6 2 2" xfId="1150"/>
    <cellStyle name="60% - Accent6 2 3" xfId="1151"/>
    <cellStyle name="60% - Accent6 2 4" xfId="1152"/>
    <cellStyle name="60% - Accent6 3" xfId="1153"/>
    <cellStyle name="60% - Accent6 3 2" xfId="1154"/>
    <cellStyle name="60% - Accent6 3 3" xfId="1155"/>
    <cellStyle name="60% - Accent6 3 4" xfId="1156"/>
    <cellStyle name="60% - Accent6 4" xfId="1157"/>
    <cellStyle name="60% - Accent6 4 2" xfId="1158"/>
    <cellStyle name="60% - Accent6 5" xfId="1159"/>
    <cellStyle name="60% - Accent6 6" xfId="1160"/>
    <cellStyle name="60% - Accent6 6 2" xfId="1161"/>
    <cellStyle name="60% - Accent6 6 3" xfId="1162"/>
    <cellStyle name="60% - Accent6 7" xfId="1163"/>
    <cellStyle name="60% - Accent6 8" xfId="1164"/>
    <cellStyle name="60% - Accent6 9" xfId="1165"/>
    <cellStyle name="_x0007_Á" xfId="1166"/>
    <cellStyle name="_x0007_Á 2" xfId="1167"/>
    <cellStyle name="_x0007_Á 2 2" xfId="1168"/>
    <cellStyle name="_x0007_Á 3" xfId="1169"/>
    <cellStyle name="_x0007_Á 4" xfId="1170"/>
    <cellStyle name="Accent1 10" xfId="1171"/>
    <cellStyle name="Accent1 11" xfId="1172"/>
    <cellStyle name="Accent1 2" xfId="1173"/>
    <cellStyle name="Accent1 2 2" xfId="1174"/>
    <cellStyle name="Accent1 2 3" xfId="1175"/>
    <cellStyle name="Accent1 2 4" xfId="1176"/>
    <cellStyle name="Accent1 2 5" xfId="1177"/>
    <cellStyle name="Accent1 3" xfId="1178"/>
    <cellStyle name="Accent1 3 2" xfId="1179"/>
    <cellStyle name="Accent1 3 3" xfId="1180"/>
    <cellStyle name="Accent1 3 4" xfId="1181"/>
    <cellStyle name="Accent1 4" xfId="1182"/>
    <cellStyle name="Accent1 4 2" xfId="1183"/>
    <cellStyle name="Accent1 5" xfId="1184"/>
    <cellStyle name="Accent1 6" xfId="1185"/>
    <cellStyle name="Accent1 6 2" xfId="1186"/>
    <cellStyle name="Accent1 6 3" xfId="1187"/>
    <cellStyle name="Accent1 7" xfId="1188"/>
    <cellStyle name="Accent1 8" xfId="1189"/>
    <cellStyle name="Accent1 9" xfId="1190"/>
    <cellStyle name="Accent2 10" xfId="1191"/>
    <cellStyle name="Accent2 11" xfId="1192"/>
    <cellStyle name="Accent2 2" xfId="1193"/>
    <cellStyle name="Accent2 2 2" xfId="1194"/>
    <cellStyle name="Accent2 2 3" xfId="1195"/>
    <cellStyle name="Accent2 2 4" xfId="1196"/>
    <cellStyle name="Accent2 2 5" xfId="1197"/>
    <cellStyle name="Accent2 3" xfId="1198"/>
    <cellStyle name="Accent2 3 2" xfId="1199"/>
    <cellStyle name="Accent2 3 3" xfId="1200"/>
    <cellStyle name="Accent2 3 4" xfId="1201"/>
    <cellStyle name="Accent2 4" xfId="1202"/>
    <cellStyle name="Accent2 4 2" xfId="1203"/>
    <cellStyle name="Accent2 5" xfId="1204"/>
    <cellStyle name="Accent2 6" xfId="1205"/>
    <cellStyle name="Accent2 6 2" xfId="1206"/>
    <cellStyle name="Accent2 6 3" xfId="1207"/>
    <cellStyle name="Accent2 7" xfId="1208"/>
    <cellStyle name="Accent2 8" xfId="1209"/>
    <cellStyle name="Accent2 9" xfId="1210"/>
    <cellStyle name="Accent3 10" xfId="1211"/>
    <cellStyle name="Accent3 11" xfId="1212"/>
    <cellStyle name="Accent3 2" xfId="1213"/>
    <cellStyle name="Accent3 2 2" xfId="1214"/>
    <cellStyle name="Accent3 2 3" xfId="1215"/>
    <cellStyle name="Accent3 2 4" xfId="1216"/>
    <cellStyle name="Accent3 2 5" xfId="1217"/>
    <cellStyle name="Accent3 3" xfId="1218"/>
    <cellStyle name="Accent3 3 2" xfId="1219"/>
    <cellStyle name="Accent3 3 3" xfId="1220"/>
    <cellStyle name="Accent3 3 4" xfId="1221"/>
    <cellStyle name="Accent3 4" xfId="1222"/>
    <cellStyle name="Accent3 4 2" xfId="1223"/>
    <cellStyle name="Accent3 5" xfId="1224"/>
    <cellStyle name="Accent3 6" xfId="1225"/>
    <cellStyle name="Accent3 6 2" xfId="1226"/>
    <cellStyle name="Accent3 6 3" xfId="1227"/>
    <cellStyle name="Accent3 7" xfId="1228"/>
    <cellStyle name="Accent3 8" xfId="1229"/>
    <cellStyle name="Accent3 9" xfId="1230"/>
    <cellStyle name="Accent4 10" xfId="1231"/>
    <cellStyle name="Accent4 11" xfId="1232"/>
    <cellStyle name="Accent4 2" xfId="1233"/>
    <cellStyle name="Accent4 2 2" xfId="1234"/>
    <cellStyle name="Accent4 2 3" xfId="1235"/>
    <cellStyle name="Accent4 2 4" xfId="1236"/>
    <cellStyle name="Accent4 3" xfId="1237"/>
    <cellStyle name="Accent4 3 2" xfId="1238"/>
    <cellStyle name="Accent4 3 3" xfId="1239"/>
    <cellStyle name="Accent4 3 4" xfId="1240"/>
    <cellStyle name="Accent4 4" xfId="1241"/>
    <cellStyle name="Accent4 4 2" xfId="1242"/>
    <cellStyle name="Accent4 5" xfId="1243"/>
    <cellStyle name="Accent4 6" xfId="1244"/>
    <cellStyle name="Accent4 6 2" xfId="1245"/>
    <cellStyle name="Accent4 6 3" xfId="1246"/>
    <cellStyle name="Accent4 7" xfId="1247"/>
    <cellStyle name="Accent4 8" xfId="1248"/>
    <cellStyle name="Accent4 9" xfId="1249"/>
    <cellStyle name="Accent5 10" xfId="1250"/>
    <cellStyle name="Accent5 2" xfId="1251"/>
    <cellStyle name="Accent5 2 2" xfId="1252"/>
    <cellStyle name="Accent5 2 3" xfId="1253"/>
    <cellStyle name="Accent5 2 4" xfId="1254"/>
    <cellStyle name="Accent5 3" xfId="1255"/>
    <cellStyle name="Accent5 3 2" xfId="1256"/>
    <cellStyle name="Accent5 4" xfId="1257"/>
    <cellStyle name="Accent5 5" xfId="1258"/>
    <cellStyle name="Accent5 6" xfId="1259"/>
    <cellStyle name="Accent5 7" xfId="1260"/>
    <cellStyle name="Accent5 8" xfId="1261"/>
    <cellStyle name="Accent5 9" xfId="1262"/>
    <cellStyle name="Accent6 10" xfId="1263"/>
    <cellStyle name="Accent6 2" xfId="1264"/>
    <cellStyle name="Accent6 2 2" xfId="1265"/>
    <cellStyle name="Accent6 2 3" xfId="1266"/>
    <cellStyle name="Accent6 2 4" xfId="1267"/>
    <cellStyle name="Accent6 3" xfId="1268"/>
    <cellStyle name="Accent6 3 2" xfId="1269"/>
    <cellStyle name="Accent6 4" xfId="1270"/>
    <cellStyle name="Accent6 5" xfId="1271"/>
    <cellStyle name="Accent6 6" xfId="1272"/>
    <cellStyle name="Accent6 7" xfId="1273"/>
    <cellStyle name="Accent6 8" xfId="1274"/>
    <cellStyle name="Accent6 9" xfId="1275"/>
    <cellStyle name="Adjustable" xfId="1276"/>
    <cellStyle name="Adjustable 2" xfId="1277"/>
    <cellStyle name="Adjustable 2 2" xfId="1278"/>
    <cellStyle name="Adjustable 2 2 2" xfId="1279"/>
    <cellStyle name="Adjustable 2 2 2 2" xfId="1280"/>
    <cellStyle name="Adjustable 2 2 3" xfId="1281"/>
    <cellStyle name="Adjustable 2 2 4" xfId="1282"/>
    <cellStyle name="Adjustable 3" xfId="1283"/>
    <cellStyle name="Adjustable 3 2" xfId="1284"/>
    <cellStyle name="Adjustable 3 2 2" xfId="1285"/>
    <cellStyle name="Adjustable 3 3" xfId="1286"/>
    <cellStyle name="Adjustable 3 4" xfId="1287"/>
    <cellStyle name="Adjustable 4" xfId="1288"/>
    <cellStyle name="Adjustable 4 2" xfId="1289"/>
    <cellStyle name="Adjustable 4 2 2" xfId="1290"/>
    <cellStyle name="Adjustable 4 3" xfId="1291"/>
    <cellStyle name="Adjustable 4 4" xfId="1292"/>
    <cellStyle name="Adjustable 5" xfId="1293"/>
    <cellStyle name="AFE" xfId="1294"/>
    <cellStyle name="AggblueCels_1x" xfId="1295"/>
    <cellStyle name="AggBoldCells" xfId="1296"/>
    <cellStyle name="AggCels" xfId="1297"/>
    <cellStyle name="AutoFormat-Optionen" xfId="1298"/>
    <cellStyle name="Bad 10" xfId="1299"/>
    <cellStyle name="Bad 2" xfId="1300"/>
    <cellStyle name="Bad 2 2" xfId="1301"/>
    <cellStyle name="Bad 2 3" xfId="1302"/>
    <cellStyle name="Bad 2 4" xfId="1303"/>
    <cellStyle name="Bad 3" xfId="1304"/>
    <cellStyle name="Bad 3 2" xfId="1305"/>
    <cellStyle name="Bad 4" xfId="1306"/>
    <cellStyle name="Bad 5" xfId="1307"/>
    <cellStyle name="Bad 6" xfId="1308"/>
    <cellStyle name="Bad 7" xfId="1309"/>
    <cellStyle name="Bad 8" xfId="1310"/>
    <cellStyle name="Bad 9" xfId="1311"/>
    <cellStyle name="Band 1" xfId="1312"/>
    <cellStyle name="Band 2" xfId="1313"/>
    <cellStyle name="Best" xfId="1314"/>
    <cellStyle name="Best 2" xfId="1315"/>
    <cellStyle name="Best 2 2" xfId="1316"/>
    <cellStyle name="Best 3" xfId="1317"/>
    <cellStyle name="Best 4" xfId="1318"/>
    <cellStyle name="Besuchter Hyperlink" xfId="1319"/>
    <cellStyle name="Blue" xfId="1320"/>
    <cellStyle name="Bold" xfId="1321"/>
    <cellStyle name="Bold 2" xfId="1322"/>
    <cellStyle name="Bold 2 2" xfId="1323"/>
    <cellStyle name="Bullet" xfId="1324"/>
    <cellStyle name="CALC Amount" xfId="1325"/>
    <cellStyle name="Calculated" xfId="1326"/>
    <cellStyle name="Calculation 10" xfId="1327"/>
    <cellStyle name="Calculation 11" xfId="1328"/>
    <cellStyle name="Calculation 12" xfId="1329"/>
    <cellStyle name="Calculation 2" xfId="1330"/>
    <cellStyle name="Calculation 2 10" xfId="1331"/>
    <cellStyle name="Calculation 2 11" xfId="1332"/>
    <cellStyle name="Calculation 2 12" xfId="1333"/>
    <cellStyle name="Calculation 2 13" xfId="1334"/>
    <cellStyle name="Calculation 2 14" xfId="1335"/>
    <cellStyle name="Calculation 2 15" xfId="1336"/>
    <cellStyle name="Calculation 2 16" xfId="1337"/>
    <cellStyle name="Calculation 2 17" xfId="1338"/>
    <cellStyle name="Calculation 2 18" xfId="1339"/>
    <cellStyle name="Calculation 2 19" xfId="1340"/>
    <cellStyle name="Calculation 2 2" xfId="1341"/>
    <cellStyle name="Calculation 2 2 2" xfId="1342"/>
    <cellStyle name="Calculation 2 2 2 2" xfId="1343"/>
    <cellStyle name="Calculation 2 2 3" xfId="1344"/>
    <cellStyle name="Calculation 2 2 4" xfId="1345"/>
    <cellStyle name="Calculation 2 20" xfId="1346"/>
    <cellStyle name="Calculation 2 21" xfId="1347"/>
    <cellStyle name="Calculation 2 22" xfId="1348"/>
    <cellStyle name="Calculation 2 23" xfId="1349"/>
    <cellStyle name="Calculation 2 24" xfId="1350"/>
    <cellStyle name="Calculation 2 25" xfId="1351"/>
    <cellStyle name="Calculation 2 26" xfId="1352"/>
    <cellStyle name="Calculation 2 27" xfId="1353"/>
    <cellStyle name="Calculation 2 28" xfId="1354"/>
    <cellStyle name="Calculation 2 29" xfId="1355"/>
    <cellStyle name="Calculation 2 3" xfId="1356"/>
    <cellStyle name="Calculation 2 3 2" xfId="1357"/>
    <cellStyle name="Calculation 2 3 3" xfId="1358"/>
    <cellStyle name="Calculation 2 30" xfId="1359"/>
    <cellStyle name="Calculation 2 31" xfId="1360"/>
    <cellStyle name="Calculation 2 32" xfId="1361"/>
    <cellStyle name="Calculation 2 33" xfId="1362"/>
    <cellStyle name="Calculation 2 34" xfId="1363"/>
    <cellStyle name="Calculation 2 35" xfId="1364"/>
    <cellStyle name="Calculation 2 36" xfId="1365"/>
    <cellStyle name="Calculation 2 37" xfId="1366"/>
    <cellStyle name="Calculation 2 38" xfId="1367"/>
    <cellStyle name="Calculation 2 39" xfId="1368"/>
    <cellStyle name="Calculation 2 4" xfId="1369"/>
    <cellStyle name="Calculation 2 4 2" xfId="1370"/>
    <cellStyle name="Calculation 2 40" xfId="1371"/>
    <cellStyle name="Calculation 2 5" xfId="1372"/>
    <cellStyle name="Calculation 2 6" xfId="1373"/>
    <cellStyle name="Calculation 2 7" xfId="1374"/>
    <cellStyle name="Calculation 2 8" xfId="1375"/>
    <cellStyle name="Calculation 2 9" xfId="1376"/>
    <cellStyle name="Calculation 2_FES2013 charts 2050 and progress" xfId="1377"/>
    <cellStyle name="Calculation 3" xfId="1378"/>
    <cellStyle name="Calculation 3 10" xfId="1379"/>
    <cellStyle name="Calculation 3 11" xfId="1380"/>
    <cellStyle name="Calculation 3 12" xfId="1381"/>
    <cellStyle name="Calculation 3 13" xfId="1382"/>
    <cellStyle name="Calculation 3 14" xfId="1383"/>
    <cellStyle name="Calculation 3 15" xfId="1384"/>
    <cellStyle name="Calculation 3 16" xfId="1385"/>
    <cellStyle name="Calculation 3 17" xfId="1386"/>
    <cellStyle name="Calculation 3 18" xfId="1387"/>
    <cellStyle name="Calculation 3 19" xfId="1388"/>
    <cellStyle name="Calculation 3 2" xfId="1389"/>
    <cellStyle name="Calculation 3 2 2" xfId="1390"/>
    <cellStyle name="Calculation 3 20" xfId="1391"/>
    <cellStyle name="Calculation 3 21" xfId="1392"/>
    <cellStyle name="Calculation 3 22" xfId="1393"/>
    <cellStyle name="Calculation 3 23" xfId="1394"/>
    <cellStyle name="Calculation 3 24" xfId="1395"/>
    <cellStyle name="Calculation 3 25" xfId="1396"/>
    <cellStyle name="Calculation 3 26" xfId="1397"/>
    <cellStyle name="Calculation 3 27" xfId="1398"/>
    <cellStyle name="Calculation 3 28" xfId="1399"/>
    <cellStyle name="Calculation 3 29" xfId="1400"/>
    <cellStyle name="Calculation 3 3" xfId="1401"/>
    <cellStyle name="Calculation 3 3 2" xfId="1402"/>
    <cellStyle name="Calculation 3 30" xfId="1403"/>
    <cellStyle name="Calculation 3 31" xfId="1404"/>
    <cellStyle name="Calculation 3 32" xfId="1405"/>
    <cellStyle name="Calculation 3 33" xfId="1406"/>
    <cellStyle name="Calculation 3 34" xfId="1407"/>
    <cellStyle name="Calculation 3 35" xfId="1408"/>
    <cellStyle name="Calculation 3 36" xfId="1409"/>
    <cellStyle name="Calculation 3 37" xfId="1410"/>
    <cellStyle name="Calculation 3 38" xfId="1411"/>
    <cellStyle name="Calculation 3 39" xfId="1412"/>
    <cellStyle name="Calculation 3 4" xfId="1413"/>
    <cellStyle name="Calculation 3 40" xfId="1414"/>
    <cellStyle name="Calculation 3 5" xfId="1415"/>
    <cellStyle name="Calculation 3 6" xfId="1416"/>
    <cellStyle name="Calculation 3 7" xfId="1417"/>
    <cellStyle name="Calculation 3 8" xfId="1418"/>
    <cellStyle name="Calculation 3 9" xfId="1419"/>
    <cellStyle name="Calculation 4" xfId="1420"/>
    <cellStyle name="Calculation 4 10" xfId="1421"/>
    <cellStyle name="Calculation 4 11" xfId="1422"/>
    <cellStyle name="Calculation 4 12" xfId="1423"/>
    <cellStyle name="Calculation 4 13" xfId="1424"/>
    <cellStyle name="Calculation 4 14" xfId="1425"/>
    <cellStyle name="Calculation 4 15" xfId="1426"/>
    <cellStyle name="Calculation 4 16" xfId="1427"/>
    <cellStyle name="Calculation 4 17" xfId="1428"/>
    <cellStyle name="Calculation 4 18" xfId="1429"/>
    <cellStyle name="Calculation 4 19" xfId="1430"/>
    <cellStyle name="Calculation 4 2" xfId="1431"/>
    <cellStyle name="Calculation 4 20" xfId="1432"/>
    <cellStyle name="Calculation 4 21" xfId="1433"/>
    <cellStyle name="Calculation 4 22" xfId="1434"/>
    <cellStyle name="Calculation 4 23" xfId="1435"/>
    <cellStyle name="Calculation 4 24" xfId="1436"/>
    <cellStyle name="Calculation 4 25" xfId="1437"/>
    <cellStyle name="Calculation 4 26" xfId="1438"/>
    <cellStyle name="Calculation 4 27" xfId="1439"/>
    <cellStyle name="Calculation 4 28" xfId="1440"/>
    <cellStyle name="Calculation 4 29" xfId="1441"/>
    <cellStyle name="Calculation 4 3" xfId="1442"/>
    <cellStyle name="Calculation 4 30" xfId="1443"/>
    <cellStyle name="Calculation 4 31" xfId="1444"/>
    <cellStyle name="Calculation 4 32" xfId="1445"/>
    <cellStyle name="Calculation 4 33" xfId="1446"/>
    <cellStyle name="Calculation 4 34" xfId="1447"/>
    <cellStyle name="Calculation 4 35" xfId="1448"/>
    <cellStyle name="Calculation 4 36" xfId="1449"/>
    <cellStyle name="Calculation 4 37" xfId="1450"/>
    <cellStyle name="Calculation 4 38" xfId="1451"/>
    <cellStyle name="Calculation 4 4" xfId="1452"/>
    <cellStyle name="Calculation 4 5" xfId="1453"/>
    <cellStyle name="Calculation 4 6" xfId="1454"/>
    <cellStyle name="Calculation 4 7" xfId="1455"/>
    <cellStyle name="Calculation 4 8" xfId="1456"/>
    <cellStyle name="Calculation 4 9" xfId="1457"/>
    <cellStyle name="Calculation 5" xfId="1458"/>
    <cellStyle name="Calculation 5 2" xfId="1459"/>
    <cellStyle name="Calculation 6" xfId="1460"/>
    <cellStyle name="Calculation 6 2" xfId="1461"/>
    <cellStyle name="Calculation 6 3" xfId="1462"/>
    <cellStyle name="Calculation 7" xfId="1463"/>
    <cellStyle name="Calculation 8" xfId="1464"/>
    <cellStyle name="Calculation 9" xfId="1465"/>
    <cellStyle name="CellBlue1" xfId="1466"/>
    <cellStyle name="CellNationValue" xfId="1467"/>
    <cellStyle name="CellNationValue 10" xfId="1468"/>
    <cellStyle name="CellNationValue 11" xfId="1469"/>
    <cellStyle name="CellNationValue 12" xfId="1470"/>
    <cellStyle name="CellNationValue 13" xfId="1471"/>
    <cellStyle name="CellNationValue 14" xfId="1472"/>
    <cellStyle name="CellNationValue 15" xfId="1473"/>
    <cellStyle name="CellNationValue 16" xfId="1474"/>
    <cellStyle name="CellNationValue 17" xfId="1475"/>
    <cellStyle name="CellNationValue 18" xfId="1476"/>
    <cellStyle name="CellNationValue 19" xfId="1477"/>
    <cellStyle name="CellNationValue 2" xfId="1478"/>
    <cellStyle name="CellNationValue 20" xfId="1479"/>
    <cellStyle name="CellNationValue 21" xfId="1480"/>
    <cellStyle name="CellNationValue 22" xfId="1481"/>
    <cellStyle name="CellNationValue 23" xfId="1482"/>
    <cellStyle name="CellNationValue 24" xfId="1483"/>
    <cellStyle name="CellNationValue 25" xfId="1484"/>
    <cellStyle name="CellNationValue 26" xfId="1485"/>
    <cellStyle name="CellNationValue 27" xfId="1486"/>
    <cellStyle name="CellNationValue 28" xfId="1487"/>
    <cellStyle name="CellNationValue 29" xfId="1488"/>
    <cellStyle name="CellNationValue 3" xfId="1489"/>
    <cellStyle name="CellNationValue 30" xfId="1490"/>
    <cellStyle name="CellNationValue 31" xfId="1491"/>
    <cellStyle name="CellNationValue 4" xfId="1492"/>
    <cellStyle name="CellNationValue 5" xfId="1493"/>
    <cellStyle name="CellNationValue 6" xfId="1494"/>
    <cellStyle name="CellNationValue 7" xfId="1495"/>
    <cellStyle name="CellNationValue 8" xfId="1496"/>
    <cellStyle name="CellNationValue 9" xfId="1497"/>
    <cellStyle name="Check Cell 10" xfId="1498"/>
    <cellStyle name="Check Cell 11" xfId="1499"/>
    <cellStyle name="Check Cell 2" xfId="1500"/>
    <cellStyle name="Check Cell 2 10" xfId="1501"/>
    <cellStyle name="Check Cell 2 11" xfId="1502"/>
    <cellStyle name="Check Cell 2 12" xfId="1503"/>
    <cellStyle name="Check Cell 2 13" xfId="1504"/>
    <cellStyle name="Check Cell 2 2" xfId="1505"/>
    <cellStyle name="Check Cell 2 2 2" xfId="1506"/>
    <cellStyle name="Check Cell 2 2 3" xfId="1507"/>
    <cellStyle name="Check Cell 2 2 4" xfId="1508"/>
    <cellStyle name="Check Cell 2 2 5" xfId="1509"/>
    <cellStyle name="Check Cell 2 2 6" xfId="1510"/>
    <cellStyle name="Check Cell 2 2 7" xfId="1511"/>
    <cellStyle name="Check Cell 2 2 8" xfId="1512"/>
    <cellStyle name="Check Cell 2 2 9" xfId="1513"/>
    <cellStyle name="Check Cell 2 3" xfId="1514"/>
    <cellStyle name="Check Cell 2 4" xfId="1515"/>
    <cellStyle name="Check Cell 2 5" xfId="1516"/>
    <cellStyle name="Check Cell 2 6" xfId="1517"/>
    <cellStyle name="Check Cell 2 7" xfId="1518"/>
    <cellStyle name="Check Cell 2 8" xfId="1519"/>
    <cellStyle name="Check Cell 2 9" xfId="1520"/>
    <cellStyle name="Check Cell 3" xfId="1521"/>
    <cellStyle name="Check Cell 3 10" xfId="1522"/>
    <cellStyle name="Check Cell 3 11" xfId="1523"/>
    <cellStyle name="Check Cell 3 12" xfId="1524"/>
    <cellStyle name="Check Cell 3 13" xfId="1525"/>
    <cellStyle name="Check Cell 3 2" xfId="1526"/>
    <cellStyle name="Check Cell 3 2 10" xfId="1527"/>
    <cellStyle name="Check Cell 3 2 11" xfId="1528"/>
    <cellStyle name="Check Cell 3 2 2" xfId="1529"/>
    <cellStyle name="Check Cell 3 2 3" xfId="1530"/>
    <cellStyle name="Check Cell 3 2 4" xfId="1531"/>
    <cellStyle name="Check Cell 3 2 5" xfId="1532"/>
    <cellStyle name="Check Cell 3 2 6" xfId="1533"/>
    <cellStyle name="Check Cell 3 2 7" xfId="1534"/>
    <cellStyle name="Check Cell 3 2 8" xfId="1535"/>
    <cellStyle name="Check Cell 3 2 9" xfId="1536"/>
    <cellStyle name="Check Cell 3 3" xfId="1537"/>
    <cellStyle name="Check Cell 3 3 2" xfId="1538"/>
    <cellStyle name="Check Cell 3 4" xfId="1539"/>
    <cellStyle name="Check Cell 3 5" xfId="1540"/>
    <cellStyle name="Check Cell 3 6" xfId="1541"/>
    <cellStyle name="Check Cell 3 7" xfId="1542"/>
    <cellStyle name="Check Cell 3 8" xfId="1543"/>
    <cellStyle name="Check Cell 3 9" xfId="1544"/>
    <cellStyle name="Check Cell 4" xfId="1545"/>
    <cellStyle name="Check Cell 4 10" xfId="1546"/>
    <cellStyle name="Check Cell 4 11" xfId="1547"/>
    <cellStyle name="Check Cell 4 2" xfId="1548"/>
    <cellStyle name="Check Cell 4 3" xfId="1549"/>
    <cellStyle name="Check Cell 4 4" xfId="1550"/>
    <cellStyle name="Check Cell 4 5" xfId="1551"/>
    <cellStyle name="Check Cell 4 6" xfId="1552"/>
    <cellStyle name="Check Cell 4 7" xfId="1553"/>
    <cellStyle name="Check Cell 4 8" xfId="1554"/>
    <cellStyle name="Check Cell 4 9" xfId="1555"/>
    <cellStyle name="Check Cell 5" xfId="1556"/>
    <cellStyle name="Check Cell 5 2" xfId="1557"/>
    <cellStyle name="Check Cell 5 3" xfId="1558"/>
    <cellStyle name="Check Cell 5 4" xfId="1559"/>
    <cellStyle name="Check Cell 5 5" xfId="1560"/>
    <cellStyle name="Check Cell 5 6" xfId="1561"/>
    <cellStyle name="Check Cell 5 7" xfId="1562"/>
    <cellStyle name="Check Cell 5 8" xfId="1563"/>
    <cellStyle name="Check Cell 5 9" xfId="1564"/>
    <cellStyle name="Check Cell 6" xfId="1565"/>
    <cellStyle name="Check Cell 6 2" xfId="1566"/>
    <cellStyle name="Check Cell 6 3" xfId="1567"/>
    <cellStyle name="Check Cell 7" xfId="1568"/>
    <cellStyle name="Check Cell 8" xfId="1569"/>
    <cellStyle name="Check Cell 9" xfId="1570"/>
    <cellStyle name="CheckCell_RP" xfId="1571"/>
    <cellStyle name="CheckCelLbll_RP" xfId="1572"/>
    <cellStyle name="CodeOutput_RP" xfId="1573"/>
    <cellStyle name="Colhead" xfId="1574"/>
    <cellStyle name="Column_Heading_RP" xfId="1575"/>
    <cellStyle name="ColumnHeading" xfId="1576"/>
    <cellStyle name="ColumnHeadings" xfId="1577"/>
    <cellStyle name="ColumnHeadings2" xfId="1578"/>
    <cellStyle name="Comma [0.0]" xfId="1579"/>
    <cellStyle name="Comma [0.0] 2" xfId="1580"/>
    <cellStyle name="Comma [0.0] 2 2" xfId="1581"/>
    <cellStyle name="Comma [0.0] 2 2 2" xfId="1582"/>
    <cellStyle name="Comma [0.0] 2 2 2 2" xfId="1583"/>
    <cellStyle name="Comma [0.0] 2 2 3" xfId="1584"/>
    <cellStyle name="Comma [0.0] 2 2 4" xfId="1585"/>
    <cellStyle name="Comma [0.0] 2 3" xfId="1586"/>
    <cellStyle name="Comma [0.0] 2 3 2" xfId="1587"/>
    <cellStyle name="Comma [0.0] 2 3 2 2" xfId="1588"/>
    <cellStyle name="Comma [0.0] 2 3 3" xfId="1589"/>
    <cellStyle name="Comma [0.0] 2 3 4" xfId="1590"/>
    <cellStyle name="Comma [0.0] 2 4" xfId="1591"/>
    <cellStyle name="Comma [0.0] 2 4 2" xfId="1592"/>
    <cellStyle name="Comma [0.0] 2 5" xfId="1593"/>
    <cellStyle name="Comma [0.0] 2 6" xfId="1594"/>
    <cellStyle name="Comma [0.0] 3" xfId="1595"/>
    <cellStyle name="Comma [0.0] 3 2" xfId="1596"/>
    <cellStyle name="Comma [0.0] 3 2 2" xfId="1597"/>
    <cellStyle name="Comma [0.0] 3 2 2 2" xfId="1598"/>
    <cellStyle name="Comma [0.0] 3 2 3" xfId="1599"/>
    <cellStyle name="Comma [0.0] 3 2 4" xfId="1600"/>
    <cellStyle name="Comma [0.0] 3 3" xfId="1601"/>
    <cellStyle name="Comma [0.0] 3 3 2" xfId="1602"/>
    <cellStyle name="Comma [0.0] 3 4" xfId="1603"/>
    <cellStyle name="Comma [0.0] 3 5" xfId="1604"/>
    <cellStyle name="Comma [0.0] 4" xfId="1605"/>
    <cellStyle name="Comma [0.0] 4 2" xfId="1606"/>
    <cellStyle name="Comma [0.0] 4 2 2" xfId="1607"/>
    <cellStyle name="Comma [0.0] 4 3" xfId="1608"/>
    <cellStyle name="Comma [0.0] 4 4" xfId="1609"/>
    <cellStyle name="Comma [0.0] 5" xfId="1610"/>
    <cellStyle name="Comma [0.0] 5 2" xfId="1611"/>
    <cellStyle name="Comma [0.0] 5 2 2" xfId="1612"/>
    <cellStyle name="Comma [0.0] 5 3" xfId="1613"/>
    <cellStyle name="Comma [0.0] 5 4" xfId="1614"/>
    <cellStyle name="Comma [0.0] 6" xfId="1615"/>
    <cellStyle name="Comma [0.0] 6 2" xfId="1616"/>
    <cellStyle name="Comma [0.0] 7" xfId="1617"/>
    <cellStyle name="Comma [0.0] 8" xfId="1618"/>
    <cellStyle name="Comma [0.0]_1" xfId="1619"/>
    <cellStyle name="Comma [0] 10" xfId="1620"/>
    <cellStyle name="Comma [0] 10 2" xfId="1621"/>
    <cellStyle name="Comma [0] 10 2 2" xfId="1622"/>
    <cellStyle name="Comma [0] 10 2 2 2" xfId="1623"/>
    <cellStyle name="Comma [0] 10 2 3" xfId="1624"/>
    <cellStyle name="Comma [0] 10 2 4" xfId="1625"/>
    <cellStyle name="Comma [0] 10 3" xfId="1626"/>
    <cellStyle name="Comma [0] 10 3 2" xfId="1627"/>
    <cellStyle name="Comma [0] 10 3 3" xfId="1628"/>
    <cellStyle name="Comma [0] 10 4" xfId="1629"/>
    <cellStyle name="Comma [0] 10 5" xfId="1630"/>
    <cellStyle name="Comma [0] 11" xfId="1631"/>
    <cellStyle name="Comma [0] 11 2" xfId="1632"/>
    <cellStyle name="Comma [0] 11 2 2" xfId="1633"/>
    <cellStyle name="Comma [0] 11 2 2 2" xfId="1634"/>
    <cellStyle name="Comma [0] 11 2 3" xfId="1635"/>
    <cellStyle name="Comma [0] 11 2 4" xfId="1636"/>
    <cellStyle name="Comma [0] 11 3" xfId="1637"/>
    <cellStyle name="Comma [0] 11 3 2" xfId="1638"/>
    <cellStyle name="Comma [0] 11 3 3" xfId="1639"/>
    <cellStyle name="Comma [0] 11 4" xfId="1640"/>
    <cellStyle name="Comma [0] 11 5" xfId="1641"/>
    <cellStyle name="Comma [0] 12" xfId="1642"/>
    <cellStyle name="Comma [0] 12 2" xfId="1643"/>
    <cellStyle name="Comma [0] 12 2 2" xfId="1644"/>
    <cellStyle name="Comma [0] 12 2 2 2" xfId="1645"/>
    <cellStyle name="Comma [0] 12 2 3" xfId="1646"/>
    <cellStyle name="Comma [0] 12 2 4" xfId="1647"/>
    <cellStyle name="Comma [0] 12 3" xfId="1648"/>
    <cellStyle name="Comma [0] 12 3 2" xfId="1649"/>
    <cellStyle name="Comma [0] 12 3 3" xfId="1650"/>
    <cellStyle name="Comma [0] 12 4" xfId="1651"/>
    <cellStyle name="Comma [0] 12 5" xfId="1652"/>
    <cellStyle name="Comma [0] 13" xfId="1653"/>
    <cellStyle name="Comma [0] 13 2" xfId="1654"/>
    <cellStyle name="Comma [0] 13 2 2" xfId="1655"/>
    <cellStyle name="Comma [0] 13 2 2 2" xfId="1656"/>
    <cellStyle name="Comma [0] 13 2 3" xfId="1657"/>
    <cellStyle name="Comma [0] 13 2 4" xfId="1658"/>
    <cellStyle name="Comma [0] 13 3" xfId="1659"/>
    <cellStyle name="Comma [0] 13 3 2" xfId="1660"/>
    <cellStyle name="Comma [0] 13 3 3" xfId="1661"/>
    <cellStyle name="Comma [0] 13 4" xfId="1662"/>
    <cellStyle name="Comma [0] 13 5" xfId="1663"/>
    <cellStyle name="Comma [0] 14" xfId="1664"/>
    <cellStyle name="Comma [0] 14 2" xfId="1665"/>
    <cellStyle name="Comma [0] 14 2 2" xfId="1666"/>
    <cellStyle name="Comma [0] 14 2 2 2" xfId="1667"/>
    <cellStyle name="Comma [0] 14 2 3" xfId="1668"/>
    <cellStyle name="Comma [0] 14 2 4" xfId="1669"/>
    <cellStyle name="Comma [0] 14 3" xfId="1670"/>
    <cellStyle name="Comma [0] 14 3 2" xfId="1671"/>
    <cellStyle name="Comma [0] 14 3 3" xfId="1672"/>
    <cellStyle name="Comma [0] 14 4" xfId="1673"/>
    <cellStyle name="Comma [0] 14 5" xfId="1674"/>
    <cellStyle name="Comma [0] 15" xfId="1675"/>
    <cellStyle name="Comma [0] 15 2" xfId="1676"/>
    <cellStyle name="Comma [0] 15 2 2" xfId="1677"/>
    <cellStyle name="Comma [0] 15 2 2 2" xfId="1678"/>
    <cellStyle name="Comma [0] 15 2 3" xfId="1679"/>
    <cellStyle name="Comma [0] 15 2 4" xfId="1680"/>
    <cellStyle name="Comma [0] 15 3" xfId="1681"/>
    <cellStyle name="Comma [0] 15 3 2" xfId="1682"/>
    <cellStyle name="Comma [0] 15 3 3" xfId="1683"/>
    <cellStyle name="Comma [0] 15 4" xfId="1684"/>
    <cellStyle name="Comma [0] 15 5" xfId="1685"/>
    <cellStyle name="Comma [0] 16" xfId="1686"/>
    <cellStyle name="Comma [0] 16 2" xfId="1687"/>
    <cellStyle name="Comma [0] 16 2 2" xfId="1688"/>
    <cellStyle name="Comma [0] 16 2 2 2" xfId="1689"/>
    <cellStyle name="Comma [0] 16 2 3" xfId="1690"/>
    <cellStyle name="Comma [0] 16 2 4" xfId="1691"/>
    <cellStyle name="Comma [0] 16 3" xfId="1692"/>
    <cellStyle name="Comma [0] 16 3 2" xfId="1693"/>
    <cellStyle name="Comma [0] 16 3 3" xfId="1694"/>
    <cellStyle name="Comma [0] 16 4" xfId="1695"/>
    <cellStyle name="Comma [0] 16 5" xfId="1696"/>
    <cellStyle name="Comma [0] 17" xfId="1697"/>
    <cellStyle name="Comma [0] 17 2" xfId="1698"/>
    <cellStyle name="Comma [0] 17 2 2" xfId="1699"/>
    <cellStyle name="Comma [0] 17 2 2 2" xfId="1700"/>
    <cellStyle name="Comma [0] 17 2 3" xfId="1701"/>
    <cellStyle name="Comma [0] 17 2 4" xfId="1702"/>
    <cellStyle name="Comma [0] 17 3" xfId="1703"/>
    <cellStyle name="Comma [0] 17 3 2" xfId="1704"/>
    <cellStyle name="Comma [0] 17 3 3" xfId="1705"/>
    <cellStyle name="Comma [0] 17 4" xfId="1706"/>
    <cellStyle name="Comma [0] 17 5" xfId="1707"/>
    <cellStyle name="Comma [0] 18" xfId="1708"/>
    <cellStyle name="Comma [0] 18 2" xfId="1709"/>
    <cellStyle name="Comma [0] 18 2 2" xfId="1710"/>
    <cellStyle name="Comma [0] 18 2 2 2" xfId="1711"/>
    <cellStyle name="Comma [0] 18 2 3" xfId="1712"/>
    <cellStyle name="Comma [0] 18 2 4" xfId="1713"/>
    <cellStyle name="Comma [0] 18 3" xfId="1714"/>
    <cellStyle name="Comma [0] 18 3 2" xfId="1715"/>
    <cellStyle name="Comma [0] 18 3 3" xfId="1716"/>
    <cellStyle name="Comma [0] 18 4" xfId="1717"/>
    <cellStyle name="Comma [0] 18 5" xfId="1718"/>
    <cellStyle name="Comma [0] 19" xfId="1719"/>
    <cellStyle name="Comma [0] 19 2" xfId="1720"/>
    <cellStyle name="Comma [0] 19 2 2" xfId="1721"/>
    <cellStyle name="Comma [0] 19 2 2 2" xfId="1722"/>
    <cellStyle name="Comma [0] 19 2 3" xfId="1723"/>
    <cellStyle name="Comma [0] 19 2 4" xfId="1724"/>
    <cellStyle name="Comma [0] 19 3" xfId="1725"/>
    <cellStyle name="Comma [0] 19 3 2" xfId="1726"/>
    <cellStyle name="Comma [0] 19 3 3" xfId="1727"/>
    <cellStyle name="Comma [0] 19 4" xfId="1728"/>
    <cellStyle name="Comma [0] 19 5" xfId="1729"/>
    <cellStyle name="Comma [0] 2" xfId="1730"/>
    <cellStyle name="Comma [0] 2 2" xfId="1731"/>
    <cellStyle name="Comma [0] 2 2 2" xfId="1732"/>
    <cellStyle name="Comma [0] 2 2 2 2" xfId="1733"/>
    <cellStyle name="Comma [0] 2 2 3" xfId="1734"/>
    <cellStyle name="Comma [0] 2 3" xfId="1735"/>
    <cellStyle name="Comma [0] 2 3 2" xfId="1736"/>
    <cellStyle name="Comma [0] 2 4" xfId="1737"/>
    <cellStyle name="Comma [0] 2 5" xfId="1738"/>
    <cellStyle name="Comma [0] 20" xfId="1739"/>
    <cellStyle name="Comma [0] 20 2" xfId="1740"/>
    <cellStyle name="Comma [0] 20 2 2" xfId="1741"/>
    <cellStyle name="Comma [0] 20 2 2 2" xfId="1742"/>
    <cellStyle name="Comma [0] 20 2 3" xfId="1743"/>
    <cellStyle name="Comma [0] 20 2 4" xfId="1744"/>
    <cellStyle name="Comma [0] 20 3" xfId="1745"/>
    <cellStyle name="Comma [0] 20 3 2" xfId="1746"/>
    <cellStyle name="Comma [0] 20 3 3" xfId="1747"/>
    <cellStyle name="Comma [0] 20 4" xfId="1748"/>
    <cellStyle name="Comma [0] 20 5" xfId="1749"/>
    <cellStyle name="Comma [0] 21" xfId="1750"/>
    <cellStyle name="Comma [0] 21 2" xfId="1751"/>
    <cellStyle name="Comma [0] 21 2 2" xfId="1752"/>
    <cellStyle name="Comma [0] 21 2 2 2" xfId="1753"/>
    <cellStyle name="Comma [0] 21 2 3" xfId="1754"/>
    <cellStyle name="Comma [0] 21 2 4" xfId="1755"/>
    <cellStyle name="Comma [0] 21 3" xfId="1756"/>
    <cellStyle name="Comma [0] 21 3 2" xfId="1757"/>
    <cellStyle name="Comma [0] 21 3 3" xfId="1758"/>
    <cellStyle name="Comma [0] 21 4" xfId="1759"/>
    <cellStyle name="Comma [0] 21 5" xfId="1760"/>
    <cellStyle name="Comma [0] 22" xfId="1761"/>
    <cellStyle name="Comma [0] 22 2" xfId="1762"/>
    <cellStyle name="Comma [0] 22 2 2" xfId="1763"/>
    <cellStyle name="Comma [0] 22 2 2 2" xfId="1764"/>
    <cellStyle name="Comma [0] 22 2 3" xfId="1765"/>
    <cellStyle name="Comma [0] 22 2 4" xfId="1766"/>
    <cellStyle name="Comma [0] 22 3" xfId="1767"/>
    <cellStyle name="Comma [0] 22 3 2" xfId="1768"/>
    <cellStyle name="Comma [0] 22 3 3" xfId="1769"/>
    <cellStyle name="Comma [0] 22 4" xfId="1770"/>
    <cellStyle name="Comma [0] 22 5" xfId="1771"/>
    <cellStyle name="Comma [0] 23" xfId="1772"/>
    <cellStyle name="Comma [0] 23 2" xfId="1773"/>
    <cellStyle name="Comma [0] 23 2 2" xfId="1774"/>
    <cellStyle name="Comma [0] 23 2 2 2" xfId="1775"/>
    <cellStyle name="Comma [0] 23 2 3" xfId="1776"/>
    <cellStyle name="Comma [0] 23 2 4" xfId="1777"/>
    <cellStyle name="Comma [0] 23 3" xfId="1778"/>
    <cellStyle name="Comma [0] 23 3 2" xfId="1779"/>
    <cellStyle name="Comma [0] 23 3 3" xfId="1780"/>
    <cellStyle name="Comma [0] 23 4" xfId="1781"/>
    <cellStyle name="Comma [0] 23 5" xfId="1782"/>
    <cellStyle name="Comma [0] 24" xfId="1783"/>
    <cellStyle name="Comma [0] 24 2" xfId="1784"/>
    <cellStyle name="Comma [0] 24 2 2" xfId="1785"/>
    <cellStyle name="Comma [0] 24 2 2 2" xfId="1786"/>
    <cellStyle name="Comma [0] 24 2 3" xfId="1787"/>
    <cellStyle name="Comma [0] 24 2 4" xfId="1788"/>
    <cellStyle name="Comma [0] 24 3" xfId="1789"/>
    <cellStyle name="Comma [0] 24 3 2" xfId="1790"/>
    <cellStyle name="Comma [0] 24 3 3" xfId="1791"/>
    <cellStyle name="Comma [0] 24 4" xfId="1792"/>
    <cellStyle name="Comma [0] 24 5" xfId="1793"/>
    <cellStyle name="Comma [0] 25" xfId="1794"/>
    <cellStyle name="Comma [0] 25 2" xfId="1795"/>
    <cellStyle name="Comma [0] 25 2 2" xfId="1796"/>
    <cellStyle name="Comma [0] 25 2 2 2" xfId="1797"/>
    <cellStyle name="Comma [0] 25 2 3" xfId="1798"/>
    <cellStyle name="Comma [0] 25 2 4" xfId="1799"/>
    <cellStyle name="Comma [0] 25 3" xfId="1800"/>
    <cellStyle name="Comma [0] 25 3 2" xfId="1801"/>
    <cellStyle name="Comma [0] 25 3 3" xfId="1802"/>
    <cellStyle name="Comma [0] 25 4" xfId="1803"/>
    <cellStyle name="Comma [0] 25 5" xfId="1804"/>
    <cellStyle name="Comma [0] 26" xfId="1805"/>
    <cellStyle name="Comma [0] 26 2" xfId="1806"/>
    <cellStyle name="Comma [0] 26 2 2" xfId="1807"/>
    <cellStyle name="Comma [0] 26 2 2 2" xfId="1808"/>
    <cellStyle name="Comma [0] 26 2 3" xfId="1809"/>
    <cellStyle name="Comma [0] 26 2 4" xfId="1810"/>
    <cellStyle name="Comma [0] 26 3" xfId="1811"/>
    <cellStyle name="Comma [0] 26 3 2" xfId="1812"/>
    <cellStyle name="Comma [0] 26 3 3" xfId="1813"/>
    <cellStyle name="Comma [0] 26 4" xfId="1814"/>
    <cellStyle name="Comma [0] 26 5" xfId="1815"/>
    <cellStyle name="Comma [0] 27" xfId="1816"/>
    <cellStyle name="Comma [0] 27 2" xfId="1817"/>
    <cellStyle name="Comma [0] 27 2 2" xfId="1818"/>
    <cellStyle name="Comma [0] 27 2 2 2" xfId="1819"/>
    <cellStyle name="Comma [0] 27 2 3" xfId="1820"/>
    <cellStyle name="Comma [0] 27 2 4" xfId="1821"/>
    <cellStyle name="Comma [0] 27 3" xfId="1822"/>
    <cellStyle name="Comma [0] 27 3 2" xfId="1823"/>
    <cellStyle name="Comma [0] 27 3 3" xfId="1824"/>
    <cellStyle name="Comma [0] 27 4" xfId="1825"/>
    <cellStyle name="Comma [0] 27 5" xfId="1826"/>
    <cellStyle name="Comma [0] 28" xfId="1827"/>
    <cellStyle name="Comma [0] 28 2" xfId="1828"/>
    <cellStyle name="Comma [0] 28 2 2" xfId="1829"/>
    <cellStyle name="Comma [0] 28 2 2 2" xfId="1830"/>
    <cellStyle name="Comma [0] 28 2 3" xfId="1831"/>
    <cellStyle name="Comma [0] 28 2 4" xfId="1832"/>
    <cellStyle name="Comma [0] 28 3" xfId="1833"/>
    <cellStyle name="Comma [0] 28 3 2" xfId="1834"/>
    <cellStyle name="Comma [0] 28 3 3" xfId="1835"/>
    <cellStyle name="Comma [0] 28 4" xfId="1836"/>
    <cellStyle name="Comma [0] 28 5" xfId="1837"/>
    <cellStyle name="Comma [0] 29" xfId="1838"/>
    <cellStyle name="Comma [0] 29 2" xfId="1839"/>
    <cellStyle name="Comma [0] 29 2 2" xfId="1840"/>
    <cellStyle name="Comma [0] 29 2 2 2" xfId="1841"/>
    <cellStyle name="Comma [0] 29 2 3" xfId="1842"/>
    <cellStyle name="Comma [0] 29 2 4" xfId="1843"/>
    <cellStyle name="Comma [0] 29 3" xfId="1844"/>
    <cellStyle name="Comma [0] 29 3 2" xfId="1845"/>
    <cellStyle name="Comma [0] 29 3 3" xfId="1846"/>
    <cellStyle name="Comma [0] 29 4" xfId="1847"/>
    <cellStyle name="Comma [0] 29 5" xfId="1848"/>
    <cellStyle name="Comma [0] 3" xfId="1849"/>
    <cellStyle name="Comma [0] 3 2" xfId="1850"/>
    <cellStyle name="Comma [0] 3 2 2" xfId="1851"/>
    <cellStyle name="Comma [0] 3 2 2 2" xfId="1852"/>
    <cellStyle name="Comma [0] 3 2 2 2 2" xfId="1853"/>
    <cellStyle name="Comma [0] 3 2 2 3" xfId="1854"/>
    <cellStyle name="Comma [0] 3 2 3" xfId="1855"/>
    <cellStyle name="Comma [0] 3 2 3 2" xfId="1856"/>
    <cellStyle name="Comma [0] 3 2 4" xfId="1857"/>
    <cellStyle name="Comma [0] 3 2 5" xfId="1858"/>
    <cellStyle name="Comma [0] 3 3" xfId="1859"/>
    <cellStyle name="Comma [0] 3 3 2" xfId="1860"/>
    <cellStyle name="Comma [0] 3 3 3" xfId="1861"/>
    <cellStyle name="Comma [0] 3 4" xfId="1862"/>
    <cellStyle name="Comma [0] 3 5" xfId="1863"/>
    <cellStyle name="Comma [0] 30" xfId="1864"/>
    <cellStyle name="Comma [0] 30 2" xfId="1865"/>
    <cellStyle name="Comma [0] 30 2 2" xfId="1866"/>
    <cellStyle name="Comma [0] 30 2 2 2" xfId="1867"/>
    <cellStyle name="Comma [0] 30 2 3" xfId="1868"/>
    <cellStyle name="Comma [0] 30 2 4" xfId="1869"/>
    <cellStyle name="Comma [0] 30 3" xfId="1870"/>
    <cellStyle name="Comma [0] 30 3 2" xfId="1871"/>
    <cellStyle name="Comma [0] 30 3 3" xfId="1872"/>
    <cellStyle name="Comma [0] 30 4" xfId="1873"/>
    <cellStyle name="Comma [0] 30 5" xfId="1874"/>
    <cellStyle name="Comma [0] 31" xfId="1875"/>
    <cellStyle name="Comma [0] 31 2" xfId="1876"/>
    <cellStyle name="Comma [0] 31 2 2" xfId="1877"/>
    <cellStyle name="Comma [0] 31 2 2 2" xfId="1878"/>
    <cellStyle name="Comma [0] 31 2 3" xfId="1879"/>
    <cellStyle name="Comma [0] 31 2 4" xfId="1880"/>
    <cellStyle name="Comma [0] 31 3" xfId="1881"/>
    <cellStyle name="Comma [0] 31 3 2" xfId="1882"/>
    <cellStyle name="Comma [0] 31 3 3" xfId="1883"/>
    <cellStyle name="Comma [0] 31 4" xfId="1884"/>
    <cellStyle name="Comma [0] 31 5" xfId="1885"/>
    <cellStyle name="Comma [0] 4" xfId="1886"/>
    <cellStyle name="Comma [0] 4 2" xfId="1887"/>
    <cellStyle name="Comma [0] 4 2 2" xfId="1888"/>
    <cellStyle name="Comma [0] 4 2 2 2" xfId="1889"/>
    <cellStyle name="Comma [0] 4 2 3" xfId="1890"/>
    <cellStyle name="Comma [0] 4 3" xfId="1891"/>
    <cellStyle name="Comma [0] 4 3 2" xfId="1892"/>
    <cellStyle name="Comma [0] 4 4" xfId="1893"/>
    <cellStyle name="Comma [0] 4 5" xfId="1894"/>
    <cellStyle name="Comma [0] 5" xfId="1895"/>
    <cellStyle name="Comma [0] 5 2" xfId="1896"/>
    <cellStyle name="Comma [0] 5 2 2" xfId="1897"/>
    <cellStyle name="Comma [0] 5 2 2 2" xfId="1898"/>
    <cellStyle name="Comma [0] 5 2 3" xfId="1899"/>
    <cellStyle name="Comma [0] 5 3" xfId="1900"/>
    <cellStyle name="Comma [0] 5 3 2" xfId="1901"/>
    <cellStyle name="Comma [0] 5 4" xfId="1902"/>
    <cellStyle name="Comma [0] 5 5" xfId="1903"/>
    <cellStyle name="Comma [0] 6" xfId="1904"/>
    <cellStyle name="Comma [0] 6 2" xfId="1905"/>
    <cellStyle name="Comma [0] 6 2 2" xfId="1906"/>
    <cellStyle name="Comma [0] 6 3" xfId="1907"/>
    <cellStyle name="Comma [0] 6 4" xfId="1908"/>
    <cellStyle name="Comma [0] 7" xfId="1909"/>
    <cellStyle name="Comma [0] 7 2" xfId="1910"/>
    <cellStyle name="Comma [0] 7 2 2" xfId="1911"/>
    <cellStyle name="Comma [0] 7 2 2 2" xfId="1912"/>
    <cellStyle name="Comma [0] 7 2 3" xfId="1913"/>
    <cellStyle name="Comma [0] 7 2 4" xfId="1914"/>
    <cellStyle name="Comma [0] 7 3" xfId="1915"/>
    <cellStyle name="Comma [0] 7 3 2" xfId="1916"/>
    <cellStyle name="Comma [0] 7 3 3" xfId="1917"/>
    <cellStyle name="Comma [0] 7 4" xfId="1918"/>
    <cellStyle name="Comma [0] 7 5" xfId="1919"/>
    <cellStyle name="Comma [0] 8" xfId="1920"/>
    <cellStyle name="Comma [0] 8 2" xfId="1921"/>
    <cellStyle name="Comma [0] 8 2 2" xfId="1922"/>
    <cellStyle name="Comma [0] 8 2 2 2" xfId="1923"/>
    <cellStyle name="Comma [0] 8 2 3" xfId="1924"/>
    <cellStyle name="Comma [0] 8 2 4" xfId="1925"/>
    <cellStyle name="Comma [0] 8 3" xfId="1926"/>
    <cellStyle name="Comma [0] 8 3 2" xfId="1927"/>
    <cellStyle name="Comma [0] 8 3 3" xfId="1928"/>
    <cellStyle name="Comma [0] 8 4" xfId="1929"/>
    <cellStyle name="Comma [0] 8 5" xfId="1930"/>
    <cellStyle name="Comma [0] 9" xfId="1931"/>
    <cellStyle name="Comma [0] 9 2" xfId="1932"/>
    <cellStyle name="Comma [0] 9 2 2" xfId="1933"/>
    <cellStyle name="Comma [0] 9 2 2 2" xfId="1934"/>
    <cellStyle name="Comma [0] 9 2 3" xfId="1935"/>
    <cellStyle name="Comma [0] 9 2 4" xfId="1936"/>
    <cellStyle name="Comma [0] 9 3" xfId="1937"/>
    <cellStyle name="Comma [0] 9 3 2" xfId="1938"/>
    <cellStyle name="Comma [0] 9 3 3" xfId="1939"/>
    <cellStyle name="Comma [0] 9 4" xfId="1940"/>
    <cellStyle name="Comma [0] 9 5" xfId="1941"/>
    <cellStyle name="Comma [1]" xfId="1942"/>
    <cellStyle name="Comma [1] 2" xfId="1943"/>
    <cellStyle name="Comma [1] 2 2" xfId="1944"/>
    <cellStyle name="Comma [1] 3" xfId="1945"/>
    <cellStyle name="Comma [1] 4" xfId="1946"/>
    <cellStyle name="Comma [2]" xfId="1947"/>
    <cellStyle name="Comma 10" xfId="1948"/>
    <cellStyle name="Comma 10 2" xfId="1949"/>
    <cellStyle name="Comma 10 2 2" xfId="1950"/>
    <cellStyle name="Comma 10 2 2 2" xfId="1951"/>
    <cellStyle name="Comma 10 2 3" xfId="1952"/>
    <cellStyle name="Comma 10 2 4" xfId="1953"/>
    <cellStyle name="Comma 10 3" xfId="1954"/>
    <cellStyle name="Comma 10 3 2" xfId="1955"/>
    <cellStyle name="Comma 10 3 2 2" xfId="1956"/>
    <cellStyle name="Comma 10 3 3" xfId="1957"/>
    <cellStyle name="Comma 10 4" xfId="1958"/>
    <cellStyle name="Comma 10 4 2" xfId="1959"/>
    <cellStyle name="Comma 10 5" xfId="1960"/>
    <cellStyle name="Comma 10 6" xfId="1961"/>
    <cellStyle name="Comma 100" xfId="1962"/>
    <cellStyle name="Comma 101" xfId="1963"/>
    <cellStyle name="Comma 102" xfId="1964"/>
    <cellStyle name="Comma 103" xfId="1965"/>
    <cellStyle name="Comma 104" xfId="1966"/>
    <cellStyle name="Comma 105" xfId="1967"/>
    <cellStyle name="Comma 106" xfId="1968"/>
    <cellStyle name="Comma 107" xfId="1969"/>
    <cellStyle name="Comma 108" xfId="1970"/>
    <cellStyle name="Comma 109" xfId="1971"/>
    <cellStyle name="Comma 11" xfId="1972"/>
    <cellStyle name="Comma 11 2" xfId="1973"/>
    <cellStyle name="Comma 11 2 2" xfId="1974"/>
    <cellStyle name="Comma 11 2 2 2" xfId="1975"/>
    <cellStyle name="Comma 11 2 3" xfId="1976"/>
    <cellStyle name="Comma 11 2 4" xfId="1977"/>
    <cellStyle name="Comma 11 3" xfId="1978"/>
    <cellStyle name="Comma 11 3 2" xfId="1979"/>
    <cellStyle name="Comma 11 3 2 2" xfId="1980"/>
    <cellStyle name="Comma 11 3 3" xfId="1981"/>
    <cellStyle name="Comma 11 4" xfId="1982"/>
    <cellStyle name="Comma 11 4 2" xfId="1983"/>
    <cellStyle name="Comma 11 5" xfId="1984"/>
    <cellStyle name="Comma 11 6" xfId="1985"/>
    <cellStyle name="Comma 110" xfId="1986"/>
    <cellStyle name="Comma 111" xfId="1987"/>
    <cellStyle name="Comma 112" xfId="1988"/>
    <cellStyle name="Comma 113" xfId="1989"/>
    <cellStyle name="Comma 114" xfId="1990"/>
    <cellStyle name="Comma 115" xfId="1991"/>
    <cellStyle name="Comma 116" xfId="1992"/>
    <cellStyle name="Comma 117" xfId="1993"/>
    <cellStyle name="Comma 118" xfId="1994"/>
    <cellStyle name="Comma 119" xfId="1995"/>
    <cellStyle name="Comma 12" xfId="1996"/>
    <cellStyle name="Comma 12 2" xfId="1997"/>
    <cellStyle name="Comma 12 2 2" xfId="1998"/>
    <cellStyle name="Comma 12 2 2 2" xfId="1999"/>
    <cellStyle name="Comma 12 2 3" xfId="2000"/>
    <cellStyle name="Comma 12 2 4" xfId="2001"/>
    <cellStyle name="Comma 12 3" xfId="2002"/>
    <cellStyle name="Comma 12 3 2" xfId="2003"/>
    <cellStyle name="Comma 12 3 2 2" xfId="2004"/>
    <cellStyle name="Comma 12 3 3" xfId="2005"/>
    <cellStyle name="Comma 12 4" xfId="2006"/>
    <cellStyle name="Comma 12 4 2" xfId="2007"/>
    <cellStyle name="Comma 12 5" xfId="2008"/>
    <cellStyle name="Comma 12 6" xfId="2009"/>
    <cellStyle name="Comma 120" xfId="2010"/>
    <cellStyle name="Comma 121" xfId="2011"/>
    <cellStyle name="Comma 122" xfId="2012"/>
    <cellStyle name="Comma 123" xfId="2013"/>
    <cellStyle name="Comma 124" xfId="2014"/>
    <cellStyle name="Comma 125" xfId="2015"/>
    <cellStyle name="Comma 126" xfId="2016"/>
    <cellStyle name="Comma 127" xfId="2017"/>
    <cellStyle name="Comma 128" xfId="2018"/>
    <cellStyle name="Comma 13" xfId="2019"/>
    <cellStyle name="Comma 13 2" xfId="2020"/>
    <cellStyle name="Comma 13 2 2" xfId="2021"/>
    <cellStyle name="Comma 13 2 2 2" xfId="2022"/>
    <cellStyle name="Comma 13 2 3" xfId="2023"/>
    <cellStyle name="Comma 13 2 4" xfId="2024"/>
    <cellStyle name="Comma 13 3" xfId="2025"/>
    <cellStyle name="Comma 13 3 2" xfId="2026"/>
    <cellStyle name="Comma 13 3 2 2" xfId="2027"/>
    <cellStyle name="Comma 13 3 3" xfId="2028"/>
    <cellStyle name="Comma 13 4" xfId="2029"/>
    <cellStyle name="Comma 13 4 2" xfId="2030"/>
    <cellStyle name="Comma 13 5" xfId="2031"/>
    <cellStyle name="Comma 13 6" xfId="2032"/>
    <cellStyle name="Comma 14" xfId="2033"/>
    <cellStyle name="Comma 14 2" xfId="2034"/>
    <cellStyle name="Comma 14 2 2" xfId="2035"/>
    <cellStyle name="Comma 14 2 2 2" xfId="2036"/>
    <cellStyle name="Comma 14 2 3" xfId="2037"/>
    <cellStyle name="Comma 14 2 4" xfId="2038"/>
    <cellStyle name="Comma 14 3" xfId="2039"/>
    <cellStyle name="Comma 14 3 2" xfId="2040"/>
    <cellStyle name="Comma 14 3 2 2" xfId="2041"/>
    <cellStyle name="Comma 14 3 3" xfId="2042"/>
    <cellStyle name="Comma 14 4" xfId="2043"/>
    <cellStyle name="Comma 14 4 2" xfId="2044"/>
    <cellStyle name="Comma 14 5" xfId="2045"/>
    <cellStyle name="Comma 14 6" xfId="2046"/>
    <cellStyle name="Comma 15" xfId="2047"/>
    <cellStyle name="Comma 15 2" xfId="2048"/>
    <cellStyle name="Comma 15 2 2" xfId="2049"/>
    <cellStyle name="Comma 15 2 2 2" xfId="2050"/>
    <cellStyle name="Comma 15 2 3" xfId="2051"/>
    <cellStyle name="Comma 15 2 4" xfId="2052"/>
    <cellStyle name="Comma 15 3" xfId="2053"/>
    <cellStyle name="Comma 15 3 2" xfId="2054"/>
    <cellStyle name="Comma 15 3 2 2" xfId="2055"/>
    <cellStyle name="Comma 15 3 3" xfId="2056"/>
    <cellStyle name="Comma 15 4" xfId="2057"/>
    <cellStyle name="Comma 15 4 2" xfId="2058"/>
    <cellStyle name="Comma 15 5" xfId="2059"/>
    <cellStyle name="Comma 15 6" xfId="2060"/>
    <cellStyle name="Comma 16" xfId="2061"/>
    <cellStyle name="Comma 16 2" xfId="2062"/>
    <cellStyle name="Comma 16 2 2" xfId="2063"/>
    <cellStyle name="Comma 16 2 2 2" xfId="2064"/>
    <cellStyle name="Comma 16 2 3" xfId="2065"/>
    <cellStyle name="Comma 16 2 4" xfId="2066"/>
    <cellStyle name="Comma 16 3" xfId="2067"/>
    <cellStyle name="Comma 16 3 2" xfId="2068"/>
    <cellStyle name="Comma 16 3 2 2" xfId="2069"/>
    <cellStyle name="Comma 16 3 3" xfId="2070"/>
    <cellStyle name="Comma 16 4" xfId="2071"/>
    <cellStyle name="Comma 16 4 2" xfId="2072"/>
    <cellStyle name="Comma 16 5" xfId="2073"/>
    <cellStyle name="Comma 16 6" xfId="2074"/>
    <cellStyle name="Comma 17" xfId="2075"/>
    <cellStyle name="Comma 17 2" xfId="2076"/>
    <cellStyle name="Comma 17 2 2" xfId="2077"/>
    <cellStyle name="Comma 17 2 2 2" xfId="2078"/>
    <cellStyle name="Comma 17 2 3" xfId="2079"/>
    <cellStyle name="Comma 17 2 4" xfId="2080"/>
    <cellStyle name="Comma 17 3" xfId="2081"/>
    <cellStyle name="Comma 17 3 2" xfId="2082"/>
    <cellStyle name="Comma 17 3 2 2" xfId="2083"/>
    <cellStyle name="Comma 17 3 3" xfId="2084"/>
    <cellStyle name="Comma 17 4" xfId="2085"/>
    <cellStyle name="Comma 17 4 2" xfId="2086"/>
    <cellStyle name="Comma 17 5" xfId="2087"/>
    <cellStyle name="Comma 17 6" xfId="2088"/>
    <cellStyle name="Comma 18" xfId="2089"/>
    <cellStyle name="Comma 18 2" xfId="2090"/>
    <cellStyle name="Comma 18 2 2" xfId="2091"/>
    <cellStyle name="Comma 18 2 2 2" xfId="2092"/>
    <cellStyle name="Comma 18 2 3" xfId="2093"/>
    <cellStyle name="Comma 18 2 4" xfId="2094"/>
    <cellStyle name="Comma 18 3" xfId="2095"/>
    <cellStyle name="Comma 18 3 2" xfId="2096"/>
    <cellStyle name="Comma 18 3 2 2" xfId="2097"/>
    <cellStyle name="Comma 18 3 3" xfId="2098"/>
    <cellStyle name="Comma 18 4" xfId="2099"/>
    <cellStyle name="Comma 18 4 2" xfId="2100"/>
    <cellStyle name="Comma 18 5" xfId="2101"/>
    <cellStyle name="Comma 18 6" xfId="2102"/>
    <cellStyle name="Comma 19" xfId="2103"/>
    <cellStyle name="Comma 19 2" xfId="2104"/>
    <cellStyle name="Comma 19 2 2" xfId="2105"/>
    <cellStyle name="Comma 19 2 2 2" xfId="2106"/>
    <cellStyle name="Comma 19 2 3" xfId="2107"/>
    <cellStyle name="Comma 19 2 4" xfId="2108"/>
    <cellStyle name="Comma 19 3" xfId="2109"/>
    <cellStyle name="Comma 19 3 2" xfId="2110"/>
    <cellStyle name="Comma 19 3 2 2" xfId="2111"/>
    <cellStyle name="Comma 19 3 3" xfId="2112"/>
    <cellStyle name="Comma 19 4" xfId="2113"/>
    <cellStyle name="Comma 19 4 2" xfId="2114"/>
    <cellStyle name="Comma 19 5" xfId="2115"/>
    <cellStyle name="Comma 19 6" xfId="2116"/>
    <cellStyle name="Comma 2" xfId="2117"/>
    <cellStyle name="Comma 2 10" xfId="2118"/>
    <cellStyle name="Comma 2 10 2" xfId="2119"/>
    <cellStyle name="Comma 2 11" xfId="2120"/>
    <cellStyle name="Comma 2 2" xfId="2121"/>
    <cellStyle name="Comma 2 2 2" xfId="2122"/>
    <cellStyle name="Comma 2 2 2 2" xfId="2123"/>
    <cellStyle name="Comma 2 2 2 2 2" xfId="2124"/>
    <cellStyle name="Comma 2 2 2 2 2 2" xfId="2125"/>
    <cellStyle name="Comma 2 2 2 2 3" xfId="2126"/>
    <cellStyle name="Comma 2 2 2 3" xfId="2127"/>
    <cellStyle name="Comma 2 2 2 3 2" xfId="2128"/>
    <cellStyle name="Comma 2 2 2 4" xfId="2129"/>
    <cellStyle name="Comma 2 2 2 5" xfId="2130"/>
    <cellStyle name="Comma 2 2 3" xfId="2131"/>
    <cellStyle name="Comma 2 2 3 2" xfId="2132"/>
    <cellStyle name="Comma 2 2 3 2 2" xfId="2133"/>
    <cellStyle name="Comma 2 2 3 3" xfId="2134"/>
    <cellStyle name="Comma 2 2 3 4" xfId="2135"/>
    <cellStyle name="Comma 2 2 4" xfId="2136"/>
    <cellStyle name="Comma 2 2 4 2" xfId="2137"/>
    <cellStyle name="Comma 2 2 5" xfId="2138"/>
    <cellStyle name="Comma 2 2 6" xfId="2139"/>
    <cellStyle name="Comma 2 3" xfId="2140"/>
    <cellStyle name="Comma 2 3 2" xfId="2141"/>
    <cellStyle name="Comma 2 3 2 2" xfId="2142"/>
    <cellStyle name="Comma 2 3 2 2 2" xfId="2143"/>
    <cellStyle name="Comma 2 3 2 2 2 2" xfId="2144"/>
    <cellStyle name="Comma 2 3 2 2 3" xfId="2145"/>
    <cellStyle name="Comma 2 3 2 3" xfId="2146"/>
    <cellStyle name="Comma 2 3 2 3 2" xfId="2147"/>
    <cellStyle name="Comma 2 3 2 4" xfId="2148"/>
    <cellStyle name="Comma 2 3 2 5" xfId="2149"/>
    <cellStyle name="Comma 2 3 3" xfId="2150"/>
    <cellStyle name="Comma 2 3 3 2" xfId="2151"/>
    <cellStyle name="Comma 2 3 3 3" xfId="2152"/>
    <cellStyle name="Comma 2 3 4" xfId="2153"/>
    <cellStyle name="Comma 2 3 5" xfId="2154"/>
    <cellStyle name="Comma 2 4" xfId="2155"/>
    <cellStyle name="Comma 2 4 2" xfId="2156"/>
    <cellStyle name="Comma 2 4 2 2" xfId="2157"/>
    <cellStyle name="Comma 2 4 2 2 2" xfId="2158"/>
    <cellStyle name="Comma 2 4 2 3" xfId="2159"/>
    <cellStyle name="Comma 2 4 2 4" xfId="2160"/>
    <cellStyle name="Comma 2 4 3" xfId="2161"/>
    <cellStyle name="Comma 2 4 3 2" xfId="2162"/>
    <cellStyle name="Comma 2 4 3 2 2" xfId="2163"/>
    <cellStyle name="Comma 2 4 3 3" xfId="2164"/>
    <cellStyle name="Comma 2 4 4" xfId="2165"/>
    <cellStyle name="Comma 2 4 4 2" xfId="2166"/>
    <cellStyle name="Comma 2 4 5" xfId="2167"/>
    <cellStyle name="Comma 2 4 6" xfId="2168"/>
    <cellStyle name="Comma 2 5" xfId="2169"/>
    <cellStyle name="Comma 2 5 2" xfId="2170"/>
    <cellStyle name="Comma 2 5 2 2" xfId="2171"/>
    <cellStyle name="Comma 2 5 2 2 2" xfId="2172"/>
    <cellStyle name="Comma 2 5 2 3" xfId="2173"/>
    <cellStyle name="Comma 2 5 3" xfId="2174"/>
    <cellStyle name="Comma 2 5 3 2" xfId="2175"/>
    <cellStyle name="Comma 2 5 4" xfId="2176"/>
    <cellStyle name="Comma 2 5 5" xfId="2177"/>
    <cellStyle name="Comma 2 6" xfId="2178"/>
    <cellStyle name="Comma 2 6 2" xfId="2179"/>
    <cellStyle name="Comma 2 6 2 2" xfId="2180"/>
    <cellStyle name="Comma 2 6 3" xfId="2181"/>
    <cellStyle name="Comma 2 6 4" xfId="2182"/>
    <cellStyle name="Comma 2 7" xfId="2183"/>
    <cellStyle name="Comma 2 7 2" xfId="2184"/>
    <cellStyle name="Comma 2 7 2 2" xfId="2185"/>
    <cellStyle name="Comma 2 7 3" xfId="2186"/>
    <cellStyle name="Comma 2 7 4" xfId="2187"/>
    <cellStyle name="Comma 2 8" xfId="2188"/>
    <cellStyle name="Comma 2 8 2" xfId="2189"/>
    <cellStyle name="Comma 2 8 2 2" xfId="2190"/>
    <cellStyle name="Comma 2 8 2 2 2" xfId="2191"/>
    <cellStyle name="Comma 2 8 2 3" xfId="2192"/>
    <cellStyle name="Comma 2 8 3" xfId="2193"/>
    <cellStyle name="Comma 2 8 3 2" xfId="2194"/>
    <cellStyle name="Comma 2 8 4" xfId="2195"/>
    <cellStyle name="Comma 2 8 5" xfId="2196"/>
    <cellStyle name="Comma 2 9" xfId="2197"/>
    <cellStyle name="Comma 2 9 2" xfId="2198"/>
    <cellStyle name="Comma 2 9 2 2" xfId="2199"/>
    <cellStyle name="Comma 2 9 3" xfId="2200"/>
    <cellStyle name="Comma 2 9 4" xfId="2201"/>
    <cellStyle name="Comma 2_Calculations" xfId="2202"/>
    <cellStyle name="Comma 20" xfId="2203"/>
    <cellStyle name="Comma 20 2" xfId="2204"/>
    <cellStyle name="Comma 20 2 2" xfId="2205"/>
    <cellStyle name="Comma 20 2 2 2" xfId="2206"/>
    <cellStyle name="Comma 20 2 3" xfId="2207"/>
    <cellStyle name="Comma 20 2 4" xfId="2208"/>
    <cellStyle name="Comma 20 3" xfId="2209"/>
    <cellStyle name="Comma 20 3 2" xfId="2210"/>
    <cellStyle name="Comma 20 3 3" xfId="2211"/>
    <cellStyle name="Comma 20 4" xfId="2212"/>
    <cellStyle name="Comma 20 5" xfId="2213"/>
    <cellStyle name="Comma 21" xfId="2214"/>
    <cellStyle name="Comma 21 2" xfId="2215"/>
    <cellStyle name="Comma 21 2 2" xfId="2216"/>
    <cellStyle name="Comma 21 2 2 2" xfId="2217"/>
    <cellStyle name="Comma 21 2 3" xfId="2218"/>
    <cellStyle name="Comma 21 2 4" xfId="2219"/>
    <cellStyle name="Comma 21 3" xfId="2220"/>
    <cellStyle name="Comma 21 3 2" xfId="2221"/>
    <cellStyle name="Comma 21 3 3" xfId="2222"/>
    <cellStyle name="Comma 21 4" xfId="2223"/>
    <cellStyle name="Comma 21 5" xfId="2224"/>
    <cellStyle name="Comma 22" xfId="2225"/>
    <cellStyle name="Comma 22 2" xfId="2226"/>
    <cellStyle name="Comma 22 2 2" xfId="2227"/>
    <cellStyle name="Comma 22 2 2 2" xfId="2228"/>
    <cellStyle name="Comma 22 2 3" xfId="2229"/>
    <cellStyle name="Comma 22 2 4" xfId="2230"/>
    <cellStyle name="Comma 22 3" xfId="2231"/>
    <cellStyle name="Comma 22 3 2" xfId="2232"/>
    <cellStyle name="Comma 22 3 3" xfId="2233"/>
    <cellStyle name="Comma 22 4" xfId="2234"/>
    <cellStyle name="Comma 22 5" xfId="2235"/>
    <cellStyle name="Comma 23" xfId="2236"/>
    <cellStyle name="Comma 23 2" xfId="2237"/>
    <cellStyle name="Comma 23 2 2" xfId="2238"/>
    <cellStyle name="Comma 23 2 2 2" xfId="2239"/>
    <cellStyle name="Comma 23 2 3" xfId="2240"/>
    <cellStyle name="Comma 23 2 4" xfId="2241"/>
    <cellStyle name="Comma 23 3" xfId="2242"/>
    <cellStyle name="Comma 23 3 2" xfId="2243"/>
    <cellStyle name="Comma 23 3 3" xfId="2244"/>
    <cellStyle name="Comma 23 4" xfId="2245"/>
    <cellStyle name="Comma 23 5" xfId="2246"/>
    <cellStyle name="Comma 24" xfId="2247"/>
    <cellStyle name="Comma 24 2" xfId="2248"/>
    <cellStyle name="Comma 24 2 2" xfId="2249"/>
    <cellStyle name="Comma 24 2 2 2" xfId="2250"/>
    <cellStyle name="Comma 24 2 3" xfId="2251"/>
    <cellStyle name="Comma 24 2 4" xfId="2252"/>
    <cellStyle name="Comma 24 3" xfId="2253"/>
    <cellStyle name="Comma 24 3 2" xfId="2254"/>
    <cellStyle name="Comma 24 3 3" xfId="2255"/>
    <cellStyle name="Comma 24 4" xfId="2256"/>
    <cellStyle name="Comma 24 5" xfId="2257"/>
    <cellStyle name="Comma 25" xfId="2258"/>
    <cellStyle name="Comma 25 2" xfId="2259"/>
    <cellStyle name="Comma 25 2 2" xfId="2260"/>
    <cellStyle name="Comma 25 2 2 2" xfId="2261"/>
    <cellStyle name="Comma 25 2 3" xfId="2262"/>
    <cellStyle name="Comma 25 2 4" xfId="2263"/>
    <cellStyle name="Comma 25 3" xfId="2264"/>
    <cellStyle name="Comma 25 3 2" xfId="2265"/>
    <cellStyle name="Comma 25 3 3" xfId="2266"/>
    <cellStyle name="Comma 25 4" xfId="2267"/>
    <cellStyle name="Comma 25 5" xfId="2268"/>
    <cellStyle name="Comma 26" xfId="2269"/>
    <cellStyle name="Comma 26 2" xfId="2270"/>
    <cellStyle name="Comma 26 2 2" xfId="2271"/>
    <cellStyle name="Comma 26 2 2 2" xfId="2272"/>
    <cellStyle name="Comma 26 2 3" xfId="2273"/>
    <cellStyle name="Comma 26 2 4" xfId="2274"/>
    <cellStyle name="Comma 26 3" xfId="2275"/>
    <cellStyle name="Comma 26 3 2" xfId="2276"/>
    <cellStyle name="Comma 26 3 3" xfId="2277"/>
    <cellStyle name="Comma 26 4" xfId="2278"/>
    <cellStyle name="Comma 26 5" xfId="2279"/>
    <cellStyle name="Comma 27" xfId="2280"/>
    <cellStyle name="Comma 27 2" xfId="2281"/>
    <cellStyle name="Comma 27 2 2" xfId="2282"/>
    <cellStyle name="Comma 27 2 2 2" xfId="2283"/>
    <cellStyle name="Comma 27 2 3" xfId="2284"/>
    <cellStyle name="Comma 27 2 4" xfId="2285"/>
    <cellStyle name="Comma 27 3" xfId="2286"/>
    <cellStyle name="Comma 27 3 2" xfId="2287"/>
    <cellStyle name="Comma 27 3 3" xfId="2288"/>
    <cellStyle name="Comma 27 4" xfId="2289"/>
    <cellStyle name="Comma 27 5" xfId="2290"/>
    <cellStyle name="Comma 28" xfId="2291"/>
    <cellStyle name="Comma 28 2" xfId="2292"/>
    <cellStyle name="Comma 28 2 2" xfId="2293"/>
    <cellStyle name="Comma 28 2 2 2" xfId="2294"/>
    <cellStyle name="Comma 28 2 3" xfId="2295"/>
    <cellStyle name="Comma 28 2 4" xfId="2296"/>
    <cellStyle name="Comma 28 3" xfId="2297"/>
    <cellStyle name="Comma 28 3 2" xfId="2298"/>
    <cellStyle name="Comma 28 3 3" xfId="2299"/>
    <cellStyle name="Comma 28 4" xfId="2300"/>
    <cellStyle name="Comma 28 5" xfId="2301"/>
    <cellStyle name="Comma 29" xfId="2302"/>
    <cellStyle name="Comma 29 2" xfId="2303"/>
    <cellStyle name="Comma 29 2 2" xfId="2304"/>
    <cellStyle name="Comma 29 2 2 2" xfId="2305"/>
    <cellStyle name="Comma 29 2 3" xfId="2306"/>
    <cellStyle name="Comma 29 2 4" xfId="2307"/>
    <cellStyle name="Comma 29 3" xfId="2308"/>
    <cellStyle name="Comma 29 3 2" xfId="2309"/>
    <cellStyle name="Comma 29 3 3" xfId="2310"/>
    <cellStyle name="Comma 29 4" xfId="2311"/>
    <cellStyle name="Comma 29 5" xfId="2312"/>
    <cellStyle name="Comma 3" xfId="2313"/>
    <cellStyle name="Comma 3 2" xfId="2314"/>
    <cellStyle name="Comma 3 2 2" xfId="2315"/>
    <cellStyle name="Comma 3 2 2 2" xfId="2316"/>
    <cellStyle name="Comma 3 2 2 2 2" xfId="2317"/>
    <cellStyle name="Comma 3 2 2 2 2 2" xfId="2318"/>
    <cellStyle name="Comma 3 2 2 2 3" xfId="2319"/>
    <cellStyle name="Comma 3 2 2 3" xfId="2320"/>
    <cellStyle name="Comma 3 2 2 3 2" xfId="2321"/>
    <cellStyle name="Comma 3 2 2 4" xfId="2322"/>
    <cellStyle name="Comma 3 2 2 5" xfId="2323"/>
    <cellStyle name="Comma 3 2 3" xfId="2324"/>
    <cellStyle name="Comma 3 2 3 2" xfId="2325"/>
    <cellStyle name="Comma 3 2 3 2 2" xfId="2326"/>
    <cellStyle name="Comma 3 2 3 2 2 2" xfId="2327"/>
    <cellStyle name="Comma 3 2 3 2 3" xfId="2328"/>
    <cellStyle name="Comma 3 2 3 3" xfId="2329"/>
    <cellStyle name="Comma 3 2 3 3 2" xfId="2330"/>
    <cellStyle name="Comma 3 2 3 4" xfId="2331"/>
    <cellStyle name="Comma 3 2 3 5" xfId="2332"/>
    <cellStyle name="Comma 3 2 4" xfId="2333"/>
    <cellStyle name="Comma 3 2 4 2" xfId="2334"/>
    <cellStyle name="Comma 3 2 4 2 2" xfId="2335"/>
    <cellStyle name="Comma 3 2 4 3" xfId="2336"/>
    <cellStyle name="Comma 3 2 5" xfId="2337"/>
    <cellStyle name="Comma 3 2 5 2" xfId="2338"/>
    <cellStyle name="Comma 3 2 6" xfId="2339"/>
    <cellStyle name="Comma 3 3" xfId="2340"/>
    <cellStyle name="Comma 3 3 2" xfId="2341"/>
    <cellStyle name="Comma 3 3 2 2" xfId="2342"/>
    <cellStyle name="Comma 3 3 3" xfId="2343"/>
    <cellStyle name="Comma 3 4" xfId="2344"/>
    <cellStyle name="Comma 3 4 2" xfId="2345"/>
    <cellStyle name="Comma 3 5" xfId="2346"/>
    <cellStyle name="Comma 3 5 2" xfId="2347"/>
    <cellStyle name="Comma 3 6" xfId="2348"/>
    <cellStyle name="Comma 3 6 2" xfId="2349"/>
    <cellStyle name="Comma 3 6 2 2" xfId="2350"/>
    <cellStyle name="Comma 3 6 3" xfId="2351"/>
    <cellStyle name="Comma 3 6 4" xfId="2352"/>
    <cellStyle name="Comma 3 7" xfId="2353"/>
    <cellStyle name="Comma 3 8" xfId="2354"/>
    <cellStyle name="Comma 3_Pan_Europe_Datafile_2012_H2" xfId="2355"/>
    <cellStyle name="Comma 30" xfId="2356"/>
    <cellStyle name="Comma 30 2" xfId="2357"/>
    <cellStyle name="Comma 30 2 2" xfId="2358"/>
    <cellStyle name="Comma 30 2 2 2" xfId="2359"/>
    <cellStyle name="Comma 30 2 3" xfId="2360"/>
    <cellStyle name="Comma 30 2 4" xfId="2361"/>
    <cellStyle name="Comma 30 3" xfId="2362"/>
    <cellStyle name="Comma 30 3 2" xfId="2363"/>
    <cellStyle name="Comma 30 3 3" xfId="2364"/>
    <cellStyle name="Comma 30 4" xfId="2365"/>
    <cellStyle name="Comma 30 5" xfId="2366"/>
    <cellStyle name="Comma 31" xfId="2367"/>
    <cellStyle name="Comma 31 2" xfId="2368"/>
    <cellStyle name="Comma 31 2 2" xfId="2369"/>
    <cellStyle name="Comma 31 2 2 2" xfId="2370"/>
    <cellStyle name="Comma 31 2 3" xfId="2371"/>
    <cellStyle name="Comma 31 2 4" xfId="2372"/>
    <cellStyle name="Comma 31 3" xfId="2373"/>
    <cellStyle name="Comma 31 3 2" xfId="2374"/>
    <cellStyle name="Comma 31 3 3" xfId="2375"/>
    <cellStyle name="Comma 31 4" xfId="2376"/>
    <cellStyle name="Comma 31 5" xfId="2377"/>
    <cellStyle name="Comma 32" xfId="2378"/>
    <cellStyle name="Comma 32 2" xfId="2379"/>
    <cellStyle name="Comma 32 2 2" xfId="2380"/>
    <cellStyle name="Comma 32 3" xfId="2381"/>
    <cellStyle name="Comma 32 4" xfId="2382"/>
    <cellStyle name="Comma 33" xfId="2383"/>
    <cellStyle name="Comma 33 2" xfId="2384"/>
    <cellStyle name="Comma 33 2 2" xfId="2385"/>
    <cellStyle name="Comma 33 2 2 2" xfId="2386"/>
    <cellStyle name="Comma 33 2 3" xfId="2387"/>
    <cellStyle name="Comma 33 2 4" xfId="2388"/>
    <cellStyle name="Comma 33 3" xfId="2389"/>
    <cellStyle name="Comma 33 3 2" xfId="2390"/>
    <cellStyle name="Comma 33 3 3" xfId="2391"/>
    <cellStyle name="Comma 33 4" xfId="2392"/>
    <cellStyle name="Comma 33 5" xfId="2393"/>
    <cellStyle name="Comma 34" xfId="2394"/>
    <cellStyle name="Comma 34 2" xfId="2395"/>
    <cellStyle name="Comma 34 2 2" xfId="2396"/>
    <cellStyle name="Comma 34 2 2 2" xfId="2397"/>
    <cellStyle name="Comma 34 2 3" xfId="2398"/>
    <cellStyle name="Comma 34 2 4" xfId="2399"/>
    <cellStyle name="Comma 34 3" xfId="2400"/>
    <cellStyle name="Comma 34 3 2" xfId="2401"/>
    <cellStyle name="Comma 34 3 3" xfId="2402"/>
    <cellStyle name="Comma 34 4" xfId="2403"/>
    <cellStyle name="Comma 34 5" xfId="2404"/>
    <cellStyle name="Comma 35" xfId="2405"/>
    <cellStyle name="Comma 35 2" xfId="2406"/>
    <cellStyle name="Comma 35 2 2" xfId="2407"/>
    <cellStyle name="Comma 35 2 2 2" xfId="2408"/>
    <cellStyle name="Comma 35 2 3" xfId="2409"/>
    <cellStyle name="Comma 35 2 4" xfId="2410"/>
    <cellStyle name="Comma 35 3" xfId="2411"/>
    <cellStyle name="Comma 35 3 2" xfId="2412"/>
    <cellStyle name="Comma 35 3 3" xfId="2413"/>
    <cellStyle name="Comma 35 4" xfId="2414"/>
    <cellStyle name="Comma 35 5" xfId="2415"/>
    <cellStyle name="Comma 36" xfId="2416"/>
    <cellStyle name="Comma 36 2" xfId="2417"/>
    <cellStyle name="Comma 36 2 2" xfId="2418"/>
    <cellStyle name="Comma 36 2 2 2" xfId="2419"/>
    <cellStyle name="Comma 36 2 3" xfId="2420"/>
    <cellStyle name="Comma 36 2 4" xfId="2421"/>
    <cellStyle name="Comma 36 3" xfId="2422"/>
    <cellStyle name="Comma 36 3 2" xfId="2423"/>
    <cellStyle name="Comma 36 3 3" xfId="2424"/>
    <cellStyle name="Comma 36 4" xfId="2425"/>
    <cellStyle name="Comma 36 5" xfId="2426"/>
    <cellStyle name="Comma 37" xfId="2427"/>
    <cellStyle name="Comma 37 2" xfId="2428"/>
    <cellStyle name="Comma 37 2 2" xfId="2429"/>
    <cellStyle name="Comma 37 2 2 2" xfId="2430"/>
    <cellStyle name="Comma 37 2 3" xfId="2431"/>
    <cellStyle name="Comma 37 2 4" xfId="2432"/>
    <cellStyle name="Comma 37 3" xfId="2433"/>
    <cellStyle name="Comma 37 3 2" xfId="2434"/>
    <cellStyle name="Comma 37 3 3" xfId="2435"/>
    <cellStyle name="Comma 37 4" xfId="2436"/>
    <cellStyle name="Comma 37 5" xfId="2437"/>
    <cellStyle name="Comma 38" xfId="2438"/>
    <cellStyle name="Comma 38 2" xfId="2439"/>
    <cellStyle name="Comma 38 2 2" xfId="2440"/>
    <cellStyle name="Comma 38 2 2 2" xfId="2441"/>
    <cellStyle name="Comma 38 2 3" xfId="2442"/>
    <cellStyle name="Comma 38 2 4" xfId="2443"/>
    <cellStyle name="Comma 38 3" xfId="2444"/>
    <cellStyle name="Comma 38 3 2" xfId="2445"/>
    <cellStyle name="Comma 38 4" xfId="2446"/>
    <cellStyle name="Comma 39" xfId="2447"/>
    <cellStyle name="Comma 39 2" xfId="2448"/>
    <cellStyle name="Comma 39 2 2" xfId="2449"/>
    <cellStyle name="Comma 39 2 2 2" xfId="2450"/>
    <cellStyle name="Comma 39 2 3" xfId="2451"/>
    <cellStyle name="Comma 39 3" xfId="2452"/>
    <cellStyle name="Comma 39 3 2" xfId="2453"/>
    <cellStyle name="Comma 39 4" xfId="2454"/>
    <cellStyle name="Comma 39 5" xfId="2455"/>
    <cellStyle name="Comma 4" xfId="2456"/>
    <cellStyle name="Comma 4 2" xfId="2457"/>
    <cellStyle name="Comma 4 2 2" xfId="2458"/>
    <cellStyle name="Comma 4 2 2 2" xfId="2459"/>
    <cellStyle name="Comma 4 2 2 2 2" xfId="2460"/>
    <cellStyle name="Comma 4 2 2 2 2 2" xfId="2461"/>
    <cellStyle name="Comma 4 2 2 2 3" xfId="2462"/>
    <cellStyle name="Comma 4 2 2 3" xfId="2463"/>
    <cellStyle name="Comma 4 2 2 3 2" xfId="2464"/>
    <cellStyle name="Comma 4 2 2 4" xfId="2465"/>
    <cellStyle name="Comma 4 2 3" xfId="2466"/>
    <cellStyle name="Comma 4 2 4" xfId="2467"/>
    <cellStyle name="Comma 4 3" xfId="2468"/>
    <cellStyle name="Comma 4 3 2" xfId="2469"/>
    <cellStyle name="Comma 4 3 2 2" xfId="2470"/>
    <cellStyle name="Comma 4 3 2 2 2" xfId="2471"/>
    <cellStyle name="Comma 4 3 2 3" xfId="2472"/>
    <cellStyle name="Comma 4 3 2 4" xfId="2473"/>
    <cellStyle name="Comma 4 3 2 5" xfId="2474"/>
    <cellStyle name="Comma 4 3 3" xfId="2475"/>
    <cellStyle name="Comma 4 3 3 2" xfId="2476"/>
    <cellStyle name="Comma 4 3 4" xfId="2477"/>
    <cellStyle name="Comma 4 3 4 2" xfId="2478"/>
    <cellStyle name="Comma 4 3 5" xfId="2479"/>
    <cellStyle name="Comma 4 3 6" xfId="2480"/>
    <cellStyle name="Comma 4 3 7" xfId="2481"/>
    <cellStyle name="Comma 4 4" xfId="2482"/>
    <cellStyle name="Comma 4 4 2" xfId="2483"/>
    <cellStyle name="Comma 4 5" xfId="2484"/>
    <cellStyle name="Comma 4 5 2" xfId="2485"/>
    <cellStyle name="Comma 4 5 2 2" xfId="2486"/>
    <cellStyle name="Comma 4 5 3" xfId="2487"/>
    <cellStyle name="Comma 4 5 4" xfId="2488"/>
    <cellStyle name="Comma 4 6" xfId="2489"/>
    <cellStyle name="Comma 4 6 2" xfId="2490"/>
    <cellStyle name="Comma 4 7" xfId="2491"/>
    <cellStyle name="Comma 40" xfId="2492"/>
    <cellStyle name="Comma 40 2" xfId="2493"/>
    <cellStyle name="Comma 40 2 2" xfId="2494"/>
    <cellStyle name="Comma 40 2 2 2" xfId="2495"/>
    <cellStyle name="Comma 40 2 3" xfId="2496"/>
    <cellStyle name="Comma 40 3" xfId="2497"/>
    <cellStyle name="Comma 40 3 2" xfId="2498"/>
    <cellStyle name="Comma 40 4" xfId="2499"/>
    <cellStyle name="Comma 40 5" xfId="2500"/>
    <cellStyle name="Comma 41" xfId="2501"/>
    <cellStyle name="Comma 41 2" xfId="2502"/>
    <cellStyle name="Comma 41 2 2" xfId="2503"/>
    <cellStyle name="Comma 41 2 2 2" xfId="2504"/>
    <cellStyle name="Comma 41 2 3" xfId="2505"/>
    <cellStyle name="Comma 41 3" xfId="2506"/>
    <cellStyle name="Comma 41 3 2" xfId="2507"/>
    <cellStyle name="Comma 41 4" xfId="2508"/>
    <cellStyle name="Comma 41 5" xfId="2509"/>
    <cellStyle name="Comma 42" xfId="2510"/>
    <cellStyle name="Comma 42 2" xfId="2511"/>
    <cellStyle name="Comma 42 2 2" xfId="2512"/>
    <cellStyle name="Comma 42 2 2 2" xfId="2513"/>
    <cellStyle name="Comma 42 2 2 2 2" xfId="2514"/>
    <cellStyle name="Comma 42 2 2 3" xfId="2515"/>
    <cellStyle name="Comma 42 2 3" xfId="2516"/>
    <cellStyle name="Comma 42 2 3 2" xfId="2517"/>
    <cellStyle name="Comma 42 2 4" xfId="2518"/>
    <cellStyle name="Comma 42 2 5" xfId="2519"/>
    <cellStyle name="Comma 42 3" xfId="2520"/>
    <cellStyle name="Comma 42 3 2" xfId="2521"/>
    <cellStyle name="Comma 42 3 2 2" xfId="2522"/>
    <cellStyle name="Comma 42 3 2 2 2" xfId="2523"/>
    <cellStyle name="Comma 42 3 2 3" xfId="2524"/>
    <cellStyle name="Comma 42 3 3" xfId="2525"/>
    <cellStyle name="Comma 42 3 3 2" xfId="2526"/>
    <cellStyle name="Comma 42 3 4" xfId="2527"/>
    <cellStyle name="Comma 42 4" xfId="2528"/>
    <cellStyle name="Comma 42 4 2" xfId="2529"/>
    <cellStyle name="Comma 42 4 2 2" xfId="2530"/>
    <cellStyle name="Comma 42 4 3" xfId="2531"/>
    <cellStyle name="Comma 42 5" xfId="2532"/>
    <cellStyle name="Comma 42 5 2" xfId="2533"/>
    <cellStyle name="Comma 42 6" xfId="2534"/>
    <cellStyle name="Comma 42 7" xfId="2535"/>
    <cellStyle name="Comma 43" xfId="2536"/>
    <cellStyle name="Comma 43 2" xfId="2537"/>
    <cellStyle name="Comma 43 2 2" xfId="2538"/>
    <cellStyle name="Comma 43 2 2 2" xfId="2539"/>
    <cellStyle name="Comma 43 2 2 2 2" xfId="2540"/>
    <cellStyle name="Comma 43 2 2 3" xfId="2541"/>
    <cellStyle name="Comma 43 2 3" xfId="2542"/>
    <cellStyle name="Comma 43 2 3 2" xfId="2543"/>
    <cellStyle name="Comma 43 2 4" xfId="2544"/>
    <cellStyle name="Comma 43 2 5" xfId="2545"/>
    <cellStyle name="Comma 43 3" xfId="2546"/>
    <cellStyle name="Comma 43 3 2" xfId="2547"/>
    <cellStyle name="Comma 43 3 2 2" xfId="2548"/>
    <cellStyle name="Comma 43 3 2 2 2" xfId="2549"/>
    <cellStyle name="Comma 43 3 2 3" xfId="2550"/>
    <cellStyle name="Comma 43 3 3" xfId="2551"/>
    <cellStyle name="Comma 43 3 3 2" xfId="2552"/>
    <cellStyle name="Comma 43 3 4" xfId="2553"/>
    <cellStyle name="Comma 43 4" xfId="2554"/>
    <cellStyle name="Comma 43 4 2" xfId="2555"/>
    <cellStyle name="Comma 43 4 2 2" xfId="2556"/>
    <cellStyle name="Comma 43 4 3" xfId="2557"/>
    <cellStyle name="Comma 43 5" xfId="2558"/>
    <cellStyle name="Comma 43 5 2" xfId="2559"/>
    <cellStyle name="Comma 43 6" xfId="2560"/>
    <cellStyle name="Comma 43 7" xfId="2561"/>
    <cellStyle name="Comma 44" xfId="2562"/>
    <cellStyle name="Comma 44 2" xfId="2563"/>
    <cellStyle name="Comma 44 2 2" xfId="2564"/>
    <cellStyle name="Comma 44 2 2 2" xfId="2565"/>
    <cellStyle name="Comma 44 2 2 2 2" xfId="2566"/>
    <cellStyle name="Comma 44 2 2 3" xfId="2567"/>
    <cellStyle name="Comma 44 2 3" xfId="2568"/>
    <cellStyle name="Comma 44 2 3 2" xfId="2569"/>
    <cellStyle name="Comma 44 2 4" xfId="2570"/>
    <cellStyle name="Comma 44 2 5" xfId="2571"/>
    <cellStyle name="Comma 44 3" xfId="2572"/>
    <cellStyle name="Comma 44 3 2" xfId="2573"/>
    <cellStyle name="Comma 44 3 2 2" xfId="2574"/>
    <cellStyle name="Comma 44 3 2 2 2" xfId="2575"/>
    <cellStyle name="Comma 44 3 2 3" xfId="2576"/>
    <cellStyle name="Comma 44 3 3" xfId="2577"/>
    <cellStyle name="Comma 44 3 3 2" xfId="2578"/>
    <cellStyle name="Comma 44 3 4" xfId="2579"/>
    <cellStyle name="Comma 44 4" xfId="2580"/>
    <cellStyle name="Comma 44 4 2" xfId="2581"/>
    <cellStyle name="Comma 44 4 2 2" xfId="2582"/>
    <cellStyle name="Comma 44 4 3" xfId="2583"/>
    <cellStyle name="Comma 44 5" xfId="2584"/>
    <cellStyle name="Comma 44 5 2" xfId="2585"/>
    <cellStyle name="Comma 44 6" xfId="2586"/>
    <cellStyle name="Comma 44 7" xfId="2587"/>
    <cellStyle name="Comma 45" xfId="2588"/>
    <cellStyle name="Comma 45 2" xfId="2589"/>
    <cellStyle name="Comma 45 2 2" xfId="2590"/>
    <cellStyle name="Comma 45 2 2 2" xfId="2591"/>
    <cellStyle name="Comma 45 2 3" xfId="2592"/>
    <cellStyle name="Comma 45 3" xfId="2593"/>
    <cellStyle name="Comma 45 3 2" xfId="2594"/>
    <cellStyle name="Comma 45 4" xfId="2595"/>
    <cellStyle name="Comma 45 5" xfId="2596"/>
    <cellStyle name="Comma 46" xfId="2597"/>
    <cellStyle name="Comma 46 2" xfId="2598"/>
    <cellStyle name="Comma 46 2 2" xfId="2599"/>
    <cellStyle name="Comma 46 2 2 2" xfId="2600"/>
    <cellStyle name="Comma 46 2 3" xfId="2601"/>
    <cellStyle name="Comma 46 3" xfId="2602"/>
    <cellStyle name="Comma 46 3 2" xfId="2603"/>
    <cellStyle name="Comma 46 4" xfId="2604"/>
    <cellStyle name="Comma 46 5" xfId="2605"/>
    <cellStyle name="Comma 47" xfId="2606"/>
    <cellStyle name="Comma 47 2" xfId="2607"/>
    <cellStyle name="Comma 47 2 2" xfId="2608"/>
    <cellStyle name="Comma 47 2 2 2" xfId="2609"/>
    <cellStyle name="Comma 47 2 3" xfId="2610"/>
    <cellStyle name="Comma 47 3" xfId="2611"/>
    <cellStyle name="Comma 47 3 2" xfId="2612"/>
    <cellStyle name="Comma 47 4" xfId="2613"/>
    <cellStyle name="Comma 47 5" xfId="2614"/>
    <cellStyle name="Comma 48" xfId="2615"/>
    <cellStyle name="Comma 48 2" xfId="2616"/>
    <cellStyle name="Comma 48 2 2" xfId="2617"/>
    <cellStyle name="Comma 48 2 2 2" xfId="2618"/>
    <cellStyle name="Comma 48 2 3" xfId="2619"/>
    <cellStyle name="Comma 48 3" xfId="2620"/>
    <cellStyle name="Comma 48 3 2" xfId="2621"/>
    <cellStyle name="Comma 48 4" xfId="2622"/>
    <cellStyle name="Comma 48 5" xfId="2623"/>
    <cellStyle name="Comma 49" xfId="2624"/>
    <cellStyle name="Comma 49 2" xfId="2625"/>
    <cellStyle name="Comma 49 2 2" xfId="2626"/>
    <cellStyle name="Comma 49 2 2 2" xfId="2627"/>
    <cellStyle name="Comma 49 2 3" xfId="2628"/>
    <cellStyle name="Comma 49 3" xfId="2629"/>
    <cellStyle name="Comma 49 3 2" xfId="2630"/>
    <cellStyle name="Comma 49 4" xfId="2631"/>
    <cellStyle name="Comma 49 5" xfId="2632"/>
    <cellStyle name="Comma 5" xfId="2633"/>
    <cellStyle name="Comma 5 2" xfId="2634"/>
    <cellStyle name="Comma 5 2 2" xfId="2635"/>
    <cellStyle name="Comma 5 2 2 2" xfId="2636"/>
    <cellStyle name="Comma 5 2 2 2 2" xfId="2637"/>
    <cellStyle name="Comma 5 2 2 2 2 2" xfId="2638"/>
    <cellStyle name="Comma 5 2 2 2 3" xfId="2639"/>
    <cellStyle name="Comma 5 2 2 2 4" xfId="2640"/>
    <cellStyle name="Comma 5 2 2 3" xfId="2641"/>
    <cellStyle name="Comma 5 2 2 3 2" xfId="2642"/>
    <cellStyle name="Comma 5 2 2 4" xfId="2643"/>
    <cellStyle name="Comma 5 2 2 4 2" xfId="2644"/>
    <cellStyle name="Comma 5 2 2 5" xfId="2645"/>
    <cellStyle name="Comma 5 2 2 6" xfId="2646"/>
    <cellStyle name="Comma 5 2 2 7" xfId="2647"/>
    <cellStyle name="Comma 5 2 3" xfId="2648"/>
    <cellStyle name="Comma 5 2 3 2" xfId="2649"/>
    <cellStyle name="Comma 5 2 3 2 2" xfId="2650"/>
    <cellStyle name="Comma 5 2 3 3" xfId="2651"/>
    <cellStyle name="Comma 5 2 4" xfId="2652"/>
    <cellStyle name="Comma 5 2 4 2" xfId="2653"/>
    <cellStyle name="Comma 5 2 5" xfId="2654"/>
    <cellStyle name="Comma 5 3" xfId="2655"/>
    <cellStyle name="Comma 5 3 2" xfId="2656"/>
    <cellStyle name="Comma 5 4" xfId="2657"/>
    <cellStyle name="Comma 5 4 2" xfId="2658"/>
    <cellStyle name="Comma 5 4 2 2" xfId="2659"/>
    <cellStyle name="Comma 5 4 2 2 2" xfId="2660"/>
    <cellStyle name="Comma 5 4 2 2 2 2" xfId="2661"/>
    <cellStyle name="Comma 5 4 2 2 3" xfId="2662"/>
    <cellStyle name="Comma 5 4 2 3" xfId="2663"/>
    <cellStyle name="Comma 5 4 2 3 2" xfId="2664"/>
    <cellStyle name="Comma 5 4 2 4" xfId="2665"/>
    <cellStyle name="Comma 5 4 2 5" xfId="2666"/>
    <cellStyle name="Comma 5 4 3" xfId="2667"/>
    <cellStyle name="Comma 5 4 3 2" xfId="2668"/>
    <cellStyle name="Comma 5 4 3 2 2" xfId="2669"/>
    <cellStyle name="Comma 5 4 3 2 2 2" xfId="2670"/>
    <cellStyle name="Comma 5 4 3 2 3" xfId="2671"/>
    <cellStyle name="Comma 5 4 3 3" xfId="2672"/>
    <cellStyle name="Comma 5 4 3 3 2" xfId="2673"/>
    <cellStyle name="Comma 5 4 3 4" xfId="2674"/>
    <cellStyle name="Comma 5 4 4" xfId="2675"/>
    <cellStyle name="Comma 5 4 4 2" xfId="2676"/>
    <cellStyle name="Comma 5 4 4 2 2" xfId="2677"/>
    <cellStyle name="Comma 5 4 4 3" xfId="2678"/>
    <cellStyle name="Comma 5 4 5" xfId="2679"/>
    <cellStyle name="Comma 5 4 5 2" xfId="2680"/>
    <cellStyle name="Comma 5 4 6" xfId="2681"/>
    <cellStyle name="Comma 5 4 7" xfId="2682"/>
    <cellStyle name="Comma 5 5" xfId="2683"/>
    <cellStyle name="Comma 5 5 2" xfId="2684"/>
    <cellStyle name="Comma 5 6" xfId="2685"/>
    <cellStyle name="Comma 50" xfId="2686"/>
    <cellStyle name="Comma 50 2" xfId="2687"/>
    <cellStyle name="Comma 50 2 2" xfId="2688"/>
    <cellStyle name="Comma 50 2 2 2" xfId="2689"/>
    <cellStyle name="Comma 50 2 3" xfId="2690"/>
    <cellStyle name="Comma 50 3" xfId="2691"/>
    <cellStyle name="Comma 50 3 2" xfId="2692"/>
    <cellStyle name="Comma 50 4" xfId="2693"/>
    <cellStyle name="Comma 50 5" xfId="2694"/>
    <cellStyle name="Comma 51" xfId="2695"/>
    <cellStyle name="Comma 51 2" xfId="2696"/>
    <cellStyle name="Comma 51 2 2" xfId="2697"/>
    <cellStyle name="Comma 51 2 2 2" xfId="2698"/>
    <cellStyle name="Comma 51 2 3" xfId="2699"/>
    <cellStyle name="Comma 51 3" xfId="2700"/>
    <cellStyle name="Comma 51 3 2" xfId="2701"/>
    <cellStyle name="Comma 51 4" xfId="2702"/>
    <cellStyle name="Comma 51 5" xfId="2703"/>
    <cellStyle name="Comma 52" xfId="2704"/>
    <cellStyle name="Comma 52 2" xfId="2705"/>
    <cellStyle name="Comma 52 2 2" xfId="2706"/>
    <cellStyle name="Comma 52 2 2 2" xfId="2707"/>
    <cellStyle name="Comma 52 2 3" xfId="2708"/>
    <cellStyle name="Comma 52 3" xfId="2709"/>
    <cellStyle name="Comma 52 3 2" xfId="2710"/>
    <cellStyle name="Comma 52 4" xfId="2711"/>
    <cellStyle name="Comma 52 5" xfId="2712"/>
    <cellStyle name="Comma 53" xfId="2713"/>
    <cellStyle name="Comma 53 2" xfId="2714"/>
    <cellStyle name="Comma 53 2 2" xfId="2715"/>
    <cellStyle name="Comma 53 2 2 2" xfId="2716"/>
    <cellStyle name="Comma 53 2 3" xfId="2717"/>
    <cellStyle name="Comma 53 3" xfId="2718"/>
    <cellStyle name="Comma 53 3 2" xfId="2719"/>
    <cellStyle name="Comma 53 4" xfId="2720"/>
    <cellStyle name="Comma 53 5" xfId="2721"/>
    <cellStyle name="Comma 54" xfId="2722"/>
    <cellStyle name="Comma 54 2" xfId="2723"/>
    <cellStyle name="Comma 54 2 2" xfId="2724"/>
    <cellStyle name="Comma 54 2 2 2" xfId="2725"/>
    <cellStyle name="Comma 54 2 3" xfId="2726"/>
    <cellStyle name="Comma 54 3" xfId="2727"/>
    <cellStyle name="Comma 54 3 2" xfId="2728"/>
    <cellStyle name="Comma 54 4" xfId="2729"/>
    <cellStyle name="Comma 54 5" xfId="2730"/>
    <cellStyle name="Comma 55" xfId="2731"/>
    <cellStyle name="Comma 55 2" xfId="2732"/>
    <cellStyle name="Comma 55 2 2" xfId="2733"/>
    <cellStyle name="Comma 55 2 2 2" xfId="2734"/>
    <cellStyle name="Comma 55 2 3" xfId="2735"/>
    <cellStyle name="Comma 55 3" xfId="2736"/>
    <cellStyle name="Comma 55 3 2" xfId="2737"/>
    <cellStyle name="Comma 55 4" xfId="2738"/>
    <cellStyle name="Comma 55 5" xfId="2739"/>
    <cellStyle name="Comma 56" xfId="2740"/>
    <cellStyle name="Comma 56 2" xfId="2741"/>
    <cellStyle name="Comma 56 2 2" xfId="2742"/>
    <cellStyle name="Comma 56 2 2 2" xfId="2743"/>
    <cellStyle name="Comma 56 2 3" xfId="2744"/>
    <cellStyle name="Comma 56 3" xfId="2745"/>
    <cellStyle name="Comma 56 3 2" xfId="2746"/>
    <cellStyle name="Comma 56 4" xfId="2747"/>
    <cellStyle name="Comma 56 5" xfId="2748"/>
    <cellStyle name="Comma 57" xfId="2749"/>
    <cellStyle name="Comma 57 2" xfId="2750"/>
    <cellStyle name="Comma 57 2 2" xfId="2751"/>
    <cellStyle name="Comma 57 2 2 2" xfId="2752"/>
    <cellStyle name="Comma 57 2 3" xfId="2753"/>
    <cellStyle name="Comma 57 3" xfId="2754"/>
    <cellStyle name="Comma 57 3 2" xfId="2755"/>
    <cellStyle name="Comma 57 4" xfId="2756"/>
    <cellStyle name="Comma 57 5" xfId="2757"/>
    <cellStyle name="Comma 58" xfId="2758"/>
    <cellStyle name="Comma 58 2" xfId="2759"/>
    <cellStyle name="Comma 58 2 2" xfId="2760"/>
    <cellStyle name="Comma 58 2 2 2" xfId="2761"/>
    <cellStyle name="Comma 58 2 3" xfId="2762"/>
    <cellStyle name="Comma 58 3" xfId="2763"/>
    <cellStyle name="Comma 58 3 2" xfId="2764"/>
    <cellStyle name="Comma 58 4" xfId="2765"/>
    <cellStyle name="Comma 58 5" xfId="2766"/>
    <cellStyle name="Comma 59" xfId="2767"/>
    <cellStyle name="Comma 59 2" xfId="2768"/>
    <cellStyle name="Comma 59 2 2" xfId="2769"/>
    <cellStyle name="Comma 59 2 2 2" xfId="2770"/>
    <cellStyle name="Comma 59 2 3" xfId="2771"/>
    <cellStyle name="Comma 59 3" xfId="2772"/>
    <cellStyle name="Comma 59 3 2" xfId="2773"/>
    <cellStyle name="Comma 59 4" xfId="2774"/>
    <cellStyle name="Comma 59 5" xfId="2775"/>
    <cellStyle name="Comma 6" xfId="2776"/>
    <cellStyle name="Comma 6 2" xfId="2777"/>
    <cellStyle name="Comma 6 2 2" xfId="2778"/>
    <cellStyle name="Comma 6 2 2 2" xfId="2779"/>
    <cellStyle name="Comma 6 2 2 2 2" xfId="2780"/>
    <cellStyle name="Comma 6 2 2 3" xfId="2781"/>
    <cellStyle name="Comma 6 2 3" xfId="2782"/>
    <cellStyle name="Comma 6 2 3 2" xfId="2783"/>
    <cellStyle name="Comma 6 2 4" xfId="2784"/>
    <cellStyle name="Comma 6 2 5" xfId="2785"/>
    <cellStyle name="Comma 6 3" xfId="2786"/>
    <cellStyle name="Comma 6 3 2" xfId="2787"/>
    <cellStyle name="Comma 6 4" xfId="2788"/>
    <cellStyle name="Comma 6 4 2" xfId="2789"/>
    <cellStyle name="Comma 6 4 2 2" xfId="2790"/>
    <cellStyle name="Comma 6 4 2 2 2" xfId="2791"/>
    <cellStyle name="Comma 6 4 2 2 2 2" xfId="2792"/>
    <cellStyle name="Comma 6 4 2 2 3" xfId="2793"/>
    <cellStyle name="Comma 6 4 2 3" xfId="2794"/>
    <cellStyle name="Comma 6 4 2 3 2" xfId="2795"/>
    <cellStyle name="Comma 6 4 2 4" xfId="2796"/>
    <cellStyle name="Comma 6 4 2 5" xfId="2797"/>
    <cellStyle name="Comma 6 4 3" xfId="2798"/>
    <cellStyle name="Comma 6 4 3 2" xfId="2799"/>
    <cellStyle name="Comma 6 4 3 2 2" xfId="2800"/>
    <cellStyle name="Comma 6 4 3 2 2 2" xfId="2801"/>
    <cellStyle name="Comma 6 4 3 2 3" xfId="2802"/>
    <cellStyle name="Comma 6 4 3 3" xfId="2803"/>
    <cellStyle name="Comma 6 4 3 3 2" xfId="2804"/>
    <cellStyle name="Comma 6 4 3 4" xfId="2805"/>
    <cellStyle name="Comma 6 4 4" xfId="2806"/>
    <cellStyle name="Comma 6 4 4 2" xfId="2807"/>
    <cellStyle name="Comma 6 4 4 2 2" xfId="2808"/>
    <cellStyle name="Comma 6 4 4 3" xfId="2809"/>
    <cellStyle name="Comma 6 4 5" xfId="2810"/>
    <cellStyle name="Comma 6 4 5 2" xfId="2811"/>
    <cellStyle name="Comma 6 4 6" xfId="2812"/>
    <cellStyle name="Comma 6 4 7" xfId="2813"/>
    <cellStyle name="Comma 6 5" xfId="2814"/>
    <cellStyle name="Comma 6 5 2" xfId="2815"/>
    <cellStyle name="Comma 6 6" xfId="2816"/>
    <cellStyle name="Comma 6 7" xfId="2817"/>
    <cellStyle name="Comma 60" xfId="2818"/>
    <cellStyle name="Comma 60 2" xfId="2819"/>
    <cellStyle name="Comma 60 2 2" xfId="2820"/>
    <cellStyle name="Comma 60 2 2 2" xfId="2821"/>
    <cellStyle name="Comma 60 2 3" xfId="2822"/>
    <cellStyle name="Comma 60 3" xfId="2823"/>
    <cellStyle name="Comma 60 3 2" xfId="2824"/>
    <cellStyle name="Comma 60 4" xfId="2825"/>
    <cellStyle name="Comma 60 5" xfId="2826"/>
    <cellStyle name="Comma 61" xfId="2827"/>
    <cellStyle name="Comma 61 2" xfId="2828"/>
    <cellStyle name="Comma 61 2 2" xfId="2829"/>
    <cellStyle name="Comma 61 2 2 2" xfId="2830"/>
    <cellStyle name="Comma 61 2 3" xfId="2831"/>
    <cellStyle name="Comma 61 3" xfId="2832"/>
    <cellStyle name="Comma 61 3 2" xfId="2833"/>
    <cellStyle name="Comma 61 4" xfId="2834"/>
    <cellStyle name="Comma 61 5" xfId="2835"/>
    <cellStyle name="Comma 62" xfId="2836"/>
    <cellStyle name="Comma 62 2" xfId="2837"/>
    <cellStyle name="Comma 62 2 2" xfId="2838"/>
    <cellStyle name="Comma 62 2 2 2" xfId="2839"/>
    <cellStyle name="Comma 62 2 3" xfId="2840"/>
    <cellStyle name="Comma 62 3" xfId="2841"/>
    <cellStyle name="Comma 62 3 2" xfId="2842"/>
    <cellStyle name="Comma 62 4" xfId="2843"/>
    <cellStyle name="Comma 62 5" xfId="2844"/>
    <cellStyle name="Comma 63" xfId="2845"/>
    <cellStyle name="Comma 63 2" xfId="2846"/>
    <cellStyle name="Comma 63 2 2" xfId="2847"/>
    <cellStyle name="Comma 63 2 2 2" xfId="2848"/>
    <cellStyle name="Comma 63 2 3" xfId="2849"/>
    <cellStyle name="Comma 63 3" xfId="2850"/>
    <cellStyle name="Comma 63 3 2" xfId="2851"/>
    <cellStyle name="Comma 63 4" xfId="2852"/>
    <cellStyle name="Comma 63 5" xfId="2853"/>
    <cellStyle name="Comma 64" xfId="2854"/>
    <cellStyle name="Comma 64 2" xfId="2855"/>
    <cellStyle name="Comma 64 2 2" xfId="2856"/>
    <cellStyle name="Comma 64 2 2 2" xfId="2857"/>
    <cellStyle name="Comma 64 2 3" xfId="2858"/>
    <cellStyle name="Comma 64 3" xfId="2859"/>
    <cellStyle name="Comma 64 3 2" xfId="2860"/>
    <cellStyle name="Comma 64 4" xfId="2861"/>
    <cellStyle name="Comma 64 5" xfId="2862"/>
    <cellStyle name="Comma 65" xfId="2863"/>
    <cellStyle name="Comma 65 2" xfId="2864"/>
    <cellStyle name="Comma 65 2 2" xfId="2865"/>
    <cellStyle name="Comma 65 2 2 2" xfId="2866"/>
    <cellStyle name="Comma 65 2 3" xfId="2867"/>
    <cellStyle name="Comma 65 3" xfId="2868"/>
    <cellStyle name="Comma 65 3 2" xfId="2869"/>
    <cellStyle name="Comma 65 4" xfId="2870"/>
    <cellStyle name="Comma 65 5" xfId="2871"/>
    <cellStyle name="Comma 66" xfId="2872"/>
    <cellStyle name="Comma 66 2" xfId="2873"/>
    <cellStyle name="Comma 66 2 2" xfId="2874"/>
    <cellStyle name="Comma 66 2 2 2" xfId="2875"/>
    <cellStyle name="Comma 66 2 3" xfId="2876"/>
    <cellStyle name="Comma 66 3" xfId="2877"/>
    <cellStyle name="Comma 66 3 2" xfId="2878"/>
    <cellStyle name="Comma 66 4" xfId="2879"/>
    <cellStyle name="Comma 66 5" xfId="2880"/>
    <cellStyle name="Comma 67" xfId="2881"/>
    <cellStyle name="Comma 67 2" xfId="2882"/>
    <cellStyle name="Comma 67 2 2" xfId="2883"/>
    <cellStyle name="Comma 67 2 2 2" xfId="2884"/>
    <cellStyle name="Comma 67 2 3" xfId="2885"/>
    <cellStyle name="Comma 67 2 4" xfId="2886"/>
    <cellStyle name="Comma 67 3" xfId="2887"/>
    <cellStyle name="Comma 67 3 2" xfId="2888"/>
    <cellStyle name="Comma 67 4" xfId="2889"/>
    <cellStyle name="Comma 67 4 2" xfId="2890"/>
    <cellStyle name="Comma 67 5" xfId="2891"/>
    <cellStyle name="Comma 67 6" xfId="2892"/>
    <cellStyle name="Comma 67 7" xfId="2893"/>
    <cellStyle name="Comma 68" xfId="2894"/>
    <cellStyle name="Comma 69" xfId="2895"/>
    <cellStyle name="Comma 7" xfId="2896"/>
    <cellStyle name="Comma 7 2" xfId="2897"/>
    <cellStyle name="Comma 7 2 2" xfId="2898"/>
    <cellStyle name="Comma 7 3" xfId="2899"/>
    <cellStyle name="Comma 7 3 2" xfId="2900"/>
    <cellStyle name="Comma 7 4" xfId="2901"/>
    <cellStyle name="Comma 7 4 2" xfId="2902"/>
    <cellStyle name="Comma 70" xfId="2903"/>
    <cellStyle name="Comma 71" xfId="2904"/>
    <cellStyle name="Comma 72" xfId="2905"/>
    <cellStyle name="Comma 73" xfId="2906"/>
    <cellStyle name="Comma 74" xfId="2907"/>
    <cellStyle name="Comma 75" xfId="2908"/>
    <cellStyle name="Comma 76" xfId="2909"/>
    <cellStyle name="Comma 77" xfId="2910"/>
    <cellStyle name="Comma 78" xfId="2911"/>
    <cellStyle name="Comma 79" xfId="2912"/>
    <cellStyle name="Comma 8" xfId="2913"/>
    <cellStyle name="Comma 8 2" xfId="2914"/>
    <cellStyle name="Comma 8 2 2" xfId="2915"/>
    <cellStyle name="Comma 8 2 2 2" xfId="2916"/>
    <cellStyle name="Comma 8 2 3" xfId="2917"/>
    <cellStyle name="Comma 8 2 4" xfId="2918"/>
    <cellStyle name="Comma 8 3" xfId="2919"/>
    <cellStyle name="Comma 8 3 2" xfId="2920"/>
    <cellStyle name="Comma 8 4" xfId="2921"/>
    <cellStyle name="Comma 80" xfId="2922"/>
    <cellStyle name="Comma 81" xfId="2923"/>
    <cellStyle name="Comma 82" xfId="2924"/>
    <cellStyle name="Comma 83" xfId="2925"/>
    <cellStyle name="Comma 84" xfId="2926"/>
    <cellStyle name="Comma 85" xfId="2927"/>
    <cellStyle name="Comma 86" xfId="2928"/>
    <cellStyle name="Comma 87" xfId="2929"/>
    <cellStyle name="Comma 88" xfId="2930"/>
    <cellStyle name="Comma 89" xfId="2931"/>
    <cellStyle name="Comma 9" xfId="2932"/>
    <cellStyle name="Comma 9 2" xfId="2933"/>
    <cellStyle name="Comma 9 2 2" xfId="2934"/>
    <cellStyle name="Comma 9 2 2 2" xfId="2935"/>
    <cellStyle name="Comma 9 2 3" xfId="2936"/>
    <cellStyle name="Comma 9 2 4" xfId="2937"/>
    <cellStyle name="Comma 9 3" xfId="2938"/>
    <cellStyle name="Comma 9 3 2" xfId="2939"/>
    <cellStyle name="Comma 9 3 2 2" xfId="2940"/>
    <cellStyle name="Comma 9 3 3" xfId="2941"/>
    <cellStyle name="Comma 9 4" xfId="2942"/>
    <cellStyle name="Comma 9 4 2" xfId="2943"/>
    <cellStyle name="Comma 9 5" xfId="2944"/>
    <cellStyle name="Comma 9 6" xfId="2945"/>
    <cellStyle name="Comma 90" xfId="2946"/>
    <cellStyle name="Comma 91" xfId="2947"/>
    <cellStyle name="Comma 92" xfId="2948"/>
    <cellStyle name="Comma 93" xfId="2949"/>
    <cellStyle name="Comma 94" xfId="2950"/>
    <cellStyle name="Comma 95" xfId="2951"/>
    <cellStyle name="Comma 96" xfId="2952"/>
    <cellStyle name="Comma 97" xfId="2953"/>
    <cellStyle name="Comma 98" xfId="2954"/>
    <cellStyle name="Comma 99" xfId="2955"/>
    <cellStyle name="Comma no zeroes" xfId="2956"/>
    <cellStyle name="Comma no zeroes 2" xfId="2957"/>
    <cellStyle name="Comma no zeroes 2 2" xfId="2958"/>
    <cellStyle name="Comma no zeroes 2 2 2" xfId="2959"/>
    <cellStyle name="Comma no zeroes 2 3" xfId="2960"/>
    <cellStyle name="Comma no zeroes 2 4" xfId="2961"/>
    <cellStyle name="Comma no zeroes 3" xfId="2962"/>
    <cellStyle name="Comma no zeroes 3 2" xfId="2963"/>
    <cellStyle name="Comma no zeroes 4" xfId="2964"/>
    <cellStyle name="Comma no zeroes 5" xfId="2965"/>
    <cellStyle name="Comma one decimal no zeroes" xfId="2966"/>
    <cellStyle name="Comma one decimal no zeroes 2" xfId="2967"/>
    <cellStyle name="Comma one decimal no zeroes 2 2" xfId="2968"/>
    <cellStyle name="Comma one decimal no zeroes 2 2 2" xfId="2969"/>
    <cellStyle name="Comma one decimal no zeroes 2 3" xfId="2970"/>
    <cellStyle name="Comma one decimal no zeroes 2 4" xfId="2971"/>
    <cellStyle name="Comma one decimal no zeroes 3" xfId="2972"/>
    <cellStyle name="Comma one decimal no zeroes 3 2" xfId="2973"/>
    <cellStyle name="Comma one decimal no zeroes 4" xfId="2974"/>
    <cellStyle name="Comma one decimal no zeroes 5" xfId="2975"/>
    <cellStyle name="Comment" xfId="2976"/>
    <cellStyle name="Comments" xfId="2977"/>
    <cellStyle name="Comments 2" xfId="2978"/>
    <cellStyle name="Comments 2 2" xfId="2979"/>
    <cellStyle name="Comments 2 3" xfId="2980"/>
    <cellStyle name="Comments 3" xfId="2981"/>
    <cellStyle name="Comments 3 2" xfId="2982"/>
    <cellStyle name="Comments 4" xfId="2983"/>
    <cellStyle name="Comments 4 2" xfId="2984"/>
    <cellStyle name="Comments 5" xfId="2985"/>
    <cellStyle name="Comments 5 2" xfId="2986"/>
    <cellStyle name="Comments 6" xfId="2987"/>
    <cellStyle name="Comments 7" xfId="2988"/>
    <cellStyle name="Comments_1" xfId="2989"/>
    <cellStyle name="Constant_RP" xfId="2990"/>
    <cellStyle name="ConstantLbl_RP" xfId="2991"/>
    <cellStyle name="Constants" xfId="2992"/>
    <cellStyle name="Constants 2" xfId="2993"/>
    <cellStyle name="Constants 3" xfId="2994"/>
    <cellStyle name="Content1" xfId="2995"/>
    <cellStyle name="Content1 2" xfId="2996"/>
    <cellStyle name="Content1 3" xfId="2997"/>
    <cellStyle name="Content2" xfId="2998"/>
    <cellStyle name="Content2 2" xfId="2999"/>
    <cellStyle name="Content2 3" xfId="3000"/>
    <cellStyle name="Country Data_Normal" xfId="3001"/>
    <cellStyle name="CountryTitle" xfId="3002"/>
    <cellStyle name="Currency [0] 2" xfId="3003"/>
    <cellStyle name="Currency [0] 2 2" xfId="3004"/>
    <cellStyle name="Currency [0] 2 2 2" xfId="3005"/>
    <cellStyle name="Currency [0] 2 2 2 2" xfId="3006"/>
    <cellStyle name="Currency [0] 2 2 3" xfId="3007"/>
    <cellStyle name="Currency [0] 2 3" xfId="3008"/>
    <cellStyle name="Currency [0] 2 3 2" xfId="3009"/>
    <cellStyle name="Currency [0] 2 4" xfId="3010"/>
    <cellStyle name="Currency [0] 2 5" xfId="3011"/>
    <cellStyle name="Currency [0] 3" xfId="3012"/>
    <cellStyle name="Currency [0] 3 2" xfId="3013"/>
    <cellStyle name="Currency [0] 3 2 2" xfId="3014"/>
    <cellStyle name="Currency [0] 3 2 2 2" xfId="3015"/>
    <cellStyle name="Currency [0] 3 2 3" xfId="3016"/>
    <cellStyle name="Currency [0] 3 3" xfId="3017"/>
    <cellStyle name="Currency [0] 3 3 2" xfId="3018"/>
    <cellStyle name="Currency [0] 3 4" xfId="3019"/>
    <cellStyle name="Currency [0] 3 5" xfId="3020"/>
    <cellStyle name="Currency [0] 4" xfId="3021"/>
    <cellStyle name="Currency [0] 4 2" xfId="3022"/>
    <cellStyle name="Currency [0] 4 2 2" xfId="3023"/>
    <cellStyle name="Currency [0] 4 2 2 2" xfId="3024"/>
    <cellStyle name="Currency [0] 4 2 3" xfId="3025"/>
    <cellStyle name="Currency [0] 4 3" xfId="3026"/>
    <cellStyle name="Currency [0] 4 3 2" xfId="3027"/>
    <cellStyle name="Currency [0] 4 4" xfId="3028"/>
    <cellStyle name="Currency [0] 4 5" xfId="3029"/>
    <cellStyle name="Currency 2" xfId="3030"/>
    <cellStyle name="Currency 2 2" xfId="3031"/>
    <cellStyle name="Currency 2 2 2" xfId="3032"/>
    <cellStyle name="Currency 2 2 2 2" xfId="3033"/>
    <cellStyle name="Currency 2 2 3" xfId="3034"/>
    <cellStyle name="Currency 2 3" xfId="3035"/>
    <cellStyle name="Currency 2 3 2" xfId="3036"/>
    <cellStyle name="Currency 2 4" xfId="3037"/>
    <cellStyle name="Currency 2 5" xfId="3038"/>
    <cellStyle name="Currency 3" xfId="3039"/>
    <cellStyle name="Currency 3 2" xfId="3040"/>
    <cellStyle name="Currency 3 2 2" xfId="3041"/>
    <cellStyle name="Currency 3 2 2 2" xfId="3042"/>
    <cellStyle name="Currency 3 2 3" xfId="3043"/>
    <cellStyle name="Currency 3 3" xfId="3044"/>
    <cellStyle name="Currency 3 3 2" xfId="3045"/>
    <cellStyle name="Currency 3 4" xfId="3046"/>
    <cellStyle name="Currency 3 5" xfId="3047"/>
    <cellStyle name="Currency 4" xfId="3048"/>
    <cellStyle name="Currency 4 2" xfId="3049"/>
    <cellStyle name="Currency 4 2 2" xfId="3050"/>
    <cellStyle name="Currency 4 2 2 2" xfId="3051"/>
    <cellStyle name="Currency 4 2 3" xfId="3052"/>
    <cellStyle name="Currency 4 3" xfId="3053"/>
    <cellStyle name="Currency 4 3 2" xfId="3054"/>
    <cellStyle name="Currency 4 4" xfId="3055"/>
    <cellStyle name="Currency 4 5" xfId="3056"/>
    <cellStyle name="Currency 5" xfId="3057"/>
    <cellStyle name="Currency 5 2" xfId="3058"/>
    <cellStyle name="Currency 5 2 2" xfId="3059"/>
    <cellStyle name="Currency 5 2 2 2" xfId="3060"/>
    <cellStyle name="Currency 5 2 3" xfId="3061"/>
    <cellStyle name="Currency 5 2 4" xfId="3062"/>
    <cellStyle name="Currency 5 3" xfId="3063"/>
    <cellStyle name="Currency 5 3 2" xfId="3064"/>
    <cellStyle name="Currency 5 4" xfId="3065"/>
    <cellStyle name="Currency 5 4 2" xfId="3066"/>
    <cellStyle name="Currency 5 5" xfId="3067"/>
    <cellStyle name="Currency 5 6" xfId="3068"/>
    <cellStyle name="CustomizationGreenCells" xfId="3069"/>
    <cellStyle name="CustomizationGreenCells 2" xfId="3070"/>
    <cellStyle name="CustomizationGreenCells 3" xfId="3071"/>
    <cellStyle name="Data" xfId="3072"/>
    <cellStyle name="Description" xfId="3073"/>
    <cellStyle name="Direction" xfId="3074"/>
    <cellStyle name="DM" xfId="3075"/>
    <cellStyle name="Dollar" xfId="3076"/>
    <cellStyle name="Dollar 2" xfId="3077"/>
    <cellStyle name="Dollar 2 2" xfId="3078"/>
    <cellStyle name="Dollar 3" xfId="3079"/>
    <cellStyle name="Dollar 4" xfId="3080"/>
    <cellStyle name="Dollars" xfId="3081"/>
    <cellStyle name="Dollars 2" xfId="3082"/>
    <cellStyle name="Dollars 2 2" xfId="3083"/>
    <cellStyle name="Dollars 2 2 2" xfId="3084"/>
    <cellStyle name="Dollars 2 3" xfId="3085"/>
    <cellStyle name="Dollars 2 4" xfId="3086"/>
    <cellStyle name="Dollars 3" xfId="3087"/>
    <cellStyle name="Dollars 3 2" xfId="3088"/>
    <cellStyle name="Dollars 3 2 2" xfId="3089"/>
    <cellStyle name="Dollars 3 2 2 2" xfId="3090"/>
    <cellStyle name="Dollars 3 2 3" xfId="3091"/>
    <cellStyle name="Dollars 3 2 4" xfId="3092"/>
    <cellStyle name="Dollars 3 3" xfId="3093"/>
    <cellStyle name="Dollars 3 3 2" xfId="3094"/>
    <cellStyle name="Dollars 3 3 2 2" xfId="3095"/>
    <cellStyle name="Dollars 3 3 2 2 2" xfId="3096"/>
    <cellStyle name="Dollars 3 3 2 3" xfId="3097"/>
    <cellStyle name="Dollars 3 3 2 4" xfId="3098"/>
    <cellStyle name="Dollars 3 3 3" xfId="3099"/>
    <cellStyle name="Dollars 3 3 3 2" xfId="3100"/>
    <cellStyle name="Dollars 3 3 3 2 2" xfId="3101"/>
    <cellStyle name="Dollars 3 3 3 3" xfId="3102"/>
    <cellStyle name="Dollars 3 3 4" xfId="3103"/>
    <cellStyle name="Dollars 3 3 4 2" xfId="3104"/>
    <cellStyle name="Dollars 3 3 5" xfId="3105"/>
    <cellStyle name="Dollars 3 3 6" xfId="3106"/>
    <cellStyle name="Dollars 3 4" xfId="3107"/>
    <cellStyle name="Dollars 3 5" xfId="3108"/>
    <cellStyle name="Dollars 4" xfId="3109"/>
    <cellStyle name="Dollars 4 2" xfId="3110"/>
    <cellStyle name="Dollars 4 2 2" xfId="3111"/>
    <cellStyle name="Dollars 4 2 2 2" xfId="3112"/>
    <cellStyle name="Dollars 4 2 3" xfId="3113"/>
    <cellStyle name="Dollars 4 2 4" xfId="3114"/>
    <cellStyle name="Dollars 4 3" xfId="3115"/>
    <cellStyle name="Dollars 4 3 2" xfId="3116"/>
    <cellStyle name="Dollars 4 3 2 2" xfId="3117"/>
    <cellStyle name="Dollars 4 3 3" xfId="3118"/>
    <cellStyle name="Dollars 4 4" xfId="3119"/>
    <cellStyle name="Dollars 4 4 2" xfId="3120"/>
    <cellStyle name="Dollars 4 5" xfId="3121"/>
    <cellStyle name="Dollars 4 6" xfId="3122"/>
    <cellStyle name="Dollars 5" xfId="3123"/>
    <cellStyle name="Dollars 6" xfId="3124"/>
    <cellStyle name="Dollars(0)" xfId="3125"/>
    <cellStyle name="Dollars(0) 2" xfId="3126"/>
    <cellStyle name="Dollars(0) 2 2" xfId="3127"/>
    <cellStyle name="Dollars(0) 2 2 2" xfId="3128"/>
    <cellStyle name="Dollars(0) 2 3" xfId="3129"/>
    <cellStyle name="Dollars(0) 2 4" xfId="3130"/>
    <cellStyle name="Dollars(0) 3" xfId="3131"/>
    <cellStyle name="Dollars(0) 3 2" xfId="3132"/>
    <cellStyle name="Dollars(0) 3 2 2" xfId="3133"/>
    <cellStyle name="Dollars(0) 3 2 2 2" xfId="3134"/>
    <cellStyle name="Dollars(0) 3 2 3" xfId="3135"/>
    <cellStyle name="Dollars(0) 3 2 4" xfId="3136"/>
    <cellStyle name="Dollars(0) 3 3" xfId="3137"/>
    <cellStyle name="Dollars(0) 3 3 2" xfId="3138"/>
    <cellStyle name="Dollars(0) 3 3 2 2" xfId="3139"/>
    <cellStyle name="Dollars(0) 3 3 2 2 2" xfId="3140"/>
    <cellStyle name="Dollars(0) 3 3 2 3" xfId="3141"/>
    <cellStyle name="Dollars(0) 3 3 2 4" xfId="3142"/>
    <cellStyle name="Dollars(0) 3 3 3" xfId="3143"/>
    <cellStyle name="Dollars(0) 3 3 3 2" xfId="3144"/>
    <cellStyle name="Dollars(0) 3 3 3 2 2" xfId="3145"/>
    <cellStyle name="Dollars(0) 3 3 3 3" xfId="3146"/>
    <cellStyle name="Dollars(0) 3 3 4" xfId="3147"/>
    <cellStyle name="Dollars(0) 3 3 4 2" xfId="3148"/>
    <cellStyle name="Dollars(0) 3 3 5" xfId="3149"/>
    <cellStyle name="Dollars(0) 3 3 6" xfId="3150"/>
    <cellStyle name="Dollars(0) 3 4" xfId="3151"/>
    <cellStyle name="Dollars(0) 3 5" xfId="3152"/>
    <cellStyle name="Dollars(0) 4" xfId="3153"/>
    <cellStyle name="Dollars(0) 4 2" xfId="3154"/>
    <cellStyle name="Dollars(0) 4 2 2" xfId="3155"/>
    <cellStyle name="Dollars(0) 4 2 2 2" xfId="3156"/>
    <cellStyle name="Dollars(0) 4 2 3" xfId="3157"/>
    <cellStyle name="Dollars(0) 4 2 4" xfId="3158"/>
    <cellStyle name="Dollars(0) 4 3" xfId="3159"/>
    <cellStyle name="Dollars(0) 4 3 2" xfId="3160"/>
    <cellStyle name="Dollars(0) 4 3 2 2" xfId="3161"/>
    <cellStyle name="Dollars(0) 4 3 3" xfId="3162"/>
    <cellStyle name="Dollars(0) 4 4" xfId="3163"/>
    <cellStyle name="Dollars(0) 4 4 2" xfId="3164"/>
    <cellStyle name="Dollars(0) 4 5" xfId="3165"/>
    <cellStyle name="Dollars(0) 4 6" xfId="3166"/>
    <cellStyle name="Dollars(0) 5" xfId="3167"/>
    <cellStyle name="Dollars(0) 6" xfId="3168"/>
    <cellStyle name="Dollars(0)_Gas Flow Dynamics" xfId="3169"/>
    <cellStyle name="Dollars_DDATA" xfId="3170"/>
    <cellStyle name="Empty_B_border" xfId="3171"/>
    <cellStyle name="EmptyReference" xfId="3172"/>
    <cellStyle name="EmptyReference 2" xfId="3173"/>
    <cellStyle name="EmptyReference 2 2" xfId="3174"/>
    <cellStyle name="EmptyReference 3" xfId="3175"/>
    <cellStyle name="EmptyReference 4" xfId="3176"/>
    <cellStyle name="Enlarged" xfId="3177"/>
    <cellStyle name="EOS" xfId="3178"/>
    <cellStyle name="ErrorCheck" xfId="3179"/>
    <cellStyle name="ErrorCheck 2" xfId="3180"/>
    <cellStyle name="ErrorCheck 2 2" xfId="3181"/>
    <cellStyle name="ErrorCheck 2 2 2" xfId="3182"/>
    <cellStyle name="ErrorCheck 2 3" xfId="3183"/>
    <cellStyle name="ErrorCheck 2 4" xfId="3184"/>
    <cellStyle name="ErrorCheck 3" xfId="3185"/>
    <cellStyle name="ErrorCheck 3 2" xfId="3186"/>
    <cellStyle name="ErrorCheck 3 2 2" xfId="3187"/>
    <cellStyle name="ErrorCheck 3 2 2 2" xfId="3188"/>
    <cellStyle name="ErrorCheck 3 2 3" xfId="3189"/>
    <cellStyle name="ErrorCheck 3 2 4" xfId="3190"/>
    <cellStyle name="ErrorCheck 3 3" xfId="3191"/>
    <cellStyle name="ErrorCheck 3 3 2" xfId="3192"/>
    <cellStyle name="ErrorCheck 3 3 2 2" xfId="3193"/>
    <cellStyle name="ErrorCheck 3 3 2 2 2" xfId="3194"/>
    <cellStyle name="ErrorCheck 3 3 2 3" xfId="3195"/>
    <cellStyle name="ErrorCheck 3 3 2 4" xfId="3196"/>
    <cellStyle name="ErrorCheck 3 3 3" xfId="3197"/>
    <cellStyle name="ErrorCheck 3 3 3 2" xfId="3198"/>
    <cellStyle name="ErrorCheck 3 3 3 2 2" xfId="3199"/>
    <cellStyle name="ErrorCheck 3 3 3 3" xfId="3200"/>
    <cellStyle name="ErrorCheck 3 3 4" xfId="3201"/>
    <cellStyle name="ErrorCheck 3 3 4 2" xfId="3202"/>
    <cellStyle name="ErrorCheck 3 3 5" xfId="3203"/>
    <cellStyle name="ErrorCheck 3 3 6" xfId="3204"/>
    <cellStyle name="ErrorCheck 3 4" xfId="3205"/>
    <cellStyle name="ErrorCheck 3 5" xfId="3206"/>
    <cellStyle name="ErrorCheck 4" xfId="3207"/>
    <cellStyle name="ErrorCheck 4 2" xfId="3208"/>
    <cellStyle name="ErrorCheck 4 2 2" xfId="3209"/>
    <cellStyle name="ErrorCheck 4 2 2 2" xfId="3210"/>
    <cellStyle name="ErrorCheck 4 2 3" xfId="3211"/>
    <cellStyle name="ErrorCheck 4 2 4" xfId="3212"/>
    <cellStyle name="ErrorCheck 4 3" xfId="3213"/>
    <cellStyle name="ErrorCheck 4 3 2" xfId="3214"/>
    <cellStyle name="ErrorCheck 4 3 2 2" xfId="3215"/>
    <cellStyle name="ErrorCheck 4 3 3" xfId="3216"/>
    <cellStyle name="ErrorCheck 4 4" xfId="3217"/>
    <cellStyle name="ErrorCheck 4 4 2" xfId="3218"/>
    <cellStyle name="ErrorCheck 4 5" xfId="3219"/>
    <cellStyle name="ErrorCheck 4 6" xfId="3220"/>
    <cellStyle name="ErrorCheck 5" xfId="3221"/>
    <cellStyle name="ErrorCheck 6" xfId="3222"/>
    <cellStyle name="ErrorCheck_Gas Flow Dynamics" xfId="3223"/>
    <cellStyle name="Euro" xfId="3224"/>
    <cellStyle name="Euro 2" xfId="3225"/>
    <cellStyle name="Euro 2 2" xfId="3226"/>
    <cellStyle name="Euro 3" xfId="3227"/>
    <cellStyle name="Euro 3 2" xfId="3228"/>
    <cellStyle name="Euro 4" xfId="3229"/>
    <cellStyle name="Euro 5" xfId="3230"/>
    <cellStyle name="Euro_FES2013 charts 2050 and progress" xfId="3231"/>
    <cellStyle name="Explanatory Text 10" xfId="3232"/>
    <cellStyle name="Explanatory Text 2" xfId="3233"/>
    <cellStyle name="Explanatory Text 2 2" xfId="3234"/>
    <cellStyle name="Explanatory Text 2 2 2" xfId="3235"/>
    <cellStyle name="Explanatory Text 2 2 3" xfId="3236"/>
    <cellStyle name="Explanatory Text 2 2 4" xfId="3237"/>
    <cellStyle name="Explanatory Text 2 3" xfId="3238"/>
    <cellStyle name="Explanatory Text 2 4" xfId="3239"/>
    <cellStyle name="Explanatory Text 3" xfId="3240"/>
    <cellStyle name="Explanatory Text 3 2" xfId="3241"/>
    <cellStyle name="Explanatory Text 4" xfId="3242"/>
    <cellStyle name="Explanatory Text 5" xfId="3243"/>
    <cellStyle name="Explanatory Text 6" xfId="3244"/>
    <cellStyle name="Explanatory Text 7" xfId="3245"/>
    <cellStyle name="Explanatory Text 8" xfId="3246"/>
    <cellStyle name="Explanatory Text 9" xfId="3247"/>
    <cellStyle name="EYBlocked" xfId="3248"/>
    <cellStyle name="EYBlocked 2" xfId="3249"/>
    <cellStyle name="EYBlocked 3" xfId="3250"/>
    <cellStyle name="EYCallUp" xfId="3251"/>
    <cellStyle name="EYCallUp 2" xfId="3252"/>
    <cellStyle name="EYCallUp 3" xfId="3253"/>
    <cellStyle name="EYCheck" xfId="3254"/>
    <cellStyle name="EYDate" xfId="3255"/>
    <cellStyle name="EYDeviant" xfId="3256"/>
    <cellStyle name="EYDeviant 2" xfId="3257"/>
    <cellStyle name="EYDeviant 3" xfId="3258"/>
    <cellStyle name="EYHeader1" xfId="3259"/>
    <cellStyle name="EYHeader1 2" xfId="3260"/>
    <cellStyle name="EYHeader1 2 2" xfId="3261"/>
    <cellStyle name="EYHeader1 2 2 2" xfId="3262"/>
    <cellStyle name="EYHeader1 2 2 3" xfId="3263"/>
    <cellStyle name="EYHeader1 2 2 4" xfId="3264"/>
    <cellStyle name="EYHeader1 2 2_Subsidy" xfId="3265"/>
    <cellStyle name="EYHeader1 2 3" xfId="3266"/>
    <cellStyle name="EYHeader1 2 4" xfId="3267"/>
    <cellStyle name="EYHeader1 2 5" xfId="3268"/>
    <cellStyle name="EYHeader1 2_ST" xfId="3269"/>
    <cellStyle name="EYHeader1 3" xfId="3270"/>
    <cellStyle name="EYHeader1 3 10" xfId="3271"/>
    <cellStyle name="EYHeader1 3 2" xfId="3272"/>
    <cellStyle name="EYHeader1 3 3" xfId="3273"/>
    <cellStyle name="EYHeader1 3 4" xfId="3274"/>
    <cellStyle name="EYHeader1 3 4 2" xfId="3275"/>
    <cellStyle name="EYHeader1 3 4 2 2" xfId="3276"/>
    <cellStyle name="EYHeader1 3 4 2 3" xfId="3277"/>
    <cellStyle name="EYHeader1 3 4 2 4" xfId="3278"/>
    <cellStyle name="EYHeader1 3 4 2 5" xfId="3279"/>
    <cellStyle name="EYHeader1 3 4 2 6" xfId="3280"/>
    <cellStyle name="EYHeader1 3 4 3" xfId="3281"/>
    <cellStyle name="EYHeader1 3 4 3 2" xfId="3282"/>
    <cellStyle name="EYHeader1 3 4 4" xfId="3283"/>
    <cellStyle name="EYHeader1 3 4 5" xfId="3284"/>
    <cellStyle name="EYHeader1 3 4 6" xfId="3285"/>
    <cellStyle name="EYHeader1 3 4 7" xfId="3286"/>
    <cellStyle name="EYHeader1 3 4 8" xfId="3287"/>
    <cellStyle name="EYHeader1 3 5" xfId="3288"/>
    <cellStyle name="EYHeader1 3 5 2" xfId="3289"/>
    <cellStyle name="EYHeader1 3 5 2 2" xfId="3290"/>
    <cellStyle name="EYHeader1 3 5 2 3" xfId="3291"/>
    <cellStyle name="EYHeader1 3 5 2 4" xfId="3292"/>
    <cellStyle name="EYHeader1 3 5 2 5" xfId="3293"/>
    <cellStyle name="EYHeader1 3 5 2 6" xfId="3294"/>
    <cellStyle name="EYHeader1 3 5 3" xfId="3295"/>
    <cellStyle name="EYHeader1 3 5 3 2" xfId="3296"/>
    <cellStyle name="EYHeader1 3 5 4" xfId="3297"/>
    <cellStyle name="EYHeader1 3 5 5" xfId="3298"/>
    <cellStyle name="EYHeader1 3 5 6" xfId="3299"/>
    <cellStyle name="EYHeader1 3 5 7" xfId="3300"/>
    <cellStyle name="EYHeader1 3 5 8" xfId="3301"/>
    <cellStyle name="EYHeader1 3 6" xfId="3302"/>
    <cellStyle name="EYHeader1 3 6 2" xfId="3303"/>
    <cellStyle name="EYHeader1 3 7" xfId="3304"/>
    <cellStyle name="EYHeader1 3 8" xfId="3305"/>
    <cellStyle name="EYHeader1 3 9" xfId="3306"/>
    <cellStyle name="EYHeader1 3_Subsidy" xfId="3307"/>
    <cellStyle name="EYHeader1 4" xfId="3308"/>
    <cellStyle name="EYHeader1 5" xfId="3309"/>
    <cellStyle name="EYHeader1 5 2" xfId="3310"/>
    <cellStyle name="EYHeader1 6" xfId="3311"/>
    <cellStyle name="EYHeader1 6 2" xfId="3312"/>
    <cellStyle name="EYHeader1 6 2 2" xfId="3313"/>
    <cellStyle name="EYHeader1 6 2 3" xfId="3314"/>
    <cellStyle name="EYHeader1 6 2 4" xfId="3315"/>
    <cellStyle name="EYHeader1 6 2 5" xfId="3316"/>
    <cellStyle name="EYHeader1 6 2 6" xfId="3317"/>
    <cellStyle name="EYHeader1 6 3" xfId="3318"/>
    <cellStyle name="EYHeader1 6 3 2" xfId="3319"/>
    <cellStyle name="EYHeader1 6 4" xfId="3320"/>
    <cellStyle name="EYHeader1 6 5" xfId="3321"/>
    <cellStyle name="EYHeader1 6 6" xfId="3322"/>
    <cellStyle name="EYHeader1 6 7" xfId="3323"/>
    <cellStyle name="EYHeader1 6 8" xfId="3324"/>
    <cellStyle name="EYHeader1_Calculations" xfId="3325"/>
    <cellStyle name="EYHeader2" xfId="3326"/>
    <cellStyle name="EYHeader3" xfId="3327"/>
    <cellStyle name="EYInputDate" xfId="3328"/>
    <cellStyle name="EYInputPercent" xfId="3329"/>
    <cellStyle name="EYInputValue" xfId="3330"/>
    <cellStyle name="EYNormal" xfId="3331"/>
    <cellStyle name="EYPercent" xfId="3332"/>
    <cellStyle name="EYPercentCapped" xfId="3333"/>
    <cellStyle name="EYSubTotal" xfId="3334"/>
    <cellStyle name="EYSubTotal 10" xfId="3335"/>
    <cellStyle name="EYSubTotal 10 2" xfId="3336"/>
    <cellStyle name="EYSubTotal 10 2 2" xfId="3337"/>
    <cellStyle name="EYSubTotal 10 2 3" xfId="3338"/>
    <cellStyle name="EYSubTotal 10 2 4" xfId="3339"/>
    <cellStyle name="EYSubTotal 10 2 5" xfId="3340"/>
    <cellStyle name="EYSubTotal 10 2 6" xfId="3341"/>
    <cellStyle name="EYSubTotal 10 3" xfId="3342"/>
    <cellStyle name="EYSubTotal 10 3 2" xfId="3343"/>
    <cellStyle name="EYSubTotal 10 4" xfId="3344"/>
    <cellStyle name="EYSubTotal 10 5" xfId="3345"/>
    <cellStyle name="EYSubTotal 10 6" xfId="3346"/>
    <cellStyle name="EYSubTotal 10 7" xfId="3347"/>
    <cellStyle name="EYSubTotal 11" xfId="3348"/>
    <cellStyle name="EYSubTotal 11 2" xfId="3349"/>
    <cellStyle name="EYSubTotal 11 2 2" xfId="3350"/>
    <cellStyle name="EYSubTotal 11 2 3" xfId="3351"/>
    <cellStyle name="EYSubTotal 11 2 4" xfId="3352"/>
    <cellStyle name="EYSubTotal 11 2 5" xfId="3353"/>
    <cellStyle name="EYSubTotal 11 2 6" xfId="3354"/>
    <cellStyle name="EYSubTotal 11 3" xfId="3355"/>
    <cellStyle name="EYSubTotal 11 3 2" xfId="3356"/>
    <cellStyle name="EYSubTotal 11 4" xfId="3357"/>
    <cellStyle name="EYSubTotal 11 5" xfId="3358"/>
    <cellStyle name="EYSubTotal 11 6" xfId="3359"/>
    <cellStyle name="EYSubTotal 11 7" xfId="3360"/>
    <cellStyle name="EYSubTotal 12" xfId="3361"/>
    <cellStyle name="EYSubTotal 12 2" xfId="3362"/>
    <cellStyle name="EYSubTotal 12 2 2" xfId="3363"/>
    <cellStyle name="EYSubTotal 12 2 3" xfId="3364"/>
    <cellStyle name="EYSubTotal 12 2 4" xfId="3365"/>
    <cellStyle name="EYSubTotal 12 2 5" xfId="3366"/>
    <cellStyle name="EYSubTotal 12 2 6" xfId="3367"/>
    <cellStyle name="EYSubTotal 12 3" xfId="3368"/>
    <cellStyle name="EYSubTotal 12 3 2" xfId="3369"/>
    <cellStyle name="EYSubTotal 12 4" xfId="3370"/>
    <cellStyle name="EYSubTotal 12 5" xfId="3371"/>
    <cellStyle name="EYSubTotal 12 6" xfId="3372"/>
    <cellStyle name="EYSubTotal 12 7" xfId="3373"/>
    <cellStyle name="EYSubTotal 13" xfId="3374"/>
    <cellStyle name="EYSubTotal 13 2" xfId="3375"/>
    <cellStyle name="EYSubTotal 13 3" xfId="3376"/>
    <cellStyle name="EYSubTotal 13 4" xfId="3377"/>
    <cellStyle name="EYSubTotal 13 5" xfId="3378"/>
    <cellStyle name="EYSubTotal 13 6" xfId="3379"/>
    <cellStyle name="EYSubTotal 14" xfId="3380"/>
    <cellStyle name="EYSubTotal 14 2" xfId="3381"/>
    <cellStyle name="EYSubTotal 15" xfId="3382"/>
    <cellStyle name="EYSubTotal 16" xfId="3383"/>
    <cellStyle name="EYSubTotal 17" xfId="3384"/>
    <cellStyle name="EYSubTotal 18" xfId="3385"/>
    <cellStyle name="EYSubTotal 19" xfId="3386"/>
    <cellStyle name="EYSubTotal 2" xfId="3387"/>
    <cellStyle name="EYSubTotal 2 10" xfId="3388"/>
    <cellStyle name="EYSubTotal 2 10 2" xfId="3389"/>
    <cellStyle name="EYSubTotal 2 10 2 2" xfId="3390"/>
    <cellStyle name="EYSubTotal 2 10 2 3" xfId="3391"/>
    <cellStyle name="EYSubTotal 2 10 2 4" xfId="3392"/>
    <cellStyle name="EYSubTotal 2 10 2 5" xfId="3393"/>
    <cellStyle name="EYSubTotal 2 10 2 6" xfId="3394"/>
    <cellStyle name="EYSubTotal 2 10 3" xfId="3395"/>
    <cellStyle name="EYSubTotal 2 10 3 2" xfId="3396"/>
    <cellStyle name="EYSubTotal 2 10 4" xfId="3397"/>
    <cellStyle name="EYSubTotal 2 10 5" xfId="3398"/>
    <cellStyle name="EYSubTotal 2 10 6" xfId="3399"/>
    <cellStyle name="EYSubTotal 2 10 7" xfId="3400"/>
    <cellStyle name="EYSubTotal 2 11" xfId="3401"/>
    <cellStyle name="EYSubTotal 2 11 2" xfId="3402"/>
    <cellStyle name="EYSubTotal 2 11 3" xfId="3403"/>
    <cellStyle name="EYSubTotal 2 11 4" xfId="3404"/>
    <cellStyle name="EYSubTotal 2 11 5" xfId="3405"/>
    <cellStyle name="EYSubTotal 2 11 6" xfId="3406"/>
    <cellStyle name="EYSubTotal 2 12" xfId="3407"/>
    <cellStyle name="EYSubTotal 2 12 2" xfId="3408"/>
    <cellStyle name="EYSubTotal 2 13" xfId="3409"/>
    <cellStyle name="EYSubTotal 2 14" xfId="3410"/>
    <cellStyle name="EYSubTotal 2 15" xfId="3411"/>
    <cellStyle name="EYSubTotal 2 16" xfId="3412"/>
    <cellStyle name="EYSubTotal 2 17" xfId="3413"/>
    <cellStyle name="EYSubTotal 2 2" xfId="3414"/>
    <cellStyle name="EYSubTotal 2 2 10" xfId="3415"/>
    <cellStyle name="EYSubTotal 2 2 10 2" xfId="3416"/>
    <cellStyle name="EYSubTotal 2 2 11" xfId="3417"/>
    <cellStyle name="EYSubTotal 2 2 12" xfId="3418"/>
    <cellStyle name="EYSubTotal 2 2 13" xfId="3419"/>
    <cellStyle name="EYSubTotal 2 2 14" xfId="3420"/>
    <cellStyle name="EYSubTotal 2 2 2" xfId="3421"/>
    <cellStyle name="EYSubTotal 2 2 2 2" xfId="3422"/>
    <cellStyle name="EYSubTotal 2 2 2 2 2" xfId="3423"/>
    <cellStyle name="EYSubTotal 2 2 2 2 2 2" xfId="3424"/>
    <cellStyle name="EYSubTotal 2 2 2 2 2 3" xfId="3425"/>
    <cellStyle name="EYSubTotal 2 2 2 2 2 4" xfId="3426"/>
    <cellStyle name="EYSubTotal 2 2 2 2 2 5" xfId="3427"/>
    <cellStyle name="EYSubTotal 2 2 2 2 2 6" xfId="3428"/>
    <cellStyle name="EYSubTotal 2 2 2 2 3" xfId="3429"/>
    <cellStyle name="EYSubTotal 2 2 2 2 3 2" xfId="3430"/>
    <cellStyle name="EYSubTotal 2 2 2 2 4" xfId="3431"/>
    <cellStyle name="EYSubTotal 2 2 2 2 5" xfId="3432"/>
    <cellStyle name="EYSubTotal 2 2 2 2 6" xfId="3433"/>
    <cellStyle name="EYSubTotal 2 2 2 2 7" xfId="3434"/>
    <cellStyle name="EYSubTotal 2 2 2 3" xfId="3435"/>
    <cellStyle name="EYSubTotal 2 2 2 3 2" xfId="3436"/>
    <cellStyle name="EYSubTotal 2 2 2 3 3" xfId="3437"/>
    <cellStyle name="EYSubTotal 2 2 2 3 4" xfId="3438"/>
    <cellStyle name="EYSubTotal 2 2 2 3 5" xfId="3439"/>
    <cellStyle name="EYSubTotal 2 2 2 3 6" xfId="3440"/>
    <cellStyle name="EYSubTotal 2 2 2 4" xfId="3441"/>
    <cellStyle name="EYSubTotal 2 2 2 4 2" xfId="3442"/>
    <cellStyle name="EYSubTotal 2 2 2 5" xfId="3443"/>
    <cellStyle name="EYSubTotal 2 2 2 6" xfId="3444"/>
    <cellStyle name="EYSubTotal 2 2 2 7" xfId="3445"/>
    <cellStyle name="EYSubTotal 2 2 2 8" xfId="3446"/>
    <cellStyle name="EYSubTotal 2 2 2_Subsidy" xfId="3447"/>
    <cellStyle name="EYSubTotal 2 2 3" xfId="3448"/>
    <cellStyle name="EYSubTotal 2 2 3 2" xfId="3449"/>
    <cellStyle name="EYSubTotal 2 2 3 2 2" xfId="3450"/>
    <cellStyle name="EYSubTotal 2 2 3 2 3" xfId="3451"/>
    <cellStyle name="EYSubTotal 2 2 3 2 4" xfId="3452"/>
    <cellStyle name="EYSubTotal 2 2 3 2 5" xfId="3453"/>
    <cellStyle name="EYSubTotal 2 2 3 2 6" xfId="3454"/>
    <cellStyle name="EYSubTotal 2 2 3 3" xfId="3455"/>
    <cellStyle name="EYSubTotal 2 2 3 3 2" xfId="3456"/>
    <cellStyle name="EYSubTotal 2 2 3 4" xfId="3457"/>
    <cellStyle name="EYSubTotal 2 2 3 5" xfId="3458"/>
    <cellStyle name="EYSubTotal 2 2 3 6" xfId="3459"/>
    <cellStyle name="EYSubTotal 2 2 3 7" xfId="3460"/>
    <cellStyle name="EYSubTotal 2 2 4" xfId="3461"/>
    <cellStyle name="EYSubTotal 2 2 4 2" xfId="3462"/>
    <cellStyle name="EYSubTotal 2 2 4 2 2" xfId="3463"/>
    <cellStyle name="EYSubTotal 2 2 4 2 3" xfId="3464"/>
    <cellStyle name="EYSubTotal 2 2 4 2 4" xfId="3465"/>
    <cellStyle name="EYSubTotal 2 2 4 2 5" xfId="3466"/>
    <cellStyle name="EYSubTotal 2 2 4 2 6" xfId="3467"/>
    <cellStyle name="EYSubTotal 2 2 4 3" xfId="3468"/>
    <cellStyle name="EYSubTotal 2 2 4 3 2" xfId="3469"/>
    <cellStyle name="EYSubTotal 2 2 4 4" xfId="3470"/>
    <cellStyle name="EYSubTotal 2 2 4 5" xfId="3471"/>
    <cellStyle name="EYSubTotal 2 2 4 6" xfId="3472"/>
    <cellStyle name="EYSubTotal 2 2 4 7" xfId="3473"/>
    <cellStyle name="EYSubTotal 2 2 5" xfId="3474"/>
    <cellStyle name="EYSubTotal 2 2 5 2" xfId="3475"/>
    <cellStyle name="EYSubTotal 2 2 5 2 2" xfId="3476"/>
    <cellStyle name="EYSubTotal 2 2 5 2 3" xfId="3477"/>
    <cellStyle name="EYSubTotal 2 2 5 2 4" xfId="3478"/>
    <cellStyle name="EYSubTotal 2 2 5 2 5" xfId="3479"/>
    <cellStyle name="EYSubTotal 2 2 5 2 6" xfId="3480"/>
    <cellStyle name="EYSubTotal 2 2 5 3" xfId="3481"/>
    <cellStyle name="EYSubTotal 2 2 5 3 2" xfId="3482"/>
    <cellStyle name="EYSubTotal 2 2 5 4" xfId="3483"/>
    <cellStyle name="EYSubTotal 2 2 5 5" xfId="3484"/>
    <cellStyle name="EYSubTotal 2 2 5 6" xfId="3485"/>
    <cellStyle name="EYSubTotal 2 2 5 7" xfId="3486"/>
    <cellStyle name="EYSubTotal 2 2 6" xfId="3487"/>
    <cellStyle name="EYSubTotal 2 2 6 2" xfId="3488"/>
    <cellStyle name="EYSubTotal 2 2 6 2 2" xfId="3489"/>
    <cellStyle name="EYSubTotal 2 2 6 2 3" xfId="3490"/>
    <cellStyle name="EYSubTotal 2 2 6 2 4" xfId="3491"/>
    <cellStyle name="EYSubTotal 2 2 6 2 5" xfId="3492"/>
    <cellStyle name="EYSubTotal 2 2 6 2 6" xfId="3493"/>
    <cellStyle name="EYSubTotal 2 2 6 3" xfId="3494"/>
    <cellStyle name="EYSubTotal 2 2 6 3 2" xfId="3495"/>
    <cellStyle name="EYSubTotal 2 2 6 4" xfId="3496"/>
    <cellStyle name="EYSubTotal 2 2 6 5" xfId="3497"/>
    <cellStyle name="EYSubTotal 2 2 6 6" xfId="3498"/>
    <cellStyle name="EYSubTotal 2 2 6 7" xfId="3499"/>
    <cellStyle name="EYSubTotal 2 2 7" xfId="3500"/>
    <cellStyle name="EYSubTotal 2 2 7 2" xfId="3501"/>
    <cellStyle name="EYSubTotal 2 2 7 2 2" xfId="3502"/>
    <cellStyle name="EYSubTotal 2 2 7 2 3" xfId="3503"/>
    <cellStyle name="EYSubTotal 2 2 7 2 4" xfId="3504"/>
    <cellStyle name="EYSubTotal 2 2 7 2 5" xfId="3505"/>
    <cellStyle name="EYSubTotal 2 2 7 2 6" xfId="3506"/>
    <cellStyle name="EYSubTotal 2 2 7 3" xfId="3507"/>
    <cellStyle name="EYSubTotal 2 2 7 3 2" xfId="3508"/>
    <cellStyle name="EYSubTotal 2 2 7 4" xfId="3509"/>
    <cellStyle name="EYSubTotal 2 2 7 5" xfId="3510"/>
    <cellStyle name="EYSubTotal 2 2 7 6" xfId="3511"/>
    <cellStyle name="EYSubTotal 2 2 7 7" xfId="3512"/>
    <cellStyle name="EYSubTotal 2 2 8" xfId="3513"/>
    <cellStyle name="EYSubTotal 2 2 8 2" xfId="3514"/>
    <cellStyle name="EYSubTotal 2 2 8 2 2" xfId="3515"/>
    <cellStyle name="EYSubTotal 2 2 8 2 3" xfId="3516"/>
    <cellStyle name="EYSubTotal 2 2 8 2 4" xfId="3517"/>
    <cellStyle name="EYSubTotal 2 2 8 2 5" xfId="3518"/>
    <cellStyle name="EYSubTotal 2 2 8 2 6" xfId="3519"/>
    <cellStyle name="EYSubTotal 2 2 8 3" xfId="3520"/>
    <cellStyle name="EYSubTotal 2 2 8 3 2" xfId="3521"/>
    <cellStyle name="EYSubTotal 2 2 8 4" xfId="3522"/>
    <cellStyle name="EYSubTotal 2 2 8 5" xfId="3523"/>
    <cellStyle name="EYSubTotal 2 2 8 6" xfId="3524"/>
    <cellStyle name="EYSubTotal 2 2 8 7" xfId="3525"/>
    <cellStyle name="EYSubTotal 2 2 9" xfId="3526"/>
    <cellStyle name="EYSubTotal 2 2 9 2" xfId="3527"/>
    <cellStyle name="EYSubTotal 2 2 9 3" xfId="3528"/>
    <cellStyle name="EYSubTotal 2 2 9 4" xfId="3529"/>
    <cellStyle name="EYSubTotal 2 2 9 5" xfId="3530"/>
    <cellStyle name="EYSubTotal 2 2 9 6" xfId="3531"/>
    <cellStyle name="EYSubTotal 2 2_Subsidy" xfId="3532"/>
    <cellStyle name="EYSubTotal 2 3" xfId="3533"/>
    <cellStyle name="EYSubTotal 2 3 10" xfId="3534"/>
    <cellStyle name="EYSubTotal 2 3 10 2" xfId="3535"/>
    <cellStyle name="EYSubTotal 2 3 11" xfId="3536"/>
    <cellStyle name="EYSubTotal 2 3 12" xfId="3537"/>
    <cellStyle name="EYSubTotal 2 3 13" xfId="3538"/>
    <cellStyle name="EYSubTotal 2 3 14" xfId="3539"/>
    <cellStyle name="EYSubTotal 2 3 2" xfId="3540"/>
    <cellStyle name="EYSubTotal 2 3 2 2" xfId="3541"/>
    <cellStyle name="EYSubTotal 2 3 2 2 2" xfId="3542"/>
    <cellStyle name="EYSubTotal 2 3 2 2 2 2" xfId="3543"/>
    <cellStyle name="EYSubTotal 2 3 2 2 2 3" xfId="3544"/>
    <cellStyle name="EYSubTotal 2 3 2 2 2 4" xfId="3545"/>
    <cellStyle name="EYSubTotal 2 3 2 2 2 5" xfId="3546"/>
    <cellStyle name="EYSubTotal 2 3 2 2 2 6" xfId="3547"/>
    <cellStyle name="EYSubTotal 2 3 2 2 3" xfId="3548"/>
    <cellStyle name="EYSubTotal 2 3 2 2 3 2" xfId="3549"/>
    <cellStyle name="EYSubTotal 2 3 2 2 4" xfId="3550"/>
    <cellStyle name="EYSubTotal 2 3 2 2 5" xfId="3551"/>
    <cellStyle name="EYSubTotal 2 3 2 2 6" xfId="3552"/>
    <cellStyle name="EYSubTotal 2 3 2 2 7" xfId="3553"/>
    <cellStyle name="EYSubTotal 2 3 2 3" xfId="3554"/>
    <cellStyle name="EYSubTotal 2 3 2 3 2" xfId="3555"/>
    <cellStyle name="EYSubTotal 2 3 2 3 3" xfId="3556"/>
    <cellStyle name="EYSubTotal 2 3 2 3 4" xfId="3557"/>
    <cellStyle name="EYSubTotal 2 3 2 3 5" xfId="3558"/>
    <cellStyle name="EYSubTotal 2 3 2 3 6" xfId="3559"/>
    <cellStyle name="EYSubTotal 2 3 2 4" xfId="3560"/>
    <cellStyle name="EYSubTotal 2 3 2 4 2" xfId="3561"/>
    <cellStyle name="EYSubTotal 2 3 2 5" xfId="3562"/>
    <cellStyle name="EYSubTotal 2 3 2 6" xfId="3563"/>
    <cellStyle name="EYSubTotal 2 3 2 7" xfId="3564"/>
    <cellStyle name="EYSubTotal 2 3 2 8" xfId="3565"/>
    <cellStyle name="EYSubTotal 2 3 2_Subsidy" xfId="3566"/>
    <cellStyle name="EYSubTotal 2 3 3" xfId="3567"/>
    <cellStyle name="EYSubTotal 2 3 3 2" xfId="3568"/>
    <cellStyle name="EYSubTotal 2 3 3 2 2" xfId="3569"/>
    <cellStyle name="EYSubTotal 2 3 3 2 3" xfId="3570"/>
    <cellStyle name="EYSubTotal 2 3 3 2 4" xfId="3571"/>
    <cellStyle name="EYSubTotal 2 3 3 2 5" xfId="3572"/>
    <cellStyle name="EYSubTotal 2 3 3 2 6" xfId="3573"/>
    <cellStyle name="EYSubTotal 2 3 3 3" xfId="3574"/>
    <cellStyle name="EYSubTotal 2 3 3 3 2" xfId="3575"/>
    <cellStyle name="EYSubTotal 2 3 3 4" xfId="3576"/>
    <cellStyle name="EYSubTotal 2 3 3 5" xfId="3577"/>
    <cellStyle name="EYSubTotal 2 3 3 6" xfId="3578"/>
    <cellStyle name="EYSubTotal 2 3 3 7" xfId="3579"/>
    <cellStyle name="EYSubTotal 2 3 4" xfId="3580"/>
    <cellStyle name="EYSubTotal 2 3 4 2" xfId="3581"/>
    <cellStyle name="EYSubTotal 2 3 4 2 2" xfId="3582"/>
    <cellStyle name="EYSubTotal 2 3 4 2 3" xfId="3583"/>
    <cellStyle name="EYSubTotal 2 3 4 2 4" xfId="3584"/>
    <cellStyle name="EYSubTotal 2 3 4 2 5" xfId="3585"/>
    <cellStyle name="EYSubTotal 2 3 4 2 6" xfId="3586"/>
    <cellStyle name="EYSubTotal 2 3 4 3" xfId="3587"/>
    <cellStyle name="EYSubTotal 2 3 4 3 2" xfId="3588"/>
    <cellStyle name="EYSubTotal 2 3 4 4" xfId="3589"/>
    <cellStyle name="EYSubTotal 2 3 4 5" xfId="3590"/>
    <cellStyle name="EYSubTotal 2 3 4 6" xfId="3591"/>
    <cellStyle name="EYSubTotal 2 3 4 7" xfId="3592"/>
    <cellStyle name="EYSubTotal 2 3 5" xfId="3593"/>
    <cellStyle name="EYSubTotal 2 3 5 2" xfId="3594"/>
    <cellStyle name="EYSubTotal 2 3 5 2 2" xfId="3595"/>
    <cellStyle name="EYSubTotal 2 3 5 2 3" xfId="3596"/>
    <cellStyle name="EYSubTotal 2 3 5 2 4" xfId="3597"/>
    <cellStyle name="EYSubTotal 2 3 5 2 5" xfId="3598"/>
    <cellStyle name="EYSubTotal 2 3 5 2 6" xfId="3599"/>
    <cellStyle name="EYSubTotal 2 3 5 3" xfId="3600"/>
    <cellStyle name="EYSubTotal 2 3 5 3 2" xfId="3601"/>
    <cellStyle name="EYSubTotal 2 3 5 4" xfId="3602"/>
    <cellStyle name="EYSubTotal 2 3 5 5" xfId="3603"/>
    <cellStyle name="EYSubTotal 2 3 5 6" xfId="3604"/>
    <cellStyle name="EYSubTotal 2 3 5 7" xfId="3605"/>
    <cellStyle name="EYSubTotal 2 3 6" xfId="3606"/>
    <cellStyle name="EYSubTotal 2 3 6 2" xfId="3607"/>
    <cellStyle name="EYSubTotal 2 3 6 2 2" xfId="3608"/>
    <cellStyle name="EYSubTotal 2 3 6 2 3" xfId="3609"/>
    <cellStyle name="EYSubTotal 2 3 6 2 4" xfId="3610"/>
    <cellStyle name="EYSubTotal 2 3 6 2 5" xfId="3611"/>
    <cellStyle name="EYSubTotal 2 3 6 2 6" xfId="3612"/>
    <cellStyle name="EYSubTotal 2 3 6 3" xfId="3613"/>
    <cellStyle name="EYSubTotal 2 3 6 3 2" xfId="3614"/>
    <cellStyle name="EYSubTotal 2 3 6 4" xfId="3615"/>
    <cellStyle name="EYSubTotal 2 3 6 5" xfId="3616"/>
    <cellStyle name="EYSubTotal 2 3 6 6" xfId="3617"/>
    <cellStyle name="EYSubTotal 2 3 6 7" xfId="3618"/>
    <cellStyle name="EYSubTotal 2 3 7" xfId="3619"/>
    <cellStyle name="EYSubTotal 2 3 7 2" xfId="3620"/>
    <cellStyle name="EYSubTotal 2 3 7 2 2" xfId="3621"/>
    <cellStyle name="EYSubTotal 2 3 7 2 3" xfId="3622"/>
    <cellStyle name="EYSubTotal 2 3 7 2 4" xfId="3623"/>
    <cellStyle name="EYSubTotal 2 3 7 2 5" xfId="3624"/>
    <cellStyle name="EYSubTotal 2 3 7 2 6" xfId="3625"/>
    <cellStyle name="EYSubTotal 2 3 7 3" xfId="3626"/>
    <cellStyle name="EYSubTotal 2 3 7 3 2" xfId="3627"/>
    <cellStyle name="EYSubTotal 2 3 7 4" xfId="3628"/>
    <cellStyle name="EYSubTotal 2 3 7 5" xfId="3629"/>
    <cellStyle name="EYSubTotal 2 3 7 6" xfId="3630"/>
    <cellStyle name="EYSubTotal 2 3 7 7" xfId="3631"/>
    <cellStyle name="EYSubTotal 2 3 8" xfId="3632"/>
    <cellStyle name="EYSubTotal 2 3 8 2" xfId="3633"/>
    <cellStyle name="EYSubTotal 2 3 8 2 2" xfId="3634"/>
    <cellStyle name="EYSubTotal 2 3 8 2 3" xfId="3635"/>
    <cellStyle name="EYSubTotal 2 3 8 2 4" xfId="3636"/>
    <cellStyle name="EYSubTotal 2 3 8 2 5" xfId="3637"/>
    <cellStyle name="EYSubTotal 2 3 8 2 6" xfId="3638"/>
    <cellStyle name="EYSubTotal 2 3 8 3" xfId="3639"/>
    <cellStyle name="EYSubTotal 2 3 8 3 2" xfId="3640"/>
    <cellStyle name="EYSubTotal 2 3 8 4" xfId="3641"/>
    <cellStyle name="EYSubTotal 2 3 8 5" xfId="3642"/>
    <cellStyle name="EYSubTotal 2 3 8 6" xfId="3643"/>
    <cellStyle name="EYSubTotal 2 3 8 7" xfId="3644"/>
    <cellStyle name="EYSubTotal 2 3 9" xfId="3645"/>
    <cellStyle name="EYSubTotal 2 3 9 2" xfId="3646"/>
    <cellStyle name="EYSubTotal 2 3 9 3" xfId="3647"/>
    <cellStyle name="EYSubTotal 2 3 9 4" xfId="3648"/>
    <cellStyle name="EYSubTotal 2 3 9 5" xfId="3649"/>
    <cellStyle name="EYSubTotal 2 3 9 6" xfId="3650"/>
    <cellStyle name="EYSubTotal 2 3_Subsidy" xfId="3651"/>
    <cellStyle name="EYSubTotal 2 4" xfId="3652"/>
    <cellStyle name="EYSubTotal 2 4 2" xfId="3653"/>
    <cellStyle name="EYSubTotal 2 4 2 2" xfId="3654"/>
    <cellStyle name="EYSubTotal 2 4 2 2 2" xfId="3655"/>
    <cellStyle name="EYSubTotal 2 4 2 2 3" xfId="3656"/>
    <cellStyle name="EYSubTotal 2 4 2 2 4" xfId="3657"/>
    <cellStyle name="EYSubTotal 2 4 2 2 5" xfId="3658"/>
    <cellStyle name="EYSubTotal 2 4 2 2 6" xfId="3659"/>
    <cellStyle name="EYSubTotal 2 4 2 3" xfId="3660"/>
    <cellStyle name="EYSubTotal 2 4 2 3 2" xfId="3661"/>
    <cellStyle name="EYSubTotal 2 4 2 4" xfId="3662"/>
    <cellStyle name="EYSubTotal 2 4 2 5" xfId="3663"/>
    <cellStyle name="EYSubTotal 2 4 2 6" xfId="3664"/>
    <cellStyle name="EYSubTotal 2 4 2 7" xfId="3665"/>
    <cellStyle name="EYSubTotal 2 4 3" xfId="3666"/>
    <cellStyle name="EYSubTotal 2 4 3 2" xfId="3667"/>
    <cellStyle name="EYSubTotal 2 4 3 3" xfId="3668"/>
    <cellStyle name="EYSubTotal 2 4 3 4" xfId="3669"/>
    <cellStyle name="EYSubTotal 2 4 3 5" xfId="3670"/>
    <cellStyle name="EYSubTotal 2 4 3 6" xfId="3671"/>
    <cellStyle name="EYSubTotal 2 4 4" xfId="3672"/>
    <cellStyle name="EYSubTotal 2 4 4 2" xfId="3673"/>
    <cellStyle name="EYSubTotal 2 4 5" xfId="3674"/>
    <cellStyle name="EYSubTotal 2 4 6" xfId="3675"/>
    <cellStyle name="EYSubTotal 2 4 7" xfId="3676"/>
    <cellStyle name="EYSubTotal 2 4 8" xfId="3677"/>
    <cellStyle name="EYSubTotal 2 4_Subsidy" xfId="3678"/>
    <cellStyle name="EYSubTotal 2 5" xfId="3679"/>
    <cellStyle name="EYSubTotal 2 5 2" xfId="3680"/>
    <cellStyle name="EYSubTotal 2 5 2 2" xfId="3681"/>
    <cellStyle name="EYSubTotal 2 5 2 3" xfId="3682"/>
    <cellStyle name="EYSubTotal 2 5 2 4" xfId="3683"/>
    <cellStyle name="EYSubTotal 2 5 2 5" xfId="3684"/>
    <cellStyle name="EYSubTotal 2 5 2 6" xfId="3685"/>
    <cellStyle name="EYSubTotal 2 5 3" xfId="3686"/>
    <cellStyle name="EYSubTotal 2 5 3 2" xfId="3687"/>
    <cellStyle name="EYSubTotal 2 5 4" xfId="3688"/>
    <cellStyle name="EYSubTotal 2 5 5" xfId="3689"/>
    <cellStyle name="EYSubTotal 2 5 6" xfId="3690"/>
    <cellStyle name="EYSubTotal 2 5 7" xfId="3691"/>
    <cellStyle name="EYSubTotal 2 6" xfId="3692"/>
    <cellStyle name="EYSubTotal 2 6 2" xfId="3693"/>
    <cellStyle name="EYSubTotal 2 6 2 2" xfId="3694"/>
    <cellStyle name="EYSubTotal 2 6 2 3" xfId="3695"/>
    <cellStyle name="EYSubTotal 2 6 2 4" xfId="3696"/>
    <cellStyle name="EYSubTotal 2 6 2 5" xfId="3697"/>
    <cellStyle name="EYSubTotal 2 6 2 6" xfId="3698"/>
    <cellStyle name="EYSubTotal 2 6 3" xfId="3699"/>
    <cellStyle name="EYSubTotal 2 6 3 2" xfId="3700"/>
    <cellStyle name="EYSubTotal 2 6 4" xfId="3701"/>
    <cellStyle name="EYSubTotal 2 6 5" xfId="3702"/>
    <cellStyle name="EYSubTotal 2 6 6" xfId="3703"/>
    <cellStyle name="EYSubTotal 2 6 7" xfId="3704"/>
    <cellStyle name="EYSubTotal 2 7" xfId="3705"/>
    <cellStyle name="EYSubTotal 2 7 2" xfId="3706"/>
    <cellStyle name="EYSubTotal 2 7 2 2" xfId="3707"/>
    <cellStyle name="EYSubTotal 2 7 2 3" xfId="3708"/>
    <cellStyle name="EYSubTotal 2 7 2 4" xfId="3709"/>
    <cellStyle name="EYSubTotal 2 7 2 5" xfId="3710"/>
    <cellStyle name="EYSubTotal 2 7 2 6" xfId="3711"/>
    <cellStyle name="EYSubTotal 2 7 3" xfId="3712"/>
    <cellStyle name="EYSubTotal 2 7 3 2" xfId="3713"/>
    <cellStyle name="EYSubTotal 2 7 4" xfId="3714"/>
    <cellStyle name="EYSubTotal 2 7 5" xfId="3715"/>
    <cellStyle name="EYSubTotal 2 7 6" xfId="3716"/>
    <cellStyle name="EYSubTotal 2 7 7" xfId="3717"/>
    <cellStyle name="EYSubTotal 2 8" xfId="3718"/>
    <cellStyle name="EYSubTotal 2 8 2" xfId="3719"/>
    <cellStyle name="EYSubTotal 2 8 2 2" xfId="3720"/>
    <cellStyle name="EYSubTotal 2 8 2 3" xfId="3721"/>
    <cellStyle name="EYSubTotal 2 8 2 4" xfId="3722"/>
    <cellStyle name="EYSubTotal 2 8 2 5" xfId="3723"/>
    <cellStyle name="EYSubTotal 2 8 2 6" xfId="3724"/>
    <cellStyle name="EYSubTotal 2 8 3" xfId="3725"/>
    <cellStyle name="EYSubTotal 2 8 3 2" xfId="3726"/>
    <cellStyle name="EYSubTotal 2 8 4" xfId="3727"/>
    <cellStyle name="EYSubTotal 2 8 5" xfId="3728"/>
    <cellStyle name="EYSubTotal 2 8 6" xfId="3729"/>
    <cellStyle name="EYSubTotal 2 8 7" xfId="3730"/>
    <cellStyle name="EYSubTotal 2 9" xfId="3731"/>
    <cellStyle name="EYSubTotal 2 9 2" xfId="3732"/>
    <cellStyle name="EYSubTotal 2 9 2 2" xfId="3733"/>
    <cellStyle name="EYSubTotal 2 9 2 3" xfId="3734"/>
    <cellStyle name="EYSubTotal 2 9 2 4" xfId="3735"/>
    <cellStyle name="EYSubTotal 2 9 2 5" xfId="3736"/>
    <cellStyle name="EYSubTotal 2 9 2 6" xfId="3737"/>
    <cellStyle name="EYSubTotal 2 9 3" xfId="3738"/>
    <cellStyle name="EYSubTotal 2 9 3 2" xfId="3739"/>
    <cellStyle name="EYSubTotal 2 9 4" xfId="3740"/>
    <cellStyle name="EYSubTotal 2 9 5" xfId="3741"/>
    <cellStyle name="EYSubTotal 2 9 6" xfId="3742"/>
    <cellStyle name="EYSubTotal 2 9 7" xfId="3743"/>
    <cellStyle name="EYSubTotal 2_ST" xfId="3744"/>
    <cellStyle name="EYSubTotal 3" xfId="3745"/>
    <cellStyle name="EYSubTotal 3 10" xfId="3746"/>
    <cellStyle name="EYSubTotal 3 10 2" xfId="3747"/>
    <cellStyle name="EYSubTotal 3 11" xfId="3748"/>
    <cellStyle name="EYSubTotal 3 12" xfId="3749"/>
    <cellStyle name="EYSubTotal 3 13" xfId="3750"/>
    <cellStyle name="EYSubTotal 3 14" xfId="3751"/>
    <cellStyle name="EYSubTotal 3 15" xfId="3752"/>
    <cellStyle name="EYSubTotal 3 2" xfId="3753"/>
    <cellStyle name="EYSubTotal 3 2 2" xfId="3754"/>
    <cellStyle name="EYSubTotal 3 2 2 2" xfId="3755"/>
    <cellStyle name="EYSubTotal 3 2 2 2 2" xfId="3756"/>
    <cellStyle name="EYSubTotal 3 2 2 2 3" xfId="3757"/>
    <cellStyle name="EYSubTotal 3 2 2 2 4" xfId="3758"/>
    <cellStyle name="EYSubTotal 3 2 2 2 5" xfId="3759"/>
    <cellStyle name="EYSubTotal 3 2 2 2 6" xfId="3760"/>
    <cellStyle name="EYSubTotal 3 2 2 3" xfId="3761"/>
    <cellStyle name="EYSubTotal 3 2 2 3 2" xfId="3762"/>
    <cellStyle name="EYSubTotal 3 2 2 4" xfId="3763"/>
    <cellStyle name="EYSubTotal 3 2 2 5" xfId="3764"/>
    <cellStyle name="EYSubTotal 3 2 2 6" xfId="3765"/>
    <cellStyle name="EYSubTotal 3 2 2 7" xfId="3766"/>
    <cellStyle name="EYSubTotal 3 2 3" xfId="3767"/>
    <cellStyle name="EYSubTotal 3 2 3 2" xfId="3768"/>
    <cellStyle name="EYSubTotal 3 2 3 3" xfId="3769"/>
    <cellStyle name="EYSubTotal 3 2 3 4" xfId="3770"/>
    <cellStyle name="EYSubTotal 3 2 3 5" xfId="3771"/>
    <cellStyle name="EYSubTotal 3 2 3 6" xfId="3772"/>
    <cellStyle name="EYSubTotal 3 2 4" xfId="3773"/>
    <cellStyle name="EYSubTotal 3 2 4 2" xfId="3774"/>
    <cellStyle name="EYSubTotal 3 2 5" xfId="3775"/>
    <cellStyle name="EYSubTotal 3 2 6" xfId="3776"/>
    <cellStyle name="EYSubTotal 3 2 7" xfId="3777"/>
    <cellStyle name="EYSubTotal 3 2 8" xfId="3778"/>
    <cellStyle name="EYSubTotal 3 2_Subsidy" xfId="3779"/>
    <cellStyle name="EYSubTotal 3 3" xfId="3780"/>
    <cellStyle name="EYSubTotal 3 3 2" xfId="3781"/>
    <cellStyle name="EYSubTotal 3 3 2 2" xfId="3782"/>
    <cellStyle name="EYSubTotal 3 3 2 3" xfId="3783"/>
    <cellStyle name="EYSubTotal 3 3 2 4" xfId="3784"/>
    <cellStyle name="EYSubTotal 3 3 2 5" xfId="3785"/>
    <cellStyle name="EYSubTotal 3 3 2 6" xfId="3786"/>
    <cellStyle name="EYSubTotal 3 3 3" xfId="3787"/>
    <cellStyle name="EYSubTotal 3 3 3 2" xfId="3788"/>
    <cellStyle name="EYSubTotal 3 3 4" xfId="3789"/>
    <cellStyle name="EYSubTotal 3 3 5" xfId="3790"/>
    <cellStyle name="EYSubTotal 3 3 6" xfId="3791"/>
    <cellStyle name="EYSubTotal 3 3 7" xfId="3792"/>
    <cellStyle name="EYSubTotal 3 4" xfId="3793"/>
    <cellStyle name="EYSubTotal 3 4 2" xfId="3794"/>
    <cellStyle name="EYSubTotal 3 4 2 2" xfId="3795"/>
    <cellStyle name="EYSubTotal 3 4 2 3" xfId="3796"/>
    <cellStyle name="EYSubTotal 3 4 2 4" xfId="3797"/>
    <cellStyle name="EYSubTotal 3 4 2 5" xfId="3798"/>
    <cellStyle name="EYSubTotal 3 4 2 6" xfId="3799"/>
    <cellStyle name="EYSubTotal 3 4 3" xfId="3800"/>
    <cellStyle name="EYSubTotal 3 4 3 2" xfId="3801"/>
    <cellStyle name="EYSubTotal 3 4 4" xfId="3802"/>
    <cellStyle name="EYSubTotal 3 4 5" xfId="3803"/>
    <cellStyle name="EYSubTotal 3 4 6" xfId="3804"/>
    <cellStyle name="EYSubTotal 3 4 7" xfId="3805"/>
    <cellStyle name="EYSubTotal 3 5" xfId="3806"/>
    <cellStyle name="EYSubTotal 3 5 2" xfId="3807"/>
    <cellStyle name="EYSubTotal 3 5 2 2" xfId="3808"/>
    <cellStyle name="EYSubTotal 3 5 2 3" xfId="3809"/>
    <cellStyle name="EYSubTotal 3 5 2 4" xfId="3810"/>
    <cellStyle name="EYSubTotal 3 5 2 5" xfId="3811"/>
    <cellStyle name="EYSubTotal 3 5 2 6" xfId="3812"/>
    <cellStyle name="EYSubTotal 3 5 3" xfId="3813"/>
    <cellStyle name="EYSubTotal 3 5 3 2" xfId="3814"/>
    <cellStyle name="EYSubTotal 3 5 4" xfId="3815"/>
    <cellStyle name="EYSubTotal 3 5 5" xfId="3816"/>
    <cellStyle name="EYSubTotal 3 5 6" xfId="3817"/>
    <cellStyle name="EYSubTotal 3 5 7" xfId="3818"/>
    <cellStyle name="EYSubTotal 3 6" xfId="3819"/>
    <cellStyle name="EYSubTotal 3 6 2" xfId="3820"/>
    <cellStyle name="EYSubTotal 3 6 2 2" xfId="3821"/>
    <cellStyle name="EYSubTotal 3 6 2 3" xfId="3822"/>
    <cellStyle name="EYSubTotal 3 6 2 4" xfId="3823"/>
    <cellStyle name="EYSubTotal 3 6 2 5" xfId="3824"/>
    <cellStyle name="EYSubTotal 3 6 2 6" xfId="3825"/>
    <cellStyle name="EYSubTotal 3 6 3" xfId="3826"/>
    <cellStyle name="EYSubTotal 3 6 3 2" xfId="3827"/>
    <cellStyle name="EYSubTotal 3 6 4" xfId="3828"/>
    <cellStyle name="EYSubTotal 3 6 5" xfId="3829"/>
    <cellStyle name="EYSubTotal 3 6 6" xfId="3830"/>
    <cellStyle name="EYSubTotal 3 6 7" xfId="3831"/>
    <cellStyle name="EYSubTotal 3 7" xfId="3832"/>
    <cellStyle name="EYSubTotal 3 7 2" xfId="3833"/>
    <cellStyle name="EYSubTotal 3 7 2 2" xfId="3834"/>
    <cellStyle name="EYSubTotal 3 7 2 3" xfId="3835"/>
    <cellStyle name="EYSubTotal 3 7 2 4" xfId="3836"/>
    <cellStyle name="EYSubTotal 3 7 2 5" xfId="3837"/>
    <cellStyle name="EYSubTotal 3 7 2 6" xfId="3838"/>
    <cellStyle name="EYSubTotal 3 7 3" xfId="3839"/>
    <cellStyle name="EYSubTotal 3 7 3 2" xfId="3840"/>
    <cellStyle name="EYSubTotal 3 7 4" xfId="3841"/>
    <cellStyle name="EYSubTotal 3 7 5" xfId="3842"/>
    <cellStyle name="EYSubTotal 3 7 6" xfId="3843"/>
    <cellStyle name="EYSubTotal 3 7 7" xfId="3844"/>
    <cellStyle name="EYSubTotal 3 8" xfId="3845"/>
    <cellStyle name="EYSubTotal 3 8 2" xfId="3846"/>
    <cellStyle name="EYSubTotal 3 8 2 2" xfId="3847"/>
    <cellStyle name="EYSubTotal 3 8 2 3" xfId="3848"/>
    <cellStyle name="EYSubTotal 3 8 2 4" xfId="3849"/>
    <cellStyle name="EYSubTotal 3 8 2 5" xfId="3850"/>
    <cellStyle name="EYSubTotal 3 8 2 6" xfId="3851"/>
    <cellStyle name="EYSubTotal 3 8 3" xfId="3852"/>
    <cellStyle name="EYSubTotal 3 8 3 2" xfId="3853"/>
    <cellStyle name="EYSubTotal 3 8 4" xfId="3854"/>
    <cellStyle name="EYSubTotal 3 8 5" xfId="3855"/>
    <cellStyle name="EYSubTotal 3 8 6" xfId="3856"/>
    <cellStyle name="EYSubTotal 3 8 7" xfId="3857"/>
    <cellStyle name="EYSubTotal 3 9" xfId="3858"/>
    <cellStyle name="EYSubTotal 3 9 2" xfId="3859"/>
    <cellStyle name="EYSubTotal 3 9 3" xfId="3860"/>
    <cellStyle name="EYSubTotal 3 9 4" xfId="3861"/>
    <cellStyle name="EYSubTotal 3 9 5" xfId="3862"/>
    <cellStyle name="EYSubTotal 3 9 6" xfId="3863"/>
    <cellStyle name="EYSubTotal 3_Subsidy" xfId="3864"/>
    <cellStyle name="EYSubTotal 4" xfId="3865"/>
    <cellStyle name="EYSubTotal 4 10" xfId="3866"/>
    <cellStyle name="EYSubTotal 4 10 2" xfId="3867"/>
    <cellStyle name="EYSubTotal 4 11" xfId="3868"/>
    <cellStyle name="EYSubTotal 4 12" xfId="3869"/>
    <cellStyle name="EYSubTotal 4 13" xfId="3870"/>
    <cellStyle name="EYSubTotal 4 14" xfId="3871"/>
    <cellStyle name="EYSubTotal 4 2" xfId="3872"/>
    <cellStyle name="EYSubTotal 4 2 2" xfId="3873"/>
    <cellStyle name="EYSubTotal 4 2 2 2" xfId="3874"/>
    <cellStyle name="EYSubTotal 4 2 2 2 2" xfId="3875"/>
    <cellStyle name="EYSubTotal 4 2 2 2 3" xfId="3876"/>
    <cellStyle name="EYSubTotal 4 2 2 2 4" xfId="3877"/>
    <cellStyle name="EYSubTotal 4 2 2 2 5" xfId="3878"/>
    <cellStyle name="EYSubTotal 4 2 2 2 6" xfId="3879"/>
    <cellStyle name="EYSubTotal 4 2 2 3" xfId="3880"/>
    <cellStyle name="EYSubTotal 4 2 2 3 2" xfId="3881"/>
    <cellStyle name="EYSubTotal 4 2 2 4" xfId="3882"/>
    <cellStyle name="EYSubTotal 4 2 2 5" xfId="3883"/>
    <cellStyle name="EYSubTotal 4 2 2 6" xfId="3884"/>
    <cellStyle name="EYSubTotal 4 2 2 7" xfId="3885"/>
    <cellStyle name="EYSubTotal 4 2 3" xfId="3886"/>
    <cellStyle name="EYSubTotal 4 2 3 2" xfId="3887"/>
    <cellStyle name="EYSubTotal 4 2 3 3" xfId="3888"/>
    <cellStyle name="EYSubTotal 4 2 3 4" xfId="3889"/>
    <cellStyle name="EYSubTotal 4 2 3 5" xfId="3890"/>
    <cellStyle name="EYSubTotal 4 2 3 6" xfId="3891"/>
    <cellStyle name="EYSubTotal 4 2 4" xfId="3892"/>
    <cellStyle name="EYSubTotal 4 2 4 2" xfId="3893"/>
    <cellStyle name="EYSubTotal 4 2 5" xfId="3894"/>
    <cellStyle name="EYSubTotal 4 2 6" xfId="3895"/>
    <cellStyle name="EYSubTotal 4 2 7" xfId="3896"/>
    <cellStyle name="EYSubTotal 4 2 8" xfId="3897"/>
    <cellStyle name="EYSubTotal 4 2_Subsidy" xfId="3898"/>
    <cellStyle name="EYSubTotal 4 3" xfId="3899"/>
    <cellStyle name="EYSubTotal 4 3 2" xfId="3900"/>
    <cellStyle name="EYSubTotal 4 3 2 2" xfId="3901"/>
    <cellStyle name="EYSubTotal 4 3 2 3" xfId="3902"/>
    <cellStyle name="EYSubTotal 4 3 2 4" xfId="3903"/>
    <cellStyle name="EYSubTotal 4 3 2 5" xfId="3904"/>
    <cellStyle name="EYSubTotal 4 3 2 6" xfId="3905"/>
    <cellStyle name="EYSubTotal 4 3 3" xfId="3906"/>
    <cellStyle name="EYSubTotal 4 3 3 2" xfId="3907"/>
    <cellStyle name="EYSubTotal 4 3 4" xfId="3908"/>
    <cellStyle name="EYSubTotal 4 3 5" xfId="3909"/>
    <cellStyle name="EYSubTotal 4 3 6" xfId="3910"/>
    <cellStyle name="EYSubTotal 4 3 7" xfId="3911"/>
    <cellStyle name="EYSubTotal 4 4" xfId="3912"/>
    <cellStyle name="EYSubTotal 4 4 2" xfId="3913"/>
    <cellStyle name="EYSubTotal 4 4 2 2" xfId="3914"/>
    <cellStyle name="EYSubTotal 4 4 2 3" xfId="3915"/>
    <cellStyle name="EYSubTotal 4 4 2 4" xfId="3916"/>
    <cellStyle name="EYSubTotal 4 4 2 5" xfId="3917"/>
    <cellStyle name="EYSubTotal 4 4 2 6" xfId="3918"/>
    <cellStyle name="EYSubTotal 4 4 3" xfId="3919"/>
    <cellStyle name="EYSubTotal 4 4 3 2" xfId="3920"/>
    <cellStyle name="EYSubTotal 4 4 4" xfId="3921"/>
    <cellStyle name="EYSubTotal 4 4 5" xfId="3922"/>
    <cellStyle name="EYSubTotal 4 4 6" xfId="3923"/>
    <cellStyle name="EYSubTotal 4 4 7" xfId="3924"/>
    <cellStyle name="EYSubTotal 4 5" xfId="3925"/>
    <cellStyle name="EYSubTotal 4 5 2" xfId="3926"/>
    <cellStyle name="EYSubTotal 4 5 2 2" xfId="3927"/>
    <cellStyle name="EYSubTotal 4 5 2 3" xfId="3928"/>
    <cellStyle name="EYSubTotal 4 5 2 4" xfId="3929"/>
    <cellStyle name="EYSubTotal 4 5 2 5" xfId="3930"/>
    <cellStyle name="EYSubTotal 4 5 2 6" xfId="3931"/>
    <cellStyle name="EYSubTotal 4 5 3" xfId="3932"/>
    <cellStyle name="EYSubTotal 4 5 3 2" xfId="3933"/>
    <cellStyle name="EYSubTotal 4 5 4" xfId="3934"/>
    <cellStyle name="EYSubTotal 4 5 5" xfId="3935"/>
    <cellStyle name="EYSubTotal 4 5 6" xfId="3936"/>
    <cellStyle name="EYSubTotal 4 5 7" xfId="3937"/>
    <cellStyle name="EYSubTotal 4 6" xfId="3938"/>
    <cellStyle name="EYSubTotal 4 6 2" xfId="3939"/>
    <cellStyle name="EYSubTotal 4 6 2 2" xfId="3940"/>
    <cellStyle name="EYSubTotal 4 6 2 3" xfId="3941"/>
    <cellStyle name="EYSubTotal 4 6 2 4" xfId="3942"/>
    <cellStyle name="EYSubTotal 4 6 2 5" xfId="3943"/>
    <cellStyle name="EYSubTotal 4 6 2 6" xfId="3944"/>
    <cellStyle name="EYSubTotal 4 6 3" xfId="3945"/>
    <cellStyle name="EYSubTotal 4 6 3 2" xfId="3946"/>
    <cellStyle name="EYSubTotal 4 6 4" xfId="3947"/>
    <cellStyle name="EYSubTotal 4 6 5" xfId="3948"/>
    <cellStyle name="EYSubTotal 4 6 6" xfId="3949"/>
    <cellStyle name="EYSubTotal 4 6 7" xfId="3950"/>
    <cellStyle name="EYSubTotal 4 7" xfId="3951"/>
    <cellStyle name="EYSubTotal 4 7 2" xfId="3952"/>
    <cellStyle name="EYSubTotal 4 7 2 2" xfId="3953"/>
    <cellStyle name="EYSubTotal 4 7 2 3" xfId="3954"/>
    <cellStyle name="EYSubTotal 4 7 2 4" xfId="3955"/>
    <cellStyle name="EYSubTotal 4 7 2 5" xfId="3956"/>
    <cellStyle name="EYSubTotal 4 7 2 6" xfId="3957"/>
    <cellStyle name="EYSubTotal 4 7 3" xfId="3958"/>
    <cellStyle name="EYSubTotal 4 7 3 2" xfId="3959"/>
    <cellStyle name="EYSubTotal 4 7 4" xfId="3960"/>
    <cellStyle name="EYSubTotal 4 7 5" xfId="3961"/>
    <cellStyle name="EYSubTotal 4 7 6" xfId="3962"/>
    <cellStyle name="EYSubTotal 4 7 7" xfId="3963"/>
    <cellStyle name="EYSubTotal 4 8" xfId="3964"/>
    <cellStyle name="EYSubTotal 4 8 2" xfId="3965"/>
    <cellStyle name="EYSubTotal 4 8 2 2" xfId="3966"/>
    <cellStyle name="EYSubTotal 4 8 2 3" xfId="3967"/>
    <cellStyle name="EYSubTotal 4 8 2 4" xfId="3968"/>
    <cellStyle name="EYSubTotal 4 8 2 5" xfId="3969"/>
    <cellStyle name="EYSubTotal 4 8 2 6" xfId="3970"/>
    <cellStyle name="EYSubTotal 4 8 3" xfId="3971"/>
    <cellStyle name="EYSubTotal 4 8 3 2" xfId="3972"/>
    <cellStyle name="EYSubTotal 4 8 4" xfId="3973"/>
    <cellStyle name="EYSubTotal 4 8 5" xfId="3974"/>
    <cellStyle name="EYSubTotal 4 8 6" xfId="3975"/>
    <cellStyle name="EYSubTotal 4 8 7" xfId="3976"/>
    <cellStyle name="EYSubTotal 4 9" xfId="3977"/>
    <cellStyle name="EYSubTotal 4 9 2" xfId="3978"/>
    <cellStyle name="EYSubTotal 4 9 3" xfId="3979"/>
    <cellStyle name="EYSubTotal 4 9 4" xfId="3980"/>
    <cellStyle name="EYSubTotal 4 9 5" xfId="3981"/>
    <cellStyle name="EYSubTotal 4 9 6" xfId="3982"/>
    <cellStyle name="EYSubTotal 4_Subsidy" xfId="3983"/>
    <cellStyle name="EYSubTotal 5" xfId="3984"/>
    <cellStyle name="EYSubTotal 5 10" xfId="3985"/>
    <cellStyle name="EYSubTotal 5 10 2" xfId="3986"/>
    <cellStyle name="EYSubTotal 5 11" xfId="3987"/>
    <cellStyle name="EYSubTotal 5 12" xfId="3988"/>
    <cellStyle name="EYSubTotal 5 13" xfId="3989"/>
    <cellStyle name="EYSubTotal 5 14" xfId="3990"/>
    <cellStyle name="EYSubTotal 5 2" xfId="3991"/>
    <cellStyle name="EYSubTotal 5 2 2" xfId="3992"/>
    <cellStyle name="EYSubTotal 5 2 2 2" xfId="3993"/>
    <cellStyle name="EYSubTotal 5 2 2 2 2" xfId="3994"/>
    <cellStyle name="EYSubTotal 5 2 2 2 3" xfId="3995"/>
    <cellStyle name="EYSubTotal 5 2 2 2 4" xfId="3996"/>
    <cellStyle name="EYSubTotal 5 2 2 2 5" xfId="3997"/>
    <cellStyle name="EYSubTotal 5 2 2 2 6" xfId="3998"/>
    <cellStyle name="EYSubTotal 5 2 2 3" xfId="3999"/>
    <cellStyle name="EYSubTotal 5 2 2 3 2" xfId="4000"/>
    <cellStyle name="EYSubTotal 5 2 2 4" xfId="4001"/>
    <cellStyle name="EYSubTotal 5 2 2 5" xfId="4002"/>
    <cellStyle name="EYSubTotal 5 2 2 6" xfId="4003"/>
    <cellStyle name="EYSubTotal 5 2 2 7" xfId="4004"/>
    <cellStyle name="EYSubTotal 5 2 3" xfId="4005"/>
    <cellStyle name="EYSubTotal 5 2 3 2" xfId="4006"/>
    <cellStyle name="EYSubTotal 5 2 3 3" xfId="4007"/>
    <cellStyle name="EYSubTotal 5 2 3 4" xfId="4008"/>
    <cellStyle name="EYSubTotal 5 2 3 5" xfId="4009"/>
    <cellStyle name="EYSubTotal 5 2 3 6" xfId="4010"/>
    <cellStyle name="EYSubTotal 5 2 4" xfId="4011"/>
    <cellStyle name="EYSubTotal 5 2 4 2" xfId="4012"/>
    <cellStyle name="EYSubTotal 5 2 5" xfId="4013"/>
    <cellStyle name="EYSubTotal 5 2 6" xfId="4014"/>
    <cellStyle name="EYSubTotal 5 2 7" xfId="4015"/>
    <cellStyle name="EYSubTotal 5 2 8" xfId="4016"/>
    <cellStyle name="EYSubTotal 5 2_Subsidy" xfId="4017"/>
    <cellStyle name="EYSubTotal 5 3" xfId="4018"/>
    <cellStyle name="EYSubTotal 5 3 2" xfId="4019"/>
    <cellStyle name="EYSubTotal 5 3 2 2" xfId="4020"/>
    <cellStyle name="EYSubTotal 5 3 2 3" xfId="4021"/>
    <cellStyle name="EYSubTotal 5 3 2 4" xfId="4022"/>
    <cellStyle name="EYSubTotal 5 3 2 5" xfId="4023"/>
    <cellStyle name="EYSubTotal 5 3 2 6" xfId="4024"/>
    <cellStyle name="EYSubTotal 5 3 3" xfId="4025"/>
    <cellStyle name="EYSubTotal 5 3 3 2" xfId="4026"/>
    <cellStyle name="EYSubTotal 5 3 4" xfId="4027"/>
    <cellStyle name="EYSubTotal 5 3 5" xfId="4028"/>
    <cellStyle name="EYSubTotal 5 3 6" xfId="4029"/>
    <cellStyle name="EYSubTotal 5 3 7" xfId="4030"/>
    <cellStyle name="EYSubTotal 5 4" xfId="4031"/>
    <cellStyle name="EYSubTotal 5 4 2" xfId="4032"/>
    <cellStyle name="EYSubTotal 5 4 2 2" xfId="4033"/>
    <cellStyle name="EYSubTotal 5 4 2 3" xfId="4034"/>
    <cellStyle name="EYSubTotal 5 4 2 4" xfId="4035"/>
    <cellStyle name="EYSubTotal 5 4 2 5" xfId="4036"/>
    <cellStyle name="EYSubTotal 5 4 2 6" xfId="4037"/>
    <cellStyle name="EYSubTotal 5 4 3" xfId="4038"/>
    <cellStyle name="EYSubTotal 5 4 3 2" xfId="4039"/>
    <cellStyle name="EYSubTotal 5 4 4" xfId="4040"/>
    <cellStyle name="EYSubTotal 5 4 5" xfId="4041"/>
    <cellStyle name="EYSubTotal 5 4 6" xfId="4042"/>
    <cellStyle name="EYSubTotal 5 4 7" xfId="4043"/>
    <cellStyle name="EYSubTotal 5 5" xfId="4044"/>
    <cellStyle name="EYSubTotal 5 5 2" xfId="4045"/>
    <cellStyle name="EYSubTotal 5 5 2 2" xfId="4046"/>
    <cellStyle name="EYSubTotal 5 5 2 3" xfId="4047"/>
    <cellStyle name="EYSubTotal 5 5 2 4" xfId="4048"/>
    <cellStyle name="EYSubTotal 5 5 2 5" xfId="4049"/>
    <cellStyle name="EYSubTotal 5 5 2 6" xfId="4050"/>
    <cellStyle name="EYSubTotal 5 5 3" xfId="4051"/>
    <cellStyle name="EYSubTotal 5 5 3 2" xfId="4052"/>
    <cellStyle name="EYSubTotal 5 5 4" xfId="4053"/>
    <cellStyle name="EYSubTotal 5 5 5" xfId="4054"/>
    <cellStyle name="EYSubTotal 5 5 6" xfId="4055"/>
    <cellStyle name="EYSubTotal 5 5 7" xfId="4056"/>
    <cellStyle name="EYSubTotal 5 6" xfId="4057"/>
    <cellStyle name="EYSubTotal 5 6 2" xfId="4058"/>
    <cellStyle name="EYSubTotal 5 6 2 2" xfId="4059"/>
    <cellStyle name="EYSubTotal 5 6 2 3" xfId="4060"/>
    <cellStyle name="EYSubTotal 5 6 2 4" xfId="4061"/>
    <cellStyle name="EYSubTotal 5 6 2 5" xfId="4062"/>
    <cellStyle name="EYSubTotal 5 6 2 6" xfId="4063"/>
    <cellStyle name="EYSubTotal 5 6 3" xfId="4064"/>
    <cellStyle name="EYSubTotal 5 6 3 2" xfId="4065"/>
    <cellStyle name="EYSubTotal 5 6 4" xfId="4066"/>
    <cellStyle name="EYSubTotal 5 6 5" xfId="4067"/>
    <cellStyle name="EYSubTotal 5 6 6" xfId="4068"/>
    <cellStyle name="EYSubTotal 5 6 7" xfId="4069"/>
    <cellStyle name="EYSubTotal 5 7" xfId="4070"/>
    <cellStyle name="EYSubTotal 5 7 2" xfId="4071"/>
    <cellStyle name="EYSubTotal 5 7 2 2" xfId="4072"/>
    <cellStyle name="EYSubTotal 5 7 2 3" xfId="4073"/>
    <cellStyle name="EYSubTotal 5 7 2 4" xfId="4074"/>
    <cellStyle name="EYSubTotal 5 7 2 5" xfId="4075"/>
    <cellStyle name="EYSubTotal 5 7 2 6" xfId="4076"/>
    <cellStyle name="EYSubTotal 5 7 3" xfId="4077"/>
    <cellStyle name="EYSubTotal 5 7 3 2" xfId="4078"/>
    <cellStyle name="EYSubTotal 5 7 4" xfId="4079"/>
    <cellStyle name="EYSubTotal 5 7 5" xfId="4080"/>
    <cellStyle name="EYSubTotal 5 7 6" xfId="4081"/>
    <cellStyle name="EYSubTotal 5 7 7" xfId="4082"/>
    <cellStyle name="EYSubTotal 5 8" xfId="4083"/>
    <cellStyle name="EYSubTotal 5 8 2" xfId="4084"/>
    <cellStyle name="EYSubTotal 5 8 2 2" xfId="4085"/>
    <cellStyle name="EYSubTotal 5 8 2 3" xfId="4086"/>
    <cellStyle name="EYSubTotal 5 8 2 4" xfId="4087"/>
    <cellStyle name="EYSubTotal 5 8 2 5" xfId="4088"/>
    <cellStyle name="EYSubTotal 5 8 2 6" xfId="4089"/>
    <cellStyle name="EYSubTotal 5 8 3" xfId="4090"/>
    <cellStyle name="EYSubTotal 5 8 3 2" xfId="4091"/>
    <cellStyle name="EYSubTotal 5 8 4" xfId="4092"/>
    <cellStyle name="EYSubTotal 5 8 5" xfId="4093"/>
    <cellStyle name="EYSubTotal 5 8 6" xfId="4094"/>
    <cellStyle name="EYSubTotal 5 8 7" xfId="4095"/>
    <cellStyle name="EYSubTotal 5 9" xfId="4096"/>
    <cellStyle name="EYSubTotal 5 9 2" xfId="4097"/>
    <cellStyle name="EYSubTotal 5 9 3" xfId="4098"/>
    <cellStyle name="EYSubTotal 5 9 4" xfId="4099"/>
    <cellStyle name="EYSubTotal 5 9 5" xfId="4100"/>
    <cellStyle name="EYSubTotal 5 9 6" xfId="4101"/>
    <cellStyle name="EYSubTotal 5_Subsidy" xfId="4102"/>
    <cellStyle name="EYSubTotal 6" xfId="4103"/>
    <cellStyle name="EYSubTotal 6 10" xfId="4104"/>
    <cellStyle name="EYSubTotal 6 10 2" xfId="4105"/>
    <cellStyle name="EYSubTotal 6 11" xfId="4106"/>
    <cellStyle name="EYSubTotal 6 12" xfId="4107"/>
    <cellStyle name="EYSubTotal 6 13" xfId="4108"/>
    <cellStyle name="EYSubTotal 6 14" xfId="4109"/>
    <cellStyle name="EYSubTotal 6 2" xfId="4110"/>
    <cellStyle name="EYSubTotal 6 2 2" xfId="4111"/>
    <cellStyle name="EYSubTotal 6 2 2 2" xfId="4112"/>
    <cellStyle name="EYSubTotal 6 2 2 2 2" xfId="4113"/>
    <cellStyle name="EYSubTotal 6 2 2 2 3" xfId="4114"/>
    <cellStyle name="EYSubTotal 6 2 2 2 4" xfId="4115"/>
    <cellStyle name="EYSubTotal 6 2 2 2 5" xfId="4116"/>
    <cellStyle name="EYSubTotal 6 2 2 2 6" xfId="4117"/>
    <cellStyle name="EYSubTotal 6 2 2 3" xfId="4118"/>
    <cellStyle name="EYSubTotal 6 2 2 3 2" xfId="4119"/>
    <cellStyle name="EYSubTotal 6 2 2 4" xfId="4120"/>
    <cellStyle name="EYSubTotal 6 2 2 5" xfId="4121"/>
    <cellStyle name="EYSubTotal 6 2 2 6" xfId="4122"/>
    <cellStyle name="EYSubTotal 6 2 2 7" xfId="4123"/>
    <cellStyle name="EYSubTotal 6 2 3" xfId="4124"/>
    <cellStyle name="EYSubTotal 6 2 3 2" xfId="4125"/>
    <cellStyle name="EYSubTotal 6 2 3 3" xfId="4126"/>
    <cellStyle name="EYSubTotal 6 2 3 4" xfId="4127"/>
    <cellStyle name="EYSubTotal 6 2 3 5" xfId="4128"/>
    <cellStyle name="EYSubTotal 6 2 3 6" xfId="4129"/>
    <cellStyle name="EYSubTotal 6 2 4" xfId="4130"/>
    <cellStyle name="EYSubTotal 6 2 4 2" xfId="4131"/>
    <cellStyle name="EYSubTotal 6 2 5" xfId="4132"/>
    <cellStyle name="EYSubTotal 6 2 6" xfId="4133"/>
    <cellStyle name="EYSubTotal 6 2 7" xfId="4134"/>
    <cellStyle name="EYSubTotal 6 2 8" xfId="4135"/>
    <cellStyle name="EYSubTotal 6 2_Subsidy" xfId="4136"/>
    <cellStyle name="EYSubTotal 6 3" xfId="4137"/>
    <cellStyle name="EYSubTotal 6 3 2" xfId="4138"/>
    <cellStyle name="EYSubTotal 6 3 2 2" xfId="4139"/>
    <cellStyle name="EYSubTotal 6 3 2 3" xfId="4140"/>
    <cellStyle name="EYSubTotal 6 3 2 4" xfId="4141"/>
    <cellStyle name="EYSubTotal 6 3 2 5" xfId="4142"/>
    <cellStyle name="EYSubTotal 6 3 2 6" xfId="4143"/>
    <cellStyle name="EYSubTotal 6 3 3" xfId="4144"/>
    <cellStyle name="EYSubTotal 6 3 3 2" xfId="4145"/>
    <cellStyle name="EYSubTotal 6 3 4" xfId="4146"/>
    <cellStyle name="EYSubTotal 6 3 5" xfId="4147"/>
    <cellStyle name="EYSubTotal 6 3 6" xfId="4148"/>
    <cellStyle name="EYSubTotal 6 3 7" xfId="4149"/>
    <cellStyle name="EYSubTotal 6 4" xfId="4150"/>
    <cellStyle name="EYSubTotal 6 4 2" xfId="4151"/>
    <cellStyle name="EYSubTotal 6 4 2 2" xfId="4152"/>
    <cellStyle name="EYSubTotal 6 4 2 3" xfId="4153"/>
    <cellStyle name="EYSubTotal 6 4 2 4" xfId="4154"/>
    <cellStyle name="EYSubTotal 6 4 2 5" xfId="4155"/>
    <cellStyle name="EYSubTotal 6 4 2 6" xfId="4156"/>
    <cellStyle name="EYSubTotal 6 4 3" xfId="4157"/>
    <cellStyle name="EYSubTotal 6 4 3 2" xfId="4158"/>
    <cellStyle name="EYSubTotal 6 4 4" xfId="4159"/>
    <cellStyle name="EYSubTotal 6 4 5" xfId="4160"/>
    <cellStyle name="EYSubTotal 6 4 6" xfId="4161"/>
    <cellStyle name="EYSubTotal 6 4 7" xfId="4162"/>
    <cellStyle name="EYSubTotal 6 5" xfId="4163"/>
    <cellStyle name="EYSubTotal 6 5 2" xfId="4164"/>
    <cellStyle name="EYSubTotal 6 5 2 2" xfId="4165"/>
    <cellStyle name="EYSubTotal 6 5 2 3" xfId="4166"/>
    <cellStyle name="EYSubTotal 6 5 2 4" xfId="4167"/>
    <cellStyle name="EYSubTotal 6 5 2 5" xfId="4168"/>
    <cellStyle name="EYSubTotal 6 5 2 6" xfId="4169"/>
    <cellStyle name="EYSubTotal 6 5 3" xfId="4170"/>
    <cellStyle name="EYSubTotal 6 5 3 2" xfId="4171"/>
    <cellStyle name="EYSubTotal 6 5 4" xfId="4172"/>
    <cellStyle name="EYSubTotal 6 5 5" xfId="4173"/>
    <cellStyle name="EYSubTotal 6 5 6" xfId="4174"/>
    <cellStyle name="EYSubTotal 6 5 7" xfId="4175"/>
    <cellStyle name="EYSubTotal 6 6" xfId="4176"/>
    <cellStyle name="EYSubTotal 6 6 2" xfId="4177"/>
    <cellStyle name="EYSubTotal 6 6 2 2" xfId="4178"/>
    <cellStyle name="EYSubTotal 6 6 2 3" xfId="4179"/>
    <cellStyle name="EYSubTotal 6 6 2 4" xfId="4180"/>
    <cellStyle name="EYSubTotal 6 6 2 5" xfId="4181"/>
    <cellStyle name="EYSubTotal 6 6 2 6" xfId="4182"/>
    <cellStyle name="EYSubTotal 6 6 3" xfId="4183"/>
    <cellStyle name="EYSubTotal 6 6 3 2" xfId="4184"/>
    <cellStyle name="EYSubTotal 6 6 4" xfId="4185"/>
    <cellStyle name="EYSubTotal 6 6 5" xfId="4186"/>
    <cellStyle name="EYSubTotal 6 6 6" xfId="4187"/>
    <cellStyle name="EYSubTotal 6 6 7" xfId="4188"/>
    <cellStyle name="EYSubTotal 6 7" xfId="4189"/>
    <cellStyle name="EYSubTotal 6 7 2" xfId="4190"/>
    <cellStyle name="EYSubTotal 6 7 2 2" xfId="4191"/>
    <cellStyle name="EYSubTotal 6 7 2 3" xfId="4192"/>
    <cellStyle name="EYSubTotal 6 7 2 4" xfId="4193"/>
    <cellStyle name="EYSubTotal 6 7 2 5" xfId="4194"/>
    <cellStyle name="EYSubTotal 6 7 2 6" xfId="4195"/>
    <cellStyle name="EYSubTotal 6 7 3" xfId="4196"/>
    <cellStyle name="EYSubTotal 6 7 3 2" xfId="4197"/>
    <cellStyle name="EYSubTotal 6 7 4" xfId="4198"/>
    <cellStyle name="EYSubTotal 6 7 5" xfId="4199"/>
    <cellStyle name="EYSubTotal 6 7 6" xfId="4200"/>
    <cellStyle name="EYSubTotal 6 7 7" xfId="4201"/>
    <cellStyle name="EYSubTotal 6 8" xfId="4202"/>
    <cellStyle name="EYSubTotal 6 8 2" xfId="4203"/>
    <cellStyle name="EYSubTotal 6 8 2 2" xfId="4204"/>
    <cellStyle name="EYSubTotal 6 8 2 3" xfId="4205"/>
    <cellStyle name="EYSubTotal 6 8 2 4" xfId="4206"/>
    <cellStyle name="EYSubTotal 6 8 2 5" xfId="4207"/>
    <cellStyle name="EYSubTotal 6 8 2 6" xfId="4208"/>
    <cellStyle name="EYSubTotal 6 8 3" xfId="4209"/>
    <cellStyle name="EYSubTotal 6 8 3 2" xfId="4210"/>
    <cellStyle name="EYSubTotal 6 8 4" xfId="4211"/>
    <cellStyle name="EYSubTotal 6 8 5" xfId="4212"/>
    <cellStyle name="EYSubTotal 6 8 6" xfId="4213"/>
    <cellStyle name="EYSubTotal 6 8 7" xfId="4214"/>
    <cellStyle name="EYSubTotal 6 9" xfId="4215"/>
    <cellStyle name="EYSubTotal 6 9 2" xfId="4216"/>
    <cellStyle name="EYSubTotal 6 9 3" xfId="4217"/>
    <cellStyle name="EYSubTotal 6 9 4" xfId="4218"/>
    <cellStyle name="EYSubTotal 6 9 5" xfId="4219"/>
    <cellStyle name="EYSubTotal 6 9 6" xfId="4220"/>
    <cellStyle name="EYSubTotal 6_Subsidy" xfId="4221"/>
    <cellStyle name="EYSubTotal 7" xfId="4222"/>
    <cellStyle name="EYSubTotal 7 2" xfId="4223"/>
    <cellStyle name="EYSubTotal 7 2 2" xfId="4224"/>
    <cellStyle name="EYSubTotal 7 2 2 2" xfId="4225"/>
    <cellStyle name="EYSubTotal 7 2 2 3" xfId="4226"/>
    <cellStyle name="EYSubTotal 7 2 2 4" xfId="4227"/>
    <cellStyle name="EYSubTotal 7 2 2 5" xfId="4228"/>
    <cellStyle name="EYSubTotal 7 2 2 6" xfId="4229"/>
    <cellStyle name="EYSubTotal 7 2 3" xfId="4230"/>
    <cellStyle name="EYSubTotal 7 2 3 2" xfId="4231"/>
    <cellStyle name="EYSubTotal 7 2 4" xfId="4232"/>
    <cellStyle name="EYSubTotal 7 2 5" xfId="4233"/>
    <cellStyle name="EYSubTotal 7 2 6" xfId="4234"/>
    <cellStyle name="EYSubTotal 7 2 7" xfId="4235"/>
    <cellStyle name="EYSubTotal 7 3" xfId="4236"/>
    <cellStyle name="EYSubTotal 7 3 2" xfId="4237"/>
    <cellStyle name="EYSubTotal 7 3 3" xfId="4238"/>
    <cellStyle name="EYSubTotal 7 3 4" xfId="4239"/>
    <cellStyle name="EYSubTotal 7 3 5" xfId="4240"/>
    <cellStyle name="EYSubTotal 7 3 6" xfId="4241"/>
    <cellStyle name="EYSubTotal 7 4" xfId="4242"/>
    <cellStyle name="EYSubTotal 7 4 2" xfId="4243"/>
    <cellStyle name="EYSubTotal 7 5" xfId="4244"/>
    <cellStyle name="EYSubTotal 7 6" xfId="4245"/>
    <cellStyle name="EYSubTotal 7 7" xfId="4246"/>
    <cellStyle name="EYSubTotal 7 8" xfId="4247"/>
    <cellStyle name="EYSubTotal 7_Subsidy" xfId="4248"/>
    <cellStyle name="EYSubTotal 8" xfId="4249"/>
    <cellStyle name="EYSubTotal 8 2" xfId="4250"/>
    <cellStyle name="EYSubTotal 8 2 2" xfId="4251"/>
    <cellStyle name="EYSubTotal 8 2 3" xfId="4252"/>
    <cellStyle name="EYSubTotal 8 2 4" xfId="4253"/>
    <cellStyle name="EYSubTotal 8 2 5" xfId="4254"/>
    <cellStyle name="EYSubTotal 8 2 6" xfId="4255"/>
    <cellStyle name="EYSubTotal 8 3" xfId="4256"/>
    <cellStyle name="EYSubTotal 8 3 2" xfId="4257"/>
    <cellStyle name="EYSubTotal 8 4" xfId="4258"/>
    <cellStyle name="EYSubTotal 8 5" xfId="4259"/>
    <cellStyle name="EYSubTotal 8 6" xfId="4260"/>
    <cellStyle name="EYSubTotal 8 7" xfId="4261"/>
    <cellStyle name="EYSubTotal 9" xfId="4262"/>
    <cellStyle name="EYSubTotal 9 2" xfId="4263"/>
    <cellStyle name="EYSubTotal 9 2 2" xfId="4264"/>
    <cellStyle name="EYSubTotal 9 2 3" xfId="4265"/>
    <cellStyle name="EYSubTotal 9 2 4" xfId="4266"/>
    <cellStyle name="EYSubTotal 9 2 5" xfId="4267"/>
    <cellStyle name="EYSubTotal 9 2 6" xfId="4268"/>
    <cellStyle name="EYSubTotal 9 3" xfId="4269"/>
    <cellStyle name="EYSubTotal 9 3 2" xfId="4270"/>
    <cellStyle name="EYSubTotal 9 4" xfId="4271"/>
    <cellStyle name="EYSubTotal 9 5" xfId="4272"/>
    <cellStyle name="EYSubTotal 9 6" xfId="4273"/>
    <cellStyle name="EYSubTotal 9 7" xfId="4274"/>
    <cellStyle name="EYSubTotal_Calculations" xfId="4275"/>
    <cellStyle name="EYTotal" xfId="4276"/>
    <cellStyle name="EYTotal 10" xfId="4277"/>
    <cellStyle name="EYTotal 10 2" xfId="4278"/>
    <cellStyle name="EYTotal 10 2 2" xfId="4279"/>
    <cellStyle name="EYTotal 10 2 3" xfId="4280"/>
    <cellStyle name="EYTotal 10 2 4" xfId="4281"/>
    <cellStyle name="EYTotal 10 2 5" xfId="4282"/>
    <cellStyle name="EYTotal 10 3" xfId="4283"/>
    <cellStyle name="EYTotal 10 3 2" xfId="4284"/>
    <cellStyle name="EYTotal 10 4" xfId="4285"/>
    <cellStyle name="EYTotal 10 5" xfId="4286"/>
    <cellStyle name="EYTotal 10 6" xfId="4287"/>
    <cellStyle name="EYTotal 11" xfId="4288"/>
    <cellStyle name="EYTotal 11 2" xfId="4289"/>
    <cellStyle name="EYTotal 11 2 2" xfId="4290"/>
    <cellStyle name="EYTotal 11 2 3" xfId="4291"/>
    <cellStyle name="EYTotal 11 2 4" xfId="4292"/>
    <cellStyle name="EYTotal 11 2 5" xfId="4293"/>
    <cellStyle name="EYTotal 11 3" xfId="4294"/>
    <cellStyle name="EYTotal 11 3 2" xfId="4295"/>
    <cellStyle name="EYTotal 11 4" xfId="4296"/>
    <cellStyle name="EYTotal 11 5" xfId="4297"/>
    <cellStyle name="EYTotal 11 6" xfId="4298"/>
    <cellStyle name="EYTotal 12" xfId="4299"/>
    <cellStyle name="EYTotal 12 2" xfId="4300"/>
    <cellStyle name="EYTotal 12 2 2" xfId="4301"/>
    <cellStyle name="EYTotal 12 2 3" xfId="4302"/>
    <cellStyle name="EYTotal 12 2 4" xfId="4303"/>
    <cellStyle name="EYTotal 12 2 5" xfId="4304"/>
    <cellStyle name="EYTotal 12 3" xfId="4305"/>
    <cellStyle name="EYTotal 12 3 2" xfId="4306"/>
    <cellStyle name="EYTotal 12 4" xfId="4307"/>
    <cellStyle name="EYTotal 12 5" xfId="4308"/>
    <cellStyle name="EYTotal 12 6" xfId="4309"/>
    <cellStyle name="EYTotal 13" xfId="4310"/>
    <cellStyle name="EYTotal 13 2" xfId="4311"/>
    <cellStyle name="EYTotal 13 2 2" xfId="4312"/>
    <cellStyle name="EYTotal 13 2 3" xfId="4313"/>
    <cellStyle name="EYTotal 13 2 4" xfId="4314"/>
    <cellStyle name="EYTotal 13 2 5" xfId="4315"/>
    <cellStyle name="EYTotal 13 3" xfId="4316"/>
    <cellStyle name="EYTotal 13 3 2" xfId="4317"/>
    <cellStyle name="EYTotal 13 4" xfId="4318"/>
    <cellStyle name="EYTotal 13 5" xfId="4319"/>
    <cellStyle name="EYTotal 13 6" xfId="4320"/>
    <cellStyle name="EYTotal 14" xfId="4321"/>
    <cellStyle name="EYTotal 14 2" xfId="4322"/>
    <cellStyle name="EYTotal 14 3" xfId="4323"/>
    <cellStyle name="EYTotal 14 4" xfId="4324"/>
    <cellStyle name="EYTotal 14 5" xfId="4325"/>
    <cellStyle name="EYTotal 15" xfId="4326"/>
    <cellStyle name="EYTotal 15 2" xfId="4327"/>
    <cellStyle name="EYTotal 16" xfId="4328"/>
    <cellStyle name="EYTotal 17" xfId="4329"/>
    <cellStyle name="EYTotal 18" xfId="4330"/>
    <cellStyle name="EYTotal 19" xfId="4331"/>
    <cellStyle name="EYTotal 2" xfId="4332"/>
    <cellStyle name="EYTotal 2 10" xfId="4333"/>
    <cellStyle name="EYTotal 2 10 2" xfId="4334"/>
    <cellStyle name="EYTotal 2 10 2 2" xfId="4335"/>
    <cellStyle name="EYTotal 2 10 2 3" xfId="4336"/>
    <cellStyle name="EYTotal 2 10 2 4" xfId="4337"/>
    <cellStyle name="EYTotal 2 10 2 5" xfId="4338"/>
    <cellStyle name="EYTotal 2 10 3" xfId="4339"/>
    <cellStyle name="EYTotal 2 10 3 2" xfId="4340"/>
    <cellStyle name="EYTotal 2 10 4" xfId="4341"/>
    <cellStyle name="EYTotal 2 10 5" xfId="4342"/>
    <cellStyle name="EYTotal 2 10 6" xfId="4343"/>
    <cellStyle name="EYTotal 2 11" xfId="4344"/>
    <cellStyle name="EYTotal 2 11 2" xfId="4345"/>
    <cellStyle name="EYTotal 2 11 2 2" xfId="4346"/>
    <cellStyle name="EYTotal 2 11 2 3" xfId="4347"/>
    <cellStyle name="EYTotal 2 11 2 4" xfId="4348"/>
    <cellStyle name="EYTotal 2 11 2 5" xfId="4349"/>
    <cellStyle name="EYTotal 2 11 3" xfId="4350"/>
    <cellStyle name="EYTotal 2 11 3 2" xfId="4351"/>
    <cellStyle name="EYTotal 2 11 4" xfId="4352"/>
    <cellStyle name="EYTotal 2 11 5" xfId="4353"/>
    <cellStyle name="EYTotal 2 11 6" xfId="4354"/>
    <cellStyle name="EYTotal 2 12" xfId="4355"/>
    <cellStyle name="EYTotal 2 12 2" xfId="4356"/>
    <cellStyle name="EYTotal 2 12 2 2" xfId="4357"/>
    <cellStyle name="EYTotal 2 12 2 3" xfId="4358"/>
    <cellStyle name="EYTotal 2 12 2 4" xfId="4359"/>
    <cellStyle name="EYTotal 2 12 2 5" xfId="4360"/>
    <cellStyle name="EYTotal 2 12 3" xfId="4361"/>
    <cellStyle name="EYTotal 2 12 3 2" xfId="4362"/>
    <cellStyle name="EYTotal 2 12 4" xfId="4363"/>
    <cellStyle name="EYTotal 2 12 5" xfId="4364"/>
    <cellStyle name="EYTotal 2 12 6" xfId="4365"/>
    <cellStyle name="EYTotal 2 13" xfId="4366"/>
    <cellStyle name="EYTotal 2 13 2" xfId="4367"/>
    <cellStyle name="EYTotal 2 13 3" xfId="4368"/>
    <cellStyle name="EYTotal 2 13 4" xfId="4369"/>
    <cellStyle name="EYTotal 2 13 5" xfId="4370"/>
    <cellStyle name="EYTotal 2 14" xfId="4371"/>
    <cellStyle name="EYTotal 2 14 2" xfId="4372"/>
    <cellStyle name="EYTotal 2 15" xfId="4373"/>
    <cellStyle name="EYTotal 2 16" xfId="4374"/>
    <cellStyle name="EYTotal 2 17" xfId="4375"/>
    <cellStyle name="EYTotal 2 18" xfId="4376"/>
    <cellStyle name="EYTotal 2 2" xfId="4377"/>
    <cellStyle name="EYTotal 2 2 10" xfId="4378"/>
    <cellStyle name="EYTotal 2 2 10 2" xfId="4379"/>
    <cellStyle name="EYTotal 2 2 11" xfId="4380"/>
    <cellStyle name="EYTotal 2 2 12" xfId="4381"/>
    <cellStyle name="EYTotal 2 2 13" xfId="4382"/>
    <cellStyle name="EYTotal 2 2 2" xfId="4383"/>
    <cellStyle name="EYTotal 2 2 2 2" xfId="4384"/>
    <cellStyle name="EYTotal 2 2 2 2 2" xfId="4385"/>
    <cellStyle name="EYTotal 2 2 2 2 2 2" xfId="4386"/>
    <cellStyle name="EYTotal 2 2 2 2 2 3" xfId="4387"/>
    <cellStyle name="EYTotal 2 2 2 2 2 4" xfId="4388"/>
    <cellStyle name="EYTotal 2 2 2 2 2 5" xfId="4389"/>
    <cellStyle name="EYTotal 2 2 2 2 3" xfId="4390"/>
    <cellStyle name="EYTotal 2 2 2 2 3 2" xfId="4391"/>
    <cellStyle name="EYTotal 2 2 2 2 4" xfId="4392"/>
    <cellStyle name="EYTotal 2 2 2 2 5" xfId="4393"/>
    <cellStyle name="EYTotal 2 2 2 2 6" xfId="4394"/>
    <cellStyle name="EYTotal 2 2 2 3" xfId="4395"/>
    <cellStyle name="EYTotal 2 2 2 3 2" xfId="4396"/>
    <cellStyle name="EYTotal 2 2 2 3 3" xfId="4397"/>
    <cellStyle name="EYTotal 2 2 2 3 4" xfId="4398"/>
    <cellStyle name="EYTotal 2 2 2 3 5" xfId="4399"/>
    <cellStyle name="EYTotal 2 2 2 4" xfId="4400"/>
    <cellStyle name="EYTotal 2 2 2 4 2" xfId="4401"/>
    <cellStyle name="EYTotal 2 2 2 5" xfId="4402"/>
    <cellStyle name="EYTotal 2 2 2 6" xfId="4403"/>
    <cellStyle name="EYTotal 2 2 2 7" xfId="4404"/>
    <cellStyle name="EYTotal 2 2 2_Subsidy" xfId="4405"/>
    <cellStyle name="EYTotal 2 2 3" xfId="4406"/>
    <cellStyle name="EYTotal 2 2 3 2" xfId="4407"/>
    <cellStyle name="EYTotal 2 2 3 2 2" xfId="4408"/>
    <cellStyle name="EYTotal 2 2 3 2 3" xfId="4409"/>
    <cellStyle name="EYTotal 2 2 3 2 4" xfId="4410"/>
    <cellStyle name="EYTotal 2 2 3 2 5" xfId="4411"/>
    <cellStyle name="EYTotal 2 2 3 3" xfId="4412"/>
    <cellStyle name="EYTotal 2 2 3 3 2" xfId="4413"/>
    <cellStyle name="EYTotal 2 2 3 4" xfId="4414"/>
    <cellStyle name="EYTotal 2 2 3 5" xfId="4415"/>
    <cellStyle name="EYTotal 2 2 3 6" xfId="4416"/>
    <cellStyle name="EYTotal 2 2 4" xfId="4417"/>
    <cellStyle name="EYTotal 2 2 4 2" xfId="4418"/>
    <cellStyle name="EYTotal 2 2 4 2 2" xfId="4419"/>
    <cellStyle name="EYTotal 2 2 4 2 3" xfId="4420"/>
    <cellStyle name="EYTotal 2 2 4 2 4" xfId="4421"/>
    <cellStyle name="EYTotal 2 2 4 2 5" xfId="4422"/>
    <cellStyle name="EYTotal 2 2 4 3" xfId="4423"/>
    <cellStyle name="EYTotal 2 2 4 3 2" xfId="4424"/>
    <cellStyle name="EYTotal 2 2 4 4" xfId="4425"/>
    <cellStyle name="EYTotal 2 2 4 5" xfId="4426"/>
    <cellStyle name="EYTotal 2 2 4 6" xfId="4427"/>
    <cellStyle name="EYTotal 2 2 5" xfId="4428"/>
    <cellStyle name="EYTotal 2 2 5 2" xfId="4429"/>
    <cellStyle name="EYTotal 2 2 5 2 2" xfId="4430"/>
    <cellStyle name="EYTotal 2 2 5 2 3" xfId="4431"/>
    <cellStyle name="EYTotal 2 2 5 2 4" xfId="4432"/>
    <cellStyle name="EYTotal 2 2 5 2 5" xfId="4433"/>
    <cellStyle name="EYTotal 2 2 5 3" xfId="4434"/>
    <cellStyle name="EYTotal 2 2 5 3 2" xfId="4435"/>
    <cellStyle name="EYTotal 2 2 5 4" xfId="4436"/>
    <cellStyle name="EYTotal 2 2 5 5" xfId="4437"/>
    <cellStyle name="EYTotal 2 2 5 6" xfId="4438"/>
    <cellStyle name="EYTotal 2 2 6" xfId="4439"/>
    <cellStyle name="EYTotal 2 2 6 2" xfId="4440"/>
    <cellStyle name="EYTotal 2 2 6 2 2" xfId="4441"/>
    <cellStyle name="EYTotal 2 2 6 2 3" xfId="4442"/>
    <cellStyle name="EYTotal 2 2 6 2 4" xfId="4443"/>
    <cellStyle name="EYTotal 2 2 6 2 5" xfId="4444"/>
    <cellStyle name="EYTotal 2 2 6 3" xfId="4445"/>
    <cellStyle name="EYTotal 2 2 6 3 2" xfId="4446"/>
    <cellStyle name="EYTotal 2 2 6 4" xfId="4447"/>
    <cellStyle name="EYTotal 2 2 6 5" xfId="4448"/>
    <cellStyle name="EYTotal 2 2 6 6" xfId="4449"/>
    <cellStyle name="EYTotal 2 2 7" xfId="4450"/>
    <cellStyle name="EYTotal 2 2 7 2" xfId="4451"/>
    <cellStyle name="EYTotal 2 2 7 2 2" xfId="4452"/>
    <cellStyle name="EYTotal 2 2 7 2 3" xfId="4453"/>
    <cellStyle name="EYTotal 2 2 7 2 4" xfId="4454"/>
    <cellStyle name="EYTotal 2 2 7 2 5" xfId="4455"/>
    <cellStyle name="EYTotal 2 2 7 3" xfId="4456"/>
    <cellStyle name="EYTotal 2 2 7 3 2" xfId="4457"/>
    <cellStyle name="EYTotal 2 2 7 4" xfId="4458"/>
    <cellStyle name="EYTotal 2 2 7 5" xfId="4459"/>
    <cellStyle name="EYTotal 2 2 7 6" xfId="4460"/>
    <cellStyle name="EYTotal 2 2 8" xfId="4461"/>
    <cellStyle name="EYTotal 2 2 8 2" xfId="4462"/>
    <cellStyle name="EYTotal 2 2 8 2 2" xfId="4463"/>
    <cellStyle name="EYTotal 2 2 8 2 3" xfId="4464"/>
    <cellStyle name="EYTotal 2 2 8 2 4" xfId="4465"/>
    <cellStyle name="EYTotal 2 2 8 2 5" xfId="4466"/>
    <cellStyle name="EYTotal 2 2 8 3" xfId="4467"/>
    <cellStyle name="EYTotal 2 2 8 3 2" xfId="4468"/>
    <cellStyle name="EYTotal 2 2 8 4" xfId="4469"/>
    <cellStyle name="EYTotal 2 2 8 5" xfId="4470"/>
    <cellStyle name="EYTotal 2 2 8 6" xfId="4471"/>
    <cellStyle name="EYTotal 2 2 9" xfId="4472"/>
    <cellStyle name="EYTotal 2 2 9 2" xfId="4473"/>
    <cellStyle name="EYTotal 2 2 9 3" xfId="4474"/>
    <cellStyle name="EYTotal 2 2 9 4" xfId="4475"/>
    <cellStyle name="EYTotal 2 2 9 5" xfId="4476"/>
    <cellStyle name="EYTotal 2 2_Subsidy" xfId="4477"/>
    <cellStyle name="EYTotal 2 3" xfId="4478"/>
    <cellStyle name="EYTotal 2 3 10" xfId="4479"/>
    <cellStyle name="EYTotal 2 3 10 2" xfId="4480"/>
    <cellStyle name="EYTotal 2 3 11" xfId="4481"/>
    <cellStyle name="EYTotal 2 3 12" xfId="4482"/>
    <cellStyle name="EYTotal 2 3 13" xfId="4483"/>
    <cellStyle name="EYTotal 2 3 2" xfId="4484"/>
    <cellStyle name="EYTotal 2 3 2 2" xfId="4485"/>
    <cellStyle name="EYTotal 2 3 2 2 2" xfId="4486"/>
    <cellStyle name="EYTotal 2 3 2 2 2 2" xfId="4487"/>
    <cellStyle name="EYTotal 2 3 2 2 2 3" xfId="4488"/>
    <cellStyle name="EYTotal 2 3 2 2 2 4" xfId="4489"/>
    <cellStyle name="EYTotal 2 3 2 2 2 5" xfId="4490"/>
    <cellStyle name="EYTotal 2 3 2 2 3" xfId="4491"/>
    <cellStyle name="EYTotal 2 3 2 2 3 2" xfId="4492"/>
    <cellStyle name="EYTotal 2 3 2 2 4" xfId="4493"/>
    <cellStyle name="EYTotal 2 3 2 2 5" xfId="4494"/>
    <cellStyle name="EYTotal 2 3 2 2 6" xfId="4495"/>
    <cellStyle name="EYTotal 2 3 2 3" xfId="4496"/>
    <cellStyle name="EYTotal 2 3 2 3 2" xfId="4497"/>
    <cellStyle name="EYTotal 2 3 2 3 3" xfId="4498"/>
    <cellStyle name="EYTotal 2 3 2 3 4" xfId="4499"/>
    <cellStyle name="EYTotal 2 3 2 3 5" xfId="4500"/>
    <cellStyle name="EYTotal 2 3 2 4" xfId="4501"/>
    <cellStyle name="EYTotal 2 3 2 4 2" xfId="4502"/>
    <cellStyle name="EYTotal 2 3 2 5" xfId="4503"/>
    <cellStyle name="EYTotal 2 3 2 6" xfId="4504"/>
    <cellStyle name="EYTotal 2 3 2 7" xfId="4505"/>
    <cellStyle name="EYTotal 2 3 2_Subsidy" xfId="4506"/>
    <cellStyle name="EYTotal 2 3 3" xfId="4507"/>
    <cellStyle name="EYTotal 2 3 3 2" xfId="4508"/>
    <cellStyle name="EYTotal 2 3 3 2 2" xfId="4509"/>
    <cellStyle name="EYTotal 2 3 3 2 3" xfId="4510"/>
    <cellStyle name="EYTotal 2 3 3 2 4" xfId="4511"/>
    <cellStyle name="EYTotal 2 3 3 2 5" xfId="4512"/>
    <cellStyle name="EYTotal 2 3 3 3" xfId="4513"/>
    <cellStyle name="EYTotal 2 3 3 3 2" xfId="4514"/>
    <cellStyle name="EYTotal 2 3 3 4" xfId="4515"/>
    <cellStyle name="EYTotal 2 3 3 5" xfId="4516"/>
    <cellStyle name="EYTotal 2 3 3 6" xfId="4517"/>
    <cellStyle name="EYTotal 2 3 4" xfId="4518"/>
    <cellStyle name="EYTotal 2 3 4 2" xfId="4519"/>
    <cellStyle name="EYTotal 2 3 4 2 2" xfId="4520"/>
    <cellStyle name="EYTotal 2 3 4 2 3" xfId="4521"/>
    <cellStyle name="EYTotal 2 3 4 2 4" xfId="4522"/>
    <cellStyle name="EYTotal 2 3 4 2 5" xfId="4523"/>
    <cellStyle name="EYTotal 2 3 4 3" xfId="4524"/>
    <cellStyle name="EYTotal 2 3 4 3 2" xfId="4525"/>
    <cellStyle name="EYTotal 2 3 4 4" xfId="4526"/>
    <cellStyle name="EYTotal 2 3 4 5" xfId="4527"/>
    <cellStyle name="EYTotal 2 3 4 6" xfId="4528"/>
    <cellStyle name="EYTotal 2 3 5" xfId="4529"/>
    <cellStyle name="EYTotal 2 3 5 2" xfId="4530"/>
    <cellStyle name="EYTotal 2 3 5 2 2" xfId="4531"/>
    <cellStyle name="EYTotal 2 3 5 2 3" xfId="4532"/>
    <cellStyle name="EYTotal 2 3 5 2 4" xfId="4533"/>
    <cellStyle name="EYTotal 2 3 5 2 5" xfId="4534"/>
    <cellStyle name="EYTotal 2 3 5 3" xfId="4535"/>
    <cellStyle name="EYTotal 2 3 5 3 2" xfId="4536"/>
    <cellStyle name="EYTotal 2 3 5 4" xfId="4537"/>
    <cellStyle name="EYTotal 2 3 5 5" xfId="4538"/>
    <cellStyle name="EYTotal 2 3 5 6" xfId="4539"/>
    <cellStyle name="EYTotal 2 3 6" xfId="4540"/>
    <cellStyle name="EYTotal 2 3 6 2" xfId="4541"/>
    <cellStyle name="EYTotal 2 3 6 2 2" xfId="4542"/>
    <cellStyle name="EYTotal 2 3 6 2 3" xfId="4543"/>
    <cellStyle name="EYTotal 2 3 6 2 4" xfId="4544"/>
    <cellStyle name="EYTotal 2 3 6 2 5" xfId="4545"/>
    <cellStyle name="EYTotal 2 3 6 3" xfId="4546"/>
    <cellStyle name="EYTotal 2 3 6 3 2" xfId="4547"/>
    <cellStyle name="EYTotal 2 3 6 4" xfId="4548"/>
    <cellStyle name="EYTotal 2 3 6 5" xfId="4549"/>
    <cellStyle name="EYTotal 2 3 6 6" xfId="4550"/>
    <cellStyle name="EYTotal 2 3 7" xfId="4551"/>
    <cellStyle name="EYTotal 2 3 7 2" xfId="4552"/>
    <cellStyle name="EYTotal 2 3 7 2 2" xfId="4553"/>
    <cellStyle name="EYTotal 2 3 7 2 3" xfId="4554"/>
    <cellStyle name="EYTotal 2 3 7 2 4" xfId="4555"/>
    <cellStyle name="EYTotal 2 3 7 2 5" xfId="4556"/>
    <cellStyle name="EYTotal 2 3 7 3" xfId="4557"/>
    <cellStyle name="EYTotal 2 3 7 3 2" xfId="4558"/>
    <cellStyle name="EYTotal 2 3 7 4" xfId="4559"/>
    <cellStyle name="EYTotal 2 3 7 5" xfId="4560"/>
    <cellStyle name="EYTotal 2 3 7 6" xfId="4561"/>
    <cellStyle name="EYTotal 2 3 8" xfId="4562"/>
    <cellStyle name="EYTotal 2 3 8 2" xfId="4563"/>
    <cellStyle name="EYTotal 2 3 8 2 2" xfId="4564"/>
    <cellStyle name="EYTotal 2 3 8 2 3" xfId="4565"/>
    <cellStyle name="EYTotal 2 3 8 2 4" xfId="4566"/>
    <cellStyle name="EYTotal 2 3 8 2 5" xfId="4567"/>
    <cellStyle name="EYTotal 2 3 8 3" xfId="4568"/>
    <cellStyle name="EYTotal 2 3 8 3 2" xfId="4569"/>
    <cellStyle name="EYTotal 2 3 8 4" xfId="4570"/>
    <cellStyle name="EYTotal 2 3 8 5" xfId="4571"/>
    <cellStyle name="EYTotal 2 3 8 6" xfId="4572"/>
    <cellStyle name="EYTotal 2 3 9" xfId="4573"/>
    <cellStyle name="EYTotal 2 3 9 2" xfId="4574"/>
    <cellStyle name="EYTotal 2 3 9 3" xfId="4575"/>
    <cellStyle name="EYTotal 2 3 9 4" xfId="4576"/>
    <cellStyle name="EYTotal 2 3 9 5" xfId="4577"/>
    <cellStyle name="EYTotal 2 3_Subsidy" xfId="4578"/>
    <cellStyle name="EYTotal 2 4" xfId="4579"/>
    <cellStyle name="EYTotal 2 4 10" xfId="4580"/>
    <cellStyle name="EYTotal 2 4 10 2" xfId="4581"/>
    <cellStyle name="EYTotal 2 4 11" xfId="4582"/>
    <cellStyle name="EYTotal 2 4 12" xfId="4583"/>
    <cellStyle name="EYTotal 2 4 13" xfId="4584"/>
    <cellStyle name="EYTotal 2 4 2" xfId="4585"/>
    <cellStyle name="EYTotal 2 4 2 2" xfId="4586"/>
    <cellStyle name="EYTotal 2 4 2 2 2" xfId="4587"/>
    <cellStyle name="EYTotal 2 4 2 2 2 2" xfId="4588"/>
    <cellStyle name="EYTotal 2 4 2 2 2 3" xfId="4589"/>
    <cellStyle name="EYTotal 2 4 2 2 2 4" xfId="4590"/>
    <cellStyle name="EYTotal 2 4 2 2 2 5" xfId="4591"/>
    <cellStyle name="EYTotal 2 4 2 2 3" xfId="4592"/>
    <cellStyle name="EYTotal 2 4 2 2 3 2" xfId="4593"/>
    <cellStyle name="EYTotal 2 4 2 2 4" xfId="4594"/>
    <cellStyle name="EYTotal 2 4 2 2 5" xfId="4595"/>
    <cellStyle name="EYTotal 2 4 2 2 6" xfId="4596"/>
    <cellStyle name="EYTotal 2 4 2 3" xfId="4597"/>
    <cellStyle name="EYTotal 2 4 2 3 2" xfId="4598"/>
    <cellStyle name="EYTotal 2 4 2 3 3" xfId="4599"/>
    <cellStyle name="EYTotal 2 4 2 3 4" xfId="4600"/>
    <cellStyle name="EYTotal 2 4 2 3 5" xfId="4601"/>
    <cellStyle name="EYTotal 2 4 2 4" xfId="4602"/>
    <cellStyle name="EYTotal 2 4 2 4 2" xfId="4603"/>
    <cellStyle name="EYTotal 2 4 2 5" xfId="4604"/>
    <cellStyle name="EYTotal 2 4 2 6" xfId="4605"/>
    <cellStyle name="EYTotal 2 4 2 7" xfId="4606"/>
    <cellStyle name="EYTotal 2 4 2_Subsidy" xfId="4607"/>
    <cellStyle name="EYTotal 2 4 3" xfId="4608"/>
    <cellStyle name="EYTotal 2 4 3 2" xfId="4609"/>
    <cellStyle name="EYTotal 2 4 3 2 2" xfId="4610"/>
    <cellStyle name="EYTotal 2 4 3 2 3" xfId="4611"/>
    <cellStyle name="EYTotal 2 4 3 2 4" xfId="4612"/>
    <cellStyle name="EYTotal 2 4 3 2 5" xfId="4613"/>
    <cellStyle name="EYTotal 2 4 3 3" xfId="4614"/>
    <cellStyle name="EYTotal 2 4 3 3 2" xfId="4615"/>
    <cellStyle name="EYTotal 2 4 3 4" xfId="4616"/>
    <cellStyle name="EYTotal 2 4 3 5" xfId="4617"/>
    <cellStyle name="EYTotal 2 4 3 6" xfId="4618"/>
    <cellStyle name="EYTotal 2 4 4" xfId="4619"/>
    <cellStyle name="EYTotal 2 4 4 2" xfId="4620"/>
    <cellStyle name="EYTotal 2 4 4 2 2" xfId="4621"/>
    <cellStyle name="EYTotal 2 4 4 2 3" xfId="4622"/>
    <cellStyle name="EYTotal 2 4 4 2 4" xfId="4623"/>
    <cellStyle name="EYTotal 2 4 4 2 5" xfId="4624"/>
    <cellStyle name="EYTotal 2 4 4 3" xfId="4625"/>
    <cellStyle name="EYTotal 2 4 4 3 2" xfId="4626"/>
    <cellStyle name="EYTotal 2 4 4 4" xfId="4627"/>
    <cellStyle name="EYTotal 2 4 4 5" xfId="4628"/>
    <cellStyle name="EYTotal 2 4 4 6" xfId="4629"/>
    <cellStyle name="EYTotal 2 4 5" xfId="4630"/>
    <cellStyle name="EYTotal 2 4 5 2" xfId="4631"/>
    <cellStyle name="EYTotal 2 4 5 2 2" xfId="4632"/>
    <cellStyle name="EYTotal 2 4 5 2 3" xfId="4633"/>
    <cellStyle name="EYTotal 2 4 5 2 4" xfId="4634"/>
    <cellStyle name="EYTotal 2 4 5 2 5" xfId="4635"/>
    <cellStyle name="EYTotal 2 4 5 3" xfId="4636"/>
    <cellStyle name="EYTotal 2 4 5 3 2" xfId="4637"/>
    <cellStyle name="EYTotal 2 4 5 4" xfId="4638"/>
    <cellStyle name="EYTotal 2 4 5 5" xfId="4639"/>
    <cellStyle name="EYTotal 2 4 5 6" xfId="4640"/>
    <cellStyle name="EYTotal 2 4 6" xfId="4641"/>
    <cellStyle name="EYTotal 2 4 6 2" xfId="4642"/>
    <cellStyle name="EYTotal 2 4 6 2 2" xfId="4643"/>
    <cellStyle name="EYTotal 2 4 6 2 3" xfId="4644"/>
    <cellStyle name="EYTotal 2 4 6 2 4" xfId="4645"/>
    <cellStyle name="EYTotal 2 4 6 2 5" xfId="4646"/>
    <cellStyle name="EYTotal 2 4 6 3" xfId="4647"/>
    <cellStyle name="EYTotal 2 4 6 3 2" xfId="4648"/>
    <cellStyle name="EYTotal 2 4 6 4" xfId="4649"/>
    <cellStyle name="EYTotal 2 4 6 5" xfId="4650"/>
    <cellStyle name="EYTotal 2 4 6 6" xfId="4651"/>
    <cellStyle name="EYTotal 2 4 7" xfId="4652"/>
    <cellStyle name="EYTotal 2 4 7 2" xfId="4653"/>
    <cellStyle name="EYTotal 2 4 7 2 2" xfId="4654"/>
    <cellStyle name="EYTotal 2 4 7 2 3" xfId="4655"/>
    <cellStyle name="EYTotal 2 4 7 2 4" xfId="4656"/>
    <cellStyle name="EYTotal 2 4 7 2 5" xfId="4657"/>
    <cellStyle name="EYTotal 2 4 7 3" xfId="4658"/>
    <cellStyle name="EYTotal 2 4 7 3 2" xfId="4659"/>
    <cellStyle name="EYTotal 2 4 7 4" xfId="4660"/>
    <cellStyle name="EYTotal 2 4 7 5" xfId="4661"/>
    <cellStyle name="EYTotal 2 4 7 6" xfId="4662"/>
    <cellStyle name="EYTotal 2 4 8" xfId="4663"/>
    <cellStyle name="EYTotal 2 4 8 2" xfId="4664"/>
    <cellStyle name="EYTotal 2 4 8 2 2" xfId="4665"/>
    <cellStyle name="EYTotal 2 4 8 2 3" xfId="4666"/>
    <cellStyle name="EYTotal 2 4 8 2 4" xfId="4667"/>
    <cellStyle name="EYTotal 2 4 8 2 5" xfId="4668"/>
    <cellStyle name="EYTotal 2 4 8 3" xfId="4669"/>
    <cellStyle name="EYTotal 2 4 8 3 2" xfId="4670"/>
    <cellStyle name="EYTotal 2 4 8 4" xfId="4671"/>
    <cellStyle name="EYTotal 2 4 8 5" xfId="4672"/>
    <cellStyle name="EYTotal 2 4 8 6" xfId="4673"/>
    <cellStyle name="EYTotal 2 4 9" xfId="4674"/>
    <cellStyle name="EYTotal 2 4 9 2" xfId="4675"/>
    <cellStyle name="EYTotal 2 4 9 3" xfId="4676"/>
    <cellStyle name="EYTotal 2 4 9 4" xfId="4677"/>
    <cellStyle name="EYTotal 2 4 9 5" xfId="4678"/>
    <cellStyle name="EYTotal 2 4_Subsidy" xfId="4679"/>
    <cellStyle name="EYTotal 2 5" xfId="4680"/>
    <cellStyle name="EYTotal 2 5 10" xfId="4681"/>
    <cellStyle name="EYTotal 2 5 10 2" xfId="4682"/>
    <cellStyle name="EYTotal 2 5 11" xfId="4683"/>
    <cellStyle name="EYTotal 2 5 12" xfId="4684"/>
    <cellStyle name="EYTotal 2 5 13" xfId="4685"/>
    <cellStyle name="EYTotal 2 5 2" xfId="4686"/>
    <cellStyle name="EYTotal 2 5 2 2" xfId="4687"/>
    <cellStyle name="EYTotal 2 5 2 2 2" xfId="4688"/>
    <cellStyle name="EYTotal 2 5 2 2 2 2" xfId="4689"/>
    <cellStyle name="EYTotal 2 5 2 2 2 3" xfId="4690"/>
    <cellStyle name="EYTotal 2 5 2 2 2 4" xfId="4691"/>
    <cellStyle name="EYTotal 2 5 2 2 2 5" xfId="4692"/>
    <cellStyle name="EYTotal 2 5 2 2 3" xfId="4693"/>
    <cellStyle name="EYTotal 2 5 2 2 3 2" xfId="4694"/>
    <cellStyle name="EYTotal 2 5 2 2 4" xfId="4695"/>
    <cellStyle name="EYTotal 2 5 2 2 5" xfId="4696"/>
    <cellStyle name="EYTotal 2 5 2 2 6" xfId="4697"/>
    <cellStyle name="EYTotal 2 5 2 3" xfId="4698"/>
    <cellStyle name="EYTotal 2 5 2 3 2" xfId="4699"/>
    <cellStyle name="EYTotal 2 5 2 3 3" xfId="4700"/>
    <cellStyle name="EYTotal 2 5 2 3 4" xfId="4701"/>
    <cellStyle name="EYTotal 2 5 2 3 5" xfId="4702"/>
    <cellStyle name="EYTotal 2 5 2 4" xfId="4703"/>
    <cellStyle name="EYTotal 2 5 2 4 2" xfId="4704"/>
    <cellStyle name="EYTotal 2 5 2 5" xfId="4705"/>
    <cellStyle name="EYTotal 2 5 2 6" xfId="4706"/>
    <cellStyle name="EYTotal 2 5 2 7" xfId="4707"/>
    <cellStyle name="EYTotal 2 5 2_Subsidy" xfId="4708"/>
    <cellStyle name="EYTotal 2 5 3" xfId="4709"/>
    <cellStyle name="EYTotal 2 5 3 2" xfId="4710"/>
    <cellStyle name="EYTotal 2 5 3 2 2" xfId="4711"/>
    <cellStyle name="EYTotal 2 5 3 2 3" xfId="4712"/>
    <cellStyle name="EYTotal 2 5 3 2 4" xfId="4713"/>
    <cellStyle name="EYTotal 2 5 3 2 5" xfId="4714"/>
    <cellStyle name="EYTotal 2 5 3 3" xfId="4715"/>
    <cellStyle name="EYTotal 2 5 3 3 2" xfId="4716"/>
    <cellStyle name="EYTotal 2 5 3 4" xfId="4717"/>
    <cellStyle name="EYTotal 2 5 3 5" xfId="4718"/>
    <cellStyle name="EYTotal 2 5 3 6" xfId="4719"/>
    <cellStyle name="EYTotal 2 5 4" xfId="4720"/>
    <cellStyle name="EYTotal 2 5 4 2" xfId="4721"/>
    <cellStyle name="EYTotal 2 5 4 2 2" xfId="4722"/>
    <cellStyle name="EYTotal 2 5 4 2 3" xfId="4723"/>
    <cellStyle name="EYTotal 2 5 4 2 4" xfId="4724"/>
    <cellStyle name="EYTotal 2 5 4 2 5" xfId="4725"/>
    <cellStyle name="EYTotal 2 5 4 3" xfId="4726"/>
    <cellStyle name="EYTotal 2 5 4 3 2" xfId="4727"/>
    <cellStyle name="EYTotal 2 5 4 4" xfId="4728"/>
    <cellStyle name="EYTotal 2 5 4 5" xfId="4729"/>
    <cellStyle name="EYTotal 2 5 4 6" xfId="4730"/>
    <cellStyle name="EYTotal 2 5 5" xfId="4731"/>
    <cellStyle name="EYTotal 2 5 5 2" xfId="4732"/>
    <cellStyle name="EYTotal 2 5 5 2 2" xfId="4733"/>
    <cellStyle name="EYTotal 2 5 5 2 3" xfId="4734"/>
    <cellStyle name="EYTotal 2 5 5 2 4" xfId="4735"/>
    <cellStyle name="EYTotal 2 5 5 2 5" xfId="4736"/>
    <cellStyle name="EYTotal 2 5 5 3" xfId="4737"/>
    <cellStyle name="EYTotal 2 5 5 3 2" xfId="4738"/>
    <cellStyle name="EYTotal 2 5 5 4" xfId="4739"/>
    <cellStyle name="EYTotal 2 5 5 5" xfId="4740"/>
    <cellStyle name="EYTotal 2 5 5 6" xfId="4741"/>
    <cellStyle name="EYTotal 2 5 6" xfId="4742"/>
    <cellStyle name="EYTotal 2 5 6 2" xfId="4743"/>
    <cellStyle name="EYTotal 2 5 6 2 2" xfId="4744"/>
    <cellStyle name="EYTotal 2 5 6 2 3" xfId="4745"/>
    <cellStyle name="EYTotal 2 5 6 2 4" xfId="4746"/>
    <cellStyle name="EYTotal 2 5 6 2 5" xfId="4747"/>
    <cellStyle name="EYTotal 2 5 6 3" xfId="4748"/>
    <cellStyle name="EYTotal 2 5 6 3 2" xfId="4749"/>
    <cellStyle name="EYTotal 2 5 6 4" xfId="4750"/>
    <cellStyle name="EYTotal 2 5 6 5" xfId="4751"/>
    <cellStyle name="EYTotal 2 5 6 6" xfId="4752"/>
    <cellStyle name="EYTotal 2 5 7" xfId="4753"/>
    <cellStyle name="EYTotal 2 5 7 2" xfId="4754"/>
    <cellStyle name="EYTotal 2 5 7 2 2" xfId="4755"/>
    <cellStyle name="EYTotal 2 5 7 2 3" xfId="4756"/>
    <cellStyle name="EYTotal 2 5 7 2 4" xfId="4757"/>
    <cellStyle name="EYTotal 2 5 7 2 5" xfId="4758"/>
    <cellStyle name="EYTotal 2 5 7 3" xfId="4759"/>
    <cellStyle name="EYTotal 2 5 7 3 2" xfId="4760"/>
    <cellStyle name="EYTotal 2 5 7 4" xfId="4761"/>
    <cellStyle name="EYTotal 2 5 7 5" xfId="4762"/>
    <cellStyle name="EYTotal 2 5 7 6" xfId="4763"/>
    <cellStyle name="EYTotal 2 5 8" xfId="4764"/>
    <cellStyle name="EYTotal 2 5 8 2" xfId="4765"/>
    <cellStyle name="EYTotal 2 5 8 2 2" xfId="4766"/>
    <cellStyle name="EYTotal 2 5 8 2 3" xfId="4767"/>
    <cellStyle name="EYTotal 2 5 8 2 4" xfId="4768"/>
    <cellStyle name="EYTotal 2 5 8 2 5" xfId="4769"/>
    <cellStyle name="EYTotal 2 5 8 3" xfId="4770"/>
    <cellStyle name="EYTotal 2 5 8 3 2" xfId="4771"/>
    <cellStyle name="EYTotal 2 5 8 4" xfId="4772"/>
    <cellStyle name="EYTotal 2 5 8 5" xfId="4773"/>
    <cellStyle name="EYTotal 2 5 8 6" xfId="4774"/>
    <cellStyle name="EYTotal 2 5 9" xfId="4775"/>
    <cellStyle name="EYTotal 2 5 9 2" xfId="4776"/>
    <cellStyle name="EYTotal 2 5 9 3" xfId="4777"/>
    <cellStyle name="EYTotal 2 5 9 4" xfId="4778"/>
    <cellStyle name="EYTotal 2 5 9 5" xfId="4779"/>
    <cellStyle name="EYTotal 2 5_Subsidy" xfId="4780"/>
    <cellStyle name="EYTotal 2 6" xfId="4781"/>
    <cellStyle name="EYTotal 2 6 2" xfId="4782"/>
    <cellStyle name="EYTotal 2 6 2 2" xfId="4783"/>
    <cellStyle name="EYTotal 2 6 2 2 2" xfId="4784"/>
    <cellStyle name="EYTotal 2 6 2 2 3" xfId="4785"/>
    <cellStyle name="EYTotal 2 6 2 2 4" xfId="4786"/>
    <cellStyle name="EYTotal 2 6 2 2 5" xfId="4787"/>
    <cellStyle name="EYTotal 2 6 2 3" xfId="4788"/>
    <cellStyle name="EYTotal 2 6 2 3 2" xfId="4789"/>
    <cellStyle name="EYTotal 2 6 2 4" xfId="4790"/>
    <cellStyle name="EYTotal 2 6 2 5" xfId="4791"/>
    <cellStyle name="EYTotal 2 6 2 6" xfId="4792"/>
    <cellStyle name="EYTotal 2 6 3" xfId="4793"/>
    <cellStyle name="EYTotal 2 6 3 2" xfId="4794"/>
    <cellStyle name="EYTotal 2 6 3 3" xfId="4795"/>
    <cellStyle name="EYTotal 2 6 3 4" xfId="4796"/>
    <cellStyle name="EYTotal 2 6 3 5" xfId="4797"/>
    <cellStyle name="EYTotal 2 6 4" xfId="4798"/>
    <cellStyle name="EYTotal 2 6 4 2" xfId="4799"/>
    <cellStyle name="EYTotal 2 6 5" xfId="4800"/>
    <cellStyle name="EYTotal 2 6 6" xfId="4801"/>
    <cellStyle name="EYTotal 2 6 7" xfId="4802"/>
    <cellStyle name="EYTotal 2 6_Subsidy" xfId="4803"/>
    <cellStyle name="EYTotal 2 7" xfId="4804"/>
    <cellStyle name="EYTotal 2 7 2" xfId="4805"/>
    <cellStyle name="EYTotal 2 7 2 2" xfId="4806"/>
    <cellStyle name="EYTotal 2 7 2 3" xfId="4807"/>
    <cellStyle name="EYTotal 2 7 2 4" xfId="4808"/>
    <cellStyle name="EYTotal 2 7 2 5" xfId="4809"/>
    <cellStyle name="EYTotal 2 7 3" xfId="4810"/>
    <cellStyle name="EYTotal 2 7 3 2" xfId="4811"/>
    <cellStyle name="EYTotal 2 7 4" xfId="4812"/>
    <cellStyle name="EYTotal 2 7 5" xfId="4813"/>
    <cellStyle name="EYTotal 2 7 6" xfId="4814"/>
    <cellStyle name="EYTotal 2 8" xfId="4815"/>
    <cellStyle name="EYTotal 2 8 2" xfId="4816"/>
    <cellStyle name="EYTotal 2 8 2 2" xfId="4817"/>
    <cellStyle name="EYTotal 2 8 2 3" xfId="4818"/>
    <cellStyle name="EYTotal 2 8 2 4" xfId="4819"/>
    <cellStyle name="EYTotal 2 8 2 5" xfId="4820"/>
    <cellStyle name="EYTotal 2 8 3" xfId="4821"/>
    <cellStyle name="EYTotal 2 8 3 2" xfId="4822"/>
    <cellStyle name="EYTotal 2 8 4" xfId="4823"/>
    <cellStyle name="EYTotal 2 8 5" xfId="4824"/>
    <cellStyle name="EYTotal 2 8 6" xfId="4825"/>
    <cellStyle name="EYTotal 2 9" xfId="4826"/>
    <cellStyle name="EYTotal 2 9 2" xfId="4827"/>
    <cellStyle name="EYTotal 2 9 2 2" xfId="4828"/>
    <cellStyle name="EYTotal 2 9 2 3" xfId="4829"/>
    <cellStyle name="EYTotal 2 9 2 4" xfId="4830"/>
    <cellStyle name="EYTotal 2 9 2 5" xfId="4831"/>
    <cellStyle name="EYTotal 2 9 3" xfId="4832"/>
    <cellStyle name="EYTotal 2 9 3 2" xfId="4833"/>
    <cellStyle name="EYTotal 2 9 4" xfId="4834"/>
    <cellStyle name="EYTotal 2 9 5" xfId="4835"/>
    <cellStyle name="EYTotal 2 9 6" xfId="4836"/>
    <cellStyle name="EYTotal 2_ST" xfId="4837"/>
    <cellStyle name="EYTotal 3" xfId="4838"/>
    <cellStyle name="EYTotal 3 10" xfId="4839"/>
    <cellStyle name="EYTotal 3 10 2" xfId="4840"/>
    <cellStyle name="EYTotal 3 11" xfId="4841"/>
    <cellStyle name="EYTotal 3 12" xfId="4842"/>
    <cellStyle name="EYTotal 3 13" xfId="4843"/>
    <cellStyle name="EYTotal 3 14" xfId="4844"/>
    <cellStyle name="EYTotal 3 2" xfId="4845"/>
    <cellStyle name="EYTotal 3 2 2" xfId="4846"/>
    <cellStyle name="EYTotal 3 2 2 2" xfId="4847"/>
    <cellStyle name="EYTotal 3 2 2 2 2" xfId="4848"/>
    <cellStyle name="EYTotal 3 2 2 2 3" xfId="4849"/>
    <cellStyle name="EYTotal 3 2 2 2 4" xfId="4850"/>
    <cellStyle name="EYTotal 3 2 2 2 5" xfId="4851"/>
    <cellStyle name="EYTotal 3 2 2 3" xfId="4852"/>
    <cellStyle name="EYTotal 3 2 2 3 2" xfId="4853"/>
    <cellStyle name="EYTotal 3 2 2 4" xfId="4854"/>
    <cellStyle name="EYTotal 3 2 2 5" xfId="4855"/>
    <cellStyle name="EYTotal 3 2 2 6" xfId="4856"/>
    <cellStyle name="EYTotal 3 2 3" xfId="4857"/>
    <cellStyle name="EYTotal 3 2 3 2" xfId="4858"/>
    <cellStyle name="EYTotal 3 2 3 3" xfId="4859"/>
    <cellStyle name="EYTotal 3 2 3 4" xfId="4860"/>
    <cellStyle name="EYTotal 3 2 3 5" xfId="4861"/>
    <cellStyle name="EYTotal 3 2 4" xfId="4862"/>
    <cellStyle name="EYTotal 3 2 4 2" xfId="4863"/>
    <cellStyle name="EYTotal 3 2 5" xfId="4864"/>
    <cellStyle name="EYTotal 3 2 6" xfId="4865"/>
    <cellStyle name="EYTotal 3 2 7" xfId="4866"/>
    <cellStyle name="EYTotal 3 2_Subsidy" xfId="4867"/>
    <cellStyle name="EYTotal 3 3" xfId="4868"/>
    <cellStyle name="EYTotal 3 3 2" xfId="4869"/>
    <cellStyle name="EYTotal 3 3 2 2" xfId="4870"/>
    <cellStyle name="EYTotal 3 3 2 3" xfId="4871"/>
    <cellStyle name="EYTotal 3 3 2 4" xfId="4872"/>
    <cellStyle name="EYTotal 3 3 2 5" xfId="4873"/>
    <cellStyle name="EYTotal 3 3 3" xfId="4874"/>
    <cellStyle name="EYTotal 3 3 3 2" xfId="4875"/>
    <cellStyle name="EYTotal 3 3 4" xfId="4876"/>
    <cellStyle name="EYTotal 3 3 5" xfId="4877"/>
    <cellStyle name="EYTotal 3 3 6" xfId="4878"/>
    <cellStyle name="EYTotal 3 4" xfId="4879"/>
    <cellStyle name="EYTotal 3 4 2" xfId="4880"/>
    <cellStyle name="EYTotal 3 4 2 2" xfId="4881"/>
    <cellStyle name="EYTotal 3 4 2 3" xfId="4882"/>
    <cellStyle name="EYTotal 3 4 2 4" xfId="4883"/>
    <cellStyle name="EYTotal 3 4 2 5" xfId="4884"/>
    <cellStyle name="EYTotal 3 4 3" xfId="4885"/>
    <cellStyle name="EYTotal 3 4 3 2" xfId="4886"/>
    <cellStyle name="EYTotal 3 4 4" xfId="4887"/>
    <cellStyle name="EYTotal 3 4 5" xfId="4888"/>
    <cellStyle name="EYTotal 3 4 6" xfId="4889"/>
    <cellStyle name="EYTotal 3 5" xfId="4890"/>
    <cellStyle name="EYTotal 3 5 2" xfId="4891"/>
    <cellStyle name="EYTotal 3 5 2 2" xfId="4892"/>
    <cellStyle name="EYTotal 3 5 2 3" xfId="4893"/>
    <cellStyle name="EYTotal 3 5 2 4" xfId="4894"/>
    <cellStyle name="EYTotal 3 5 2 5" xfId="4895"/>
    <cellStyle name="EYTotal 3 5 3" xfId="4896"/>
    <cellStyle name="EYTotal 3 5 3 2" xfId="4897"/>
    <cellStyle name="EYTotal 3 5 4" xfId="4898"/>
    <cellStyle name="EYTotal 3 5 5" xfId="4899"/>
    <cellStyle name="EYTotal 3 5 6" xfId="4900"/>
    <cellStyle name="EYTotal 3 6" xfId="4901"/>
    <cellStyle name="EYTotal 3 6 2" xfId="4902"/>
    <cellStyle name="EYTotal 3 6 2 2" xfId="4903"/>
    <cellStyle name="EYTotal 3 6 2 3" xfId="4904"/>
    <cellStyle name="EYTotal 3 6 2 4" xfId="4905"/>
    <cellStyle name="EYTotal 3 6 2 5" xfId="4906"/>
    <cellStyle name="EYTotal 3 6 3" xfId="4907"/>
    <cellStyle name="EYTotal 3 6 3 2" xfId="4908"/>
    <cellStyle name="EYTotal 3 6 4" xfId="4909"/>
    <cellStyle name="EYTotal 3 6 5" xfId="4910"/>
    <cellStyle name="EYTotal 3 6 6" xfId="4911"/>
    <cellStyle name="EYTotal 3 7" xfId="4912"/>
    <cellStyle name="EYTotal 3 7 2" xfId="4913"/>
    <cellStyle name="EYTotal 3 7 2 2" xfId="4914"/>
    <cellStyle name="EYTotal 3 7 2 3" xfId="4915"/>
    <cellStyle name="EYTotal 3 7 2 4" xfId="4916"/>
    <cellStyle name="EYTotal 3 7 2 5" xfId="4917"/>
    <cellStyle name="EYTotal 3 7 3" xfId="4918"/>
    <cellStyle name="EYTotal 3 7 3 2" xfId="4919"/>
    <cellStyle name="EYTotal 3 7 4" xfId="4920"/>
    <cellStyle name="EYTotal 3 7 5" xfId="4921"/>
    <cellStyle name="EYTotal 3 7 6" xfId="4922"/>
    <cellStyle name="EYTotal 3 8" xfId="4923"/>
    <cellStyle name="EYTotal 3 8 2" xfId="4924"/>
    <cellStyle name="EYTotal 3 8 2 2" xfId="4925"/>
    <cellStyle name="EYTotal 3 8 2 3" xfId="4926"/>
    <cellStyle name="EYTotal 3 8 2 4" xfId="4927"/>
    <cellStyle name="EYTotal 3 8 2 5" xfId="4928"/>
    <cellStyle name="EYTotal 3 8 3" xfId="4929"/>
    <cellStyle name="EYTotal 3 8 3 2" xfId="4930"/>
    <cellStyle name="EYTotal 3 8 4" xfId="4931"/>
    <cellStyle name="EYTotal 3 8 5" xfId="4932"/>
    <cellStyle name="EYTotal 3 8 6" xfId="4933"/>
    <cellStyle name="EYTotal 3 9" xfId="4934"/>
    <cellStyle name="EYTotal 3 9 2" xfId="4935"/>
    <cellStyle name="EYTotal 3 9 3" xfId="4936"/>
    <cellStyle name="EYTotal 3 9 4" xfId="4937"/>
    <cellStyle name="EYTotal 3 9 5" xfId="4938"/>
    <cellStyle name="EYTotal 3_Subsidy" xfId="4939"/>
    <cellStyle name="EYTotal 4" xfId="4940"/>
    <cellStyle name="EYTotal 4 10" xfId="4941"/>
    <cellStyle name="EYTotal 4 10 2" xfId="4942"/>
    <cellStyle name="EYTotal 4 11" xfId="4943"/>
    <cellStyle name="EYTotal 4 12" xfId="4944"/>
    <cellStyle name="EYTotal 4 13" xfId="4945"/>
    <cellStyle name="EYTotal 4 2" xfId="4946"/>
    <cellStyle name="EYTotal 4 2 2" xfId="4947"/>
    <cellStyle name="EYTotal 4 2 2 2" xfId="4948"/>
    <cellStyle name="EYTotal 4 2 2 2 2" xfId="4949"/>
    <cellStyle name="EYTotal 4 2 2 2 3" xfId="4950"/>
    <cellStyle name="EYTotal 4 2 2 2 4" xfId="4951"/>
    <cellStyle name="EYTotal 4 2 2 2 5" xfId="4952"/>
    <cellStyle name="EYTotal 4 2 2 3" xfId="4953"/>
    <cellStyle name="EYTotal 4 2 2 3 2" xfId="4954"/>
    <cellStyle name="EYTotal 4 2 2 4" xfId="4955"/>
    <cellStyle name="EYTotal 4 2 2 5" xfId="4956"/>
    <cellStyle name="EYTotal 4 2 2 6" xfId="4957"/>
    <cellStyle name="EYTotal 4 2 3" xfId="4958"/>
    <cellStyle name="EYTotal 4 2 3 2" xfId="4959"/>
    <cellStyle name="EYTotal 4 2 3 3" xfId="4960"/>
    <cellStyle name="EYTotal 4 2 3 4" xfId="4961"/>
    <cellStyle name="EYTotal 4 2 3 5" xfId="4962"/>
    <cellStyle name="EYTotal 4 2 4" xfId="4963"/>
    <cellStyle name="EYTotal 4 2 4 2" xfId="4964"/>
    <cellStyle name="EYTotal 4 2 5" xfId="4965"/>
    <cellStyle name="EYTotal 4 2 6" xfId="4966"/>
    <cellStyle name="EYTotal 4 2 7" xfId="4967"/>
    <cellStyle name="EYTotal 4 2_Subsidy" xfId="4968"/>
    <cellStyle name="EYTotal 4 3" xfId="4969"/>
    <cellStyle name="EYTotal 4 3 2" xfId="4970"/>
    <cellStyle name="EYTotal 4 3 2 2" xfId="4971"/>
    <cellStyle name="EYTotal 4 3 2 3" xfId="4972"/>
    <cellStyle name="EYTotal 4 3 2 4" xfId="4973"/>
    <cellStyle name="EYTotal 4 3 2 5" xfId="4974"/>
    <cellStyle name="EYTotal 4 3 3" xfId="4975"/>
    <cellStyle name="EYTotal 4 3 3 2" xfId="4976"/>
    <cellStyle name="EYTotal 4 3 4" xfId="4977"/>
    <cellStyle name="EYTotal 4 3 5" xfId="4978"/>
    <cellStyle name="EYTotal 4 3 6" xfId="4979"/>
    <cellStyle name="EYTotal 4 4" xfId="4980"/>
    <cellStyle name="EYTotal 4 4 2" xfId="4981"/>
    <cellStyle name="EYTotal 4 4 2 2" xfId="4982"/>
    <cellStyle name="EYTotal 4 4 2 3" xfId="4983"/>
    <cellStyle name="EYTotal 4 4 2 4" xfId="4984"/>
    <cellStyle name="EYTotal 4 4 2 5" xfId="4985"/>
    <cellStyle name="EYTotal 4 4 3" xfId="4986"/>
    <cellStyle name="EYTotal 4 4 3 2" xfId="4987"/>
    <cellStyle name="EYTotal 4 4 4" xfId="4988"/>
    <cellStyle name="EYTotal 4 4 5" xfId="4989"/>
    <cellStyle name="EYTotal 4 4 6" xfId="4990"/>
    <cellStyle name="EYTotal 4 5" xfId="4991"/>
    <cellStyle name="EYTotal 4 5 2" xfId="4992"/>
    <cellStyle name="EYTotal 4 5 2 2" xfId="4993"/>
    <cellStyle name="EYTotal 4 5 2 3" xfId="4994"/>
    <cellStyle name="EYTotal 4 5 2 4" xfId="4995"/>
    <cellStyle name="EYTotal 4 5 2 5" xfId="4996"/>
    <cellStyle name="EYTotal 4 5 3" xfId="4997"/>
    <cellStyle name="EYTotal 4 5 3 2" xfId="4998"/>
    <cellStyle name="EYTotal 4 5 4" xfId="4999"/>
    <cellStyle name="EYTotal 4 5 5" xfId="5000"/>
    <cellStyle name="EYTotal 4 5 6" xfId="5001"/>
    <cellStyle name="EYTotal 4 6" xfId="5002"/>
    <cellStyle name="EYTotal 4 6 2" xfId="5003"/>
    <cellStyle name="EYTotal 4 6 2 2" xfId="5004"/>
    <cellStyle name="EYTotal 4 6 2 3" xfId="5005"/>
    <cellStyle name="EYTotal 4 6 2 4" xfId="5006"/>
    <cellStyle name="EYTotal 4 6 2 5" xfId="5007"/>
    <cellStyle name="EYTotal 4 6 3" xfId="5008"/>
    <cellStyle name="EYTotal 4 6 3 2" xfId="5009"/>
    <cellStyle name="EYTotal 4 6 4" xfId="5010"/>
    <cellStyle name="EYTotal 4 6 5" xfId="5011"/>
    <cellStyle name="EYTotal 4 6 6" xfId="5012"/>
    <cellStyle name="EYTotal 4 7" xfId="5013"/>
    <cellStyle name="EYTotal 4 7 2" xfId="5014"/>
    <cellStyle name="EYTotal 4 7 2 2" xfId="5015"/>
    <cellStyle name="EYTotal 4 7 2 3" xfId="5016"/>
    <cellStyle name="EYTotal 4 7 2 4" xfId="5017"/>
    <cellStyle name="EYTotal 4 7 2 5" xfId="5018"/>
    <cellStyle name="EYTotal 4 7 3" xfId="5019"/>
    <cellStyle name="EYTotal 4 7 3 2" xfId="5020"/>
    <cellStyle name="EYTotal 4 7 4" xfId="5021"/>
    <cellStyle name="EYTotal 4 7 5" xfId="5022"/>
    <cellStyle name="EYTotal 4 7 6" xfId="5023"/>
    <cellStyle name="EYTotal 4 8" xfId="5024"/>
    <cellStyle name="EYTotal 4 8 2" xfId="5025"/>
    <cellStyle name="EYTotal 4 8 2 2" xfId="5026"/>
    <cellStyle name="EYTotal 4 8 2 3" xfId="5027"/>
    <cellStyle name="EYTotal 4 8 2 4" xfId="5028"/>
    <cellStyle name="EYTotal 4 8 2 5" xfId="5029"/>
    <cellStyle name="EYTotal 4 8 3" xfId="5030"/>
    <cellStyle name="EYTotal 4 8 3 2" xfId="5031"/>
    <cellStyle name="EYTotal 4 8 4" xfId="5032"/>
    <cellStyle name="EYTotal 4 8 5" xfId="5033"/>
    <cellStyle name="EYTotal 4 8 6" xfId="5034"/>
    <cellStyle name="EYTotal 4 9" xfId="5035"/>
    <cellStyle name="EYTotal 4 9 2" xfId="5036"/>
    <cellStyle name="EYTotal 4 9 3" xfId="5037"/>
    <cellStyle name="EYTotal 4 9 4" xfId="5038"/>
    <cellStyle name="EYTotal 4 9 5" xfId="5039"/>
    <cellStyle name="EYTotal 4_Subsidy" xfId="5040"/>
    <cellStyle name="EYTotal 5" xfId="5041"/>
    <cellStyle name="EYTotal 5 10" xfId="5042"/>
    <cellStyle name="EYTotal 5 10 2" xfId="5043"/>
    <cellStyle name="EYTotal 5 11" xfId="5044"/>
    <cellStyle name="EYTotal 5 12" xfId="5045"/>
    <cellStyle name="EYTotal 5 13" xfId="5046"/>
    <cellStyle name="EYTotal 5 2" xfId="5047"/>
    <cellStyle name="EYTotal 5 2 2" xfId="5048"/>
    <cellStyle name="EYTotal 5 2 2 2" xfId="5049"/>
    <cellStyle name="EYTotal 5 2 2 2 2" xfId="5050"/>
    <cellStyle name="EYTotal 5 2 2 2 3" xfId="5051"/>
    <cellStyle name="EYTotal 5 2 2 2 4" xfId="5052"/>
    <cellStyle name="EYTotal 5 2 2 2 5" xfId="5053"/>
    <cellStyle name="EYTotal 5 2 2 3" xfId="5054"/>
    <cellStyle name="EYTotal 5 2 2 3 2" xfId="5055"/>
    <cellStyle name="EYTotal 5 2 2 4" xfId="5056"/>
    <cellStyle name="EYTotal 5 2 2 5" xfId="5057"/>
    <cellStyle name="EYTotal 5 2 2 6" xfId="5058"/>
    <cellStyle name="EYTotal 5 2 3" xfId="5059"/>
    <cellStyle name="EYTotal 5 2 3 2" xfId="5060"/>
    <cellStyle name="EYTotal 5 2 3 3" xfId="5061"/>
    <cellStyle name="EYTotal 5 2 3 4" xfId="5062"/>
    <cellStyle name="EYTotal 5 2 3 5" xfId="5063"/>
    <cellStyle name="EYTotal 5 2 4" xfId="5064"/>
    <cellStyle name="EYTotal 5 2 4 2" xfId="5065"/>
    <cellStyle name="EYTotal 5 2 5" xfId="5066"/>
    <cellStyle name="EYTotal 5 2 6" xfId="5067"/>
    <cellStyle name="EYTotal 5 2 7" xfId="5068"/>
    <cellStyle name="EYTotal 5 2_Subsidy" xfId="5069"/>
    <cellStyle name="EYTotal 5 3" xfId="5070"/>
    <cellStyle name="EYTotal 5 3 2" xfId="5071"/>
    <cellStyle name="EYTotal 5 3 2 2" xfId="5072"/>
    <cellStyle name="EYTotal 5 3 2 3" xfId="5073"/>
    <cellStyle name="EYTotal 5 3 2 4" xfId="5074"/>
    <cellStyle name="EYTotal 5 3 2 5" xfId="5075"/>
    <cellStyle name="EYTotal 5 3 3" xfId="5076"/>
    <cellStyle name="EYTotal 5 3 3 2" xfId="5077"/>
    <cellStyle name="EYTotal 5 3 4" xfId="5078"/>
    <cellStyle name="EYTotal 5 3 5" xfId="5079"/>
    <cellStyle name="EYTotal 5 3 6" xfId="5080"/>
    <cellStyle name="EYTotal 5 4" xfId="5081"/>
    <cellStyle name="EYTotal 5 4 2" xfId="5082"/>
    <cellStyle name="EYTotal 5 4 2 2" xfId="5083"/>
    <cellStyle name="EYTotal 5 4 2 3" xfId="5084"/>
    <cellStyle name="EYTotal 5 4 2 4" xfId="5085"/>
    <cellStyle name="EYTotal 5 4 2 5" xfId="5086"/>
    <cellStyle name="EYTotal 5 4 3" xfId="5087"/>
    <cellStyle name="EYTotal 5 4 3 2" xfId="5088"/>
    <cellStyle name="EYTotal 5 4 4" xfId="5089"/>
    <cellStyle name="EYTotal 5 4 5" xfId="5090"/>
    <cellStyle name="EYTotal 5 4 6" xfId="5091"/>
    <cellStyle name="EYTotal 5 5" xfId="5092"/>
    <cellStyle name="EYTotal 5 5 2" xfId="5093"/>
    <cellStyle name="EYTotal 5 5 2 2" xfId="5094"/>
    <cellStyle name="EYTotal 5 5 2 3" xfId="5095"/>
    <cellStyle name="EYTotal 5 5 2 4" xfId="5096"/>
    <cellStyle name="EYTotal 5 5 2 5" xfId="5097"/>
    <cellStyle name="EYTotal 5 5 3" xfId="5098"/>
    <cellStyle name="EYTotal 5 5 3 2" xfId="5099"/>
    <cellStyle name="EYTotal 5 5 4" xfId="5100"/>
    <cellStyle name="EYTotal 5 5 5" xfId="5101"/>
    <cellStyle name="EYTotal 5 5 6" xfId="5102"/>
    <cellStyle name="EYTotal 5 6" xfId="5103"/>
    <cellStyle name="EYTotal 5 6 2" xfId="5104"/>
    <cellStyle name="EYTotal 5 6 2 2" xfId="5105"/>
    <cellStyle name="EYTotal 5 6 2 3" xfId="5106"/>
    <cellStyle name="EYTotal 5 6 2 4" xfId="5107"/>
    <cellStyle name="EYTotal 5 6 2 5" xfId="5108"/>
    <cellStyle name="EYTotal 5 6 3" xfId="5109"/>
    <cellStyle name="EYTotal 5 6 3 2" xfId="5110"/>
    <cellStyle name="EYTotal 5 6 4" xfId="5111"/>
    <cellStyle name="EYTotal 5 6 5" xfId="5112"/>
    <cellStyle name="EYTotal 5 6 6" xfId="5113"/>
    <cellStyle name="EYTotal 5 7" xfId="5114"/>
    <cellStyle name="EYTotal 5 7 2" xfId="5115"/>
    <cellStyle name="EYTotal 5 7 2 2" xfId="5116"/>
    <cellStyle name="EYTotal 5 7 2 3" xfId="5117"/>
    <cellStyle name="EYTotal 5 7 2 4" xfId="5118"/>
    <cellStyle name="EYTotal 5 7 2 5" xfId="5119"/>
    <cellStyle name="EYTotal 5 7 3" xfId="5120"/>
    <cellStyle name="EYTotal 5 7 3 2" xfId="5121"/>
    <cellStyle name="EYTotal 5 7 4" xfId="5122"/>
    <cellStyle name="EYTotal 5 7 5" xfId="5123"/>
    <cellStyle name="EYTotal 5 7 6" xfId="5124"/>
    <cellStyle name="EYTotal 5 8" xfId="5125"/>
    <cellStyle name="EYTotal 5 8 2" xfId="5126"/>
    <cellStyle name="EYTotal 5 8 2 2" xfId="5127"/>
    <cellStyle name="EYTotal 5 8 2 3" xfId="5128"/>
    <cellStyle name="EYTotal 5 8 2 4" xfId="5129"/>
    <cellStyle name="EYTotal 5 8 2 5" xfId="5130"/>
    <cellStyle name="EYTotal 5 8 3" xfId="5131"/>
    <cellStyle name="EYTotal 5 8 3 2" xfId="5132"/>
    <cellStyle name="EYTotal 5 8 4" xfId="5133"/>
    <cellStyle name="EYTotal 5 8 5" xfId="5134"/>
    <cellStyle name="EYTotal 5 8 6" xfId="5135"/>
    <cellStyle name="EYTotal 5 9" xfId="5136"/>
    <cellStyle name="EYTotal 5 9 2" xfId="5137"/>
    <cellStyle name="EYTotal 5 9 3" xfId="5138"/>
    <cellStyle name="EYTotal 5 9 4" xfId="5139"/>
    <cellStyle name="EYTotal 5 9 5" xfId="5140"/>
    <cellStyle name="EYTotal 5_Subsidy" xfId="5141"/>
    <cellStyle name="EYTotal 6" xfId="5142"/>
    <cellStyle name="EYTotal 6 10" xfId="5143"/>
    <cellStyle name="EYTotal 6 10 2" xfId="5144"/>
    <cellStyle name="EYTotal 6 11" xfId="5145"/>
    <cellStyle name="EYTotal 6 12" xfId="5146"/>
    <cellStyle name="EYTotal 6 13" xfId="5147"/>
    <cellStyle name="EYTotal 6 2" xfId="5148"/>
    <cellStyle name="EYTotal 6 2 2" xfId="5149"/>
    <cellStyle name="EYTotal 6 2 2 2" xfId="5150"/>
    <cellStyle name="EYTotal 6 2 2 2 2" xfId="5151"/>
    <cellStyle name="EYTotal 6 2 2 2 3" xfId="5152"/>
    <cellStyle name="EYTotal 6 2 2 2 4" xfId="5153"/>
    <cellStyle name="EYTotal 6 2 2 2 5" xfId="5154"/>
    <cellStyle name="EYTotal 6 2 2 3" xfId="5155"/>
    <cellStyle name="EYTotal 6 2 2 3 2" xfId="5156"/>
    <cellStyle name="EYTotal 6 2 2 4" xfId="5157"/>
    <cellStyle name="EYTotal 6 2 2 5" xfId="5158"/>
    <cellStyle name="EYTotal 6 2 2 6" xfId="5159"/>
    <cellStyle name="EYTotal 6 2 3" xfId="5160"/>
    <cellStyle name="EYTotal 6 2 3 2" xfId="5161"/>
    <cellStyle name="EYTotal 6 2 3 3" xfId="5162"/>
    <cellStyle name="EYTotal 6 2 3 4" xfId="5163"/>
    <cellStyle name="EYTotal 6 2 3 5" xfId="5164"/>
    <cellStyle name="EYTotal 6 2 4" xfId="5165"/>
    <cellStyle name="EYTotal 6 2 4 2" xfId="5166"/>
    <cellStyle name="EYTotal 6 2 5" xfId="5167"/>
    <cellStyle name="EYTotal 6 2 6" xfId="5168"/>
    <cellStyle name="EYTotal 6 2 7" xfId="5169"/>
    <cellStyle name="EYTotal 6 2_Subsidy" xfId="5170"/>
    <cellStyle name="EYTotal 6 3" xfId="5171"/>
    <cellStyle name="EYTotal 6 3 2" xfId="5172"/>
    <cellStyle name="EYTotal 6 3 2 2" xfId="5173"/>
    <cellStyle name="EYTotal 6 3 2 3" xfId="5174"/>
    <cellStyle name="EYTotal 6 3 2 4" xfId="5175"/>
    <cellStyle name="EYTotal 6 3 2 5" xfId="5176"/>
    <cellStyle name="EYTotal 6 3 3" xfId="5177"/>
    <cellStyle name="EYTotal 6 3 3 2" xfId="5178"/>
    <cellStyle name="EYTotal 6 3 4" xfId="5179"/>
    <cellStyle name="EYTotal 6 3 5" xfId="5180"/>
    <cellStyle name="EYTotal 6 3 6" xfId="5181"/>
    <cellStyle name="EYTotal 6 4" xfId="5182"/>
    <cellStyle name="EYTotal 6 4 2" xfId="5183"/>
    <cellStyle name="EYTotal 6 4 2 2" xfId="5184"/>
    <cellStyle name="EYTotal 6 4 2 3" xfId="5185"/>
    <cellStyle name="EYTotal 6 4 2 4" xfId="5186"/>
    <cellStyle name="EYTotal 6 4 2 5" xfId="5187"/>
    <cellStyle name="EYTotal 6 4 3" xfId="5188"/>
    <cellStyle name="EYTotal 6 4 3 2" xfId="5189"/>
    <cellStyle name="EYTotal 6 4 4" xfId="5190"/>
    <cellStyle name="EYTotal 6 4 5" xfId="5191"/>
    <cellStyle name="EYTotal 6 4 6" xfId="5192"/>
    <cellStyle name="EYTotal 6 5" xfId="5193"/>
    <cellStyle name="EYTotal 6 5 2" xfId="5194"/>
    <cellStyle name="EYTotal 6 5 2 2" xfId="5195"/>
    <cellStyle name="EYTotal 6 5 2 3" xfId="5196"/>
    <cellStyle name="EYTotal 6 5 2 4" xfId="5197"/>
    <cellStyle name="EYTotal 6 5 2 5" xfId="5198"/>
    <cellStyle name="EYTotal 6 5 3" xfId="5199"/>
    <cellStyle name="EYTotal 6 5 3 2" xfId="5200"/>
    <cellStyle name="EYTotal 6 5 4" xfId="5201"/>
    <cellStyle name="EYTotal 6 5 5" xfId="5202"/>
    <cellStyle name="EYTotal 6 5 6" xfId="5203"/>
    <cellStyle name="EYTotal 6 6" xfId="5204"/>
    <cellStyle name="EYTotal 6 6 2" xfId="5205"/>
    <cellStyle name="EYTotal 6 6 2 2" xfId="5206"/>
    <cellStyle name="EYTotal 6 6 2 3" xfId="5207"/>
    <cellStyle name="EYTotal 6 6 2 4" xfId="5208"/>
    <cellStyle name="EYTotal 6 6 2 5" xfId="5209"/>
    <cellStyle name="EYTotal 6 6 3" xfId="5210"/>
    <cellStyle name="EYTotal 6 6 3 2" xfId="5211"/>
    <cellStyle name="EYTotal 6 6 4" xfId="5212"/>
    <cellStyle name="EYTotal 6 6 5" xfId="5213"/>
    <cellStyle name="EYTotal 6 6 6" xfId="5214"/>
    <cellStyle name="EYTotal 6 7" xfId="5215"/>
    <cellStyle name="EYTotal 6 7 2" xfId="5216"/>
    <cellStyle name="EYTotal 6 7 2 2" xfId="5217"/>
    <cellStyle name="EYTotal 6 7 2 3" xfId="5218"/>
    <cellStyle name="EYTotal 6 7 2 4" xfId="5219"/>
    <cellStyle name="EYTotal 6 7 2 5" xfId="5220"/>
    <cellStyle name="EYTotal 6 7 3" xfId="5221"/>
    <cellStyle name="EYTotal 6 7 3 2" xfId="5222"/>
    <cellStyle name="EYTotal 6 7 4" xfId="5223"/>
    <cellStyle name="EYTotal 6 7 5" xfId="5224"/>
    <cellStyle name="EYTotal 6 7 6" xfId="5225"/>
    <cellStyle name="EYTotal 6 8" xfId="5226"/>
    <cellStyle name="EYTotal 6 8 2" xfId="5227"/>
    <cellStyle name="EYTotal 6 8 2 2" xfId="5228"/>
    <cellStyle name="EYTotal 6 8 2 3" xfId="5229"/>
    <cellStyle name="EYTotal 6 8 2 4" xfId="5230"/>
    <cellStyle name="EYTotal 6 8 2 5" xfId="5231"/>
    <cellStyle name="EYTotal 6 8 3" xfId="5232"/>
    <cellStyle name="EYTotal 6 8 3 2" xfId="5233"/>
    <cellStyle name="EYTotal 6 8 4" xfId="5234"/>
    <cellStyle name="EYTotal 6 8 5" xfId="5235"/>
    <cellStyle name="EYTotal 6 8 6" xfId="5236"/>
    <cellStyle name="EYTotal 6 9" xfId="5237"/>
    <cellStyle name="EYTotal 6 9 2" xfId="5238"/>
    <cellStyle name="EYTotal 6 9 3" xfId="5239"/>
    <cellStyle name="EYTotal 6 9 4" xfId="5240"/>
    <cellStyle name="EYTotal 6 9 5" xfId="5241"/>
    <cellStyle name="EYTotal 6_Subsidy" xfId="5242"/>
    <cellStyle name="EYTotal 7" xfId="5243"/>
    <cellStyle name="EYTotal 7 10" xfId="5244"/>
    <cellStyle name="EYTotal 7 10 2" xfId="5245"/>
    <cellStyle name="EYTotal 7 11" xfId="5246"/>
    <cellStyle name="EYTotal 7 12" xfId="5247"/>
    <cellStyle name="EYTotal 7 13" xfId="5248"/>
    <cellStyle name="EYTotal 7 2" xfId="5249"/>
    <cellStyle name="EYTotal 7 2 2" xfId="5250"/>
    <cellStyle name="EYTotal 7 2 2 2" xfId="5251"/>
    <cellStyle name="EYTotal 7 2 2 2 2" xfId="5252"/>
    <cellStyle name="EYTotal 7 2 2 2 3" xfId="5253"/>
    <cellStyle name="EYTotal 7 2 2 2 4" xfId="5254"/>
    <cellStyle name="EYTotal 7 2 2 2 5" xfId="5255"/>
    <cellStyle name="EYTotal 7 2 2 3" xfId="5256"/>
    <cellStyle name="EYTotal 7 2 2 3 2" xfId="5257"/>
    <cellStyle name="EYTotal 7 2 2 4" xfId="5258"/>
    <cellStyle name="EYTotal 7 2 2 5" xfId="5259"/>
    <cellStyle name="EYTotal 7 2 2 6" xfId="5260"/>
    <cellStyle name="EYTotal 7 2 3" xfId="5261"/>
    <cellStyle name="EYTotal 7 2 3 2" xfId="5262"/>
    <cellStyle name="EYTotal 7 2 3 3" xfId="5263"/>
    <cellStyle name="EYTotal 7 2 3 4" xfId="5264"/>
    <cellStyle name="EYTotal 7 2 3 5" xfId="5265"/>
    <cellStyle name="EYTotal 7 2 4" xfId="5266"/>
    <cellStyle name="EYTotal 7 2 4 2" xfId="5267"/>
    <cellStyle name="EYTotal 7 2 5" xfId="5268"/>
    <cellStyle name="EYTotal 7 2 6" xfId="5269"/>
    <cellStyle name="EYTotal 7 2 7" xfId="5270"/>
    <cellStyle name="EYTotal 7 2_Subsidy" xfId="5271"/>
    <cellStyle name="EYTotal 7 3" xfId="5272"/>
    <cellStyle name="EYTotal 7 3 2" xfId="5273"/>
    <cellStyle name="EYTotal 7 3 2 2" xfId="5274"/>
    <cellStyle name="EYTotal 7 3 2 3" xfId="5275"/>
    <cellStyle name="EYTotal 7 3 2 4" xfId="5276"/>
    <cellStyle name="EYTotal 7 3 2 5" xfId="5277"/>
    <cellStyle name="EYTotal 7 3 3" xfId="5278"/>
    <cellStyle name="EYTotal 7 3 3 2" xfId="5279"/>
    <cellStyle name="EYTotal 7 3 4" xfId="5280"/>
    <cellStyle name="EYTotal 7 3 5" xfId="5281"/>
    <cellStyle name="EYTotal 7 3 6" xfId="5282"/>
    <cellStyle name="EYTotal 7 4" xfId="5283"/>
    <cellStyle name="EYTotal 7 4 2" xfId="5284"/>
    <cellStyle name="EYTotal 7 4 2 2" xfId="5285"/>
    <cellStyle name="EYTotal 7 4 2 3" xfId="5286"/>
    <cellStyle name="EYTotal 7 4 2 4" xfId="5287"/>
    <cellStyle name="EYTotal 7 4 2 5" xfId="5288"/>
    <cellStyle name="EYTotal 7 4 3" xfId="5289"/>
    <cellStyle name="EYTotal 7 4 3 2" xfId="5290"/>
    <cellStyle name="EYTotal 7 4 4" xfId="5291"/>
    <cellStyle name="EYTotal 7 4 5" xfId="5292"/>
    <cellStyle name="EYTotal 7 4 6" xfId="5293"/>
    <cellStyle name="EYTotal 7 5" xfId="5294"/>
    <cellStyle name="EYTotal 7 5 2" xfId="5295"/>
    <cellStyle name="EYTotal 7 5 2 2" xfId="5296"/>
    <cellStyle name="EYTotal 7 5 2 3" xfId="5297"/>
    <cellStyle name="EYTotal 7 5 2 4" xfId="5298"/>
    <cellStyle name="EYTotal 7 5 2 5" xfId="5299"/>
    <cellStyle name="EYTotal 7 5 3" xfId="5300"/>
    <cellStyle name="EYTotal 7 5 3 2" xfId="5301"/>
    <cellStyle name="EYTotal 7 5 4" xfId="5302"/>
    <cellStyle name="EYTotal 7 5 5" xfId="5303"/>
    <cellStyle name="EYTotal 7 5 6" xfId="5304"/>
    <cellStyle name="EYTotal 7 6" xfId="5305"/>
    <cellStyle name="EYTotal 7 6 2" xfId="5306"/>
    <cellStyle name="EYTotal 7 6 2 2" xfId="5307"/>
    <cellStyle name="EYTotal 7 6 2 3" xfId="5308"/>
    <cellStyle name="EYTotal 7 6 2 4" xfId="5309"/>
    <cellStyle name="EYTotal 7 6 2 5" xfId="5310"/>
    <cellStyle name="EYTotal 7 6 3" xfId="5311"/>
    <cellStyle name="EYTotal 7 6 3 2" xfId="5312"/>
    <cellStyle name="EYTotal 7 6 4" xfId="5313"/>
    <cellStyle name="EYTotal 7 6 5" xfId="5314"/>
    <cellStyle name="EYTotal 7 6 6" xfId="5315"/>
    <cellStyle name="EYTotal 7 7" xfId="5316"/>
    <cellStyle name="EYTotal 7 7 2" xfId="5317"/>
    <cellStyle name="EYTotal 7 7 2 2" xfId="5318"/>
    <cellStyle name="EYTotal 7 7 2 3" xfId="5319"/>
    <cellStyle name="EYTotal 7 7 2 4" xfId="5320"/>
    <cellStyle name="EYTotal 7 7 2 5" xfId="5321"/>
    <cellStyle name="EYTotal 7 7 3" xfId="5322"/>
    <cellStyle name="EYTotal 7 7 3 2" xfId="5323"/>
    <cellStyle name="EYTotal 7 7 4" xfId="5324"/>
    <cellStyle name="EYTotal 7 7 5" xfId="5325"/>
    <cellStyle name="EYTotal 7 7 6" xfId="5326"/>
    <cellStyle name="EYTotal 7 8" xfId="5327"/>
    <cellStyle name="EYTotal 7 8 2" xfId="5328"/>
    <cellStyle name="EYTotal 7 8 2 2" xfId="5329"/>
    <cellStyle name="EYTotal 7 8 2 3" xfId="5330"/>
    <cellStyle name="EYTotal 7 8 2 4" xfId="5331"/>
    <cellStyle name="EYTotal 7 8 2 5" xfId="5332"/>
    <cellStyle name="EYTotal 7 8 3" xfId="5333"/>
    <cellStyle name="EYTotal 7 8 3 2" xfId="5334"/>
    <cellStyle name="EYTotal 7 8 4" xfId="5335"/>
    <cellStyle name="EYTotal 7 8 5" xfId="5336"/>
    <cellStyle name="EYTotal 7 8 6" xfId="5337"/>
    <cellStyle name="EYTotal 7 9" xfId="5338"/>
    <cellStyle name="EYTotal 7 9 2" xfId="5339"/>
    <cellStyle name="EYTotal 7 9 3" xfId="5340"/>
    <cellStyle name="EYTotal 7 9 4" xfId="5341"/>
    <cellStyle name="EYTotal 7 9 5" xfId="5342"/>
    <cellStyle name="EYTotal 7_Subsidy" xfId="5343"/>
    <cellStyle name="EYTotal 8" xfId="5344"/>
    <cellStyle name="EYTotal 8 2" xfId="5345"/>
    <cellStyle name="EYTotal 8 2 2" xfId="5346"/>
    <cellStyle name="EYTotal 8 2 2 2" xfId="5347"/>
    <cellStyle name="EYTotal 8 2 2 3" xfId="5348"/>
    <cellStyle name="EYTotal 8 2 2 4" xfId="5349"/>
    <cellStyle name="EYTotal 8 2 2 5" xfId="5350"/>
    <cellStyle name="EYTotal 8 2 3" xfId="5351"/>
    <cellStyle name="EYTotal 8 2 3 2" xfId="5352"/>
    <cellStyle name="EYTotal 8 2 4" xfId="5353"/>
    <cellStyle name="EYTotal 8 2 5" xfId="5354"/>
    <cellStyle name="EYTotal 8 2 6" xfId="5355"/>
    <cellStyle name="EYTotal 8 3" xfId="5356"/>
    <cellStyle name="EYTotal 8 3 2" xfId="5357"/>
    <cellStyle name="EYTotal 8 3 3" xfId="5358"/>
    <cellStyle name="EYTotal 8 3 4" xfId="5359"/>
    <cellStyle name="EYTotal 8 3 5" xfId="5360"/>
    <cellStyle name="EYTotal 8 4" xfId="5361"/>
    <cellStyle name="EYTotal 8 4 2" xfId="5362"/>
    <cellStyle name="EYTotal 8 5" xfId="5363"/>
    <cellStyle name="EYTotal 8 6" xfId="5364"/>
    <cellStyle name="EYTotal 8 7" xfId="5365"/>
    <cellStyle name="EYTotal 8_Subsidy" xfId="5366"/>
    <cellStyle name="EYTotal 9" xfId="5367"/>
    <cellStyle name="EYTotal 9 2" xfId="5368"/>
    <cellStyle name="EYTotal 9 2 2" xfId="5369"/>
    <cellStyle name="EYTotal 9 2 2 2" xfId="5370"/>
    <cellStyle name="EYTotal 9 2 2 3" xfId="5371"/>
    <cellStyle name="EYTotal 9 2 3" xfId="5372"/>
    <cellStyle name="EYTotal 9 2 3 2" xfId="5373"/>
    <cellStyle name="EYTotal 9 2 3 3" xfId="5374"/>
    <cellStyle name="EYTotal 9 2 4" xfId="5375"/>
    <cellStyle name="EYTotal 9 2 4 2" xfId="5376"/>
    <cellStyle name="EYTotal 9 2 4 3" xfId="5377"/>
    <cellStyle name="EYTotal 9 2 5" xfId="5378"/>
    <cellStyle name="EYTotal 9 2 5 2" xfId="5379"/>
    <cellStyle name="EYTotal 9 2 5 3" xfId="5380"/>
    <cellStyle name="EYTotal 9 2 6" xfId="5381"/>
    <cellStyle name="EYTotal 9 2 7" xfId="5382"/>
    <cellStyle name="EYTotal 9 3" xfId="5383"/>
    <cellStyle name="EYTotal 9 3 2" xfId="5384"/>
    <cellStyle name="EYTotal 9 3 2 2" xfId="5385"/>
    <cellStyle name="EYTotal 9 3 2 3" xfId="5386"/>
    <cellStyle name="EYTotal 9 3 3" xfId="5387"/>
    <cellStyle name="EYTotal 9 3 4" xfId="5388"/>
    <cellStyle name="EYTotal 9 4" xfId="5389"/>
    <cellStyle name="EYTotal 9 4 2" xfId="5390"/>
    <cellStyle name="EYTotal 9 4 3" xfId="5391"/>
    <cellStyle name="EYTotal 9 5" xfId="5392"/>
    <cellStyle name="EYTotal 9 5 2" xfId="5393"/>
    <cellStyle name="EYTotal 9 5 3" xfId="5394"/>
    <cellStyle name="EYTotal 9 6" xfId="5395"/>
    <cellStyle name="EYTotal 9 6 2" xfId="5396"/>
    <cellStyle name="EYTotal 9 6 3" xfId="5397"/>
    <cellStyle name="EYTotal 9 7" xfId="5398"/>
    <cellStyle name="EYTotal 9 8" xfId="5399"/>
    <cellStyle name="EYTotal_Calculations" xfId="5400"/>
    <cellStyle name="EYWIP" xfId="5401"/>
    <cellStyle name="EYWIP 2" xfId="5402"/>
    <cellStyle name="EYWIP 2 2" xfId="5403"/>
    <cellStyle name="EYWIP 2 3" xfId="5404"/>
    <cellStyle name="EYWIP 3" xfId="5405"/>
    <cellStyle name="EYWIP 3 2" xfId="5406"/>
    <cellStyle name="EYWIP 3 3" xfId="5407"/>
    <cellStyle name="EYWIP 4" xfId="5408"/>
    <cellStyle name="EYWIP 5" xfId="5409"/>
    <cellStyle name="FieldName" xfId="5410"/>
    <cellStyle name="FieldName 2" xfId="5411"/>
    <cellStyle name="FieldName 3" xfId="5412"/>
    <cellStyle name="Fixed Data" xfId="43032"/>
    <cellStyle name="Flag" xfId="5413"/>
    <cellStyle name="Flag 2" xfId="5414"/>
    <cellStyle name="Flag 2 2" xfId="5415"/>
    <cellStyle name="Flag 3" xfId="5416"/>
    <cellStyle name="Flag 4" xfId="5417"/>
    <cellStyle name="Flow" xfId="5418"/>
    <cellStyle name="Flow 2" xfId="5419"/>
    <cellStyle name="Flow 3" xfId="5420"/>
    <cellStyle name="Follow-up" xfId="5421"/>
    <cellStyle name="Follow-up 2" xfId="5422"/>
    <cellStyle name="Follow-up 2 2" xfId="5423"/>
    <cellStyle name="Follow-up 2 2 2" xfId="5424"/>
    <cellStyle name="Follow-up 2 2 2 2" xfId="5425"/>
    <cellStyle name="Follow-up 2 2 3" xfId="5426"/>
    <cellStyle name="Follow-up 2 2 4" xfId="5427"/>
    <cellStyle name="Follow-up 2 3" xfId="5428"/>
    <cellStyle name="Follow-up 2 3 2" xfId="5429"/>
    <cellStyle name="Follow-up 2 4" xfId="5430"/>
    <cellStyle name="Follow-up 2 5" xfId="5431"/>
    <cellStyle name="Follow-up 3" xfId="5432"/>
    <cellStyle name="Follow-up 3 2" xfId="5433"/>
    <cellStyle name="Follow-up 3 2 2" xfId="5434"/>
    <cellStyle name="Follow-up 3 3" xfId="5435"/>
    <cellStyle name="Follow-up 3 4" xfId="5436"/>
    <cellStyle name="Follow-up 4" xfId="5437"/>
    <cellStyle name="Follow-up 4 2" xfId="5438"/>
    <cellStyle name="Follow-up 4 2 2" xfId="5439"/>
    <cellStyle name="Follow-up 4 3" xfId="5440"/>
    <cellStyle name="Follow-up 4 4" xfId="5441"/>
    <cellStyle name="Follow-up 5" xfId="5442"/>
    <cellStyle name="Follow-up 5 2" xfId="5443"/>
    <cellStyle name="Follow-up 6" xfId="5444"/>
    <cellStyle name="Follow-up 7" xfId="5445"/>
    <cellStyle name="Footnote" xfId="5446"/>
    <cellStyle name="Footnote 2" xfId="5447"/>
    <cellStyle name="Footnote 2 2" xfId="5448"/>
    <cellStyle name="Footnote 3" xfId="5449"/>
    <cellStyle name="Footnote 4" xfId="5450"/>
    <cellStyle name="Formula_RP" xfId="5451"/>
    <cellStyle name="FormulaLbl_RP" xfId="5452"/>
    <cellStyle name="FS_Headings" xfId="5453"/>
    <cellStyle name="G02 Tab figs Light 0 deci" xfId="5454"/>
    <cellStyle name="G02 Tab figs Light 0 deci 2" xfId="5455"/>
    <cellStyle name="G02 Tab figs Light 0 deci 2 2" xfId="5456"/>
    <cellStyle name="G02 Tab figs Light 0 deci 2 2 2" xfId="5457"/>
    <cellStyle name="G02 Tab figs Light 0 deci 2 3" xfId="5458"/>
    <cellStyle name="G02 Tab figs Light 0 deci 2 4" xfId="5459"/>
    <cellStyle name="G02 Tab figs Light 0 deci 3" xfId="5460"/>
    <cellStyle name="G02 Tab figs Light 0 deci 3 2" xfId="5461"/>
    <cellStyle name="G02 Tab figs Light 0 deci 4" xfId="5462"/>
    <cellStyle name="G02 Tab figs Light 0 deci 5" xfId="5463"/>
    <cellStyle name="G02 Tab figs Light 0 deci_Gas Flow Dynamics" xfId="5464"/>
    <cellStyle name="G02 Table Text" xfId="5465"/>
    <cellStyle name="G02 Table Text 2" xfId="5466"/>
    <cellStyle name="G02 Table Text 2 2" xfId="5467"/>
    <cellStyle name="G02 Table Text 2 2 2" xfId="5468"/>
    <cellStyle name="G02 Table Text 2 3" xfId="5469"/>
    <cellStyle name="G02 Table Text 2 4" xfId="5470"/>
    <cellStyle name="G02 Table Text 3" xfId="5471"/>
    <cellStyle name="G02 Table Text 3 2" xfId="5472"/>
    <cellStyle name="G02 Table Text 4" xfId="5473"/>
    <cellStyle name="G02 Table Text 5" xfId="5474"/>
    <cellStyle name="G02 Table Text_Gas Flow Dynamics" xfId="5475"/>
    <cellStyle name="G05 Tab Head Light" xfId="5476"/>
    <cellStyle name="G05 Tab Head Light 2" xfId="5477"/>
    <cellStyle name="G05 Tab Head Light 3" xfId="5478"/>
    <cellStyle name="gbp" xfId="5479"/>
    <cellStyle name="gbp 2" xfId="5480"/>
    <cellStyle name="gbp 2 2" xfId="5481"/>
    <cellStyle name="gbp 2 2 2" xfId="5482"/>
    <cellStyle name="gbp 2 2 2 2" xfId="5483"/>
    <cellStyle name="gbp 2 2 3" xfId="5484"/>
    <cellStyle name="gbp 2 2 4" xfId="5485"/>
    <cellStyle name="gbp 2 3" xfId="5486"/>
    <cellStyle name="gbp 2 3 2" xfId="5487"/>
    <cellStyle name="gbp 2 4" xfId="5488"/>
    <cellStyle name="gbp 2 5" xfId="5489"/>
    <cellStyle name="gbp 3" xfId="5490"/>
    <cellStyle name="gbp 3 2" xfId="5491"/>
    <cellStyle name="gbp 4" xfId="5492"/>
    <cellStyle name="gbp 5" xfId="5493"/>
    <cellStyle name="General" xfId="5494"/>
    <cellStyle name="General 2" xfId="5495"/>
    <cellStyle name="General 2 2" xfId="5496"/>
    <cellStyle name="General 2 2 2" xfId="5497"/>
    <cellStyle name="General 2 3" xfId="5498"/>
    <cellStyle name="General 2 4" xfId="5499"/>
    <cellStyle name="General 3" xfId="5500"/>
    <cellStyle name="General 3 2" xfId="5501"/>
    <cellStyle name="General 3 2 2" xfId="5502"/>
    <cellStyle name="General 3 3" xfId="5503"/>
    <cellStyle name="General 3 4" xfId="5504"/>
    <cellStyle name="General 4" xfId="5505"/>
    <cellStyle name="General 4 2" xfId="5506"/>
    <cellStyle name="General 5" xfId="5507"/>
    <cellStyle name="General 6" xfId="5508"/>
    <cellStyle name="Good 10" xfId="5509"/>
    <cellStyle name="Good 11" xfId="5510"/>
    <cellStyle name="Good 2" xfId="5511"/>
    <cellStyle name="Good 2 2" xfId="5512"/>
    <cellStyle name="Good 2 2 2" xfId="5513"/>
    <cellStyle name="Good 2 2 3" xfId="5514"/>
    <cellStyle name="Good 2 3" xfId="5515"/>
    <cellStyle name="Good 2 3 2" xfId="5516"/>
    <cellStyle name="Good 2 3 3" xfId="5517"/>
    <cellStyle name="Good 2 4" xfId="5518"/>
    <cellStyle name="Good 2 4 2" xfId="5519"/>
    <cellStyle name="Good 2 5" xfId="5520"/>
    <cellStyle name="Good 3" xfId="5521"/>
    <cellStyle name="Good 3 2" xfId="5522"/>
    <cellStyle name="Good 3 2 2" xfId="5523"/>
    <cellStyle name="Good 3 3" xfId="5524"/>
    <cellStyle name="Good 4" xfId="5525"/>
    <cellStyle name="Good 4 2" xfId="5526"/>
    <cellStyle name="Good 4 3" xfId="5527"/>
    <cellStyle name="Good 5" xfId="5528"/>
    <cellStyle name="Good 5 2" xfId="5529"/>
    <cellStyle name="Good 6" xfId="5530"/>
    <cellStyle name="Good 6 2" xfId="5531"/>
    <cellStyle name="Good 7" xfId="5532"/>
    <cellStyle name="Good 7 2" xfId="5533"/>
    <cellStyle name="Good 8" xfId="5534"/>
    <cellStyle name="Good 8 2" xfId="5535"/>
    <cellStyle name="Good 9" xfId="5536"/>
    <cellStyle name="Hazardous" xfId="5537"/>
    <cellStyle name="Hazardous 2" xfId="5538"/>
    <cellStyle name="Hazardous 3" xfId="5539"/>
    <cellStyle name="HdgDescription" xfId="5540"/>
    <cellStyle name="HdgDescription 2" xfId="5541"/>
    <cellStyle name="HdgDescription 3" xfId="5542"/>
    <cellStyle name="Header" xfId="5543"/>
    <cellStyle name="Header 2" xfId="5544"/>
    <cellStyle name="Header 3" xfId="5545"/>
    <cellStyle name="header1" xfId="5546"/>
    <cellStyle name="header1 2" xfId="5547"/>
    <cellStyle name="header1 2 2" xfId="5548"/>
    <cellStyle name="header1 2 2 2" xfId="5549"/>
    <cellStyle name="header1 2 3" xfId="5550"/>
    <cellStyle name="header1 2 4" xfId="5551"/>
    <cellStyle name="header1 3" xfId="5552"/>
    <cellStyle name="header1 3 2" xfId="5553"/>
    <cellStyle name="header1 3 2 2" xfId="5554"/>
    <cellStyle name="header1 3 2 2 2" xfId="5555"/>
    <cellStyle name="header1 3 2 3" xfId="5556"/>
    <cellStyle name="header1 3 2 4" xfId="5557"/>
    <cellStyle name="header1 3 3" xfId="5558"/>
    <cellStyle name="header1 3 3 2" xfId="5559"/>
    <cellStyle name="header1 3 3 2 2" xfId="5560"/>
    <cellStyle name="header1 3 3 2 2 2" xfId="5561"/>
    <cellStyle name="header1 3 3 2 3" xfId="5562"/>
    <cellStyle name="header1 3 3 2 4" xfId="5563"/>
    <cellStyle name="header1 3 3 3" xfId="5564"/>
    <cellStyle name="header1 3 3 3 2" xfId="5565"/>
    <cellStyle name="header1 3 3 3 2 2" xfId="5566"/>
    <cellStyle name="header1 3 3 3 3" xfId="5567"/>
    <cellStyle name="header1 3 3 4" xfId="5568"/>
    <cellStyle name="header1 3 3 4 2" xfId="5569"/>
    <cellStyle name="header1 3 3 5" xfId="5570"/>
    <cellStyle name="header1 3 3 6" xfId="5571"/>
    <cellStyle name="header1 3 4" xfId="5572"/>
    <cellStyle name="header1 3 5" xfId="5573"/>
    <cellStyle name="header1 4" xfId="5574"/>
    <cellStyle name="header1 4 2" xfId="5575"/>
    <cellStyle name="header1 4 2 2" xfId="5576"/>
    <cellStyle name="header1 4 2 2 2" xfId="5577"/>
    <cellStyle name="header1 4 2 3" xfId="5578"/>
    <cellStyle name="header1 4 2 4" xfId="5579"/>
    <cellStyle name="header1 4 3" xfId="5580"/>
    <cellStyle name="header1 4 3 2" xfId="5581"/>
    <cellStyle name="header1 4 3 2 2" xfId="5582"/>
    <cellStyle name="header1 4 3 3" xfId="5583"/>
    <cellStyle name="header1 4 4" xfId="5584"/>
    <cellStyle name="header1 4 4 2" xfId="5585"/>
    <cellStyle name="header1 4 5" xfId="5586"/>
    <cellStyle name="header1 4 6" xfId="5587"/>
    <cellStyle name="header1 5" xfId="5588"/>
    <cellStyle name="header1 6" xfId="5589"/>
    <cellStyle name="header1_Gas Flow Dynamics" xfId="5590"/>
    <cellStyle name="header2" xfId="5591"/>
    <cellStyle name="header2 2" xfId="5592"/>
    <cellStyle name="header2 2 2" xfId="5593"/>
    <cellStyle name="header2 2 2 2" xfId="5594"/>
    <cellStyle name="header2 2 3" xfId="5595"/>
    <cellStyle name="header2 2 4" xfId="5596"/>
    <cellStyle name="header2 3" xfId="5597"/>
    <cellStyle name="header2 3 2" xfId="5598"/>
    <cellStyle name="header2 3 2 2" xfId="5599"/>
    <cellStyle name="header2 3 2 2 2" xfId="5600"/>
    <cellStyle name="header2 3 2 3" xfId="5601"/>
    <cellStyle name="header2 3 2 4" xfId="5602"/>
    <cellStyle name="header2 3 3" xfId="5603"/>
    <cellStyle name="header2 3 3 2" xfId="5604"/>
    <cellStyle name="header2 3 3 2 2" xfId="5605"/>
    <cellStyle name="header2 3 3 2 2 2" xfId="5606"/>
    <cellStyle name="header2 3 3 2 3" xfId="5607"/>
    <cellStyle name="header2 3 3 2 4" xfId="5608"/>
    <cellStyle name="header2 3 3 3" xfId="5609"/>
    <cellStyle name="header2 3 3 3 2" xfId="5610"/>
    <cellStyle name="header2 3 3 3 2 2" xfId="5611"/>
    <cellStyle name="header2 3 3 3 3" xfId="5612"/>
    <cellStyle name="header2 3 3 4" xfId="5613"/>
    <cellStyle name="header2 3 3 4 2" xfId="5614"/>
    <cellStyle name="header2 3 3 5" xfId="5615"/>
    <cellStyle name="header2 3 3 6" xfId="5616"/>
    <cellStyle name="header2 3 4" xfId="5617"/>
    <cellStyle name="header2 3 5" xfId="5618"/>
    <cellStyle name="header2 4" xfId="5619"/>
    <cellStyle name="header2 4 2" xfId="5620"/>
    <cellStyle name="header2 4 2 2" xfId="5621"/>
    <cellStyle name="header2 4 2 2 2" xfId="5622"/>
    <cellStyle name="header2 4 2 3" xfId="5623"/>
    <cellStyle name="header2 4 2 4" xfId="5624"/>
    <cellStyle name="header2 4 3" xfId="5625"/>
    <cellStyle name="header2 4 3 2" xfId="5626"/>
    <cellStyle name="header2 4 3 2 2" xfId="5627"/>
    <cellStyle name="header2 4 3 3" xfId="5628"/>
    <cellStyle name="header2 4 4" xfId="5629"/>
    <cellStyle name="header2 4 4 2" xfId="5630"/>
    <cellStyle name="header2 4 5" xfId="5631"/>
    <cellStyle name="header2 4 6" xfId="5632"/>
    <cellStyle name="header2 5" xfId="5633"/>
    <cellStyle name="header2 6" xfId="5634"/>
    <cellStyle name="header2_Gas Flow Dynamics" xfId="5635"/>
    <cellStyle name="header3" xfId="5636"/>
    <cellStyle name="header3 2" xfId="5637"/>
    <cellStyle name="header3 2 2" xfId="5638"/>
    <cellStyle name="header3 2 3" xfId="5639"/>
    <cellStyle name="header3 3" xfId="5640"/>
    <cellStyle name="header3 4" xfId="5641"/>
    <cellStyle name="header3_Gas Flow Dynamics" xfId="5642"/>
    <cellStyle name="Heading" xfId="5643"/>
    <cellStyle name="Heading 1 10" xfId="5644"/>
    <cellStyle name="Heading 1 11" xfId="5645"/>
    <cellStyle name="Heading 1 12" xfId="5646"/>
    <cellStyle name="Heading 1 2" xfId="5647"/>
    <cellStyle name="Heading 1 2 10" xfId="5648"/>
    <cellStyle name="Heading 1 2 11" xfId="5649"/>
    <cellStyle name="Heading 1 2 12" xfId="5650"/>
    <cellStyle name="Heading 1 2 13" xfId="5651"/>
    <cellStyle name="Heading 1 2 14" xfId="5652"/>
    <cellStyle name="Heading 1 2 15" xfId="5653"/>
    <cellStyle name="Heading 1 2 16" xfId="5654"/>
    <cellStyle name="Heading 1 2 17" xfId="5655"/>
    <cellStyle name="Heading 1 2 18" xfId="5656"/>
    <cellStyle name="Heading 1 2 19" xfId="5657"/>
    <cellStyle name="Heading 1 2 2" xfId="5658"/>
    <cellStyle name="Heading 1 2 2 2" xfId="5659"/>
    <cellStyle name="Heading 1 2 2 3" xfId="5660"/>
    <cellStyle name="Heading 1 2 20" xfId="5661"/>
    <cellStyle name="Heading 1 2 21" xfId="5662"/>
    <cellStyle name="Heading 1 2 22" xfId="5663"/>
    <cellStyle name="Heading 1 2 23" xfId="5664"/>
    <cellStyle name="Heading 1 2 3" xfId="5665"/>
    <cellStyle name="Heading 1 2 3 2" xfId="5666"/>
    <cellStyle name="Heading 1 2 3 3" xfId="5667"/>
    <cellStyle name="Heading 1 2 4" xfId="5668"/>
    <cellStyle name="Heading 1 2 4 2" xfId="5669"/>
    <cellStyle name="Heading 1 2 5" xfId="5670"/>
    <cellStyle name="Heading 1 2 6" xfId="5671"/>
    <cellStyle name="Heading 1 2 7" xfId="5672"/>
    <cellStyle name="Heading 1 2 8" xfId="5673"/>
    <cellStyle name="Heading 1 2 9" xfId="5674"/>
    <cellStyle name="Heading 1 3" xfId="5675"/>
    <cellStyle name="Heading 1 3 10" xfId="5676"/>
    <cellStyle name="Heading 1 3 11" xfId="5677"/>
    <cellStyle name="Heading 1 3 12" xfId="5678"/>
    <cellStyle name="Heading 1 3 13" xfId="5679"/>
    <cellStyle name="Heading 1 3 14" xfId="5680"/>
    <cellStyle name="Heading 1 3 15" xfId="5681"/>
    <cellStyle name="Heading 1 3 16" xfId="5682"/>
    <cellStyle name="Heading 1 3 17" xfId="5683"/>
    <cellStyle name="Heading 1 3 18" xfId="5684"/>
    <cellStyle name="Heading 1 3 19" xfId="5685"/>
    <cellStyle name="Heading 1 3 2" xfId="5686"/>
    <cellStyle name="Heading 1 3 2 2" xfId="5687"/>
    <cellStyle name="Heading 1 3 2 3" xfId="5688"/>
    <cellStyle name="Heading 1 3 20" xfId="5689"/>
    <cellStyle name="Heading 1 3 21" xfId="5690"/>
    <cellStyle name="Heading 1 3 22" xfId="5691"/>
    <cellStyle name="Heading 1 3 23" xfId="5692"/>
    <cellStyle name="Heading 1 3 3" xfId="5693"/>
    <cellStyle name="Heading 1 3 3 2" xfId="5694"/>
    <cellStyle name="Heading 1 3 3 3" xfId="5695"/>
    <cellStyle name="Heading 1 3 4" xfId="5696"/>
    <cellStyle name="Heading 1 3 4 2" xfId="5697"/>
    <cellStyle name="Heading 1 3 5" xfId="5698"/>
    <cellStyle name="Heading 1 3 6" xfId="5699"/>
    <cellStyle name="Heading 1 3 7" xfId="5700"/>
    <cellStyle name="Heading 1 3 8" xfId="5701"/>
    <cellStyle name="Heading 1 3 9" xfId="5702"/>
    <cellStyle name="Heading 1 4" xfId="5703"/>
    <cellStyle name="Heading 1 4 10" xfId="5704"/>
    <cellStyle name="Heading 1 4 11" xfId="5705"/>
    <cellStyle name="Heading 1 4 12" xfId="5706"/>
    <cellStyle name="Heading 1 4 13" xfId="5707"/>
    <cellStyle name="Heading 1 4 14" xfId="5708"/>
    <cellStyle name="Heading 1 4 15" xfId="5709"/>
    <cellStyle name="Heading 1 4 16" xfId="5710"/>
    <cellStyle name="Heading 1 4 17" xfId="5711"/>
    <cellStyle name="Heading 1 4 18" xfId="5712"/>
    <cellStyle name="Heading 1 4 19" xfId="5713"/>
    <cellStyle name="Heading 1 4 2" xfId="5714"/>
    <cellStyle name="Heading 1 4 2 2" xfId="5715"/>
    <cellStyle name="Heading 1 4 20" xfId="5716"/>
    <cellStyle name="Heading 1 4 21" xfId="5717"/>
    <cellStyle name="Heading 1 4 3" xfId="5718"/>
    <cellStyle name="Heading 1 4 4" xfId="5719"/>
    <cellStyle name="Heading 1 4 5" xfId="5720"/>
    <cellStyle name="Heading 1 4 6" xfId="5721"/>
    <cellStyle name="Heading 1 4 7" xfId="5722"/>
    <cellStyle name="Heading 1 4 8" xfId="5723"/>
    <cellStyle name="Heading 1 4 9" xfId="5724"/>
    <cellStyle name="Heading 1 5" xfId="5725"/>
    <cellStyle name="Heading 1 5 2" xfId="5726"/>
    <cellStyle name="Heading 1 5 3" xfId="5727"/>
    <cellStyle name="Heading 1 6" xfId="5728"/>
    <cellStyle name="Heading 1 6 2" xfId="5729"/>
    <cellStyle name="Heading 1 6 2 2" xfId="5730"/>
    <cellStyle name="Heading 1 6 3" xfId="5731"/>
    <cellStyle name="Heading 1 6 4" xfId="5732"/>
    <cellStyle name="Heading 1 7" xfId="5733"/>
    <cellStyle name="Heading 1 7 2" xfId="5734"/>
    <cellStyle name="Heading 1 8" xfId="5735"/>
    <cellStyle name="Heading 1 8 2" xfId="5736"/>
    <cellStyle name="Heading 1 9" xfId="5737"/>
    <cellStyle name="Heading 1 9 2" xfId="5738"/>
    <cellStyle name="Heading 10" xfId="5739"/>
    <cellStyle name="Heading 10 2" xfId="5740"/>
    <cellStyle name="Heading 10 2 2" xfId="5741"/>
    <cellStyle name="Heading 10 2 3" xfId="5742"/>
    <cellStyle name="Heading 10 3" xfId="5743"/>
    <cellStyle name="Heading 10 4" xfId="5744"/>
    <cellStyle name="Heading 11" xfId="5745"/>
    <cellStyle name="Heading 11 2" xfId="5746"/>
    <cellStyle name="Heading 11 3" xfId="5747"/>
    <cellStyle name="Heading 12" xfId="5748"/>
    <cellStyle name="Heading 12 2" xfId="5749"/>
    <cellStyle name="Heading 12 3" xfId="5750"/>
    <cellStyle name="Heading 13" xfId="5751"/>
    <cellStyle name="Heading 13 2" xfId="5752"/>
    <cellStyle name="Heading 13 3" xfId="5753"/>
    <cellStyle name="Heading 14" xfId="5754"/>
    <cellStyle name="Heading 14 2" xfId="5755"/>
    <cellStyle name="Heading 14 3" xfId="5756"/>
    <cellStyle name="Heading 15" xfId="5757"/>
    <cellStyle name="Heading 15 2" xfId="5758"/>
    <cellStyle name="Heading 15 3" xfId="5759"/>
    <cellStyle name="Heading 16" xfId="5760"/>
    <cellStyle name="Heading 17" xfId="5761"/>
    <cellStyle name="Heading 2 10" xfId="5762"/>
    <cellStyle name="Heading 2 10 2" xfId="5763"/>
    <cellStyle name="Heading 2 10 2 2" xfId="5764"/>
    <cellStyle name="Heading 2 10 3" xfId="5765"/>
    <cellStyle name="Heading 2 10 4" xfId="5766"/>
    <cellStyle name="Heading 2 11" xfId="5767"/>
    <cellStyle name="Heading 2 11 2" xfId="5768"/>
    <cellStyle name="Heading 2 12" xfId="5769"/>
    <cellStyle name="Heading 2 12 2" xfId="5770"/>
    <cellStyle name="Heading 2 13" xfId="5771"/>
    <cellStyle name="Heading 2 13 2" xfId="5772"/>
    <cellStyle name="Heading 2 14" xfId="5773"/>
    <cellStyle name="Heading 2 15" xfId="5774"/>
    <cellStyle name="Heading 2 16" xfId="5775"/>
    <cellStyle name="Heading 2 2" xfId="5776"/>
    <cellStyle name="Heading 2 2 10" xfId="5777"/>
    <cellStyle name="Heading 2 2 11" xfId="5778"/>
    <cellStyle name="Heading 2 2 12" xfId="5779"/>
    <cellStyle name="Heading 2 2 13" xfId="5780"/>
    <cellStyle name="Heading 2 2 14" xfId="5781"/>
    <cellStyle name="Heading 2 2 15" xfId="5782"/>
    <cellStyle name="Heading 2 2 16" xfId="5783"/>
    <cellStyle name="Heading 2 2 17" xfId="5784"/>
    <cellStyle name="Heading 2 2 18" xfId="5785"/>
    <cellStyle name="Heading 2 2 19" xfId="5786"/>
    <cellStyle name="Heading 2 2 2" xfId="5787"/>
    <cellStyle name="Heading 2 2 2 2" xfId="5788"/>
    <cellStyle name="Heading 2 2 2 2 2" xfId="5789"/>
    <cellStyle name="Heading 2 2 2 2 3" xfId="5790"/>
    <cellStyle name="Heading 2 2 2 3" xfId="5791"/>
    <cellStyle name="Heading 2 2 2 4" xfId="5792"/>
    <cellStyle name="Heading 2 2 20" xfId="5793"/>
    <cellStyle name="Heading 2 2 21" xfId="5794"/>
    <cellStyle name="Heading 2 2 22" xfId="5795"/>
    <cellStyle name="Heading 2 2 23" xfId="5796"/>
    <cellStyle name="Heading 2 2 24" xfId="5797"/>
    <cellStyle name="Heading 2 2 25" xfId="5798"/>
    <cellStyle name="Heading 2 2 26" xfId="5799"/>
    <cellStyle name="Heading 2 2 3" xfId="5800"/>
    <cellStyle name="Heading 2 2 3 2" xfId="5801"/>
    <cellStyle name="Heading 2 2 3 2 2" xfId="5802"/>
    <cellStyle name="Heading 2 2 3 3" xfId="5803"/>
    <cellStyle name="Heading 2 2 3 4" xfId="5804"/>
    <cellStyle name="Heading 2 2 4" xfId="5805"/>
    <cellStyle name="Heading 2 2 4 2" xfId="5806"/>
    <cellStyle name="Heading 2 2 4 3" xfId="5807"/>
    <cellStyle name="Heading 2 2 5" xfId="5808"/>
    <cellStyle name="Heading 2 2 5 2" xfId="5809"/>
    <cellStyle name="Heading 2 2 5 3" xfId="5810"/>
    <cellStyle name="Heading 2 2 6" xfId="5811"/>
    <cellStyle name="Heading 2 2 6 2" xfId="5812"/>
    <cellStyle name="Heading 2 2 6 3" xfId="5813"/>
    <cellStyle name="Heading 2 2 7" xfId="5814"/>
    <cellStyle name="Heading 2 2 7 2" xfId="5815"/>
    <cellStyle name="Heading 2 2 8" xfId="5816"/>
    <cellStyle name="Heading 2 2 9" xfId="5817"/>
    <cellStyle name="Heading 2 2_FES2013 charts 2050 and progress" xfId="5818"/>
    <cellStyle name="Heading 2 3" xfId="5819"/>
    <cellStyle name="Heading 2 3 10" xfId="5820"/>
    <cellStyle name="Heading 2 3 11" xfId="5821"/>
    <cellStyle name="Heading 2 3 12" xfId="5822"/>
    <cellStyle name="Heading 2 3 13" xfId="5823"/>
    <cellStyle name="Heading 2 3 14" xfId="5824"/>
    <cellStyle name="Heading 2 3 15" xfId="5825"/>
    <cellStyle name="Heading 2 3 16" xfId="5826"/>
    <cellStyle name="Heading 2 3 17" xfId="5827"/>
    <cellStyle name="Heading 2 3 18" xfId="5828"/>
    <cellStyle name="Heading 2 3 19" xfId="5829"/>
    <cellStyle name="Heading 2 3 2" xfId="5830"/>
    <cellStyle name="Heading 2 3 2 2" xfId="5831"/>
    <cellStyle name="Heading 2 3 2 3" xfId="5832"/>
    <cellStyle name="Heading 2 3 20" xfId="5833"/>
    <cellStyle name="Heading 2 3 21" xfId="5834"/>
    <cellStyle name="Heading 2 3 22" xfId="5835"/>
    <cellStyle name="Heading 2 3 23" xfId="5836"/>
    <cellStyle name="Heading 2 3 24" xfId="5837"/>
    <cellStyle name="Heading 2 3 25" xfId="5838"/>
    <cellStyle name="Heading 2 3 26" xfId="5839"/>
    <cellStyle name="Heading 2 3 3" xfId="5840"/>
    <cellStyle name="Heading 2 3 3 2" xfId="5841"/>
    <cellStyle name="Heading 2 3 3 3" xfId="5842"/>
    <cellStyle name="Heading 2 3 4" xfId="5843"/>
    <cellStyle name="Heading 2 3 4 2" xfId="5844"/>
    <cellStyle name="Heading 2 3 4 3" xfId="5845"/>
    <cellStyle name="Heading 2 3 5" xfId="5846"/>
    <cellStyle name="Heading 2 3 5 2" xfId="5847"/>
    <cellStyle name="Heading 2 3 5 3" xfId="5848"/>
    <cellStyle name="Heading 2 3 6" xfId="5849"/>
    <cellStyle name="Heading 2 3 6 2" xfId="5850"/>
    <cellStyle name="Heading 2 3 6 3" xfId="5851"/>
    <cellStyle name="Heading 2 3 7" xfId="5852"/>
    <cellStyle name="Heading 2 3 7 2" xfId="5853"/>
    <cellStyle name="Heading 2 3 8" xfId="5854"/>
    <cellStyle name="Heading 2 3 9" xfId="5855"/>
    <cellStyle name="Heading 2 3_FES2013 charts 2050 and progress" xfId="5856"/>
    <cellStyle name="Heading 2 4" xfId="5857"/>
    <cellStyle name="Heading 2 4 10" xfId="5858"/>
    <cellStyle name="Heading 2 4 11" xfId="5859"/>
    <cellStyle name="Heading 2 4 12" xfId="5860"/>
    <cellStyle name="Heading 2 4 13" xfId="5861"/>
    <cellStyle name="Heading 2 4 14" xfId="5862"/>
    <cellStyle name="Heading 2 4 15" xfId="5863"/>
    <cellStyle name="Heading 2 4 16" xfId="5864"/>
    <cellStyle name="Heading 2 4 17" xfId="5865"/>
    <cellStyle name="Heading 2 4 18" xfId="5866"/>
    <cellStyle name="Heading 2 4 19" xfId="5867"/>
    <cellStyle name="Heading 2 4 2" xfId="5868"/>
    <cellStyle name="Heading 2 4 2 2" xfId="5869"/>
    <cellStyle name="Heading 2 4 2 2 2" xfId="5870"/>
    <cellStyle name="Heading 2 4 2 2 3" xfId="5871"/>
    <cellStyle name="Heading 2 4 2 3" xfId="5872"/>
    <cellStyle name="Heading 2 4 2 4" xfId="5873"/>
    <cellStyle name="Heading 2 4 20" xfId="5874"/>
    <cellStyle name="Heading 2 4 21" xfId="5875"/>
    <cellStyle name="Heading 2 4 22" xfId="5876"/>
    <cellStyle name="Heading 2 4 23" xfId="5877"/>
    <cellStyle name="Heading 2 4 24" xfId="5878"/>
    <cellStyle name="Heading 2 4 25" xfId="5879"/>
    <cellStyle name="Heading 2 4 3" xfId="5880"/>
    <cellStyle name="Heading 2 4 3 2" xfId="5881"/>
    <cellStyle name="Heading 2 4 3 3" xfId="5882"/>
    <cellStyle name="Heading 2 4 4" xfId="5883"/>
    <cellStyle name="Heading 2 4 4 2" xfId="5884"/>
    <cellStyle name="Heading 2 4 4 3" xfId="5885"/>
    <cellStyle name="Heading 2 4 5" xfId="5886"/>
    <cellStyle name="Heading 2 4 5 2" xfId="5887"/>
    <cellStyle name="Heading 2 4 5 3" xfId="5888"/>
    <cellStyle name="Heading 2 4 6" xfId="5889"/>
    <cellStyle name="Heading 2 4 6 2" xfId="5890"/>
    <cellStyle name="Heading 2 4 6 3" xfId="5891"/>
    <cellStyle name="Heading 2 4 7" xfId="5892"/>
    <cellStyle name="Heading 2 4 7 2" xfId="5893"/>
    <cellStyle name="Heading 2 4 8" xfId="5894"/>
    <cellStyle name="Heading 2 4 9" xfId="5895"/>
    <cellStyle name="Heading 2 4_Banding" xfId="5896"/>
    <cellStyle name="Heading 2 5" xfId="5897"/>
    <cellStyle name="Heading 2 5 2" xfId="5898"/>
    <cellStyle name="Heading 2 5 2 2" xfId="5899"/>
    <cellStyle name="Heading 2 5 2 3" xfId="5900"/>
    <cellStyle name="Heading 2 5 3" xfId="5901"/>
    <cellStyle name="Heading 2 5 4" xfId="5902"/>
    <cellStyle name="Heading 2 6" xfId="5903"/>
    <cellStyle name="Heading 2 6 2" xfId="5904"/>
    <cellStyle name="Heading 2 6 2 2" xfId="5905"/>
    <cellStyle name="Heading 2 6 2 3" xfId="5906"/>
    <cellStyle name="Heading 2 6 3" xfId="5907"/>
    <cellStyle name="Heading 2 6 4" xfId="5908"/>
    <cellStyle name="Heading 2 7" xfId="5909"/>
    <cellStyle name="Heading 2 7 2" xfId="5910"/>
    <cellStyle name="Heading 2 7 3" xfId="5911"/>
    <cellStyle name="Heading 2 8" xfId="5912"/>
    <cellStyle name="Heading 2 8 2" xfId="5913"/>
    <cellStyle name="Heading 2 8 2 2" xfId="5914"/>
    <cellStyle name="Heading 2 8 2 3" xfId="5915"/>
    <cellStyle name="Heading 2 8 3" xfId="5916"/>
    <cellStyle name="Heading 2 8 3 2" xfId="5917"/>
    <cellStyle name="Heading 2 8 3 3" xfId="5918"/>
    <cellStyle name="Heading 2 8 4" xfId="5919"/>
    <cellStyle name="Heading 2 8 5" xfId="5920"/>
    <cellStyle name="Heading 2 9" xfId="5921"/>
    <cellStyle name="Heading 2 9 2" xfId="5922"/>
    <cellStyle name="Heading 2 9 3" xfId="5923"/>
    <cellStyle name="Heading 3 10" xfId="5924"/>
    <cellStyle name="Heading 3 10 2" xfId="5925"/>
    <cellStyle name="Heading 3 11" xfId="5926"/>
    <cellStyle name="Heading 3 12" xfId="5927"/>
    <cellStyle name="Heading 3 13" xfId="5928"/>
    <cellStyle name="Heading 3 2" xfId="5929"/>
    <cellStyle name="Heading 3 2 10" xfId="5930"/>
    <cellStyle name="Heading 3 2 2" xfId="5931"/>
    <cellStyle name="Heading 3 2 2 2" xfId="5932"/>
    <cellStyle name="Heading 3 2 2 2 2" xfId="5933"/>
    <cellStyle name="Heading 3 2 2 2 3" xfId="5934"/>
    <cellStyle name="Heading 3 2 2 3" xfId="5935"/>
    <cellStyle name="Heading 3 2 2 3 2" xfId="5936"/>
    <cellStyle name="Heading 3 2 2 3 3" xfId="5937"/>
    <cellStyle name="Heading 3 2 2 4" xfId="5938"/>
    <cellStyle name="Heading 3 2 2 5" xfId="5939"/>
    <cellStyle name="Heading 3 2 3" xfId="5940"/>
    <cellStyle name="Heading 3 2 3 2" xfId="5941"/>
    <cellStyle name="Heading 3 2 3 2 2" xfId="5942"/>
    <cellStyle name="Heading 3 2 3 3" xfId="5943"/>
    <cellStyle name="Heading 3 2 3 4" xfId="5944"/>
    <cellStyle name="Heading 3 2 4" xfId="5945"/>
    <cellStyle name="Heading 3 2 4 2" xfId="5946"/>
    <cellStyle name="Heading 3 2 4 3" xfId="5947"/>
    <cellStyle name="Heading 3 2 5" xfId="5948"/>
    <cellStyle name="Heading 3 2 5 2" xfId="5949"/>
    <cellStyle name="Heading 3 2 6" xfId="5950"/>
    <cellStyle name="Heading 3 2 7" xfId="5951"/>
    <cellStyle name="Heading 3 2 8" xfId="5952"/>
    <cellStyle name="Heading 3 2 9" xfId="5953"/>
    <cellStyle name="Heading 3 2_FES2013 charts 2050 and progress" xfId="5954"/>
    <cellStyle name="Heading 3 3" xfId="5955"/>
    <cellStyle name="Heading 3 3 2" xfId="5956"/>
    <cellStyle name="Heading 3 3 2 2" xfId="5957"/>
    <cellStyle name="Heading 3 3 2 3" xfId="5958"/>
    <cellStyle name="Heading 3 3 3" xfId="5959"/>
    <cellStyle name="Heading 3 3 3 2" xfId="5960"/>
    <cellStyle name="Heading 3 3 3 3" xfId="5961"/>
    <cellStyle name="Heading 3 3 4" xfId="5962"/>
    <cellStyle name="Heading 3 3 4 2" xfId="5963"/>
    <cellStyle name="Heading 3 3 5" xfId="5964"/>
    <cellStyle name="Heading 3 3 6" xfId="5965"/>
    <cellStyle name="Heading 3 3 7" xfId="5966"/>
    <cellStyle name="Heading 3 3 8" xfId="5967"/>
    <cellStyle name="Heading 3 3 9" xfId="5968"/>
    <cellStyle name="Heading 3 4" xfId="5969"/>
    <cellStyle name="Heading 3 4 2" xfId="5970"/>
    <cellStyle name="Heading 3 4 2 2" xfId="5971"/>
    <cellStyle name="Heading 3 4 3" xfId="5972"/>
    <cellStyle name="Heading 3 4 4" xfId="5973"/>
    <cellStyle name="Heading 3 4 5" xfId="5974"/>
    <cellStyle name="Heading 3 4 6" xfId="5975"/>
    <cellStyle name="Heading 3 4 7" xfId="5976"/>
    <cellStyle name="Heading 3 5" xfId="5977"/>
    <cellStyle name="Heading 3 5 2" xfId="5978"/>
    <cellStyle name="Heading 3 5 3" xfId="5979"/>
    <cellStyle name="Heading 3 6" xfId="5980"/>
    <cellStyle name="Heading 3 6 2" xfId="5981"/>
    <cellStyle name="Heading 3 6 2 2" xfId="5982"/>
    <cellStyle name="Heading 3 6 3" xfId="5983"/>
    <cellStyle name="Heading 3 6 4" xfId="5984"/>
    <cellStyle name="Heading 3 7" xfId="5985"/>
    <cellStyle name="Heading 3 7 2" xfId="5986"/>
    <cellStyle name="Heading 3 8" xfId="5987"/>
    <cellStyle name="Heading 3 8 2" xfId="5988"/>
    <cellStyle name="Heading 3 9" xfId="5989"/>
    <cellStyle name="Heading 3 9 2" xfId="5990"/>
    <cellStyle name="Heading 4 10" xfId="5991"/>
    <cellStyle name="Heading 4 11" xfId="5992"/>
    <cellStyle name="Heading 4 12" xfId="5993"/>
    <cellStyle name="Heading 4 2" xfId="5994"/>
    <cellStyle name="Heading 4 2 2" xfId="5995"/>
    <cellStyle name="Heading 4 2 2 2" xfId="5996"/>
    <cellStyle name="Heading 4 2 2 2 2" xfId="5997"/>
    <cellStyle name="Heading 4 2 2 2 3" xfId="5998"/>
    <cellStyle name="Heading 4 2 2 3" xfId="5999"/>
    <cellStyle name="Heading 4 2 2 3 2" xfId="6000"/>
    <cellStyle name="Heading 4 2 2 3 3" xfId="6001"/>
    <cellStyle name="Heading 4 2 2 4" xfId="6002"/>
    <cellStyle name="Heading 4 2 2 5" xfId="6003"/>
    <cellStyle name="Heading 4 2 3" xfId="6004"/>
    <cellStyle name="Heading 4 2 3 2" xfId="6005"/>
    <cellStyle name="Heading 4 2 3 2 2" xfId="6006"/>
    <cellStyle name="Heading 4 2 3 3" xfId="6007"/>
    <cellStyle name="Heading 4 2 3 4" xfId="6008"/>
    <cellStyle name="Heading 4 2 4" xfId="6009"/>
    <cellStyle name="Heading 4 2 4 2" xfId="6010"/>
    <cellStyle name="Heading 4 2 4 3" xfId="6011"/>
    <cellStyle name="Heading 4 2 5" xfId="6012"/>
    <cellStyle name="Heading 4 2 5 2" xfId="6013"/>
    <cellStyle name="Heading 4 2 6" xfId="6014"/>
    <cellStyle name="Heading 4 3" xfId="6015"/>
    <cellStyle name="Heading 4 3 2" xfId="6016"/>
    <cellStyle name="Heading 4 3 2 2" xfId="6017"/>
    <cellStyle name="Heading 4 3 2 3" xfId="6018"/>
    <cellStyle name="Heading 4 3 3" xfId="6019"/>
    <cellStyle name="Heading 4 3 3 2" xfId="6020"/>
    <cellStyle name="Heading 4 3 3 3" xfId="6021"/>
    <cellStyle name="Heading 4 3 4" xfId="6022"/>
    <cellStyle name="Heading 4 3 4 2" xfId="6023"/>
    <cellStyle name="Heading 4 3 5" xfId="6024"/>
    <cellStyle name="Heading 4 4" xfId="6025"/>
    <cellStyle name="Heading 4 4 2" xfId="6026"/>
    <cellStyle name="Heading 4 4 2 2" xfId="6027"/>
    <cellStyle name="Heading 4 4 3" xfId="6028"/>
    <cellStyle name="Heading 4 5" xfId="6029"/>
    <cellStyle name="Heading 4 5 2" xfId="6030"/>
    <cellStyle name="Heading 4 5 3" xfId="6031"/>
    <cellStyle name="Heading 4 6" xfId="6032"/>
    <cellStyle name="Heading 4 6 2" xfId="6033"/>
    <cellStyle name="Heading 4 6 2 2" xfId="6034"/>
    <cellStyle name="Heading 4 6 3" xfId="6035"/>
    <cellStyle name="Heading 4 6 4" xfId="6036"/>
    <cellStyle name="Heading 4 7" xfId="6037"/>
    <cellStyle name="Heading 4 7 2" xfId="6038"/>
    <cellStyle name="Heading 4 8" xfId="6039"/>
    <cellStyle name="Heading 4 8 2" xfId="6040"/>
    <cellStyle name="Heading 4 9" xfId="6041"/>
    <cellStyle name="Heading 4 9 2" xfId="6042"/>
    <cellStyle name="Heading 5" xfId="6043"/>
    <cellStyle name="Heading 5 2" xfId="6044"/>
    <cellStyle name="Heading 5 2 2" xfId="6045"/>
    <cellStyle name="Heading 5 2 3" xfId="6046"/>
    <cellStyle name="Heading 5 3" xfId="6047"/>
    <cellStyle name="Heading 5 3 2" xfId="6048"/>
    <cellStyle name="Heading 5 3 3" xfId="6049"/>
    <cellStyle name="Heading 5 4" xfId="6050"/>
    <cellStyle name="Heading 5 5" xfId="6051"/>
    <cellStyle name="Heading 6" xfId="6052"/>
    <cellStyle name="Heading 6 2" xfId="6053"/>
    <cellStyle name="Heading 6 2 2" xfId="6054"/>
    <cellStyle name="Heading 6 2 3" xfId="6055"/>
    <cellStyle name="Heading 6 3" xfId="6056"/>
    <cellStyle name="Heading 6 4" xfId="6057"/>
    <cellStyle name="Heading 7" xfId="6058"/>
    <cellStyle name="Heading 7 2" xfId="6059"/>
    <cellStyle name="Heading 7 2 2" xfId="6060"/>
    <cellStyle name="Heading 7 2 3" xfId="6061"/>
    <cellStyle name="Heading 7 3" xfId="6062"/>
    <cellStyle name="Heading 7 4" xfId="6063"/>
    <cellStyle name="Heading 8" xfId="6064"/>
    <cellStyle name="Heading 8 2" xfId="6065"/>
    <cellStyle name="Heading 8 2 2" xfId="6066"/>
    <cellStyle name="Heading 8 2 3" xfId="6067"/>
    <cellStyle name="Heading 8 3" xfId="6068"/>
    <cellStyle name="Heading 8 4" xfId="6069"/>
    <cellStyle name="Heading 9" xfId="6070"/>
    <cellStyle name="Heading 9 2" xfId="6071"/>
    <cellStyle name="Heading 9 2 2" xfId="6072"/>
    <cellStyle name="Heading 9 2 3" xfId="6073"/>
    <cellStyle name="Heading 9 3" xfId="6074"/>
    <cellStyle name="Heading 9 4" xfId="6075"/>
    <cellStyle name="Heading1" xfId="6076"/>
    <cellStyle name="Heading1 2" xfId="6077"/>
    <cellStyle name="Heading1 3" xfId="6078"/>
    <cellStyle name="Heading1_RP" xfId="6079"/>
    <cellStyle name="Heading2" xfId="6080"/>
    <cellStyle name="Heading2 2" xfId="6081"/>
    <cellStyle name="Heading2 3" xfId="6082"/>
    <cellStyle name="Heading3" xfId="6083"/>
    <cellStyle name="Heading3 2" xfId="6084"/>
    <cellStyle name="Heading3 3" xfId="6085"/>
    <cellStyle name="Headline" xfId="6086"/>
    <cellStyle name="Headline 2" xfId="6087"/>
    <cellStyle name="Headline 2 2" xfId="6088"/>
    <cellStyle name="Headline 2 3" xfId="6089"/>
    <cellStyle name="Headline 3" xfId="6090"/>
    <cellStyle name="Headline 3 2" xfId="6091"/>
    <cellStyle name="Headline 3 3" xfId="6092"/>
    <cellStyle name="Headline 4" xfId="6093"/>
    <cellStyle name="Headline 5" xfId="6094"/>
    <cellStyle name="Historical" xfId="6095"/>
    <cellStyle name="Historical 2" xfId="6096"/>
    <cellStyle name="Historical 2 2" xfId="6097"/>
    <cellStyle name="Historical 2 2 2" xfId="6098"/>
    <cellStyle name="Historical 2 3" xfId="6099"/>
    <cellStyle name="Historical 2 4" xfId="6100"/>
    <cellStyle name="Historical 3" xfId="6101"/>
    <cellStyle name="Historical 3 2" xfId="6102"/>
    <cellStyle name="Historical 3 2 2" xfId="6103"/>
    <cellStyle name="Historical 3 2 2 2" xfId="6104"/>
    <cellStyle name="Historical 3 2 3" xfId="6105"/>
    <cellStyle name="Historical 3 2 4" xfId="6106"/>
    <cellStyle name="Historical 3 3" xfId="6107"/>
    <cellStyle name="Historical 3 3 2" xfId="6108"/>
    <cellStyle name="Historical 3 3 2 2" xfId="6109"/>
    <cellStyle name="Historical 3 3 2 2 2" xfId="6110"/>
    <cellStyle name="Historical 3 3 2 3" xfId="6111"/>
    <cellStyle name="Historical 3 3 2 4" xfId="6112"/>
    <cellStyle name="Historical 3 3 3" xfId="6113"/>
    <cellStyle name="Historical 3 3 3 2" xfId="6114"/>
    <cellStyle name="Historical 3 3 3 2 2" xfId="6115"/>
    <cellStyle name="Historical 3 3 3 3" xfId="6116"/>
    <cellStyle name="Historical 3 3 4" xfId="6117"/>
    <cellStyle name="Historical 3 3 4 2" xfId="6118"/>
    <cellStyle name="Historical 3 3 5" xfId="6119"/>
    <cellStyle name="Historical 3 3 6" xfId="6120"/>
    <cellStyle name="Historical 3 4" xfId="6121"/>
    <cellStyle name="Historical 3 5" xfId="6122"/>
    <cellStyle name="Historical 4" xfId="6123"/>
    <cellStyle name="Historical 4 2" xfId="6124"/>
    <cellStyle name="Historical 4 2 2" xfId="6125"/>
    <cellStyle name="Historical 4 2 2 2" xfId="6126"/>
    <cellStyle name="Historical 4 2 3" xfId="6127"/>
    <cellStyle name="Historical 4 2 4" xfId="6128"/>
    <cellStyle name="Historical 4 3" xfId="6129"/>
    <cellStyle name="Historical 4 3 2" xfId="6130"/>
    <cellStyle name="Historical 4 3 2 2" xfId="6131"/>
    <cellStyle name="Historical 4 3 3" xfId="6132"/>
    <cellStyle name="Historical 4 4" xfId="6133"/>
    <cellStyle name="Historical 4 4 2" xfId="6134"/>
    <cellStyle name="Historical 4 5" xfId="6135"/>
    <cellStyle name="Historical 4 6" xfId="6136"/>
    <cellStyle name="Historical 5" xfId="6137"/>
    <cellStyle name="Historical 6" xfId="6138"/>
    <cellStyle name="Historical_Gas Flow Dynamics" xfId="6139"/>
    <cellStyle name="Hyperlink" xfId="43041" builtinId="8"/>
    <cellStyle name="Hyperlink 2" xfId="6140"/>
    <cellStyle name="Hyperlink 2 2" xfId="6141"/>
    <cellStyle name="Hyperlink 2 2 2" xfId="6142"/>
    <cellStyle name="Hyperlink 2 2 2 2" xfId="6143"/>
    <cellStyle name="Hyperlink 2 2 3" xfId="6144"/>
    <cellStyle name="Hyperlink 2 2 4" xfId="6145"/>
    <cellStyle name="Hyperlink 2 3" xfId="6146"/>
    <cellStyle name="Hyperlink 2 3 2" xfId="6147"/>
    <cellStyle name="Hyperlink 2 3 3" xfId="6148"/>
    <cellStyle name="Hyperlink 2 4" xfId="6149"/>
    <cellStyle name="Hyperlink 2 4 2" xfId="6150"/>
    <cellStyle name="Hyperlink 2 4 3" xfId="6151"/>
    <cellStyle name="Hyperlink 2 5" xfId="6152"/>
    <cellStyle name="Hyperlink 2 5 2" xfId="6153"/>
    <cellStyle name="Hyperlink 2 5 3" xfId="6154"/>
    <cellStyle name="Hyperlink 2 6" xfId="6155"/>
    <cellStyle name="Hyperlink 2 6 2" xfId="6156"/>
    <cellStyle name="Hyperlink 2 6 3" xfId="6157"/>
    <cellStyle name="Hyperlink 2 7" xfId="6158"/>
    <cellStyle name="Hyperlink 2 8" xfId="6159"/>
    <cellStyle name="Hyperlink 3" xfId="6160"/>
    <cellStyle name="Hyperlink 3 2" xfId="6161"/>
    <cellStyle name="Hyperlink 3 2 2" xfId="6162"/>
    <cellStyle name="Hyperlink 3 2 3" xfId="6163"/>
    <cellStyle name="Hyperlink 3 3" xfId="6164"/>
    <cellStyle name="Hyperlink 3 3 2" xfId="6165"/>
    <cellStyle name="Hyperlink 3 3 3" xfId="6166"/>
    <cellStyle name="Hyperlink 3 4" xfId="6167"/>
    <cellStyle name="Hyperlink 3 4 2" xfId="6168"/>
    <cellStyle name="Hyperlink 3 4 3" xfId="6169"/>
    <cellStyle name="Hyperlink 3 5" xfId="6170"/>
    <cellStyle name="Hyperlink 3 5 2" xfId="6171"/>
    <cellStyle name="Hyperlink 3 5 3" xfId="6172"/>
    <cellStyle name="Hyperlink 3 6" xfId="6173"/>
    <cellStyle name="Hyperlink 3 7" xfId="6174"/>
    <cellStyle name="Hyperlink 3_2014 Domestic Electricity lighting Final 4 scenarios v1 FINAL" xfId="6175"/>
    <cellStyle name="Hyperlink 4" xfId="6176"/>
    <cellStyle name="Hyperlink 4 2" xfId="6177"/>
    <cellStyle name="Hyperlink 4 3" xfId="6178"/>
    <cellStyle name="Hyperlink 5" xfId="6179"/>
    <cellStyle name="Hyperlink 5 2" xfId="6180"/>
    <cellStyle name="Hyperlink 5 2 2" xfId="6181"/>
    <cellStyle name="Hyperlink 5 3" xfId="6182"/>
    <cellStyle name="Hyperlink 5 4" xfId="6183"/>
    <cellStyle name="Hyperlink 6" xfId="6184"/>
    <cellStyle name="Hyperlink 6 2" xfId="6185"/>
    <cellStyle name="Hyperlink 7" xfId="6186"/>
    <cellStyle name="Hyperlink 7 2" xfId="6187"/>
    <cellStyle name="Hyperlink 8" xfId="6188"/>
    <cellStyle name="Hyperlink_Chapter 2 and Appendix Charts - Demand v2" xfId="43036"/>
    <cellStyle name="Hyperlink2" xfId="6189"/>
    <cellStyle name="Hyperlink2 2" xfId="6190"/>
    <cellStyle name="Hyperlink2 2 2" xfId="6191"/>
    <cellStyle name="Hyperlink2 2 3" xfId="6192"/>
    <cellStyle name="Hyperlink2 3" xfId="6193"/>
    <cellStyle name="Hyperlink2 3 2" xfId="6194"/>
    <cellStyle name="Hyperlink2 3 3" xfId="6195"/>
    <cellStyle name="Hyperlink2 4" xfId="6196"/>
    <cellStyle name="Hyperlink2 5" xfId="6197"/>
    <cellStyle name="Hyperlink3" xfId="6198"/>
    <cellStyle name="Hyperlink3 2" xfId="6199"/>
    <cellStyle name="Hyperlink3 2 2" xfId="6200"/>
    <cellStyle name="Hyperlink3 2 3" xfId="6201"/>
    <cellStyle name="Hyperlink3 3" xfId="6202"/>
    <cellStyle name="Hyperlink3 3 2" xfId="6203"/>
    <cellStyle name="Hyperlink3 3 3" xfId="6204"/>
    <cellStyle name="Hyperlink3 4" xfId="6205"/>
    <cellStyle name="Hyperlink3 5" xfId="6206"/>
    <cellStyle name="IEAData" xfId="6207"/>
    <cellStyle name="IEAData 2" xfId="6208"/>
    <cellStyle name="IEAData 3" xfId="6209"/>
    <cellStyle name="Input 10" xfId="6210"/>
    <cellStyle name="Input 10 10" xfId="6211"/>
    <cellStyle name="Input 10 10 2" xfId="6212"/>
    <cellStyle name="Input 10 10 2 2" xfId="6213"/>
    <cellStyle name="Input 10 10 2 2 2" xfId="6214"/>
    <cellStyle name="Input 10 10 2 2 3" xfId="6215"/>
    <cellStyle name="Input 10 10 2 3" xfId="6216"/>
    <cellStyle name="Input 10 10 2 3 2" xfId="6217"/>
    <cellStyle name="Input 10 10 2 3 3" xfId="6218"/>
    <cellStyle name="Input 10 10 2 4" xfId="6219"/>
    <cellStyle name="Input 10 10 2 5" xfId="6220"/>
    <cellStyle name="Input 10 10 3" xfId="6221"/>
    <cellStyle name="Input 10 10 3 2" xfId="6222"/>
    <cellStyle name="Input 10 10 3 3" xfId="6223"/>
    <cellStyle name="Input 10 10 4" xfId="6224"/>
    <cellStyle name="Input 10 10 4 2" xfId="6225"/>
    <cellStyle name="Input 10 10 4 3" xfId="6226"/>
    <cellStyle name="Input 10 10 5" xfId="6227"/>
    <cellStyle name="Input 10 10 6" xfId="6228"/>
    <cellStyle name="Input 10 11" xfId="6229"/>
    <cellStyle name="Input 10 11 2" xfId="6230"/>
    <cellStyle name="Input 10 11 2 2" xfId="6231"/>
    <cellStyle name="Input 10 11 2 3" xfId="6232"/>
    <cellStyle name="Input 10 11 3" xfId="6233"/>
    <cellStyle name="Input 10 11 3 2" xfId="6234"/>
    <cellStyle name="Input 10 11 3 3" xfId="6235"/>
    <cellStyle name="Input 10 11 4" xfId="6236"/>
    <cellStyle name="Input 10 11 5" xfId="6237"/>
    <cellStyle name="Input 10 12" xfId="6238"/>
    <cellStyle name="Input 10 12 2" xfId="6239"/>
    <cellStyle name="Input 10 12 2 2" xfId="6240"/>
    <cellStyle name="Input 10 12 2 3" xfId="6241"/>
    <cellStyle name="Input 10 12 3" xfId="6242"/>
    <cellStyle name="Input 10 12 3 2" xfId="6243"/>
    <cellStyle name="Input 10 12 3 3" xfId="6244"/>
    <cellStyle name="Input 10 12 4" xfId="6245"/>
    <cellStyle name="Input 10 12 5" xfId="6246"/>
    <cellStyle name="Input 10 13" xfId="6247"/>
    <cellStyle name="Input 10 13 2" xfId="6248"/>
    <cellStyle name="Input 10 13 2 2" xfId="6249"/>
    <cellStyle name="Input 10 13 2 3" xfId="6250"/>
    <cellStyle name="Input 10 13 3" xfId="6251"/>
    <cellStyle name="Input 10 13 3 2" xfId="6252"/>
    <cellStyle name="Input 10 13 3 3" xfId="6253"/>
    <cellStyle name="Input 10 13 4" xfId="6254"/>
    <cellStyle name="Input 10 13 5" xfId="6255"/>
    <cellStyle name="Input 10 14" xfId="6256"/>
    <cellStyle name="Input 10 14 2" xfId="6257"/>
    <cellStyle name="Input 10 14 2 2" xfId="6258"/>
    <cellStyle name="Input 10 14 2 3" xfId="6259"/>
    <cellStyle name="Input 10 14 3" xfId="6260"/>
    <cellStyle name="Input 10 14 3 2" xfId="6261"/>
    <cellStyle name="Input 10 14 3 3" xfId="6262"/>
    <cellStyle name="Input 10 14 4" xfId="6263"/>
    <cellStyle name="Input 10 14 5" xfId="6264"/>
    <cellStyle name="Input 10 15" xfId="6265"/>
    <cellStyle name="Input 10 16" xfId="6266"/>
    <cellStyle name="Input 10 2" xfId="6267"/>
    <cellStyle name="Input 10 2 10" xfId="6268"/>
    <cellStyle name="Input 10 2 2" xfId="6269"/>
    <cellStyle name="Input 10 2 2 2" xfId="6270"/>
    <cellStyle name="Input 10 2 2 2 10" xfId="6271"/>
    <cellStyle name="Input 10 2 2 2 2" xfId="6272"/>
    <cellStyle name="Input 10 2 2 2 2 2" xfId="6273"/>
    <cellStyle name="Input 10 2 2 2 2 2 2" xfId="6274"/>
    <cellStyle name="Input 10 2 2 2 2 2 3" xfId="6275"/>
    <cellStyle name="Input 10 2 2 2 2 3" xfId="6276"/>
    <cellStyle name="Input 10 2 2 2 2 3 2" xfId="6277"/>
    <cellStyle name="Input 10 2 2 2 2 3 3" xfId="6278"/>
    <cellStyle name="Input 10 2 2 2 2 4" xfId="6279"/>
    <cellStyle name="Input 10 2 2 2 2 5" xfId="6280"/>
    <cellStyle name="Input 10 2 2 2 3" xfId="6281"/>
    <cellStyle name="Input 10 2 2 2 3 2" xfId="6282"/>
    <cellStyle name="Input 10 2 2 2 3 2 2" xfId="6283"/>
    <cellStyle name="Input 10 2 2 2 3 2 3" xfId="6284"/>
    <cellStyle name="Input 10 2 2 2 3 3" xfId="6285"/>
    <cellStyle name="Input 10 2 2 2 3 3 2" xfId="6286"/>
    <cellStyle name="Input 10 2 2 2 3 3 3" xfId="6287"/>
    <cellStyle name="Input 10 2 2 2 3 4" xfId="6288"/>
    <cellStyle name="Input 10 2 2 2 3 5" xfId="6289"/>
    <cellStyle name="Input 10 2 2 2 4" xfId="6290"/>
    <cellStyle name="Input 10 2 2 2 4 2" xfId="6291"/>
    <cellStyle name="Input 10 2 2 2 4 2 2" xfId="6292"/>
    <cellStyle name="Input 10 2 2 2 4 2 3" xfId="6293"/>
    <cellStyle name="Input 10 2 2 2 4 3" xfId="6294"/>
    <cellStyle name="Input 10 2 2 2 4 3 2" xfId="6295"/>
    <cellStyle name="Input 10 2 2 2 4 3 3" xfId="6296"/>
    <cellStyle name="Input 10 2 2 2 4 4" xfId="6297"/>
    <cellStyle name="Input 10 2 2 2 4 5" xfId="6298"/>
    <cellStyle name="Input 10 2 2 2 5" xfId="6299"/>
    <cellStyle name="Input 10 2 2 2 5 2" xfId="6300"/>
    <cellStyle name="Input 10 2 2 2 5 2 2" xfId="6301"/>
    <cellStyle name="Input 10 2 2 2 5 2 3" xfId="6302"/>
    <cellStyle name="Input 10 2 2 2 5 3" xfId="6303"/>
    <cellStyle name="Input 10 2 2 2 5 3 2" xfId="6304"/>
    <cellStyle name="Input 10 2 2 2 5 3 3" xfId="6305"/>
    <cellStyle name="Input 10 2 2 2 5 4" xfId="6306"/>
    <cellStyle name="Input 10 2 2 2 5 5" xfId="6307"/>
    <cellStyle name="Input 10 2 2 2 6" xfId="6308"/>
    <cellStyle name="Input 10 2 2 2 6 2" xfId="6309"/>
    <cellStyle name="Input 10 2 2 2 6 2 2" xfId="6310"/>
    <cellStyle name="Input 10 2 2 2 6 2 3" xfId="6311"/>
    <cellStyle name="Input 10 2 2 2 6 3" xfId="6312"/>
    <cellStyle name="Input 10 2 2 2 6 3 2" xfId="6313"/>
    <cellStyle name="Input 10 2 2 2 6 3 3" xfId="6314"/>
    <cellStyle name="Input 10 2 2 2 6 4" xfId="6315"/>
    <cellStyle name="Input 10 2 2 2 6 5" xfId="6316"/>
    <cellStyle name="Input 10 2 2 2 7" xfId="6317"/>
    <cellStyle name="Input 10 2 2 2 7 2" xfId="6318"/>
    <cellStyle name="Input 10 2 2 2 7 3" xfId="6319"/>
    <cellStyle name="Input 10 2 2 2 8" xfId="6320"/>
    <cellStyle name="Input 10 2 2 2 8 2" xfId="6321"/>
    <cellStyle name="Input 10 2 2 2 8 3" xfId="6322"/>
    <cellStyle name="Input 10 2 2 2 9" xfId="6323"/>
    <cellStyle name="Input 10 2 2 3" xfId="6324"/>
    <cellStyle name="Input 10 2 2 3 2" xfId="6325"/>
    <cellStyle name="Input 10 2 2 3 2 2" xfId="6326"/>
    <cellStyle name="Input 10 2 2 3 2 2 2" xfId="6327"/>
    <cellStyle name="Input 10 2 2 3 2 2 3" xfId="6328"/>
    <cellStyle name="Input 10 2 2 3 2 3" xfId="6329"/>
    <cellStyle name="Input 10 2 2 3 2 3 2" xfId="6330"/>
    <cellStyle name="Input 10 2 2 3 2 3 3" xfId="6331"/>
    <cellStyle name="Input 10 2 2 3 2 4" xfId="6332"/>
    <cellStyle name="Input 10 2 2 3 2 5" xfId="6333"/>
    <cellStyle name="Input 10 2 2 3 3" xfId="6334"/>
    <cellStyle name="Input 10 2 2 3 3 2" xfId="6335"/>
    <cellStyle name="Input 10 2 2 3 3 3" xfId="6336"/>
    <cellStyle name="Input 10 2 2 3 4" xfId="6337"/>
    <cellStyle name="Input 10 2 2 3 4 2" xfId="6338"/>
    <cellStyle name="Input 10 2 2 3 4 3" xfId="6339"/>
    <cellStyle name="Input 10 2 2 3 5" xfId="6340"/>
    <cellStyle name="Input 10 2 2 3 6" xfId="6341"/>
    <cellStyle name="Input 10 2 2 4" xfId="6342"/>
    <cellStyle name="Input 10 2 2 4 2" xfId="6343"/>
    <cellStyle name="Input 10 2 2 4 2 2" xfId="6344"/>
    <cellStyle name="Input 10 2 2 4 2 3" xfId="6345"/>
    <cellStyle name="Input 10 2 2 4 3" xfId="6346"/>
    <cellStyle name="Input 10 2 2 4 3 2" xfId="6347"/>
    <cellStyle name="Input 10 2 2 4 3 3" xfId="6348"/>
    <cellStyle name="Input 10 2 2 4 4" xfId="6349"/>
    <cellStyle name="Input 10 2 2 4 5" xfId="6350"/>
    <cellStyle name="Input 10 2 2 5" xfId="6351"/>
    <cellStyle name="Input 10 2 2 5 2" xfId="6352"/>
    <cellStyle name="Input 10 2 2 5 2 2" xfId="6353"/>
    <cellStyle name="Input 10 2 2 5 2 3" xfId="6354"/>
    <cellStyle name="Input 10 2 2 5 3" xfId="6355"/>
    <cellStyle name="Input 10 2 2 5 3 2" xfId="6356"/>
    <cellStyle name="Input 10 2 2 5 3 3" xfId="6357"/>
    <cellStyle name="Input 10 2 2 5 4" xfId="6358"/>
    <cellStyle name="Input 10 2 2 5 5" xfId="6359"/>
    <cellStyle name="Input 10 2 2 6" xfId="6360"/>
    <cellStyle name="Input 10 2 2 6 2" xfId="6361"/>
    <cellStyle name="Input 10 2 2 6 2 2" xfId="6362"/>
    <cellStyle name="Input 10 2 2 6 2 3" xfId="6363"/>
    <cellStyle name="Input 10 2 2 6 3" xfId="6364"/>
    <cellStyle name="Input 10 2 2 6 3 2" xfId="6365"/>
    <cellStyle name="Input 10 2 2 6 3 3" xfId="6366"/>
    <cellStyle name="Input 10 2 2 6 4" xfId="6367"/>
    <cellStyle name="Input 10 2 2 6 5" xfId="6368"/>
    <cellStyle name="Input 10 2 2 7" xfId="6369"/>
    <cellStyle name="Input 10 2 2 7 2" xfId="6370"/>
    <cellStyle name="Input 10 2 2 7 2 2" xfId="6371"/>
    <cellStyle name="Input 10 2 2 7 2 3" xfId="6372"/>
    <cellStyle name="Input 10 2 2 7 3" xfId="6373"/>
    <cellStyle name="Input 10 2 2 7 3 2" xfId="6374"/>
    <cellStyle name="Input 10 2 2 7 3 3" xfId="6375"/>
    <cellStyle name="Input 10 2 2 7 4" xfId="6376"/>
    <cellStyle name="Input 10 2 2 7 5" xfId="6377"/>
    <cellStyle name="Input 10 2 2 8" xfId="6378"/>
    <cellStyle name="Input 10 2 2 9" xfId="6379"/>
    <cellStyle name="Input 10 2 3" xfId="6380"/>
    <cellStyle name="Input 10 2 3 10" xfId="6381"/>
    <cellStyle name="Input 10 2 3 2" xfId="6382"/>
    <cellStyle name="Input 10 2 3 2 2" xfId="6383"/>
    <cellStyle name="Input 10 2 3 2 2 2" xfId="6384"/>
    <cellStyle name="Input 10 2 3 2 2 3" xfId="6385"/>
    <cellStyle name="Input 10 2 3 2 3" xfId="6386"/>
    <cellStyle name="Input 10 2 3 2 3 2" xfId="6387"/>
    <cellStyle name="Input 10 2 3 2 3 3" xfId="6388"/>
    <cellStyle name="Input 10 2 3 2 4" xfId="6389"/>
    <cellStyle name="Input 10 2 3 2 5" xfId="6390"/>
    <cellStyle name="Input 10 2 3 3" xfId="6391"/>
    <cellStyle name="Input 10 2 3 3 2" xfId="6392"/>
    <cellStyle name="Input 10 2 3 3 2 2" xfId="6393"/>
    <cellStyle name="Input 10 2 3 3 2 3" xfId="6394"/>
    <cellStyle name="Input 10 2 3 3 3" xfId="6395"/>
    <cellStyle name="Input 10 2 3 3 3 2" xfId="6396"/>
    <cellStyle name="Input 10 2 3 3 3 3" xfId="6397"/>
    <cellStyle name="Input 10 2 3 3 4" xfId="6398"/>
    <cellStyle name="Input 10 2 3 3 5" xfId="6399"/>
    <cellStyle name="Input 10 2 3 4" xfId="6400"/>
    <cellStyle name="Input 10 2 3 4 2" xfId="6401"/>
    <cellStyle name="Input 10 2 3 4 2 2" xfId="6402"/>
    <cellStyle name="Input 10 2 3 4 2 3" xfId="6403"/>
    <cellStyle name="Input 10 2 3 4 3" xfId="6404"/>
    <cellStyle name="Input 10 2 3 4 3 2" xfId="6405"/>
    <cellStyle name="Input 10 2 3 4 3 3" xfId="6406"/>
    <cellStyle name="Input 10 2 3 4 4" xfId="6407"/>
    <cellStyle name="Input 10 2 3 4 5" xfId="6408"/>
    <cellStyle name="Input 10 2 3 5" xfId="6409"/>
    <cellStyle name="Input 10 2 3 5 2" xfId="6410"/>
    <cellStyle name="Input 10 2 3 5 2 2" xfId="6411"/>
    <cellStyle name="Input 10 2 3 5 2 3" xfId="6412"/>
    <cellStyle name="Input 10 2 3 5 3" xfId="6413"/>
    <cellStyle name="Input 10 2 3 5 3 2" xfId="6414"/>
    <cellStyle name="Input 10 2 3 5 3 3" xfId="6415"/>
    <cellStyle name="Input 10 2 3 5 4" xfId="6416"/>
    <cellStyle name="Input 10 2 3 5 5" xfId="6417"/>
    <cellStyle name="Input 10 2 3 6" xfId="6418"/>
    <cellStyle name="Input 10 2 3 6 2" xfId="6419"/>
    <cellStyle name="Input 10 2 3 6 2 2" xfId="6420"/>
    <cellStyle name="Input 10 2 3 6 2 3" xfId="6421"/>
    <cellStyle name="Input 10 2 3 6 3" xfId="6422"/>
    <cellStyle name="Input 10 2 3 6 3 2" xfId="6423"/>
    <cellStyle name="Input 10 2 3 6 3 3" xfId="6424"/>
    <cellStyle name="Input 10 2 3 6 4" xfId="6425"/>
    <cellStyle name="Input 10 2 3 6 5" xfId="6426"/>
    <cellStyle name="Input 10 2 3 7" xfId="6427"/>
    <cellStyle name="Input 10 2 3 7 2" xfId="6428"/>
    <cellStyle name="Input 10 2 3 7 3" xfId="6429"/>
    <cellStyle name="Input 10 2 3 8" xfId="6430"/>
    <cellStyle name="Input 10 2 3 8 2" xfId="6431"/>
    <cellStyle name="Input 10 2 3 8 3" xfId="6432"/>
    <cellStyle name="Input 10 2 3 9" xfId="6433"/>
    <cellStyle name="Input 10 2 4" xfId="6434"/>
    <cellStyle name="Input 10 2 4 2" xfId="6435"/>
    <cellStyle name="Input 10 2 4 2 2" xfId="6436"/>
    <cellStyle name="Input 10 2 4 2 2 2" xfId="6437"/>
    <cellStyle name="Input 10 2 4 2 2 3" xfId="6438"/>
    <cellStyle name="Input 10 2 4 2 3" xfId="6439"/>
    <cellStyle name="Input 10 2 4 2 3 2" xfId="6440"/>
    <cellStyle name="Input 10 2 4 2 3 3" xfId="6441"/>
    <cellStyle name="Input 10 2 4 2 4" xfId="6442"/>
    <cellStyle name="Input 10 2 4 2 5" xfId="6443"/>
    <cellStyle name="Input 10 2 4 3" xfId="6444"/>
    <cellStyle name="Input 10 2 4 3 2" xfId="6445"/>
    <cellStyle name="Input 10 2 4 3 3" xfId="6446"/>
    <cellStyle name="Input 10 2 4 4" xfId="6447"/>
    <cellStyle name="Input 10 2 4 4 2" xfId="6448"/>
    <cellStyle name="Input 10 2 4 4 3" xfId="6449"/>
    <cellStyle name="Input 10 2 4 5" xfId="6450"/>
    <cellStyle name="Input 10 2 4 6" xfId="6451"/>
    <cellStyle name="Input 10 2 5" xfId="6452"/>
    <cellStyle name="Input 10 2 5 2" xfId="6453"/>
    <cellStyle name="Input 10 2 5 2 2" xfId="6454"/>
    <cellStyle name="Input 10 2 5 2 3" xfId="6455"/>
    <cellStyle name="Input 10 2 5 3" xfId="6456"/>
    <cellStyle name="Input 10 2 5 3 2" xfId="6457"/>
    <cellStyle name="Input 10 2 5 3 3" xfId="6458"/>
    <cellStyle name="Input 10 2 5 4" xfId="6459"/>
    <cellStyle name="Input 10 2 5 5" xfId="6460"/>
    <cellStyle name="Input 10 2 6" xfId="6461"/>
    <cellStyle name="Input 10 2 6 2" xfId="6462"/>
    <cellStyle name="Input 10 2 6 2 2" xfId="6463"/>
    <cellStyle name="Input 10 2 6 2 3" xfId="6464"/>
    <cellStyle name="Input 10 2 6 3" xfId="6465"/>
    <cellStyle name="Input 10 2 6 3 2" xfId="6466"/>
    <cellStyle name="Input 10 2 6 3 3" xfId="6467"/>
    <cellStyle name="Input 10 2 6 4" xfId="6468"/>
    <cellStyle name="Input 10 2 6 5" xfId="6469"/>
    <cellStyle name="Input 10 2 7" xfId="6470"/>
    <cellStyle name="Input 10 2 7 2" xfId="6471"/>
    <cellStyle name="Input 10 2 7 2 2" xfId="6472"/>
    <cellStyle name="Input 10 2 7 2 3" xfId="6473"/>
    <cellStyle name="Input 10 2 7 3" xfId="6474"/>
    <cellStyle name="Input 10 2 7 3 2" xfId="6475"/>
    <cellStyle name="Input 10 2 7 3 3" xfId="6476"/>
    <cellStyle name="Input 10 2 7 4" xfId="6477"/>
    <cellStyle name="Input 10 2 7 5" xfId="6478"/>
    <cellStyle name="Input 10 2 8" xfId="6479"/>
    <cellStyle name="Input 10 2 8 2" xfId="6480"/>
    <cellStyle name="Input 10 2 8 2 2" xfId="6481"/>
    <cellStyle name="Input 10 2 8 2 3" xfId="6482"/>
    <cellStyle name="Input 10 2 8 3" xfId="6483"/>
    <cellStyle name="Input 10 2 8 3 2" xfId="6484"/>
    <cellStyle name="Input 10 2 8 3 3" xfId="6485"/>
    <cellStyle name="Input 10 2 8 4" xfId="6486"/>
    <cellStyle name="Input 10 2 8 5" xfId="6487"/>
    <cellStyle name="Input 10 2 9" xfId="6488"/>
    <cellStyle name="Input 10 2_Subsidy" xfId="6489"/>
    <cellStyle name="Input 10 3" xfId="6490"/>
    <cellStyle name="Input 10 3 2" xfId="6491"/>
    <cellStyle name="Input 10 3 2 10" xfId="6492"/>
    <cellStyle name="Input 10 3 2 2" xfId="6493"/>
    <cellStyle name="Input 10 3 2 2 2" xfId="6494"/>
    <cellStyle name="Input 10 3 2 2 2 2" xfId="6495"/>
    <cellStyle name="Input 10 3 2 2 2 3" xfId="6496"/>
    <cellStyle name="Input 10 3 2 2 3" xfId="6497"/>
    <cellStyle name="Input 10 3 2 2 3 2" xfId="6498"/>
    <cellStyle name="Input 10 3 2 2 3 3" xfId="6499"/>
    <cellStyle name="Input 10 3 2 2 4" xfId="6500"/>
    <cellStyle name="Input 10 3 2 2 5" xfId="6501"/>
    <cellStyle name="Input 10 3 2 3" xfId="6502"/>
    <cellStyle name="Input 10 3 2 3 2" xfId="6503"/>
    <cellStyle name="Input 10 3 2 3 2 2" xfId="6504"/>
    <cellStyle name="Input 10 3 2 3 2 3" xfId="6505"/>
    <cellStyle name="Input 10 3 2 3 3" xfId="6506"/>
    <cellStyle name="Input 10 3 2 3 3 2" xfId="6507"/>
    <cellStyle name="Input 10 3 2 3 3 3" xfId="6508"/>
    <cellStyle name="Input 10 3 2 3 4" xfId="6509"/>
    <cellStyle name="Input 10 3 2 3 5" xfId="6510"/>
    <cellStyle name="Input 10 3 2 4" xfId="6511"/>
    <cellStyle name="Input 10 3 2 4 2" xfId="6512"/>
    <cellStyle name="Input 10 3 2 4 2 2" xfId="6513"/>
    <cellStyle name="Input 10 3 2 4 2 3" xfId="6514"/>
    <cellStyle name="Input 10 3 2 4 3" xfId="6515"/>
    <cellStyle name="Input 10 3 2 4 3 2" xfId="6516"/>
    <cellStyle name="Input 10 3 2 4 3 3" xfId="6517"/>
    <cellStyle name="Input 10 3 2 4 4" xfId="6518"/>
    <cellStyle name="Input 10 3 2 4 5" xfId="6519"/>
    <cellStyle name="Input 10 3 2 5" xfId="6520"/>
    <cellStyle name="Input 10 3 2 5 2" xfId="6521"/>
    <cellStyle name="Input 10 3 2 5 2 2" xfId="6522"/>
    <cellStyle name="Input 10 3 2 5 2 3" xfId="6523"/>
    <cellStyle name="Input 10 3 2 5 3" xfId="6524"/>
    <cellStyle name="Input 10 3 2 5 3 2" xfId="6525"/>
    <cellStyle name="Input 10 3 2 5 3 3" xfId="6526"/>
    <cellStyle name="Input 10 3 2 5 4" xfId="6527"/>
    <cellStyle name="Input 10 3 2 5 5" xfId="6528"/>
    <cellStyle name="Input 10 3 2 6" xfId="6529"/>
    <cellStyle name="Input 10 3 2 6 2" xfId="6530"/>
    <cellStyle name="Input 10 3 2 6 2 2" xfId="6531"/>
    <cellStyle name="Input 10 3 2 6 2 3" xfId="6532"/>
    <cellStyle name="Input 10 3 2 6 3" xfId="6533"/>
    <cellStyle name="Input 10 3 2 6 3 2" xfId="6534"/>
    <cellStyle name="Input 10 3 2 6 3 3" xfId="6535"/>
    <cellStyle name="Input 10 3 2 6 4" xfId="6536"/>
    <cellStyle name="Input 10 3 2 6 5" xfId="6537"/>
    <cellStyle name="Input 10 3 2 7" xfId="6538"/>
    <cellStyle name="Input 10 3 2 7 2" xfId="6539"/>
    <cellStyle name="Input 10 3 2 7 3" xfId="6540"/>
    <cellStyle name="Input 10 3 2 8" xfId="6541"/>
    <cellStyle name="Input 10 3 2 8 2" xfId="6542"/>
    <cellStyle name="Input 10 3 2 8 3" xfId="6543"/>
    <cellStyle name="Input 10 3 2 9" xfId="6544"/>
    <cellStyle name="Input 10 3 3" xfId="6545"/>
    <cellStyle name="Input 10 3 3 2" xfId="6546"/>
    <cellStyle name="Input 10 3 3 2 2" xfId="6547"/>
    <cellStyle name="Input 10 3 3 2 2 2" xfId="6548"/>
    <cellStyle name="Input 10 3 3 2 2 3" xfId="6549"/>
    <cellStyle name="Input 10 3 3 2 3" xfId="6550"/>
    <cellStyle name="Input 10 3 3 2 3 2" xfId="6551"/>
    <cellStyle name="Input 10 3 3 2 3 3" xfId="6552"/>
    <cellStyle name="Input 10 3 3 2 4" xfId="6553"/>
    <cellStyle name="Input 10 3 3 2 5" xfId="6554"/>
    <cellStyle name="Input 10 3 3 3" xfId="6555"/>
    <cellStyle name="Input 10 3 3 3 2" xfId="6556"/>
    <cellStyle name="Input 10 3 3 3 3" xfId="6557"/>
    <cellStyle name="Input 10 3 3 4" xfId="6558"/>
    <cellStyle name="Input 10 3 3 4 2" xfId="6559"/>
    <cellStyle name="Input 10 3 3 4 3" xfId="6560"/>
    <cellStyle name="Input 10 3 3 5" xfId="6561"/>
    <cellStyle name="Input 10 3 3 6" xfId="6562"/>
    <cellStyle name="Input 10 3 4" xfId="6563"/>
    <cellStyle name="Input 10 3 4 2" xfId="6564"/>
    <cellStyle name="Input 10 3 4 2 2" xfId="6565"/>
    <cellStyle name="Input 10 3 4 2 3" xfId="6566"/>
    <cellStyle name="Input 10 3 4 3" xfId="6567"/>
    <cellStyle name="Input 10 3 4 3 2" xfId="6568"/>
    <cellStyle name="Input 10 3 4 3 3" xfId="6569"/>
    <cellStyle name="Input 10 3 4 4" xfId="6570"/>
    <cellStyle name="Input 10 3 4 5" xfId="6571"/>
    <cellStyle name="Input 10 3 5" xfId="6572"/>
    <cellStyle name="Input 10 3 5 2" xfId="6573"/>
    <cellStyle name="Input 10 3 5 2 2" xfId="6574"/>
    <cellStyle name="Input 10 3 5 2 3" xfId="6575"/>
    <cellStyle name="Input 10 3 5 3" xfId="6576"/>
    <cellStyle name="Input 10 3 5 3 2" xfId="6577"/>
    <cellStyle name="Input 10 3 5 3 3" xfId="6578"/>
    <cellStyle name="Input 10 3 5 4" xfId="6579"/>
    <cellStyle name="Input 10 3 5 5" xfId="6580"/>
    <cellStyle name="Input 10 3 6" xfId="6581"/>
    <cellStyle name="Input 10 3 6 2" xfId="6582"/>
    <cellStyle name="Input 10 3 6 2 2" xfId="6583"/>
    <cellStyle name="Input 10 3 6 2 3" xfId="6584"/>
    <cellStyle name="Input 10 3 6 3" xfId="6585"/>
    <cellStyle name="Input 10 3 6 3 2" xfId="6586"/>
    <cellStyle name="Input 10 3 6 3 3" xfId="6587"/>
    <cellStyle name="Input 10 3 6 4" xfId="6588"/>
    <cellStyle name="Input 10 3 6 5" xfId="6589"/>
    <cellStyle name="Input 10 3 7" xfId="6590"/>
    <cellStyle name="Input 10 3 7 2" xfId="6591"/>
    <cellStyle name="Input 10 3 7 2 2" xfId="6592"/>
    <cellStyle name="Input 10 3 7 2 3" xfId="6593"/>
    <cellStyle name="Input 10 3 7 3" xfId="6594"/>
    <cellStyle name="Input 10 3 7 3 2" xfId="6595"/>
    <cellStyle name="Input 10 3 7 3 3" xfId="6596"/>
    <cellStyle name="Input 10 3 7 4" xfId="6597"/>
    <cellStyle name="Input 10 3 7 5" xfId="6598"/>
    <cellStyle name="Input 10 3 8" xfId="6599"/>
    <cellStyle name="Input 10 3 9" xfId="6600"/>
    <cellStyle name="Input 10 4" xfId="6601"/>
    <cellStyle name="Input 10 4 2" xfId="6602"/>
    <cellStyle name="Input 10 4 2 10" xfId="6603"/>
    <cellStyle name="Input 10 4 2 2" xfId="6604"/>
    <cellStyle name="Input 10 4 2 2 2" xfId="6605"/>
    <cellStyle name="Input 10 4 2 2 2 2" xfId="6606"/>
    <cellStyle name="Input 10 4 2 2 2 3" xfId="6607"/>
    <cellStyle name="Input 10 4 2 2 3" xfId="6608"/>
    <cellStyle name="Input 10 4 2 2 3 2" xfId="6609"/>
    <cellStyle name="Input 10 4 2 2 3 3" xfId="6610"/>
    <cellStyle name="Input 10 4 2 2 4" xfId="6611"/>
    <cellStyle name="Input 10 4 2 2 5" xfId="6612"/>
    <cellStyle name="Input 10 4 2 3" xfId="6613"/>
    <cellStyle name="Input 10 4 2 3 2" xfId="6614"/>
    <cellStyle name="Input 10 4 2 3 2 2" xfId="6615"/>
    <cellStyle name="Input 10 4 2 3 2 3" xfId="6616"/>
    <cellStyle name="Input 10 4 2 3 3" xfId="6617"/>
    <cellStyle name="Input 10 4 2 3 3 2" xfId="6618"/>
    <cellStyle name="Input 10 4 2 3 3 3" xfId="6619"/>
    <cellStyle name="Input 10 4 2 3 4" xfId="6620"/>
    <cellStyle name="Input 10 4 2 3 5" xfId="6621"/>
    <cellStyle name="Input 10 4 2 4" xfId="6622"/>
    <cellStyle name="Input 10 4 2 4 2" xfId="6623"/>
    <cellStyle name="Input 10 4 2 4 2 2" xfId="6624"/>
    <cellStyle name="Input 10 4 2 4 2 3" xfId="6625"/>
    <cellStyle name="Input 10 4 2 4 3" xfId="6626"/>
    <cellStyle name="Input 10 4 2 4 3 2" xfId="6627"/>
    <cellStyle name="Input 10 4 2 4 3 3" xfId="6628"/>
    <cellStyle name="Input 10 4 2 4 4" xfId="6629"/>
    <cellStyle name="Input 10 4 2 4 5" xfId="6630"/>
    <cellStyle name="Input 10 4 2 5" xfId="6631"/>
    <cellStyle name="Input 10 4 2 5 2" xfId="6632"/>
    <cellStyle name="Input 10 4 2 5 2 2" xfId="6633"/>
    <cellStyle name="Input 10 4 2 5 2 3" xfId="6634"/>
    <cellStyle name="Input 10 4 2 5 3" xfId="6635"/>
    <cellStyle name="Input 10 4 2 5 3 2" xfId="6636"/>
    <cellStyle name="Input 10 4 2 5 3 3" xfId="6637"/>
    <cellStyle name="Input 10 4 2 5 4" xfId="6638"/>
    <cellStyle name="Input 10 4 2 5 5" xfId="6639"/>
    <cellStyle name="Input 10 4 2 6" xfId="6640"/>
    <cellStyle name="Input 10 4 2 6 2" xfId="6641"/>
    <cellStyle name="Input 10 4 2 6 2 2" xfId="6642"/>
    <cellStyle name="Input 10 4 2 6 2 3" xfId="6643"/>
    <cellStyle name="Input 10 4 2 6 3" xfId="6644"/>
    <cellStyle name="Input 10 4 2 6 3 2" xfId="6645"/>
    <cellStyle name="Input 10 4 2 6 3 3" xfId="6646"/>
    <cellStyle name="Input 10 4 2 6 4" xfId="6647"/>
    <cellStyle name="Input 10 4 2 6 5" xfId="6648"/>
    <cellStyle name="Input 10 4 2 7" xfId="6649"/>
    <cellStyle name="Input 10 4 2 7 2" xfId="6650"/>
    <cellStyle name="Input 10 4 2 7 3" xfId="6651"/>
    <cellStyle name="Input 10 4 2 8" xfId="6652"/>
    <cellStyle name="Input 10 4 2 8 2" xfId="6653"/>
    <cellStyle name="Input 10 4 2 8 3" xfId="6654"/>
    <cellStyle name="Input 10 4 2 9" xfId="6655"/>
    <cellStyle name="Input 10 4 3" xfId="6656"/>
    <cellStyle name="Input 10 4 3 2" xfId="6657"/>
    <cellStyle name="Input 10 4 3 2 2" xfId="6658"/>
    <cellStyle name="Input 10 4 3 2 2 2" xfId="6659"/>
    <cellStyle name="Input 10 4 3 2 2 3" xfId="6660"/>
    <cellStyle name="Input 10 4 3 2 3" xfId="6661"/>
    <cellStyle name="Input 10 4 3 2 3 2" xfId="6662"/>
    <cellStyle name="Input 10 4 3 2 3 3" xfId="6663"/>
    <cellStyle name="Input 10 4 3 2 4" xfId="6664"/>
    <cellStyle name="Input 10 4 3 2 5" xfId="6665"/>
    <cellStyle name="Input 10 4 3 3" xfId="6666"/>
    <cellStyle name="Input 10 4 3 3 2" xfId="6667"/>
    <cellStyle name="Input 10 4 3 3 3" xfId="6668"/>
    <cellStyle name="Input 10 4 3 4" xfId="6669"/>
    <cellStyle name="Input 10 4 3 4 2" xfId="6670"/>
    <cellStyle name="Input 10 4 3 4 3" xfId="6671"/>
    <cellStyle name="Input 10 4 3 5" xfId="6672"/>
    <cellStyle name="Input 10 4 3 6" xfId="6673"/>
    <cellStyle name="Input 10 4 4" xfId="6674"/>
    <cellStyle name="Input 10 4 4 2" xfId="6675"/>
    <cellStyle name="Input 10 4 4 2 2" xfId="6676"/>
    <cellStyle name="Input 10 4 4 2 3" xfId="6677"/>
    <cellStyle name="Input 10 4 4 3" xfId="6678"/>
    <cellStyle name="Input 10 4 4 3 2" xfId="6679"/>
    <cellStyle name="Input 10 4 4 3 3" xfId="6680"/>
    <cellStyle name="Input 10 4 4 4" xfId="6681"/>
    <cellStyle name="Input 10 4 4 5" xfId="6682"/>
    <cellStyle name="Input 10 4 5" xfId="6683"/>
    <cellStyle name="Input 10 4 5 2" xfId="6684"/>
    <cellStyle name="Input 10 4 5 2 2" xfId="6685"/>
    <cellStyle name="Input 10 4 5 2 3" xfId="6686"/>
    <cellStyle name="Input 10 4 5 3" xfId="6687"/>
    <cellStyle name="Input 10 4 5 3 2" xfId="6688"/>
    <cellStyle name="Input 10 4 5 3 3" xfId="6689"/>
    <cellStyle name="Input 10 4 5 4" xfId="6690"/>
    <cellStyle name="Input 10 4 5 5" xfId="6691"/>
    <cellStyle name="Input 10 4 6" xfId="6692"/>
    <cellStyle name="Input 10 4 6 2" xfId="6693"/>
    <cellStyle name="Input 10 4 6 2 2" xfId="6694"/>
    <cellStyle name="Input 10 4 6 2 3" xfId="6695"/>
    <cellStyle name="Input 10 4 6 3" xfId="6696"/>
    <cellStyle name="Input 10 4 6 3 2" xfId="6697"/>
    <cellStyle name="Input 10 4 6 3 3" xfId="6698"/>
    <cellStyle name="Input 10 4 6 4" xfId="6699"/>
    <cellStyle name="Input 10 4 6 5" xfId="6700"/>
    <cellStyle name="Input 10 4 7" xfId="6701"/>
    <cellStyle name="Input 10 4 7 2" xfId="6702"/>
    <cellStyle name="Input 10 4 7 2 2" xfId="6703"/>
    <cellStyle name="Input 10 4 7 2 3" xfId="6704"/>
    <cellStyle name="Input 10 4 7 3" xfId="6705"/>
    <cellStyle name="Input 10 4 7 3 2" xfId="6706"/>
    <cellStyle name="Input 10 4 7 3 3" xfId="6707"/>
    <cellStyle name="Input 10 4 7 4" xfId="6708"/>
    <cellStyle name="Input 10 4 7 5" xfId="6709"/>
    <cellStyle name="Input 10 4 8" xfId="6710"/>
    <cellStyle name="Input 10 4 9" xfId="6711"/>
    <cellStyle name="Input 10 5" xfId="6712"/>
    <cellStyle name="Input 10 5 2" xfId="6713"/>
    <cellStyle name="Input 10 5 2 10" xfId="6714"/>
    <cellStyle name="Input 10 5 2 2" xfId="6715"/>
    <cellStyle name="Input 10 5 2 2 2" xfId="6716"/>
    <cellStyle name="Input 10 5 2 2 2 2" xfId="6717"/>
    <cellStyle name="Input 10 5 2 2 2 3" xfId="6718"/>
    <cellStyle name="Input 10 5 2 2 3" xfId="6719"/>
    <cellStyle name="Input 10 5 2 2 3 2" xfId="6720"/>
    <cellStyle name="Input 10 5 2 2 3 3" xfId="6721"/>
    <cellStyle name="Input 10 5 2 2 4" xfId="6722"/>
    <cellStyle name="Input 10 5 2 2 5" xfId="6723"/>
    <cellStyle name="Input 10 5 2 3" xfId="6724"/>
    <cellStyle name="Input 10 5 2 3 2" xfId="6725"/>
    <cellStyle name="Input 10 5 2 3 2 2" xfId="6726"/>
    <cellStyle name="Input 10 5 2 3 2 3" xfId="6727"/>
    <cellStyle name="Input 10 5 2 3 3" xfId="6728"/>
    <cellStyle name="Input 10 5 2 3 3 2" xfId="6729"/>
    <cellStyle name="Input 10 5 2 3 3 3" xfId="6730"/>
    <cellStyle name="Input 10 5 2 3 4" xfId="6731"/>
    <cellStyle name="Input 10 5 2 3 5" xfId="6732"/>
    <cellStyle name="Input 10 5 2 4" xfId="6733"/>
    <cellStyle name="Input 10 5 2 4 2" xfId="6734"/>
    <cellStyle name="Input 10 5 2 4 2 2" xfId="6735"/>
    <cellStyle name="Input 10 5 2 4 2 3" xfId="6736"/>
    <cellStyle name="Input 10 5 2 4 3" xfId="6737"/>
    <cellStyle name="Input 10 5 2 4 3 2" xfId="6738"/>
    <cellStyle name="Input 10 5 2 4 3 3" xfId="6739"/>
    <cellStyle name="Input 10 5 2 4 4" xfId="6740"/>
    <cellStyle name="Input 10 5 2 4 5" xfId="6741"/>
    <cellStyle name="Input 10 5 2 5" xfId="6742"/>
    <cellStyle name="Input 10 5 2 5 2" xfId="6743"/>
    <cellStyle name="Input 10 5 2 5 2 2" xfId="6744"/>
    <cellStyle name="Input 10 5 2 5 2 3" xfId="6745"/>
    <cellStyle name="Input 10 5 2 5 3" xfId="6746"/>
    <cellStyle name="Input 10 5 2 5 3 2" xfId="6747"/>
    <cellStyle name="Input 10 5 2 5 3 3" xfId="6748"/>
    <cellStyle name="Input 10 5 2 5 4" xfId="6749"/>
    <cellStyle name="Input 10 5 2 5 5" xfId="6750"/>
    <cellStyle name="Input 10 5 2 6" xfId="6751"/>
    <cellStyle name="Input 10 5 2 6 2" xfId="6752"/>
    <cellStyle name="Input 10 5 2 6 2 2" xfId="6753"/>
    <cellStyle name="Input 10 5 2 6 2 3" xfId="6754"/>
    <cellStyle name="Input 10 5 2 6 3" xfId="6755"/>
    <cellStyle name="Input 10 5 2 6 3 2" xfId="6756"/>
    <cellStyle name="Input 10 5 2 6 3 3" xfId="6757"/>
    <cellStyle name="Input 10 5 2 6 4" xfId="6758"/>
    <cellStyle name="Input 10 5 2 6 5" xfId="6759"/>
    <cellStyle name="Input 10 5 2 7" xfId="6760"/>
    <cellStyle name="Input 10 5 2 7 2" xfId="6761"/>
    <cellStyle name="Input 10 5 2 7 3" xfId="6762"/>
    <cellStyle name="Input 10 5 2 8" xfId="6763"/>
    <cellStyle name="Input 10 5 2 8 2" xfId="6764"/>
    <cellStyle name="Input 10 5 2 8 3" xfId="6765"/>
    <cellStyle name="Input 10 5 2 9" xfId="6766"/>
    <cellStyle name="Input 10 5 3" xfId="6767"/>
    <cellStyle name="Input 10 5 3 2" xfId="6768"/>
    <cellStyle name="Input 10 5 3 2 2" xfId="6769"/>
    <cellStyle name="Input 10 5 3 2 2 2" xfId="6770"/>
    <cellStyle name="Input 10 5 3 2 2 3" xfId="6771"/>
    <cellStyle name="Input 10 5 3 2 3" xfId="6772"/>
    <cellStyle name="Input 10 5 3 2 3 2" xfId="6773"/>
    <cellStyle name="Input 10 5 3 2 3 3" xfId="6774"/>
    <cellStyle name="Input 10 5 3 2 4" xfId="6775"/>
    <cellStyle name="Input 10 5 3 2 5" xfId="6776"/>
    <cellStyle name="Input 10 5 3 3" xfId="6777"/>
    <cellStyle name="Input 10 5 3 3 2" xfId="6778"/>
    <cellStyle name="Input 10 5 3 3 3" xfId="6779"/>
    <cellStyle name="Input 10 5 3 4" xfId="6780"/>
    <cellStyle name="Input 10 5 3 4 2" xfId="6781"/>
    <cellStyle name="Input 10 5 3 4 3" xfId="6782"/>
    <cellStyle name="Input 10 5 3 5" xfId="6783"/>
    <cellStyle name="Input 10 5 3 6" xfId="6784"/>
    <cellStyle name="Input 10 5 4" xfId="6785"/>
    <cellStyle name="Input 10 5 4 2" xfId="6786"/>
    <cellStyle name="Input 10 5 4 2 2" xfId="6787"/>
    <cellStyle name="Input 10 5 4 2 3" xfId="6788"/>
    <cellStyle name="Input 10 5 4 3" xfId="6789"/>
    <cellStyle name="Input 10 5 4 3 2" xfId="6790"/>
    <cellStyle name="Input 10 5 4 3 3" xfId="6791"/>
    <cellStyle name="Input 10 5 4 4" xfId="6792"/>
    <cellStyle name="Input 10 5 4 5" xfId="6793"/>
    <cellStyle name="Input 10 5 5" xfId="6794"/>
    <cellStyle name="Input 10 5 5 2" xfId="6795"/>
    <cellStyle name="Input 10 5 5 2 2" xfId="6796"/>
    <cellStyle name="Input 10 5 5 2 3" xfId="6797"/>
    <cellStyle name="Input 10 5 5 3" xfId="6798"/>
    <cellStyle name="Input 10 5 5 3 2" xfId="6799"/>
    <cellStyle name="Input 10 5 5 3 3" xfId="6800"/>
    <cellStyle name="Input 10 5 5 4" xfId="6801"/>
    <cellStyle name="Input 10 5 5 5" xfId="6802"/>
    <cellStyle name="Input 10 5 6" xfId="6803"/>
    <cellStyle name="Input 10 5 6 2" xfId="6804"/>
    <cellStyle name="Input 10 5 6 2 2" xfId="6805"/>
    <cellStyle name="Input 10 5 6 2 3" xfId="6806"/>
    <cellStyle name="Input 10 5 6 3" xfId="6807"/>
    <cellStyle name="Input 10 5 6 3 2" xfId="6808"/>
    <cellStyle name="Input 10 5 6 3 3" xfId="6809"/>
    <cellStyle name="Input 10 5 6 4" xfId="6810"/>
    <cellStyle name="Input 10 5 6 5" xfId="6811"/>
    <cellStyle name="Input 10 5 7" xfId="6812"/>
    <cellStyle name="Input 10 5 7 2" xfId="6813"/>
    <cellStyle name="Input 10 5 7 2 2" xfId="6814"/>
    <cellStyle name="Input 10 5 7 2 3" xfId="6815"/>
    <cellStyle name="Input 10 5 7 3" xfId="6816"/>
    <cellStyle name="Input 10 5 7 3 2" xfId="6817"/>
    <cellStyle name="Input 10 5 7 3 3" xfId="6818"/>
    <cellStyle name="Input 10 5 7 4" xfId="6819"/>
    <cellStyle name="Input 10 5 7 5" xfId="6820"/>
    <cellStyle name="Input 10 5 8" xfId="6821"/>
    <cellStyle name="Input 10 5 9" xfId="6822"/>
    <cellStyle name="Input 10 6" xfId="6823"/>
    <cellStyle name="Input 10 6 2" xfId="6824"/>
    <cellStyle name="Input 10 6 2 10" xfId="6825"/>
    <cellStyle name="Input 10 6 2 2" xfId="6826"/>
    <cellStyle name="Input 10 6 2 2 2" xfId="6827"/>
    <cellStyle name="Input 10 6 2 2 2 2" xfId="6828"/>
    <cellStyle name="Input 10 6 2 2 2 3" xfId="6829"/>
    <cellStyle name="Input 10 6 2 2 3" xfId="6830"/>
    <cellStyle name="Input 10 6 2 2 3 2" xfId="6831"/>
    <cellStyle name="Input 10 6 2 2 3 3" xfId="6832"/>
    <cellStyle name="Input 10 6 2 2 4" xfId="6833"/>
    <cellStyle name="Input 10 6 2 2 5" xfId="6834"/>
    <cellStyle name="Input 10 6 2 3" xfId="6835"/>
    <cellStyle name="Input 10 6 2 3 2" xfId="6836"/>
    <cellStyle name="Input 10 6 2 3 2 2" xfId="6837"/>
    <cellStyle name="Input 10 6 2 3 2 3" xfId="6838"/>
    <cellStyle name="Input 10 6 2 3 3" xfId="6839"/>
    <cellStyle name="Input 10 6 2 3 3 2" xfId="6840"/>
    <cellStyle name="Input 10 6 2 3 3 3" xfId="6841"/>
    <cellStyle name="Input 10 6 2 3 4" xfId="6842"/>
    <cellStyle name="Input 10 6 2 3 5" xfId="6843"/>
    <cellStyle name="Input 10 6 2 4" xfId="6844"/>
    <cellStyle name="Input 10 6 2 4 2" xfId="6845"/>
    <cellStyle name="Input 10 6 2 4 2 2" xfId="6846"/>
    <cellStyle name="Input 10 6 2 4 2 3" xfId="6847"/>
    <cellStyle name="Input 10 6 2 4 3" xfId="6848"/>
    <cellStyle name="Input 10 6 2 4 3 2" xfId="6849"/>
    <cellStyle name="Input 10 6 2 4 3 3" xfId="6850"/>
    <cellStyle name="Input 10 6 2 4 4" xfId="6851"/>
    <cellStyle name="Input 10 6 2 4 5" xfId="6852"/>
    <cellStyle name="Input 10 6 2 5" xfId="6853"/>
    <cellStyle name="Input 10 6 2 5 2" xfId="6854"/>
    <cellStyle name="Input 10 6 2 5 2 2" xfId="6855"/>
    <cellStyle name="Input 10 6 2 5 2 3" xfId="6856"/>
    <cellStyle name="Input 10 6 2 5 3" xfId="6857"/>
    <cellStyle name="Input 10 6 2 5 3 2" xfId="6858"/>
    <cellStyle name="Input 10 6 2 5 3 3" xfId="6859"/>
    <cellStyle name="Input 10 6 2 5 4" xfId="6860"/>
    <cellStyle name="Input 10 6 2 5 5" xfId="6861"/>
    <cellStyle name="Input 10 6 2 6" xfId="6862"/>
    <cellStyle name="Input 10 6 2 6 2" xfId="6863"/>
    <cellStyle name="Input 10 6 2 6 2 2" xfId="6864"/>
    <cellStyle name="Input 10 6 2 6 2 3" xfId="6865"/>
    <cellStyle name="Input 10 6 2 6 3" xfId="6866"/>
    <cellStyle name="Input 10 6 2 6 3 2" xfId="6867"/>
    <cellStyle name="Input 10 6 2 6 3 3" xfId="6868"/>
    <cellStyle name="Input 10 6 2 6 4" xfId="6869"/>
    <cellStyle name="Input 10 6 2 6 5" xfId="6870"/>
    <cellStyle name="Input 10 6 2 7" xfId="6871"/>
    <cellStyle name="Input 10 6 2 7 2" xfId="6872"/>
    <cellStyle name="Input 10 6 2 7 3" xfId="6873"/>
    <cellStyle name="Input 10 6 2 8" xfId="6874"/>
    <cellStyle name="Input 10 6 2 8 2" xfId="6875"/>
    <cellStyle name="Input 10 6 2 8 3" xfId="6876"/>
    <cellStyle name="Input 10 6 2 9" xfId="6877"/>
    <cellStyle name="Input 10 6 3" xfId="6878"/>
    <cellStyle name="Input 10 6 3 2" xfId="6879"/>
    <cellStyle name="Input 10 6 3 2 2" xfId="6880"/>
    <cellStyle name="Input 10 6 3 2 2 2" xfId="6881"/>
    <cellStyle name="Input 10 6 3 2 2 3" xfId="6882"/>
    <cellStyle name="Input 10 6 3 2 3" xfId="6883"/>
    <cellStyle name="Input 10 6 3 2 3 2" xfId="6884"/>
    <cellStyle name="Input 10 6 3 2 3 3" xfId="6885"/>
    <cellStyle name="Input 10 6 3 2 4" xfId="6886"/>
    <cellStyle name="Input 10 6 3 2 5" xfId="6887"/>
    <cellStyle name="Input 10 6 3 3" xfId="6888"/>
    <cellStyle name="Input 10 6 3 3 2" xfId="6889"/>
    <cellStyle name="Input 10 6 3 3 3" xfId="6890"/>
    <cellStyle name="Input 10 6 3 4" xfId="6891"/>
    <cellStyle name="Input 10 6 3 4 2" xfId="6892"/>
    <cellStyle name="Input 10 6 3 4 3" xfId="6893"/>
    <cellStyle name="Input 10 6 3 5" xfId="6894"/>
    <cellStyle name="Input 10 6 3 6" xfId="6895"/>
    <cellStyle name="Input 10 6 4" xfId="6896"/>
    <cellStyle name="Input 10 6 4 2" xfId="6897"/>
    <cellStyle name="Input 10 6 4 2 2" xfId="6898"/>
    <cellStyle name="Input 10 6 4 2 3" xfId="6899"/>
    <cellStyle name="Input 10 6 4 3" xfId="6900"/>
    <cellStyle name="Input 10 6 4 3 2" xfId="6901"/>
    <cellStyle name="Input 10 6 4 3 3" xfId="6902"/>
    <cellStyle name="Input 10 6 4 4" xfId="6903"/>
    <cellStyle name="Input 10 6 4 5" xfId="6904"/>
    <cellStyle name="Input 10 6 5" xfId="6905"/>
    <cellStyle name="Input 10 6 5 2" xfId="6906"/>
    <cellStyle name="Input 10 6 5 2 2" xfId="6907"/>
    <cellStyle name="Input 10 6 5 2 3" xfId="6908"/>
    <cellStyle name="Input 10 6 5 3" xfId="6909"/>
    <cellStyle name="Input 10 6 5 3 2" xfId="6910"/>
    <cellStyle name="Input 10 6 5 3 3" xfId="6911"/>
    <cellStyle name="Input 10 6 5 4" xfId="6912"/>
    <cellStyle name="Input 10 6 5 5" xfId="6913"/>
    <cellStyle name="Input 10 6 6" xfId="6914"/>
    <cellStyle name="Input 10 6 6 2" xfId="6915"/>
    <cellStyle name="Input 10 6 6 2 2" xfId="6916"/>
    <cellStyle name="Input 10 6 6 2 3" xfId="6917"/>
    <cellStyle name="Input 10 6 6 3" xfId="6918"/>
    <cellStyle name="Input 10 6 6 3 2" xfId="6919"/>
    <cellStyle name="Input 10 6 6 3 3" xfId="6920"/>
    <cellStyle name="Input 10 6 6 4" xfId="6921"/>
    <cellStyle name="Input 10 6 6 5" xfId="6922"/>
    <cellStyle name="Input 10 6 7" xfId="6923"/>
    <cellStyle name="Input 10 6 7 2" xfId="6924"/>
    <cellStyle name="Input 10 6 7 2 2" xfId="6925"/>
    <cellStyle name="Input 10 6 7 2 3" xfId="6926"/>
    <cellStyle name="Input 10 6 7 3" xfId="6927"/>
    <cellStyle name="Input 10 6 7 3 2" xfId="6928"/>
    <cellStyle name="Input 10 6 7 3 3" xfId="6929"/>
    <cellStyle name="Input 10 6 7 4" xfId="6930"/>
    <cellStyle name="Input 10 6 7 5" xfId="6931"/>
    <cellStyle name="Input 10 6 8" xfId="6932"/>
    <cellStyle name="Input 10 6 9" xfId="6933"/>
    <cellStyle name="Input 10 7" xfId="6934"/>
    <cellStyle name="Input 10 7 2" xfId="6935"/>
    <cellStyle name="Input 10 7 2 10" xfId="6936"/>
    <cellStyle name="Input 10 7 2 2" xfId="6937"/>
    <cellStyle name="Input 10 7 2 2 2" xfId="6938"/>
    <cellStyle name="Input 10 7 2 2 2 2" xfId="6939"/>
    <cellStyle name="Input 10 7 2 2 2 3" xfId="6940"/>
    <cellStyle name="Input 10 7 2 2 3" xfId="6941"/>
    <cellStyle name="Input 10 7 2 2 3 2" xfId="6942"/>
    <cellStyle name="Input 10 7 2 2 3 3" xfId="6943"/>
    <cellStyle name="Input 10 7 2 2 4" xfId="6944"/>
    <cellStyle name="Input 10 7 2 2 5" xfId="6945"/>
    <cellStyle name="Input 10 7 2 3" xfId="6946"/>
    <cellStyle name="Input 10 7 2 3 2" xfId="6947"/>
    <cellStyle name="Input 10 7 2 3 2 2" xfId="6948"/>
    <cellStyle name="Input 10 7 2 3 2 3" xfId="6949"/>
    <cellStyle name="Input 10 7 2 3 3" xfId="6950"/>
    <cellStyle name="Input 10 7 2 3 3 2" xfId="6951"/>
    <cellStyle name="Input 10 7 2 3 3 3" xfId="6952"/>
    <cellStyle name="Input 10 7 2 3 4" xfId="6953"/>
    <cellStyle name="Input 10 7 2 3 5" xfId="6954"/>
    <cellStyle name="Input 10 7 2 4" xfId="6955"/>
    <cellStyle name="Input 10 7 2 4 2" xfId="6956"/>
    <cellStyle name="Input 10 7 2 4 2 2" xfId="6957"/>
    <cellStyle name="Input 10 7 2 4 2 3" xfId="6958"/>
    <cellStyle name="Input 10 7 2 4 3" xfId="6959"/>
    <cellStyle name="Input 10 7 2 4 3 2" xfId="6960"/>
    <cellStyle name="Input 10 7 2 4 3 3" xfId="6961"/>
    <cellStyle name="Input 10 7 2 4 4" xfId="6962"/>
    <cellStyle name="Input 10 7 2 4 5" xfId="6963"/>
    <cellStyle name="Input 10 7 2 5" xfId="6964"/>
    <cellStyle name="Input 10 7 2 5 2" xfId="6965"/>
    <cellStyle name="Input 10 7 2 5 2 2" xfId="6966"/>
    <cellStyle name="Input 10 7 2 5 2 3" xfId="6967"/>
    <cellStyle name="Input 10 7 2 5 3" xfId="6968"/>
    <cellStyle name="Input 10 7 2 5 3 2" xfId="6969"/>
    <cellStyle name="Input 10 7 2 5 3 3" xfId="6970"/>
    <cellStyle name="Input 10 7 2 5 4" xfId="6971"/>
    <cellStyle name="Input 10 7 2 5 5" xfId="6972"/>
    <cellStyle name="Input 10 7 2 6" xfId="6973"/>
    <cellStyle name="Input 10 7 2 6 2" xfId="6974"/>
    <cellStyle name="Input 10 7 2 6 2 2" xfId="6975"/>
    <cellStyle name="Input 10 7 2 6 2 3" xfId="6976"/>
    <cellStyle name="Input 10 7 2 6 3" xfId="6977"/>
    <cellStyle name="Input 10 7 2 6 3 2" xfId="6978"/>
    <cellStyle name="Input 10 7 2 6 3 3" xfId="6979"/>
    <cellStyle name="Input 10 7 2 6 4" xfId="6980"/>
    <cellStyle name="Input 10 7 2 6 5" xfId="6981"/>
    <cellStyle name="Input 10 7 2 7" xfId="6982"/>
    <cellStyle name="Input 10 7 2 7 2" xfId="6983"/>
    <cellStyle name="Input 10 7 2 7 3" xfId="6984"/>
    <cellStyle name="Input 10 7 2 8" xfId="6985"/>
    <cellStyle name="Input 10 7 2 8 2" xfId="6986"/>
    <cellStyle name="Input 10 7 2 8 3" xfId="6987"/>
    <cellStyle name="Input 10 7 2 9" xfId="6988"/>
    <cellStyle name="Input 10 7 3" xfId="6989"/>
    <cellStyle name="Input 10 7 3 2" xfId="6990"/>
    <cellStyle name="Input 10 7 3 2 2" xfId="6991"/>
    <cellStyle name="Input 10 7 3 2 2 2" xfId="6992"/>
    <cellStyle name="Input 10 7 3 2 2 3" xfId="6993"/>
    <cellStyle name="Input 10 7 3 2 3" xfId="6994"/>
    <cellStyle name="Input 10 7 3 2 3 2" xfId="6995"/>
    <cellStyle name="Input 10 7 3 2 3 3" xfId="6996"/>
    <cellStyle name="Input 10 7 3 2 4" xfId="6997"/>
    <cellStyle name="Input 10 7 3 2 5" xfId="6998"/>
    <cellStyle name="Input 10 7 3 3" xfId="6999"/>
    <cellStyle name="Input 10 7 3 3 2" xfId="7000"/>
    <cellStyle name="Input 10 7 3 3 3" xfId="7001"/>
    <cellStyle name="Input 10 7 3 4" xfId="7002"/>
    <cellStyle name="Input 10 7 3 4 2" xfId="7003"/>
    <cellStyle name="Input 10 7 3 4 3" xfId="7004"/>
    <cellStyle name="Input 10 7 3 5" xfId="7005"/>
    <cellStyle name="Input 10 7 3 6" xfId="7006"/>
    <cellStyle name="Input 10 7 4" xfId="7007"/>
    <cellStyle name="Input 10 7 4 2" xfId="7008"/>
    <cellStyle name="Input 10 7 4 2 2" xfId="7009"/>
    <cellStyle name="Input 10 7 4 2 3" xfId="7010"/>
    <cellStyle name="Input 10 7 4 3" xfId="7011"/>
    <cellStyle name="Input 10 7 4 3 2" xfId="7012"/>
    <cellStyle name="Input 10 7 4 3 3" xfId="7013"/>
    <cellStyle name="Input 10 7 4 4" xfId="7014"/>
    <cellStyle name="Input 10 7 4 5" xfId="7015"/>
    <cellStyle name="Input 10 7 5" xfId="7016"/>
    <cellStyle name="Input 10 7 5 2" xfId="7017"/>
    <cellStyle name="Input 10 7 5 2 2" xfId="7018"/>
    <cellStyle name="Input 10 7 5 2 3" xfId="7019"/>
    <cellStyle name="Input 10 7 5 3" xfId="7020"/>
    <cellStyle name="Input 10 7 5 3 2" xfId="7021"/>
    <cellStyle name="Input 10 7 5 3 3" xfId="7022"/>
    <cellStyle name="Input 10 7 5 4" xfId="7023"/>
    <cellStyle name="Input 10 7 5 5" xfId="7024"/>
    <cellStyle name="Input 10 7 6" xfId="7025"/>
    <cellStyle name="Input 10 7 6 2" xfId="7026"/>
    <cellStyle name="Input 10 7 6 2 2" xfId="7027"/>
    <cellStyle name="Input 10 7 6 2 3" xfId="7028"/>
    <cellStyle name="Input 10 7 6 3" xfId="7029"/>
    <cellStyle name="Input 10 7 6 3 2" xfId="7030"/>
    <cellStyle name="Input 10 7 6 3 3" xfId="7031"/>
    <cellStyle name="Input 10 7 6 4" xfId="7032"/>
    <cellStyle name="Input 10 7 6 5" xfId="7033"/>
    <cellStyle name="Input 10 7 7" xfId="7034"/>
    <cellStyle name="Input 10 7 7 2" xfId="7035"/>
    <cellStyle name="Input 10 7 7 2 2" xfId="7036"/>
    <cellStyle name="Input 10 7 7 2 3" xfId="7037"/>
    <cellStyle name="Input 10 7 7 3" xfId="7038"/>
    <cellStyle name="Input 10 7 7 3 2" xfId="7039"/>
    <cellStyle name="Input 10 7 7 3 3" xfId="7040"/>
    <cellStyle name="Input 10 7 7 4" xfId="7041"/>
    <cellStyle name="Input 10 7 7 5" xfId="7042"/>
    <cellStyle name="Input 10 7 8" xfId="7043"/>
    <cellStyle name="Input 10 7 9" xfId="7044"/>
    <cellStyle name="Input 10 8" xfId="7045"/>
    <cellStyle name="Input 10 8 2" xfId="7046"/>
    <cellStyle name="Input 10 8 2 10" xfId="7047"/>
    <cellStyle name="Input 10 8 2 2" xfId="7048"/>
    <cellStyle name="Input 10 8 2 2 2" xfId="7049"/>
    <cellStyle name="Input 10 8 2 2 2 2" xfId="7050"/>
    <cellStyle name="Input 10 8 2 2 2 3" xfId="7051"/>
    <cellStyle name="Input 10 8 2 2 3" xfId="7052"/>
    <cellStyle name="Input 10 8 2 2 3 2" xfId="7053"/>
    <cellStyle name="Input 10 8 2 2 3 3" xfId="7054"/>
    <cellStyle name="Input 10 8 2 2 4" xfId="7055"/>
    <cellStyle name="Input 10 8 2 2 5" xfId="7056"/>
    <cellStyle name="Input 10 8 2 3" xfId="7057"/>
    <cellStyle name="Input 10 8 2 3 2" xfId="7058"/>
    <cellStyle name="Input 10 8 2 3 2 2" xfId="7059"/>
    <cellStyle name="Input 10 8 2 3 2 3" xfId="7060"/>
    <cellStyle name="Input 10 8 2 3 3" xfId="7061"/>
    <cellStyle name="Input 10 8 2 3 3 2" xfId="7062"/>
    <cellStyle name="Input 10 8 2 3 3 3" xfId="7063"/>
    <cellStyle name="Input 10 8 2 3 4" xfId="7064"/>
    <cellStyle name="Input 10 8 2 3 5" xfId="7065"/>
    <cellStyle name="Input 10 8 2 4" xfId="7066"/>
    <cellStyle name="Input 10 8 2 4 2" xfId="7067"/>
    <cellStyle name="Input 10 8 2 4 2 2" xfId="7068"/>
    <cellStyle name="Input 10 8 2 4 2 3" xfId="7069"/>
    <cellStyle name="Input 10 8 2 4 3" xfId="7070"/>
    <cellStyle name="Input 10 8 2 4 3 2" xfId="7071"/>
    <cellStyle name="Input 10 8 2 4 3 3" xfId="7072"/>
    <cellStyle name="Input 10 8 2 4 4" xfId="7073"/>
    <cellStyle name="Input 10 8 2 4 5" xfId="7074"/>
    <cellStyle name="Input 10 8 2 5" xfId="7075"/>
    <cellStyle name="Input 10 8 2 5 2" xfId="7076"/>
    <cellStyle name="Input 10 8 2 5 2 2" xfId="7077"/>
    <cellStyle name="Input 10 8 2 5 2 3" xfId="7078"/>
    <cellStyle name="Input 10 8 2 5 3" xfId="7079"/>
    <cellStyle name="Input 10 8 2 5 3 2" xfId="7080"/>
    <cellStyle name="Input 10 8 2 5 3 3" xfId="7081"/>
    <cellStyle name="Input 10 8 2 5 4" xfId="7082"/>
    <cellStyle name="Input 10 8 2 5 5" xfId="7083"/>
    <cellStyle name="Input 10 8 2 6" xfId="7084"/>
    <cellStyle name="Input 10 8 2 6 2" xfId="7085"/>
    <cellStyle name="Input 10 8 2 6 2 2" xfId="7086"/>
    <cellStyle name="Input 10 8 2 6 2 3" xfId="7087"/>
    <cellStyle name="Input 10 8 2 6 3" xfId="7088"/>
    <cellStyle name="Input 10 8 2 6 3 2" xfId="7089"/>
    <cellStyle name="Input 10 8 2 6 3 3" xfId="7090"/>
    <cellStyle name="Input 10 8 2 6 4" xfId="7091"/>
    <cellStyle name="Input 10 8 2 6 5" xfId="7092"/>
    <cellStyle name="Input 10 8 2 7" xfId="7093"/>
    <cellStyle name="Input 10 8 2 7 2" xfId="7094"/>
    <cellStyle name="Input 10 8 2 7 3" xfId="7095"/>
    <cellStyle name="Input 10 8 2 8" xfId="7096"/>
    <cellStyle name="Input 10 8 2 8 2" xfId="7097"/>
    <cellStyle name="Input 10 8 2 8 3" xfId="7098"/>
    <cellStyle name="Input 10 8 2 9" xfId="7099"/>
    <cellStyle name="Input 10 8 3" xfId="7100"/>
    <cellStyle name="Input 10 8 3 2" xfId="7101"/>
    <cellStyle name="Input 10 8 3 2 2" xfId="7102"/>
    <cellStyle name="Input 10 8 3 2 2 2" xfId="7103"/>
    <cellStyle name="Input 10 8 3 2 2 3" xfId="7104"/>
    <cellStyle name="Input 10 8 3 2 3" xfId="7105"/>
    <cellStyle name="Input 10 8 3 2 3 2" xfId="7106"/>
    <cellStyle name="Input 10 8 3 2 3 3" xfId="7107"/>
    <cellStyle name="Input 10 8 3 2 4" xfId="7108"/>
    <cellStyle name="Input 10 8 3 2 5" xfId="7109"/>
    <cellStyle name="Input 10 8 3 3" xfId="7110"/>
    <cellStyle name="Input 10 8 3 3 2" xfId="7111"/>
    <cellStyle name="Input 10 8 3 3 3" xfId="7112"/>
    <cellStyle name="Input 10 8 3 4" xfId="7113"/>
    <cellStyle name="Input 10 8 3 4 2" xfId="7114"/>
    <cellStyle name="Input 10 8 3 4 3" xfId="7115"/>
    <cellStyle name="Input 10 8 3 5" xfId="7116"/>
    <cellStyle name="Input 10 8 3 6" xfId="7117"/>
    <cellStyle name="Input 10 8 4" xfId="7118"/>
    <cellStyle name="Input 10 8 4 2" xfId="7119"/>
    <cellStyle name="Input 10 8 4 2 2" xfId="7120"/>
    <cellStyle name="Input 10 8 4 2 3" xfId="7121"/>
    <cellStyle name="Input 10 8 4 3" xfId="7122"/>
    <cellStyle name="Input 10 8 4 3 2" xfId="7123"/>
    <cellStyle name="Input 10 8 4 3 3" xfId="7124"/>
    <cellStyle name="Input 10 8 4 4" xfId="7125"/>
    <cellStyle name="Input 10 8 4 5" xfId="7126"/>
    <cellStyle name="Input 10 8 5" xfId="7127"/>
    <cellStyle name="Input 10 8 5 2" xfId="7128"/>
    <cellStyle name="Input 10 8 5 2 2" xfId="7129"/>
    <cellStyle name="Input 10 8 5 2 3" xfId="7130"/>
    <cellStyle name="Input 10 8 5 3" xfId="7131"/>
    <cellStyle name="Input 10 8 5 3 2" xfId="7132"/>
    <cellStyle name="Input 10 8 5 3 3" xfId="7133"/>
    <cellStyle name="Input 10 8 5 4" xfId="7134"/>
    <cellStyle name="Input 10 8 5 5" xfId="7135"/>
    <cellStyle name="Input 10 8 6" xfId="7136"/>
    <cellStyle name="Input 10 8 6 2" xfId="7137"/>
    <cellStyle name="Input 10 8 6 2 2" xfId="7138"/>
    <cellStyle name="Input 10 8 6 2 3" xfId="7139"/>
    <cellStyle name="Input 10 8 6 3" xfId="7140"/>
    <cellStyle name="Input 10 8 6 3 2" xfId="7141"/>
    <cellStyle name="Input 10 8 6 3 3" xfId="7142"/>
    <cellStyle name="Input 10 8 6 4" xfId="7143"/>
    <cellStyle name="Input 10 8 6 5" xfId="7144"/>
    <cellStyle name="Input 10 8 7" xfId="7145"/>
    <cellStyle name="Input 10 8 7 2" xfId="7146"/>
    <cellStyle name="Input 10 8 7 2 2" xfId="7147"/>
    <cellStyle name="Input 10 8 7 2 3" xfId="7148"/>
    <cellStyle name="Input 10 8 7 3" xfId="7149"/>
    <cellStyle name="Input 10 8 7 3 2" xfId="7150"/>
    <cellStyle name="Input 10 8 7 3 3" xfId="7151"/>
    <cellStyle name="Input 10 8 7 4" xfId="7152"/>
    <cellStyle name="Input 10 8 7 5" xfId="7153"/>
    <cellStyle name="Input 10 8 8" xfId="7154"/>
    <cellStyle name="Input 10 8 9" xfId="7155"/>
    <cellStyle name="Input 10 9" xfId="7156"/>
    <cellStyle name="Input 10 9 10" xfId="7157"/>
    <cellStyle name="Input 10 9 2" xfId="7158"/>
    <cellStyle name="Input 10 9 2 2" xfId="7159"/>
    <cellStyle name="Input 10 9 2 2 2" xfId="7160"/>
    <cellStyle name="Input 10 9 2 2 3" xfId="7161"/>
    <cellStyle name="Input 10 9 2 3" xfId="7162"/>
    <cellStyle name="Input 10 9 2 3 2" xfId="7163"/>
    <cellStyle name="Input 10 9 2 3 3" xfId="7164"/>
    <cellStyle name="Input 10 9 2 4" xfId="7165"/>
    <cellStyle name="Input 10 9 2 5" xfId="7166"/>
    <cellStyle name="Input 10 9 3" xfId="7167"/>
    <cellStyle name="Input 10 9 3 2" xfId="7168"/>
    <cellStyle name="Input 10 9 3 2 2" xfId="7169"/>
    <cellStyle name="Input 10 9 3 2 3" xfId="7170"/>
    <cellStyle name="Input 10 9 3 3" xfId="7171"/>
    <cellStyle name="Input 10 9 3 3 2" xfId="7172"/>
    <cellStyle name="Input 10 9 3 3 3" xfId="7173"/>
    <cellStyle name="Input 10 9 3 4" xfId="7174"/>
    <cellStyle name="Input 10 9 3 5" xfId="7175"/>
    <cellStyle name="Input 10 9 4" xfId="7176"/>
    <cellStyle name="Input 10 9 4 2" xfId="7177"/>
    <cellStyle name="Input 10 9 4 2 2" xfId="7178"/>
    <cellStyle name="Input 10 9 4 2 3" xfId="7179"/>
    <cellStyle name="Input 10 9 4 3" xfId="7180"/>
    <cellStyle name="Input 10 9 4 3 2" xfId="7181"/>
    <cellStyle name="Input 10 9 4 3 3" xfId="7182"/>
    <cellStyle name="Input 10 9 4 4" xfId="7183"/>
    <cellStyle name="Input 10 9 4 5" xfId="7184"/>
    <cellStyle name="Input 10 9 5" xfId="7185"/>
    <cellStyle name="Input 10 9 5 2" xfId="7186"/>
    <cellStyle name="Input 10 9 5 2 2" xfId="7187"/>
    <cellStyle name="Input 10 9 5 2 3" xfId="7188"/>
    <cellStyle name="Input 10 9 5 3" xfId="7189"/>
    <cellStyle name="Input 10 9 5 3 2" xfId="7190"/>
    <cellStyle name="Input 10 9 5 3 3" xfId="7191"/>
    <cellStyle name="Input 10 9 5 4" xfId="7192"/>
    <cellStyle name="Input 10 9 5 5" xfId="7193"/>
    <cellStyle name="Input 10 9 6" xfId="7194"/>
    <cellStyle name="Input 10 9 6 2" xfId="7195"/>
    <cellStyle name="Input 10 9 6 2 2" xfId="7196"/>
    <cellStyle name="Input 10 9 6 2 3" xfId="7197"/>
    <cellStyle name="Input 10 9 6 3" xfId="7198"/>
    <cellStyle name="Input 10 9 6 3 2" xfId="7199"/>
    <cellStyle name="Input 10 9 6 3 3" xfId="7200"/>
    <cellStyle name="Input 10 9 6 4" xfId="7201"/>
    <cellStyle name="Input 10 9 6 5" xfId="7202"/>
    <cellStyle name="Input 10 9 7" xfId="7203"/>
    <cellStyle name="Input 10 9 7 2" xfId="7204"/>
    <cellStyle name="Input 10 9 7 3" xfId="7205"/>
    <cellStyle name="Input 10 9 8" xfId="7206"/>
    <cellStyle name="Input 10 9 8 2" xfId="7207"/>
    <cellStyle name="Input 10 9 8 3" xfId="7208"/>
    <cellStyle name="Input 10 9 9" xfId="7209"/>
    <cellStyle name="Input 10_Subsidy" xfId="7210"/>
    <cellStyle name="Input 11" xfId="7211"/>
    <cellStyle name="Input 11 10" xfId="7212"/>
    <cellStyle name="Input 11 2" xfId="7213"/>
    <cellStyle name="Input 11 2 2" xfId="7214"/>
    <cellStyle name="Input 11 2 2 10" xfId="7215"/>
    <cellStyle name="Input 11 2 2 2" xfId="7216"/>
    <cellStyle name="Input 11 2 2 2 2" xfId="7217"/>
    <cellStyle name="Input 11 2 2 2 2 2" xfId="7218"/>
    <cellStyle name="Input 11 2 2 2 2 3" xfId="7219"/>
    <cellStyle name="Input 11 2 2 2 3" xfId="7220"/>
    <cellStyle name="Input 11 2 2 2 3 2" xfId="7221"/>
    <cellStyle name="Input 11 2 2 2 3 3" xfId="7222"/>
    <cellStyle name="Input 11 2 2 2 4" xfId="7223"/>
    <cellStyle name="Input 11 2 2 2 5" xfId="7224"/>
    <cellStyle name="Input 11 2 2 3" xfId="7225"/>
    <cellStyle name="Input 11 2 2 3 2" xfId="7226"/>
    <cellStyle name="Input 11 2 2 3 2 2" xfId="7227"/>
    <cellStyle name="Input 11 2 2 3 2 3" xfId="7228"/>
    <cellStyle name="Input 11 2 2 3 3" xfId="7229"/>
    <cellStyle name="Input 11 2 2 3 3 2" xfId="7230"/>
    <cellStyle name="Input 11 2 2 3 3 3" xfId="7231"/>
    <cellStyle name="Input 11 2 2 3 4" xfId="7232"/>
    <cellStyle name="Input 11 2 2 3 5" xfId="7233"/>
    <cellStyle name="Input 11 2 2 4" xfId="7234"/>
    <cellStyle name="Input 11 2 2 4 2" xfId="7235"/>
    <cellStyle name="Input 11 2 2 4 2 2" xfId="7236"/>
    <cellStyle name="Input 11 2 2 4 2 3" xfId="7237"/>
    <cellStyle name="Input 11 2 2 4 3" xfId="7238"/>
    <cellStyle name="Input 11 2 2 4 3 2" xfId="7239"/>
    <cellStyle name="Input 11 2 2 4 3 3" xfId="7240"/>
    <cellStyle name="Input 11 2 2 4 4" xfId="7241"/>
    <cellStyle name="Input 11 2 2 4 5" xfId="7242"/>
    <cellStyle name="Input 11 2 2 5" xfId="7243"/>
    <cellStyle name="Input 11 2 2 5 2" xfId="7244"/>
    <cellStyle name="Input 11 2 2 5 2 2" xfId="7245"/>
    <cellStyle name="Input 11 2 2 5 2 3" xfId="7246"/>
    <cellStyle name="Input 11 2 2 5 3" xfId="7247"/>
    <cellStyle name="Input 11 2 2 5 3 2" xfId="7248"/>
    <cellStyle name="Input 11 2 2 5 3 3" xfId="7249"/>
    <cellStyle name="Input 11 2 2 5 4" xfId="7250"/>
    <cellStyle name="Input 11 2 2 5 5" xfId="7251"/>
    <cellStyle name="Input 11 2 2 6" xfId="7252"/>
    <cellStyle name="Input 11 2 2 6 2" xfId="7253"/>
    <cellStyle name="Input 11 2 2 6 2 2" xfId="7254"/>
    <cellStyle name="Input 11 2 2 6 2 3" xfId="7255"/>
    <cellStyle name="Input 11 2 2 6 3" xfId="7256"/>
    <cellStyle name="Input 11 2 2 6 3 2" xfId="7257"/>
    <cellStyle name="Input 11 2 2 6 3 3" xfId="7258"/>
    <cellStyle name="Input 11 2 2 6 4" xfId="7259"/>
    <cellStyle name="Input 11 2 2 6 5" xfId="7260"/>
    <cellStyle name="Input 11 2 2 7" xfId="7261"/>
    <cellStyle name="Input 11 2 2 7 2" xfId="7262"/>
    <cellStyle name="Input 11 2 2 7 3" xfId="7263"/>
    <cellStyle name="Input 11 2 2 8" xfId="7264"/>
    <cellStyle name="Input 11 2 2 8 2" xfId="7265"/>
    <cellStyle name="Input 11 2 2 8 3" xfId="7266"/>
    <cellStyle name="Input 11 2 2 9" xfId="7267"/>
    <cellStyle name="Input 11 2 3" xfId="7268"/>
    <cellStyle name="Input 11 2 3 2" xfId="7269"/>
    <cellStyle name="Input 11 2 3 2 2" xfId="7270"/>
    <cellStyle name="Input 11 2 3 2 2 2" xfId="7271"/>
    <cellStyle name="Input 11 2 3 2 2 3" xfId="7272"/>
    <cellStyle name="Input 11 2 3 2 3" xfId="7273"/>
    <cellStyle name="Input 11 2 3 2 3 2" xfId="7274"/>
    <cellStyle name="Input 11 2 3 2 3 3" xfId="7275"/>
    <cellStyle name="Input 11 2 3 2 4" xfId="7276"/>
    <cellStyle name="Input 11 2 3 2 5" xfId="7277"/>
    <cellStyle name="Input 11 2 3 3" xfId="7278"/>
    <cellStyle name="Input 11 2 3 3 2" xfId="7279"/>
    <cellStyle name="Input 11 2 3 3 3" xfId="7280"/>
    <cellStyle name="Input 11 2 3 4" xfId="7281"/>
    <cellStyle name="Input 11 2 3 4 2" xfId="7282"/>
    <cellStyle name="Input 11 2 3 4 3" xfId="7283"/>
    <cellStyle name="Input 11 2 3 5" xfId="7284"/>
    <cellStyle name="Input 11 2 3 6" xfId="7285"/>
    <cellStyle name="Input 11 2 4" xfId="7286"/>
    <cellStyle name="Input 11 2 4 2" xfId="7287"/>
    <cellStyle name="Input 11 2 4 2 2" xfId="7288"/>
    <cellStyle name="Input 11 2 4 2 3" xfId="7289"/>
    <cellStyle name="Input 11 2 4 3" xfId="7290"/>
    <cellStyle name="Input 11 2 4 3 2" xfId="7291"/>
    <cellStyle name="Input 11 2 4 3 3" xfId="7292"/>
    <cellStyle name="Input 11 2 4 4" xfId="7293"/>
    <cellStyle name="Input 11 2 4 5" xfId="7294"/>
    <cellStyle name="Input 11 2 5" xfId="7295"/>
    <cellStyle name="Input 11 2 5 2" xfId="7296"/>
    <cellStyle name="Input 11 2 5 2 2" xfId="7297"/>
    <cellStyle name="Input 11 2 5 2 3" xfId="7298"/>
    <cellStyle name="Input 11 2 5 3" xfId="7299"/>
    <cellStyle name="Input 11 2 5 3 2" xfId="7300"/>
    <cellStyle name="Input 11 2 5 3 3" xfId="7301"/>
    <cellStyle name="Input 11 2 5 4" xfId="7302"/>
    <cellStyle name="Input 11 2 5 5" xfId="7303"/>
    <cellStyle name="Input 11 2 6" xfId="7304"/>
    <cellStyle name="Input 11 2 6 2" xfId="7305"/>
    <cellStyle name="Input 11 2 6 2 2" xfId="7306"/>
    <cellStyle name="Input 11 2 6 2 3" xfId="7307"/>
    <cellStyle name="Input 11 2 6 3" xfId="7308"/>
    <cellStyle name="Input 11 2 6 3 2" xfId="7309"/>
    <cellStyle name="Input 11 2 6 3 3" xfId="7310"/>
    <cellStyle name="Input 11 2 6 4" xfId="7311"/>
    <cellStyle name="Input 11 2 6 5" xfId="7312"/>
    <cellStyle name="Input 11 2 7" xfId="7313"/>
    <cellStyle name="Input 11 2 7 2" xfId="7314"/>
    <cellStyle name="Input 11 2 7 2 2" xfId="7315"/>
    <cellStyle name="Input 11 2 7 2 3" xfId="7316"/>
    <cellStyle name="Input 11 2 7 3" xfId="7317"/>
    <cellStyle name="Input 11 2 7 3 2" xfId="7318"/>
    <cellStyle name="Input 11 2 7 3 3" xfId="7319"/>
    <cellStyle name="Input 11 2 7 4" xfId="7320"/>
    <cellStyle name="Input 11 2 7 5" xfId="7321"/>
    <cellStyle name="Input 11 2 8" xfId="7322"/>
    <cellStyle name="Input 11 2 9" xfId="7323"/>
    <cellStyle name="Input 11 3" xfId="7324"/>
    <cellStyle name="Input 11 3 10" xfId="7325"/>
    <cellStyle name="Input 11 3 2" xfId="7326"/>
    <cellStyle name="Input 11 3 2 2" xfId="7327"/>
    <cellStyle name="Input 11 3 2 2 2" xfId="7328"/>
    <cellStyle name="Input 11 3 2 2 3" xfId="7329"/>
    <cellStyle name="Input 11 3 2 3" xfId="7330"/>
    <cellStyle name="Input 11 3 2 3 2" xfId="7331"/>
    <cellStyle name="Input 11 3 2 3 3" xfId="7332"/>
    <cellStyle name="Input 11 3 2 4" xfId="7333"/>
    <cellStyle name="Input 11 3 2 5" xfId="7334"/>
    <cellStyle name="Input 11 3 3" xfId="7335"/>
    <cellStyle name="Input 11 3 3 2" xfId="7336"/>
    <cellStyle name="Input 11 3 3 2 2" xfId="7337"/>
    <cellStyle name="Input 11 3 3 2 3" xfId="7338"/>
    <cellStyle name="Input 11 3 3 3" xfId="7339"/>
    <cellStyle name="Input 11 3 3 3 2" xfId="7340"/>
    <cellStyle name="Input 11 3 3 3 3" xfId="7341"/>
    <cellStyle name="Input 11 3 3 4" xfId="7342"/>
    <cellStyle name="Input 11 3 3 5" xfId="7343"/>
    <cellStyle name="Input 11 3 4" xfId="7344"/>
    <cellStyle name="Input 11 3 4 2" xfId="7345"/>
    <cellStyle name="Input 11 3 4 2 2" xfId="7346"/>
    <cellStyle name="Input 11 3 4 2 3" xfId="7347"/>
    <cellStyle name="Input 11 3 4 3" xfId="7348"/>
    <cellStyle name="Input 11 3 4 3 2" xfId="7349"/>
    <cellStyle name="Input 11 3 4 3 3" xfId="7350"/>
    <cellStyle name="Input 11 3 4 4" xfId="7351"/>
    <cellStyle name="Input 11 3 4 5" xfId="7352"/>
    <cellStyle name="Input 11 3 5" xfId="7353"/>
    <cellStyle name="Input 11 3 5 2" xfId="7354"/>
    <cellStyle name="Input 11 3 5 2 2" xfId="7355"/>
    <cellStyle name="Input 11 3 5 2 3" xfId="7356"/>
    <cellStyle name="Input 11 3 5 3" xfId="7357"/>
    <cellStyle name="Input 11 3 5 3 2" xfId="7358"/>
    <cellStyle name="Input 11 3 5 3 3" xfId="7359"/>
    <cellStyle name="Input 11 3 5 4" xfId="7360"/>
    <cellStyle name="Input 11 3 5 5" xfId="7361"/>
    <cellStyle name="Input 11 3 6" xfId="7362"/>
    <cellStyle name="Input 11 3 6 2" xfId="7363"/>
    <cellStyle name="Input 11 3 6 2 2" xfId="7364"/>
    <cellStyle name="Input 11 3 6 2 3" xfId="7365"/>
    <cellStyle name="Input 11 3 6 3" xfId="7366"/>
    <cellStyle name="Input 11 3 6 3 2" xfId="7367"/>
    <cellStyle name="Input 11 3 6 3 3" xfId="7368"/>
    <cellStyle name="Input 11 3 6 4" xfId="7369"/>
    <cellStyle name="Input 11 3 6 5" xfId="7370"/>
    <cellStyle name="Input 11 3 7" xfId="7371"/>
    <cellStyle name="Input 11 3 7 2" xfId="7372"/>
    <cellStyle name="Input 11 3 7 3" xfId="7373"/>
    <cellStyle name="Input 11 3 8" xfId="7374"/>
    <cellStyle name="Input 11 3 8 2" xfId="7375"/>
    <cellStyle name="Input 11 3 8 3" xfId="7376"/>
    <cellStyle name="Input 11 3 9" xfId="7377"/>
    <cellStyle name="Input 11 4" xfId="7378"/>
    <cellStyle name="Input 11 4 2" xfId="7379"/>
    <cellStyle name="Input 11 4 2 2" xfId="7380"/>
    <cellStyle name="Input 11 4 2 2 2" xfId="7381"/>
    <cellStyle name="Input 11 4 2 2 3" xfId="7382"/>
    <cellStyle name="Input 11 4 2 3" xfId="7383"/>
    <cellStyle name="Input 11 4 2 3 2" xfId="7384"/>
    <cellStyle name="Input 11 4 2 3 3" xfId="7385"/>
    <cellStyle name="Input 11 4 2 4" xfId="7386"/>
    <cellStyle name="Input 11 4 2 5" xfId="7387"/>
    <cellStyle name="Input 11 4 3" xfId="7388"/>
    <cellStyle name="Input 11 4 3 2" xfId="7389"/>
    <cellStyle name="Input 11 4 3 3" xfId="7390"/>
    <cellStyle name="Input 11 4 4" xfId="7391"/>
    <cellStyle name="Input 11 4 4 2" xfId="7392"/>
    <cellStyle name="Input 11 4 4 3" xfId="7393"/>
    <cellStyle name="Input 11 4 5" xfId="7394"/>
    <cellStyle name="Input 11 4 6" xfId="7395"/>
    <cellStyle name="Input 11 5" xfId="7396"/>
    <cellStyle name="Input 11 5 2" xfId="7397"/>
    <cellStyle name="Input 11 5 2 2" xfId="7398"/>
    <cellStyle name="Input 11 5 2 3" xfId="7399"/>
    <cellStyle name="Input 11 5 3" xfId="7400"/>
    <cellStyle name="Input 11 5 3 2" xfId="7401"/>
    <cellStyle name="Input 11 5 3 3" xfId="7402"/>
    <cellStyle name="Input 11 5 4" xfId="7403"/>
    <cellStyle name="Input 11 5 5" xfId="7404"/>
    <cellStyle name="Input 11 6" xfId="7405"/>
    <cellStyle name="Input 11 6 2" xfId="7406"/>
    <cellStyle name="Input 11 6 2 2" xfId="7407"/>
    <cellStyle name="Input 11 6 2 3" xfId="7408"/>
    <cellStyle name="Input 11 6 3" xfId="7409"/>
    <cellStyle name="Input 11 6 3 2" xfId="7410"/>
    <cellStyle name="Input 11 6 3 3" xfId="7411"/>
    <cellStyle name="Input 11 6 4" xfId="7412"/>
    <cellStyle name="Input 11 6 5" xfId="7413"/>
    <cellStyle name="Input 11 7" xfId="7414"/>
    <cellStyle name="Input 11 7 2" xfId="7415"/>
    <cellStyle name="Input 11 7 2 2" xfId="7416"/>
    <cellStyle name="Input 11 7 2 3" xfId="7417"/>
    <cellStyle name="Input 11 7 3" xfId="7418"/>
    <cellStyle name="Input 11 7 3 2" xfId="7419"/>
    <cellStyle name="Input 11 7 3 3" xfId="7420"/>
    <cellStyle name="Input 11 7 4" xfId="7421"/>
    <cellStyle name="Input 11 7 5" xfId="7422"/>
    <cellStyle name="Input 11 8" xfId="7423"/>
    <cellStyle name="Input 11 8 2" xfId="7424"/>
    <cellStyle name="Input 11 8 2 2" xfId="7425"/>
    <cellStyle name="Input 11 8 2 3" xfId="7426"/>
    <cellStyle name="Input 11 8 3" xfId="7427"/>
    <cellStyle name="Input 11 8 3 2" xfId="7428"/>
    <cellStyle name="Input 11 8 3 3" xfId="7429"/>
    <cellStyle name="Input 11 8 4" xfId="7430"/>
    <cellStyle name="Input 11 8 5" xfId="7431"/>
    <cellStyle name="Input 11 9" xfId="7432"/>
    <cellStyle name="Input 11_Subsidy" xfId="7433"/>
    <cellStyle name="Input 12" xfId="7434"/>
    <cellStyle name="Input 12 10" xfId="7435"/>
    <cellStyle name="Input 12 2" xfId="7436"/>
    <cellStyle name="Input 12 2 2" xfId="7437"/>
    <cellStyle name="Input 12 2 2 2" xfId="7438"/>
    <cellStyle name="Input 12 2 2 3" xfId="7439"/>
    <cellStyle name="Input 12 2 3" xfId="7440"/>
    <cellStyle name="Input 12 2 3 2" xfId="7441"/>
    <cellStyle name="Input 12 2 3 3" xfId="7442"/>
    <cellStyle name="Input 12 2 4" xfId="7443"/>
    <cellStyle name="Input 12 2 5" xfId="7444"/>
    <cellStyle name="Input 12 3" xfId="7445"/>
    <cellStyle name="Input 12 3 2" xfId="7446"/>
    <cellStyle name="Input 12 3 2 2" xfId="7447"/>
    <cellStyle name="Input 12 3 2 3" xfId="7448"/>
    <cellStyle name="Input 12 3 3" xfId="7449"/>
    <cellStyle name="Input 12 3 3 2" xfId="7450"/>
    <cellStyle name="Input 12 3 3 3" xfId="7451"/>
    <cellStyle name="Input 12 3 4" xfId="7452"/>
    <cellStyle name="Input 12 3 5" xfId="7453"/>
    <cellStyle name="Input 12 4" xfId="7454"/>
    <cellStyle name="Input 12 4 2" xfId="7455"/>
    <cellStyle name="Input 12 4 2 2" xfId="7456"/>
    <cellStyle name="Input 12 4 2 3" xfId="7457"/>
    <cellStyle name="Input 12 4 3" xfId="7458"/>
    <cellStyle name="Input 12 4 3 2" xfId="7459"/>
    <cellStyle name="Input 12 4 3 3" xfId="7460"/>
    <cellStyle name="Input 12 4 4" xfId="7461"/>
    <cellStyle name="Input 12 4 5" xfId="7462"/>
    <cellStyle name="Input 12 5" xfId="7463"/>
    <cellStyle name="Input 12 5 2" xfId="7464"/>
    <cellStyle name="Input 12 5 2 2" xfId="7465"/>
    <cellStyle name="Input 12 5 2 3" xfId="7466"/>
    <cellStyle name="Input 12 5 3" xfId="7467"/>
    <cellStyle name="Input 12 5 3 2" xfId="7468"/>
    <cellStyle name="Input 12 5 3 3" xfId="7469"/>
    <cellStyle name="Input 12 5 4" xfId="7470"/>
    <cellStyle name="Input 12 5 5" xfId="7471"/>
    <cellStyle name="Input 12 6" xfId="7472"/>
    <cellStyle name="Input 12 6 2" xfId="7473"/>
    <cellStyle name="Input 12 6 2 2" xfId="7474"/>
    <cellStyle name="Input 12 6 2 3" xfId="7475"/>
    <cellStyle name="Input 12 6 3" xfId="7476"/>
    <cellStyle name="Input 12 6 3 2" xfId="7477"/>
    <cellStyle name="Input 12 6 3 3" xfId="7478"/>
    <cellStyle name="Input 12 6 4" xfId="7479"/>
    <cellStyle name="Input 12 6 5" xfId="7480"/>
    <cellStyle name="Input 12 7" xfId="7481"/>
    <cellStyle name="Input 12 7 2" xfId="7482"/>
    <cellStyle name="Input 12 7 3" xfId="7483"/>
    <cellStyle name="Input 12 8" xfId="7484"/>
    <cellStyle name="Input 12 8 2" xfId="7485"/>
    <cellStyle name="Input 12 8 3" xfId="7486"/>
    <cellStyle name="Input 12 9" xfId="7487"/>
    <cellStyle name="Input 13" xfId="7488"/>
    <cellStyle name="Input 13 2" xfId="7489"/>
    <cellStyle name="Input 13 2 2" xfId="7490"/>
    <cellStyle name="Input 13 2 2 2" xfId="7491"/>
    <cellStyle name="Input 13 2 2 3" xfId="7492"/>
    <cellStyle name="Input 13 2 3" xfId="7493"/>
    <cellStyle name="Input 13 2 3 2" xfId="7494"/>
    <cellStyle name="Input 13 2 3 3" xfId="7495"/>
    <cellStyle name="Input 13 2 4" xfId="7496"/>
    <cellStyle name="Input 13 2 5" xfId="7497"/>
    <cellStyle name="Input 13 3" xfId="7498"/>
    <cellStyle name="Input 13 3 2" xfId="7499"/>
    <cellStyle name="Input 13 3 3" xfId="7500"/>
    <cellStyle name="Input 13 4" xfId="7501"/>
    <cellStyle name="Input 13 4 2" xfId="7502"/>
    <cellStyle name="Input 13 4 3" xfId="7503"/>
    <cellStyle name="Input 13 5" xfId="7504"/>
    <cellStyle name="Input 13 6" xfId="7505"/>
    <cellStyle name="Input 14" xfId="7506"/>
    <cellStyle name="Input 14 2" xfId="7507"/>
    <cellStyle name="Input 14 2 2" xfId="7508"/>
    <cellStyle name="Input 14 2 3" xfId="7509"/>
    <cellStyle name="Input 14 3" xfId="7510"/>
    <cellStyle name="Input 14 3 2" xfId="7511"/>
    <cellStyle name="Input 14 3 3" xfId="7512"/>
    <cellStyle name="Input 14 4" xfId="7513"/>
    <cellStyle name="Input 14 5" xfId="7514"/>
    <cellStyle name="Input 15" xfId="7515"/>
    <cellStyle name="Input 15 2" xfId="7516"/>
    <cellStyle name="Input 15 3" xfId="7517"/>
    <cellStyle name="Input 16" xfId="7518"/>
    <cellStyle name="Input 16 2" xfId="7519"/>
    <cellStyle name="Input 16 3" xfId="7520"/>
    <cellStyle name="Input 17" xfId="7521"/>
    <cellStyle name="Input 17 2" xfId="7522"/>
    <cellStyle name="Input 17 3" xfId="7523"/>
    <cellStyle name="Input 18" xfId="7524"/>
    <cellStyle name="Input 18 2" xfId="7525"/>
    <cellStyle name="Input 18 3" xfId="7526"/>
    <cellStyle name="Input 19" xfId="7527"/>
    <cellStyle name="Input 19 2" xfId="7528"/>
    <cellStyle name="Input 19 3" xfId="7529"/>
    <cellStyle name="Input 2" xfId="7530"/>
    <cellStyle name="Input 2 10" xfId="7531"/>
    <cellStyle name="Input 2 10 2" xfId="7532"/>
    <cellStyle name="Input 2 10 3" xfId="7533"/>
    <cellStyle name="Input 2 11" xfId="7534"/>
    <cellStyle name="Input 2 11 2" xfId="7535"/>
    <cellStyle name="Input 2 11 2 2" xfId="7536"/>
    <cellStyle name="Input 2 11 2 3" xfId="7537"/>
    <cellStyle name="Input 2 11 3" xfId="7538"/>
    <cellStyle name="Input 2 11 3 2" xfId="7539"/>
    <cellStyle name="Input 2 11 4" xfId="7540"/>
    <cellStyle name="Input 2 11 5" xfId="7541"/>
    <cellStyle name="Input 2 12" xfId="7542"/>
    <cellStyle name="Input 2 12 2" xfId="7543"/>
    <cellStyle name="Input 2 12 3" xfId="7544"/>
    <cellStyle name="Input 2 13" xfId="7545"/>
    <cellStyle name="Input 2 13 2" xfId="7546"/>
    <cellStyle name="Input 2 13 3" xfId="7547"/>
    <cellStyle name="Input 2 14" xfId="7548"/>
    <cellStyle name="Input 2 14 2" xfId="7549"/>
    <cellStyle name="Input 2 14 3" xfId="7550"/>
    <cellStyle name="Input 2 15" xfId="7551"/>
    <cellStyle name="Input 2 15 2" xfId="7552"/>
    <cellStyle name="Input 2 15 3" xfId="7553"/>
    <cellStyle name="Input 2 16" xfId="7554"/>
    <cellStyle name="Input 2 16 2" xfId="7555"/>
    <cellStyle name="Input 2 16 3" xfId="7556"/>
    <cellStyle name="Input 2 17" xfId="7557"/>
    <cellStyle name="Input 2 17 2" xfId="7558"/>
    <cellStyle name="Input 2 18" xfId="7559"/>
    <cellStyle name="Input 2 19" xfId="7560"/>
    <cellStyle name="Input 2 2" xfId="7561"/>
    <cellStyle name="Input 2 2 10" xfId="7562"/>
    <cellStyle name="Input 2 2 10 2" xfId="7563"/>
    <cellStyle name="Input 2 2 10 2 2" xfId="7564"/>
    <cellStyle name="Input 2 2 10 2 2 2" xfId="7565"/>
    <cellStyle name="Input 2 2 10 2 2 3" xfId="7566"/>
    <cellStyle name="Input 2 2 10 2 3" xfId="7567"/>
    <cellStyle name="Input 2 2 10 2 3 2" xfId="7568"/>
    <cellStyle name="Input 2 2 10 2 3 3" xfId="7569"/>
    <cellStyle name="Input 2 2 10 2 4" xfId="7570"/>
    <cellStyle name="Input 2 2 10 2 4 2" xfId="7571"/>
    <cellStyle name="Input 2 2 10 2 4 3" xfId="7572"/>
    <cellStyle name="Input 2 2 10 2 5" xfId="7573"/>
    <cellStyle name="Input 2 2 10 2 5 2" xfId="7574"/>
    <cellStyle name="Input 2 2 10 2 5 3" xfId="7575"/>
    <cellStyle name="Input 2 2 10 2 6" xfId="7576"/>
    <cellStyle name="Input 2 2 10 2 6 2" xfId="7577"/>
    <cellStyle name="Input 2 2 10 2 6 3" xfId="7578"/>
    <cellStyle name="Input 2 2 10 2 7" xfId="7579"/>
    <cellStyle name="Input 2 2 10 2 8" xfId="7580"/>
    <cellStyle name="Input 2 2 10 3" xfId="7581"/>
    <cellStyle name="Input 2 2 10 3 2" xfId="7582"/>
    <cellStyle name="Input 2 2 10 3 2 2" xfId="7583"/>
    <cellStyle name="Input 2 2 10 3 2 3" xfId="7584"/>
    <cellStyle name="Input 2 2 10 3 3" xfId="7585"/>
    <cellStyle name="Input 2 2 10 3 4" xfId="7586"/>
    <cellStyle name="Input 2 2 10 4" xfId="7587"/>
    <cellStyle name="Input 2 2 10 4 2" xfId="7588"/>
    <cellStyle name="Input 2 2 10 4 3" xfId="7589"/>
    <cellStyle name="Input 2 2 10 5" xfId="7590"/>
    <cellStyle name="Input 2 2 10 5 2" xfId="7591"/>
    <cellStyle name="Input 2 2 10 5 3" xfId="7592"/>
    <cellStyle name="Input 2 2 10 6" xfId="7593"/>
    <cellStyle name="Input 2 2 10 6 2" xfId="7594"/>
    <cellStyle name="Input 2 2 10 6 3" xfId="7595"/>
    <cellStyle name="Input 2 2 10 7" xfId="7596"/>
    <cellStyle name="Input 2 2 10 7 2" xfId="7597"/>
    <cellStyle name="Input 2 2 10 7 3" xfId="7598"/>
    <cellStyle name="Input 2 2 10 8" xfId="7599"/>
    <cellStyle name="Input 2 2 10 9" xfId="7600"/>
    <cellStyle name="Input 2 2 11" xfId="7601"/>
    <cellStyle name="Input 2 2 11 2" xfId="7602"/>
    <cellStyle name="Input 2 2 11 2 2" xfId="7603"/>
    <cellStyle name="Input 2 2 11 2 2 2" xfId="7604"/>
    <cellStyle name="Input 2 2 11 2 2 3" xfId="7605"/>
    <cellStyle name="Input 2 2 11 2 3" xfId="7606"/>
    <cellStyle name="Input 2 2 11 2 3 2" xfId="7607"/>
    <cellStyle name="Input 2 2 11 2 3 3" xfId="7608"/>
    <cellStyle name="Input 2 2 11 2 4" xfId="7609"/>
    <cellStyle name="Input 2 2 11 2 4 2" xfId="7610"/>
    <cellStyle name="Input 2 2 11 2 4 3" xfId="7611"/>
    <cellStyle name="Input 2 2 11 2 5" xfId="7612"/>
    <cellStyle name="Input 2 2 11 2 5 2" xfId="7613"/>
    <cellStyle name="Input 2 2 11 2 5 3" xfId="7614"/>
    <cellStyle name="Input 2 2 11 2 6" xfId="7615"/>
    <cellStyle name="Input 2 2 11 2 6 2" xfId="7616"/>
    <cellStyle name="Input 2 2 11 2 6 3" xfId="7617"/>
    <cellStyle name="Input 2 2 11 2 7" xfId="7618"/>
    <cellStyle name="Input 2 2 11 2 8" xfId="7619"/>
    <cellStyle name="Input 2 2 11 3" xfId="7620"/>
    <cellStyle name="Input 2 2 11 3 2" xfId="7621"/>
    <cellStyle name="Input 2 2 11 3 2 2" xfId="7622"/>
    <cellStyle name="Input 2 2 11 3 2 3" xfId="7623"/>
    <cellStyle name="Input 2 2 11 3 3" xfId="7624"/>
    <cellStyle name="Input 2 2 11 3 4" xfId="7625"/>
    <cellStyle name="Input 2 2 11 4" xfId="7626"/>
    <cellStyle name="Input 2 2 11 4 2" xfId="7627"/>
    <cellStyle name="Input 2 2 11 4 3" xfId="7628"/>
    <cellStyle name="Input 2 2 11 5" xfId="7629"/>
    <cellStyle name="Input 2 2 11 5 2" xfId="7630"/>
    <cellStyle name="Input 2 2 11 5 3" xfId="7631"/>
    <cellStyle name="Input 2 2 11 6" xfId="7632"/>
    <cellStyle name="Input 2 2 11 6 2" xfId="7633"/>
    <cellStyle name="Input 2 2 11 6 3" xfId="7634"/>
    <cellStyle name="Input 2 2 11 7" xfId="7635"/>
    <cellStyle name="Input 2 2 11 7 2" xfId="7636"/>
    <cellStyle name="Input 2 2 11 7 3" xfId="7637"/>
    <cellStyle name="Input 2 2 11 8" xfId="7638"/>
    <cellStyle name="Input 2 2 11 9" xfId="7639"/>
    <cellStyle name="Input 2 2 12" xfId="7640"/>
    <cellStyle name="Input 2 2 12 2" xfId="7641"/>
    <cellStyle name="Input 2 2 12 2 2" xfId="7642"/>
    <cellStyle name="Input 2 2 12 2 2 2" xfId="7643"/>
    <cellStyle name="Input 2 2 12 2 2 3" xfId="7644"/>
    <cellStyle name="Input 2 2 12 2 3" xfId="7645"/>
    <cellStyle name="Input 2 2 12 2 3 2" xfId="7646"/>
    <cellStyle name="Input 2 2 12 2 3 3" xfId="7647"/>
    <cellStyle name="Input 2 2 12 2 4" xfId="7648"/>
    <cellStyle name="Input 2 2 12 2 4 2" xfId="7649"/>
    <cellStyle name="Input 2 2 12 2 4 3" xfId="7650"/>
    <cellStyle name="Input 2 2 12 2 5" xfId="7651"/>
    <cellStyle name="Input 2 2 12 2 5 2" xfId="7652"/>
    <cellStyle name="Input 2 2 12 2 5 3" xfId="7653"/>
    <cellStyle name="Input 2 2 12 2 6" xfId="7654"/>
    <cellStyle name="Input 2 2 12 2 6 2" xfId="7655"/>
    <cellStyle name="Input 2 2 12 2 6 3" xfId="7656"/>
    <cellStyle name="Input 2 2 12 2 7" xfId="7657"/>
    <cellStyle name="Input 2 2 12 2 8" xfId="7658"/>
    <cellStyle name="Input 2 2 12 3" xfId="7659"/>
    <cellStyle name="Input 2 2 12 3 2" xfId="7660"/>
    <cellStyle name="Input 2 2 12 3 2 2" xfId="7661"/>
    <cellStyle name="Input 2 2 12 3 2 3" xfId="7662"/>
    <cellStyle name="Input 2 2 12 3 3" xfId="7663"/>
    <cellStyle name="Input 2 2 12 3 4" xfId="7664"/>
    <cellStyle name="Input 2 2 12 4" xfId="7665"/>
    <cellStyle name="Input 2 2 12 4 2" xfId="7666"/>
    <cellStyle name="Input 2 2 12 4 3" xfId="7667"/>
    <cellStyle name="Input 2 2 12 5" xfId="7668"/>
    <cellStyle name="Input 2 2 12 5 2" xfId="7669"/>
    <cellStyle name="Input 2 2 12 5 3" xfId="7670"/>
    <cellStyle name="Input 2 2 12 6" xfId="7671"/>
    <cellStyle name="Input 2 2 12 6 2" xfId="7672"/>
    <cellStyle name="Input 2 2 12 6 3" xfId="7673"/>
    <cellStyle name="Input 2 2 12 7" xfId="7674"/>
    <cellStyle name="Input 2 2 12 7 2" xfId="7675"/>
    <cellStyle name="Input 2 2 12 7 3" xfId="7676"/>
    <cellStyle name="Input 2 2 12 8" xfId="7677"/>
    <cellStyle name="Input 2 2 12 9" xfId="7678"/>
    <cellStyle name="Input 2 2 13" xfId="7679"/>
    <cellStyle name="Input 2 2 13 2" xfId="7680"/>
    <cellStyle name="Input 2 2 13 2 2" xfId="7681"/>
    <cellStyle name="Input 2 2 13 2 3" xfId="7682"/>
    <cellStyle name="Input 2 2 13 3" xfId="7683"/>
    <cellStyle name="Input 2 2 13 3 2" xfId="7684"/>
    <cellStyle name="Input 2 2 13 3 3" xfId="7685"/>
    <cellStyle name="Input 2 2 13 4" xfId="7686"/>
    <cellStyle name="Input 2 2 13 4 2" xfId="7687"/>
    <cellStyle name="Input 2 2 13 4 3" xfId="7688"/>
    <cellStyle name="Input 2 2 13 5" xfId="7689"/>
    <cellStyle name="Input 2 2 13 5 2" xfId="7690"/>
    <cellStyle name="Input 2 2 13 5 3" xfId="7691"/>
    <cellStyle name="Input 2 2 13 6" xfId="7692"/>
    <cellStyle name="Input 2 2 13 6 2" xfId="7693"/>
    <cellStyle name="Input 2 2 13 6 3" xfId="7694"/>
    <cellStyle name="Input 2 2 13 7" xfId="7695"/>
    <cellStyle name="Input 2 2 13 8" xfId="7696"/>
    <cellStyle name="Input 2 2 14" xfId="7697"/>
    <cellStyle name="Input 2 2 14 2" xfId="7698"/>
    <cellStyle name="Input 2 2 14 2 2" xfId="7699"/>
    <cellStyle name="Input 2 2 14 2 3" xfId="7700"/>
    <cellStyle name="Input 2 2 14 3" xfId="7701"/>
    <cellStyle name="Input 2 2 14 4" xfId="7702"/>
    <cellStyle name="Input 2 2 15" xfId="7703"/>
    <cellStyle name="Input 2 2 15 2" xfId="7704"/>
    <cellStyle name="Input 2 2 15 3" xfId="7705"/>
    <cellStyle name="Input 2 2 16" xfId="7706"/>
    <cellStyle name="Input 2 2 16 2" xfId="7707"/>
    <cellStyle name="Input 2 2 16 3" xfId="7708"/>
    <cellStyle name="Input 2 2 17" xfId="7709"/>
    <cellStyle name="Input 2 2 17 2" xfId="7710"/>
    <cellStyle name="Input 2 2 17 3" xfId="7711"/>
    <cellStyle name="Input 2 2 18" xfId="7712"/>
    <cellStyle name="Input 2 2 18 2" xfId="7713"/>
    <cellStyle name="Input 2 2 18 3" xfId="7714"/>
    <cellStyle name="Input 2 2 19" xfId="7715"/>
    <cellStyle name="Input 2 2 19 2" xfId="7716"/>
    <cellStyle name="Input 2 2 19 3" xfId="7717"/>
    <cellStyle name="Input 2 2 2" xfId="7718"/>
    <cellStyle name="Input 2 2 2 10" xfId="7719"/>
    <cellStyle name="Input 2 2 2 10 2" xfId="7720"/>
    <cellStyle name="Input 2 2 2 10 2 2" xfId="7721"/>
    <cellStyle name="Input 2 2 2 10 2 3" xfId="7722"/>
    <cellStyle name="Input 2 2 2 10 3" xfId="7723"/>
    <cellStyle name="Input 2 2 2 10 4" xfId="7724"/>
    <cellStyle name="Input 2 2 2 11" xfId="7725"/>
    <cellStyle name="Input 2 2 2 11 2" xfId="7726"/>
    <cellStyle name="Input 2 2 2 11 3" xfId="7727"/>
    <cellStyle name="Input 2 2 2 12" xfId="7728"/>
    <cellStyle name="Input 2 2 2 12 2" xfId="7729"/>
    <cellStyle name="Input 2 2 2 12 3" xfId="7730"/>
    <cellStyle name="Input 2 2 2 13" xfId="7731"/>
    <cellStyle name="Input 2 2 2 13 2" xfId="7732"/>
    <cellStyle name="Input 2 2 2 13 3" xfId="7733"/>
    <cellStyle name="Input 2 2 2 14" xfId="7734"/>
    <cellStyle name="Input 2 2 2 14 2" xfId="7735"/>
    <cellStyle name="Input 2 2 2 14 3" xfId="7736"/>
    <cellStyle name="Input 2 2 2 15" xfId="7737"/>
    <cellStyle name="Input 2 2 2 16" xfId="7738"/>
    <cellStyle name="Input 2 2 2 2" xfId="7739"/>
    <cellStyle name="Input 2 2 2 2 10" xfId="7740"/>
    <cellStyle name="Input 2 2 2 2 2" xfId="7741"/>
    <cellStyle name="Input 2 2 2 2 2 2" xfId="7742"/>
    <cellStyle name="Input 2 2 2 2 2 2 2" xfId="7743"/>
    <cellStyle name="Input 2 2 2 2 2 2 2 2" xfId="7744"/>
    <cellStyle name="Input 2 2 2 2 2 2 2 3" xfId="7745"/>
    <cellStyle name="Input 2 2 2 2 2 2 3" xfId="7746"/>
    <cellStyle name="Input 2 2 2 2 2 2 3 2" xfId="7747"/>
    <cellStyle name="Input 2 2 2 2 2 2 3 3" xfId="7748"/>
    <cellStyle name="Input 2 2 2 2 2 2 4" xfId="7749"/>
    <cellStyle name="Input 2 2 2 2 2 2 4 2" xfId="7750"/>
    <cellStyle name="Input 2 2 2 2 2 2 4 3" xfId="7751"/>
    <cellStyle name="Input 2 2 2 2 2 2 5" xfId="7752"/>
    <cellStyle name="Input 2 2 2 2 2 2 5 2" xfId="7753"/>
    <cellStyle name="Input 2 2 2 2 2 2 5 3" xfId="7754"/>
    <cellStyle name="Input 2 2 2 2 2 2 6" xfId="7755"/>
    <cellStyle name="Input 2 2 2 2 2 2 6 2" xfId="7756"/>
    <cellStyle name="Input 2 2 2 2 2 2 6 3" xfId="7757"/>
    <cellStyle name="Input 2 2 2 2 2 2 7" xfId="7758"/>
    <cellStyle name="Input 2 2 2 2 2 2 8" xfId="7759"/>
    <cellStyle name="Input 2 2 2 2 2 3" xfId="7760"/>
    <cellStyle name="Input 2 2 2 2 2 3 2" xfId="7761"/>
    <cellStyle name="Input 2 2 2 2 2 3 2 2" xfId="7762"/>
    <cellStyle name="Input 2 2 2 2 2 3 2 3" xfId="7763"/>
    <cellStyle name="Input 2 2 2 2 2 3 3" xfId="7764"/>
    <cellStyle name="Input 2 2 2 2 2 3 4" xfId="7765"/>
    <cellStyle name="Input 2 2 2 2 2 4" xfId="7766"/>
    <cellStyle name="Input 2 2 2 2 2 4 2" xfId="7767"/>
    <cellStyle name="Input 2 2 2 2 2 4 3" xfId="7768"/>
    <cellStyle name="Input 2 2 2 2 2 5" xfId="7769"/>
    <cellStyle name="Input 2 2 2 2 2 5 2" xfId="7770"/>
    <cellStyle name="Input 2 2 2 2 2 5 3" xfId="7771"/>
    <cellStyle name="Input 2 2 2 2 2 6" xfId="7772"/>
    <cellStyle name="Input 2 2 2 2 2 6 2" xfId="7773"/>
    <cellStyle name="Input 2 2 2 2 2 6 3" xfId="7774"/>
    <cellStyle name="Input 2 2 2 2 2 7" xfId="7775"/>
    <cellStyle name="Input 2 2 2 2 2 7 2" xfId="7776"/>
    <cellStyle name="Input 2 2 2 2 2 7 3" xfId="7777"/>
    <cellStyle name="Input 2 2 2 2 2 8" xfId="7778"/>
    <cellStyle name="Input 2 2 2 2 2 9" xfId="7779"/>
    <cellStyle name="Input 2 2 2 2 3" xfId="7780"/>
    <cellStyle name="Input 2 2 2 2 3 2" xfId="7781"/>
    <cellStyle name="Input 2 2 2 2 3 2 2" xfId="7782"/>
    <cellStyle name="Input 2 2 2 2 3 2 3" xfId="7783"/>
    <cellStyle name="Input 2 2 2 2 3 3" xfId="7784"/>
    <cellStyle name="Input 2 2 2 2 3 3 2" xfId="7785"/>
    <cellStyle name="Input 2 2 2 2 3 3 3" xfId="7786"/>
    <cellStyle name="Input 2 2 2 2 3 4" xfId="7787"/>
    <cellStyle name="Input 2 2 2 2 3 4 2" xfId="7788"/>
    <cellStyle name="Input 2 2 2 2 3 4 3" xfId="7789"/>
    <cellStyle name="Input 2 2 2 2 3 5" xfId="7790"/>
    <cellStyle name="Input 2 2 2 2 3 5 2" xfId="7791"/>
    <cellStyle name="Input 2 2 2 2 3 5 3" xfId="7792"/>
    <cellStyle name="Input 2 2 2 2 3 6" xfId="7793"/>
    <cellStyle name="Input 2 2 2 2 3 6 2" xfId="7794"/>
    <cellStyle name="Input 2 2 2 2 3 6 3" xfId="7795"/>
    <cellStyle name="Input 2 2 2 2 3 7" xfId="7796"/>
    <cellStyle name="Input 2 2 2 2 3 8" xfId="7797"/>
    <cellStyle name="Input 2 2 2 2 4" xfId="7798"/>
    <cellStyle name="Input 2 2 2 2 4 2" xfId="7799"/>
    <cellStyle name="Input 2 2 2 2 4 2 2" xfId="7800"/>
    <cellStyle name="Input 2 2 2 2 4 2 3" xfId="7801"/>
    <cellStyle name="Input 2 2 2 2 4 3" xfId="7802"/>
    <cellStyle name="Input 2 2 2 2 4 4" xfId="7803"/>
    <cellStyle name="Input 2 2 2 2 5" xfId="7804"/>
    <cellStyle name="Input 2 2 2 2 5 2" xfId="7805"/>
    <cellStyle name="Input 2 2 2 2 5 3" xfId="7806"/>
    <cellStyle name="Input 2 2 2 2 6" xfId="7807"/>
    <cellStyle name="Input 2 2 2 2 6 2" xfId="7808"/>
    <cellStyle name="Input 2 2 2 2 6 3" xfId="7809"/>
    <cellStyle name="Input 2 2 2 2 7" xfId="7810"/>
    <cellStyle name="Input 2 2 2 2 7 2" xfId="7811"/>
    <cellStyle name="Input 2 2 2 2 7 3" xfId="7812"/>
    <cellStyle name="Input 2 2 2 2 8" xfId="7813"/>
    <cellStyle name="Input 2 2 2 2 8 2" xfId="7814"/>
    <cellStyle name="Input 2 2 2 2 8 3" xfId="7815"/>
    <cellStyle name="Input 2 2 2 2 9" xfId="7816"/>
    <cellStyle name="Input 2 2 2 2_Subsidy" xfId="7817"/>
    <cellStyle name="Input 2 2 2 3" xfId="7818"/>
    <cellStyle name="Input 2 2 2 3 2" xfId="7819"/>
    <cellStyle name="Input 2 2 2 3 2 2" xfId="7820"/>
    <cellStyle name="Input 2 2 2 3 2 2 2" xfId="7821"/>
    <cellStyle name="Input 2 2 2 3 2 2 3" xfId="7822"/>
    <cellStyle name="Input 2 2 2 3 2 3" xfId="7823"/>
    <cellStyle name="Input 2 2 2 3 2 3 2" xfId="7824"/>
    <cellStyle name="Input 2 2 2 3 2 3 3" xfId="7825"/>
    <cellStyle name="Input 2 2 2 3 2 4" xfId="7826"/>
    <cellStyle name="Input 2 2 2 3 2 4 2" xfId="7827"/>
    <cellStyle name="Input 2 2 2 3 2 4 3" xfId="7828"/>
    <cellStyle name="Input 2 2 2 3 2 5" xfId="7829"/>
    <cellStyle name="Input 2 2 2 3 2 5 2" xfId="7830"/>
    <cellStyle name="Input 2 2 2 3 2 5 3" xfId="7831"/>
    <cellStyle name="Input 2 2 2 3 2 6" xfId="7832"/>
    <cellStyle name="Input 2 2 2 3 2 6 2" xfId="7833"/>
    <cellStyle name="Input 2 2 2 3 2 6 3" xfId="7834"/>
    <cellStyle name="Input 2 2 2 3 2 7" xfId="7835"/>
    <cellStyle name="Input 2 2 2 3 2 8" xfId="7836"/>
    <cellStyle name="Input 2 2 2 3 3" xfId="7837"/>
    <cellStyle name="Input 2 2 2 3 3 2" xfId="7838"/>
    <cellStyle name="Input 2 2 2 3 3 2 2" xfId="7839"/>
    <cellStyle name="Input 2 2 2 3 3 2 3" xfId="7840"/>
    <cellStyle name="Input 2 2 2 3 3 3" xfId="7841"/>
    <cellStyle name="Input 2 2 2 3 3 4" xfId="7842"/>
    <cellStyle name="Input 2 2 2 3 4" xfId="7843"/>
    <cellStyle name="Input 2 2 2 3 4 2" xfId="7844"/>
    <cellStyle name="Input 2 2 2 3 4 3" xfId="7845"/>
    <cellStyle name="Input 2 2 2 3 5" xfId="7846"/>
    <cellStyle name="Input 2 2 2 3 5 2" xfId="7847"/>
    <cellStyle name="Input 2 2 2 3 5 3" xfId="7848"/>
    <cellStyle name="Input 2 2 2 3 6" xfId="7849"/>
    <cellStyle name="Input 2 2 2 3 6 2" xfId="7850"/>
    <cellStyle name="Input 2 2 2 3 6 3" xfId="7851"/>
    <cellStyle name="Input 2 2 2 3 7" xfId="7852"/>
    <cellStyle name="Input 2 2 2 3 7 2" xfId="7853"/>
    <cellStyle name="Input 2 2 2 3 7 3" xfId="7854"/>
    <cellStyle name="Input 2 2 2 3 8" xfId="7855"/>
    <cellStyle name="Input 2 2 2 3 9" xfId="7856"/>
    <cellStyle name="Input 2 2 2 4" xfId="7857"/>
    <cellStyle name="Input 2 2 2 4 2" xfId="7858"/>
    <cellStyle name="Input 2 2 2 4 2 2" xfId="7859"/>
    <cellStyle name="Input 2 2 2 4 2 2 2" xfId="7860"/>
    <cellStyle name="Input 2 2 2 4 2 2 3" xfId="7861"/>
    <cellStyle name="Input 2 2 2 4 2 3" xfId="7862"/>
    <cellStyle name="Input 2 2 2 4 2 3 2" xfId="7863"/>
    <cellStyle name="Input 2 2 2 4 2 3 3" xfId="7864"/>
    <cellStyle name="Input 2 2 2 4 2 4" xfId="7865"/>
    <cellStyle name="Input 2 2 2 4 2 4 2" xfId="7866"/>
    <cellStyle name="Input 2 2 2 4 2 4 3" xfId="7867"/>
    <cellStyle name="Input 2 2 2 4 2 5" xfId="7868"/>
    <cellStyle name="Input 2 2 2 4 2 5 2" xfId="7869"/>
    <cellStyle name="Input 2 2 2 4 2 5 3" xfId="7870"/>
    <cellStyle name="Input 2 2 2 4 2 6" xfId="7871"/>
    <cellStyle name="Input 2 2 2 4 2 6 2" xfId="7872"/>
    <cellStyle name="Input 2 2 2 4 2 6 3" xfId="7873"/>
    <cellStyle name="Input 2 2 2 4 2 7" xfId="7874"/>
    <cellStyle name="Input 2 2 2 4 2 8" xfId="7875"/>
    <cellStyle name="Input 2 2 2 4 3" xfId="7876"/>
    <cellStyle name="Input 2 2 2 4 3 2" xfId="7877"/>
    <cellStyle name="Input 2 2 2 4 3 2 2" xfId="7878"/>
    <cellStyle name="Input 2 2 2 4 3 2 3" xfId="7879"/>
    <cellStyle name="Input 2 2 2 4 3 3" xfId="7880"/>
    <cellStyle name="Input 2 2 2 4 3 4" xfId="7881"/>
    <cellStyle name="Input 2 2 2 4 4" xfId="7882"/>
    <cellStyle name="Input 2 2 2 4 4 2" xfId="7883"/>
    <cellStyle name="Input 2 2 2 4 4 3" xfId="7884"/>
    <cellStyle name="Input 2 2 2 4 5" xfId="7885"/>
    <cellStyle name="Input 2 2 2 4 5 2" xfId="7886"/>
    <cellStyle name="Input 2 2 2 4 5 3" xfId="7887"/>
    <cellStyle name="Input 2 2 2 4 6" xfId="7888"/>
    <cellStyle name="Input 2 2 2 4 6 2" xfId="7889"/>
    <cellStyle name="Input 2 2 2 4 6 3" xfId="7890"/>
    <cellStyle name="Input 2 2 2 4 7" xfId="7891"/>
    <cellStyle name="Input 2 2 2 4 7 2" xfId="7892"/>
    <cellStyle name="Input 2 2 2 4 7 3" xfId="7893"/>
    <cellStyle name="Input 2 2 2 4 8" xfId="7894"/>
    <cellStyle name="Input 2 2 2 4 9" xfId="7895"/>
    <cellStyle name="Input 2 2 2 5" xfId="7896"/>
    <cellStyle name="Input 2 2 2 5 2" xfId="7897"/>
    <cellStyle name="Input 2 2 2 5 2 2" xfId="7898"/>
    <cellStyle name="Input 2 2 2 5 2 2 2" xfId="7899"/>
    <cellStyle name="Input 2 2 2 5 2 2 3" xfId="7900"/>
    <cellStyle name="Input 2 2 2 5 2 3" xfId="7901"/>
    <cellStyle name="Input 2 2 2 5 2 3 2" xfId="7902"/>
    <cellStyle name="Input 2 2 2 5 2 3 3" xfId="7903"/>
    <cellStyle name="Input 2 2 2 5 2 4" xfId="7904"/>
    <cellStyle name="Input 2 2 2 5 2 4 2" xfId="7905"/>
    <cellStyle name="Input 2 2 2 5 2 4 3" xfId="7906"/>
    <cellStyle name="Input 2 2 2 5 2 5" xfId="7907"/>
    <cellStyle name="Input 2 2 2 5 2 5 2" xfId="7908"/>
    <cellStyle name="Input 2 2 2 5 2 5 3" xfId="7909"/>
    <cellStyle name="Input 2 2 2 5 2 6" xfId="7910"/>
    <cellStyle name="Input 2 2 2 5 2 6 2" xfId="7911"/>
    <cellStyle name="Input 2 2 2 5 2 6 3" xfId="7912"/>
    <cellStyle name="Input 2 2 2 5 2 7" xfId="7913"/>
    <cellStyle name="Input 2 2 2 5 2 8" xfId="7914"/>
    <cellStyle name="Input 2 2 2 5 3" xfId="7915"/>
    <cellStyle name="Input 2 2 2 5 3 2" xfId="7916"/>
    <cellStyle name="Input 2 2 2 5 3 2 2" xfId="7917"/>
    <cellStyle name="Input 2 2 2 5 3 2 3" xfId="7918"/>
    <cellStyle name="Input 2 2 2 5 3 3" xfId="7919"/>
    <cellStyle name="Input 2 2 2 5 3 4" xfId="7920"/>
    <cellStyle name="Input 2 2 2 5 4" xfId="7921"/>
    <cellStyle name="Input 2 2 2 5 4 2" xfId="7922"/>
    <cellStyle name="Input 2 2 2 5 4 3" xfId="7923"/>
    <cellStyle name="Input 2 2 2 5 5" xfId="7924"/>
    <cellStyle name="Input 2 2 2 5 5 2" xfId="7925"/>
    <cellStyle name="Input 2 2 2 5 5 3" xfId="7926"/>
    <cellStyle name="Input 2 2 2 5 6" xfId="7927"/>
    <cellStyle name="Input 2 2 2 5 6 2" xfId="7928"/>
    <cellStyle name="Input 2 2 2 5 6 3" xfId="7929"/>
    <cellStyle name="Input 2 2 2 5 7" xfId="7930"/>
    <cellStyle name="Input 2 2 2 5 7 2" xfId="7931"/>
    <cellStyle name="Input 2 2 2 5 7 3" xfId="7932"/>
    <cellStyle name="Input 2 2 2 5 8" xfId="7933"/>
    <cellStyle name="Input 2 2 2 5 9" xfId="7934"/>
    <cellStyle name="Input 2 2 2 6" xfId="7935"/>
    <cellStyle name="Input 2 2 2 6 2" xfId="7936"/>
    <cellStyle name="Input 2 2 2 6 2 2" xfId="7937"/>
    <cellStyle name="Input 2 2 2 6 2 2 2" xfId="7938"/>
    <cellStyle name="Input 2 2 2 6 2 2 3" xfId="7939"/>
    <cellStyle name="Input 2 2 2 6 2 3" xfId="7940"/>
    <cellStyle name="Input 2 2 2 6 2 3 2" xfId="7941"/>
    <cellStyle name="Input 2 2 2 6 2 3 3" xfId="7942"/>
    <cellStyle name="Input 2 2 2 6 2 4" xfId="7943"/>
    <cellStyle name="Input 2 2 2 6 2 4 2" xfId="7944"/>
    <cellStyle name="Input 2 2 2 6 2 4 3" xfId="7945"/>
    <cellStyle name="Input 2 2 2 6 2 5" xfId="7946"/>
    <cellStyle name="Input 2 2 2 6 2 5 2" xfId="7947"/>
    <cellStyle name="Input 2 2 2 6 2 5 3" xfId="7948"/>
    <cellStyle name="Input 2 2 2 6 2 6" xfId="7949"/>
    <cellStyle name="Input 2 2 2 6 2 6 2" xfId="7950"/>
    <cellStyle name="Input 2 2 2 6 2 6 3" xfId="7951"/>
    <cellStyle name="Input 2 2 2 6 2 7" xfId="7952"/>
    <cellStyle name="Input 2 2 2 6 2 8" xfId="7953"/>
    <cellStyle name="Input 2 2 2 6 3" xfId="7954"/>
    <cellStyle name="Input 2 2 2 6 3 2" xfId="7955"/>
    <cellStyle name="Input 2 2 2 6 3 2 2" xfId="7956"/>
    <cellStyle name="Input 2 2 2 6 3 2 3" xfId="7957"/>
    <cellStyle name="Input 2 2 2 6 3 3" xfId="7958"/>
    <cellStyle name="Input 2 2 2 6 3 4" xfId="7959"/>
    <cellStyle name="Input 2 2 2 6 4" xfId="7960"/>
    <cellStyle name="Input 2 2 2 6 4 2" xfId="7961"/>
    <cellStyle name="Input 2 2 2 6 4 3" xfId="7962"/>
    <cellStyle name="Input 2 2 2 6 5" xfId="7963"/>
    <cellStyle name="Input 2 2 2 6 5 2" xfId="7964"/>
    <cellStyle name="Input 2 2 2 6 5 3" xfId="7965"/>
    <cellStyle name="Input 2 2 2 6 6" xfId="7966"/>
    <cellStyle name="Input 2 2 2 6 6 2" xfId="7967"/>
    <cellStyle name="Input 2 2 2 6 6 3" xfId="7968"/>
    <cellStyle name="Input 2 2 2 6 7" xfId="7969"/>
    <cellStyle name="Input 2 2 2 6 7 2" xfId="7970"/>
    <cellStyle name="Input 2 2 2 6 7 3" xfId="7971"/>
    <cellStyle name="Input 2 2 2 6 8" xfId="7972"/>
    <cellStyle name="Input 2 2 2 6 9" xfId="7973"/>
    <cellStyle name="Input 2 2 2 7" xfId="7974"/>
    <cellStyle name="Input 2 2 2 7 2" xfId="7975"/>
    <cellStyle name="Input 2 2 2 7 2 2" xfId="7976"/>
    <cellStyle name="Input 2 2 2 7 2 2 2" xfId="7977"/>
    <cellStyle name="Input 2 2 2 7 2 2 3" xfId="7978"/>
    <cellStyle name="Input 2 2 2 7 2 3" xfId="7979"/>
    <cellStyle name="Input 2 2 2 7 2 3 2" xfId="7980"/>
    <cellStyle name="Input 2 2 2 7 2 3 3" xfId="7981"/>
    <cellStyle name="Input 2 2 2 7 2 4" xfId="7982"/>
    <cellStyle name="Input 2 2 2 7 2 4 2" xfId="7983"/>
    <cellStyle name="Input 2 2 2 7 2 4 3" xfId="7984"/>
    <cellStyle name="Input 2 2 2 7 2 5" xfId="7985"/>
    <cellStyle name="Input 2 2 2 7 2 5 2" xfId="7986"/>
    <cellStyle name="Input 2 2 2 7 2 5 3" xfId="7987"/>
    <cellStyle name="Input 2 2 2 7 2 6" xfId="7988"/>
    <cellStyle name="Input 2 2 2 7 2 6 2" xfId="7989"/>
    <cellStyle name="Input 2 2 2 7 2 6 3" xfId="7990"/>
    <cellStyle name="Input 2 2 2 7 2 7" xfId="7991"/>
    <cellStyle name="Input 2 2 2 7 2 8" xfId="7992"/>
    <cellStyle name="Input 2 2 2 7 3" xfId="7993"/>
    <cellStyle name="Input 2 2 2 7 3 2" xfId="7994"/>
    <cellStyle name="Input 2 2 2 7 3 2 2" xfId="7995"/>
    <cellStyle name="Input 2 2 2 7 3 2 3" xfId="7996"/>
    <cellStyle name="Input 2 2 2 7 3 3" xfId="7997"/>
    <cellStyle name="Input 2 2 2 7 3 4" xfId="7998"/>
    <cellStyle name="Input 2 2 2 7 4" xfId="7999"/>
    <cellStyle name="Input 2 2 2 7 4 2" xfId="8000"/>
    <cellStyle name="Input 2 2 2 7 4 3" xfId="8001"/>
    <cellStyle name="Input 2 2 2 7 5" xfId="8002"/>
    <cellStyle name="Input 2 2 2 7 5 2" xfId="8003"/>
    <cellStyle name="Input 2 2 2 7 5 3" xfId="8004"/>
    <cellStyle name="Input 2 2 2 7 6" xfId="8005"/>
    <cellStyle name="Input 2 2 2 7 6 2" xfId="8006"/>
    <cellStyle name="Input 2 2 2 7 6 3" xfId="8007"/>
    <cellStyle name="Input 2 2 2 7 7" xfId="8008"/>
    <cellStyle name="Input 2 2 2 7 7 2" xfId="8009"/>
    <cellStyle name="Input 2 2 2 7 7 3" xfId="8010"/>
    <cellStyle name="Input 2 2 2 7 8" xfId="8011"/>
    <cellStyle name="Input 2 2 2 7 9" xfId="8012"/>
    <cellStyle name="Input 2 2 2 8" xfId="8013"/>
    <cellStyle name="Input 2 2 2 8 2" xfId="8014"/>
    <cellStyle name="Input 2 2 2 8 2 2" xfId="8015"/>
    <cellStyle name="Input 2 2 2 8 2 2 2" xfId="8016"/>
    <cellStyle name="Input 2 2 2 8 2 2 3" xfId="8017"/>
    <cellStyle name="Input 2 2 2 8 2 3" xfId="8018"/>
    <cellStyle name="Input 2 2 2 8 2 3 2" xfId="8019"/>
    <cellStyle name="Input 2 2 2 8 2 3 3" xfId="8020"/>
    <cellStyle name="Input 2 2 2 8 2 4" xfId="8021"/>
    <cellStyle name="Input 2 2 2 8 2 4 2" xfId="8022"/>
    <cellStyle name="Input 2 2 2 8 2 4 3" xfId="8023"/>
    <cellStyle name="Input 2 2 2 8 2 5" xfId="8024"/>
    <cellStyle name="Input 2 2 2 8 2 5 2" xfId="8025"/>
    <cellStyle name="Input 2 2 2 8 2 5 3" xfId="8026"/>
    <cellStyle name="Input 2 2 2 8 2 6" xfId="8027"/>
    <cellStyle name="Input 2 2 2 8 2 6 2" xfId="8028"/>
    <cellStyle name="Input 2 2 2 8 2 6 3" xfId="8029"/>
    <cellStyle name="Input 2 2 2 8 2 7" xfId="8030"/>
    <cellStyle name="Input 2 2 2 8 2 8" xfId="8031"/>
    <cellStyle name="Input 2 2 2 8 3" xfId="8032"/>
    <cellStyle name="Input 2 2 2 8 3 2" xfId="8033"/>
    <cellStyle name="Input 2 2 2 8 3 2 2" xfId="8034"/>
    <cellStyle name="Input 2 2 2 8 3 2 3" xfId="8035"/>
    <cellStyle name="Input 2 2 2 8 3 3" xfId="8036"/>
    <cellStyle name="Input 2 2 2 8 3 4" xfId="8037"/>
    <cellStyle name="Input 2 2 2 8 4" xfId="8038"/>
    <cellStyle name="Input 2 2 2 8 4 2" xfId="8039"/>
    <cellStyle name="Input 2 2 2 8 4 3" xfId="8040"/>
    <cellStyle name="Input 2 2 2 8 5" xfId="8041"/>
    <cellStyle name="Input 2 2 2 8 5 2" xfId="8042"/>
    <cellStyle name="Input 2 2 2 8 5 3" xfId="8043"/>
    <cellStyle name="Input 2 2 2 8 6" xfId="8044"/>
    <cellStyle name="Input 2 2 2 8 6 2" xfId="8045"/>
    <cellStyle name="Input 2 2 2 8 6 3" xfId="8046"/>
    <cellStyle name="Input 2 2 2 8 7" xfId="8047"/>
    <cellStyle name="Input 2 2 2 8 7 2" xfId="8048"/>
    <cellStyle name="Input 2 2 2 8 7 3" xfId="8049"/>
    <cellStyle name="Input 2 2 2 8 8" xfId="8050"/>
    <cellStyle name="Input 2 2 2 8 9" xfId="8051"/>
    <cellStyle name="Input 2 2 2 9" xfId="8052"/>
    <cellStyle name="Input 2 2 2 9 2" xfId="8053"/>
    <cellStyle name="Input 2 2 2 9 2 2" xfId="8054"/>
    <cellStyle name="Input 2 2 2 9 2 3" xfId="8055"/>
    <cellStyle name="Input 2 2 2 9 3" xfId="8056"/>
    <cellStyle name="Input 2 2 2 9 3 2" xfId="8057"/>
    <cellStyle name="Input 2 2 2 9 3 3" xfId="8058"/>
    <cellStyle name="Input 2 2 2 9 4" xfId="8059"/>
    <cellStyle name="Input 2 2 2 9 4 2" xfId="8060"/>
    <cellStyle name="Input 2 2 2 9 4 3" xfId="8061"/>
    <cellStyle name="Input 2 2 2 9 5" xfId="8062"/>
    <cellStyle name="Input 2 2 2 9 5 2" xfId="8063"/>
    <cellStyle name="Input 2 2 2 9 5 3" xfId="8064"/>
    <cellStyle name="Input 2 2 2 9 6" xfId="8065"/>
    <cellStyle name="Input 2 2 2 9 6 2" xfId="8066"/>
    <cellStyle name="Input 2 2 2 9 6 3" xfId="8067"/>
    <cellStyle name="Input 2 2 2 9 7" xfId="8068"/>
    <cellStyle name="Input 2 2 2 9 8" xfId="8069"/>
    <cellStyle name="Input 2 2 2_Subsidy" xfId="8070"/>
    <cellStyle name="Input 2 2 20" xfId="8071"/>
    <cellStyle name="Input 2 2 21" xfId="8072"/>
    <cellStyle name="Input 2 2 3" xfId="8073"/>
    <cellStyle name="Input 2 2 3 10" xfId="8074"/>
    <cellStyle name="Input 2 2 3 10 2" xfId="8075"/>
    <cellStyle name="Input 2 2 3 10 2 2" xfId="8076"/>
    <cellStyle name="Input 2 2 3 10 2 3" xfId="8077"/>
    <cellStyle name="Input 2 2 3 10 3" xfId="8078"/>
    <cellStyle name="Input 2 2 3 10 4" xfId="8079"/>
    <cellStyle name="Input 2 2 3 11" xfId="8080"/>
    <cellStyle name="Input 2 2 3 11 2" xfId="8081"/>
    <cellStyle name="Input 2 2 3 11 3" xfId="8082"/>
    <cellStyle name="Input 2 2 3 12" xfId="8083"/>
    <cellStyle name="Input 2 2 3 12 2" xfId="8084"/>
    <cellStyle name="Input 2 2 3 12 3" xfId="8085"/>
    <cellStyle name="Input 2 2 3 13" xfId="8086"/>
    <cellStyle name="Input 2 2 3 13 2" xfId="8087"/>
    <cellStyle name="Input 2 2 3 13 3" xfId="8088"/>
    <cellStyle name="Input 2 2 3 14" xfId="8089"/>
    <cellStyle name="Input 2 2 3 14 2" xfId="8090"/>
    <cellStyle name="Input 2 2 3 14 3" xfId="8091"/>
    <cellStyle name="Input 2 2 3 15" xfId="8092"/>
    <cellStyle name="Input 2 2 3 16" xfId="8093"/>
    <cellStyle name="Input 2 2 3 2" xfId="8094"/>
    <cellStyle name="Input 2 2 3 2 10" xfId="8095"/>
    <cellStyle name="Input 2 2 3 2 2" xfId="8096"/>
    <cellStyle name="Input 2 2 3 2 2 2" xfId="8097"/>
    <cellStyle name="Input 2 2 3 2 2 2 2" xfId="8098"/>
    <cellStyle name="Input 2 2 3 2 2 2 2 2" xfId="8099"/>
    <cellStyle name="Input 2 2 3 2 2 2 2 3" xfId="8100"/>
    <cellStyle name="Input 2 2 3 2 2 2 3" xfId="8101"/>
    <cellStyle name="Input 2 2 3 2 2 2 3 2" xfId="8102"/>
    <cellStyle name="Input 2 2 3 2 2 2 3 3" xfId="8103"/>
    <cellStyle name="Input 2 2 3 2 2 2 4" xfId="8104"/>
    <cellStyle name="Input 2 2 3 2 2 2 4 2" xfId="8105"/>
    <cellStyle name="Input 2 2 3 2 2 2 4 3" xfId="8106"/>
    <cellStyle name="Input 2 2 3 2 2 2 5" xfId="8107"/>
    <cellStyle name="Input 2 2 3 2 2 2 5 2" xfId="8108"/>
    <cellStyle name="Input 2 2 3 2 2 2 5 3" xfId="8109"/>
    <cellStyle name="Input 2 2 3 2 2 2 6" xfId="8110"/>
    <cellStyle name="Input 2 2 3 2 2 2 6 2" xfId="8111"/>
    <cellStyle name="Input 2 2 3 2 2 2 6 3" xfId="8112"/>
    <cellStyle name="Input 2 2 3 2 2 2 7" xfId="8113"/>
    <cellStyle name="Input 2 2 3 2 2 2 8" xfId="8114"/>
    <cellStyle name="Input 2 2 3 2 2 3" xfId="8115"/>
    <cellStyle name="Input 2 2 3 2 2 3 2" xfId="8116"/>
    <cellStyle name="Input 2 2 3 2 2 3 2 2" xfId="8117"/>
    <cellStyle name="Input 2 2 3 2 2 3 2 3" xfId="8118"/>
    <cellStyle name="Input 2 2 3 2 2 3 3" xfId="8119"/>
    <cellStyle name="Input 2 2 3 2 2 3 4" xfId="8120"/>
    <cellStyle name="Input 2 2 3 2 2 4" xfId="8121"/>
    <cellStyle name="Input 2 2 3 2 2 4 2" xfId="8122"/>
    <cellStyle name="Input 2 2 3 2 2 4 3" xfId="8123"/>
    <cellStyle name="Input 2 2 3 2 2 5" xfId="8124"/>
    <cellStyle name="Input 2 2 3 2 2 5 2" xfId="8125"/>
    <cellStyle name="Input 2 2 3 2 2 5 3" xfId="8126"/>
    <cellStyle name="Input 2 2 3 2 2 6" xfId="8127"/>
    <cellStyle name="Input 2 2 3 2 2 6 2" xfId="8128"/>
    <cellStyle name="Input 2 2 3 2 2 6 3" xfId="8129"/>
    <cellStyle name="Input 2 2 3 2 2 7" xfId="8130"/>
    <cellStyle name="Input 2 2 3 2 2 7 2" xfId="8131"/>
    <cellStyle name="Input 2 2 3 2 2 7 3" xfId="8132"/>
    <cellStyle name="Input 2 2 3 2 2 8" xfId="8133"/>
    <cellStyle name="Input 2 2 3 2 2 9" xfId="8134"/>
    <cellStyle name="Input 2 2 3 2 3" xfId="8135"/>
    <cellStyle name="Input 2 2 3 2 3 2" xfId="8136"/>
    <cellStyle name="Input 2 2 3 2 3 2 2" xfId="8137"/>
    <cellStyle name="Input 2 2 3 2 3 2 3" xfId="8138"/>
    <cellStyle name="Input 2 2 3 2 3 3" xfId="8139"/>
    <cellStyle name="Input 2 2 3 2 3 3 2" xfId="8140"/>
    <cellStyle name="Input 2 2 3 2 3 3 3" xfId="8141"/>
    <cellStyle name="Input 2 2 3 2 3 4" xfId="8142"/>
    <cellStyle name="Input 2 2 3 2 3 4 2" xfId="8143"/>
    <cellStyle name="Input 2 2 3 2 3 4 3" xfId="8144"/>
    <cellStyle name="Input 2 2 3 2 3 5" xfId="8145"/>
    <cellStyle name="Input 2 2 3 2 3 5 2" xfId="8146"/>
    <cellStyle name="Input 2 2 3 2 3 5 3" xfId="8147"/>
    <cellStyle name="Input 2 2 3 2 3 6" xfId="8148"/>
    <cellStyle name="Input 2 2 3 2 3 6 2" xfId="8149"/>
    <cellStyle name="Input 2 2 3 2 3 6 3" xfId="8150"/>
    <cellStyle name="Input 2 2 3 2 3 7" xfId="8151"/>
    <cellStyle name="Input 2 2 3 2 3 8" xfId="8152"/>
    <cellStyle name="Input 2 2 3 2 4" xfId="8153"/>
    <cellStyle name="Input 2 2 3 2 4 2" xfId="8154"/>
    <cellStyle name="Input 2 2 3 2 4 2 2" xfId="8155"/>
    <cellStyle name="Input 2 2 3 2 4 2 3" xfId="8156"/>
    <cellStyle name="Input 2 2 3 2 4 3" xfId="8157"/>
    <cellStyle name="Input 2 2 3 2 4 4" xfId="8158"/>
    <cellStyle name="Input 2 2 3 2 5" xfId="8159"/>
    <cellStyle name="Input 2 2 3 2 5 2" xfId="8160"/>
    <cellStyle name="Input 2 2 3 2 5 3" xfId="8161"/>
    <cellStyle name="Input 2 2 3 2 6" xfId="8162"/>
    <cellStyle name="Input 2 2 3 2 6 2" xfId="8163"/>
    <cellStyle name="Input 2 2 3 2 6 3" xfId="8164"/>
    <cellStyle name="Input 2 2 3 2 7" xfId="8165"/>
    <cellStyle name="Input 2 2 3 2 7 2" xfId="8166"/>
    <cellStyle name="Input 2 2 3 2 7 3" xfId="8167"/>
    <cellStyle name="Input 2 2 3 2 8" xfId="8168"/>
    <cellStyle name="Input 2 2 3 2 8 2" xfId="8169"/>
    <cellStyle name="Input 2 2 3 2 8 3" xfId="8170"/>
    <cellStyle name="Input 2 2 3 2 9" xfId="8171"/>
    <cellStyle name="Input 2 2 3 2_Subsidy" xfId="8172"/>
    <cellStyle name="Input 2 2 3 3" xfId="8173"/>
    <cellStyle name="Input 2 2 3 3 2" xfId="8174"/>
    <cellStyle name="Input 2 2 3 3 2 2" xfId="8175"/>
    <cellStyle name="Input 2 2 3 3 2 2 2" xfId="8176"/>
    <cellStyle name="Input 2 2 3 3 2 2 3" xfId="8177"/>
    <cellStyle name="Input 2 2 3 3 2 3" xfId="8178"/>
    <cellStyle name="Input 2 2 3 3 2 3 2" xfId="8179"/>
    <cellStyle name="Input 2 2 3 3 2 3 3" xfId="8180"/>
    <cellStyle name="Input 2 2 3 3 2 4" xfId="8181"/>
    <cellStyle name="Input 2 2 3 3 2 4 2" xfId="8182"/>
    <cellStyle name="Input 2 2 3 3 2 4 3" xfId="8183"/>
    <cellStyle name="Input 2 2 3 3 2 5" xfId="8184"/>
    <cellStyle name="Input 2 2 3 3 2 5 2" xfId="8185"/>
    <cellStyle name="Input 2 2 3 3 2 5 3" xfId="8186"/>
    <cellStyle name="Input 2 2 3 3 2 6" xfId="8187"/>
    <cellStyle name="Input 2 2 3 3 2 6 2" xfId="8188"/>
    <cellStyle name="Input 2 2 3 3 2 6 3" xfId="8189"/>
    <cellStyle name="Input 2 2 3 3 2 7" xfId="8190"/>
    <cellStyle name="Input 2 2 3 3 2 8" xfId="8191"/>
    <cellStyle name="Input 2 2 3 3 3" xfId="8192"/>
    <cellStyle name="Input 2 2 3 3 3 2" xfId="8193"/>
    <cellStyle name="Input 2 2 3 3 3 2 2" xfId="8194"/>
    <cellStyle name="Input 2 2 3 3 3 2 3" xfId="8195"/>
    <cellStyle name="Input 2 2 3 3 3 3" xfId="8196"/>
    <cellStyle name="Input 2 2 3 3 3 4" xfId="8197"/>
    <cellStyle name="Input 2 2 3 3 4" xfId="8198"/>
    <cellStyle name="Input 2 2 3 3 4 2" xfId="8199"/>
    <cellStyle name="Input 2 2 3 3 4 3" xfId="8200"/>
    <cellStyle name="Input 2 2 3 3 5" xfId="8201"/>
    <cellStyle name="Input 2 2 3 3 5 2" xfId="8202"/>
    <cellStyle name="Input 2 2 3 3 5 3" xfId="8203"/>
    <cellStyle name="Input 2 2 3 3 6" xfId="8204"/>
    <cellStyle name="Input 2 2 3 3 6 2" xfId="8205"/>
    <cellStyle name="Input 2 2 3 3 6 3" xfId="8206"/>
    <cellStyle name="Input 2 2 3 3 7" xfId="8207"/>
    <cellStyle name="Input 2 2 3 3 7 2" xfId="8208"/>
    <cellStyle name="Input 2 2 3 3 7 3" xfId="8209"/>
    <cellStyle name="Input 2 2 3 3 8" xfId="8210"/>
    <cellStyle name="Input 2 2 3 3 9" xfId="8211"/>
    <cellStyle name="Input 2 2 3 4" xfId="8212"/>
    <cellStyle name="Input 2 2 3 4 2" xfId="8213"/>
    <cellStyle name="Input 2 2 3 4 2 2" xfId="8214"/>
    <cellStyle name="Input 2 2 3 4 2 2 2" xfId="8215"/>
    <cellStyle name="Input 2 2 3 4 2 2 3" xfId="8216"/>
    <cellStyle name="Input 2 2 3 4 2 3" xfId="8217"/>
    <cellStyle name="Input 2 2 3 4 2 3 2" xfId="8218"/>
    <cellStyle name="Input 2 2 3 4 2 3 3" xfId="8219"/>
    <cellStyle name="Input 2 2 3 4 2 4" xfId="8220"/>
    <cellStyle name="Input 2 2 3 4 2 4 2" xfId="8221"/>
    <cellStyle name="Input 2 2 3 4 2 4 3" xfId="8222"/>
    <cellStyle name="Input 2 2 3 4 2 5" xfId="8223"/>
    <cellStyle name="Input 2 2 3 4 2 5 2" xfId="8224"/>
    <cellStyle name="Input 2 2 3 4 2 5 3" xfId="8225"/>
    <cellStyle name="Input 2 2 3 4 2 6" xfId="8226"/>
    <cellStyle name="Input 2 2 3 4 2 6 2" xfId="8227"/>
    <cellStyle name="Input 2 2 3 4 2 6 3" xfId="8228"/>
    <cellStyle name="Input 2 2 3 4 2 7" xfId="8229"/>
    <cellStyle name="Input 2 2 3 4 2 8" xfId="8230"/>
    <cellStyle name="Input 2 2 3 4 3" xfId="8231"/>
    <cellStyle name="Input 2 2 3 4 3 2" xfId="8232"/>
    <cellStyle name="Input 2 2 3 4 3 2 2" xfId="8233"/>
    <cellStyle name="Input 2 2 3 4 3 2 3" xfId="8234"/>
    <cellStyle name="Input 2 2 3 4 3 3" xfId="8235"/>
    <cellStyle name="Input 2 2 3 4 3 4" xfId="8236"/>
    <cellStyle name="Input 2 2 3 4 4" xfId="8237"/>
    <cellStyle name="Input 2 2 3 4 4 2" xfId="8238"/>
    <cellStyle name="Input 2 2 3 4 4 3" xfId="8239"/>
    <cellStyle name="Input 2 2 3 4 5" xfId="8240"/>
    <cellStyle name="Input 2 2 3 4 5 2" xfId="8241"/>
    <cellStyle name="Input 2 2 3 4 5 3" xfId="8242"/>
    <cellStyle name="Input 2 2 3 4 6" xfId="8243"/>
    <cellStyle name="Input 2 2 3 4 6 2" xfId="8244"/>
    <cellStyle name="Input 2 2 3 4 6 3" xfId="8245"/>
    <cellStyle name="Input 2 2 3 4 7" xfId="8246"/>
    <cellStyle name="Input 2 2 3 4 7 2" xfId="8247"/>
    <cellStyle name="Input 2 2 3 4 7 3" xfId="8248"/>
    <cellStyle name="Input 2 2 3 4 8" xfId="8249"/>
    <cellStyle name="Input 2 2 3 4 9" xfId="8250"/>
    <cellStyle name="Input 2 2 3 5" xfId="8251"/>
    <cellStyle name="Input 2 2 3 5 2" xfId="8252"/>
    <cellStyle name="Input 2 2 3 5 2 2" xfId="8253"/>
    <cellStyle name="Input 2 2 3 5 2 2 2" xfId="8254"/>
    <cellStyle name="Input 2 2 3 5 2 2 3" xfId="8255"/>
    <cellStyle name="Input 2 2 3 5 2 3" xfId="8256"/>
    <cellStyle name="Input 2 2 3 5 2 3 2" xfId="8257"/>
    <cellStyle name="Input 2 2 3 5 2 3 3" xfId="8258"/>
    <cellStyle name="Input 2 2 3 5 2 4" xfId="8259"/>
    <cellStyle name="Input 2 2 3 5 2 4 2" xfId="8260"/>
    <cellStyle name="Input 2 2 3 5 2 4 3" xfId="8261"/>
    <cellStyle name="Input 2 2 3 5 2 5" xfId="8262"/>
    <cellStyle name="Input 2 2 3 5 2 5 2" xfId="8263"/>
    <cellStyle name="Input 2 2 3 5 2 5 3" xfId="8264"/>
    <cellStyle name="Input 2 2 3 5 2 6" xfId="8265"/>
    <cellStyle name="Input 2 2 3 5 2 6 2" xfId="8266"/>
    <cellStyle name="Input 2 2 3 5 2 6 3" xfId="8267"/>
    <cellStyle name="Input 2 2 3 5 2 7" xfId="8268"/>
    <cellStyle name="Input 2 2 3 5 2 8" xfId="8269"/>
    <cellStyle name="Input 2 2 3 5 3" xfId="8270"/>
    <cellStyle name="Input 2 2 3 5 3 2" xfId="8271"/>
    <cellStyle name="Input 2 2 3 5 3 2 2" xfId="8272"/>
    <cellStyle name="Input 2 2 3 5 3 2 3" xfId="8273"/>
    <cellStyle name="Input 2 2 3 5 3 3" xfId="8274"/>
    <cellStyle name="Input 2 2 3 5 3 4" xfId="8275"/>
    <cellStyle name="Input 2 2 3 5 4" xfId="8276"/>
    <cellStyle name="Input 2 2 3 5 4 2" xfId="8277"/>
    <cellStyle name="Input 2 2 3 5 4 3" xfId="8278"/>
    <cellStyle name="Input 2 2 3 5 5" xfId="8279"/>
    <cellStyle name="Input 2 2 3 5 5 2" xfId="8280"/>
    <cellStyle name="Input 2 2 3 5 5 3" xfId="8281"/>
    <cellStyle name="Input 2 2 3 5 6" xfId="8282"/>
    <cellStyle name="Input 2 2 3 5 6 2" xfId="8283"/>
    <cellStyle name="Input 2 2 3 5 6 3" xfId="8284"/>
    <cellStyle name="Input 2 2 3 5 7" xfId="8285"/>
    <cellStyle name="Input 2 2 3 5 7 2" xfId="8286"/>
    <cellStyle name="Input 2 2 3 5 7 3" xfId="8287"/>
    <cellStyle name="Input 2 2 3 5 8" xfId="8288"/>
    <cellStyle name="Input 2 2 3 5 9" xfId="8289"/>
    <cellStyle name="Input 2 2 3 6" xfId="8290"/>
    <cellStyle name="Input 2 2 3 6 2" xfId="8291"/>
    <cellStyle name="Input 2 2 3 6 2 2" xfId="8292"/>
    <cellStyle name="Input 2 2 3 6 2 2 2" xfId="8293"/>
    <cellStyle name="Input 2 2 3 6 2 2 3" xfId="8294"/>
    <cellStyle name="Input 2 2 3 6 2 3" xfId="8295"/>
    <cellStyle name="Input 2 2 3 6 2 3 2" xfId="8296"/>
    <cellStyle name="Input 2 2 3 6 2 3 3" xfId="8297"/>
    <cellStyle name="Input 2 2 3 6 2 4" xfId="8298"/>
    <cellStyle name="Input 2 2 3 6 2 4 2" xfId="8299"/>
    <cellStyle name="Input 2 2 3 6 2 4 3" xfId="8300"/>
    <cellStyle name="Input 2 2 3 6 2 5" xfId="8301"/>
    <cellStyle name="Input 2 2 3 6 2 5 2" xfId="8302"/>
    <cellStyle name="Input 2 2 3 6 2 5 3" xfId="8303"/>
    <cellStyle name="Input 2 2 3 6 2 6" xfId="8304"/>
    <cellStyle name="Input 2 2 3 6 2 6 2" xfId="8305"/>
    <cellStyle name="Input 2 2 3 6 2 6 3" xfId="8306"/>
    <cellStyle name="Input 2 2 3 6 2 7" xfId="8307"/>
    <cellStyle name="Input 2 2 3 6 2 8" xfId="8308"/>
    <cellStyle name="Input 2 2 3 6 3" xfId="8309"/>
    <cellStyle name="Input 2 2 3 6 3 2" xfId="8310"/>
    <cellStyle name="Input 2 2 3 6 3 2 2" xfId="8311"/>
    <cellStyle name="Input 2 2 3 6 3 2 3" xfId="8312"/>
    <cellStyle name="Input 2 2 3 6 3 3" xfId="8313"/>
    <cellStyle name="Input 2 2 3 6 3 4" xfId="8314"/>
    <cellStyle name="Input 2 2 3 6 4" xfId="8315"/>
    <cellStyle name="Input 2 2 3 6 4 2" xfId="8316"/>
    <cellStyle name="Input 2 2 3 6 4 3" xfId="8317"/>
    <cellStyle name="Input 2 2 3 6 5" xfId="8318"/>
    <cellStyle name="Input 2 2 3 6 5 2" xfId="8319"/>
    <cellStyle name="Input 2 2 3 6 5 3" xfId="8320"/>
    <cellStyle name="Input 2 2 3 6 6" xfId="8321"/>
    <cellStyle name="Input 2 2 3 6 6 2" xfId="8322"/>
    <cellStyle name="Input 2 2 3 6 6 3" xfId="8323"/>
    <cellStyle name="Input 2 2 3 6 7" xfId="8324"/>
    <cellStyle name="Input 2 2 3 6 7 2" xfId="8325"/>
    <cellStyle name="Input 2 2 3 6 7 3" xfId="8326"/>
    <cellStyle name="Input 2 2 3 6 8" xfId="8327"/>
    <cellStyle name="Input 2 2 3 6 9" xfId="8328"/>
    <cellStyle name="Input 2 2 3 7" xfId="8329"/>
    <cellStyle name="Input 2 2 3 7 2" xfId="8330"/>
    <cellStyle name="Input 2 2 3 7 2 2" xfId="8331"/>
    <cellStyle name="Input 2 2 3 7 2 2 2" xfId="8332"/>
    <cellStyle name="Input 2 2 3 7 2 2 3" xfId="8333"/>
    <cellStyle name="Input 2 2 3 7 2 3" xfId="8334"/>
    <cellStyle name="Input 2 2 3 7 2 3 2" xfId="8335"/>
    <cellStyle name="Input 2 2 3 7 2 3 3" xfId="8336"/>
    <cellStyle name="Input 2 2 3 7 2 4" xfId="8337"/>
    <cellStyle name="Input 2 2 3 7 2 4 2" xfId="8338"/>
    <cellStyle name="Input 2 2 3 7 2 4 3" xfId="8339"/>
    <cellStyle name="Input 2 2 3 7 2 5" xfId="8340"/>
    <cellStyle name="Input 2 2 3 7 2 5 2" xfId="8341"/>
    <cellStyle name="Input 2 2 3 7 2 5 3" xfId="8342"/>
    <cellStyle name="Input 2 2 3 7 2 6" xfId="8343"/>
    <cellStyle name="Input 2 2 3 7 2 6 2" xfId="8344"/>
    <cellStyle name="Input 2 2 3 7 2 6 3" xfId="8345"/>
    <cellStyle name="Input 2 2 3 7 2 7" xfId="8346"/>
    <cellStyle name="Input 2 2 3 7 2 8" xfId="8347"/>
    <cellStyle name="Input 2 2 3 7 3" xfId="8348"/>
    <cellStyle name="Input 2 2 3 7 3 2" xfId="8349"/>
    <cellStyle name="Input 2 2 3 7 3 2 2" xfId="8350"/>
    <cellStyle name="Input 2 2 3 7 3 2 3" xfId="8351"/>
    <cellStyle name="Input 2 2 3 7 3 3" xfId="8352"/>
    <cellStyle name="Input 2 2 3 7 3 4" xfId="8353"/>
    <cellStyle name="Input 2 2 3 7 4" xfId="8354"/>
    <cellStyle name="Input 2 2 3 7 4 2" xfId="8355"/>
    <cellStyle name="Input 2 2 3 7 4 3" xfId="8356"/>
    <cellStyle name="Input 2 2 3 7 5" xfId="8357"/>
    <cellStyle name="Input 2 2 3 7 5 2" xfId="8358"/>
    <cellStyle name="Input 2 2 3 7 5 3" xfId="8359"/>
    <cellStyle name="Input 2 2 3 7 6" xfId="8360"/>
    <cellStyle name="Input 2 2 3 7 6 2" xfId="8361"/>
    <cellStyle name="Input 2 2 3 7 6 3" xfId="8362"/>
    <cellStyle name="Input 2 2 3 7 7" xfId="8363"/>
    <cellStyle name="Input 2 2 3 7 7 2" xfId="8364"/>
    <cellStyle name="Input 2 2 3 7 7 3" xfId="8365"/>
    <cellStyle name="Input 2 2 3 7 8" xfId="8366"/>
    <cellStyle name="Input 2 2 3 7 9" xfId="8367"/>
    <cellStyle name="Input 2 2 3 8" xfId="8368"/>
    <cellStyle name="Input 2 2 3 8 2" xfId="8369"/>
    <cellStyle name="Input 2 2 3 8 2 2" xfId="8370"/>
    <cellStyle name="Input 2 2 3 8 2 2 2" xfId="8371"/>
    <cellStyle name="Input 2 2 3 8 2 2 3" xfId="8372"/>
    <cellStyle name="Input 2 2 3 8 2 3" xfId="8373"/>
    <cellStyle name="Input 2 2 3 8 2 3 2" xfId="8374"/>
    <cellStyle name="Input 2 2 3 8 2 3 3" xfId="8375"/>
    <cellStyle name="Input 2 2 3 8 2 4" xfId="8376"/>
    <cellStyle name="Input 2 2 3 8 2 4 2" xfId="8377"/>
    <cellStyle name="Input 2 2 3 8 2 4 3" xfId="8378"/>
    <cellStyle name="Input 2 2 3 8 2 5" xfId="8379"/>
    <cellStyle name="Input 2 2 3 8 2 5 2" xfId="8380"/>
    <cellStyle name="Input 2 2 3 8 2 5 3" xfId="8381"/>
    <cellStyle name="Input 2 2 3 8 2 6" xfId="8382"/>
    <cellStyle name="Input 2 2 3 8 2 6 2" xfId="8383"/>
    <cellStyle name="Input 2 2 3 8 2 6 3" xfId="8384"/>
    <cellStyle name="Input 2 2 3 8 2 7" xfId="8385"/>
    <cellStyle name="Input 2 2 3 8 2 8" xfId="8386"/>
    <cellStyle name="Input 2 2 3 8 3" xfId="8387"/>
    <cellStyle name="Input 2 2 3 8 3 2" xfId="8388"/>
    <cellStyle name="Input 2 2 3 8 3 2 2" xfId="8389"/>
    <cellStyle name="Input 2 2 3 8 3 2 3" xfId="8390"/>
    <cellStyle name="Input 2 2 3 8 3 3" xfId="8391"/>
    <cellStyle name="Input 2 2 3 8 3 4" xfId="8392"/>
    <cellStyle name="Input 2 2 3 8 4" xfId="8393"/>
    <cellStyle name="Input 2 2 3 8 4 2" xfId="8394"/>
    <cellStyle name="Input 2 2 3 8 4 3" xfId="8395"/>
    <cellStyle name="Input 2 2 3 8 5" xfId="8396"/>
    <cellStyle name="Input 2 2 3 8 5 2" xfId="8397"/>
    <cellStyle name="Input 2 2 3 8 5 3" xfId="8398"/>
    <cellStyle name="Input 2 2 3 8 6" xfId="8399"/>
    <cellStyle name="Input 2 2 3 8 6 2" xfId="8400"/>
    <cellStyle name="Input 2 2 3 8 6 3" xfId="8401"/>
    <cellStyle name="Input 2 2 3 8 7" xfId="8402"/>
    <cellStyle name="Input 2 2 3 8 7 2" xfId="8403"/>
    <cellStyle name="Input 2 2 3 8 7 3" xfId="8404"/>
    <cellStyle name="Input 2 2 3 8 8" xfId="8405"/>
    <cellStyle name="Input 2 2 3 8 9" xfId="8406"/>
    <cellStyle name="Input 2 2 3 9" xfId="8407"/>
    <cellStyle name="Input 2 2 3 9 2" xfId="8408"/>
    <cellStyle name="Input 2 2 3 9 2 2" xfId="8409"/>
    <cellStyle name="Input 2 2 3 9 2 3" xfId="8410"/>
    <cellStyle name="Input 2 2 3 9 3" xfId="8411"/>
    <cellStyle name="Input 2 2 3 9 3 2" xfId="8412"/>
    <cellStyle name="Input 2 2 3 9 3 3" xfId="8413"/>
    <cellStyle name="Input 2 2 3 9 4" xfId="8414"/>
    <cellStyle name="Input 2 2 3 9 4 2" xfId="8415"/>
    <cellStyle name="Input 2 2 3 9 4 3" xfId="8416"/>
    <cellStyle name="Input 2 2 3 9 5" xfId="8417"/>
    <cellStyle name="Input 2 2 3 9 5 2" xfId="8418"/>
    <cellStyle name="Input 2 2 3 9 5 3" xfId="8419"/>
    <cellStyle name="Input 2 2 3 9 6" xfId="8420"/>
    <cellStyle name="Input 2 2 3 9 6 2" xfId="8421"/>
    <cellStyle name="Input 2 2 3 9 6 3" xfId="8422"/>
    <cellStyle name="Input 2 2 3 9 7" xfId="8423"/>
    <cellStyle name="Input 2 2 3 9 8" xfId="8424"/>
    <cellStyle name="Input 2 2 3_Subsidy" xfId="8425"/>
    <cellStyle name="Input 2 2 4" xfId="8426"/>
    <cellStyle name="Input 2 2 4 10" xfId="8427"/>
    <cellStyle name="Input 2 2 4 10 2" xfId="8428"/>
    <cellStyle name="Input 2 2 4 10 2 2" xfId="8429"/>
    <cellStyle name="Input 2 2 4 10 2 3" xfId="8430"/>
    <cellStyle name="Input 2 2 4 10 3" xfId="8431"/>
    <cellStyle name="Input 2 2 4 10 4" xfId="8432"/>
    <cellStyle name="Input 2 2 4 11" xfId="8433"/>
    <cellStyle name="Input 2 2 4 11 2" xfId="8434"/>
    <cellStyle name="Input 2 2 4 11 3" xfId="8435"/>
    <cellStyle name="Input 2 2 4 12" xfId="8436"/>
    <cellStyle name="Input 2 2 4 12 2" xfId="8437"/>
    <cellStyle name="Input 2 2 4 12 3" xfId="8438"/>
    <cellStyle name="Input 2 2 4 13" xfId="8439"/>
    <cellStyle name="Input 2 2 4 13 2" xfId="8440"/>
    <cellStyle name="Input 2 2 4 13 3" xfId="8441"/>
    <cellStyle name="Input 2 2 4 14" xfId="8442"/>
    <cellStyle name="Input 2 2 4 14 2" xfId="8443"/>
    <cellStyle name="Input 2 2 4 14 3" xfId="8444"/>
    <cellStyle name="Input 2 2 4 15" xfId="8445"/>
    <cellStyle name="Input 2 2 4 16" xfId="8446"/>
    <cellStyle name="Input 2 2 4 2" xfId="8447"/>
    <cellStyle name="Input 2 2 4 2 10" xfId="8448"/>
    <cellStyle name="Input 2 2 4 2 2" xfId="8449"/>
    <cellStyle name="Input 2 2 4 2 2 2" xfId="8450"/>
    <cellStyle name="Input 2 2 4 2 2 2 2" xfId="8451"/>
    <cellStyle name="Input 2 2 4 2 2 2 2 2" xfId="8452"/>
    <cellStyle name="Input 2 2 4 2 2 2 2 3" xfId="8453"/>
    <cellStyle name="Input 2 2 4 2 2 2 3" xfId="8454"/>
    <cellStyle name="Input 2 2 4 2 2 2 3 2" xfId="8455"/>
    <cellStyle name="Input 2 2 4 2 2 2 3 3" xfId="8456"/>
    <cellStyle name="Input 2 2 4 2 2 2 4" xfId="8457"/>
    <cellStyle name="Input 2 2 4 2 2 2 4 2" xfId="8458"/>
    <cellStyle name="Input 2 2 4 2 2 2 4 3" xfId="8459"/>
    <cellStyle name="Input 2 2 4 2 2 2 5" xfId="8460"/>
    <cellStyle name="Input 2 2 4 2 2 2 5 2" xfId="8461"/>
    <cellStyle name="Input 2 2 4 2 2 2 5 3" xfId="8462"/>
    <cellStyle name="Input 2 2 4 2 2 2 6" xfId="8463"/>
    <cellStyle name="Input 2 2 4 2 2 2 6 2" xfId="8464"/>
    <cellStyle name="Input 2 2 4 2 2 2 6 3" xfId="8465"/>
    <cellStyle name="Input 2 2 4 2 2 2 7" xfId="8466"/>
    <cellStyle name="Input 2 2 4 2 2 2 8" xfId="8467"/>
    <cellStyle name="Input 2 2 4 2 2 3" xfId="8468"/>
    <cellStyle name="Input 2 2 4 2 2 3 2" xfId="8469"/>
    <cellStyle name="Input 2 2 4 2 2 3 2 2" xfId="8470"/>
    <cellStyle name="Input 2 2 4 2 2 3 2 3" xfId="8471"/>
    <cellStyle name="Input 2 2 4 2 2 3 3" xfId="8472"/>
    <cellStyle name="Input 2 2 4 2 2 3 4" xfId="8473"/>
    <cellStyle name="Input 2 2 4 2 2 4" xfId="8474"/>
    <cellStyle name="Input 2 2 4 2 2 4 2" xfId="8475"/>
    <cellStyle name="Input 2 2 4 2 2 4 3" xfId="8476"/>
    <cellStyle name="Input 2 2 4 2 2 5" xfId="8477"/>
    <cellStyle name="Input 2 2 4 2 2 5 2" xfId="8478"/>
    <cellStyle name="Input 2 2 4 2 2 5 3" xfId="8479"/>
    <cellStyle name="Input 2 2 4 2 2 6" xfId="8480"/>
    <cellStyle name="Input 2 2 4 2 2 6 2" xfId="8481"/>
    <cellStyle name="Input 2 2 4 2 2 6 3" xfId="8482"/>
    <cellStyle name="Input 2 2 4 2 2 7" xfId="8483"/>
    <cellStyle name="Input 2 2 4 2 2 7 2" xfId="8484"/>
    <cellStyle name="Input 2 2 4 2 2 7 3" xfId="8485"/>
    <cellStyle name="Input 2 2 4 2 2 8" xfId="8486"/>
    <cellStyle name="Input 2 2 4 2 2 9" xfId="8487"/>
    <cellStyle name="Input 2 2 4 2 3" xfId="8488"/>
    <cellStyle name="Input 2 2 4 2 3 2" xfId="8489"/>
    <cellStyle name="Input 2 2 4 2 3 2 2" xfId="8490"/>
    <cellStyle name="Input 2 2 4 2 3 2 3" xfId="8491"/>
    <cellStyle name="Input 2 2 4 2 3 3" xfId="8492"/>
    <cellStyle name="Input 2 2 4 2 3 3 2" xfId="8493"/>
    <cellStyle name="Input 2 2 4 2 3 3 3" xfId="8494"/>
    <cellStyle name="Input 2 2 4 2 3 4" xfId="8495"/>
    <cellStyle name="Input 2 2 4 2 3 4 2" xfId="8496"/>
    <cellStyle name="Input 2 2 4 2 3 4 3" xfId="8497"/>
    <cellStyle name="Input 2 2 4 2 3 5" xfId="8498"/>
    <cellStyle name="Input 2 2 4 2 3 5 2" xfId="8499"/>
    <cellStyle name="Input 2 2 4 2 3 5 3" xfId="8500"/>
    <cellStyle name="Input 2 2 4 2 3 6" xfId="8501"/>
    <cellStyle name="Input 2 2 4 2 3 6 2" xfId="8502"/>
    <cellStyle name="Input 2 2 4 2 3 6 3" xfId="8503"/>
    <cellStyle name="Input 2 2 4 2 3 7" xfId="8504"/>
    <cellStyle name="Input 2 2 4 2 3 8" xfId="8505"/>
    <cellStyle name="Input 2 2 4 2 4" xfId="8506"/>
    <cellStyle name="Input 2 2 4 2 4 2" xfId="8507"/>
    <cellStyle name="Input 2 2 4 2 4 2 2" xfId="8508"/>
    <cellStyle name="Input 2 2 4 2 4 2 3" xfId="8509"/>
    <cellStyle name="Input 2 2 4 2 4 3" xfId="8510"/>
    <cellStyle name="Input 2 2 4 2 4 4" xfId="8511"/>
    <cellStyle name="Input 2 2 4 2 5" xfId="8512"/>
    <cellStyle name="Input 2 2 4 2 5 2" xfId="8513"/>
    <cellStyle name="Input 2 2 4 2 5 3" xfId="8514"/>
    <cellStyle name="Input 2 2 4 2 6" xfId="8515"/>
    <cellStyle name="Input 2 2 4 2 6 2" xfId="8516"/>
    <cellStyle name="Input 2 2 4 2 6 3" xfId="8517"/>
    <cellStyle name="Input 2 2 4 2 7" xfId="8518"/>
    <cellStyle name="Input 2 2 4 2 7 2" xfId="8519"/>
    <cellStyle name="Input 2 2 4 2 7 3" xfId="8520"/>
    <cellStyle name="Input 2 2 4 2 8" xfId="8521"/>
    <cellStyle name="Input 2 2 4 2 8 2" xfId="8522"/>
    <cellStyle name="Input 2 2 4 2 8 3" xfId="8523"/>
    <cellStyle name="Input 2 2 4 2 9" xfId="8524"/>
    <cellStyle name="Input 2 2 4 2_Subsidy" xfId="8525"/>
    <cellStyle name="Input 2 2 4 3" xfId="8526"/>
    <cellStyle name="Input 2 2 4 3 2" xfId="8527"/>
    <cellStyle name="Input 2 2 4 3 2 2" xfId="8528"/>
    <cellStyle name="Input 2 2 4 3 2 2 2" xfId="8529"/>
    <cellStyle name="Input 2 2 4 3 2 2 3" xfId="8530"/>
    <cellStyle name="Input 2 2 4 3 2 3" xfId="8531"/>
    <cellStyle name="Input 2 2 4 3 2 3 2" xfId="8532"/>
    <cellStyle name="Input 2 2 4 3 2 3 3" xfId="8533"/>
    <cellStyle name="Input 2 2 4 3 2 4" xfId="8534"/>
    <cellStyle name="Input 2 2 4 3 2 4 2" xfId="8535"/>
    <cellStyle name="Input 2 2 4 3 2 4 3" xfId="8536"/>
    <cellStyle name="Input 2 2 4 3 2 5" xfId="8537"/>
    <cellStyle name="Input 2 2 4 3 2 5 2" xfId="8538"/>
    <cellStyle name="Input 2 2 4 3 2 5 3" xfId="8539"/>
    <cellStyle name="Input 2 2 4 3 2 6" xfId="8540"/>
    <cellStyle name="Input 2 2 4 3 2 6 2" xfId="8541"/>
    <cellStyle name="Input 2 2 4 3 2 6 3" xfId="8542"/>
    <cellStyle name="Input 2 2 4 3 2 7" xfId="8543"/>
    <cellStyle name="Input 2 2 4 3 2 8" xfId="8544"/>
    <cellStyle name="Input 2 2 4 3 3" xfId="8545"/>
    <cellStyle name="Input 2 2 4 3 3 2" xfId="8546"/>
    <cellStyle name="Input 2 2 4 3 3 2 2" xfId="8547"/>
    <cellStyle name="Input 2 2 4 3 3 2 3" xfId="8548"/>
    <cellStyle name="Input 2 2 4 3 3 3" xfId="8549"/>
    <cellStyle name="Input 2 2 4 3 3 4" xfId="8550"/>
    <cellStyle name="Input 2 2 4 3 4" xfId="8551"/>
    <cellStyle name="Input 2 2 4 3 4 2" xfId="8552"/>
    <cellStyle name="Input 2 2 4 3 4 3" xfId="8553"/>
    <cellStyle name="Input 2 2 4 3 5" xfId="8554"/>
    <cellStyle name="Input 2 2 4 3 5 2" xfId="8555"/>
    <cellStyle name="Input 2 2 4 3 5 3" xfId="8556"/>
    <cellStyle name="Input 2 2 4 3 6" xfId="8557"/>
    <cellStyle name="Input 2 2 4 3 6 2" xfId="8558"/>
    <cellStyle name="Input 2 2 4 3 6 3" xfId="8559"/>
    <cellStyle name="Input 2 2 4 3 7" xfId="8560"/>
    <cellStyle name="Input 2 2 4 3 7 2" xfId="8561"/>
    <cellStyle name="Input 2 2 4 3 7 3" xfId="8562"/>
    <cellStyle name="Input 2 2 4 3 8" xfId="8563"/>
    <cellStyle name="Input 2 2 4 3 9" xfId="8564"/>
    <cellStyle name="Input 2 2 4 4" xfId="8565"/>
    <cellStyle name="Input 2 2 4 4 2" xfId="8566"/>
    <cellStyle name="Input 2 2 4 4 2 2" xfId="8567"/>
    <cellStyle name="Input 2 2 4 4 2 2 2" xfId="8568"/>
    <cellStyle name="Input 2 2 4 4 2 2 3" xfId="8569"/>
    <cellStyle name="Input 2 2 4 4 2 3" xfId="8570"/>
    <cellStyle name="Input 2 2 4 4 2 3 2" xfId="8571"/>
    <cellStyle name="Input 2 2 4 4 2 3 3" xfId="8572"/>
    <cellStyle name="Input 2 2 4 4 2 4" xfId="8573"/>
    <cellStyle name="Input 2 2 4 4 2 4 2" xfId="8574"/>
    <cellStyle name="Input 2 2 4 4 2 4 3" xfId="8575"/>
    <cellStyle name="Input 2 2 4 4 2 5" xfId="8576"/>
    <cellStyle name="Input 2 2 4 4 2 5 2" xfId="8577"/>
    <cellStyle name="Input 2 2 4 4 2 5 3" xfId="8578"/>
    <cellStyle name="Input 2 2 4 4 2 6" xfId="8579"/>
    <cellStyle name="Input 2 2 4 4 2 6 2" xfId="8580"/>
    <cellStyle name="Input 2 2 4 4 2 6 3" xfId="8581"/>
    <cellStyle name="Input 2 2 4 4 2 7" xfId="8582"/>
    <cellStyle name="Input 2 2 4 4 2 8" xfId="8583"/>
    <cellStyle name="Input 2 2 4 4 3" xfId="8584"/>
    <cellStyle name="Input 2 2 4 4 3 2" xfId="8585"/>
    <cellStyle name="Input 2 2 4 4 3 2 2" xfId="8586"/>
    <cellStyle name="Input 2 2 4 4 3 2 3" xfId="8587"/>
    <cellStyle name="Input 2 2 4 4 3 3" xfId="8588"/>
    <cellStyle name="Input 2 2 4 4 3 4" xfId="8589"/>
    <cellStyle name="Input 2 2 4 4 4" xfId="8590"/>
    <cellStyle name="Input 2 2 4 4 4 2" xfId="8591"/>
    <cellStyle name="Input 2 2 4 4 4 3" xfId="8592"/>
    <cellStyle name="Input 2 2 4 4 5" xfId="8593"/>
    <cellStyle name="Input 2 2 4 4 5 2" xfId="8594"/>
    <cellStyle name="Input 2 2 4 4 5 3" xfId="8595"/>
    <cellStyle name="Input 2 2 4 4 6" xfId="8596"/>
    <cellStyle name="Input 2 2 4 4 6 2" xfId="8597"/>
    <cellStyle name="Input 2 2 4 4 6 3" xfId="8598"/>
    <cellStyle name="Input 2 2 4 4 7" xfId="8599"/>
    <cellStyle name="Input 2 2 4 4 7 2" xfId="8600"/>
    <cellStyle name="Input 2 2 4 4 7 3" xfId="8601"/>
    <cellStyle name="Input 2 2 4 4 8" xfId="8602"/>
    <cellStyle name="Input 2 2 4 4 9" xfId="8603"/>
    <cellStyle name="Input 2 2 4 5" xfId="8604"/>
    <cellStyle name="Input 2 2 4 5 2" xfId="8605"/>
    <cellStyle name="Input 2 2 4 5 2 2" xfId="8606"/>
    <cellStyle name="Input 2 2 4 5 2 2 2" xfId="8607"/>
    <cellStyle name="Input 2 2 4 5 2 2 3" xfId="8608"/>
    <cellStyle name="Input 2 2 4 5 2 3" xfId="8609"/>
    <cellStyle name="Input 2 2 4 5 2 3 2" xfId="8610"/>
    <cellStyle name="Input 2 2 4 5 2 3 3" xfId="8611"/>
    <cellStyle name="Input 2 2 4 5 2 4" xfId="8612"/>
    <cellStyle name="Input 2 2 4 5 2 4 2" xfId="8613"/>
    <cellStyle name="Input 2 2 4 5 2 4 3" xfId="8614"/>
    <cellStyle name="Input 2 2 4 5 2 5" xfId="8615"/>
    <cellStyle name="Input 2 2 4 5 2 5 2" xfId="8616"/>
    <cellStyle name="Input 2 2 4 5 2 5 3" xfId="8617"/>
    <cellStyle name="Input 2 2 4 5 2 6" xfId="8618"/>
    <cellStyle name="Input 2 2 4 5 2 6 2" xfId="8619"/>
    <cellStyle name="Input 2 2 4 5 2 6 3" xfId="8620"/>
    <cellStyle name="Input 2 2 4 5 2 7" xfId="8621"/>
    <cellStyle name="Input 2 2 4 5 2 8" xfId="8622"/>
    <cellStyle name="Input 2 2 4 5 3" xfId="8623"/>
    <cellStyle name="Input 2 2 4 5 3 2" xfId="8624"/>
    <cellStyle name="Input 2 2 4 5 3 2 2" xfId="8625"/>
    <cellStyle name="Input 2 2 4 5 3 2 3" xfId="8626"/>
    <cellStyle name="Input 2 2 4 5 3 3" xfId="8627"/>
    <cellStyle name="Input 2 2 4 5 3 4" xfId="8628"/>
    <cellStyle name="Input 2 2 4 5 4" xfId="8629"/>
    <cellStyle name="Input 2 2 4 5 4 2" xfId="8630"/>
    <cellStyle name="Input 2 2 4 5 4 2 2" xfId="8631"/>
    <cellStyle name="Input 2 2 4 5 4 2 2 2" xfId="8632"/>
    <cellStyle name="Input 2 2 4 5 4 2 3" xfId="8633"/>
    <cellStyle name="Input 2 2 4 5 4 3" xfId="8634"/>
    <cellStyle name="Input 2 2 4 5 4 4" xfId="8635"/>
    <cellStyle name="Input 2 2 4 5 5" xfId="8636"/>
    <cellStyle name="Input 2 2 4 5 5 2" xfId="8637"/>
    <cellStyle name="Input 2 2 4 5 5 2 2" xfId="8638"/>
    <cellStyle name="Input 2 2 4 5 5 2 2 2" xfId="8639"/>
    <cellStyle name="Input 2 2 4 5 5 2 3" xfId="8640"/>
    <cellStyle name="Input 2 2 4 5 5 3" xfId="8641"/>
    <cellStyle name="Input 2 2 4 5 5 4" xfId="8642"/>
    <cellStyle name="Input 2 2 4 5 6" xfId="8643"/>
    <cellStyle name="Input 2 2 4 5 6 2" xfId="8644"/>
    <cellStyle name="Input 2 2 4 5 6 2 2" xfId="8645"/>
    <cellStyle name="Input 2 2 4 5 6 2 2 2" xfId="8646"/>
    <cellStyle name="Input 2 2 4 5 6 2 3" xfId="8647"/>
    <cellStyle name="Input 2 2 4 5 6 3" xfId="8648"/>
    <cellStyle name="Input 2 2 4 5 6 4" xfId="8649"/>
    <cellStyle name="Input 2 2 4 5 7" xfId="8650"/>
    <cellStyle name="Input 2 2 4 5 7 2" xfId="8651"/>
    <cellStyle name="Input 2 2 4 5 7 2 2" xfId="8652"/>
    <cellStyle name="Input 2 2 4 5 7 2 2 2" xfId="8653"/>
    <cellStyle name="Input 2 2 4 5 7 2 3" xfId="8654"/>
    <cellStyle name="Input 2 2 4 5 7 3" xfId="8655"/>
    <cellStyle name="Input 2 2 4 5 7 4" xfId="8656"/>
    <cellStyle name="Input 2 2 4 5 8" xfId="8657"/>
    <cellStyle name="Input 2 2 4 5 9" xfId="8658"/>
    <cellStyle name="Input 2 2 4 6" xfId="8659"/>
    <cellStyle name="Input 2 2 4 6 10" xfId="8660"/>
    <cellStyle name="Input 2 2 4 6 2" xfId="8661"/>
    <cellStyle name="Input 2 2 4 6 2 2" xfId="8662"/>
    <cellStyle name="Input 2 2 4 6 2 2 2" xfId="8663"/>
    <cellStyle name="Input 2 2 4 6 2 2 2 2" xfId="8664"/>
    <cellStyle name="Input 2 2 4 6 2 2 2 2 2" xfId="8665"/>
    <cellStyle name="Input 2 2 4 6 2 2 2 3" xfId="8666"/>
    <cellStyle name="Input 2 2 4 6 2 2 3" xfId="8667"/>
    <cellStyle name="Input 2 2 4 6 2 2 4" xfId="8668"/>
    <cellStyle name="Input 2 2 4 6 2 3" xfId="8669"/>
    <cellStyle name="Input 2 2 4 6 2 3 2" xfId="8670"/>
    <cellStyle name="Input 2 2 4 6 2 3 2 2" xfId="8671"/>
    <cellStyle name="Input 2 2 4 6 2 3 2 2 2" xfId="8672"/>
    <cellStyle name="Input 2 2 4 6 2 3 2 3" xfId="8673"/>
    <cellStyle name="Input 2 2 4 6 2 3 3" xfId="8674"/>
    <cellStyle name="Input 2 2 4 6 2 3 4" xfId="8675"/>
    <cellStyle name="Input 2 2 4 6 2 4" xfId="8676"/>
    <cellStyle name="Input 2 2 4 6 2 4 2" xfId="8677"/>
    <cellStyle name="Input 2 2 4 6 2 4 2 2" xfId="8678"/>
    <cellStyle name="Input 2 2 4 6 2 4 2 2 2" xfId="8679"/>
    <cellStyle name="Input 2 2 4 6 2 4 2 3" xfId="8680"/>
    <cellStyle name="Input 2 2 4 6 2 4 3" xfId="8681"/>
    <cellStyle name="Input 2 2 4 6 2 4 4" xfId="8682"/>
    <cellStyle name="Input 2 2 4 6 2 5" xfId="8683"/>
    <cellStyle name="Input 2 2 4 6 2 5 2" xfId="8684"/>
    <cellStyle name="Input 2 2 4 6 2 5 2 2" xfId="8685"/>
    <cellStyle name="Input 2 2 4 6 2 5 2 2 2" xfId="8686"/>
    <cellStyle name="Input 2 2 4 6 2 5 2 3" xfId="8687"/>
    <cellStyle name="Input 2 2 4 6 2 5 3" xfId="8688"/>
    <cellStyle name="Input 2 2 4 6 2 5 4" xfId="8689"/>
    <cellStyle name="Input 2 2 4 6 2 6" xfId="8690"/>
    <cellStyle name="Input 2 2 4 6 2 6 2" xfId="8691"/>
    <cellStyle name="Input 2 2 4 6 2 6 2 2" xfId="8692"/>
    <cellStyle name="Input 2 2 4 6 2 6 2 2 2" xfId="8693"/>
    <cellStyle name="Input 2 2 4 6 2 6 2 3" xfId="8694"/>
    <cellStyle name="Input 2 2 4 6 2 6 3" xfId="8695"/>
    <cellStyle name="Input 2 2 4 6 2 6 4" xfId="8696"/>
    <cellStyle name="Input 2 2 4 6 2 7" xfId="8697"/>
    <cellStyle name="Input 2 2 4 6 2 7 2" xfId="8698"/>
    <cellStyle name="Input 2 2 4 6 2 7 2 2" xfId="8699"/>
    <cellStyle name="Input 2 2 4 6 2 7 3" xfId="8700"/>
    <cellStyle name="Input 2 2 4 6 2 8" xfId="8701"/>
    <cellStyle name="Input 2 2 4 6 2 9" xfId="8702"/>
    <cellStyle name="Input 2 2 4 6 3" xfId="8703"/>
    <cellStyle name="Input 2 2 4 6 3 2" xfId="8704"/>
    <cellStyle name="Input 2 2 4 6 3 2 2" xfId="8705"/>
    <cellStyle name="Input 2 2 4 6 3 2 2 2" xfId="8706"/>
    <cellStyle name="Input 2 2 4 6 3 2 2 2 2" xfId="8707"/>
    <cellStyle name="Input 2 2 4 6 3 2 2 3" xfId="8708"/>
    <cellStyle name="Input 2 2 4 6 3 2 3" xfId="8709"/>
    <cellStyle name="Input 2 2 4 6 3 2 4" xfId="8710"/>
    <cellStyle name="Input 2 2 4 6 3 3" xfId="8711"/>
    <cellStyle name="Input 2 2 4 6 3 3 2" xfId="8712"/>
    <cellStyle name="Input 2 2 4 6 3 3 2 2" xfId="8713"/>
    <cellStyle name="Input 2 2 4 6 3 3 3" xfId="8714"/>
    <cellStyle name="Input 2 2 4 6 3 4" xfId="8715"/>
    <cellStyle name="Input 2 2 4 6 3 5" xfId="8716"/>
    <cellStyle name="Input 2 2 4 6 4" xfId="8717"/>
    <cellStyle name="Input 2 2 4 6 4 2" xfId="8718"/>
    <cellStyle name="Input 2 2 4 6 4 2 2" xfId="8719"/>
    <cellStyle name="Input 2 2 4 6 4 2 2 2" xfId="8720"/>
    <cellStyle name="Input 2 2 4 6 4 2 3" xfId="8721"/>
    <cellStyle name="Input 2 2 4 6 4 3" xfId="8722"/>
    <cellStyle name="Input 2 2 4 6 4 4" xfId="8723"/>
    <cellStyle name="Input 2 2 4 6 5" xfId="8724"/>
    <cellStyle name="Input 2 2 4 6 5 2" xfId="8725"/>
    <cellStyle name="Input 2 2 4 6 5 2 2" xfId="8726"/>
    <cellStyle name="Input 2 2 4 6 5 2 2 2" xfId="8727"/>
    <cellStyle name="Input 2 2 4 6 5 2 3" xfId="8728"/>
    <cellStyle name="Input 2 2 4 6 5 3" xfId="8729"/>
    <cellStyle name="Input 2 2 4 6 5 4" xfId="8730"/>
    <cellStyle name="Input 2 2 4 6 6" xfId="8731"/>
    <cellStyle name="Input 2 2 4 6 6 2" xfId="8732"/>
    <cellStyle name="Input 2 2 4 6 6 2 2" xfId="8733"/>
    <cellStyle name="Input 2 2 4 6 6 2 2 2" xfId="8734"/>
    <cellStyle name="Input 2 2 4 6 6 2 3" xfId="8735"/>
    <cellStyle name="Input 2 2 4 6 6 3" xfId="8736"/>
    <cellStyle name="Input 2 2 4 6 6 4" xfId="8737"/>
    <cellStyle name="Input 2 2 4 6 7" xfId="8738"/>
    <cellStyle name="Input 2 2 4 6 7 2" xfId="8739"/>
    <cellStyle name="Input 2 2 4 6 7 2 2" xfId="8740"/>
    <cellStyle name="Input 2 2 4 6 7 2 2 2" xfId="8741"/>
    <cellStyle name="Input 2 2 4 6 7 2 3" xfId="8742"/>
    <cellStyle name="Input 2 2 4 6 7 3" xfId="8743"/>
    <cellStyle name="Input 2 2 4 6 7 4" xfId="8744"/>
    <cellStyle name="Input 2 2 4 6 8" xfId="8745"/>
    <cellStyle name="Input 2 2 4 6 8 2" xfId="8746"/>
    <cellStyle name="Input 2 2 4 6 8 2 2" xfId="8747"/>
    <cellStyle name="Input 2 2 4 6 8 3" xfId="8748"/>
    <cellStyle name="Input 2 2 4 6 9" xfId="8749"/>
    <cellStyle name="Input 2 2 4 7" xfId="8750"/>
    <cellStyle name="Input 2 2 4 7 10" xfId="8751"/>
    <cellStyle name="Input 2 2 4 7 2" xfId="8752"/>
    <cellStyle name="Input 2 2 4 7 2 2" xfId="8753"/>
    <cellStyle name="Input 2 2 4 7 2 2 2" xfId="8754"/>
    <cellStyle name="Input 2 2 4 7 2 2 2 2" xfId="8755"/>
    <cellStyle name="Input 2 2 4 7 2 2 2 2 2" xfId="8756"/>
    <cellStyle name="Input 2 2 4 7 2 2 2 3" xfId="8757"/>
    <cellStyle name="Input 2 2 4 7 2 2 3" xfId="8758"/>
    <cellStyle name="Input 2 2 4 7 2 2 4" xfId="8759"/>
    <cellStyle name="Input 2 2 4 7 2 3" xfId="8760"/>
    <cellStyle name="Input 2 2 4 7 2 3 2" xfId="8761"/>
    <cellStyle name="Input 2 2 4 7 2 3 2 2" xfId="8762"/>
    <cellStyle name="Input 2 2 4 7 2 3 2 2 2" xfId="8763"/>
    <cellStyle name="Input 2 2 4 7 2 3 2 3" xfId="8764"/>
    <cellStyle name="Input 2 2 4 7 2 3 3" xfId="8765"/>
    <cellStyle name="Input 2 2 4 7 2 3 4" xfId="8766"/>
    <cellStyle name="Input 2 2 4 7 2 4" xfId="8767"/>
    <cellStyle name="Input 2 2 4 7 2 4 2" xfId="8768"/>
    <cellStyle name="Input 2 2 4 7 2 4 2 2" xfId="8769"/>
    <cellStyle name="Input 2 2 4 7 2 4 2 2 2" xfId="8770"/>
    <cellStyle name="Input 2 2 4 7 2 4 2 3" xfId="8771"/>
    <cellStyle name="Input 2 2 4 7 2 4 3" xfId="8772"/>
    <cellStyle name="Input 2 2 4 7 2 4 4" xfId="8773"/>
    <cellStyle name="Input 2 2 4 7 2 5" xfId="8774"/>
    <cellStyle name="Input 2 2 4 7 2 5 2" xfId="8775"/>
    <cellStyle name="Input 2 2 4 7 2 5 2 2" xfId="8776"/>
    <cellStyle name="Input 2 2 4 7 2 5 2 2 2" xfId="8777"/>
    <cellStyle name="Input 2 2 4 7 2 5 2 3" xfId="8778"/>
    <cellStyle name="Input 2 2 4 7 2 5 3" xfId="8779"/>
    <cellStyle name="Input 2 2 4 7 2 5 4" xfId="8780"/>
    <cellStyle name="Input 2 2 4 7 2 6" xfId="8781"/>
    <cellStyle name="Input 2 2 4 7 2 6 2" xfId="8782"/>
    <cellStyle name="Input 2 2 4 7 2 6 2 2" xfId="8783"/>
    <cellStyle name="Input 2 2 4 7 2 6 2 2 2" xfId="8784"/>
    <cellStyle name="Input 2 2 4 7 2 6 2 3" xfId="8785"/>
    <cellStyle name="Input 2 2 4 7 2 6 3" xfId="8786"/>
    <cellStyle name="Input 2 2 4 7 2 6 4" xfId="8787"/>
    <cellStyle name="Input 2 2 4 7 2 7" xfId="8788"/>
    <cellStyle name="Input 2 2 4 7 2 7 2" xfId="8789"/>
    <cellStyle name="Input 2 2 4 7 2 7 2 2" xfId="8790"/>
    <cellStyle name="Input 2 2 4 7 2 7 3" xfId="8791"/>
    <cellStyle name="Input 2 2 4 7 2 8" xfId="8792"/>
    <cellStyle name="Input 2 2 4 7 2 9" xfId="8793"/>
    <cellStyle name="Input 2 2 4 7 3" xfId="8794"/>
    <cellStyle name="Input 2 2 4 7 3 2" xfId="8795"/>
    <cellStyle name="Input 2 2 4 7 3 2 2" xfId="8796"/>
    <cellStyle name="Input 2 2 4 7 3 2 2 2" xfId="8797"/>
    <cellStyle name="Input 2 2 4 7 3 2 2 2 2" xfId="8798"/>
    <cellStyle name="Input 2 2 4 7 3 2 2 3" xfId="8799"/>
    <cellStyle name="Input 2 2 4 7 3 2 3" xfId="8800"/>
    <cellStyle name="Input 2 2 4 7 3 2 4" xfId="8801"/>
    <cellStyle name="Input 2 2 4 7 3 3" xfId="8802"/>
    <cellStyle name="Input 2 2 4 7 3 3 2" xfId="8803"/>
    <cellStyle name="Input 2 2 4 7 3 3 2 2" xfId="8804"/>
    <cellStyle name="Input 2 2 4 7 3 3 3" xfId="8805"/>
    <cellStyle name="Input 2 2 4 7 3 4" xfId="8806"/>
    <cellStyle name="Input 2 2 4 7 3 5" xfId="8807"/>
    <cellStyle name="Input 2 2 4 7 4" xfId="8808"/>
    <cellStyle name="Input 2 2 4 7 4 2" xfId="8809"/>
    <cellStyle name="Input 2 2 4 7 4 2 2" xfId="8810"/>
    <cellStyle name="Input 2 2 4 7 4 2 2 2" xfId="8811"/>
    <cellStyle name="Input 2 2 4 7 4 2 3" xfId="8812"/>
    <cellStyle name="Input 2 2 4 7 4 3" xfId="8813"/>
    <cellStyle name="Input 2 2 4 7 4 4" xfId="8814"/>
    <cellStyle name="Input 2 2 4 7 5" xfId="8815"/>
    <cellStyle name="Input 2 2 4 7 5 2" xfId="8816"/>
    <cellStyle name="Input 2 2 4 7 5 2 2" xfId="8817"/>
    <cellStyle name="Input 2 2 4 7 5 2 2 2" xfId="8818"/>
    <cellStyle name="Input 2 2 4 7 5 2 3" xfId="8819"/>
    <cellStyle name="Input 2 2 4 7 5 3" xfId="8820"/>
    <cellStyle name="Input 2 2 4 7 5 4" xfId="8821"/>
    <cellStyle name="Input 2 2 4 7 6" xfId="8822"/>
    <cellStyle name="Input 2 2 4 7 6 2" xfId="8823"/>
    <cellStyle name="Input 2 2 4 7 6 2 2" xfId="8824"/>
    <cellStyle name="Input 2 2 4 7 6 2 2 2" xfId="8825"/>
    <cellStyle name="Input 2 2 4 7 6 2 3" xfId="8826"/>
    <cellStyle name="Input 2 2 4 7 6 3" xfId="8827"/>
    <cellStyle name="Input 2 2 4 7 6 4" xfId="8828"/>
    <cellStyle name="Input 2 2 4 7 7" xfId="8829"/>
    <cellStyle name="Input 2 2 4 7 7 2" xfId="8830"/>
    <cellStyle name="Input 2 2 4 7 7 2 2" xfId="8831"/>
    <cellStyle name="Input 2 2 4 7 7 2 2 2" xfId="8832"/>
    <cellStyle name="Input 2 2 4 7 7 2 3" xfId="8833"/>
    <cellStyle name="Input 2 2 4 7 7 3" xfId="8834"/>
    <cellStyle name="Input 2 2 4 7 7 4" xfId="8835"/>
    <cellStyle name="Input 2 2 4 7 8" xfId="8836"/>
    <cellStyle name="Input 2 2 4 7 8 2" xfId="8837"/>
    <cellStyle name="Input 2 2 4 7 8 2 2" xfId="8838"/>
    <cellStyle name="Input 2 2 4 7 8 3" xfId="8839"/>
    <cellStyle name="Input 2 2 4 7 9" xfId="8840"/>
    <cellStyle name="Input 2 2 4 8" xfId="8841"/>
    <cellStyle name="Input 2 2 4 8 10" xfId="8842"/>
    <cellStyle name="Input 2 2 4 8 2" xfId="8843"/>
    <cellStyle name="Input 2 2 4 8 2 2" xfId="8844"/>
    <cellStyle name="Input 2 2 4 8 2 2 2" xfId="8845"/>
    <cellStyle name="Input 2 2 4 8 2 2 2 2" xfId="8846"/>
    <cellStyle name="Input 2 2 4 8 2 2 2 2 2" xfId="8847"/>
    <cellStyle name="Input 2 2 4 8 2 2 2 3" xfId="8848"/>
    <cellStyle name="Input 2 2 4 8 2 2 3" xfId="8849"/>
    <cellStyle name="Input 2 2 4 8 2 2 4" xfId="8850"/>
    <cellStyle name="Input 2 2 4 8 2 3" xfId="8851"/>
    <cellStyle name="Input 2 2 4 8 2 3 2" xfId="8852"/>
    <cellStyle name="Input 2 2 4 8 2 3 2 2" xfId="8853"/>
    <cellStyle name="Input 2 2 4 8 2 3 2 2 2" xfId="8854"/>
    <cellStyle name="Input 2 2 4 8 2 3 2 3" xfId="8855"/>
    <cellStyle name="Input 2 2 4 8 2 3 3" xfId="8856"/>
    <cellStyle name="Input 2 2 4 8 2 3 4" xfId="8857"/>
    <cellStyle name="Input 2 2 4 8 2 4" xfId="8858"/>
    <cellStyle name="Input 2 2 4 8 2 4 2" xfId="8859"/>
    <cellStyle name="Input 2 2 4 8 2 4 2 2" xfId="8860"/>
    <cellStyle name="Input 2 2 4 8 2 4 2 2 2" xfId="8861"/>
    <cellStyle name="Input 2 2 4 8 2 4 2 3" xfId="8862"/>
    <cellStyle name="Input 2 2 4 8 2 4 3" xfId="8863"/>
    <cellStyle name="Input 2 2 4 8 2 4 4" xfId="8864"/>
    <cellStyle name="Input 2 2 4 8 2 5" xfId="8865"/>
    <cellStyle name="Input 2 2 4 8 2 5 2" xfId="8866"/>
    <cellStyle name="Input 2 2 4 8 2 5 2 2" xfId="8867"/>
    <cellStyle name="Input 2 2 4 8 2 5 2 2 2" xfId="8868"/>
    <cellStyle name="Input 2 2 4 8 2 5 2 3" xfId="8869"/>
    <cellStyle name="Input 2 2 4 8 2 5 3" xfId="8870"/>
    <cellStyle name="Input 2 2 4 8 2 5 4" xfId="8871"/>
    <cellStyle name="Input 2 2 4 8 2 6" xfId="8872"/>
    <cellStyle name="Input 2 2 4 8 2 6 2" xfId="8873"/>
    <cellStyle name="Input 2 2 4 8 2 6 2 2" xfId="8874"/>
    <cellStyle name="Input 2 2 4 8 2 6 2 2 2" xfId="8875"/>
    <cellStyle name="Input 2 2 4 8 2 6 2 3" xfId="8876"/>
    <cellStyle name="Input 2 2 4 8 2 6 3" xfId="8877"/>
    <cellStyle name="Input 2 2 4 8 2 6 4" xfId="8878"/>
    <cellStyle name="Input 2 2 4 8 2 7" xfId="8879"/>
    <cellStyle name="Input 2 2 4 8 2 7 2" xfId="8880"/>
    <cellStyle name="Input 2 2 4 8 2 7 2 2" xfId="8881"/>
    <cellStyle name="Input 2 2 4 8 2 7 3" xfId="8882"/>
    <cellStyle name="Input 2 2 4 8 2 8" xfId="8883"/>
    <cellStyle name="Input 2 2 4 8 2 9" xfId="8884"/>
    <cellStyle name="Input 2 2 4 8 3" xfId="8885"/>
    <cellStyle name="Input 2 2 4 8 3 2" xfId="8886"/>
    <cellStyle name="Input 2 2 4 8 3 2 2" xfId="8887"/>
    <cellStyle name="Input 2 2 4 8 3 2 2 2" xfId="8888"/>
    <cellStyle name="Input 2 2 4 8 3 2 2 2 2" xfId="8889"/>
    <cellStyle name="Input 2 2 4 8 3 2 2 3" xfId="8890"/>
    <cellStyle name="Input 2 2 4 8 3 2 3" xfId="8891"/>
    <cellStyle name="Input 2 2 4 8 3 2 4" xfId="8892"/>
    <cellStyle name="Input 2 2 4 8 3 3" xfId="8893"/>
    <cellStyle name="Input 2 2 4 8 3 3 2" xfId="8894"/>
    <cellStyle name="Input 2 2 4 8 3 3 2 2" xfId="8895"/>
    <cellStyle name="Input 2 2 4 8 3 3 3" xfId="8896"/>
    <cellStyle name="Input 2 2 4 8 3 4" xfId="8897"/>
    <cellStyle name="Input 2 2 4 8 3 5" xfId="8898"/>
    <cellStyle name="Input 2 2 4 8 4" xfId="8899"/>
    <cellStyle name="Input 2 2 4 8 4 2" xfId="8900"/>
    <cellStyle name="Input 2 2 4 8 4 2 2" xfId="8901"/>
    <cellStyle name="Input 2 2 4 8 4 2 2 2" xfId="8902"/>
    <cellStyle name="Input 2 2 4 8 4 2 3" xfId="8903"/>
    <cellStyle name="Input 2 2 4 8 4 3" xfId="8904"/>
    <cellStyle name="Input 2 2 4 8 4 4" xfId="8905"/>
    <cellStyle name="Input 2 2 4 8 5" xfId="8906"/>
    <cellStyle name="Input 2 2 4 8 5 2" xfId="8907"/>
    <cellStyle name="Input 2 2 4 8 5 2 2" xfId="8908"/>
    <cellStyle name="Input 2 2 4 8 5 2 2 2" xfId="8909"/>
    <cellStyle name="Input 2 2 4 8 5 2 3" xfId="8910"/>
    <cellStyle name="Input 2 2 4 8 5 3" xfId="8911"/>
    <cellStyle name="Input 2 2 4 8 5 4" xfId="8912"/>
    <cellStyle name="Input 2 2 4 8 6" xfId="8913"/>
    <cellStyle name="Input 2 2 4 8 6 2" xfId="8914"/>
    <cellStyle name="Input 2 2 4 8 6 2 2" xfId="8915"/>
    <cellStyle name="Input 2 2 4 8 6 2 2 2" xfId="8916"/>
    <cellStyle name="Input 2 2 4 8 6 2 3" xfId="8917"/>
    <cellStyle name="Input 2 2 4 8 6 3" xfId="8918"/>
    <cellStyle name="Input 2 2 4 8 6 4" xfId="8919"/>
    <cellStyle name="Input 2 2 4 8 7" xfId="8920"/>
    <cellStyle name="Input 2 2 4 8 7 2" xfId="8921"/>
    <cellStyle name="Input 2 2 4 8 7 2 2" xfId="8922"/>
    <cellStyle name="Input 2 2 4 8 7 2 2 2" xfId="8923"/>
    <cellStyle name="Input 2 2 4 8 7 2 3" xfId="8924"/>
    <cellStyle name="Input 2 2 4 8 7 3" xfId="8925"/>
    <cellStyle name="Input 2 2 4 8 7 4" xfId="8926"/>
    <cellStyle name="Input 2 2 4 8 8" xfId="8927"/>
    <cellStyle name="Input 2 2 4 8 8 2" xfId="8928"/>
    <cellStyle name="Input 2 2 4 8 8 2 2" xfId="8929"/>
    <cellStyle name="Input 2 2 4 8 8 3" xfId="8930"/>
    <cellStyle name="Input 2 2 4 8 9" xfId="8931"/>
    <cellStyle name="Input 2 2 4 9" xfId="8932"/>
    <cellStyle name="Input 2 2 4 9 2" xfId="8933"/>
    <cellStyle name="Input 2 2 4 9 2 2" xfId="8934"/>
    <cellStyle name="Input 2 2 4 9 2 2 2" xfId="8935"/>
    <cellStyle name="Input 2 2 4 9 2 2 2 2" xfId="8936"/>
    <cellStyle name="Input 2 2 4 9 2 2 3" xfId="8937"/>
    <cellStyle name="Input 2 2 4 9 2 3" xfId="8938"/>
    <cellStyle name="Input 2 2 4 9 2 4" xfId="8939"/>
    <cellStyle name="Input 2 2 4 9 3" xfId="8940"/>
    <cellStyle name="Input 2 2 4 9 3 2" xfId="8941"/>
    <cellStyle name="Input 2 2 4 9 3 2 2" xfId="8942"/>
    <cellStyle name="Input 2 2 4 9 3 2 2 2" xfId="8943"/>
    <cellStyle name="Input 2 2 4 9 3 2 3" xfId="8944"/>
    <cellStyle name="Input 2 2 4 9 3 3" xfId="8945"/>
    <cellStyle name="Input 2 2 4 9 3 4" xfId="8946"/>
    <cellStyle name="Input 2 2 4 9 4" xfId="8947"/>
    <cellStyle name="Input 2 2 4 9 4 2" xfId="8948"/>
    <cellStyle name="Input 2 2 4 9 4 2 2" xfId="8949"/>
    <cellStyle name="Input 2 2 4 9 4 2 2 2" xfId="8950"/>
    <cellStyle name="Input 2 2 4 9 4 2 3" xfId="8951"/>
    <cellStyle name="Input 2 2 4 9 4 3" xfId="8952"/>
    <cellStyle name="Input 2 2 4 9 4 4" xfId="8953"/>
    <cellStyle name="Input 2 2 4 9 5" xfId="8954"/>
    <cellStyle name="Input 2 2 4 9 5 2" xfId="8955"/>
    <cellStyle name="Input 2 2 4 9 5 2 2" xfId="8956"/>
    <cellStyle name="Input 2 2 4 9 5 2 2 2" xfId="8957"/>
    <cellStyle name="Input 2 2 4 9 5 2 3" xfId="8958"/>
    <cellStyle name="Input 2 2 4 9 5 3" xfId="8959"/>
    <cellStyle name="Input 2 2 4 9 5 4" xfId="8960"/>
    <cellStyle name="Input 2 2 4 9 6" xfId="8961"/>
    <cellStyle name="Input 2 2 4 9 6 2" xfId="8962"/>
    <cellStyle name="Input 2 2 4 9 6 2 2" xfId="8963"/>
    <cellStyle name="Input 2 2 4 9 6 2 2 2" xfId="8964"/>
    <cellStyle name="Input 2 2 4 9 6 2 3" xfId="8965"/>
    <cellStyle name="Input 2 2 4 9 6 3" xfId="8966"/>
    <cellStyle name="Input 2 2 4 9 6 4" xfId="8967"/>
    <cellStyle name="Input 2 2 4 9 7" xfId="8968"/>
    <cellStyle name="Input 2 2 4 9 7 2" xfId="8969"/>
    <cellStyle name="Input 2 2 4 9 7 2 2" xfId="8970"/>
    <cellStyle name="Input 2 2 4 9 7 3" xfId="8971"/>
    <cellStyle name="Input 2 2 4 9 8" xfId="8972"/>
    <cellStyle name="Input 2 2 4 9 9" xfId="8973"/>
    <cellStyle name="Input 2 2 4_Subsidy" xfId="8974"/>
    <cellStyle name="Input 2 2 5" xfId="8975"/>
    <cellStyle name="Input 2 2 5 10" xfId="8976"/>
    <cellStyle name="Input 2 2 5 10 2" xfId="8977"/>
    <cellStyle name="Input 2 2 5 10 2 2" xfId="8978"/>
    <cellStyle name="Input 2 2 5 10 2 2 2" xfId="8979"/>
    <cellStyle name="Input 2 2 5 10 2 2 2 2" xfId="8980"/>
    <cellStyle name="Input 2 2 5 10 2 2 3" xfId="8981"/>
    <cellStyle name="Input 2 2 5 10 2 3" xfId="8982"/>
    <cellStyle name="Input 2 2 5 10 2 4" xfId="8983"/>
    <cellStyle name="Input 2 2 5 10 3" xfId="8984"/>
    <cellStyle name="Input 2 2 5 10 3 2" xfId="8985"/>
    <cellStyle name="Input 2 2 5 10 3 2 2" xfId="8986"/>
    <cellStyle name="Input 2 2 5 10 3 3" xfId="8987"/>
    <cellStyle name="Input 2 2 5 10 4" xfId="8988"/>
    <cellStyle name="Input 2 2 5 10 5" xfId="8989"/>
    <cellStyle name="Input 2 2 5 11" xfId="8990"/>
    <cellStyle name="Input 2 2 5 11 2" xfId="8991"/>
    <cellStyle name="Input 2 2 5 11 2 2" xfId="8992"/>
    <cellStyle name="Input 2 2 5 11 2 2 2" xfId="8993"/>
    <cellStyle name="Input 2 2 5 11 2 3" xfId="8994"/>
    <cellStyle name="Input 2 2 5 11 3" xfId="8995"/>
    <cellStyle name="Input 2 2 5 11 4" xfId="8996"/>
    <cellStyle name="Input 2 2 5 12" xfId="8997"/>
    <cellStyle name="Input 2 2 5 12 2" xfId="8998"/>
    <cellStyle name="Input 2 2 5 12 2 2" xfId="8999"/>
    <cellStyle name="Input 2 2 5 12 2 2 2" xfId="9000"/>
    <cellStyle name="Input 2 2 5 12 2 3" xfId="9001"/>
    <cellStyle name="Input 2 2 5 12 3" xfId="9002"/>
    <cellStyle name="Input 2 2 5 12 4" xfId="9003"/>
    <cellStyle name="Input 2 2 5 13" xfId="9004"/>
    <cellStyle name="Input 2 2 5 13 2" xfId="9005"/>
    <cellStyle name="Input 2 2 5 13 2 2" xfId="9006"/>
    <cellStyle name="Input 2 2 5 13 2 2 2" xfId="9007"/>
    <cellStyle name="Input 2 2 5 13 2 3" xfId="9008"/>
    <cellStyle name="Input 2 2 5 13 3" xfId="9009"/>
    <cellStyle name="Input 2 2 5 13 4" xfId="9010"/>
    <cellStyle name="Input 2 2 5 14" xfId="9011"/>
    <cellStyle name="Input 2 2 5 14 2" xfId="9012"/>
    <cellStyle name="Input 2 2 5 14 2 2" xfId="9013"/>
    <cellStyle name="Input 2 2 5 14 2 2 2" xfId="9014"/>
    <cellStyle name="Input 2 2 5 14 2 3" xfId="9015"/>
    <cellStyle name="Input 2 2 5 14 3" xfId="9016"/>
    <cellStyle name="Input 2 2 5 14 4" xfId="9017"/>
    <cellStyle name="Input 2 2 5 15" xfId="9018"/>
    <cellStyle name="Input 2 2 5 15 2" xfId="9019"/>
    <cellStyle name="Input 2 2 5 15 2 2" xfId="9020"/>
    <cellStyle name="Input 2 2 5 15 3" xfId="9021"/>
    <cellStyle name="Input 2 2 5 16" xfId="9022"/>
    <cellStyle name="Input 2 2 5 17" xfId="9023"/>
    <cellStyle name="Input 2 2 5 2" xfId="9024"/>
    <cellStyle name="Input 2 2 5 2 10" xfId="9025"/>
    <cellStyle name="Input 2 2 5 2 11" xfId="9026"/>
    <cellStyle name="Input 2 2 5 2 2" xfId="9027"/>
    <cellStyle name="Input 2 2 5 2 2 10" xfId="9028"/>
    <cellStyle name="Input 2 2 5 2 2 2" xfId="9029"/>
    <cellStyle name="Input 2 2 5 2 2 2 2" xfId="9030"/>
    <cellStyle name="Input 2 2 5 2 2 2 2 2" xfId="9031"/>
    <cellStyle name="Input 2 2 5 2 2 2 2 2 2" xfId="9032"/>
    <cellStyle name="Input 2 2 5 2 2 2 2 2 2 2" xfId="9033"/>
    <cellStyle name="Input 2 2 5 2 2 2 2 2 3" xfId="9034"/>
    <cellStyle name="Input 2 2 5 2 2 2 2 3" xfId="9035"/>
    <cellStyle name="Input 2 2 5 2 2 2 2 4" xfId="9036"/>
    <cellStyle name="Input 2 2 5 2 2 2 3" xfId="9037"/>
    <cellStyle name="Input 2 2 5 2 2 2 3 2" xfId="9038"/>
    <cellStyle name="Input 2 2 5 2 2 2 3 2 2" xfId="9039"/>
    <cellStyle name="Input 2 2 5 2 2 2 3 2 2 2" xfId="9040"/>
    <cellStyle name="Input 2 2 5 2 2 2 3 2 3" xfId="9041"/>
    <cellStyle name="Input 2 2 5 2 2 2 3 3" xfId="9042"/>
    <cellStyle name="Input 2 2 5 2 2 2 3 4" xfId="9043"/>
    <cellStyle name="Input 2 2 5 2 2 2 4" xfId="9044"/>
    <cellStyle name="Input 2 2 5 2 2 2 4 2" xfId="9045"/>
    <cellStyle name="Input 2 2 5 2 2 2 4 2 2" xfId="9046"/>
    <cellStyle name="Input 2 2 5 2 2 2 4 2 2 2" xfId="9047"/>
    <cellStyle name="Input 2 2 5 2 2 2 4 2 3" xfId="9048"/>
    <cellStyle name="Input 2 2 5 2 2 2 4 3" xfId="9049"/>
    <cellStyle name="Input 2 2 5 2 2 2 4 4" xfId="9050"/>
    <cellStyle name="Input 2 2 5 2 2 2 5" xfId="9051"/>
    <cellStyle name="Input 2 2 5 2 2 2 5 2" xfId="9052"/>
    <cellStyle name="Input 2 2 5 2 2 2 5 2 2" xfId="9053"/>
    <cellStyle name="Input 2 2 5 2 2 2 5 2 2 2" xfId="9054"/>
    <cellStyle name="Input 2 2 5 2 2 2 5 2 3" xfId="9055"/>
    <cellStyle name="Input 2 2 5 2 2 2 5 3" xfId="9056"/>
    <cellStyle name="Input 2 2 5 2 2 2 5 4" xfId="9057"/>
    <cellStyle name="Input 2 2 5 2 2 2 6" xfId="9058"/>
    <cellStyle name="Input 2 2 5 2 2 2 6 2" xfId="9059"/>
    <cellStyle name="Input 2 2 5 2 2 2 6 2 2" xfId="9060"/>
    <cellStyle name="Input 2 2 5 2 2 2 6 2 2 2" xfId="9061"/>
    <cellStyle name="Input 2 2 5 2 2 2 6 2 3" xfId="9062"/>
    <cellStyle name="Input 2 2 5 2 2 2 6 3" xfId="9063"/>
    <cellStyle name="Input 2 2 5 2 2 2 6 4" xfId="9064"/>
    <cellStyle name="Input 2 2 5 2 2 2 7" xfId="9065"/>
    <cellStyle name="Input 2 2 5 2 2 2 7 2" xfId="9066"/>
    <cellStyle name="Input 2 2 5 2 2 2 7 2 2" xfId="9067"/>
    <cellStyle name="Input 2 2 5 2 2 2 7 3" xfId="9068"/>
    <cellStyle name="Input 2 2 5 2 2 2 8" xfId="9069"/>
    <cellStyle name="Input 2 2 5 2 2 2 9" xfId="9070"/>
    <cellStyle name="Input 2 2 5 2 2 3" xfId="9071"/>
    <cellStyle name="Input 2 2 5 2 2 3 2" xfId="9072"/>
    <cellStyle name="Input 2 2 5 2 2 3 2 2" xfId="9073"/>
    <cellStyle name="Input 2 2 5 2 2 3 2 2 2" xfId="9074"/>
    <cellStyle name="Input 2 2 5 2 2 3 2 2 2 2" xfId="9075"/>
    <cellStyle name="Input 2 2 5 2 2 3 2 2 3" xfId="9076"/>
    <cellStyle name="Input 2 2 5 2 2 3 2 3" xfId="9077"/>
    <cellStyle name="Input 2 2 5 2 2 3 2 4" xfId="9078"/>
    <cellStyle name="Input 2 2 5 2 2 3 3" xfId="9079"/>
    <cellStyle name="Input 2 2 5 2 2 3 3 2" xfId="9080"/>
    <cellStyle name="Input 2 2 5 2 2 3 3 2 2" xfId="9081"/>
    <cellStyle name="Input 2 2 5 2 2 3 3 3" xfId="9082"/>
    <cellStyle name="Input 2 2 5 2 2 3 4" xfId="9083"/>
    <cellStyle name="Input 2 2 5 2 2 3 5" xfId="9084"/>
    <cellStyle name="Input 2 2 5 2 2 4" xfId="9085"/>
    <cellStyle name="Input 2 2 5 2 2 4 2" xfId="9086"/>
    <cellStyle name="Input 2 2 5 2 2 4 2 2" xfId="9087"/>
    <cellStyle name="Input 2 2 5 2 2 4 2 2 2" xfId="9088"/>
    <cellStyle name="Input 2 2 5 2 2 4 2 3" xfId="9089"/>
    <cellStyle name="Input 2 2 5 2 2 4 3" xfId="9090"/>
    <cellStyle name="Input 2 2 5 2 2 4 4" xfId="9091"/>
    <cellStyle name="Input 2 2 5 2 2 5" xfId="9092"/>
    <cellStyle name="Input 2 2 5 2 2 5 2" xfId="9093"/>
    <cellStyle name="Input 2 2 5 2 2 5 2 2" xfId="9094"/>
    <cellStyle name="Input 2 2 5 2 2 5 2 2 2" xfId="9095"/>
    <cellStyle name="Input 2 2 5 2 2 5 2 3" xfId="9096"/>
    <cellStyle name="Input 2 2 5 2 2 5 3" xfId="9097"/>
    <cellStyle name="Input 2 2 5 2 2 5 4" xfId="9098"/>
    <cellStyle name="Input 2 2 5 2 2 6" xfId="9099"/>
    <cellStyle name="Input 2 2 5 2 2 6 2" xfId="9100"/>
    <cellStyle name="Input 2 2 5 2 2 6 2 2" xfId="9101"/>
    <cellStyle name="Input 2 2 5 2 2 6 2 2 2" xfId="9102"/>
    <cellStyle name="Input 2 2 5 2 2 6 2 3" xfId="9103"/>
    <cellStyle name="Input 2 2 5 2 2 6 3" xfId="9104"/>
    <cellStyle name="Input 2 2 5 2 2 6 4" xfId="9105"/>
    <cellStyle name="Input 2 2 5 2 2 7" xfId="9106"/>
    <cellStyle name="Input 2 2 5 2 2 7 2" xfId="9107"/>
    <cellStyle name="Input 2 2 5 2 2 7 2 2" xfId="9108"/>
    <cellStyle name="Input 2 2 5 2 2 7 2 2 2" xfId="9109"/>
    <cellStyle name="Input 2 2 5 2 2 7 2 3" xfId="9110"/>
    <cellStyle name="Input 2 2 5 2 2 7 3" xfId="9111"/>
    <cellStyle name="Input 2 2 5 2 2 7 4" xfId="9112"/>
    <cellStyle name="Input 2 2 5 2 2 8" xfId="9113"/>
    <cellStyle name="Input 2 2 5 2 2 8 2" xfId="9114"/>
    <cellStyle name="Input 2 2 5 2 2 8 2 2" xfId="9115"/>
    <cellStyle name="Input 2 2 5 2 2 8 3" xfId="9116"/>
    <cellStyle name="Input 2 2 5 2 2 9" xfId="9117"/>
    <cellStyle name="Input 2 2 5 2 3" xfId="9118"/>
    <cellStyle name="Input 2 2 5 2 3 2" xfId="9119"/>
    <cellStyle name="Input 2 2 5 2 3 2 2" xfId="9120"/>
    <cellStyle name="Input 2 2 5 2 3 2 2 2" xfId="9121"/>
    <cellStyle name="Input 2 2 5 2 3 2 2 2 2" xfId="9122"/>
    <cellStyle name="Input 2 2 5 2 3 2 2 3" xfId="9123"/>
    <cellStyle name="Input 2 2 5 2 3 2 3" xfId="9124"/>
    <cellStyle name="Input 2 2 5 2 3 2 4" xfId="9125"/>
    <cellStyle name="Input 2 2 5 2 3 3" xfId="9126"/>
    <cellStyle name="Input 2 2 5 2 3 3 2" xfId="9127"/>
    <cellStyle name="Input 2 2 5 2 3 3 2 2" xfId="9128"/>
    <cellStyle name="Input 2 2 5 2 3 3 2 2 2" xfId="9129"/>
    <cellStyle name="Input 2 2 5 2 3 3 2 3" xfId="9130"/>
    <cellStyle name="Input 2 2 5 2 3 3 3" xfId="9131"/>
    <cellStyle name="Input 2 2 5 2 3 3 4" xfId="9132"/>
    <cellStyle name="Input 2 2 5 2 3 4" xfId="9133"/>
    <cellStyle name="Input 2 2 5 2 3 4 2" xfId="9134"/>
    <cellStyle name="Input 2 2 5 2 3 4 2 2" xfId="9135"/>
    <cellStyle name="Input 2 2 5 2 3 4 2 2 2" xfId="9136"/>
    <cellStyle name="Input 2 2 5 2 3 4 2 3" xfId="9137"/>
    <cellStyle name="Input 2 2 5 2 3 4 3" xfId="9138"/>
    <cellStyle name="Input 2 2 5 2 3 4 4" xfId="9139"/>
    <cellStyle name="Input 2 2 5 2 3 5" xfId="9140"/>
    <cellStyle name="Input 2 2 5 2 3 5 2" xfId="9141"/>
    <cellStyle name="Input 2 2 5 2 3 5 2 2" xfId="9142"/>
    <cellStyle name="Input 2 2 5 2 3 5 2 2 2" xfId="9143"/>
    <cellStyle name="Input 2 2 5 2 3 5 2 3" xfId="9144"/>
    <cellStyle name="Input 2 2 5 2 3 5 3" xfId="9145"/>
    <cellStyle name="Input 2 2 5 2 3 5 4" xfId="9146"/>
    <cellStyle name="Input 2 2 5 2 3 6" xfId="9147"/>
    <cellStyle name="Input 2 2 5 2 3 6 2" xfId="9148"/>
    <cellStyle name="Input 2 2 5 2 3 6 2 2" xfId="9149"/>
    <cellStyle name="Input 2 2 5 2 3 6 2 2 2" xfId="9150"/>
    <cellStyle name="Input 2 2 5 2 3 6 2 3" xfId="9151"/>
    <cellStyle name="Input 2 2 5 2 3 6 3" xfId="9152"/>
    <cellStyle name="Input 2 2 5 2 3 6 4" xfId="9153"/>
    <cellStyle name="Input 2 2 5 2 3 7" xfId="9154"/>
    <cellStyle name="Input 2 2 5 2 3 7 2" xfId="9155"/>
    <cellStyle name="Input 2 2 5 2 3 7 2 2" xfId="9156"/>
    <cellStyle name="Input 2 2 5 2 3 7 3" xfId="9157"/>
    <cellStyle name="Input 2 2 5 2 3 8" xfId="9158"/>
    <cellStyle name="Input 2 2 5 2 3 9" xfId="9159"/>
    <cellStyle name="Input 2 2 5 2 4" xfId="9160"/>
    <cellStyle name="Input 2 2 5 2 4 2" xfId="9161"/>
    <cellStyle name="Input 2 2 5 2 4 2 2" xfId="9162"/>
    <cellStyle name="Input 2 2 5 2 4 2 2 2" xfId="9163"/>
    <cellStyle name="Input 2 2 5 2 4 2 2 2 2" xfId="9164"/>
    <cellStyle name="Input 2 2 5 2 4 2 2 3" xfId="9165"/>
    <cellStyle name="Input 2 2 5 2 4 2 3" xfId="9166"/>
    <cellStyle name="Input 2 2 5 2 4 2 4" xfId="9167"/>
    <cellStyle name="Input 2 2 5 2 4 3" xfId="9168"/>
    <cellStyle name="Input 2 2 5 2 4 3 2" xfId="9169"/>
    <cellStyle name="Input 2 2 5 2 4 3 2 2" xfId="9170"/>
    <cellStyle name="Input 2 2 5 2 4 3 3" xfId="9171"/>
    <cellStyle name="Input 2 2 5 2 4 4" xfId="9172"/>
    <cellStyle name="Input 2 2 5 2 4 5" xfId="9173"/>
    <cellStyle name="Input 2 2 5 2 5" xfId="9174"/>
    <cellStyle name="Input 2 2 5 2 5 2" xfId="9175"/>
    <cellStyle name="Input 2 2 5 2 5 2 2" xfId="9176"/>
    <cellStyle name="Input 2 2 5 2 5 2 2 2" xfId="9177"/>
    <cellStyle name="Input 2 2 5 2 5 2 3" xfId="9178"/>
    <cellStyle name="Input 2 2 5 2 5 3" xfId="9179"/>
    <cellStyle name="Input 2 2 5 2 5 4" xfId="9180"/>
    <cellStyle name="Input 2 2 5 2 6" xfId="9181"/>
    <cellStyle name="Input 2 2 5 2 6 2" xfId="9182"/>
    <cellStyle name="Input 2 2 5 2 6 2 2" xfId="9183"/>
    <cellStyle name="Input 2 2 5 2 6 2 2 2" xfId="9184"/>
    <cellStyle name="Input 2 2 5 2 6 2 3" xfId="9185"/>
    <cellStyle name="Input 2 2 5 2 6 3" xfId="9186"/>
    <cellStyle name="Input 2 2 5 2 6 4" xfId="9187"/>
    <cellStyle name="Input 2 2 5 2 7" xfId="9188"/>
    <cellStyle name="Input 2 2 5 2 7 2" xfId="9189"/>
    <cellStyle name="Input 2 2 5 2 7 2 2" xfId="9190"/>
    <cellStyle name="Input 2 2 5 2 7 2 2 2" xfId="9191"/>
    <cellStyle name="Input 2 2 5 2 7 2 3" xfId="9192"/>
    <cellStyle name="Input 2 2 5 2 7 3" xfId="9193"/>
    <cellStyle name="Input 2 2 5 2 7 4" xfId="9194"/>
    <cellStyle name="Input 2 2 5 2 8" xfId="9195"/>
    <cellStyle name="Input 2 2 5 2 8 2" xfId="9196"/>
    <cellStyle name="Input 2 2 5 2 8 2 2" xfId="9197"/>
    <cellStyle name="Input 2 2 5 2 8 2 2 2" xfId="9198"/>
    <cellStyle name="Input 2 2 5 2 8 2 3" xfId="9199"/>
    <cellStyle name="Input 2 2 5 2 8 3" xfId="9200"/>
    <cellStyle name="Input 2 2 5 2 8 4" xfId="9201"/>
    <cellStyle name="Input 2 2 5 2 9" xfId="9202"/>
    <cellStyle name="Input 2 2 5 2 9 2" xfId="9203"/>
    <cellStyle name="Input 2 2 5 2 9 2 2" xfId="9204"/>
    <cellStyle name="Input 2 2 5 2 9 3" xfId="9205"/>
    <cellStyle name="Input 2 2 5 2_Subsidy" xfId="9206"/>
    <cellStyle name="Input 2 2 5 3" xfId="9207"/>
    <cellStyle name="Input 2 2 5 3 10" xfId="9208"/>
    <cellStyle name="Input 2 2 5 3 2" xfId="9209"/>
    <cellStyle name="Input 2 2 5 3 2 2" xfId="9210"/>
    <cellStyle name="Input 2 2 5 3 2 2 2" xfId="9211"/>
    <cellStyle name="Input 2 2 5 3 2 2 2 2" xfId="9212"/>
    <cellStyle name="Input 2 2 5 3 2 2 2 2 2" xfId="9213"/>
    <cellStyle name="Input 2 2 5 3 2 2 2 3" xfId="9214"/>
    <cellStyle name="Input 2 2 5 3 2 2 3" xfId="9215"/>
    <cellStyle name="Input 2 2 5 3 2 2 4" xfId="9216"/>
    <cellStyle name="Input 2 2 5 3 2 3" xfId="9217"/>
    <cellStyle name="Input 2 2 5 3 2 3 2" xfId="9218"/>
    <cellStyle name="Input 2 2 5 3 2 3 2 2" xfId="9219"/>
    <cellStyle name="Input 2 2 5 3 2 3 2 2 2" xfId="9220"/>
    <cellStyle name="Input 2 2 5 3 2 3 2 3" xfId="9221"/>
    <cellStyle name="Input 2 2 5 3 2 3 3" xfId="9222"/>
    <cellStyle name="Input 2 2 5 3 2 3 4" xfId="9223"/>
    <cellStyle name="Input 2 2 5 3 2 4" xfId="9224"/>
    <cellStyle name="Input 2 2 5 3 2 4 2" xfId="9225"/>
    <cellStyle name="Input 2 2 5 3 2 4 2 2" xfId="9226"/>
    <cellStyle name="Input 2 2 5 3 2 4 2 2 2" xfId="9227"/>
    <cellStyle name="Input 2 2 5 3 2 4 2 3" xfId="9228"/>
    <cellStyle name="Input 2 2 5 3 2 4 3" xfId="9229"/>
    <cellStyle name="Input 2 2 5 3 2 4 4" xfId="9230"/>
    <cellStyle name="Input 2 2 5 3 2 5" xfId="9231"/>
    <cellStyle name="Input 2 2 5 3 2 5 2" xfId="9232"/>
    <cellStyle name="Input 2 2 5 3 2 5 2 2" xfId="9233"/>
    <cellStyle name="Input 2 2 5 3 2 5 2 2 2" xfId="9234"/>
    <cellStyle name="Input 2 2 5 3 2 5 2 3" xfId="9235"/>
    <cellStyle name="Input 2 2 5 3 2 5 3" xfId="9236"/>
    <cellStyle name="Input 2 2 5 3 2 5 4" xfId="9237"/>
    <cellStyle name="Input 2 2 5 3 2 6" xfId="9238"/>
    <cellStyle name="Input 2 2 5 3 2 6 2" xfId="9239"/>
    <cellStyle name="Input 2 2 5 3 2 6 2 2" xfId="9240"/>
    <cellStyle name="Input 2 2 5 3 2 6 2 2 2" xfId="9241"/>
    <cellStyle name="Input 2 2 5 3 2 6 2 3" xfId="9242"/>
    <cellStyle name="Input 2 2 5 3 2 6 3" xfId="9243"/>
    <cellStyle name="Input 2 2 5 3 2 6 4" xfId="9244"/>
    <cellStyle name="Input 2 2 5 3 2 7" xfId="9245"/>
    <cellStyle name="Input 2 2 5 3 2 7 2" xfId="9246"/>
    <cellStyle name="Input 2 2 5 3 2 7 2 2" xfId="9247"/>
    <cellStyle name="Input 2 2 5 3 2 7 3" xfId="9248"/>
    <cellStyle name="Input 2 2 5 3 2 8" xfId="9249"/>
    <cellStyle name="Input 2 2 5 3 2 9" xfId="9250"/>
    <cellStyle name="Input 2 2 5 3 3" xfId="9251"/>
    <cellStyle name="Input 2 2 5 3 3 2" xfId="9252"/>
    <cellStyle name="Input 2 2 5 3 3 2 2" xfId="9253"/>
    <cellStyle name="Input 2 2 5 3 3 2 2 2" xfId="9254"/>
    <cellStyle name="Input 2 2 5 3 3 2 2 2 2" xfId="9255"/>
    <cellStyle name="Input 2 2 5 3 3 2 2 3" xfId="9256"/>
    <cellStyle name="Input 2 2 5 3 3 2 3" xfId="9257"/>
    <cellStyle name="Input 2 2 5 3 3 2 4" xfId="9258"/>
    <cellStyle name="Input 2 2 5 3 3 3" xfId="9259"/>
    <cellStyle name="Input 2 2 5 3 3 3 2" xfId="9260"/>
    <cellStyle name="Input 2 2 5 3 3 3 2 2" xfId="9261"/>
    <cellStyle name="Input 2 2 5 3 3 3 3" xfId="9262"/>
    <cellStyle name="Input 2 2 5 3 3 4" xfId="9263"/>
    <cellStyle name="Input 2 2 5 3 3 5" xfId="9264"/>
    <cellStyle name="Input 2 2 5 3 4" xfId="9265"/>
    <cellStyle name="Input 2 2 5 3 4 2" xfId="9266"/>
    <cellStyle name="Input 2 2 5 3 4 2 2" xfId="9267"/>
    <cellStyle name="Input 2 2 5 3 4 2 2 2" xfId="9268"/>
    <cellStyle name="Input 2 2 5 3 4 2 3" xfId="9269"/>
    <cellStyle name="Input 2 2 5 3 4 3" xfId="9270"/>
    <cellStyle name="Input 2 2 5 3 4 4" xfId="9271"/>
    <cellStyle name="Input 2 2 5 3 5" xfId="9272"/>
    <cellStyle name="Input 2 2 5 3 5 2" xfId="9273"/>
    <cellStyle name="Input 2 2 5 3 5 2 2" xfId="9274"/>
    <cellStyle name="Input 2 2 5 3 5 2 2 2" xfId="9275"/>
    <cellStyle name="Input 2 2 5 3 5 2 3" xfId="9276"/>
    <cellStyle name="Input 2 2 5 3 5 3" xfId="9277"/>
    <cellStyle name="Input 2 2 5 3 5 4" xfId="9278"/>
    <cellStyle name="Input 2 2 5 3 6" xfId="9279"/>
    <cellStyle name="Input 2 2 5 3 6 2" xfId="9280"/>
    <cellStyle name="Input 2 2 5 3 6 2 2" xfId="9281"/>
    <cellStyle name="Input 2 2 5 3 6 2 2 2" xfId="9282"/>
    <cellStyle name="Input 2 2 5 3 6 2 3" xfId="9283"/>
    <cellStyle name="Input 2 2 5 3 6 3" xfId="9284"/>
    <cellStyle name="Input 2 2 5 3 6 4" xfId="9285"/>
    <cellStyle name="Input 2 2 5 3 7" xfId="9286"/>
    <cellStyle name="Input 2 2 5 3 7 2" xfId="9287"/>
    <cellStyle name="Input 2 2 5 3 7 2 2" xfId="9288"/>
    <cellStyle name="Input 2 2 5 3 7 2 2 2" xfId="9289"/>
    <cellStyle name="Input 2 2 5 3 7 2 3" xfId="9290"/>
    <cellStyle name="Input 2 2 5 3 7 3" xfId="9291"/>
    <cellStyle name="Input 2 2 5 3 7 4" xfId="9292"/>
    <cellStyle name="Input 2 2 5 3 8" xfId="9293"/>
    <cellStyle name="Input 2 2 5 3 8 2" xfId="9294"/>
    <cellStyle name="Input 2 2 5 3 8 2 2" xfId="9295"/>
    <cellStyle name="Input 2 2 5 3 8 3" xfId="9296"/>
    <cellStyle name="Input 2 2 5 3 9" xfId="9297"/>
    <cellStyle name="Input 2 2 5 4" xfId="9298"/>
    <cellStyle name="Input 2 2 5 4 10" xfId="9299"/>
    <cellStyle name="Input 2 2 5 4 2" xfId="9300"/>
    <cellStyle name="Input 2 2 5 4 2 2" xfId="9301"/>
    <cellStyle name="Input 2 2 5 4 2 2 2" xfId="9302"/>
    <cellStyle name="Input 2 2 5 4 2 2 2 2" xfId="9303"/>
    <cellStyle name="Input 2 2 5 4 2 2 2 2 2" xfId="9304"/>
    <cellStyle name="Input 2 2 5 4 2 2 2 3" xfId="9305"/>
    <cellStyle name="Input 2 2 5 4 2 2 3" xfId="9306"/>
    <cellStyle name="Input 2 2 5 4 2 2 4" xfId="9307"/>
    <cellStyle name="Input 2 2 5 4 2 3" xfId="9308"/>
    <cellStyle name="Input 2 2 5 4 2 3 2" xfId="9309"/>
    <cellStyle name="Input 2 2 5 4 2 3 2 2" xfId="9310"/>
    <cellStyle name="Input 2 2 5 4 2 3 2 2 2" xfId="9311"/>
    <cellStyle name="Input 2 2 5 4 2 3 2 3" xfId="9312"/>
    <cellStyle name="Input 2 2 5 4 2 3 3" xfId="9313"/>
    <cellStyle name="Input 2 2 5 4 2 3 4" xfId="9314"/>
    <cellStyle name="Input 2 2 5 4 2 4" xfId="9315"/>
    <cellStyle name="Input 2 2 5 4 2 4 2" xfId="9316"/>
    <cellStyle name="Input 2 2 5 4 2 4 2 2" xfId="9317"/>
    <cellStyle name="Input 2 2 5 4 2 4 2 2 2" xfId="9318"/>
    <cellStyle name="Input 2 2 5 4 2 4 2 3" xfId="9319"/>
    <cellStyle name="Input 2 2 5 4 2 4 3" xfId="9320"/>
    <cellStyle name="Input 2 2 5 4 2 4 4" xfId="9321"/>
    <cellStyle name="Input 2 2 5 4 2 5" xfId="9322"/>
    <cellStyle name="Input 2 2 5 4 2 5 2" xfId="9323"/>
    <cellStyle name="Input 2 2 5 4 2 5 2 2" xfId="9324"/>
    <cellStyle name="Input 2 2 5 4 2 5 2 2 2" xfId="9325"/>
    <cellStyle name="Input 2 2 5 4 2 5 2 3" xfId="9326"/>
    <cellStyle name="Input 2 2 5 4 2 5 3" xfId="9327"/>
    <cellStyle name="Input 2 2 5 4 2 5 4" xfId="9328"/>
    <cellStyle name="Input 2 2 5 4 2 6" xfId="9329"/>
    <cellStyle name="Input 2 2 5 4 2 6 2" xfId="9330"/>
    <cellStyle name="Input 2 2 5 4 2 6 2 2" xfId="9331"/>
    <cellStyle name="Input 2 2 5 4 2 6 2 2 2" xfId="9332"/>
    <cellStyle name="Input 2 2 5 4 2 6 2 3" xfId="9333"/>
    <cellStyle name="Input 2 2 5 4 2 6 3" xfId="9334"/>
    <cellStyle name="Input 2 2 5 4 2 6 4" xfId="9335"/>
    <cellStyle name="Input 2 2 5 4 2 7" xfId="9336"/>
    <cellStyle name="Input 2 2 5 4 2 7 2" xfId="9337"/>
    <cellStyle name="Input 2 2 5 4 2 7 2 2" xfId="9338"/>
    <cellStyle name="Input 2 2 5 4 2 7 3" xfId="9339"/>
    <cellStyle name="Input 2 2 5 4 2 8" xfId="9340"/>
    <cellStyle name="Input 2 2 5 4 2 9" xfId="9341"/>
    <cellStyle name="Input 2 2 5 4 3" xfId="9342"/>
    <cellStyle name="Input 2 2 5 4 3 2" xfId="9343"/>
    <cellStyle name="Input 2 2 5 4 3 2 2" xfId="9344"/>
    <cellStyle name="Input 2 2 5 4 3 2 2 2" xfId="9345"/>
    <cellStyle name="Input 2 2 5 4 3 2 2 2 2" xfId="9346"/>
    <cellStyle name="Input 2 2 5 4 3 2 2 3" xfId="9347"/>
    <cellStyle name="Input 2 2 5 4 3 2 3" xfId="9348"/>
    <cellStyle name="Input 2 2 5 4 3 2 4" xfId="9349"/>
    <cellStyle name="Input 2 2 5 4 3 3" xfId="9350"/>
    <cellStyle name="Input 2 2 5 4 3 3 2" xfId="9351"/>
    <cellStyle name="Input 2 2 5 4 3 3 2 2" xfId="9352"/>
    <cellStyle name="Input 2 2 5 4 3 3 3" xfId="9353"/>
    <cellStyle name="Input 2 2 5 4 3 4" xfId="9354"/>
    <cellStyle name="Input 2 2 5 4 3 5" xfId="9355"/>
    <cellStyle name="Input 2 2 5 4 4" xfId="9356"/>
    <cellStyle name="Input 2 2 5 4 4 2" xfId="9357"/>
    <cellStyle name="Input 2 2 5 4 4 2 2" xfId="9358"/>
    <cellStyle name="Input 2 2 5 4 4 2 2 2" xfId="9359"/>
    <cellStyle name="Input 2 2 5 4 4 2 3" xfId="9360"/>
    <cellStyle name="Input 2 2 5 4 4 3" xfId="9361"/>
    <cellStyle name="Input 2 2 5 4 4 4" xfId="9362"/>
    <cellStyle name="Input 2 2 5 4 5" xfId="9363"/>
    <cellStyle name="Input 2 2 5 4 5 2" xfId="9364"/>
    <cellStyle name="Input 2 2 5 4 5 2 2" xfId="9365"/>
    <cellStyle name="Input 2 2 5 4 5 2 2 2" xfId="9366"/>
    <cellStyle name="Input 2 2 5 4 5 2 3" xfId="9367"/>
    <cellStyle name="Input 2 2 5 4 5 3" xfId="9368"/>
    <cellStyle name="Input 2 2 5 4 5 4" xfId="9369"/>
    <cellStyle name="Input 2 2 5 4 6" xfId="9370"/>
    <cellStyle name="Input 2 2 5 4 6 2" xfId="9371"/>
    <cellStyle name="Input 2 2 5 4 6 2 2" xfId="9372"/>
    <cellStyle name="Input 2 2 5 4 6 2 2 2" xfId="9373"/>
    <cellStyle name="Input 2 2 5 4 6 2 3" xfId="9374"/>
    <cellStyle name="Input 2 2 5 4 6 3" xfId="9375"/>
    <cellStyle name="Input 2 2 5 4 6 4" xfId="9376"/>
    <cellStyle name="Input 2 2 5 4 7" xfId="9377"/>
    <cellStyle name="Input 2 2 5 4 7 2" xfId="9378"/>
    <cellStyle name="Input 2 2 5 4 7 2 2" xfId="9379"/>
    <cellStyle name="Input 2 2 5 4 7 2 2 2" xfId="9380"/>
    <cellStyle name="Input 2 2 5 4 7 2 3" xfId="9381"/>
    <cellStyle name="Input 2 2 5 4 7 3" xfId="9382"/>
    <cellStyle name="Input 2 2 5 4 7 4" xfId="9383"/>
    <cellStyle name="Input 2 2 5 4 8" xfId="9384"/>
    <cellStyle name="Input 2 2 5 4 8 2" xfId="9385"/>
    <cellStyle name="Input 2 2 5 4 8 2 2" xfId="9386"/>
    <cellStyle name="Input 2 2 5 4 8 3" xfId="9387"/>
    <cellStyle name="Input 2 2 5 4 9" xfId="9388"/>
    <cellStyle name="Input 2 2 5 5" xfId="9389"/>
    <cellStyle name="Input 2 2 5 5 10" xfId="9390"/>
    <cellStyle name="Input 2 2 5 5 2" xfId="9391"/>
    <cellStyle name="Input 2 2 5 5 2 2" xfId="9392"/>
    <cellStyle name="Input 2 2 5 5 2 2 2" xfId="9393"/>
    <cellStyle name="Input 2 2 5 5 2 2 2 2" xfId="9394"/>
    <cellStyle name="Input 2 2 5 5 2 2 2 2 2" xfId="9395"/>
    <cellStyle name="Input 2 2 5 5 2 2 2 3" xfId="9396"/>
    <cellStyle name="Input 2 2 5 5 2 2 3" xfId="9397"/>
    <cellStyle name="Input 2 2 5 5 2 2 4" xfId="9398"/>
    <cellStyle name="Input 2 2 5 5 2 3" xfId="9399"/>
    <cellStyle name="Input 2 2 5 5 2 3 2" xfId="9400"/>
    <cellStyle name="Input 2 2 5 5 2 3 2 2" xfId="9401"/>
    <cellStyle name="Input 2 2 5 5 2 3 2 2 2" xfId="9402"/>
    <cellStyle name="Input 2 2 5 5 2 3 2 3" xfId="9403"/>
    <cellStyle name="Input 2 2 5 5 2 3 3" xfId="9404"/>
    <cellStyle name="Input 2 2 5 5 2 3 4" xfId="9405"/>
    <cellStyle name="Input 2 2 5 5 2 4" xfId="9406"/>
    <cellStyle name="Input 2 2 5 5 2 4 2" xfId="9407"/>
    <cellStyle name="Input 2 2 5 5 2 4 2 2" xfId="9408"/>
    <cellStyle name="Input 2 2 5 5 2 4 2 2 2" xfId="9409"/>
    <cellStyle name="Input 2 2 5 5 2 4 2 3" xfId="9410"/>
    <cellStyle name="Input 2 2 5 5 2 4 3" xfId="9411"/>
    <cellStyle name="Input 2 2 5 5 2 4 4" xfId="9412"/>
    <cellStyle name="Input 2 2 5 5 2 5" xfId="9413"/>
    <cellStyle name="Input 2 2 5 5 2 5 2" xfId="9414"/>
    <cellStyle name="Input 2 2 5 5 2 5 2 2" xfId="9415"/>
    <cellStyle name="Input 2 2 5 5 2 5 2 2 2" xfId="9416"/>
    <cellStyle name="Input 2 2 5 5 2 5 2 3" xfId="9417"/>
    <cellStyle name="Input 2 2 5 5 2 5 3" xfId="9418"/>
    <cellStyle name="Input 2 2 5 5 2 5 4" xfId="9419"/>
    <cellStyle name="Input 2 2 5 5 2 6" xfId="9420"/>
    <cellStyle name="Input 2 2 5 5 2 6 2" xfId="9421"/>
    <cellStyle name="Input 2 2 5 5 2 6 2 2" xfId="9422"/>
    <cellStyle name="Input 2 2 5 5 2 6 2 2 2" xfId="9423"/>
    <cellStyle name="Input 2 2 5 5 2 6 2 3" xfId="9424"/>
    <cellStyle name="Input 2 2 5 5 2 6 3" xfId="9425"/>
    <cellStyle name="Input 2 2 5 5 2 6 4" xfId="9426"/>
    <cellStyle name="Input 2 2 5 5 2 7" xfId="9427"/>
    <cellStyle name="Input 2 2 5 5 2 7 2" xfId="9428"/>
    <cellStyle name="Input 2 2 5 5 2 7 2 2" xfId="9429"/>
    <cellStyle name="Input 2 2 5 5 2 7 3" xfId="9430"/>
    <cellStyle name="Input 2 2 5 5 2 8" xfId="9431"/>
    <cellStyle name="Input 2 2 5 5 2 9" xfId="9432"/>
    <cellStyle name="Input 2 2 5 5 3" xfId="9433"/>
    <cellStyle name="Input 2 2 5 5 3 2" xfId="9434"/>
    <cellStyle name="Input 2 2 5 5 3 2 2" xfId="9435"/>
    <cellStyle name="Input 2 2 5 5 3 2 2 2" xfId="9436"/>
    <cellStyle name="Input 2 2 5 5 3 2 2 2 2" xfId="9437"/>
    <cellStyle name="Input 2 2 5 5 3 2 2 3" xfId="9438"/>
    <cellStyle name="Input 2 2 5 5 3 2 3" xfId="9439"/>
    <cellStyle name="Input 2 2 5 5 3 2 4" xfId="9440"/>
    <cellStyle name="Input 2 2 5 5 3 3" xfId="9441"/>
    <cellStyle name="Input 2 2 5 5 3 3 2" xfId="9442"/>
    <cellStyle name="Input 2 2 5 5 3 3 2 2" xfId="9443"/>
    <cellStyle name="Input 2 2 5 5 3 3 3" xfId="9444"/>
    <cellStyle name="Input 2 2 5 5 3 4" xfId="9445"/>
    <cellStyle name="Input 2 2 5 5 3 5" xfId="9446"/>
    <cellStyle name="Input 2 2 5 5 4" xfId="9447"/>
    <cellStyle name="Input 2 2 5 5 4 2" xfId="9448"/>
    <cellStyle name="Input 2 2 5 5 4 2 2" xfId="9449"/>
    <cellStyle name="Input 2 2 5 5 4 2 2 2" xfId="9450"/>
    <cellStyle name="Input 2 2 5 5 4 2 3" xfId="9451"/>
    <cellStyle name="Input 2 2 5 5 4 3" xfId="9452"/>
    <cellStyle name="Input 2 2 5 5 4 4" xfId="9453"/>
    <cellStyle name="Input 2 2 5 5 5" xfId="9454"/>
    <cellStyle name="Input 2 2 5 5 5 2" xfId="9455"/>
    <cellStyle name="Input 2 2 5 5 5 2 2" xfId="9456"/>
    <cellStyle name="Input 2 2 5 5 5 2 2 2" xfId="9457"/>
    <cellStyle name="Input 2 2 5 5 5 2 3" xfId="9458"/>
    <cellStyle name="Input 2 2 5 5 5 3" xfId="9459"/>
    <cellStyle name="Input 2 2 5 5 5 4" xfId="9460"/>
    <cellStyle name="Input 2 2 5 5 6" xfId="9461"/>
    <cellStyle name="Input 2 2 5 5 6 2" xfId="9462"/>
    <cellStyle name="Input 2 2 5 5 6 2 2" xfId="9463"/>
    <cellStyle name="Input 2 2 5 5 6 2 2 2" xfId="9464"/>
    <cellStyle name="Input 2 2 5 5 6 2 3" xfId="9465"/>
    <cellStyle name="Input 2 2 5 5 6 3" xfId="9466"/>
    <cellStyle name="Input 2 2 5 5 6 4" xfId="9467"/>
    <cellStyle name="Input 2 2 5 5 7" xfId="9468"/>
    <cellStyle name="Input 2 2 5 5 7 2" xfId="9469"/>
    <cellStyle name="Input 2 2 5 5 7 2 2" xfId="9470"/>
    <cellStyle name="Input 2 2 5 5 7 2 2 2" xfId="9471"/>
    <cellStyle name="Input 2 2 5 5 7 2 3" xfId="9472"/>
    <cellStyle name="Input 2 2 5 5 7 3" xfId="9473"/>
    <cellStyle name="Input 2 2 5 5 7 4" xfId="9474"/>
    <cellStyle name="Input 2 2 5 5 8" xfId="9475"/>
    <cellStyle name="Input 2 2 5 5 8 2" xfId="9476"/>
    <cellStyle name="Input 2 2 5 5 8 2 2" xfId="9477"/>
    <cellStyle name="Input 2 2 5 5 8 3" xfId="9478"/>
    <cellStyle name="Input 2 2 5 5 9" xfId="9479"/>
    <cellStyle name="Input 2 2 5 6" xfId="9480"/>
    <cellStyle name="Input 2 2 5 6 10" xfId="9481"/>
    <cellStyle name="Input 2 2 5 6 2" xfId="9482"/>
    <cellStyle name="Input 2 2 5 6 2 2" xfId="9483"/>
    <cellStyle name="Input 2 2 5 6 2 2 2" xfId="9484"/>
    <cellStyle name="Input 2 2 5 6 2 2 2 2" xfId="9485"/>
    <cellStyle name="Input 2 2 5 6 2 2 2 2 2" xfId="9486"/>
    <cellStyle name="Input 2 2 5 6 2 2 2 3" xfId="9487"/>
    <cellStyle name="Input 2 2 5 6 2 2 3" xfId="9488"/>
    <cellStyle name="Input 2 2 5 6 2 2 4" xfId="9489"/>
    <cellStyle name="Input 2 2 5 6 2 3" xfId="9490"/>
    <cellStyle name="Input 2 2 5 6 2 3 2" xfId="9491"/>
    <cellStyle name="Input 2 2 5 6 2 3 2 2" xfId="9492"/>
    <cellStyle name="Input 2 2 5 6 2 3 2 2 2" xfId="9493"/>
    <cellStyle name="Input 2 2 5 6 2 3 2 3" xfId="9494"/>
    <cellStyle name="Input 2 2 5 6 2 3 3" xfId="9495"/>
    <cellStyle name="Input 2 2 5 6 2 3 4" xfId="9496"/>
    <cellStyle name="Input 2 2 5 6 2 4" xfId="9497"/>
    <cellStyle name="Input 2 2 5 6 2 4 2" xfId="9498"/>
    <cellStyle name="Input 2 2 5 6 2 4 2 2" xfId="9499"/>
    <cellStyle name="Input 2 2 5 6 2 4 2 2 2" xfId="9500"/>
    <cellStyle name="Input 2 2 5 6 2 4 2 3" xfId="9501"/>
    <cellStyle name="Input 2 2 5 6 2 4 3" xfId="9502"/>
    <cellStyle name="Input 2 2 5 6 2 4 4" xfId="9503"/>
    <cellStyle name="Input 2 2 5 6 2 5" xfId="9504"/>
    <cellStyle name="Input 2 2 5 6 2 5 2" xfId="9505"/>
    <cellStyle name="Input 2 2 5 6 2 5 2 2" xfId="9506"/>
    <cellStyle name="Input 2 2 5 6 2 5 2 2 2" xfId="9507"/>
    <cellStyle name="Input 2 2 5 6 2 5 2 3" xfId="9508"/>
    <cellStyle name="Input 2 2 5 6 2 5 3" xfId="9509"/>
    <cellStyle name="Input 2 2 5 6 2 5 4" xfId="9510"/>
    <cellStyle name="Input 2 2 5 6 2 6" xfId="9511"/>
    <cellStyle name="Input 2 2 5 6 2 6 2" xfId="9512"/>
    <cellStyle name="Input 2 2 5 6 2 6 2 2" xfId="9513"/>
    <cellStyle name="Input 2 2 5 6 2 6 2 2 2" xfId="9514"/>
    <cellStyle name="Input 2 2 5 6 2 6 2 3" xfId="9515"/>
    <cellStyle name="Input 2 2 5 6 2 6 3" xfId="9516"/>
    <cellStyle name="Input 2 2 5 6 2 6 4" xfId="9517"/>
    <cellStyle name="Input 2 2 5 6 2 7" xfId="9518"/>
    <cellStyle name="Input 2 2 5 6 2 7 2" xfId="9519"/>
    <cellStyle name="Input 2 2 5 6 2 7 2 2" xfId="9520"/>
    <cellStyle name="Input 2 2 5 6 2 7 3" xfId="9521"/>
    <cellStyle name="Input 2 2 5 6 2 8" xfId="9522"/>
    <cellStyle name="Input 2 2 5 6 2 9" xfId="9523"/>
    <cellStyle name="Input 2 2 5 6 3" xfId="9524"/>
    <cellStyle name="Input 2 2 5 6 3 2" xfId="9525"/>
    <cellStyle name="Input 2 2 5 6 3 2 2" xfId="9526"/>
    <cellStyle name="Input 2 2 5 6 3 2 2 2" xfId="9527"/>
    <cellStyle name="Input 2 2 5 6 3 2 2 2 2" xfId="9528"/>
    <cellStyle name="Input 2 2 5 6 3 2 2 3" xfId="9529"/>
    <cellStyle name="Input 2 2 5 6 3 2 3" xfId="9530"/>
    <cellStyle name="Input 2 2 5 6 3 2 4" xfId="9531"/>
    <cellStyle name="Input 2 2 5 6 3 3" xfId="9532"/>
    <cellStyle name="Input 2 2 5 6 3 3 2" xfId="9533"/>
    <cellStyle name="Input 2 2 5 6 3 3 2 2" xfId="9534"/>
    <cellStyle name="Input 2 2 5 6 3 3 3" xfId="9535"/>
    <cellStyle name="Input 2 2 5 6 3 4" xfId="9536"/>
    <cellStyle name="Input 2 2 5 6 3 5" xfId="9537"/>
    <cellStyle name="Input 2 2 5 6 4" xfId="9538"/>
    <cellStyle name="Input 2 2 5 6 4 2" xfId="9539"/>
    <cellStyle name="Input 2 2 5 6 4 2 2" xfId="9540"/>
    <cellStyle name="Input 2 2 5 6 4 2 2 2" xfId="9541"/>
    <cellStyle name="Input 2 2 5 6 4 2 3" xfId="9542"/>
    <cellStyle name="Input 2 2 5 6 4 3" xfId="9543"/>
    <cellStyle name="Input 2 2 5 6 4 4" xfId="9544"/>
    <cellStyle name="Input 2 2 5 6 5" xfId="9545"/>
    <cellStyle name="Input 2 2 5 6 5 2" xfId="9546"/>
    <cellStyle name="Input 2 2 5 6 5 2 2" xfId="9547"/>
    <cellStyle name="Input 2 2 5 6 5 2 2 2" xfId="9548"/>
    <cellStyle name="Input 2 2 5 6 5 2 3" xfId="9549"/>
    <cellStyle name="Input 2 2 5 6 5 3" xfId="9550"/>
    <cellStyle name="Input 2 2 5 6 5 4" xfId="9551"/>
    <cellStyle name="Input 2 2 5 6 6" xfId="9552"/>
    <cellStyle name="Input 2 2 5 6 6 2" xfId="9553"/>
    <cellStyle name="Input 2 2 5 6 6 2 2" xfId="9554"/>
    <cellStyle name="Input 2 2 5 6 6 2 2 2" xfId="9555"/>
    <cellStyle name="Input 2 2 5 6 6 2 3" xfId="9556"/>
    <cellStyle name="Input 2 2 5 6 6 3" xfId="9557"/>
    <cellStyle name="Input 2 2 5 6 6 4" xfId="9558"/>
    <cellStyle name="Input 2 2 5 6 7" xfId="9559"/>
    <cellStyle name="Input 2 2 5 6 7 2" xfId="9560"/>
    <cellStyle name="Input 2 2 5 6 7 2 2" xfId="9561"/>
    <cellStyle name="Input 2 2 5 6 7 2 2 2" xfId="9562"/>
    <cellStyle name="Input 2 2 5 6 7 2 3" xfId="9563"/>
    <cellStyle name="Input 2 2 5 6 7 3" xfId="9564"/>
    <cellStyle name="Input 2 2 5 6 7 4" xfId="9565"/>
    <cellStyle name="Input 2 2 5 6 8" xfId="9566"/>
    <cellStyle name="Input 2 2 5 6 8 2" xfId="9567"/>
    <cellStyle name="Input 2 2 5 6 8 2 2" xfId="9568"/>
    <cellStyle name="Input 2 2 5 6 8 3" xfId="9569"/>
    <cellStyle name="Input 2 2 5 6 9" xfId="9570"/>
    <cellStyle name="Input 2 2 5 7" xfId="9571"/>
    <cellStyle name="Input 2 2 5 7 10" xfId="9572"/>
    <cellStyle name="Input 2 2 5 7 2" xfId="9573"/>
    <cellStyle name="Input 2 2 5 7 2 2" xfId="9574"/>
    <cellStyle name="Input 2 2 5 7 2 2 2" xfId="9575"/>
    <cellStyle name="Input 2 2 5 7 2 2 2 2" xfId="9576"/>
    <cellStyle name="Input 2 2 5 7 2 2 2 2 2" xfId="9577"/>
    <cellStyle name="Input 2 2 5 7 2 2 2 3" xfId="9578"/>
    <cellStyle name="Input 2 2 5 7 2 2 3" xfId="9579"/>
    <cellStyle name="Input 2 2 5 7 2 2 4" xfId="9580"/>
    <cellStyle name="Input 2 2 5 7 2 3" xfId="9581"/>
    <cellStyle name="Input 2 2 5 7 2 3 2" xfId="9582"/>
    <cellStyle name="Input 2 2 5 7 2 3 2 2" xfId="9583"/>
    <cellStyle name="Input 2 2 5 7 2 3 2 2 2" xfId="9584"/>
    <cellStyle name="Input 2 2 5 7 2 3 2 3" xfId="9585"/>
    <cellStyle name="Input 2 2 5 7 2 3 3" xfId="9586"/>
    <cellStyle name="Input 2 2 5 7 2 3 4" xfId="9587"/>
    <cellStyle name="Input 2 2 5 7 2 4" xfId="9588"/>
    <cellStyle name="Input 2 2 5 7 2 4 2" xfId="9589"/>
    <cellStyle name="Input 2 2 5 7 2 4 2 2" xfId="9590"/>
    <cellStyle name="Input 2 2 5 7 2 4 2 2 2" xfId="9591"/>
    <cellStyle name="Input 2 2 5 7 2 4 2 3" xfId="9592"/>
    <cellStyle name="Input 2 2 5 7 2 4 3" xfId="9593"/>
    <cellStyle name="Input 2 2 5 7 2 4 4" xfId="9594"/>
    <cellStyle name="Input 2 2 5 7 2 5" xfId="9595"/>
    <cellStyle name="Input 2 2 5 7 2 5 2" xfId="9596"/>
    <cellStyle name="Input 2 2 5 7 2 5 2 2" xfId="9597"/>
    <cellStyle name="Input 2 2 5 7 2 5 2 2 2" xfId="9598"/>
    <cellStyle name="Input 2 2 5 7 2 5 2 3" xfId="9599"/>
    <cellStyle name="Input 2 2 5 7 2 5 3" xfId="9600"/>
    <cellStyle name="Input 2 2 5 7 2 5 4" xfId="9601"/>
    <cellStyle name="Input 2 2 5 7 2 6" xfId="9602"/>
    <cellStyle name="Input 2 2 5 7 2 6 2" xfId="9603"/>
    <cellStyle name="Input 2 2 5 7 2 6 2 2" xfId="9604"/>
    <cellStyle name="Input 2 2 5 7 2 6 2 2 2" xfId="9605"/>
    <cellStyle name="Input 2 2 5 7 2 6 2 3" xfId="9606"/>
    <cellStyle name="Input 2 2 5 7 2 6 3" xfId="9607"/>
    <cellStyle name="Input 2 2 5 7 2 6 4" xfId="9608"/>
    <cellStyle name="Input 2 2 5 7 2 7" xfId="9609"/>
    <cellStyle name="Input 2 2 5 7 2 7 2" xfId="9610"/>
    <cellStyle name="Input 2 2 5 7 2 7 2 2" xfId="9611"/>
    <cellStyle name="Input 2 2 5 7 2 7 3" xfId="9612"/>
    <cellStyle name="Input 2 2 5 7 2 8" xfId="9613"/>
    <cellStyle name="Input 2 2 5 7 2 9" xfId="9614"/>
    <cellStyle name="Input 2 2 5 7 3" xfId="9615"/>
    <cellStyle name="Input 2 2 5 7 3 2" xfId="9616"/>
    <cellStyle name="Input 2 2 5 7 3 2 2" xfId="9617"/>
    <cellStyle name="Input 2 2 5 7 3 2 2 2" xfId="9618"/>
    <cellStyle name="Input 2 2 5 7 3 2 2 2 2" xfId="9619"/>
    <cellStyle name="Input 2 2 5 7 3 2 2 3" xfId="9620"/>
    <cellStyle name="Input 2 2 5 7 3 2 3" xfId="9621"/>
    <cellStyle name="Input 2 2 5 7 3 2 4" xfId="9622"/>
    <cellStyle name="Input 2 2 5 7 3 3" xfId="9623"/>
    <cellStyle name="Input 2 2 5 7 3 3 2" xfId="9624"/>
    <cellStyle name="Input 2 2 5 7 3 3 2 2" xfId="9625"/>
    <cellStyle name="Input 2 2 5 7 3 3 3" xfId="9626"/>
    <cellStyle name="Input 2 2 5 7 3 4" xfId="9627"/>
    <cellStyle name="Input 2 2 5 7 3 5" xfId="9628"/>
    <cellStyle name="Input 2 2 5 7 4" xfId="9629"/>
    <cellStyle name="Input 2 2 5 7 4 2" xfId="9630"/>
    <cellStyle name="Input 2 2 5 7 4 2 2" xfId="9631"/>
    <cellStyle name="Input 2 2 5 7 4 2 2 2" xfId="9632"/>
    <cellStyle name="Input 2 2 5 7 4 2 3" xfId="9633"/>
    <cellStyle name="Input 2 2 5 7 4 3" xfId="9634"/>
    <cellStyle name="Input 2 2 5 7 4 4" xfId="9635"/>
    <cellStyle name="Input 2 2 5 7 5" xfId="9636"/>
    <cellStyle name="Input 2 2 5 7 5 2" xfId="9637"/>
    <cellStyle name="Input 2 2 5 7 5 2 2" xfId="9638"/>
    <cellStyle name="Input 2 2 5 7 5 2 2 2" xfId="9639"/>
    <cellStyle name="Input 2 2 5 7 5 2 3" xfId="9640"/>
    <cellStyle name="Input 2 2 5 7 5 3" xfId="9641"/>
    <cellStyle name="Input 2 2 5 7 5 4" xfId="9642"/>
    <cellStyle name="Input 2 2 5 7 6" xfId="9643"/>
    <cellStyle name="Input 2 2 5 7 6 2" xfId="9644"/>
    <cellStyle name="Input 2 2 5 7 6 2 2" xfId="9645"/>
    <cellStyle name="Input 2 2 5 7 6 2 2 2" xfId="9646"/>
    <cellStyle name="Input 2 2 5 7 6 2 3" xfId="9647"/>
    <cellStyle name="Input 2 2 5 7 6 3" xfId="9648"/>
    <cellStyle name="Input 2 2 5 7 6 4" xfId="9649"/>
    <cellStyle name="Input 2 2 5 7 7" xfId="9650"/>
    <cellStyle name="Input 2 2 5 7 7 2" xfId="9651"/>
    <cellStyle name="Input 2 2 5 7 7 2 2" xfId="9652"/>
    <cellStyle name="Input 2 2 5 7 7 2 2 2" xfId="9653"/>
    <cellStyle name="Input 2 2 5 7 7 2 3" xfId="9654"/>
    <cellStyle name="Input 2 2 5 7 7 3" xfId="9655"/>
    <cellStyle name="Input 2 2 5 7 7 4" xfId="9656"/>
    <cellStyle name="Input 2 2 5 7 8" xfId="9657"/>
    <cellStyle name="Input 2 2 5 7 8 2" xfId="9658"/>
    <cellStyle name="Input 2 2 5 7 8 2 2" xfId="9659"/>
    <cellStyle name="Input 2 2 5 7 8 3" xfId="9660"/>
    <cellStyle name="Input 2 2 5 7 9" xfId="9661"/>
    <cellStyle name="Input 2 2 5 8" xfId="9662"/>
    <cellStyle name="Input 2 2 5 8 10" xfId="9663"/>
    <cellStyle name="Input 2 2 5 8 2" xfId="9664"/>
    <cellStyle name="Input 2 2 5 8 2 2" xfId="9665"/>
    <cellStyle name="Input 2 2 5 8 2 2 2" xfId="9666"/>
    <cellStyle name="Input 2 2 5 8 2 2 2 2" xfId="9667"/>
    <cellStyle name="Input 2 2 5 8 2 2 2 2 2" xfId="9668"/>
    <cellStyle name="Input 2 2 5 8 2 2 2 3" xfId="9669"/>
    <cellStyle name="Input 2 2 5 8 2 2 3" xfId="9670"/>
    <cellStyle name="Input 2 2 5 8 2 2 4" xfId="9671"/>
    <cellStyle name="Input 2 2 5 8 2 3" xfId="9672"/>
    <cellStyle name="Input 2 2 5 8 2 3 2" xfId="9673"/>
    <cellStyle name="Input 2 2 5 8 2 3 2 2" xfId="9674"/>
    <cellStyle name="Input 2 2 5 8 2 3 2 2 2" xfId="9675"/>
    <cellStyle name="Input 2 2 5 8 2 3 2 3" xfId="9676"/>
    <cellStyle name="Input 2 2 5 8 2 3 3" xfId="9677"/>
    <cellStyle name="Input 2 2 5 8 2 3 4" xfId="9678"/>
    <cellStyle name="Input 2 2 5 8 2 4" xfId="9679"/>
    <cellStyle name="Input 2 2 5 8 2 4 2" xfId="9680"/>
    <cellStyle name="Input 2 2 5 8 2 4 2 2" xfId="9681"/>
    <cellStyle name="Input 2 2 5 8 2 4 2 2 2" xfId="9682"/>
    <cellStyle name="Input 2 2 5 8 2 4 2 3" xfId="9683"/>
    <cellStyle name="Input 2 2 5 8 2 4 3" xfId="9684"/>
    <cellStyle name="Input 2 2 5 8 2 4 4" xfId="9685"/>
    <cellStyle name="Input 2 2 5 8 2 5" xfId="9686"/>
    <cellStyle name="Input 2 2 5 8 2 5 2" xfId="9687"/>
    <cellStyle name="Input 2 2 5 8 2 5 2 2" xfId="9688"/>
    <cellStyle name="Input 2 2 5 8 2 5 2 2 2" xfId="9689"/>
    <cellStyle name="Input 2 2 5 8 2 5 2 3" xfId="9690"/>
    <cellStyle name="Input 2 2 5 8 2 5 3" xfId="9691"/>
    <cellStyle name="Input 2 2 5 8 2 5 4" xfId="9692"/>
    <cellStyle name="Input 2 2 5 8 2 6" xfId="9693"/>
    <cellStyle name="Input 2 2 5 8 2 6 2" xfId="9694"/>
    <cellStyle name="Input 2 2 5 8 2 6 2 2" xfId="9695"/>
    <cellStyle name="Input 2 2 5 8 2 6 2 2 2" xfId="9696"/>
    <cellStyle name="Input 2 2 5 8 2 6 2 3" xfId="9697"/>
    <cellStyle name="Input 2 2 5 8 2 6 3" xfId="9698"/>
    <cellStyle name="Input 2 2 5 8 2 6 4" xfId="9699"/>
    <cellStyle name="Input 2 2 5 8 2 7" xfId="9700"/>
    <cellStyle name="Input 2 2 5 8 2 7 2" xfId="9701"/>
    <cellStyle name="Input 2 2 5 8 2 7 2 2" xfId="9702"/>
    <cellStyle name="Input 2 2 5 8 2 7 3" xfId="9703"/>
    <cellStyle name="Input 2 2 5 8 2 8" xfId="9704"/>
    <cellStyle name="Input 2 2 5 8 2 9" xfId="9705"/>
    <cellStyle name="Input 2 2 5 8 3" xfId="9706"/>
    <cellStyle name="Input 2 2 5 8 3 2" xfId="9707"/>
    <cellStyle name="Input 2 2 5 8 3 2 2" xfId="9708"/>
    <cellStyle name="Input 2 2 5 8 3 2 2 2" xfId="9709"/>
    <cellStyle name="Input 2 2 5 8 3 2 2 2 2" xfId="9710"/>
    <cellStyle name="Input 2 2 5 8 3 2 2 3" xfId="9711"/>
    <cellStyle name="Input 2 2 5 8 3 2 3" xfId="9712"/>
    <cellStyle name="Input 2 2 5 8 3 2 4" xfId="9713"/>
    <cellStyle name="Input 2 2 5 8 3 3" xfId="9714"/>
    <cellStyle name="Input 2 2 5 8 3 3 2" xfId="9715"/>
    <cellStyle name="Input 2 2 5 8 3 3 2 2" xfId="9716"/>
    <cellStyle name="Input 2 2 5 8 3 3 3" xfId="9717"/>
    <cellStyle name="Input 2 2 5 8 3 4" xfId="9718"/>
    <cellStyle name="Input 2 2 5 8 3 5" xfId="9719"/>
    <cellStyle name="Input 2 2 5 8 4" xfId="9720"/>
    <cellStyle name="Input 2 2 5 8 4 2" xfId="9721"/>
    <cellStyle name="Input 2 2 5 8 4 2 2" xfId="9722"/>
    <cellStyle name="Input 2 2 5 8 4 2 2 2" xfId="9723"/>
    <cellStyle name="Input 2 2 5 8 4 2 3" xfId="9724"/>
    <cellStyle name="Input 2 2 5 8 4 3" xfId="9725"/>
    <cellStyle name="Input 2 2 5 8 4 4" xfId="9726"/>
    <cellStyle name="Input 2 2 5 8 5" xfId="9727"/>
    <cellStyle name="Input 2 2 5 8 5 2" xfId="9728"/>
    <cellStyle name="Input 2 2 5 8 5 2 2" xfId="9729"/>
    <cellStyle name="Input 2 2 5 8 5 2 2 2" xfId="9730"/>
    <cellStyle name="Input 2 2 5 8 5 2 3" xfId="9731"/>
    <cellStyle name="Input 2 2 5 8 5 3" xfId="9732"/>
    <cellStyle name="Input 2 2 5 8 5 4" xfId="9733"/>
    <cellStyle name="Input 2 2 5 8 6" xfId="9734"/>
    <cellStyle name="Input 2 2 5 8 6 2" xfId="9735"/>
    <cellStyle name="Input 2 2 5 8 6 2 2" xfId="9736"/>
    <cellStyle name="Input 2 2 5 8 6 2 2 2" xfId="9737"/>
    <cellStyle name="Input 2 2 5 8 6 2 3" xfId="9738"/>
    <cellStyle name="Input 2 2 5 8 6 3" xfId="9739"/>
    <cellStyle name="Input 2 2 5 8 6 4" xfId="9740"/>
    <cellStyle name="Input 2 2 5 8 7" xfId="9741"/>
    <cellStyle name="Input 2 2 5 8 7 2" xfId="9742"/>
    <cellStyle name="Input 2 2 5 8 7 2 2" xfId="9743"/>
    <cellStyle name="Input 2 2 5 8 7 2 2 2" xfId="9744"/>
    <cellStyle name="Input 2 2 5 8 7 2 3" xfId="9745"/>
    <cellStyle name="Input 2 2 5 8 7 3" xfId="9746"/>
    <cellStyle name="Input 2 2 5 8 7 4" xfId="9747"/>
    <cellStyle name="Input 2 2 5 8 8" xfId="9748"/>
    <cellStyle name="Input 2 2 5 8 8 2" xfId="9749"/>
    <cellStyle name="Input 2 2 5 8 8 2 2" xfId="9750"/>
    <cellStyle name="Input 2 2 5 8 8 3" xfId="9751"/>
    <cellStyle name="Input 2 2 5 8 9" xfId="9752"/>
    <cellStyle name="Input 2 2 5 9" xfId="9753"/>
    <cellStyle name="Input 2 2 5 9 2" xfId="9754"/>
    <cellStyle name="Input 2 2 5 9 2 2" xfId="9755"/>
    <cellStyle name="Input 2 2 5 9 2 2 2" xfId="9756"/>
    <cellStyle name="Input 2 2 5 9 2 2 2 2" xfId="9757"/>
    <cellStyle name="Input 2 2 5 9 2 2 3" xfId="9758"/>
    <cellStyle name="Input 2 2 5 9 2 3" xfId="9759"/>
    <cellStyle name="Input 2 2 5 9 2 4" xfId="9760"/>
    <cellStyle name="Input 2 2 5 9 3" xfId="9761"/>
    <cellStyle name="Input 2 2 5 9 3 2" xfId="9762"/>
    <cellStyle name="Input 2 2 5 9 3 2 2" xfId="9763"/>
    <cellStyle name="Input 2 2 5 9 3 2 2 2" xfId="9764"/>
    <cellStyle name="Input 2 2 5 9 3 2 3" xfId="9765"/>
    <cellStyle name="Input 2 2 5 9 3 3" xfId="9766"/>
    <cellStyle name="Input 2 2 5 9 3 4" xfId="9767"/>
    <cellStyle name="Input 2 2 5 9 4" xfId="9768"/>
    <cellStyle name="Input 2 2 5 9 4 2" xfId="9769"/>
    <cellStyle name="Input 2 2 5 9 4 2 2" xfId="9770"/>
    <cellStyle name="Input 2 2 5 9 4 2 2 2" xfId="9771"/>
    <cellStyle name="Input 2 2 5 9 4 2 3" xfId="9772"/>
    <cellStyle name="Input 2 2 5 9 4 3" xfId="9773"/>
    <cellStyle name="Input 2 2 5 9 4 4" xfId="9774"/>
    <cellStyle name="Input 2 2 5 9 5" xfId="9775"/>
    <cellStyle name="Input 2 2 5 9 5 2" xfId="9776"/>
    <cellStyle name="Input 2 2 5 9 5 2 2" xfId="9777"/>
    <cellStyle name="Input 2 2 5 9 5 2 2 2" xfId="9778"/>
    <cellStyle name="Input 2 2 5 9 5 2 3" xfId="9779"/>
    <cellStyle name="Input 2 2 5 9 5 3" xfId="9780"/>
    <cellStyle name="Input 2 2 5 9 5 4" xfId="9781"/>
    <cellStyle name="Input 2 2 5 9 6" xfId="9782"/>
    <cellStyle name="Input 2 2 5 9 6 2" xfId="9783"/>
    <cellStyle name="Input 2 2 5 9 6 2 2" xfId="9784"/>
    <cellStyle name="Input 2 2 5 9 6 2 2 2" xfId="9785"/>
    <cellStyle name="Input 2 2 5 9 6 2 3" xfId="9786"/>
    <cellStyle name="Input 2 2 5 9 6 3" xfId="9787"/>
    <cellStyle name="Input 2 2 5 9 6 4" xfId="9788"/>
    <cellStyle name="Input 2 2 5 9 7" xfId="9789"/>
    <cellStyle name="Input 2 2 5 9 7 2" xfId="9790"/>
    <cellStyle name="Input 2 2 5 9 7 2 2" xfId="9791"/>
    <cellStyle name="Input 2 2 5 9 7 3" xfId="9792"/>
    <cellStyle name="Input 2 2 5 9 8" xfId="9793"/>
    <cellStyle name="Input 2 2 5 9 9" xfId="9794"/>
    <cellStyle name="Input 2 2 5_Subsidy" xfId="9795"/>
    <cellStyle name="Input 2 2 6" xfId="9796"/>
    <cellStyle name="Input 2 2 6 10" xfId="9797"/>
    <cellStyle name="Input 2 2 6 11" xfId="9798"/>
    <cellStyle name="Input 2 2 6 2" xfId="9799"/>
    <cellStyle name="Input 2 2 6 2 10" xfId="9800"/>
    <cellStyle name="Input 2 2 6 2 2" xfId="9801"/>
    <cellStyle name="Input 2 2 6 2 2 2" xfId="9802"/>
    <cellStyle name="Input 2 2 6 2 2 2 2" xfId="9803"/>
    <cellStyle name="Input 2 2 6 2 2 2 2 2" xfId="9804"/>
    <cellStyle name="Input 2 2 6 2 2 2 2 2 2" xfId="9805"/>
    <cellStyle name="Input 2 2 6 2 2 2 2 3" xfId="9806"/>
    <cellStyle name="Input 2 2 6 2 2 2 3" xfId="9807"/>
    <cellStyle name="Input 2 2 6 2 2 2 4" xfId="9808"/>
    <cellStyle name="Input 2 2 6 2 2 3" xfId="9809"/>
    <cellStyle name="Input 2 2 6 2 2 3 2" xfId="9810"/>
    <cellStyle name="Input 2 2 6 2 2 3 2 2" xfId="9811"/>
    <cellStyle name="Input 2 2 6 2 2 3 2 2 2" xfId="9812"/>
    <cellStyle name="Input 2 2 6 2 2 3 2 3" xfId="9813"/>
    <cellStyle name="Input 2 2 6 2 2 3 3" xfId="9814"/>
    <cellStyle name="Input 2 2 6 2 2 3 4" xfId="9815"/>
    <cellStyle name="Input 2 2 6 2 2 4" xfId="9816"/>
    <cellStyle name="Input 2 2 6 2 2 4 2" xfId="9817"/>
    <cellStyle name="Input 2 2 6 2 2 4 2 2" xfId="9818"/>
    <cellStyle name="Input 2 2 6 2 2 4 2 2 2" xfId="9819"/>
    <cellStyle name="Input 2 2 6 2 2 4 2 3" xfId="9820"/>
    <cellStyle name="Input 2 2 6 2 2 4 3" xfId="9821"/>
    <cellStyle name="Input 2 2 6 2 2 4 4" xfId="9822"/>
    <cellStyle name="Input 2 2 6 2 2 5" xfId="9823"/>
    <cellStyle name="Input 2 2 6 2 2 5 2" xfId="9824"/>
    <cellStyle name="Input 2 2 6 2 2 5 2 2" xfId="9825"/>
    <cellStyle name="Input 2 2 6 2 2 5 2 2 2" xfId="9826"/>
    <cellStyle name="Input 2 2 6 2 2 5 2 3" xfId="9827"/>
    <cellStyle name="Input 2 2 6 2 2 5 3" xfId="9828"/>
    <cellStyle name="Input 2 2 6 2 2 5 4" xfId="9829"/>
    <cellStyle name="Input 2 2 6 2 2 6" xfId="9830"/>
    <cellStyle name="Input 2 2 6 2 2 6 2" xfId="9831"/>
    <cellStyle name="Input 2 2 6 2 2 6 2 2" xfId="9832"/>
    <cellStyle name="Input 2 2 6 2 2 6 2 2 2" xfId="9833"/>
    <cellStyle name="Input 2 2 6 2 2 6 2 3" xfId="9834"/>
    <cellStyle name="Input 2 2 6 2 2 6 3" xfId="9835"/>
    <cellStyle name="Input 2 2 6 2 2 6 4" xfId="9836"/>
    <cellStyle name="Input 2 2 6 2 2 7" xfId="9837"/>
    <cellStyle name="Input 2 2 6 2 2 7 2" xfId="9838"/>
    <cellStyle name="Input 2 2 6 2 2 7 2 2" xfId="9839"/>
    <cellStyle name="Input 2 2 6 2 2 7 3" xfId="9840"/>
    <cellStyle name="Input 2 2 6 2 2 8" xfId="9841"/>
    <cellStyle name="Input 2 2 6 2 2 9" xfId="9842"/>
    <cellStyle name="Input 2 2 6 2 3" xfId="9843"/>
    <cellStyle name="Input 2 2 6 2 3 2" xfId="9844"/>
    <cellStyle name="Input 2 2 6 2 3 2 2" xfId="9845"/>
    <cellStyle name="Input 2 2 6 2 3 2 2 2" xfId="9846"/>
    <cellStyle name="Input 2 2 6 2 3 2 2 2 2" xfId="9847"/>
    <cellStyle name="Input 2 2 6 2 3 2 2 3" xfId="9848"/>
    <cellStyle name="Input 2 2 6 2 3 2 3" xfId="9849"/>
    <cellStyle name="Input 2 2 6 2 3 2 4" xfId="9850"/>
    <cellStyle name="Input 2 2 6 2 3 3" xfId="9851"/>
    <cellStyle name="Input 2 2 6 2 3 3 2" xfId="9852"/>
    <cellStyle name="Input 2 2 6 2 3 3 2 2" xfId="9853"/>
    <cellStyle name="Input 2 2 6 2 3 3 3" xfId="9854"/>
    <cellStyle name="Input 2 2 6 2 3 4" xfId="9855"/>
    <cellStyle name="Input 2 2 6 2 3 5" xfId="9856"/>
    <cellStyle name="Input 2 2 6 2 4" xfId="9857"/>
    <cellStyle name="Input 2 2 6 2 4 2" xfId="9858"/>
    <cellStyle name="Input 2 2 6 2 4 2 2" xfId="9859"/>
    <cellStyle name="Input 2 2 6 2 4 2 2 2" xfId="9860"/>
    <cellStyle name="Input 2 2 6 2 4 2 3" xfId="9861"/>
    <cellStyle name="Input 2 2 6 2 4 3" xfId="9862"/>
    <cellStyle name="Input 2 2 6 2 4 4" xfId="9863"/>
    <cellStyle name="Input 2 2 6 2 5" xfId="9864"/>
    <cellStyle name="Input 2 2 6 2 5 2" xfId="9865"/>
    <cellStyle name="Input 2 2 6 2 5 2 2" xfId="9866"/>
    <cellStyle name="Input 2 2 6 2 5 2 2 2" xfId="9867"/>
    <cellStyle name="Input 2 2 6 2 5 2 3" xfId="9868"/>
    <cellStyle name="Input 2 2 6 2 5 3" xfId="9869"/>
    <cellStyle name="Input 2 2 6 2 5 4" xfId="9870"/>
    <cellStyle name="Input 2 2 6 2 6" xfId="9871"/>
    <cellStyle name="Input 2 2 6 2 6 2" xfId="9872"/>
    <cellStyle name="Input 2 2 6 2 6 2 2" xfId="9873"/>
    <cellStyle name="Input 2 2 6 2 6 2 2 2" xfId="9874"/>
    <cellStyle name="Input 2 2 6 2 6 2 3" xfId="9875"/>
    <cellStyle name="Input 2 2 6 2 6 3" xfId="9876"/>
    <cellStyle name="Input 2 2 6 2 6 4" xfId="9877"/>
    <cellStyle name="Input 2 2 6 2 7" xfId="9878"/>
    <cellStyle name="Input 2 2 6 2 7 2" xfId="9879"/>
    <cellStyle name="Input 2 2 6 2 7 2 2" xfId="9880"/>
    <cellStyle name="Input 2 2 6 2 7 2 2 2" xfId="9881"/>
    <cellStyle name="Input 2 2 6 2 7 2 3" xfId="9882"/>
    <cellStyle name="Input 2 2 6 2 7 3" xfId="9883"/>
    <cellStyle name="Input 2 2 6 2 7 4" xfId="9884"/>
    <cellStyle name="Input 2 2 6 2 8" xfId="9885"/>
    <cellStyle name="Input 2 2 6 2 8 2" xfId="9886"/>
    <cellStyle name="Input 2 2 6 2 8 2 2" xfId="9887"/>
    <cellStyle name="Input 2 2 6 2 8 3" xfId="9888"/>
    <cellStyle name="Input 2 2 6 2 9" xfId="9889"/>
    <cellStyle name="Input 2 2 6 3" xfId="9890"/>
    <cellStyle name="Input 2 2 6 3 2" xfId="9891"/>
    <cellStyle name="Input 2 2 6 3 2 2" xfId="9892"/>
    <cellStyle name="Input 2 2 6 3 2 2 2" xfId="9893"/>
    <cellStyle name="Input 2 2 6 3 2 2 2 2" xfId="9894"/>
    <cellStyle name="Input 2 2 6 3 2 2 3" xfId="9895"/>
    <cellStyle name="Input 2 2 6 3 2 3" xfId="9896"/>
    <cellStyle name="Input 2 2 6 3 2 4" xfId="9897"/>
    <cellStyle name="Input 2 2 6 3 3" xfId="9898"/>
    <cellStyle name="Input 2 2 6 3 3 2" xfId="9899"/>
    <cellStyle name="Input 2 2 6 3 3 2 2" xfId="9900"/>
    <cellStyle name="Input 2 2 6 3 3 2 2 2" xfId="9901"/>
    <cellStyle name="Input 2 2 6 3 3 2 3" xfId="9902"/>
    <cellStyle name="Input 2 2 6 3 3 3" xfId="9903"/>
    <cellStyle name="Input 2 2 6 3 3 4" xfId="9904"/>
    <cellStyle name="Input 2 2 6 3 4" xfId="9905"/>
    <cellStyle name="Input 2 2 6 3 4 2" xfId="9906"/>
    <cellStyle name="Input 2 2 6 3 4 2 2" xfId="9907"/>
    <cellStyle name="Input 2 2 6 3 4 2 2 2" xfId="9908"/>
    <cellStyle name="Input 2 2 6 3 4 2 3" xfId="9909"/>
    <cellStyle name="Input 2 2 6 3 4 3" xfId="9910"/>
    <cellStyle name="Input 2 2 6 3 4 4" xfId="9911"/>
    <cellStyle name="Input 2 2 6 3 5" xfId="9912"/>
    <cellStyle name="Input 2 2 6 3 5 2" xfId="9913"/>
    <cellStyle name="Input 2 2 6 3 5 2 2" xfId="9914"/>
    <cellStyle name="Input 2 2 6 3 5 2 2 2" xfId="9915"/>
    <cellStyle name="Input 2 2 6 3 5 2 3" xfId="9916"/>
    <cellStyle name="Input 2 2 6 3 5 3" xfId="9917"/>
    <cellStyle name="Input 2 2 6 3 5 4" xfId="9918"/>
    <cellStyle name="Input 2 2 6 3 6" xfId="9919"/>
    <cellStyle name="Input 2 2 6 3 6 2" xfId="9920"/>
    <cellStyle name="Input 2 2 6 3 6 2 2" xfId="9921"/>
    <cellStyle name="Input 2 2 6 3 6 2 2 2" xfId="9922"/>
    <cellStyle name="Input 2 2 6 3 6 2 3" xfId="9923"/>
    <cellStyle name="Input 2 2 6 3 6 3" xfId="9924"/>
    <cellStyle name="Input 2 2 6 3 6 4" xfId="9925"/>
    <cellStyle name="Input 2 2 6 3 7" xfId="9926"/>
    <cellStyle name="Input 2 2 6 3 7 2" xfId="9927"/>
    <cellStyle name="Input 2 2 6 3 7 2 2" xfId="9928"/>
    <cellStyle name="Input 2 2 6 3 7 3" xfId="9929"/>
    <cellStyle name="Input 2 2 6 3 8" xfId="9930"/>
    <cellStyle name="Input 2 2 6 3 9" xfId="9931"/>
    <cellStyle name="Input 2 2 6 4" xfId="9932"/>
    <cellStyle name="Input 2 2 6 4 2" xfId="9933"/>
    <cellStyle name="Input 2 2 6 4 2 2" xfId="9934"/>
    <cellStyle name="Input 2 2 6 4 2 2 2" xfId="9935"/>
    <cellStyle name="Input 2 2 6 4 2 2 2 2" xfId="9936"/>
    <cellStyle name="Input 2 2 6 4 2 2 3" xfId="9937"/>
    <cellStyle name="Input 2 2 6 4 2 3" xfId="9938"/>
    <cellStyle name="Input 2 2 6 4 2 4" xfId="9939"/>
    <cellStyle name="Input 2 2 6 4 3" xfId="9940"/>
    <cellStyle name="Input 2 2 6 4 3 2" xfId="9941"/>
    <cellStyle name="Input 2 2 6 4 3 2 2" xfId="9942"/>
    <cellStyle name="Input 2 2 6 4 3 3" xfId="9943"/>
    <cellStyle name="Input 2 2 6 4 4" xfId="9944"/>
    <cellStyle name="Input 2 2 6 4 5" xfId="9945"/>
    <cellStyle name="Input 2 2 6 5" xfId="9946"/>
    <cellStyle name="Input 2 2 6 5 2" xfId="9947"/>
    <cellStyle name="Input 2 2 6 5 2 2" xfId="9948"/>
    <cellStyle name="Input 2 2 6 5 2 2 2" xfId="9949"/>
    <cellStyle name="Input 2 2 6 5 2 3" xfId="9950"/>
    <cellStyle name="Input 2 2 6 5 3" xfId="9951"/>
    <cellStyle name="Input 2 2 6 5 4" xfId="9952"/>
    <cellStyle name="Input 2 2 6 6" xfId="9953"/>
    <cellStyle name="Input 2 2 6 6 2" xfId="9954"/>
    <cellStyle name="Input 2 2 6 6 2 2" xfId="9955"/>
    <cellStyle name="Input 2 2 6 6 2 2 2" xfId="9956"/>
    <cellStyle name="Input 2 2 6 6 2 3" xfId="9957"/>
    <cellStyle name="Input 2 2 6 6 3" xfId="9958"/>
    <cellStyle name="Input 2 2 6 6 4" xfId="9959"/>
    <cellStyle name="Input 2 2 6 7" xfId="9960"/>
    <cellStyle name="Input 2 2 6 7 2" xfId="9961"/>
    <cellStyle name="Input 2 2 6 7 2 2" xfId="9962"/>
    <cellStyle name="Input 2 2 6 7 2 2 2" xfId="9963"/>
    <cellStyle name="Input 2 2 6 7 2 3" xfId="9964"/>
    <cellStyle name="Input 2 2 6 7 3" xfId="9965"/>
    <cellStyle name="Input 2 2 6 7 4" xfId="9966"/>
    <cellStyle name="Input 2 2 6 8" xfId="9967"/>
    <cellStyle name="Input 2 2 6 8 2" xfId="9968"/>
    <cellStyle name="Input 2 2 6 8 2 2" xfId="9969"/>
    <cellStyle name="Input 2 2 6 8 2 2 2" xfId="9970"/>
    <cellStyle name="Input 2 2 6 8 2 3" xfId="9971"/>
    <cellStyle name="Input 2 2 6 8 3" xfId="9972"/>
    <cellStyle name="Input 2 2 6 8 4" xfId="9973"/>
    <cellStyle name="Input 2 2 6 9" xfId="9974"/>
    <cellStyle name="Input 2 2 6 9 2" xfId="9975"/>
    <cellStyle name="Input 2 2 6 9 2 2" xfId="9976"/>
    <cellStyle name="Input 2 2 6 9 3" xfId="9977"/>
    <cellStyle name="Input 2 2 6_Subsidy" xfId="9978"/>
    <cellStyle name="Input 2 2 7" xfId="9979"/>
    <cellStyle name="Input 2 2 7 10" xfId="9980"/>
    <cellStyle name="Input 2 2 7 2" xfId="9981"/>
    <cellStyle name="Input 2 2 7 2 2" xfId="9982"/>
    <cellStyle name="Input 2 2 7 2 2 2" xfId="9983"/>
    <cellStyle name="Input 2 2 7 2 2 2 2" xfId="9984"/>
    <cellStyle name="Input 2 2 7 2 2 2 2 2" xfId="9985"/>
    <cellStyle name="Input 2 2 7 2 2 2 3" xfId="9986"/>
    <cellStyle name="Input 2 2 7 2 2 3" xfId="9987"/>
    <cellStyle name="Input 2 2 7 2 2 4" xfId="9988"/>
    <cellStyle name="Input 2 2 7 2 3" xfId="9989"/>
    <cellStyle name="Input 2 2 7 2 3 2" xfId="9990"/>
    <cellStyle name="Input 2 2 7 2 3 2 2" xfId="9991"/>
    <cellStyle name="Input 2 2 7 2 3 2 2 2" xfId="9992"/>
    <cellStyle name="Input 2 2 7 2 3 2 3" xfId="9993"/>
    <cellStyle name="Input 2 2 7 2 3 3" xfId="9994"/>
    <cellStyle name="Input 2 2 7 2 3 4" xfId="9995"/>
    <cellStyle name="Input 2 2 7 2 4" xfId="9996"/>
    <cellStyle name="Input 2 2 7 2 4 2" xfId="9997"/>
    <cellStyle name="Input 2 2 7 2 4 2 2" xfId="9998"/>
    <cellStyle name="Input 2 2 7 2 4 2 2 2" xfId="9999"/>
    <cellStyle name="Input 2 2 7 2 4 2 3" xfId="10000"/>
    <cellStyle name="Input 2 2 7 2 4 3" xfId="10001"/>
    <cellStyle name="Input 2 2 7 2 4 4" xfId="10002"/>
    <cellStyle name="Input 2 2 7 2 5" xfId="10003"/>
    <cellStyle name="Input 2 2 7 2 5 2" xfId="10004"/>
    <cellStyle name="Input 2 2 7 2 5 2 2" xfId="10005"/>
    <cellStyle name="Input 2 2 7 2 5 2 2 2" xfId="10006"/>
    <cellStyle name="Input 2 2 7 2 5 2 3" xfId="10007"/>
    <cellStyle name="Input 2 2 7 2 5 3" xfId="10008"/>
    <cellStyle name="Input 2 2 7 2 5 4" xfId="10009"/>
    <cellStyle name="Input 2 2 7 2 6" xfId="10010"/>
    <cellStyle name="Input 2 2 7 2 6 2" xfId="10011"/>
    <cellStyle name="Input 2 2 7 2 6 2 2" xfId="10012"/>
    <cellStyle name="Input 2 2 7 2 6 2 2 2" xfId="10013"/>
    <cellStyle name="Input 2 2 7 2 6 2 3" xfId="10014"/>
    <cellStyle name="Input 2 2 7 2 6 3" xfId="10015"/>
    <cellStyle name="Input 2 2 7 2 6 4" xfId="10016"/>
    <cellStyle name="Input 2 2 7 2 7" xfId="10017"/>
    <cellStyle name="Input 2 2 7 2 7 2" xfId="10018"/>
    <cellStyle name="Input 2 2 7 2 7 2 2" xfId="10019"/>
    <cellStyle name="Input 2 2 7 2 7 3" xfId="10020"/>
    <cellStyle name="Input 2 2 7 2 8" xfId="10021"/>
    <cellStyle name="Input 2 2 7 2 9" xfId="10022"/>
    <cellStyle name="Input 2 2 7 3" xfId="10023"/>
    <cellStyle name="Input 2 2 7 3 2" xfId="10024"/>
    <cellStyle name="Input 2 2 7 3 2 2" xfId="10025"/>
    <cellStyle name="Input 2 2 7 3 2 2 2" xfId="10026"/>
    <cellStyle name="Input 2 2 7 3 2 2 2 2" xfId="10027"/>
    <cellStyle name="Input 2 2 7 3 2 2 3" xfId="10028"/>
    <cellStyle name="Input 2 2 7 3 2 3" xfId="10029"/>
    <cellStyle name="Input 2 2 7 3 2 4" xfId="10030"/>
    <cellStyle name="Input 2 2 7 3 3" xfId="10031"/>
    <cellStyle name="Input 2 2 7 3 3 2" xfId="10032"/>
    <cellStyle name="Input 2 2 7 3 3 2 2" xfId="10033"/>
    <cellStyle name="Input 2 2 7 3 3 3" xfId="10034"/>
    <cellStyle name="Input 2 2 7 3 4" xfId="10035"/>
    <cellStyle name="Input 2 2 7 3 5" xfId="10036"/>
    <cellStyle name="Input 2 2 7 4" xfId="10037"/>
    <cellStyle name="Input 2 2 7 4 2" xfId="10038"/>
    <cellStyle name="Input 2 2 7 4 2 2" xfId="10039"/>
    <cellStyle name="Input 2 2 7 4 2 2 2" xfId="10040"/>
    <cellStyle name="Input 2 2 7 4 2 3" xfId="10041"/>
    <cellStyle name="Input 2 2 7 4 3" xfId="10042"/>
    <cellStyle name="Input 2 2 7 4 4" xfId="10043"/>
    <cellStyle name="Input 2 2 7 5" xfId="10044"/>
    <cellStyle name="Input 2 2 7 5 2" xfId="10045"/>
    <cellStyle name="Input 2 2 7 5 2 2" xfId="10046"/>
    <cellStyle name="Input 2 2 7 5 2 2 2" xfId="10047"/>
    <cellStyle name="Input 2 2 7 5 2 3" xfId="10048"/>
    <cellStyle name="Input 2 2 7 5 3" xfId="10049"/>
    <cellStyle name="Input 2 2 7 5 4" xfId="10050"/>
    <cellStyle name="Input 2 2 7 6" xfId="10051"/>
    <cellStyle name="Input 2 2 7 6 2" xfId="10052"/>
    <cellStyle name="Input 2 2 7 6 2 2" xfId="10053"/>
    <cellStyle name="Input 2 2 7 6 2 2 2" xfId="10054"/>
    <cellStyle name="Input 2 2 7 6 2 3" xfId="10055"/>
    <cellStyle name="Input 2 2 7 6 3" xfId="10056"/>
    <cellStyle name="Input 2 2 7 6 4" xfId="10057"/>
    <cellStyle name="Input 2 2 7 7" xfId="10058"/>
    <cellStyle name="Input 2 2 7 7 2" xfId="10059"/>
    <cellStyle name="Input 2 2 7 7 2 2" xfId="10060"/>
    <cellStyle name="Input 2 2 7 7 2 2 2" xfId="10061"/>
    <cellStyle name="Input 2 2 7 7 2 3" xfId="10062"/>
    <cellStyle name="Input 2 2 7 7 3" xfId="10063"/>
    <cellStyle name="Input 2 2 7 7 4" xfId="10064"/>
    <cellStyle name="Input 2 2 7 8" xfId="10065"/>
    <cellStyle name="Input 2 2 7 8 2" xfId="10066"/>
    <cellStyle name="Input 2 2 7 8 2 2" xfId="10067"/>
    <cellStyle name="Input 2 2 7 8 3" xfId="10068"/>
    <cellStyle name="Input 2 2 7 9" xfId="10069"/>
    <cellStyle name="Input 2 2 8" xfId="10070"/>
    <cellStyle name="Input 2 2 8 10" xfId="10071"/>
    <cellStyle name="Input 2 2 8 2" xfId="10072"/>
    <cellStyle name="Input 2 2 8 2 2" xfId="10073"/>
    <cellStyle name="Input 2 2 8 2 2 2" xfId="10074"/>
    <cellStyle name="Input 2 2 8 2 2 2 2" xfId="10075"/>
    <cellStyle name="Input 2 2 8 2 2 2 2 2" xfId="10076"/>
    <cellStyle name="Input 2 2 8 2 2 2 3" xfId="10077"/>
    <cellStyle name="Input 2 2 8 2 2 3" xfId="10078"/>
    <cellStyle name="Input 2 2 8 2 2 4" xfId="10079"/>
    <cellStyle name="Input 2 2 8 2 3" xfId="10080"/>
    <cellStyle name="Input 2 2 8 2 3 2" xfId="10081"/>
    <cellStyle name="Input 2 2 8 2 3 2 2" xfId="10082"/>
    <cellStyle name="Input 2 2 8 2 3 2 2 2" xfId="10083"/>
    <cellStyle name="Input 2 2 8 2 3 2 3" xfId="10084"/>
    <cellStyle name="Input 2 2 8 2 3 3" xfId="10085"/>
    <cellStyle name="Input 2 2 8 2 3 4" xfId="10086"/>
    <cellStyle name="Input 2 2 8 2 4" xfId="10087"/>
    <cellStyle name="Input 2 2 8 2 4 2" xfId="10088"/>
    <cellStyle name="Input 2 2 8 2 4 2 2" xfId="10089"/>
    <cellStyle name="Input 2 2 8 2 4 2 2 2" xfId="10090"/>
    <cellStyle name="Input 2 2 8 2 4 2 3" xfId="10091"/>
    <cellStyle name="Input 2 2 8 2 4 3" xfId="10092"/>
    <cellStyle name="Input 2 2 8 2 4 4" xfId="10093"/>
    <cellStyle name="Input 2 2 8 2 5" xfId="10094"/>
    <cellStyle name="Input 2 2 8 2 5 2" xfId="10095"/>
    <cellStyle name="Input 2 2 8 2 5 2 2" xfId="10096"/>
    <cellStyle name="Input 2 2 8 2 5 2 2 2" xfId="10097"/>
    <cellStyle name="Input 2 2 8 2 5 2 3" xfId="10098"/>
    <cellStyle name="Input 2 2 8 2 5 3" xfId="10099"/>
    <cellStyle name="Input 2 2 8 2 5 4" xfId="10100"/>
    <cellStyle name="Input 2 2 8 2 6" xfId="10101"/>
    <cellStyle name="Input 2 2 8 2 6 2" xfId="10102"/>
    <cellStyle name="Input 2 2 8 2 6 2 2" xfId="10103"/>
    <cellStyle name="Input 2 2 8 2 6 2 2 2" xfId="10104"/>
    <cellStyle name="Input 2 2 8 2 6 2 3" xfId="10105"/>
    <cellStyle name="Input 2 2 8 2 6 3" xfId="10106"/>
    <cellStyle name="Input 2 2 8 2 6 4" xfId="10107"/>
    <cellStyle name="Input 2 2 8 2 7" xfId="10108"/>
    <cellStyle name="Input 2 2 8 2 7 2" xfId="10109"/>
    <cellStyle name="Input 2 2 8 2 7 2 2" xfId="10110"/>
    <cellStyle name="Input 2 2 8 2 7 3" xfId="10111"/>
    <cellStyle name="Input 2 2 8 2 8" xfId="10112"/>
    <cellStyle name="Input 2 2 8 2 9" xfId="10113"/>
    <cellStyle name="Input 2 2 8 3" xfId="10114"/>
    <cellStyle name="Input 2 2 8 3 2" xfId="10115"/>
    <cellStyle name="Input 2 2 8 3 2 2" xfId="10116"/>
    <cellStyle name="Input 2 2 8 3 2 2 2" xfId="10117"/>
    <cellStyle name="Input 2 2 8 3 2 2 2 2" xfId="10118"/>
    <cellStyle name="Input 2 2 8 3 2 2 3" xfId="10119"/>
    <cellStyle name="Input 2 2 8 3 2 3" xfId="10120"/>
    <cellStyle name="Input 2 2 8 3 2 4" xfId="10121"/>
    <cellStyle name="Input 2 2 8 3 3" xfId="10122"/>
    <cellStyle name="Input 2 2 8 3 3 2" xfId="10123"/>
    <cellStyle name="Input 2 2 8 3 3 2 2" xfId="10124"/>
    <cellStyle name="Input 2 2 8 3 3 3" xfId="10125"/>
    <cellStyle name="Input 2 2 8 3 4" xfId="10126"/>
    <cellStyle name="Input 2 2 8 3 5" xfId="10127"/>
    <cellStyle name="Input 2 2 8 4" xfId="10128"/>
    <cellStyle name="Input 2 2 8 4 2" xfId="10129"/>
    <cellStyle name="Input 2 2 8 4 2 2" xfId="10130"/>
    <cellStyle name="Input 2 2 8 4 2 2 2" xfId="10131"/>
    <cellStyle name="Input 2 2 8 4 2 3" xfId="10132"/>
    <cellStyle name="Input 2 2 8 4 3" xfId="10133"/>
    <cellStyle name="Input 2 2 8 4 4" xfId="10134"/>
    <cellStyle name="Input 2 2 8 5" xfId="10135"/>
    <cellStyle name="Input 2 2 8 5 2" xfId="10136"/>
    <cellStyle name="Input 2 2 8 5 2 2" xfId="10137"/>
    <cellStyle name="Input 2 2 8 5 2 2 2" xfId="10138"/>
    <cellStyle name="Input 2 2 8 5 2 3" xfId="10139"/>
    <cellStyle name="Input 2 2 8 5 3" xfId="10140"/>
    <cellStyle name="Input 2 2 8 5 4" xfId="10141"/>
    <cellStyle name="Input 2 2 8 6" xfId="10142"/>
    <cellStyle name="Input 2 2 8 6 2" xfId="10143"/>
    <cellStyle name="Input 2 2 8 6 2 2" xfId="10144"/>
    <cellStyle name="Input 2 2 8 6 2 2 2" xfId="10145"/>
    <cellStyle name="Input 2 2 8 6 2 3" xfId="10146"/>
    <cellStyle name="Input 2 2 8 6 3" xfId="10147"/>
    <cellStyle name="Input 2 2 8 6 4" xfId="10148"/>
    <cellStyle name="Input 2 2 8 7" xfId="10149"/>
    <cellStyle name="Input 2 2 8 7 2" xfId="10150"/>
    <cellStyle name="Input 2 2 8 7 2 2" xfId="10151"/>
    <cellStyle name="Input 2 2 8 7 2 2 2" xfId="10152"/>
    <cellStyle name="Input 2 2 8 7 2 3" xfId="10153"/>
    <cellStyle name="Input 2 2 8 7 3" xfId="10154"/>
    <cellStyle name="Input 2 2 8 7 4" xfId="10155"/>
    <cellStyle name="Input 2 2 8 8" xfId="10156"/>
    <cellStyle name="Input 2 2 8 8 2" xfId="10157"/>
    <cellStyle name="Input 2 2 8 8 2 2" xfId="10158"/>
    <cellStyle name="Input 2 2 8 8 3" xfId="10159"/>
    <cellStyle name="Input 2 2 8 9" xfId="10160"/>
    <cellStyle name="Input 2 2 9" xfId="10161"/>
    <cellStyle name="Input 2 2 9 10" xfId="10162"/>
    <cellStyle name="Input 2 2 9 2" xfId="10163"/>
    <cellStyle name="Input 2 2 9 2 2" xfId="10164"/>
    <cellStyle name="Input 2 2 9 2 2 2" xfId="10165"/>
    <cellStyle name="Input 2 2 9 2 2 2 2" xfId="10166"/>
    <cellStyle name="Input 2 2 9 2 2 2 2 2" xfId="10167"/>
    <cellStyle name="Input 2 2 9 2 2 2 3" xfId="10168"/>
    <cellStyle name="Input 2 2 9 2 2 3" xfId="10169"/>
    <cellStyle name="Input 2 2 9 2 2 4" xfId="10170"/>
    <cellStyle name="Input 2 2 9 2 3" xfId="10171"/>
    <cellStyle name="Input 2 2 9 2 3 2" xfId="10172"/>
    <cellStyle name="Input 2 2 9 2 3 2 2" xfId="10173"/>
    <cellStyle name="Input 2 2 9 2 3 2 2 2" xfId="10174"/>
    <cellStyle name="Input 2 2 9 2 3 2 3" xfId="10175"/>
    <cellStyle name="Input 2 2 9 2 3 3" xfId="10176"/>
    <cellStyle name="Input 2 2 9 2 3 4" xfId="10177"/>
    <cellStyle name="Input 2 2 9 2 4" xfId="10178"/>
    <cellStyle name="Input 2 2 9 2 4 2" xfId="10179"/>
    <cellStyle name="Input 2 2 9 2 4 2 2" xfId="10180"/>
    <cellStyle name="Input 2 2 9 2 4 2 2 2" xfId="10181"/>
    <cellStyle name="Input 2 2 9 2 4 2 3" xfId="10182"/>
    <cellStyle name="Input 2 2 9 2 4 3" xfId="10183"/>
    <cellStyle name="Input 2 2 9 2 4 4" xfId="10184"/>
    <cellStyle name="Input 2 2 9 2 5" xfId="10185"/>
    <cellStyle name="Input 2 2 9 2 5 2" xfId="10186"/>
    <cellStyle name="Input 2 2 9 2 5 2 2" xfId="10187"/>
    <cellStyle name="Input 2 2 9 2 5 2 2 2" xfId="10188"/>
    <cellStyle name="Input 2 2 9 2 5 2 3" xfId="10189"/>
    <cellStyle name="Input 2 2 9 2 5 3" xfId="10190"/>
    <cellStyle name="Input 2 2 9 2 5 4" xfId="10191"/>
    <cellStyle name="Input 2 2 9 2 6" xfId="10192"/>
    <cellStyle name="Input 2 2 9 2 6 2" xfId="10193"/>
    <cellStyle name="Input 2 2 9 2 6 2 2" xfId="10194"/>
    <cellStyle name="Input 2 2 9 2 6 2 2 2" xfId="10195"/>
    <cellStyle name="Input 2 2 9 2 6 2 3" xfId="10196"/>
    <cellStyle name="Input 2 2 9 2 6 3" xfId="10197"/>
    <cellStyle name="Input 2 2 9 2 6 4" xfId="10198"/>
    <cellStyle name="Input 2 2 9 2 7" xfId="10199"/>
    <cellStyle name="Input 2 2 9 2 7 2" xfId="10200"/>
    <cellStyle name="Input 2 2 9 2 7 2 2" xfId="10201"/>
    <cellStyle name="Input 2 2 9 2 7 3" xfId="10202"/>
    <cellStyle name="Input 2 2 9 2 8" xfId="10203"/>
    <cellStyle name="Input 2 2 9 2 9" xfId="10204"/>
    <cellStyle name="Input 2 2 9 3" xfId="10205"/>
    <cellStyle name="Input 2 2 9 3 2" xfId="10206"/>
    <cellStyle name="Input 2 2 9 3 2 2" xfId="10207"/>
    <cellStyle name="Input 2 2 9 3 2 2 2" xfId="10208"/>
    <cellStyle name="Input 2 2 9 3 2 2 2 2" xfId="10209"/>
    <cellStyle name="Input 2 2 9 3 2 2 3" xfId="10210"/>
    <cellStyle name="Input 2 2 9 3 2 3" xfId="10211"/>
    <cellStyle name="Input 2 2 9 3 2 4" xfId="10212"/>
    <cellStyle name="Input 2 2 9 3 3" xfId="10213"/>
    <cellStyle name="Input 2 2 9 3 3 2" xfId="10214"/>
    <cellStyle name="Input 2 2 9 3 3 2 2" xfId="10215"/>
    <cellStyle name="Input 2 2 9 3 3 3" xfId="10216"/>
    <cellStyle name="Input 2 2 9 3 4" xfId="10217"/>
    <cellStyle name="Input 2 2 9 3 5" xfId="10218"/>
    <cellStyle name="Input 2 2 9 4" xfId="10219"/>
    <cellStyle name="Input 2 2 9 4 2" xfId="10220"/>
    <cellStyle name="Input 2 2 9 4 2 2" xfId="10221"/>
    <cellStyle name="Input 2 2 9 4 2 2 2" xfId="10222"/>
    <cellStyle name="Input 2 2 9 4 2 3" xfId="10223"/>
    <cellStyle name="Input 2 2 9 4 3" xfId="10224"/>
    <cellStyle name="Input 2 2 9 4 4" xfId="10225"/>
    <cellStyle name="Input 2 2 9 5" xfId="10226"/>
    <cellStyle name="Input 2 2 9 5 2" xfId="10227"/>
    <cellStyle name="Input 2 2 9 5 2 2" xfId="10228"/>
    <cellStyle name="Input 2 2 9 5 2 2 2" xfId="10229"/>
    <cellStyle name="Input 2 2 9 5 2 3" xfId="10230"/>
    <cellStyle name="Input 2 2 9 5 3" xfId="10231"/>
    <cellStyle name="Input 2 2 9 5 4" xfId="10232"/>
    <cellStyle name="Input 2 2 9 6" xfId="10233"/>
    <cellStyle name="Input 2 2 9 6 2" xfId="10234"/>
    <cellStyle name="Input 2 2 9 6 2 2" xfId="10235"/>
    <cellStyle name="Input 2 2 9 6 2 2 2" xfId="10236"/>
    <cellStyle name="Input 2 2 9 6 2 3" xfId="10237"/>
    <cellStyle name="Input 2 2 9 6 3" xfId="10238"/>
    <cellStyle name="Input 2 2 9 6 4" xfId="10239"/>
    <cellStyle name="Input 2 2 9 7" xfId="10240"/>
    <cellStyle name="Input 2 2 9 7 2" xfId="10241"/>
    <cellStyle name="Input 2 2 9 7 2 2" xfId="10242"/>
    <cellStyle name="Input 2 2 9 7 2 2 2" xfId="10243"/>
    <cellStyle name="Input 2 2 9 7 2 3" xfId="10244"/>
    <cellStyle name="Input 2 2 9 7 3" xfId="10245"/>
    <cellStyle name="Input 2 2 9 7 4" xfId="10246"/>
    <cellStyle name="Input 2 2 9 8" xfId="10247"/>
    <cellStyle name="Input 2 2 9 8 2" xfId="10248"/>
    <cellStyle name="Input 2 2 9 8 2 2" xfId="10249"/>
    <cellStyle name="Input 2 2 9 8 3" xfId="10250"/>
    <cellStyle name="Input 2 2 9 9" xfId="10251"/>
    <cellStyle name="Input 2 2_ST" xfId="10252"/>
    <cellStyle name="Input 2 20" xfId="10253"/>
    <cellStyle name="Input 2 21" xfId="10254"/>
    <cellStyle name="Input 2 22" xfId="10255"/>
    <cellStyle name="Input 2 23" xfId="10256"/>
    <cellStyle name="Input 2 24" xfId="10257"/>
    <cellStyle name="Input 2 25" xfId="10258"/>
    <cellStyle name="Input 2 26" xfId="10259"/>
    <cellStyle name="Input 2 27" xfId="10260"/>
    <cellStyle name="Input 2 28" xfId="10261"/>
    <cellStyle name="Input 2 29" xfId="10262"/>
    <cellStyle name="Input 2 3" xfId="10263"/>
    <cellStyle name="Input 2 3 10" xfId="10264"/>
    <cellStyle name="Input 2 3 10 2" xfId="10265"/>
    <cellStyle name="Input 2 3 10 2 2" xfId="10266"/>
    <cellStyle name="Input 2 3 10 2 2 2" xfId="10267"/>
    <cellStyle name="Input 2 3 10 2 2 2 2" xfId="10268"/>
    <cellStyle name="Input 2 3 10 2 2 3" xfId="10269"/>
    <cellStyle name="Input 2 3 10 2 3" xfId="10270"/>
    <cellStyle name="Input 2 3 10 2 4" xfId="10271"/>
    <cellStyle name="Input 2 3 10 3" xfId="10272"/>
    <cellStyle name="Input 2 3 10 3 2" xfId="10273"/>
    <cellStyle name="Input 2 3 10 3 2 2" xfId="10274"/>
    <cellStyle name="Input 2 3 10 3 3" xfId="10275"/>
    <cellStyle name="Input 2 3 10 4" xfId="10276"/>
    <cellStyle name="Input 2 3 10 5" xfId="10277"/>
    <cellStyle name="Input 2 3 11" xfId="10278"/>
    <cellStyle name="Input 2 3 11 2" xfId="10279"/>
    <cellStyle name="Input 2 3 11 2 2" xfId="10280"/>
    <cellStyle name="Input 2 3 11 2 2 2" xfId="10281"/>
    <cellStyle name="Input 2 3 11 2 3" xfId="10282"/>
    <cellStyle name="Input 2 3 11 3" xfId="10283"/>
    <cellStyle name="Input 2 3 11 4" xfId="10284"/>
    <cellStyle name="Input 2 3 12" xfId="10285"/>
    <cellStyle name="Input 2 3 12 2" xfId="10286"/>
    <cellStyle name="Input 2 3 12 2 2" xfId="10287"/>
    <cellStyle name="Input 2 3 12 2 2 2" xfId="10288"/>
    <cellStyle name="Input 2 3 12 2 3" xfId="10289"/>
    <cellStyle name="Input 2 3 12 3" xfId="10290"/>
    <cellStyle name="Input 2 3 12 4" xfId="10291"/>
    <cellStyle name="Input 2 3 13" xfId="10292"/>
    <cellStyle name="Input 2 3 13 2" xfId="10293"/>
    <cellStyle name="Input 2 3 13 2 2" xfId="10294"/>
    <cellStyle name="Input 2 3 13 2 2 2" xfId="10295"/>
    <cellStyle name="Input 2 3 13 2 3" xfId="10296"/>
    <cellStyle name="Input 2 3 13 3" xfId="10297"/>
    <cellStyle name="Input 2 3 13 4" xfId="10298"/>
    <cellStyle name="Input 2 3 14" xfId="10299"/>
    <cellStyle name="Input 2 3 14 2" xfId="10300"/>
    <cellStyle name="Input 2 3 14 2 2" xfId="10301"/>
    <cellStyle name="Input 2 3 14 2 2 2" xfId="10302"/>
    <cellStyle name="Input 2 3 14 2 3" xfId="10303"/>
    <cellStyle name="Input 2 3 14 3" xfId="10304"/>
    <cellStyle name="Input 2 3 14 4" xfId="10305"/>
    <cellStyle name="Input 2 3 15" xfId="10306"/>
    <cellStyle name="Input 2 3 15 2" xfId="10307"/>
    <cellStyle name="Input 2 3 15 2 2" xfId="10308"/>
    <cellStyle name="Input 2 3 15 2 2 2" xfId="10309"/>
    <cellStyle name="Input 2 3 15 2 3" xfId="10310"/>
    <cellStyle name="Input 2 3 15 3" xfId="10311"/>
    <cellStyle name="Input 2 3 15 4" xfId="10312"/>
    <cellStyle name="Input 2 3 16" xfId="10313"/>
    <cellStyle name="Input 2 3 16 2" xfId="10314"/>
    <cellStyle name="Input 2 3 16 2 2" xfId="10315"/>
    <cellStyle name="Input 2 3 16 3" xfId="10316"/>
    <cellStyle name="Input 2 3 17" xfId="10317"/>
    <cellStyle name="Input 2 3 18" xfId="10318"/>
    <cellStyle name="Input 2 3 2" xfId="10319"/>
    <cellStyle name="Input 2 3 2 10" xfId="10320"/>
    <cellStyle name="Input 2 3 2 11" xfId="10321"/>
    <cellStyle name="Input 2 3 2 2" xfId="10322"/>
    <cellStyle name="Input 2 3 2 2 10" xfId="10323"/>
    <cellStyle name="Input 2 3 2 2 2" xfId="10324"/>
    <cellStyle name="Input 2 3 2 2 2 2" xfId="10325"/>
    <cellStyle name="Input 2 3 2 2 2 2 2" xfId="10326"/>
    <cellStyle name="Input 2 3 2 2 2 2 2 2" xfId="10327"/>
    <cellStyle name="Input 2 3 2 2 2 2 2 2 2" xfId="10328"/>
    <cellStyle name="Input 2 3 2 2 2 2 2 3" xfId="10329"/>
    <cellStyle name="Input 2 3 2 2 2 2 3" xfId="10330"/>
    <cellStyle name="Input 2 3 2 2 2 2 4" xfId="10331"/>
    <cellStyle name="Input 2 3 2 2 2 3" xfId="10332"/>
    <cellStyle name="Input 2 3 2 2 2 3 2" xfId="10333"/>
    <cellStyle name="Input 2 3 2 2 2 3 2 2" xfId="10334"/>
    <cellStyle name="Input 2 3 2 2 2 3 2 2 2" xfId="10335"/>
    <cellStyle name="Input 2 3 2 2 2 3 2 3" xfId="10336"/>
    <cellStyle name="Input 2 3 2 2 2 3 3" xfId="10337"/>
    <cellStyle name="Input 2 3 2 2 2 3 4" xfId="10338"/>
    <cellStyle name="Input 2 3 2 2 2 4" xfId="10339"/>
    <cellStyle name="Input 2 3 2 2 2 4 2" xfId="10340"/>
    <cellStyle name="Input 2 3 2 2 2 4 2 2" xfId="10341"/>
    <cellStyle name="Input 2 3 2 2 2 4 2 2 2" xfId="10342"/>
    <cellStyle name="Input 2 3 2 2 2 4 2 3" xfId="10343"/>
    <cellStyle name="Input 2 3 2 2 2 4 3" xfId="10344"/>
    <cellStyle name="Input 2 3 2 2 2 4 4" xfId="10345"/>
    <cellStyle name="Input 2 3 2 2 2 5" xfId="10346"/>
    <cellStyle name="Input 2 3 2 2 2 5 2" xfId="10347"/>
    <cellStyle name="Input 2 3 2 2 2 5 2 2" xfId="10348"/>
    <cellStyle name="Input 2 3 2 2 2 5 2 2 2" xfId="10349"/>
    <cellStyle name="Input 2 3 2 2 2 5 2 3" xfId="10350"/>
    <cellStyle name="Input 2 3 2 2 2 5 3" xfId="10351"/>
    <cellStyle name="Input 2 3 2 2 2 5 4" xfId="10352"/>
    <cellStyle name="Input 2 3 2 2 2 6" xfId="10353"/>
    <cellStyle name="Input 2 3 2 2 2 6 2" xfId="10354"/>
    <cellStyle name="Input 2 3 2 2 2 6 2 2" xfId="10355"/>
    <cellStyle name="Input 2 3 2 2 2 6 2 2 2" xfId="10356"/>
    <cellStyle name="Input 2 3 2 2 2 6 2 3" xfId="10357"/>
    <cellStyle name="Input 2 3 2 2 2 6 3" xfId="10358"/>
    <cellStyle name="Input 2 3 2 2 2 6 4" xfId="10359"/>
    <cellStyle name="Input 2 3 2 2 2 7" xfId="10360"/>
    <cellStyle name="Input 2 3 2 2 2 7 2" xfId="10361"/>
    <cellStyle name="Input 2 3 2 2 2 7 2 2" xfId="10362"/>
    <cellStyle name="Input 2 3 2 2 2 7 3" xfId="10363"/>
    <cellStyle name="Input 2 3 2 2 2 8" xfId="10364"/>
    <cellStyle name="Input 2 3 2 2 2 9" xfId="10365"/>
    <cellStyle name="Input 2 3 2 2 3" xfId="10366"/>
    <cellStyle name="Input 2 3 2 2 3 2" xfId="10367"/>
    <cellStyle name="Input 2 3 2 2 3 2 2" xfId="10368"/>
    <cellStyle name="Input 2 3 2 2 3 2 2 2" xfId="10369"/>
    <cellStyle name="Input 2 3 2 2 3 2 2 2 2" xfId="10370"/>
    <cellStyle name="Input 2 3 2 2 3 2 2 3" xfId="10371"/>
    <cellStyle name="Input 2 3 2 2 3 2 3" xfId="10372"/>
    <cellStyle name="Input 2 3 2 2 3 2 4" xfId="10373"/>
    <cellStyle name="Input 2 3 2 2 3 3" xfId="10374"/>
    <cellStyle name="Input 2 3 2 2 3 3 2" xfId="10375"/>
    <cellStyle name="Input 2 3 2 2 3 3 2 2" xfId="10376"/>
    <cellStyle name="Input 2 3 2 2 3 3 3" xfId="10377"/>
    <cellStyle name="Input 2 3 2 2 3 4" xfId="10378"/>
    <cellStyle name="Input 2 3 2 2 3 5" xfId="10379"/>
    <cellStyle name="Input 2 3 2 2 4" xfId="10380"/>
    <cellStyle name="Input 2 3 2 2 4 2" xfId="10381"/>
    <cellStyle name="Input 2 3 2 2 4 2 2" xfId="10382"/>
    <cellStyle name="Input 2 3 2 2 4 2 2 2" xfId="10383"/>
    <cellStyle name="Input 2 3 2 2 4 2 3" xfId="10384"/>
    <cellStyle name="Input 2 3 2 2 4 3" xfId="10385"/>
    <cellStyle name="Input 2 3 2 2 4 4" xfId="10386"/>
    <cellStyle name="Input 2 3 2 2 5" xfId="10387"/>
    <cellStyle name="Input 2 3 2 2 5 2" xfId="10388"/>
    <cellStyle name="Input 2 3 2 2 5 2 2" xfId="10389"/>
    <cellStyle name="Input 2 3 2 2 5 2 2 2" xfId="10390"/>
    <cellStyle name="Input 2 3 2 2 5 2 3" xfId="10391"/>
    <cellStyle name="Input 2 3 2 2 5 3" xfId="10392"/>
    <cellStyle name="Input 2 3 2 2 5 4" xfId="10393"/>
    <cellStyle name="Input 2 3 2 2 6" xfId="10394"/>
    <cellStyle name="Input 2 3 2 2 6 2" xfId="10395"/>
    <cellStyle name="Input 2 3 2 2 6 2 2" xfId="10396"/>
    <cellStyle name="Input 2 3 2 2 6 2 2 2" xfId="10397"/>
    <cellStyle name="Input 2 3 2 2 6 2 3" xfId="10398"/>
    <cellStyle name="Input 2 3 2 2 6 3" xfId="10399"/>
    <cellStyle name="Input 2 3 2 2 6 4" xfId="10400"/>
    <cellStyle name="Input 2 3 2 2 7" xfId="10401"/>
    <cellStyle name="Input 2 3 2 2 7 2" xfId="10402"/>
    <cellStyle name="Input 2 3 2 2 7 2 2" xfId="10403"/>
    <cellStyle name="Input 2 3 2 2 7 2 2 2" xfId="10404"/>
    <cellStyle name="Input 2 3 2 2 7 2 3" xfId="10405"/>
    <cellStyle name="Input 2 3 2 2 7 3" xfId="10406"/>
    <cellStyle name="Input 2 3 2 2 7 4" xfId="10407"/>
    <cellStyle name="Input 2 3 2 2 8" xfId="10408"/>
    <cellStyle name="Input 2 3 2 2 8 2" xfId="10409"/>
    <cellStyle name="Input 2 3 2 2 8 2 2" xfId="10410"/>
    <cellStyle name="Input 2 3 2 2 8 3" xfId="10411"/>
    <cellStyle name="Input 2 3 2 2 9" xfId="10412"/>
    <cellStyle name="Input 2 3 2 3" xfId="10413"/>
    <cellStyle name="Input 2 3 2 3 2" xfId="10414"/>
    <cellStyle name="Input 2 3 2 3 2 2" xfId="10415"/>
    <cellStyle name="Input 2 3 2 3 2 2 2" xfId="10416"/>
    <cellStyle name="Input 2 3 2 3 2 2 2 2" xfId="10417"/>
    <cellStyle name="Input 2 3 2 3 2 2 3" xfId="10418"/>
    <cellStyle name="Input 2 3 2 3 2 3" xfId="10419"/>
    <cellStyle name="Input 2 3 2 3 2 4" xfId="10420"/>
    <cellStyle name="Input 2 3 2 3 3" xfId="10421"/>
    <cellStyle name="Input 2 3 2 3 3 2" xfId="10422"/>
    <cellStyle name="Input 2 3 2 3 3 2 2" xfId="10423"/>
    <cellStyle name="Input 2 3 2 3 3 2 2 2" xfId="10424"/>
    <cellStyle name="Input 2 3 2 3 3 2 3" xfId="10425"/>
    <cellStyle name="Input 2 3 2 3 3 3" xfId="10426"/>
    <cellStyle name="Input 2 3 2 3 3 4" xfId="10427"/>
    <cellStyle name="Input 2 3 2 3 4" xfId="10428"/>
    <cellStyle name="Input 2 3 2 3 4 2" xfId="10429"/>
    <cellStyle name="Input 2 3 2 3 4 2 2" xfId="10430"/>
    <cellStyle name="Input 2 3 2 3 4 2 2 2" xfId="10431"/>
    <cellStyle name="Input 2 3 2 3 4 2 3" xfId="10432"/>
    <cellStyle name="Input 2 3 2 3 4 3" xfId="10433"/>
    <cellStyle name="Input 2 3 2 3 4 4" xfId="10434"/>
    <cellStyle name="Input 2 3 2 3 5" xfId="10435"/>
    <cellStyle name="Input 2 3 2 3 5 2" xfId="10436"/>
    <cellStyle name="Input 2 3 2 3 5 2 2" xfId="10437"/>
    <cellStyle name="Input 2 3 2 3 5 2 2 2" xfId="10438"/>
    <cellStyle name="Input 2 3 2 3 5 2 3" xfId="10439"/>
    <cellStyle name="Input 2 3 2 3 5 3" xfId="10440"/>
    <cellStyle name="Input 2 3 2 3 5 4" xfId="10441"/>
    <cellStyle name="Input 2 3 2 3 6" xfId="10442"/>
    <cellStyle name="Input 2 3 2 3 6 2" xfId="10443"/>
    <cellStyle name="Input 2 3 2 3 6 2 2" xfId="10444"/>
    <cellStyle name="Input 2 3 2 3 6 2 2 2" xfId="10445"/>
    <cellStyle name="Input 2 3 2 3 6 2 3" xfId="10446"/>
    <cellStyle name="Input 2 3 2 3 6 3" xfId="10447"/>
    <cellStyle name="Input 2 3 2 3 6 4" xfId="10448"/>
    <cellStyle name="Input 2 3 2 3 7" xfId="10449"/>
    <cellStyle name="Input 2 3 2 3 7 2" xfId="10450"/>
    <cellStyle name="Input 2 3 2 3 7 2 2" xfId="10451"/>
    <cellStyle name="Input 2 3 2 3 7 3" xfId="10452"/>
    <cellStyle name="Input 2 3 2 3 8" xfId="10453"/>
    <cellStyle name="Input 2 3 2 3 9" xfId="10454"/>
    <cellStyle name="Input 2 3 2 4" xfId="10455"/>
    <cellStyle name="Input 2 3 2 4 2" xfId="10456"/>
    <cellStyle name="Input 2 3 2 4 2 2" xfId="10457"/>
    <cellStyle name="Input 2 3 2 4 2 2 2" xfId="10458"/>
    <cellStyle name="Input 2 3 2 4 2 2 2 2" xfId="10459"/>
    <cellStyle name="Input 2 3 2 4 2 2 3" xfId="10460"/>
    <cellStyle name="Input 2 3 2 4 2 3" xfId="10461"/>
    <cellStyle name="Input 2 3 2 4 2 4" xfId="10462"/>
    <cellStyle name="Input 2 3 2 4 3" xfId="10463"/>
    <cellStyle name="Input 2 3 2 4 3 2" xfId="10464"/>
    <cellStyle name="Input 2 3 2 4 3 2 2" xfId="10465"/>
    <cellStyle name="Input 2 3 2 4 3 3" xfId="10466"/>
    <cellStyle name="Input 2 3 2 4 4" xfId="10467"/>
    <cellStyle name="Input 2 3 2 4 5" xfId="10468"/>
    <cellStyle name="Input 2 3 2 5" xfId="10469"/>
    <cellStyle name="Input 2 3 2 5 2" xfId="10470"/>
    <cellStyle name="Input 2 3 2 5 2 2" xfId="10471"/>
    <cellStyle name="Input 2 3 2 5 2 2 2" xfId="10472"/>
    <cellStyle name="Input 2 3 2 5 2 3" xfId="10473"/>
    <cellStyle name="Input 2 3 2 5 3" xfId="10474"/>
    <cellStyle name="Input 2 3 2 5 4" xfId="10475"/>
    <cellStyle name="Input 2 3 2 6" xfId="10476"/>
    <cellStyle name="Input 2 3 2 6 2" xfId="10477"/>
    <cellStyle name="Input 2 3 2 6 2 2" xfId="10478"/>
    <cellStyle name="Input 2 3 2 6 2 2 2" xfId="10479"/>
    <cellStyle name="Input 2 3 2 6 2 3" xfId="10480"/>
    <cellStyle name="Input 2 3 2 6 3" xfId="10481"/>
    <cellStyle name="Input 2 3 2 6 4" xfId="10482"/>
    <cellStyle name="Input 2 3 2 7" xfId="10483"/>
    <cellStyle name="Input 2 3 2 7 2" xfId="10484"/>
    <cellStyle name="Input 2 3 2 7 2 2" xfId="10485"/>
    <cellStyle name="Input 2 3 2 7 2 2 2" xfId="10486"/>
    <cellStyle name="Input 2 3 2 7 2 3" xfId="10487"/>
    <cellStyle name="Input 2 3 2 7 3" xfId="10488"/>
    <cellStyle name="Input 2 3 2 7 4" xfId="10489"/>
    <cellStyle name="Input 2 3 2 8" xfId="10490"/>
    <cellStyle name="Input 2 3 2 8 2" xfId="10491"/>
    <cellStyle name="Input 2 3 2 8 2 2" xfId="10492"/>
    <cellStyle name="Input 2 3 2 8 2 2 2" xfId="10493"/>
    <cellStyle name="Input 2 3 2 8 2 3" xfId="10494"/>
    <cellStyle name="Input 2 3 2 8 3" xfId="10495"/>
    <cellStyle name="Input 2 3 2 8 4" xfId="10496"/>
    <cellStyle name="Input 2 3 2 9" xfId="10497"/>
    <cellStyle name="Input 2 3 2 9 2" xfId="10498"/>
    <cellStyle name="Input 2 3 2 9 2 2" xfId="10499"/>
    <cellStyle name="Input 2 3 2 9 3" xfId="10500"/>
    <cellStyle name="Input 2 3 2_Subsidy" xfId="10501"/>
    <cellStyle name="Input 2 3 3" xfId="10502"/>
    <cellStyle name="Input 2 3 3 10" xfId="10503"/>
    <cellStyle name="Input 2 3 3 2" xfId="10504"/>
    <cellStyle name="Input 2 3 3 2 2" xfId="10505"/>
    <cellStyle name="Input 2 3 3 2 2 2" xfId="10506"/>
    <cellStyle name="Input 2 3 3 2 2 2 2" xfId="10507"/>
    <cellStyle name="Input 2 3 3 2 2 2 2 2" xfId="10508"/>
    <cellStyle name="Input 2 3 3 2 2 2 3" xfId="10509"/>
    <cellStyle name="Input 2 3 3 2 2 3" xfId="10510"/>
    <cellStyle name="Input 2 3 3 2 2 4" xfId="10511"/>
    <cellStyle name="Input 2 3 3 2 3" xfId="10512"/>
    <cellStyle name="Input 2 3 3 2 3 2" xfId="10513"/>
    <cellStyle name="Input 2 3 3 2 3 2 2" xfId="10514"/>
    <cellStyle name="Input 2 3 3 2 3 2 2 2" xfId="10515"/>
    <cellStyle name="Input 2 3 3 2 3 2 3" xfId="10516"/>
    <cellStyle name="Input 2 3 3 2 3 3" xfId="10517"/>
    <cellStyle name="Input 2 3 3 2 3 4" xfId="10518"/>
    <cellStyle name="Input 2 3 3 2 4" xfId="10519"/>
    <cellStyle name="Input 2 3 3 2 4 2" xfId="10520"/>
    <cellStyle name="Input 2 3 3 2 4 2 2" xfId="10521"/>
    <cellStyle name="Input 2 3 3 2 4 2 2 2" xfId="10522"/>
    <cellStyle name="Input 2 3 3 2 4 2 3" xfId="10523"/>
    <cellStyle name="Input 2 3 3 2 4 3" xfId="10524"/>
    <cellStyle name="Input 2 3 3 2 4 4" xfId="10525"/>
    <cellStyle name="Input 2 3 3 2 5" xfId="10526"/>
    <cellStyle name="Input 2 3 3 2 5 2" xfId="10527"/>
    <cellStyle name="Input 2 3 3 2 5 2 2" xfId="10528"/>
    <cellStyle name="Input 2 3 3 2 5 2 2 2" xfId="10529"/>
    <cellStyle name="Input 2 3 3 2 5 2 3" xfId="10530"/>
    <cellStyle name="Input 2 3 3 2 5 3" xfId="10531"/>
    <cellStyle name="Input 2 3 3 2 5 4" xfId="10532"/>
    <cellStyle name="Input 2 3 3 2 6" xfId="10533"/>
    <cellStyle name="Input 2 3 3 2 6 2" xfId="10534"/>
    <cellStyle name="Input 2 3 3 2 6 2 2" xfId="10535"/>
    <cellStyle name="Input 2 3 3 2 6 2 2 2" xfId="10536"/>
    <cellStyle name="Input 2 3 3 2 6 2 3" xfId="10537"/>
    <cellStyle name="Input 2 3 3 2 6 3" xfId="10538"/>
    <cellStyle name="Input 2 3 3 2 6 4" xfId="10539"/>
    <cellStyle name="Input 2 3 3 2 7" xfId="10540"/>
    <cellStyle name="Input 2 3 3 2 7 2" xfId="10541"/>
    <cellStyle name="Input 2 3 3 2 7 2 2" xfId="10542"/>
    <cellStyle name="Input 2 3 3 2 7 3" xfId="10543"/>
    <cellStyle name="Input 2 3 3 2 8" xfId="10544"/>
    <cellStyle name="Input 2 3 3 2 9" xfId="10545"/>
    <cellStyle name="Input 2 3 3 3" xfId="10546"/>
    <cellStyle name="Input 2 3 3 3 2" xfId="10547"/>
    <cellStyle name="Input 2 3 3 3 2 2" xfId="10548"/>
    <cellStyle name="Input 2 3 3 3 2 2 2" xfId="10549"/>
    <cellStyle name="Input 2 3 3 3 2 2 2 2" xfId="10550"/>
    <cellStyle name="Input 2 3 3 3 2 2 3" xfId="10551"/>
    <cellStyle name="Input 2 3 3 3 2 3" xfId="10552"/>
    <cellStyle name="Input 2 3 3 3 2 4" xfId="10553"/>
    <cellStyle name="Input 2 3 3 3 3" xfId="10554"/>
    <cellStyle name="Input 2 3 3 3 3 2" xfId="10555"/>
    <cellStyle name="Input 2 3 3 3 3 2 2" xfId="10556"/>
    <cellStyle name="Input 2 3 3 3 3 3" xfId="10557"/>
    <cellStyle name="Input 2 3 3 3 4" xfId="10558"/>
    <cellStyle name="Input 2 3 3 3 5" xfId="10559"/>
    <cellStyle name="Input 2 3 3 4" xfId="10560"/>
    <cellStyle name="Input 2 3 3 4 2" xfId="10561"/>
    <cellStyle name="Input 2 3 3 4 2 2" xfId="10562"/>
    <cellStyle name="Input 2 3 3 4 2 2 2" xfId="10563"/>
    <cellStyle name="Input 2 3 3 4 2 3" xfId="10564"/>
    <cellStyle name="Input 2 3 3 4 3" xfId="10565"/>
    <cellStyle name="Input 2 3 3 4 4" xfId="10566"/>
    <cellStyle name="Input 2 3 3 5" xfId="10567"/>
    <cellStyle name="Input 2 3 3 5 2" xfId="10568"/>
    <cellStyle name="Input 2 3 3 5 2 2" xfId="10569"/>
    <cellStyle name="Input 2 3 3 5 2 2 2" xfId="10570"/>
    <cellStyle name="Input 2 3 3 5 2 3" xfId="10571"/>
    <cellStyle name="Input 2 3 3 5 3" xfId="10572"/>
    <cellStyle name="Input 2 3 3 5 4" xfId="10573"/>
    <cellStyle name="Input 2 3 3 6" xfId="10574"/>
    <cellStyle name="Input 2 3 3 6 2" xfId="10575"/>
    <cellStyle name="Input 2 3 3 6 2 2" xfId="10576"/>
    <cellStyle name="Input 2 3 3 6 2 2 2" xfId="10577"/>
    <cellStyle name="Input 2 3 3 6 2 3" xfId="10578"/>
    <cellStyle name="Input 2 3 3 6 3" xfId="10579"/>
    <cellStyle name="Input 2 3 3 6 4" xfId="10580"/>
    <cellStyle name="Input 2 3 3 7" xfId="10581"/>
    <cellStyle name="Input 2 3 3 7 2" xfId="10582"/>
    <cellStyle name="Input 2 3 3 7 2 2" xfId="10583"/>
    <cellStyle name="Input 2 3 3 7 2 2 2" xfId="10584"/>
    <cellStyle name="Input 2 3 3 7 2 3" xfId="10585"/>
    <cellStyle name="Input 2 3 3 7 3" xfId="10586"/>
    <cellStyle name="Input 2 3 3 7 4" xfId="10587"/>
    <cellStyle name="Input 2 3 3 8" xfId="10588"/>
    <cellStyle name="Input 2 3 3 8 2" xfId="10589"/>
    <cellStyle name="Input 2 3 3 8 2 2" xfId="10590"/>
    <cellStyle name="Input 2 3 3 8 3" xfId="10591"/>
    <cellStyle name="Input 2 3 3 9" xfId="10592"/>
    <cellStyle name="Input 2 3 4" xfId="10593"/>
    <cellStyle name="Input 2 3 4 10" xfId="10594"/>
    <cellStyle name="Input 2 3 4 2" xfId="10595"/>
    <cellStyle name="Input 2 3 4 2 2" xfId="10596"/>
    <cellStyle name="Input 2 3 4 2 2 2" xfId="10597"/>
    <cellStyle name="Input 2 3 4 2 2 2 2" xfId="10598"/>
    <cellStyle name="Input 2 3 4 2 2 2 2 2" xfId="10599"/>
    <cellStyle name="Input 2 3 4 2 2 2 3" xfId="10600"/>
    <cellStyle name="Input 2 3 4 2 2 3" xfId="10601"/>
    <cellStyle name="Input 2 3 4 2 2 4" xfId="10602"/>
    <cellStyle name="Input 2 3 4 2 3" xfId="10603"/>
    <cellStyle name="Input 2 3 4 2 3 2" xfId="10604"/>
    <cellStyle name="Input 2 3 4 2 3 2 2" xfId="10605"/>
    <cellStyle name="Input 2 3 4 2 3 2 2 2" xfId="10606"/>
    <cellStyle name="Input 2 3 4 2 3 2 3" xfId="10607"/>
    <cellStyle name="Input 2 3 4 2 3 3" xfId="10608"/>
    <cellStyle name="Input 2 3 4 2 3 4" xfId="10609"/>
    <cellStyle name="Input 2 3 4 2 4" xfId="10610"/>
    <cellStyle name="Input 2 3 4 2 4 2" xfId="10611"/>
    <cellStyle name="Input 2 3 4 2 4 2 2" xfId="10612"/>
    <cellStyle name="Input 2 3 4 2 4 2 2 2" xfId="10613"/>
    <cellStyle name="Input 2 3 4 2 4 2 3" xfId="10614"/>
    <cellStyle name="Input 2 3 4 2 4 3" xfId="10615"/>
    <cellStyle name="Input 2 3 4 2 4 4" xfId="10616"/>
    <cellStyle name="Input 2 3 4 2 5" xfId="10617"/>
    <cellStyle name="Input 2 3 4 2 5 2" xfId="10618"/>
    <cellStyle name="Input 2 3 4 2 5 2 2" xfId="10619"/>
    <cellStyle name="Input 2 3 4 2 5 2 2 2" xfId="10620"/>
    <cellStyle name="Input 2 3 4 2 5 2 3" xfId="10621"/>
    <cellStyle name="Input 2 3 4 2 5 3" xfId="10622"/>
    <cellStyle name="Input 2 3 4 2 5 4" xfId="10623"/>
    <cellStyle name="Input 2 3 4 2 6" xfId="10624"/>
    <cellStyle name="Input 2 3 4 2 6 2" xfId="10625"/>
    <cellStyle name="Input 2 3 4 2 6 2 2" xfId="10626"/>
    <cellStyle name="Input 2 3 4 2 6 2 2 2" xfId="10627"/>
    <cellStyle name="Input 2 3 4 2 6 2 3" xfId="10628"/>
    <cellStyle name="Input 2 3 4 2 6 3" xfId="10629"/>
    <cellStyle name="Input 2 3 4 2 6 4" xfId="10630"/>
    <cellStyle name="Input 2 3 4 2 7" xfId="10631"/>
    <cellStyle name="Input 2 3 4 2 7 2" xfId="10632"/>
    <cellStyle name="Input 2 3 4 2 7 2 2" xfId="10633"/>
    <cellStyle name="Input 2 3 4 2 7 3" xfId="10634"/>
    <cellStyle name="Input 2 3 4 2 8" xfId="10635"/>
    <cellStyle name="Input 2 3 4 2 9" xfId="10636"/>
    <cellStyle name="Input 2 3 4 3" xfId="10637"/>
    <cellStyle name="Input 2 3 4 3 2" xfId="10638"/>
    <cellStyle name="Input 2 3 4 3 2 2" xfId="10639"/>
    <cellStyle name="Input 2 3 4 3 2 2 2" xfId="10640"/>
    <cellStyle name="Input 2 3 4 3 2 2 2 2" xfId="10641"/>
    <cellStyle name="Input 2 3 4 3 2 2 3" xfId="10642"/>
    <cellStyle name="Input 2 3 4 3 2 3" xfId="10643"/>
    <cellStyle name="Input 2 3 4 3 2 4" xfId="10644"/>
    <cellStyle name="Input 2 3 4 3 3" xfId="10645"/>
    <cellStyle name="Input 2 3 4 3 3 2" xfId="10646"/>
    <cellStyle name="Input 2 3 4 3 3 2 2" xfId="10647"/>
    <cellStyle name="Input 2 3 4 3 3 3" xfId="10648"/>
    <cellStyle name="Input 2 3 4 3 4" xfId="10649"/>
    <cellStyle name="Input 2 3 4 3 5" xfId="10650"/>
    <cellStyle name="Input 2 3 4 4" xfId="10651"/>
    <cellStyle name="Input 2 3 4 4 2" xfId="10652"/>
    <cellStyle name="Input 2 3 4 4 2 2" xfId="10653"/>
    <cellStyle name="Input 2 3 4 4 2 2 2" xfId="10654"/>
    <cellStyle name="Input 2 3 4 4 2 3" xfId="10655"/>
    <cellStyle name="Input 2 3 4 4 3" xfId="10656"/>
    <cellStyle name="Input 2 3 4 4 4" xfId="10657"/>
    <cellStyle name="Input 2 3 4 5" xfId="10658"/>
    <cellStyle name="Input 2 3 4 5 2" xfId="10659"/>
    <cellStyle name="Input 2 3 4 5 2 2" xfId="10660"/>
    <cellStyle name="Input 2 3 4 5 2 2 2" xfId="10661"/>
    <cellStyle name="Input 2 3 4 5 2 3" xfId="10662"/>
    <cellStyle name="Input 2 3 4 5 3" xfId="10663"/>
    <cellStyle name="Input 2 3 4 5 4" xfId="10664"/>
    <cellStyle name="Input 2 3 4 6" xfId="10665"/>
    <cellStyle name="Input 2 3 4 6 2" xfId="10666"/>
    <cellStyle name="Input 2 3 4 6 2 2" xfId="10667"/>
    <cellStyle name="Input 2 3 4 6 2 2 2" xfId="10668"/>
    <cellStyle name="Input 2 3 4 6 2 3" xfId="10669"/>
    <cellStyle name="Input 2 3 4 6 3" xfId="10670"/>
    <cellStyle name="Input 2 3 4 6 4" xfId="10671"/>
    <cellStyle name="Input 2 3 4 7" xfId="10672"/>
    <cellStyle name="Input 2 3 4 7 2" xfId="10673"/>
    <cellStyle name="Input 2 3 4 7 2 2" xfId="10674"/>
    <cellStyle name="Input 2 3 4 7 2 2 2" xfId="10675"/>
    <cellStyle name="Input 2 3 4 7 2 3" xfId="10676"/>
    <cellStyle name="Input 2 3 4 7 3" xfId="10677"/>
    <cellStyle name="Input 2 3 4 7 4" xfId="10678"/>
    <cellStyle name="Input 2 3 4 8" xfId="10679"/>
    <cellStyle name="Input 2 3 4 8 2" xfId="10680"/>
    <cellStyle name="Input 2 3 4 8 2 2" xfId="10681"/>
    <cellStyle name="Input 2 3 4 8 3" xfId="10682"/>
    <cellStyle name="Input 2 3 4 9" xfId="10683"/>
    <cellStyle name="Input 2 3 5" xfId="10684"/>
    <cellStyle name="Input 2 3 5 10" xfId="10685"/>
    <cellStyle name="Input 2 3 5 2" xfId="10686"/>
    <cellStyle name="Input 2 3 5 2 2" xfId="10687"/>
    <cellStyle name="Input 2 3 5 2 2 2" xfId="10688"/>
    <cellStyle name="Input 2 3 5 2 2 2 2" xfId="10689"/>
    <cellStyle name="Input 2 3 5 2 2 2 2 2" xfId="10690"/>
    <cellStyle name="Input 2 3 5 2 2 2 3" xfId="10691"/>
    <cellStyle name="Input 2 3 5 2 2 3" xfId="10692"/>
    <cellStyle name="Input 2 3 5 2 2 4" xfId="10693"/>
    <cellStyle name="Input 2 3 5 2 3" xfId="10694"/>
    <cellStyle name="Input 2 3 5 2 3 2" xfId="10695"/>
    <cellStyle name="Input 2 3 5 2 3 2 2" xfId="10696"/>
    <cellStyle name="Input 2 3 5 2 3 2 2 2" xfId="10697"/>
    <cellStyle name="Input 2 3 5 2 3 2 3" xfId="10698"/>
    <cellStyle name="Input 2 3 5 2 3 3" xfId="10699"/>
    <cellStyle name="Input 2 3 5 2 3 4" xfId="10700"/>
    <cellStyle name="Input 2 3 5 2 4" xfId="10701"/>
    <cellStyle name="Input 2 3 5 2 4 2" xfId="10702"/>
    <cellStyle name="Input 2 3 5 2 4 2 2" xfId="10703"/>
    <cellStyle name="Input 2 3 5 2 4 2 2 2" xfId="10704"/>
    <cellStyle name="Input 2 3 5 2 4 2 3" xfId="10705"/>
    <cellStyle name="Input 2 3 5 2 4 3" xfId="10706"/>
    <cellStyle name="Input 2 3 5 2 4 4" xfId="10707"/>
    <cellStyle name="Input 2 3 5 2 5" xfId="10708"/>
    <cellStyle name="Input 2 3 5 2 5 2" xfId="10709"/>
    <cellStyle name="Input 2 3 5 2 5 2 2" xfId="10710"/>
    <cellStyle name="Input 2 3 5 2 5 2 2 2" xfId="10711"/>
    <cellStyle name="Input 2 3 5 2 5 2 3" xfId="10712"/>
    <cellStyle name="Input 2 3 5 2 5 3" xfId="10713"/>
    <cellStyle name="Input 2 3 5 2 5 4" xfId="10714"/>
    <cellStyle name="Input 2 3 5 2 6" xfId="10715"/>
    <cellStyle name="Input 2 3 5 2 6 2" xfId="10716"/>
    <cellStyle name="Input 2 3 5 2 6 2 2" xfId="10717"/>
    <cellStyle name="Input 2 3 5 2 6 2 2 2" xfId="10718"/>
    <cellStyle name="Input 2 3 5 2 6 2 3" xfId="10719"/>
    <cellStyle name="Input 2 3 5 2 6 3" xfId="10720"/>
    <cellStyle name="Input 2 3 5 2 6 4" xfId="10721"/>
    <cellStyle name="Input 2 3 5 2 7" xfId="10722"/>
    <cellStyle name="Input 2 3 5 2 7 2" xfId="10723"/>
    <cellStyle name="Input 2 3 5 2 7 2 2" xfId="10724"/>
    <cellStyle name="Input 2 3 5 2 7 3" xfId="10725"/>
    <cellStyle name="Input 2 3 5 2 8" xfId="10726"/>
    <cellStyle name="Input 2 3 5 2 9" xfId="10727"/>
    <cellStyle name="Input 2 3 5 3" xfId="10728"/>
    <cellStyle name="Input 2 3 5 3 2" xfId="10729"/>
    <cellStyle name="Input 2 3 5 3 2 2" xfId="10730"/>
    <cellStyle name="Input 2 3 5 3 2 2 2" xfId="10731"/>
    <cellStyle name="Input 2 3 5 3 2 2 2 2" xfId="10732"/>
    <cellStyle name="Input 2 3 5 3 2 2 3" xfId="10733"/>
    <cellStyle name="Input 2 3 5 3 2 3" xfId="10734"/>
    <cellStyle name="Input 2 3 5 3 2 4" xfId="10735"/>
    <cellStyle name="Input 2 3 5 3 3" xfId="10736"/>
    <cellStyle name="Input 2 3 5 3 3 2" xfId="10737"/>
    <cellStyle name="Input 2 3 5 3 3 2 2" xfId="10738"/>
    <cellStyle name="Input 2 3 5 3 3 3" xfId="10739"/>
    <cellStyle name="Input 2 3 5 3 4" xfId="10740"/>
    <cellStyle name="Input 2 3 5 3 5" xfId="10741"/>
    <cellStyle name="Input 2 3 5 4" xfId="10742"/>
    <cellStyle name="Input 2 3 5 4 2" xfId="10743"/>
    <cellStyle name="Input 2 3 5 4 2 2" xfId="10744"/>
    <cellStyle name="Input 2 3 5 4 2 2 2" xfId="10745"/>
    <cellStyle name="Input 2 3 5 4 2 3" xfId="10746"/>
    <cellStyle name="Input 2 3 5 4 3" xfId="10747"/>
    <cellStyle name="Input 2 3 5 4 4" xfId="10748"/>
    <cellStyle name="Input 2 3 5 5" xfId="10749"/>
    <cellStyle name="Input 2 3 5 5 2" xfId="10750"/>
    <cellStyle name="Input 2 3 5 5 2 2" xfId="10751"/>
    <cellStyle name="Input 2 3 5 5 2 2 2" xfId="10752"/>
    <cellStyle name="Input 2 3 5 5 2 3" xfId="10753"/>
    <cellStyle name="Input 2 3 5 5 3" xfId="10754"/>
    <cellStyle name="Input 2 3 5 5 4" xfId="10755"/>
    <cellStyle name="Input 2 3 5 6" xfId="10756"/>
    <cellStyle name="Input 2 3 5 6 2" xfId="10757"/>
    <cellStyle name="Input 2 3 5 6 2 2" xfId="10758"/>
    <cellStyle name="Input 2 3 5 6 2 2 2" xfId="10759"/>
    <cellStyle name="Input 2 3 5 6 2 3" xfId="10760"/>
    <cellStyle name="Input 2 3 5 6 3" xfId="10761"/>
    <cellStyle name="Input 2 3 5 6 4" xfId="10762"/>
    <cellStyle name="Input 2 3 5 7" xfId="10763"/>
    <cellStyle name="Input 2 3 5 7 2" xfId="10764"/>
    <cellStyle name="Input 2 3 5 7 2 2" xfId="10765"/>
    <cellStyle name="Input 2 3 5 7 2 2 2" xfId="10766"/>
    <cellStyle name="Input 2 3 5 7 2 3" xfId="10767"/>
    <cellStyle name="Input 2 3 5 7 3" xfId="10768"/>
    <cellStyle name="Input 2 3 5 7 4" xfId="10769"/>
    <cellStyle name="Input 2 3 5 8" xfId="10770"/>
    <cellStyle name="Input 2 3 5 8 2" xfId="10771"/>
    <cellStyle name="Input 2 3 5 8 2 2" xfId="10772"/>
    <cellStyle name="Input 2 3 5 8 3" xfId="10773"/>
    <cellStyle name="Input 2 3 5 9" xfId="10774"/>
    <cellStyle name="Input 2 3 6" xfId="10775"/>
    <cellStyle name="Input 2 3 6 10" xfId="10776"/>
    <cellStyle name="Input 2 3 6 2" xfId="10777"/>
    <cellStyle name="Input 2 3 6 2 2" xfId="10778"/>
    <cellStyle name="Input 2 3 6 2 2 2" xfId="10779"/>
    <cellStyle name="Input 2 3 6 2 2 2 2" xfId="10780"/>
    <cellStyle name="Input 2 3 6 2 2 2 2 2" xfId="10781"/>
    <cellStyle name="Input 2 3 6 2 2 2 3" xfId="10782"/>
    <cellStyle name="Input 2 3 6 2 2 3" xfId="10783"/>
    <cellStyle name="Input 2 3 6 2 2 4" xfId="10784"/>
    <cellStyle name="Input 2 3 6 2 3" xfId="10785"/>
    <cellStyle name="Input 2 3 6 2 3 2" xfId="10786"/>
    <cellStyle name="Input 2 3 6 2 3 2 2" xfId="10787"/>
    <cellStyle name="Input 2 3 6 2 3 2 2 2" xfId="10788"/>
    <cellStyle name="Input 2 3 6 2 3 2 3" xfId="10789"/>
    <cellStyle name="Input 2 3 6 2 3 3" xfId="10790"/>
    <cellStyle name="Input 2 3 6 2 3 4" xfId="10791"/>
    <cellStyle name="Input 2 3 6 2 4" xfId="10792"/>
    <cellStyle name="Input 2 3 6 2 4 2" xfId="10793"/>
    <cellStyle name="Input 2 3 6 2 4 2 2" xfId="10794"/>
    <cellStyle name="Input 2 3 6 2 4 2 2 2" xfId="10795"/>
    <cellStyle name="Input 2 3 6 2 4 2 3" xfId="10796"/>
    <cellStyle name="Input 2 3 6 2 4 3" xfId="10797"/>
    <cellStyle name="Input 2 3 6 2 4 4" xfId="10798"/>
    <cellStyle name="Input 2 3 6 2 5" xfId="10799"/>
    <cellStyle name="Input 2 3 6 2 5 2" xfId="10800"/>
    <cellStyle name="Input 2 3 6 2 5 2 2" xfId="10801"/>
    <cellStyle name="Input 2 3 6 2 5 2 2 2" xfId="10802"/>
    <cellStyle name="Input 2 3 6 2 5 2 3" xfId="10803"/>
    <cellStyle name="Input 2 3 6 2 5 3" xfId="10804"/>
    <cellStyle name="Input 2 3 6 2 5 4" xfId="10805"/>
    <cellStyle name="Input 2 3 6 2 6" xfId="10806"/>
    <cellStyle name="Input 2 3 6 2 6 2" xfId="10807"/>
    <cellStyle name="Input 2 3 6 2 6 2 2" xfId="10808"/>
    <cellStyle name="Input 2 3 6 2 6 2 2 2" xfId="10809"/>
    <cellStyle name="Input 2 3 6 2 6 2 3" xfId="10810"/>
    <cellStyle name="Input 2 3 6 2 6 3" xfId="10811"/>
    <cellStyle name="Input 2 3 6 2 6 4" xfId="10812"/>
    <cellStyle name="Input 2 3 6 2 7" xfId="10813"/>
    <cellStyle name="Input 2 3 6 2 7 2" xfId="10814"/>
    <cellStyle name="Input 2 3 6 2 7 2 2" xfId="10815"/>
    <cellStyle name="Input 2 3 6 2 7 3" xfId="10816"/>
    <cellStyle name="Input 2 3 6 2 8" xfId="10817"/>
    <cellStyle name="Input 2 3 6 2 9" xfId="10818"/>
    <cellStyle name="Input 2 3 6 3" xfId="10819"/>
    <cellStyle name="Input 2 3 6 3 2" xfId="10820"/>
    <cellStyle name="Input 2 3 6 3 2 2" xfId="10821"/>
    <cellStyle name="Input 2 3 6 3 2 2 2" xfId="10822"/>
    <cellStyle name="Input 2 3 6 3 2 2 2 2" xfId="10823"/>
    <cellStyle name="Input 2 3 6 3 2 2 3" xfId="10824"/>
    <cellStyle name="Input 2 3 6 3 2 3" xfId="10825"/>
    <cellStyle name="Input 2 3 6 3 2 4" xfId="10826"/>
    <cellStyle name="Input 2 3 6 3 3" xfId="10827"/>
    <cellStyle name="Input 2 3 6 3 3 2" xfId="10828"/>
    <cellStyle name="Input 2 3 6 3 3 2 2" xfId="10829"/>
    <cellStyle name="Input 2 3 6 3 3 3" xfId="10830"/>
    <cellStyle name="Input 2 3 6 3 4" xfId="10831"/>
    <cellStyle name="Input 2 3 6 3 5" xfId="10832"/>
    <cellStyle name="Input 2 3 6 4" xfId="10833"/>
    <cellStyle name="Input 2 3 6 4 2" xfId="10834"/>
    <cellStyle name="Input 2 3 6 4 2 2" xfId="10835"/>
    <cellStyle name="Input 2 3 6 4 2 2 2" xfId="10836"/>
    <cellStyle name="Input 2 3 6 4 2 3" xfId="10837"/>
    <cellStyle name="Input 2 3 6 4 3" xfId="10838"/>
    <cellStyle name="Input 2 3 6 4 4" xfId="10839"/>
    <cellStyle name="Input 2 3 6 5" xfId="10840"/>
    <cellStyle name="Input 2 3 6 5 2" xfId="10841"/>
    <cellStyle name="Input 2 3 6 5 2 2" xfId="10842"/>
    <cellStyle name="Input 2 3 6 5 2 2 2" xfId="10843"/>
    <cellStyle name="Input 2 3 6 5 2 3" xfId="10844"/>
    <cellStyle name="Input 2 3 6 5 3" xfId="10845"/>
    <cellStyle name="Input 2 3 6 5 4" xfId="10846"/>
    <cellStyle name="Input 2 3 6 6" xfId="10847"/>
    <cellStyle name="Input 2 3 6 6 2" xfId="10848"/>
    <cellStyle name="Input 2 3 6 6 2 2" xfId="10849"/>
    <cellStyle name="Input 2 3 6 6 2 2 2" xfId="10850"/>
    <cellStyle name="Input 2 3 6 6 2 3" xfId="10851"/>
    <cellStyle name="Input 2 3 6 6 3" xfId="10852"/>
    <cellStyle name="Input 2 3 6 6 4" xfId="10853"/>
    <cellStyle name="Input 2 3 6 7" xfId="10854"/>
    <cellStyle name="Input 2 3 6 7 2" xfId="10855"/>
    <cellStyle name="Input 2 3 6 7 2 2" xfId="10856"/>
    <cellStyle name="Input 2 3 6 7 2 2 2" xfId="10857"/>
    <cellStyle name="Input 2 3 6 7 2 3" xfId="10858"/>
    <cellStyle name="Input 2 3 6 7 3" xfId="10859"/>
    <cellStyle name="Input 2 3 6 7 4" xfId="10860"/>
    <cellStyle name="Input 2 3 6 8" xfId="10861"/>
    <cellStyle name="Input 2 3 6 8 2" xfId="10862"/>
    <cellStyle name="Input 2 3 6 8 2 2" xfId="10863"/>
    <cellStyle name="Input 2 3 6 8 3" xfId="10864"/>
    <cellStyle name="Input 2 3 6 9" xfId="10865"/>
    <cellStyle name="Input 2 3 7" xfId="10866"/>
    <cellStyle name="Input 2 3 7 10" xfId="10867"/>
    <cellStyle name="Input 2 3 7 2" xfId="10868"/>
    <cellStyle name="Input 2 3 7 2 2" xfId="10869"/>
    <cellStyle name="Input 2 3 7 2 2 2" xfId="10870"/>
    <cellStyle name="Input 2 3 7 2 2 2 2" xfId="10871"/>
    <cellStyle name="Input 2 3 7 2 2 2 2 2" xfId="10872"/>
    <cellStyle name="Input 2 3 7 2 2 2 3" xfId="10873"/>
    <cellStyle name="Input 2 3 7 2 2 3" xfId="10874"/>
    <cellStyle name="Input 2 3 7 2 2 4" xfId="10875"/>
    <cellStyle name="Input 2 3 7 2 3" xfId="10876"/>
    <cellStyle name="Input 2 3 7 2 3 2" xfId="10877"/>
    <cellStyle name="Input 2 3 7 2 3 2 2" xfId="10878"/>
    <cellStyle name="Input 2 3 7 2 3 2 2 2" xfId="10879"/>
    <cellStyle name="Input 2 3 7 2 3 2 3" xfId="10880"/>
    <cellStyle name="Input 2 3 7 2 3 3" xfId="10881"/>
    <cellStyle name="Input 2 3 7 2 3 4" xfId="10882"/>
    <cellStyle name="Input 2 3 7 2 4" xfId="10883"/>
    <cellStyle name="Input 2 3 7 2 4 2" xfId="10884"/>
    <cellStyle name="Input 2 3 7 2 4 2 2" xfId="10885"/>
    <cellStyle name="Input 2 3 7 2 4 2 2 2" xfId="10886"/>
    <cellStyle name="Input 2 3 7 2 4 2 3" xfId="10887"/>
    <cellStyle name="Input 2 3 7 2 4 3" xfId="10888"/>
    <cellStyle name="Input 2 3 7 2 4 4" xfId="10889"/>
    <cellStyle name="Input 2 3 7 2 5" xfId="10890"/>
    <cellStyle name="Input 2 3 7 2 5 2" xfId="10891"/>
    <cellStyle name="Input 2 3 7 2 5 2 2" xfId="10892"/>
    <cellStyle name="Input 2 3 7 2 5 2 2 2" xfId="10893"/>
    <cellStyle name="Input 2 3 7 2 5 2 3" xfId="10894"/>
    <cellStyle name="Input 2 3 7 2 5 3" xfId="10895"/>
    <cellStyle name="Input 2 3 7 2 5 4" xfId="10896"/>
    <cellStyle name="Input 2 3 7 2 6" xfId="10897"/>
    <cellStyle name="Input 2 3 7 2 6 2" xfId="10898"/>
    <cellStyle name="Input 2 3 7 2 6 2 2" xfId="10899"/>
    <cellStyle name="Input 2 3 7 2 6 2 2 2" xfId="10900"/>
    <cellStyle name="Input 2 3 7 2 6 2 3" xfId="10901"/>
    <cellStyle name="Input 2 3 7 2 6 3" xfId="10902"/>
    <cellStyle name="Input 2 3 7 2 6 4" xfId="10903"/>
    <cellStyle name="Input 2 3 7 2 7" xfId="10904"/>
    <cellStyle name="Input 2 3 7 2 7 2" xfId="10905"/>
    <cellStyle name="Input 2 3 7 2 7 2 2" xfId="10906"/>
    <cellStyle name="Input 2 3 7 2 7 3" xfId="10907"/>
    <cellStyle name="Input 2 3 7 2 8" xfId="10908"/>
    <cellStyle name="Input 2 3 7 2 9" xfId="10909"/>
    <cellStyle name="Input 2 3 7 3" xfId="10910"/>
    <cellStyle name="Input 2 3 7 3 2" xfId="10911"/>
    <cellStyle name="Input 2 3 7 3 2 2" xfId="10912"/>
    <cellStyle name="Input 2 3 7 3 2 2 2" xfId="10913"/>
    <cellStyle name="Input 2 3 7 3 2 2 2 2" xfId="10914"/>
    <cellStyle name="Input 2 3 7 3 2 2 3" xfId="10915"/>
    <cellStyle name="Input 2 3 7 3 2 3" xfId="10916"/>
    <cellStyle name="Input 2 3 7 3 2 4" xfId="10917"/>
    <cellStyle name="Input 2 3 7 3 3" xfId="10918"/>
    <cellStyle name="Input 2 3 7 3 3 2" xfId="10919"/>
    <cellStyle name="Input 2 3 7 3 3 2 2" xfId="10920"/>
    <cellStyle name="Input 2 3 7 3 3 3" xfId="10921"/>
    <cellStyle name="Input 2 3 7 3 4" xfId="10922"/>
    <cellStyle name="Input 2 3 7 3 5" xfId="10923"/>
    <cellStyle name="Input 2 3 7 4" xfId="10924"/>
    <cellStyle name="Input 2 3 7 4 2" xfId="10925"/>
    <cellStyle name="Input 2 3 7 4 2 2" xfId="10926"/>
    <cellStyle name="Input 2 3 7 4 2 2 2" xfId="10927"/>
    <cellStyle name="Input 2 3 7 4 2 3" xfId="10928"/>
    <cellStyle name="Input 2 3 7 4 3" xfId="10929"/>
    <cellStyle name="Input 2 3 7 4 4" xfId="10930"/>
    <cellStyle name="Input 2 3 7 5" xfId="10931"/>
    <cellStyle name="Input 2 3 7 5 2" xfId="10932"/>
    <cellStyle name="Input 2 3 7 5 2 2" xfId="10933"/>
    <cellStyle name="Input 2 3 7 5 2 2 2" xfId="10934"/>
    <cellStyle name="Input 2 3 7 5 2 3" xfId="10935"/>
    <cellStyle name="Input 2 3 7 5 3" xfId="10936"/>
    <cellStyle name="Input 2 3 7 5 4" xfId="10937"/>
    <cellStyle name="Input 2 3 7 6" xfId="10938"/>
    <cellStyle name="Input 2 3 7 6 2" xfId="10939"/>
    <cellStyle name="Input 2 3 7 6 2 2" xfId="10940"/>
    <cellStyle name="Input 2 3 7 6 2 2 2" xfId="10941"/>
    <cellStyle name="Input 2 3 7 6 2 3" xfId="10942"/>
    <cellStyle name="Input 2 3 7 6 3" xfId="10943"/>
    <cellStyle name="Input 2 3 7 6 4" xfId="10944"/>
    <cellStyle name="Input 2 3 7 7" xfId="10945"/>
    <cellStyle name="Input 2 3 7 7 2" xfId="10946"/>
    <cellStyle name="Input 2 3 7 7 2 2" xfId="10947"/>
    <cellStyle name="Input 2 3 7 7 2 2 2" xfId="10948"/>
    <cellStyle name="Input 2 3 7 7 2 3" xfId="10949"/>
    <cellStyle name="Input 2 3 7 7 3" xfId="10950"/>
    <cellStyle name="Input 2 3 7 7 4" xfId="10951"/>
    <cellStyle name="Input 2 3 7 8" xfId="10952"/>
    <cellStyle name="Input 2 3 7 8 2" xfId="10953"/>
    <cellStyle name="Input 2 3 7 8 2 2" xfId="10954"/>
    <cellStyle name="Input 2 3 7 8 3" xfId="10955"/>
    <cellStyle name="Input 2 3 7 9" xfId="10956"/>
    <cellStyle name="Input 2 3 8" xfId="10957"/>
    <cellStyle name="Input 2 3 8 10" xfId="10958"/>
    <cellStyle name="Input 2 3 8 2" xfId="10959"/>
    <cellStyle name="Input 2 3 8 2 2" xfId="10960"/>
    <cellStyle name="Input 2 3 8 2 2 2" xfId="10961"/>
    <cellStyle name="Input 2 3 8 2 2 2 2" xfId="10962"/>
    <cellStyle name="Input 2 3 8 2 2 2 2 2" xfId="10963"/>
    <cellStyle name="Input 2 3 8 2 2 2 3" xfId="10964"/>
    <cellStyle name="Input 2 3 8 2 2 3" xfId="10965"/>
    <cellStyle name="Input 2 3 8 2 2 4" xfId="10966"/>
    <cellStyle name="Input 2 3 8 2 3" xfId="10967"/>
    <cellStyle name="Input 2 3 8 2 3 2" xfId="10968"/>
    <cellStyle name="Input 2 3 8 2 3 2 2" xfId="10969"/>
    <cellStyle name="Input 2 3 8 2 3 2 2 2" xfId="10970"/>
    <cellStyle name="Input 2 3 8 2 3 2 3" xfId="10971"/>
    <cellStyle name="Input 2 3 8 2 3 3" xfId="10972"/>
    <cellStyle name="Input 2 3 8 2 3 4" xfId="10973"/>
    <cellStyle name="Input 2 3 8 2 4" xfId="10974"/>
    <cellStyle name="Input 2 3 8 2 4 2" xfId="10975"/>
    <cellStyle name="Input 2 3 8 2 4 2 2" xfId="10976"/>
    <cellStyle name="Input 2 3 8 2 4 2 2 2" xfId="10977"/>
    <cellStyle name="Input 2 3 8 2 4 2 3" xfId="10978"/>
    <cellStyle name="Input 2 3 8 2 4 3" xfId="10979"/>
    <cellStyle name="Input 2 3 8 2 4 4" xfId="10980"/>
    <cellStyle name="Input 2 3 8 2 5" xfId="10981"/>
    <cellStyle name="Input 2 3 8 2 5 2" xfId="10982"/>
    <cellStyle name="Input 2 3 8 2 5 2 2" xfId="10983"/>
    <cellStyle name="Input 2 3 8 2 5 2 2 2" xfId="10984"/>
    <cellStyle name="Input 2 3 8 2 5 2 3" xfId="10985"/>
    <cellStyle name="Input 2 3 8 2 5 3" xfId="10986"/>
    <cellStyle name="Input 2 3 8 2 5 4" xfId="10987"/>
    <cellStyle name="Input 2 3 8 2 6" xfId="10988"/>
    <cellStyle name="Input 2 3 8 2 6 2" xfId="10989"/>
    <cellStyle name="Input 2 3 8 2 6 2 2" xfId="10990"/>
    <cellStyle name="Input 2 3 8 2 6 2 2 2" xfId="10991"/>
    <cellStyle name="Input 2 3 8 2 6 2 3" xfId="10992"/>
    <cellStyle name="Input 2 3 8 2 6 3" xfId="10993"/>
    <cellStyle name="Input 2 3 8 2 6 4" xfId="10994"/>
    <cellStyle name="Input 2 3 8 2 7" xfId="10995"/>
    <cellStyle name="Input 2 3 8 2 7 2" xfId="10996"/>
    <cellStyle name="Input 2 3 8 2 7 2 2" xfId="10997"/>
    <cellStyle name="Input 2 3 8 2 7 3" xfId="10998"/>
    <cellStyle name="Input 2 3 8 2 8" xfId="10999"/>
    <cellStyle name="Input 2 3 8 2 9" xfId="11000"/>
    <cellStyle name="Input 2 3 8 3" xfId="11001"/>
    <cellStyle name="Input 2 3 8 3 2" xfId="11002"/>
    <cellStyle name="Input 2 3 8 3 2 2" xfId="11003"/>
    <cellStyle name="Input 2 3 8 3 2 2 2" xfId="11004"/>
    <cellStyle name="Input 2 3 8 3 2 2 2 2" xfId="11005"/>
    <cellStyle name="Input 2 3 8 3 2 2 3" xfId="11006"/>
    <cellStyle name="Input 2 3 8 3 2 3" xfId="11007"/>
    <cellStyle name="Input 2 3 8 3 2 4" xfId="11008"/>
    <cellStyle name="Input 2 3 8 3 3" xfId="11009"/>
    <cellStyle name="Input 2 3 8 3 3 2" xfId="11010"/>
    <cellStyle name="Input 2 3 8 3 3 2 2" xfId="11011"/>
    <cellStyle name="Input 2 3 8 3 3 3" xfId="11012"/>
    <cellStyle name="Input 2 3 8 3 4" xfId="11013"/>
    <cellStyle name="Input 2 3 8 3 5" xfId="11014"/>
    <cellStyle name="Input 2 3 8 4" xfId="11015"/>
    <cellStyle name="Input 2 3 8 4 2" xfId="11016"/>
    <cellStyle name="Input 2 3 8 4 2 2" xfId="11017"/>
    <cellStyle name="Input 2 3 8 4 2 2 2" xfId="11018"/>
    <cellStyle name="Input 2 3 8 4 2 3" xfId="11019"/>
    <cellStyle name="Input 2 3 8 4 3" xfId="11020"/>
    <cellStyle name="Input 2 3 8 4 4" xfId="11021"/>
    <cellStyle name="Input 2 3 8 5" xfId="11022"/>
    <cellStyle name="Input 2 3 8 5 2" xfId="11023"/>
    <cellStyle name="Input 2 3 8 5 2 2" xfId="11024"/>
    <cellStyle name="Input 2 3 8 5 2 2 2" xfId="11025"/>
    <cellStyle name="Input 2 3 8 5 2 3" xfId="11026"/>
    <cellStyle name="Input 2 3 8 5 3" xfId="11027"/>
    <cellStyle name="Input 2 3 8 5 4" xfId="11028"/>
    <cellStyle name="Input 2 3 8 6" xfId="11029"/>
    <cellStyle name="Input 2 3 8 6 2" xfId="11030"/>
    <cellStyle name="Input 2 3 8 6 2 2" xfId="11031"/>
    <cellStyle name="Input 2 3 8 6 2 2 2" xfId="11032"/>
    <cellStyle name="Input 2 3 8 6 2 3" xfId="11033"/>
    <cellStyle name="Input 2 3 8 6 3" xfId="11034"/>
    <cellStyle name="Input 2 3 8 6 4" xfId="11035"/>
    <cellStyle name="Input 2 3 8 7" xfId="11036"/>
    <cellStyle name="Input 2 3 8 7 2" xfId="11037"/>
    <cellStyle name="Input 2 3 8 7 2 2" xfId="11038"/>
    <cellStyle name="Input 2 3 8 7 2 2 2" xfId="11039"/>
    <cellStyle name="Input 2 3 8 7 2 3" xfId="11040"/>
    <cellStyle name="Input 2 3 8 7 3" xfId="11041"/>
    <cellStyle name="Input 2 3 8 7 4" xfId="11042"/>
    <cellStyle name="Input 2 3 8 8" xfId="11043"/>
    <cellStyle name="Input 2 3 8 8 2" xfId="11044"/>
    <cellStyle name="Input 2 3 8 8 2 2" xfId="11045"/>
    <cellStyle name="Input 2 3 8 8 3" xfId="11046"/>
    <cellStyle name="Input 2 3 8 9" xfId="11047"/>
    <cellStyle name="Input 2 3 9" xfId="11048"/>
    <cellStyle name="Input 2 3 9 2" xfId="11049"/>
    <cellStyle name="Input 2 3 9 2 2" xfId="11050"/>
    <cellStyle name="Input 2 3 9 2 2 2" xfId="11051"/>
    <cellStyle name="Input 2 3 9 2 2 2 2" xfId="11052"/>
    <cellStyle name="Input 2 3 9 2 2 3" xfId="11053"/>
    <cellStyle name="Input 2 3 9 2 3" xfId="11054"/>
    <cellStyle name="Input 2 3 9 2 4" xfId="11055"/>
    <cellStyle name="Input 2 3 9 3" xfId="11056"/>
    <cellStyle name="Input 2 3 9 3 2" xfId="11057"/>
    <cellStyle name="Input 2 3 9 3 2 2" xfId="11058"/>
    <cellStyle name="Input 2 3 9 3 2 2 2" xfId="11059"/>
    <cellStyle name="Input 2 3 9 3 2 3" xfId="11060"/>
    <cellStyle name="Input 2 3 9 3 3" xfId="11061"/>
    <cellStyle name="Input 2 3 9 3 4" xfId="11062"/>
    <cellStyle name="Input 2 3 9 4" xfId="11063"/>
    <cellStyle name="Input 2 3 9 4 2" xfId="11064"/>
    <cellStyle name="Input 2 3 9 4 2 2" xfId="11065"/>
    <cellStyle name="Input 2 3 9 4 2 2 2" xfId="11066"/>
    <cellStyle name="Input 2 3 9 4 2 3" xfId="11067"/>
    <cellStyle name="Input 2 3 9 4 3" xfId="11068"/>
    <cellStyle name="Input 2 3 9 4 4" xfId="11069"/>
    <cellStyle name="Input 2 3 9 5" xfId="11070"/>
    <cellStyle name="Input 2 3 9 5 2" xfId="11071"/>
    <cellStyle name="Input 2 3 9 5 2 2" xfId="11072"/>
    <cellStyle name="Input 2 3 9 5 2 2 2" xfId="11073"/>
    <cellStyle name="Input 2 3 9 5 2 3" xfId="11074"/>
    <cellStyle name="Input 2 3 9 5 3" xfId="11075"/>
    <cellStyle name="Input 2 3 9 5 4" xfId="11076"/>
    <cellStyle name="Input 2 3 9 6" xfId="11077"/>
    <cellStyle name="Input 2 3 9 6 2" xfId="11078"/>
    <cellStyle name="Input 2 3 9 6 2 2" xfId="11079"/>
    <cellStyle name="Input 2 3 9 6 2 2 2" xfId="11080"/>
    <cellStyle name="Input 2 3 9 6 2 3" xfId="11081"/>
    <cellStyle name="Input 2 3 9 6 3" xfId="11082"/>
    <cellStyle name="Input 2 3 9 6 4" xfId="11083"/>
    <cellStyle name="Input 2 3 9 7" xfId="11084"/>
    <cellStyle name="Input 2 3 9 7 2" xfId="11085"/>
    <cellStyle name="Input 2 3 9 7 2 2" xfId="11086"/>
    <cellStyle name="Input 2 3 9 7 3" xfId="11087"/>
    <cellStyle name="Input 2 3 9 8" xfId="11088"/>
    <cellStyle name="Input 2 3 9 9" xfId="11089"/>
    <cellStyle name="Input 2 3_Subsidy" xfId="11090"/>
    <cellStyle name="Input 2 30" xfId="11091"/>
    <cellStyle name="Input 2 31" xfId="11092"/>
    <cellStyle name="Input 2 32" xfId="11093"/>
    <cellStyle name="Input 2 33" xfId="11094"/>
    <cellStyle name="Input 2 34" xfId="11095"/>
    <cellStyle name="Input 2 35" xfId="11096"/>
    <cellStyle name="Input 2 36" xfId="11097"/>
    <cellStyle name="Input 2 37" xfId="11098"/>
    <cellStyle name="Input 2 38" xfId="11099"/>
    <cellStyle name="Input 2 39" xfId="11100"/>
    <cellStyle name="Input 2 4" xfId="11101"/>
    <cellStyle name="Input 2 4 10" xfId="11102"/>
    <cellStyle name="Input 2 4 10 2" xfId="11103"/>
    <cellStyle name="Input 2 4 10 2 2" xfId="11104"/>
    <cellStyle name="Input 2 4 10 2 2 2" xfId="11105"/>
    <cellStyle name="Input 2 4 10 2 2 2 2" xfId="11106"/>
    <cellStyle name="Input 2 4 10 2 2 3" xfId="11107"/>
    <cellStyle name="Input 2 4 10 2 3" xfId="11108"/>
    <cellStyle name="Input 2 4 10 2 4" xfId="11109"/>
    <cellStyle name="Input 2 4 10 3" xfId="11110"/>
    <cellStyle name="Input 2 4 10 3 2" xfId="11111"/>
    <cellStyle name="Input 2 4 10 3 2 2" xfId="11112"/>
    <cellStyle name="Input 2 4 10 3 3" xfId="11113"/>
    <cellStyle name="Input 2 4 10 4" xfId="11114"/>
    <cellStyle name="Input 2 4 10 5" xfId="11115"/>
    <cellStyle name="Input 2 4 11" xfId="11116"/>
    <cellStyle name="Input 2 4 11 2" xfId="11117"/>
    <cellStyle name="Input 2 4 11 2 2" xfId="11118"/>
    <cellStyle name="Input 2 4 11 2 2 2" xfId="11119"/>
    <cellStyle name="Input 2 4 11 2 3" xfId="11120"/>
    <cellStyle name="Input 2 4 11 3" xfId="11121"/>
    <cellStyle name="Input 2 4 11 4" xfId="11122"/>
    <cellStyle name="Input 2 4 12" xfId="11123"/>
    <cellStyle name="Input 2 4 12 2" xfId="11124"/>
    <cellStyle name="Input 2 4 12 2 2" xfId="11125"/>
    <cellStyle name="Input 2 4 12 2 2 2" xfId="11126"/>
    <cellStyle name="Input 2 4 12 2 3" xfId="11127"/>
    <cellStyle name="Input 2 4 12 3" xfId="11128"/>
    <cellStyle name="Input 2 4 12 4" xfId="11129"/>
    <cellStyle name="Input 2 4 13" xfId="11130"/>
    <cellStyle name="Input 2 4 13 2" xfId="11131"/>
    <cellStyle name="Input 2 4 13 2 2" xfId="11132"/>
    <cellStyle name="Input 2 4 13 2 2 2" xfId="11133"/>
    <cellStyle name="Input 2 4 13 2 3" xfId="11134"/>
    <cellStyle name="Input 2 4 13 3" xfId="11135"/>
    <cellStyle name="Input 2 4 13 4" xfId="11136"/>
    <cellStyle name="Input 2 4 14" xfId="11137"/>
    <cellStyle name="Input 2 4 14 2" xfId="11138"/>
    <cellStyle name="Input 2 4 14 2 2" xfId="11139"/>
    <cellStyle name="Input 2 4 14 2 2 2" xfId="11140"/>
    <cellStyle name="Input 2 4 14 2 3" xfId="11141"/>
    <cellStyle name="Input 2 4 14 3" xfId="11142"/>
    <cellStyle name="Input 2 4 14 4" xfId="11143"/>
    <cellStyle name="Input 2 4 15" xfId="11144"/>
    <cellStyle name="Input 2 4 15 2" xfId="11145"/>
    <cellStyle name="Input 2 4 15 2 2" xfId="11146"/>
    <cellStyle name="Input 2 4 15 3" xfId="11147"/>
    <cellStyle name="Input 2 4 16" xfId="11148"/>
    <cellStyle name="Input 2 4 17" xfId="11149"/>
    <cellStyle name="Input 2 4 2" xfId="11150"/>
    <cellStyle name="Input 2 4 2 10" xfId="11151"/>
    <cellStyle name="Input 2 4 2 11" xfId="11152"/>
    <cellStyle name="Input 2 4 2 2" xfId="11153"/>
    <cellStyle name="Input 2 4 2 2 10" xfId="11154"/>
    <cellStyle name="Input 2 4 2 2 2" xfId="11155"/>
    <cellStyle name="Input 2 4 2 2 2 2" xfId="11156"/>
    <cellStyle name="Input 2 4 2 2 2 2 2" xfId="11157"/>
    <cellStyle name="Input 2 4 2 2 2 2 2 2" xfId="11158"/>
    <cellStyle name="Input 2 4 2 2 2 2 2 2 2" xfId="11159"/>
    <cellStyle name="Input 2 4 2 2 2 2 2 3" xfId="11160"/>
    <cellStyle name="Input 2 4 2 2 2 2 3" xfId="11161"/>
    <cellStyle name="Input 2 4 2 2 2 2 4" xfId="11162"/>
    <cellStyle name="Input 2 4 2 2 2 3" xfId="11163"/>
    <cellStyle name="Input 2 4 2 2 2 3 2" xfId="11164"/>
    <cellStyle name="Input 2 4 2 2 2 3 2 2" xfId="11165"/>
    <cellStyle name="Input 2 4 2 2 2 3 2 2 2" xfId="11166"/>
    <cellStyle name="Input 2 4 2 2 2 3 2 3" xfId="11167"/>
    <cellStyle name="Input 2 4 2 2 2 3 3" xfId="11168"/>
    <cellStyle name="Input 2 4 2 2 2 3 4" xfId="11169"/>
    <cellStyle name="Input 2 4 2 2 2 4" xfId="11170"/>
    <cellStyle name="Input 2 4 2 2 2 4 2" xfId="11171"/>
    <cellStyle name="Input 2 4 2 2 2 4 2 2" xfId="11172"/>
    <cellStyle name="Input 2 4 2 2 2 4 2 2 2" xfId="11173"/>
    <cellStyle name="Input 2 4 2 2 2 4 2 3" xfId="11174"/>
    <cellStyle name="Input 2 4 2 2 2 4 3" xfId="11175"/>
    <cellStyle name="Input 2 4 2 2 2 4 4" xfId="11176"/>
    <cellStyle name="Input 2 4 2 2 2 5" xfId="11177"/>
    <cellStyle name="Input 2 4 2 2 2 5 2" xfId="11178"/>
    <cellStyle name="Input 2 4 2 2 2 5 2 2" xfId="11179"/>
    <cellStyle name="Input 2 4 2 2 2 5 2 2 2" xfId="11180"/>
    <cellStyle name="Input 2 4 2 2 2 5 2 3" xfId="11181"/>
    <cellStyle name="Input 2 4 2 2 2 5 3" xfId="11182"/>
    <cellStyle name="Input 2 4 2 2 2 5 4" xfId="11183"/>
    <cellStyle name="Input 2 4 2 2 2 6" xfId="11184"/>
    <cellStyle name="Input 2 4 2 2 2 6 2" xfId="11185"/>
    <cellStyle name="Input 2 4 2 2 2 6 2 2" xfId="11186"/>
    <cellStyle name="Input 2 4 2 2 2 6 2 2 2" xfId="11187"/>
    <cellStyle name="Input 2 4 2 2 2 6 2 3" xfId="11188"/>
    <cellStyle name="Input 2 4 2 2 2 6 3" xfId="11189"/>
    <cellStyle name="Input 2 4 2 2 2 6 4" xfId="11190"/>
    <cellStyle name="Input 2 4 2 2 2 7" xfId="11191"/>
    <cellStyle name="Input 2 4 2 2 2 7 2" xfId="11192"/>
    <cellStyle name="Input 2 4 2 2 2 7 2 2" xfId="11193"/>
    <cellStyle name="Input 2 4 2 2 2 7 3" xfId="11194"/>
    <cellStyle name="Input 2 4 2 2 2 8" xfId="11195"/>
    <cellStyle name="Input 2 4 2 2 2 9" xfId="11196"/>
    <cellStyle name="Input 2 4 2 2 3" xfId="11197"/>
    <cellStyle name="Input 2 4 2 2 3 2" xfId="11198"/>
    <cellStyle name="Input 2 4 2 2 3 2 2" xfId="11199"/>
    <cellStyle name="Input 2 4 2 2 3 2 2 2" xfId="11200"/>
    <cellStyle name="Input 2 4 2 2 3 2 2 2 2" xfId="11201"/>
    <cellStyle name="Input 2 4 2 2 3 2 2 3" xfId="11202"/>
    <cellStyle name="Input 2 4 2 2 3 2 3" xfId="11203"/>
    <cellStyle name="Input 2 4 2 2 3 2 4" xfId="11204"/>
    <cellStyle name="Input 2 4 2 2 3 3" xfId="11205"/>
    <cellStyle name="Input 2 4 2 2 3 3 2" xfId="11206"/>
    <cellStyle name="Input 2 4 2 2 3 3 2 2" xfId="11207"/>
    <cellStyle name="Input 2 4 2 2 3 3 3" xfId="11208"/>
    <cellStyle name="Input 2 4 2 2 3 4" xfId="11209"/>
    <cellStyle name="Input 2 4 2 2 3 5" xfId="11210"/>
    <cellStyle name="Input 2 4 2 2 4" xfId="11211"/>
    <cellStyle name="Input 2 4 2 2 4 2" xfId="11212"/>
    <cellStyle name="Input 2 4 2 2 4 2 2" xfId="11213"/>
    <cellStyle name="Input 2 4 2 2 4 2 2 2" xfId="11214"/>
    <cellStyle name="Input 2 4 2 2 4 2 3" xfId="11215"/>
    <cellStyle name="Input 2 4 2 2 4 3" xfId="11216"/>
    <cellStyle name="Input 2 4 2 2 4 4" xfId="11217"/>
    <cellStyle name="Input 2 4 2 2 5" xfId="11218"/>
    <cellStyle name="Input 2 4 2 2 5 2" xfId="11219"/>
    <cellStyle name="Input 2 4 2 2 5 2 2" xfId="11220"/>
    <cellStyle name="Input 2 4 2 2 5 2 2 2" xfId="11221"/>
    <cellStyle name="Input 2 4 2 2 5 2 3" xfId="11222"/>
    <cellStyle name="Input 2 4 2 2 5 3" xfId="11223"/>
    <cellStyle name="Input 2 4 2 2 5 4" xfId="11224"/>
    <cellStyle name="Input 2 4 2 2 6" xfId="11225"/>
    <cellStyle name="Input 2 4 2 2 6 2" xfId="11226"/>
    <cellStyle name="Input 2 4 2 2 6 2 2" xfId="11227"/>
    <cellStyle name="Input 2 4 2 2 6 2 2 2" xfId="11228"/>
    <cellStyle name="Input 2 4 2 2 6 2 3" xfId="11229"/>
    <cellStyle name="Input 2 4 2 2 6 3" xfId="11230"/>
    <cellStyle name="Input 2 4 2 2 6 4" xfId="11231"/>
    <cellStyle name="Input 2 4 2 2 7" xfId="11232"/>
    <cellStyle name="Input 2 4 2 2 7 2" xfId="11233"/>
    <cellStyle name="Input 2 4 2 2 7 2 2" xfId="11234"/>
    <cellStyle name="Input 2 4 2 2 7 2 2 2" xfId="11235"/>
    <cellStyle name="Input 2 4 2 2 7 2 3" xfId="11236"/>
    <cellStyle name="Input 2 4 2 2 7 3" xfId="11237"/>
    <cellStyle name="Input 2 4 2 2 7 4" xfId="11238"/>
    <cellStyle name="Input 2 4 2 2 8" xfId="11239"/>
    <cellStyle name="Input 2 4 2 2 8 2" xfId="11240"/>
    <cellStyle name="Input 2 4 2 2 8 2 2" xfId="11241"/>
    <cellStyle name="Input 2 4 2 2 8 3" xfId="11242"/>
    <cellStyle name="Input 2 4 2 2 9" xfId="11243"/>
    <cellStyle name="Input 2 4 2 3" xfId="11244"/>
    <cellStyle name="Input 2 4 2 3 2" xfId="11245"/>
    <cellStyle name="Input 2 4 2 3 2 2" xfId="11246"/>
    <cellStyle name="Input 2 4 2 3 2 2 2" xfId="11247"/>
    <cellStyle name="Input 2 4 2 3 2 2 2 2" xfId="11248"/>
    <cellStyle name="Input 2 4 2 3 2 2 3" xfId="11249"/>
    <cellStyle name="Input 2 4 2 3 2 3" xfId="11250"/>
    <cellStyle name="Input 2 4 2 3 2 4" xfId="11251"/>
    <cellStyle name="Input 2 4 2 3 3" xfId="11252"/>
    <cellStyle name="Input 2 4 2 3 3 2" xfId="11253"/>
    <cellStyle name="Input 2 4 2 3 3 2 2" xfId="11254"/>
    <cellStyle name="Input 2 4 2 3 3 2 2 2" xfId="11255"/>
    <cellStyle name="Input 2 4 2 3 3 2 3" xfId="11256"/>
    <cellStyle name="Input 2 4 2 3 3 3" xfId="11257"/>
    <cellStyle name="Input 2 4 2 3 3 4" xfId="11258"/>
    <cellStyle name="Input 2 4 2 3 4" xfId="11259"/>
    <cellStyle name="Input 2 4 2 3 4 2" xfId="11260"/>
    <cellStyle name="Input 2 4 2 3 4 2 2" xfId="11261"/>
    <cellStyle name="Input 2 4 2 3 4 2 2 2" xfId="11262"/>
    <cellStyle name="Input 2 4 2 3 4 2 3" xfId="11263"/>
    <cellStyle name="Input 2 4 2 3 4 3" xfId="11264"/>
    <cellStyle name="Input 2 4 2 3 4 4" xfId="11265"/>
    <cellStyle name="Input 2 4 2 3 5" xfId="11266"/>
    <cellStyle name="Input 2 4 2 3 5 2" xfId="11267"/>
    <cellStyle name="Input 2 4 2 3 5 2 2" xfId="11268"/>
    <cellStyle name="Input 2 4 2 3 5 2 2 2" xfId="11269"/>
    <cellStyle name="Input 2 4 2 3 5 2 3" xfId="11270"/>
    <cellStyle name="Input 2 4 2 3 5 3" xfId="11271"/>
    <cellStyle name="Input 2 4 2 3 5 4" xfId="11272"/>
    <cellStyle name="Input 2 4 2 3 6" xfId="11273"/>
    <cellStyle name="Input 2 4 2 3 6 2" xfId="11274"/>
    <cellStyle name="Input 2 4 2 3 6 2 2" xfId="11275"/>
    <cellStyle name="Input 2 4 2 3 6 2 2 2" xfId="11276"/>
    <cellStyle name="Input 2 4 2 3 6 2 3" xfId="11277"/>
    <cellStyle name="Input 2 4 2 3 6 3" xfId="11278"/>
    <cellStyle name="Input 2 4 2 3 6 4" xfId="11279"/>
    <cellStyle name="Input 2 4 2 3 7" xfId="11280"/>
    <cellStyle name="Input 2 4 2 3 7 2" xfId="11281"/>
    <cellStyle name="Input 2 4 2 3 7 2 2" xfId="11282"/>
    <cellStyle name="Input 2 4 2 3 7 3" xfId="11283"/>
    <cellStyle name="Input 2 4 2 3 8" xfId="11284"/>
    <cellStyle name="Input 2 4 2 3 9" xfId="11285"/>
    <cellStyle name="Input 2 4 2 4" xfId="11286"/>
    <cellStyle name="Input 2 4 2 4 2" xfId="11287"/>
    <cellStyle name="Input 2 4 2 4 2 2" xfId="11288"/>
    <cellStyle name="Input 2 4 2 4 2 2 2" xfId="11289"/>
    <cellStyle name="Input 2 4 2 4 2 2 2 2" xfId="11290"/>
    <cellStyle name="Input 2 4 2 4 2 2 3" xfId="11291"/>
    <cellStyle name="Input 2 4 2 4 2 3" xfId="11292"/>
    <cellStyle name="Input 2 4 2 4 2 4" xfId="11293"/>
    <cellStyle name="Input 2 4 2 4 3" xfId="11294"/>
    <cellStyle name="Input 2 4 2 4 3 2" xfId="11295"/>
    <cellStyle name="Input 2 4 2 4 3 2 2" xfId="11296"/>
    <cellStyle name="Input 2 4 2 4 3 3" xfId="11297"/>
    <cellStyle name="Input 2 4 2 4 4" xfId="11298"/>
    <cellStyle name="Input 2 4 2 4 5" xfId="11299"/>
    <cellStyle name="Input 2 4 2 5" xfId="11300"/>
    <cellStyle name="Input 2 4 2 5 2" xfId="11301"/>
    <cellStyle name="Input 2 4 2 5 2 2" xfId="11302"/>
    <cellStyle name="Input 2 4 2 5 2 2 2" xfId="11303"/>
    <cellStyle name="Input 2 4 2 5 2 3" xfId="11304"/>
    <cellStyle name="Input 2 4 2 5 3" xfId="11305"/>
    <cellStyle name="Input 2 4 2 5 4" xfId="11306"/>
    <cellStyle name="Input 2 4 2 6" xfId="11307"/>
    <cellStyle name="Input 2 4 2 6 2" xfId="11308"/>
    <cellStyle name="Input 2 4 2 6 2 2" xfId="11309"/>
    <cellStyle name="Input 2 4 2 6 2 2 2" xfId="11310"/>
    <cellStyle name="Input 2 4 2 6 2 3" xfId="11311"/>
    <cellStyle name="Input 2 4 2 6 3" xfId="11312"/>
    <cellStyle name="Input 2 4 2 6 4" xfId="11313"/>
    <cellStyle name="Input 2 4 2 7" xfId="11314"/>
    <cellStyle name="Input 2 4 2 7 2" xfId="11315"/>
    <cellStyle name="Input 2 4 2 7 2 2" xfId="11316"/>
    <cellStyle name="Input 2 4 2 7 2 2 2" xfId="11317"/>
    <cellStyle name="Input 2 4 2 7 2 3" xfId="11318"/>
    <cellStyle name="Input 2 4 2 7 3" xfId="11319"/>
    <cellStyle name="Input 2 4 2 7 4" xfId="11320"/>
    <cellStyle name="Input 2 4 2 8" xfId="11321"/>
    <cellStyle name="Input 2 4 2 8 2" xfId="11322"/>
    <cellStyle name="Input 2 4 2 8 2 2" xfId="11323"/>
    <cellStyle name="Input 2 4 2 8 2 2 2" xfId="11324"/>
    <cellStyle name="Input 2 4 2 8 2 3" xfId="11325"/>
    <cellStyle name="Input 2 4 2 8 3" xfId="11326"/>
    <cellStyle name="Input 2 4 2 8 4" xfId="11327"/>
    <cellStyle name="Input 2 4 2 9" xfId="11328"/>
    <cellStyle name="Input 2 4 2 9 2" xfId="11329"/>
    <cellStyle name="Input 2 4 2 9 2 2" xfId="11330"/>
    <cellStyle name="Input 2 4 2 9 3" xfId="11331"/>
    <cellStyle name="Input 2 4 2_Subsidy" xfId="11332"/>
    <cellStyle name="Input 2 4 3" xfId="11333"/>
    <cellStyle name="Input 2 4 3 10" xfId="11334"/>
    <cellStyle name="Input 2 4 3 2" xfId="11335"/>
    <cellStyle name="Input 2 4 3 2 2" xfId="11336"/>
    <cellStyle name="Input 2 4 3 2 2 2" xfId="11337"/>
    <cellStyle name="Input 2 4 3 2 2 2 2" xfId="11338"/>
    <cellStyle name="Input 2 4 3 2 2 2 2 2" xfId="11339"/>
    <cellStyle name="Input 2 4 3 2 2 2 3" xfId="11340"/>
    <cellStyle name="Input 2 4 3 2 2 3" xfId="11341"/>
    <cellStyle name="Input 2 4 3 2 2 4" xfId="11342"/>
    <cellStyle name="Input 2 4 3 2 3" xfId="11343"/>
    <cellStyle name="Input 2 4 3 2 3 2" xfId="11344"/>
    <cellStyle name="Input 2 4 3 2 3 2 2" xfId="11345"/>
    <cellStyle name="Input 2 4 3 2 3 2 2 2" xfId="11346"/>
    <cellStyle name="Input 2 4 3 2 3 2 3" xfId="11347"/>
    <cellStyle name="Input 2 4 3 2 3 3" xfId="11348"/>
    <cellStyle name="Input 2 4 3 2 3 4" xfId="11349"/>
    <cellStyle name="Input 2 4 3 2 4" xfId="11350"/>
    <cellStyle name="Input 2 4 3 2 4 2" xfId="11351"/>
    <cellStyle name="Input 2 4 3 2 4 2 2" xfId="11352"/>
    <cellStyle name="Input 2 4 3 2 4 2 2 2" xfId="11353"/>
    <cellStyle name="Input 2 4 3 2 4 2 3" xfId="11354"/>
    <cellStyle name="Input 2 4 3 2 4 3" xfId="11355"/>
    <cellStyle name="Input 2 4 3 2 4 4" xfId="11356"/>
    <cellStyle name="Input 2 4 3 2 5" xfId="11357"/>
    <cellStyle name="Input 2 4 3 2 5 2" xfId="11358"/>
    <cellStyle name="Input 2 4 3 2 5 2 2" xfId="11359"/>
    <cellStyle name="Input 2 4 3 2 5 2 2 2" xfId="11360"/>
    <cellStyle name="Input 2 4 3 2 5 2 3" xfId="11361"/>
    <cellStyle name="Input 2 4 3 2 5 3" xfId="11362"/>
    <cellStyle name="Input 2 4 3 2 5 4" xfId="11363"/>
    <cellStyle name="Input 2 4 3 2 6" xfId="11364"/>
    <cellStyle name="Input 2 4 3 2 6 2" xfId="11365"/>
    <cellStyle name="Input 2 4 3 2 6 2 2" xfId="11366"/>
    <cellStyle name="Input 2 4 3 2 6 2 2 2" xfId="11367"/>
    <cellStyle name="Input 2 4 3 2 6 2 3" xfId="11368"/>
    <cellStyle name="Input 2 4 3 2 6 3" xfId="11369"/>
    <cellStyle name="Input 2 4 3 2 6 4" xfId="11370"/>
    <cellStyle name="Input 2 4 3 2 7" xfId="11371"/>
    <cellStyle name="Input 2 4 3 2 7 2" xfId="11372"/>
    <cellStyle name="Input 2 4 3 2 7 2 2" xfId="11373"/>
    <cellStyle name="Input 2 4 3 2 7 3" xfId="11374"/>
    <cellStyle name="Input 2 4 3 2 8" xfId="11375"/>
    <cellStyle name="Input 2 4 3 2 9" xfId="11376"/>
    <cellStyle name="Input 2 4 3 3" xfId="11377"/>
    <cellStyle name="Input 2 4 3 3 2" xfId="11378"/>
    <cellStyle name="Input 2 4 3 3 2 2" xfId="11379"/>
    <cellStyle name="Input 2 4 3 3 2 2 2" xfId="11380"/>
    <cellStyle name="Input 2 4 3 3 2 2 2 2" xfId="11381"/>
    <cellStyle name="Input 2 4 3 3 2 2 3" xfId="11382"/>
    <cellStyle name="Input 2 4 3 3 2 3" xfId="11383"/>
    <cellStyle name="Input 2 4 3 3 2 4" xfId="11384"/>
    <cellStyle name="Input 2 4 3 3 3" xfId="11385"/>
    <cellStyle name="Input 2 4 3 3 3 2" xfId="11386"/>
    <cellStyle name="Input 2 4 3 3 3 2 2" xfId="11387"/>
    <cellStyle name="Input 2 4 3 3 3 3" xfId="11388"/>
    <cellStyle name="Input 2 4 3 3 4" xfId="11389"/>
    <cellStyle name="Input 2 4 3 3 5" xfId="11390"/>
    <cellStyle name="Input 2 4 3 4" xfId="11391"/>
    <cellStyle name="Input 2 4 3 4 2" xfId="11392"/>
    <cellStyle name="Input 2 4 3 4 2 2" xfId="11393"/>
    <cellStyle name="Input 2 4 3 4 2 2 2" xfId="11394"/>
    <cellStyle name="Input 2 4 3 4 2 3" xfId="11395"/>
    <cellStyle name="Input 2 4 3 4 3" xfId="11396"/>
    <cellStyle name="Input 2 4 3 4 4" xfId="11397"/>
    <cellStyle name="Input 2 4 3 5" xfId="11398"/>
    <cellStyle name="Input 2 4 3 5 2" xfId="11399"/>
    <cellStyle name="Input 2 4 3 5 2 2" xfId="11400"/>
    <cellStyle name="Input 2 4 3 5 2 2 2" xfId="11401"/>
    <cellStyle name="Input 2 4 3 5 2 3" xfId="11402"/>
    <cellStyle name="Input 2 4 3 5 3" xfId="11403"/>
    <cellStyle name="Input 2 4 3 5 4" xfId="11404"/>
    <cellStyle name="Input 2 4 3 6" xfId="11405"/>
    <cellStyle name="Input 2 4 3 6 2" xfId="11406"/>
    <cellStyle name="Input 2 4 3 6 2 2" xfId="11407"/>
    <cellStyle name="Input 2 4 3 6 2 2 2" xfId="11408"/>
    <cellStyle name="Input 2 4 3 6 2 3" xfId="11409"/>
    <cellStyle name="Input 2 4 3 6 3" xfId="11410"/>
    <cellStyle name="Input 2 4 3 6 4" xfId="11411"/>
    <cellStyle name="Input 2 4 3 7" xfId="11412"/>
    <cellStyle name="Input 2 4 3 7 2" xfId="11413"/>
    <cellStyle name="Input 2 4 3 7 2 2" xfId="11414"/>
    <cellStyle name="Input 2 4 3 7 2 2 2" xfId="11415"/>
    <cellStyle name="Input 2 4 3 7 2 3" xfId="11416"/>
    <cellStyle name="Input 2 4 3 7 3" xfId="11417"/>
    <cellStyle name="Input 2 4 3 7 4" xfId="11418"/>
    <cellStyle name="Input 2 4 3 8" xfId="11419"/>
    <cellStyle name="Input 2 4 3 8 2" xfId="11420"/>
    <cellStyle name="Input 2 4 3 8 2 2" xfId="11421"/>
    <cellStyle name="Input 2 4 3 8 3" xfId="11422"/>
    <cellStyle name="Input 2 4 3 9" xfId="11423"/>
    <cellStyle name="Input 2 4 4" xfId="11424"/>
    <cellStyle name="Input 2 4 4 10" xfId="11425"/>
    <cellStyle name="Input 2 4 4 2" xfId="11426"/>
    <cellStyle name="Input 2 4 4 2 2" xfId="11427"/>
    <cellStyle name="Input 2 4 4 2 2 2" xfId="11428"/>
    <cellStyle name="Input 2 4 4 2 2 2 2" xfId="11429"/>
    <cellStyle name="Input 2 4 4 2 2 2 2 2" xfId="11430"/>
    <cellStyle name="Input 2 4 4 2 2 2 3" xfId="11431"/>
    <cellStyle name="Input 2 4 4 2 2 3" xfId="11432"/>
    <cellStyle name="Input 2 4 4 2 2 4" xfId="11433"/>
    <cellStyle name="Input 2 4 4 2 3" xfId="11434"/>
    <cellStyle name="Input 2 4 4 2 3 2" xfId="11435"/>
    <cellStyle name="Input 2 4 4 2 3 2 2" xfId="11436"/>
    <cellStyle name="Input 2 4 4 2 3 2 2 2" xfId="11437"/>
    <cellStyle name="Input 2 4 4 2 3 2 3" xfId="11438"/>
    <cellStyle name="Input 2 4 4 2 3 3" xfId="11439"/>
    <cellStyle name="Input 2 4 4 2 3 4" xfId="11440"/>
    <cellStyle name="Input 2 4 4 2 4" xfId="11441"/>
    <cellStyle name="Input 2 4 4 2 4 2" xfId="11442"/>
    <cellStyle name="Input 2 4 4 2 4 2 2" xfId="11443"/>
    <cellStyle name="Input 2 4 4 2 4 2 2 2" xfId="11444"/>
    <cellStyle name="Input 2 4 4 2 4 2 3" xfId="11445"/>
    <cellStyle name="Input 2 4 4 2 4 3" xfId="11446"/>
    <cellStyle name="Input 2 4 4 2 4 4" xfId="11447"/>
    <cellStyle name="Input 2 4 4 2 5" xfId="11448"/>
    <cellStyle name="Input 2 4 4 2 5 2" xfId="11449"/>
    <cellStyle name="Input 2 4 4 2 5 2 2" xfId="11450"/>
    <cellStyle name="Input 2 4 4 2 5 2 2 2" xfId="11451"/>
    <cellStyle name="Input 2 4 4 2 5 2 3" xfId="11452"/>
    <cellStyle name="Input 2 4 4 2 5 3" xfId="11453"/>
    <cellStyle name="Input 2 4 4 2 5 4" xfId="11454"/>
    <cellStyle name="Input 2 4 4 2 6" xfId="11455"/>
    <cellStyle name="Input 2 4 4 2 6 2" xfId="11456"/>
    <cellStyle name="Input 2 4 4 2 6 2 2" xfId="11457"/>
    <cellStyle name="Input 2 4 4 2 6 2 2 2" xfId="11458"/>
    <cellStyle name="Input 2 4 4 2 6 2 3" xfId="11459"/>
    <cellStyle name="Input 2 4 4 2 6 3" xfId="11460"/>
    <cellStyle name="Input 2 4 4 2 6 4" xfId="11461"/>
    <cellStyle name="Input 2 4 4 2 7" xfId="11462"/>
    <cellStyle name="Input 2 4 4 2 7 2" xfId="11463"/>
    <cellStyle name="Input 2 4 4 2 7 2 2" xfId="11464"/>
    <cellStyle name="Input 2 4 4 2 7 3" xfId="11465"/>
    <cellStyle name="Input 2 4 4 2 8" xfId="11466"/>
    <cellStyle name="Input 2 4 4 2 9" xfId="11467"/>
    <cellStyle name="Input 2 4 4 3" xfId="11468"/>
    <cellStyle name="Input 2 4 4 3 2" xfId="11469"/>
    <cellStyle name="Input 2 4 4 3 2 2" xfId="11470"/>
    <cellStyle name="Input 2 4 4 3 2 2 2" xfId="11471"/>
    <cellStyle name="Input 2 4 4 3 2 2 2 2" xfId="11472"/>
    <cellStyle name="Input 2 4 4 3 2 2 3" xfId="11473"/>
    <cellStyle name="Input 2 4 4 3 2 3" xfId="11474"/>
    <cellStyle name="Input 2 4 4 3 2 4" xfId="11475"/>
    <cellStyle name="Input 2 4 4 3 3" xfId="11476"/>
    <cellStyle name="Input 2 4 4 3 3 2" xfId="11477"/>
    <cellStyle name="Input 2 4 4 3 3 2 2" xfId="11478"/>
    <cellStyle name="Input 2 4 4 3 3 3" xfId="11479"/>
    <cellStyle name="Input 2 4 4 3 4" xfId="11480"/>
    <cellStyle name="Input 2 4 4 3 5" xfId="11481"/>
    <cellStyle name="Input 2 4 4 4" xfId="11482"/>
    <cellStyle name="Input 2 4 4 4 2" xfId="11483"/>
    <cellStyle name="Input 2 4 4 4 2 2" xfId="11484"/>
    <cellStyle name="Input 2 4 4 4 2 2 2" xfId="11485"/>
    <cellStyle name="Input 2 4 4 4 2 3" xfId="11486"/>
    <cellStyle name="Input 2 4 4 4 3" xfId="11487"/>
    <cellStyle name="Input 2 4 4 4 4" xfId="11488"/>
    <cellStyle name="Input 2 4 4 5" xfId="11489"/>
    <cellStyle name="Input 2 4 4 5 2" xfId="11490"/>
    <cellStyle name="Input 2 4 4 5 2 2" xfId="11491"/>
    <cellStyle name="Input 2 4 4 5 2 2 2" xfId="11492"/>
    <cellStyle name="Input 2 4 4 5 2 3" xfId="11493"/>
    <cellStyle name="Input 2 4 4 5 3" xfId="11494"/>
    <cellStyle name="Input 2 4 4 5 4" xfId="11495"/>
    <cellStyle name="Input 2 4 4 6" xfId="11496"/>
    <cellStyle name="Input 2 4 4 6 2" xfId="11497"/>
    <cellStyle name="Input 2 4 4 6 2 2" xfId="11498"/>
    <cellStyle name="Input 2 4 4 6 2 2 2" xfId="11499"/>
    <cellStyle name="Input 2 4 4 6 2 3" xfId="11500"/>
    <cellStyle name="Input 2 4 4 6 3" xfId="11501"/>
    <cellStyle name="Input 2 4 4 6 4" xfId="11502"/>
    <cellStyle name="Input 2 4 4 7" xfId="11503"/>
    <cellStyle name="Input 2 4 4 7 2" xfId="11504"/>
    <cellStyle name="Input 2 4 4 7 2 2" xfId="11505"/>
    <cellStyle name="Input 2 4 4 7 2 2 2" xfId="11506"/>
    <cellStyle name="Input 2 4 4 7 2 3" xfId="11507"/>
    <cellStyle name="Input 2 4 4 7 3" xfId="11508"/>
    <cellStyle name="Input 2 4 4 7 4" xfId="11509"/>
    <cellStyle name="Input 2 4 4 8" xfId="11510"/>
    <cellStyle name="Input 2 4 4 8 2" xfId="11511"/>
    <cellStyle name="Input 2 4 4 8 2 2" xfId="11512"/>
    <cellStyle name="Input 2 4 4 8 3" xfId="11513"/>
    <cellStyle name="Input 2 4 4 9" xfId="11514"/>
    <cellStyle name="Input 2 4 5" xfId="11515"/>
    <cellStyle name="Input 2 4 5 10" xfId="11516"/>
    <cellStyle name="Input 2 4 5 2" xfId="11517"/>
    <cellStyle name="Input 2 4 5 2 2" xfId="11518"/>
    <cellStyle name="Input 2 4 5 2 2 2" xfId="11519"/>
    <cellStyle name="Input 2 4 5 2 2 2 2" xfId="11520"/>
    <cellStyle name="Input 2 4 5 2 2 2 2 2" xfId="11521"/>
    <cellStyle name="Input 2 4 5 2 2 2 3" xfId="11522"/>
    <cellStyle name="Input 2 4 5 2 2 3" xfId="11523"/>
    <cellStyle name="Input 2 4 5 2 2 4" xfId="11524"/>
    <cellStyle name="Input 2 4 5 2 3" xfId="11525"/>
    <cellStyle name="Input 2 4 5 2 3 2" xfId="11526"/>
    <cellStyle name="Input 2 4 5 2 3 2 2" xfId="11527"/>
    <cellStyle name="Input 2 4 5 2 3 2 2 2" xfId="11528"/>
    <cellStyle name="Input 2 4 5 2 3 2 3" xfId="11529"/>
    <cellStyle name="Input 2 4 5 2 3 3" xfId="11530"/>
    <cellStyle name="Input 2 4 5 2 3 4" xfId="11531"/>
    <cellStyle name="Input 2 4 5 2 4" xfId="11532"/>
    <cellStyle name="Input 2 4 5 2 4 2" xfId="11533"/>
    <cellStyle name="Input 2 4 5 2 4 2 2" xfId="11534"/>
    <cellStyle name="Input 2 4 5 2 4 2 2 2" xfId="11535"/>
    <cellStyle name="Input 2 4 5 2 4 2 3" xfId="11536"/>
    <cellStyle name="Input 2 4 5 2 4 3" xfId="11537"/>
    <cellStyle name="Input 2 4 5 2 4 4" xfId="11538"/>
    <cellStyle name="Input 2 4 5 2 5" xfId="11539"/>
    <cellStyle name="Input 2 4 5 2 5 2" xfId="11540"/>
    <cellStyle name="Input 2 4 5 2 5 2 2" xfId="11541"/>
    <cellStyle name="Input 2 4 5 2 5 2 2 2" xfId="11542"/>
    <cellStyle name="Input 2 4 5 2 5 2 3" xfId="11543"/>
    <cellStyle name="Input 2 4 5 2 5 3" xfId="11544"/>
    <cellStyle name="Input 2 4 5 2 5 4" xfId="11545"/>
    <cellStyle name="Input 2 4 5 2 6" xfId="11546"/>
    <cellStyle name="Input 2 4 5 2 6 2" xfId="11547"/>
    <cellStyle name="Input 2 4 5 2 6 2 2" xfId="11548"/>
    <cellStyle name="Input 2 4 5 2 6 2 2 2" xfId="11549"/>
    <cellStyle name="Input 2 4 5 2 6 2 3" xfId="11550"/>
    <cellStyle name="Input 2 4 5 2 6 3" xfId="11551"/>
    <cellStyle name="Input 2 4 5 2 6 4" xfId="11552"/>
    <cellStyle name="Input 2 4 5 2 7" xfId="11553"/>
    <cellStyle name="Input 2 4 5 2 7 2" xfId="11554"/>
    <cellStyle name="Input 2 4 5 2 7 2 2" xfId="11555"/>
    <cellStyle name="Input 2 4 5 2 7 3" xfId="11556"/>
    <cellStyle name="Input 2 4 5 2 8" xfId="11557"/>
    <cellStyle name="Input 2 4 5 2 9" xfId="11558"/>
    <cellStyle name="Input 2 4 5 3" xfId="11559"/>
    <cellStyle name="Input 2 4 5 3 2" xfId="11560"/>
    <cellStyle name="Input 2 4 5 3 2 2" xfId="11561"/>
    <cellStyle name="Input 2 4 5 3 2 2 2" xfId="11562"/>
    <cellStyle name="Input 2 4 5 3 2 2 2 2" xfId="11563"/>
    <cellStyle name="Input 2 4 5 3 2 2 3" xfId="11564"/>
    <cellStyle name="Input 2 4 5 3 2 3" xfId="11565"/>
    <cellStyle name="Input 2 4 5 3 2 4" xfId="11566"/>
    <cellStyle name="Input 2 4 5 3 3" xfId="11567"/>
    <cellStyle name="Input 2 4 5 3 3 2" xfId="11568"/>
    <cellStyle name="Input 2 4 5 3 3 2 2" xfId="11569"/>
    <cellStyle name="Input 2 4 5 3 3 3" xfId="11570"/>
    <cellStyle name="Input 2 4 5 3 4" xfId="11571"/>
    <cellStyle name="Input 2 4 5 3 5" xfId="11572"/>
    <cellStyle name="Input 2 4 5 4" xfId="11573"/>
    <cellStyle name="Input 2 4 5 4 2" xfId="11574"/>
    <cellStyle name="Input 2 4 5 4 2 2" xfId="11575"/>
    <cellStyle name="Input 2 4 5 4 2 2 2" xfId="11576"/>
    <cellStyle name="Input 2 4 5 4 2 3" xfId="11577"/>
    <cellStyle name="Input 2 4 5 4 3" xfId="11578"/>
    <cellStyle name="Input 2 4 5 4 4" xfId="11579"/>
    <cellStyle name="Input 2 4 5 5" xfId="11580"/>
    <cellStyle name="Input 2 4 5 5 2" xfId="11581"/>
    <cellStyle name="Input 2 4 5 5 2 2" xfId="11582"/>
    <cellStyle name="Input 2 4 5 5 2 2 2" xfId="11583"/>
    <cellStyle name="Input 2 4 5 5 2 3" xfId="11584"/>
    <cellStyle name="Input 2 4 5 5 3" xfId="11585"/>
    <cellStyle name="Input 2 4 5 5 4" xfId="11586"/>
    <cellStyle name="Input 2 4 5 6" xfId="11587"/>
    <cellStyle name="Input 2 4 5 6 2" xfId="11588"/>
    <cellStyle name="Input 2 4 5 6 2 2" xfId="11589"/>
    <cellStyle name="Input 2 4 5 6 2 2 2" xfId="11590"/>
    <cellStyle name="Input 2 4 5 6 2 3" xfId="11591"/>
    <cellStyle name="Input 2 4 5 6 3" xfId="11592"/>
    <cellStyle name="Input 2 4 5 6 4" xfId="11593"/>
    <cellStyle name="Input 2 4 5 7" xfId="11594"/>
    <cellStyle name="Input 2 4 5 7 2" xfId="11595"/>
    <cellStyle name="Input 2 4 5 7 2 2" xfId="11596"/>
    <cellStyle name="Input 2 4 5 7 2 2 2" xfId="11597"/>
    <cellStyle name="Input 2 4 5 7 2 3" xfId="11598"/>
    <cellStyle name="Input 2 4 5 7 3" xfId="11599"/>
    <cellStyle name="Input 2 4 5 7 4" xfId="11600"/>
    <cellStyle name="Input 2 4 5 8" xfId="11601"/>
    <cellStyle name="Input 2 4 5 8 2" xfId="11602"/>
    <cellStyle name="Input 2 4 5 8 2 2" xfId="11603"/>
    <cellStyle name="Input 2 4 5 8 3" xfId="11604"/>
    <cellStyle name="Input 2 4 5 9" xfId="11605"/>
    <cellStyle name="Input 2 4 6" xfId="11606"/>
    <cellStyle name="Input 2 4 6 10" xfId="11607"/>
    <cellStyle name="Input 2 4 6 2" xfId="11608"/>
    <cellStyle name="Input 2 4 6 2 2" xfId="11609"/>
    <cellStyle name="Input 2 4 6 2 2 2" xfId="11610"/>
    <cellStyle name="Input 2 4 6 2 2 2 2" xfId="11611"/>
    <cellStyle name="Input 2 4 6 2 2 2 2 2" xfId="11612"/>
    <cellStyle name="Input 2 4 6 2 2 2 3" xfId="11613"/>
    <cellStyle name="Input 2 4 6 2 2 3" xfId="11614"/>
    <cellStyle name="Input 2 4 6 2 2 4" xfId="11615"/>
    <cellStyle name="Input 2 4 6 2 3" xfId="11616"/>
    <cellStyle name="Input 2 4 6 2 3 2" xfId="11617"/>
    <cellStyle name="Input 2 4 6 2 3 2 2" xfId="11618"/>
    <cellStyle name="Input 2 4 6 2 3 2 2 2" xfId="11619"/>
    <cellStyle name="Input 2 4 6 2 3 2 3" xfId="11620"/>
    <cellStyle name="Input 2 4 6 2 3 3" xfId="11621"/>
    <cellStyle name="Input 2 4 6 2 3 4" xfId="11622"/>
    <cellStyle name="Input 2 4 6 2 4" xfId="11623"/>
    <cellStyle name="Input 2 4 6 2 4 2" xfId="11624"/>
    <cellStyle name="Input 2 4 6 2 4 2 2" xfId="11625"/>
    <cellStyle name="Input 2 4 6 2 4 2 2 2" xfId="11626"/>
    <cellStyle name="Input 2 4 6 2 4 2 3" xfId="11627"/>
    <cellStyle name="Input 2 4 6 2 4 3" xfId="11628"/>
    <cellStyle name="Input 2 4 6 2 4 4" xfId="11629"/>
    <cellStyle name="Input 2 4 6 2 5" xfId="11630"/>
    <cellStyle name="Input 2 4 6 2 5 2" xfId="11631"/>
    <cellStyle name="Input 2 4 6 2 5 2 2" xfId="11632"/>
    <cellStyle name="Input 2 4 6 2 5 2 2 2" xfId="11633"/>
    <cellStyle name="Input 2 4 6 2 5 2 3" xfId="11634"/>
    <cellStyle name="Input 2 4 6 2 5 3" xfId="11635"/>
    <cellStyle name="Input 2 4 6 2 5 4" xfId="11636"/>
    <cellStyle name="Input 2 4 6 2 6" xfId="11637"/>
    <cellStyle name="Input 2 4 6 2 6 2" xfId="11638"/>
    <cellStyle name="Input 2 4 6 2 6 2 2" xfId="11639"/>
    <cellStyle name="Input 2 4 6 2 6 2 2 2" xfId="11640"/>
    <cellStyle name="Input 2 4 6 2 6 2 3" xfId="11641"/>
    <cellStyle name="Input 2 4 6 2 6 3" xfId="11642"/>
    <cellStyle name="Input 2 4 6 2 6 4" xfId="11643"/>
    <cellStyle name="Input 2 4 6 2 7" xfId="11644"/>
    <cellStyle name="Input 2 4 6 2 7 2" xfId="11645"/>
    <cellStyle name="Input 2 4 6 2 7 2 2" xfId="11646"/>
    <cellStyle name="Input 2 4 6 2 7 3" xfId="11647"/>
    <cellStyle name="Input 2 4 6 2 8" xfId="11648"/>
    <cellStyle name="Input 2 4 6 2 9" xfId="11649"/>
    <cellStyle name="Input 2 4 6 3" xfId="11650"/>
    <cellStyle name="Input 2 4 6 3 2" xfId="11651"/>
    <cellStyle name="Input 2 4 6 3 2 2" xfId="11652"/>
    <cellStyle name="Input 2 4 6 3 2 2 2" xfId="11653"/>
    <cellStyle name="Input 2 4 6 3 2 2 2 2" xfId="11654"/>
    <cellStyle name="Input 2 4 6 3 2 2 3" xfId="11655"/>
    <cellStyle name="Input 2 4 6 3 2 3" xfId="11656"/>
    <cellStyle name="Input 2 4 6 3 2 4" xfId="11657"/>
    <cellStyle name="Input 2 4 6 3 3" xfId="11658"/>
    <cellStyle name="Input 2 4 6 3 3 2" xfId="11659"/>
    <cellStyle name="Input 2 4 6 3 3 2 2" xfId="11660"/>
    <cellStyle name="Input 2 4 6 3 3 3" xfId="11661"/>
    <cellStyle name="Input 2 4 6 3 4" xfId="11662"/>
    <cellStyle name="Input 2 4 6 3 5" xfId="11663"/>
    <cellStyle name="Input 2 4 6 4" xfId="11664"/>
    <cellStyle name="Input 2 4 6 4 2" xfId="11665"/>
    <cellStyle name="Input 2 4 6 4 2 2" xfId="11666"/>
    <cellStyle name="Input 2 4 6 4 2 2 2" xfId="11667"/>
    <cellStyle name="Input 2 4 6 4 2 3" xfId="11668"/>
    <cellStyle name="Input 2 4 6 4 3" xfId="11669"/>
    <cellStyle name="Input 2 4 6 4 4" xfId="11670"/>
    <cellStyle name="Input 2 4 6 5" xfId="11671"/>
    <cellStyle name="Input 2 4 6 5 2" xfId="11672"/>
    <cellStyle name="Input 2 4 6 5 2 2" xfId="11673"/>
    <cellStyle name="Input 2 4 6 5 2 2 2" xfId="11674"/>
    <cellStyle name="Input 2 4 6 5 2 3" xfId="11675"/>
    <cellStyle name="Input 2 4 6 5 3" xfId="11676"/>
    <cellStyle name="Input 2 4 6 5 4" xfId="11677"/>
    <cellStyle name="Input 2 4 6 6" xfId="11678"/>
    <cellStyle name="Input 2 4 6 6 2" xfId="11679"/>
    <cellStyle name="Input 2 4 6 6 2 2" xfId="11680"/>
    <cellStyle name="Input 2 4 6 6 2 2 2" xfId="11681"/>
    <cellStyle name="Input 2 4 6 6 2 3" xfId="11682"/>
    <cellStyle name="Input 2 4 6 6 3" xfId="11683"/>
    <cellStyle name="Input 2 4 6 6 4" xfId="11684"/>
    <cellStyle name="Input 2 4 6 7" xfId="11685"/>
    <cellStyle name="Input 2 4 6 7 2" xfId="11686"/>
    <cellStyle name="Input 2 4 6 7 2 2" xfId="11687"/>
    <cellStyle name="Input 2 4 6 7 2 2 2" xfId="11688"/>
    <cellStyle name="Input 2 4 6 7 2 3" xfId="11689"/>
    <cellStyle name="Input 2 4 6 7 3" xfId="11690"/>
    <cellStyle name="Input 2 4 6 7 4" xfId="11691"/>
    <cellStyle name="Input 2 4 6 8" xfId="11692"/>
    <cellStyle name="Input 2 4 6 8 2" xfId="11693"/>
    <cellStyle name="Input 2 4 6 8 2 2" xfId="11694"/>
    <cellStyle name="Input 2 4 6 8 3" xfId="11695"/>
    <cellStyle name="Input 2 4 6 9" xfId="11696"/>
    <cellStyle name="Input 2 4 7" xfId="11697"/>
    <cellStyle name="Input 2 4 7 10" xfId="11698"/>
    <cellStyle name="Input 2 4 7 2" xfId="11699"/>
    <cellStyle name="Input 2 4 7 2 2" xfId="11700"/>
    <cellStyle name="Input 2 4 7 2 2 2" xfId="11701"/>
    <cellStyle name="Input 2 4 7 2 2 2 2" xfId="11702"/>
    <cellStyle name="Input 2 4 7 2 2 2 2 2" xfId="11703"/>
    <cellStyle name="Input 2 4 7 2 2 2 3" xfId="11704"/>
    <cellStyle name="Input 2 4 7 2 2 3" xfId="11705"/>
    <cellStyle name="Input 2 4 7 2 2 4" xfId="11706"/>
    <cellStyle name="Input 2 4 7 2 3" xfId="11707"/>
    <cellStyle name="Input 2 4 7 2 3 2" xfId="11708"/>
    <cellStyle name="Input 2 4 7 2 3 2 2" xfId="11709"/>
    <cellStyle name="Input 2 4 7 2 3 2 2 2" xfId="11710"/>
    <cellStyle name="Input 2 4 7 2 3 2 3" xfId="11711"/>
    <cellStyle name="Input 2 4 7 2 3 3" xfId="11712"/>
    <cellStyle name="Input 2 4 7 2 3 4" xfId="11713"/>
    <cellStyle name="Input 2 4 7 2 4" xfId="11714"/>
    <cellStyle name="Input 2 4 7 2 4 2" xfId="11715"/>
    <cellStyle name="Input 2 4 7 2 4 2 2" xfId="11716"/>
    <cellStyle name="Input 2 4 7 2 4 2 2 2" xfId="11717"/>
    <cellStyle name="Input 2 4 7 2 4 2 3" xfId="11718"/>
    <cellStyle name="Input 2 4 7 2 4 3" xfId="11719"/>
    <cellStyle name="Input 2 4 7 2 4 4" xfId="11720"/>
    <cellStyle name="Input 2 4 7 2 5" xfId="11721"/>
    <cellStyle name="Input 2 4 7 2 5 2" xfId="11722"/>
    <cellStyle name="Input 2 4 7 2 5 2 2" xfId="11723"/>
    <cellStyle name="Input 2 4 7 2 5 2 2 2" xfId="11724"/>
    <cellStyle name="Input 2 4 7 2 5 2 3" xfId="11725"/>
    <cellStyle name="Input 2 4 7 2 5 3" xfId="11726"/>
    <cellStyle name="Input 2 4 7 2 5 4" xfId="11727"/>
    <cellStyle name="Input 2 4 7 2 6" xfId="11728"/>
    <cellStyle name="Input 2 4 7 2 6 2" xfId="11729"/>
    <cellStyle name="Input 2 4 7 2 6 2 2" xfId="11730"/>
    <cellStyle name="Input 2 4 7 2 6 2 2 2" xfId="11731"/>
    <cellStyle name="Input 2 4 7 2 6 2 3" xfId="11732"/>
    <cellStyle name="Input 2 4 7 2 6 3" xfId="11733"/>
    <cellStyle name="Input 2 4 7 2 6 4" xfId="11734"/>
    <cellStyle name="Input 2 4 7 2 7" xfId="11735"/>
    <cellStyle name="Input 2 4 7 2 7 2" xfId="11736"/>
    <cellStyle name="Input 2 4 7 2 7 2 2" xfId="11737"/>
    <cellStyle name="Input 2 4 7 2 7 3" xfId="11738"/>
    <cellStyle name="Input 2 4 7 2 8" xfId="11739"/>
    <cellStyle name="Input 2 4 7 2 9" xfId="11740"/>
    <cellStyle name="Input 2 4 7 3" xfId="11741"/>
    <cellStyle name="Input 2 4 7 3 2" xfId="11742"/>
    <cellStyle name="Input 2 4 7 3 2 2" xfId="11743"/>
    <cellStyle name="Input 2 4 7 3 2 2 2" xfId="11744"/>
    <cellStyle name="Input 2 4 7 3 2 2 2 2" xfId="11745"/>
    <cellStyle name="Input 2 4 7 3 2 2 3" xfId="11746"/>
    <cellStyle name="Input 2 4 7 3 2 3" xfId="11747"/>
    <cellStyle name="Input 2 4 7 3 2 4" xfId="11748"/>
    <cellStyle name="Input 2 4 7 3 3" xfId="11749"/>
    <cellStyle name="Input 2 4 7 3 3 2" xfId="11750"/>
    <cellStyle name="Input 2 4 7 3 3 2 2" xfId="11751"/>
    <cellStyle name="Input 2 4 7 3 3 3" xfId="11752"/>
    <cellStyle name="Input 2 4 7 3 4" xfId="11753"/>
    <cellStyle name="Input 2 4 7 3 5" xfId="11754"/>
    <cellStyle name="Input 2 4 7 4" xfId="11755"/>
    <cellStyle name="Input 2 4 7 4 2" xfId="11756"/>
    <cellStyle name="Input 2 4 7 4 2 2" xfId="11757"/>
    <cellStyle name="Input 2 4 7 4 2 2 2" xfId="11758"/>
    <cellStyle name="Input 2 4 7 4 2 3" xfId="11759"/>
    <cellStyle name="Input 2 4 7 4 3" xfId="11760"/>
    <cellStyle name="Input 2 4 7 4 4" xfId="11761"/>
    <cellStyle name="Input 2 4 7 5" xfId="11762"/>
    <cellStyle name="Input 2 4 7 5 2" xfId="11763"/>
    <cellStyle name="Input 2 4 7 5 2 2" xfId="11764"/>
    <cellStyle name="Input 2 4 7 5 2 2 2" xfId="11765"/>
    <cellStyle name="Input 2 4 7 5 2 3" xfId="11766"/>
    <cellStyle name="Input 2 4 7 5 3" xfId="11767"/>
    <cellStyle name="Input 2 4 7 5 4" xfId="11768"/>
    <cellStyle name="Input 2 4 7 6" xfId="11769"/>
    <cellStyle name="Input 2 4 7 6 2" xfId="11770"/>
    <cellStyle name="Input 2 4 7 6 2 2" xfId="11771"/>
    <cellStyle name="Input 2 4 7 6 2 2 2" xfId="11772"/>
    <cellStyle name="Input 2 4 7 6 2 3" xfId="11773"/>
    <cellStyle name="Input 2 4 7 6 3" xfId="11774"/>
    <cellStyle name="Input 2 4 7 6 4" xfId="11775"/>
    <cellStyle name="Input 2 4 7 7" xfId="11776"/>
    <cellStyle name="Input 2 4 7 7 2" xfId="11777"/>
    <cellStyle name="Input 2 4 7 7 2 2" xfId="11778"/>
    <cellStyle name="Input 2 4 7 7 2 2 2" xfId="11779"/>
    <cellStyle name="Input 2 4 7 7 2 3" xfId="11780"/>
    <cellStyle name="Input 2 4 7 7 3" xfId="11781"/>
    <cellStyle name="Input 2 4 7 7 4" xfId="11782"/>
    <cellStyle name="Input 2 4 7 8" xfId="11783"/>
    <cellStyle name="Input 2 4 7 8 2" xfId="11784"/>
    <cellStyle name="Input 2 4 7 8 2 2" xfId="11785"/>
    <cellStyle name="Input 2 4 7 8 3" xfId="11786"/>
    <cellStyle name="Input 2 4 7 9" xfId="11787"/>
    <cellStyle name="Input 2 4 8" xfId="11788"/>
    <cellStyle name="Input 2 4 8 10" xfId="11789"/>
    <cellStyle name="Input 2 4 8 2" xfId="11790"/>
    <cellStyle name="Input 2 4 8 2 2" xfId="11791"/>
    <cellStyle name="Input 2 4 8 2 2 2" xfId="11792"/>
    <cellStyle name="Input 2 4 8 2 2 2 2" xfId="11793"/>
    <cellStyle name="Input 2 4 8 2 2 2 2 2" xfId="11794"/>
    <cellStyle name="Input 2 4 8 2 2 2 3" xfId="11795"/>
    <cellStyle name="Input 2 4 8 2 2 3" xfId="11796"/>
    <cellStyle name="Input 2 4 8 2 2 4" xfId="11797"/>
    <cellStyle name="Input 2 4 8 2 3" xfId="11798"/>
    <cellStyle name="Input 2 4 8 2 3 2" xfId="11799"/>
    <cellStyle name="Input 2 4 8 2 3 2 2" xfId="11800"/>
    <cellStyle name="Input 2 4 8 2 3 2 2 2" xfId="11801"/>
    <cellStyle name="Input 2 4 8 2 3 2 3" xfId="11802"/>
    <cellStyle name="Input 2 4 8 2 3 3" xfId="11803"/>
    <cellStyle name="Input 2 4 8 2 3 4" xfId="11804"/>
    <cellStyle name="Input 2 4 8 2 4" xfId="11805"/>
    <cellStyle name="Input 2 4 8 2 4 2" xfId="11806"/>
    <cellStyle name="Input 2 4 8 2 4 2 2" xfId="11807"/>
    <cellStyle name="Input 2 4 8 2 4 2 2 2" xfId="11808"/>
    <cellStyle name="Input 2 4 8 2 4 2 3" xfId="11809"/>
    <cellStyle name="Input 2 4 8 2 4 3" xfId="11810"/>
    <cellStyle name="Input 2 4 8 2 4 4" xfId="11811"/>
    <cellStyle name="Input 2 4 8 2 5" xfId="11812"/>
    <cellStyle name="Input 2 4 8 2 5 2" xfId="11813"/>
    <cellStyle name="Input 2 4 8 2 5 2 2" xfId="11814"/>
    <cellStyle name="Input 2 4 8 2 5 2 2 2" xfId="11815"/>
    <cellStyle name="Input 2 4 8 2 5 2 3" xfId="11816"/>
    <cellStyle name="Input 2 4 8 2 5 3" xfId="11817"/>
    <cellStyle name="Input 2 4 8 2 5 4" xfId="11818"/>
    <cellStyle name="Input 2 4 8 2 6" xfId="11819"/>
    <cellStyle name="Input 2 4 8 2 6 2" xfId="11820"/>
    <cellStyle name="Input 2 4 8 2 6 2 2" xfId="11821"/>
    <cellStyle name="Input 2 4 8 2 6 2 2 2" xfId="11822"/>
    <cellStyle name="Input 2 4 8 2 6 2 3" xfId="11823"/>
    <cellStyle name="Input 2 4 8 2 6 3" xfId="11824"/>
    <cellStyle name="Input 2 4 8 2 6 4" xfId="11825"/>
    <cellStyle name="Input 2 4 8 2 7" xfId="11826"/>
    <cellStyle name="Input 2 4 8 2 7 2" xfId="11827"/>
    <cellStyle name="Input 2 4 8 2 7 2 2" xfId="11828"/>
    <cellStyle name="Input 2 4 8 2 7 3" xfId="11829"/>
    <cellStyle name="Input 2 4 8 2 8" xfId="11830"/>
    <cellStyle name="Input 2 4 8 2 9" xfId="11831"/>
    <cellStyle name="Input 2 4 8 3" xfId="11832"/>
    <cellStyle name="Input 2 4 8 3 2" xfId="11833"/>
    <cellStyle name="Input 2 4 8 3 2 2" xfId="11834"/>
    <cellStyle name="Input 2 4 8 3 2 2 2" xfId="11835"/>
    <cellStyle name="Input 2 4 8 3 2 2 2 2" xfId="11836"/>
    <cellStyle name="Input 2 4 8 3 2 2 3" xfId="11837"/>
    <cellStyle name="Input 2 4 8 3 2 3" xfId="11838"/>
    <cellStyle name="Input 2 4 8 3 2 4" xfId="11839"/>
    <cellStyle name="Input 2 4 8 3 3" xfId="11840"/>
    <cellStyle name="Input 2 4 8 3 3 2" xfId="11841"/>
    <cellStyle name="Input 2 4 8 3 3 2 2" xfId="11842"/>
    <cellStyle name="Input 2 4 8 3 3 3" xfId="11843"/>
    <cellStyle name="Input 2 4 8 3 4" xfId="11844"/>
    <cellStyle name="Input 2 4 8 3 5" xfId="11845"/>
    <cellStyle name="Input 2 4 8 4" xfId="11846"/>
    <cellStyle name="Input 2 4 8 4 2" xfId="11847"/>
    <cellStyle name="Input 2 4 8 4 2 2" xfId="11848"/>
    <cellStyle name="Input 2 4 8 4 2 2 2" xfId="11849"/>
    <cellStyle name="Input 2 4 8 4 2 3" xfId="11850"/>
    <cellStyle name="Input 2 4 8 4 3" xfId="11851"/>
    <cellStyle name="Input 2 4 8 4 4" xfId="11852"/>
    <cellStyle name="Input 2 4 8 5" xfId="11853"/>
    <cellStyle name="Input 2 4 8 5 2" xfId="11854"/>
    <cellStyle name="Input 2 4 8 5 2 2" xfId="11855"/>
    <cellStyle name="Input 2 4 8 5 2 2 2" xfId="11856"/>
    <cellStyle name="Input 2 4 8 5 2 3" xfId="11857"/>
    <cellStyle name="Input 2 4 8 5 3" xfId="11858"/>
    <cellStyle name="Input 2 4 8 5 4" xfId="11859"/>
    <cellStyle name="Input 2 4 8 6" xfId="11860"/>
    <cellStyle name="Input 2 4 8 6 2" xfId="11861"/>
    <cellStyle name="Input 2 4 8 6 2 2" xfId="11862"/>
    <cellStyle name="Input 2 4 8 6 2 2 2" xfId="11863"/>
    <cellStyle name="Input 2 4 8 6 2 3" xfId="11864"/>
    <cellStyle name="Input 2 4 8 6 3" xfId="11865"/>
    <cellStyle name="Input 2 4 8 6 4" xfId="11866"/>
    <cellStyle name="Input 2 4 8 7" xfId="11867"/>
    <cellStyle name="Input 2 4 8 7 2" xfId="11868"/>
    <cellStyle name="Input 2 4 8 7 2 2" xfId="11869"/>
    <cellStyle name="Input 2 4 8 7 2 2 2" xfId="11870"/>
    <cellStyle name="Input 2 4 8 7 2 3" xfId="11871"/>
    <cellStyle name="Input 2 4 8 7 3" xfId="11872"/>
    <cellStyle name="Input 2 4 8 7 4" xfId="11873"/>
    <cellStyle name="Input 2 4 8 8" xfId="11874"/>
    <cellStyle name="Input 2 4 8 8 2" xfId="11875"/>
    <cellStyle name="Input 2 4 8 8 2 2" xfId="11876"/>
    <cellStyle name="Input 2 4 8 8 3" xfId="11877"/>
    <cellStyle name="Input 2 4 8 9" xfId="11878"/>
    <cellStyle name="Input 2 4 9" xfId="11879"/>
    <cellStyle name="Input 2 4 9 2" xfId="11880"/>
    <cellStyle name="Input 2 4 9 2 2" xfId="11881"/>
    <cellStyle name="Input 2 4 9 2 2 2" xfId="11882"/>
    <cellStyle name="Input 2 4 9 2 2 2 2" xfId="11883"/>
    <cellStyle name="Input 2 4 9 2 2 3" xfId="11884"/>
    <cellStyle name="Input 2 4 9 2 3" xfId="11885"/>
    <cellStyle name="Input 2 4 9 2 4" xfId="11886"/>
    <cellStyle name="Input 2 4 9 3" xfId="11887"/>
    <cellStyle name="Input 2 4 9 3 2" xfId="11888"/>
    <cellStyle name="Input 2 4 9 3 2 2" xfId="11889"/>
    <cellStyle name="Input 2 4 9 3 2 2 2" xfId="11890"/>
    <cellStyle name="Input 2 4 9 3 2 3" xfId="11891"/>
    <cellStyle name="Input 2 4 9 3 3" xfId="11892"/>
    <cellStyle name="Input 2 4 9 3 4" xfId="11893"/>
    <cellStyle name="Input 2 4 9 4" xfId="11894"/>
    <cellStyle name="Input 2 4 9 4 2" xfId="11895"/>
    <cellStyle name="Input 2 4 9 4 2 2" xfId="11896"/>
    <cellStyle name="Input 2 4 9 4 2 2 2" xfId="11897"/>
    <cellStyle name="Input 2 4 9 4 2 3" xfId="11898"/>
    <cellStyle name="Input 2 4 9 4 3" xfId="11899"/>
    <cellStyle name="Input 2 4 9 4 4" xfId="11900"/>
    <cellStyle name="Input 2 4 9 5" xfId="11901"/>
    <cellStyle name="Input 2 4 9 5 2" xfId="11902"/>
    <cellStyle name="Input 2 4 9 5 2 2" xfId="11903"/>
    <cellStyle name="Input 2 4 9 5 2 2 2" xfId="11904"/>
    <cellStyle name="Input 2 4 9 5 2 3" xfId="11905"/>
    <cellStyle name="Input 2 4 9 5 3" xfId="11906"/>
    <cellStyle name="Input 2 4 9 5 4" xfId="11907"/>
    <cellStyle name="Input 2 4 9 6" xfId="11908"/>
    <cellStyle name="Input 2 4 9 6 2" xfId="11909"/>
    <cellStyle name="Input 2 4 9 6 2 2" xfId="11910"/>
    <cellStyle name="Input 2 4 9 6 2 2 2" xfId="11911"/>
    <cellStyle name="Input 2 4 9 6 2 3" xfId="11912"/>
    <cellStyle name="Input 2 4 9 6 3" xfId="11913"/>
    <cellStyle name="Input 2 4 9 6 4" xfId="11914"/>
    <cellStyle name="Input 2 4 9 7" xfId="11915"/>
    <cellStyle name="Input 2 4 9 7 2" xfId="11916"/>
    <cellStyle name="Input 2 4 9 7 2 2" xfId="11917"/>
    <cellStyle name="Input 2 4 9 7 3" xfId="11918"/>
    <cellStyle name="Input 2 4 9 8" xfId="11919"/>
    <cellStyle name="Input 2 4 9 9" xfId="11920"/>
    <cellStyle name="Input 2 4_Subsidy" xfId="11921"/>
    <cellStyle name="Input 2 40" xfId="11922"/>
    <cellStyle name="Input 2 41" xfId="11923"/>
    <cellStyle name="Input 2 42" xfId="11924"/>
    <cellStyle name="Input 2 43" xfId="11925"/>
    <cellStyle name="Input 2 44" xfId="11926"/>
    <cellStyle name="Input 2 45" xfId="11927"/>
    <cellStyle name="Input 2 46" xfId="11928"/>
    <cellStyle name="Input 2 47" xfId="11929"/>
    <cellStyle name="Input 2 48" xfId="11930"/>
    <cellStyle name="Input 2 49" xfId="11931"/>
    <cellStyle name="Input 2 5" xfId="11932"/>
    <cellStyle name="Input 2 5 10" xfId="11933"/>
    <cellStyle name="Input 2 5 10 2" xfId="11934"/>
    <cellStyle name="Input 2 5 10 2 2" xfId="11935"/>
    <cellStyle name="Input 2 5 10 2 2 2" xfId="11936"/>
    <cellStyle name="Input 2 5 10 2 2 2 2" xfId="11937"/>
    <cellStyle name="Input 2 5 10 2 2 3" xfId="11938"/>
    <cellStyle name="Input 2 5 10 2 3" xfId="11939"/>
    <cellStyle name="Input 2 5 10 2 4" xfId="11940"/>
    <cellStyle name="Input 2 5 10 3" xfId="11941"/>
    <cellStyle name="Input 2 5 10 3 2" xfId="11942"/>
    <cellStyle name="Input 2 5 10 3 2 2" xfId="11943"/>
    <cellStyle name="Input 2 5 10 3 3" xfId="11944"/>
    <cellStyle name="Input 2 5 10 4" xfId="11945"/>
    <cellStyle name="Input 2 5 10 5" xfId="11946"/>
    <cellStyle name="Input 2 5 11" xfId="11947"/>
    <cellStyle name="Input 2 5 11 2" xfId="11948"/>
    <cellStyle name="Input 2 5 11 2 2" xfId="11949"/>
    <cellStyle name="Input 2 5 11 2 2 2" xfId="11950"/>
    <cellStyle name="Input 2 5 11 2 3" xfId="11951"/>
    <cellStyle name="Input 2 5 11 3" xfId="11952"/>
    <cellStyle name="Input 2 5 11 4" xfId="11953"/>
    <cellStyle name="Input 2 5 12" xfId="11954"/>
    <cellStyle name="Input 2 5 12 2" xfId="11955"/>
    <cellStyle name="Input 2 5 12 2 2" xfId="11956"/>
    <cellStyle name="Input 2 5 12 2 2 2" xfId="11957"/>
    <cellStyle name="Input 2 5 12 2 3" xfId="11958"/>
    <cellStyle name="Input 2 5 12 3" xfId="11959"/>
    <cellStyle name="Input 2 5 12 4" xfId="11960"/>
    <cellStyle name="Input 2 5 13" xfId="11961"/>
    <cellStyle name="Input 2 5 13 2" xfId="11962"/>
    <cellStyle name="Input 2 5 13 2 2" xfId="11963"/>
    <cellStyle name="Input 2 5 13 2 2 2" xfId="11964"/>
    <cellStyle name="Input 2 5 13 2 3" xfId="11965"/>
    <cellStyle name="Input 2 5 13 3" xfId="11966"/>
    <cellStyle name="Input 2 5 13 4" xfId="11967"/>
    <cellStyle name="Input 2 5 14" xfId="11968"/>
    <cellStyle name="Input 2 5 14 2" xfId="11969"/>
    <cellStyle name="Input 2 5 14 2 2" xfId="11970"/>
    <cellStyle name="Input 2 5 14 2 2 2" xfId="11971"/>
    <cellStyle name="Input 2 5 14 2 3" xfId="11972"/>
    <cellStyle name="Input 2 5 14 3" xfId="11973"/>
    <cellStyle name="Input 2 5 14 4" xfId="11974"/>
    <cellStyle name="Input 2 5 15" xfId="11975"/>
    <cellStyle name="Input 2 5 15 2" xfId="11976"/>
    <cellStyle name="Input 2 5 15 2 2" xfId="11977"/>
    <cellStyle name="Input 2 5 15 3" xfId="11978"/>
    <cellStyle name="Input 2 5 16" xfId="11979"/>
    <cellStyle name="Input 2 5 17" xfId="11980"/>
    <cellStyle name="Input 2 5 2" xfId="11981"/>
    <cellStyle name="Input 2 5 2 10" xfId="11982"/>
    <cellStyle name="Input 2 5 2 11" xfId="11983"/>
    <cellStyle name="Input 2 5 2 2" xfId="11984"/>
    <cellStyle name="Input 2 5 2 2 10" xfId="11985"/>
    <cellStyle name="Input 2 5 2 2 2" xfId="11986"/>
    <cellStyle name="Input 2 5 2 2 2 2" xfId="11987"/>
    <cellStyle name="Input 2 5 2 2 2 2 2" xfId="11988"/>
    <cellStyle name="Input 2 5 2 2 2 2 2 2" xfId="11989"/>
    <cellStyle name="Input 2 5 2 2 2 2 2 2 2" xfId="11990"/>
    <cellStyle name="Input 2 5 2 2 2 2 2 3" xfId="11991"/>
    <cellStyle name="Input 2 5 2 2 2 2 3" xfId="11992"/>
    <cellStyle name="Input 2 5 2 2 2 2 4" xfId="11993"/>
    <cellStyle name="Input 2 5 2 2 2 3" xfId="11994"/>
    <cellStyle name="Input 2 5 2 2 2 3 2" xfId="11995"/>
    <cellStyle name="Input 2 5 2 2 2 3 2 2" xfId="11996"/>
    <cellStyle name="Input 2 5 2 2 2 3 2 2 2" xfId="11997"/>
    <cellStyle name="Input 2 5 2 2 2 3 2 3" xfId="11998"/>
    <cellStyle name="Input 2 5 2 2 2 3 3" xfId="11999"/>
    <cellStyle name="Input 2 5 2 2 2 3 4" xfId="12000"/>
    <cellStyle name="Input 2 5 2 2 2 4" xfId="12001"/>
    <cellStyle name="Input 2 5 2 2 2 4 2" xfId="12002"/>
    <cellStyle name="Input 2 5 2 2 2 4 2 2" xfId="12003"/>
    <cellStyle name="Input 2 5 2 2 2 4 2 2 2" xfId="12004"/>
    <cellStyle name="Input 2 5 2 2 2 4 2 3" xfId="12005"/>
    <cellStyle name="Input 2 5 2 2 2 4 3" xfId="12006"/>
    <cellStyle name="Input 2 5 2 2 2 4 4" xfId="12007"/>
    <cellStyle name="Input 2 5 2 2 2 5" xfId="12008"/>
    <cellStyle name="Input 2 5 2 2 2 5 2" xfId="12009"/>
    <cellStyle name="Input 2 5 2 2 2 5 2 2" xfId="12010"/>
    <cellStyle name="Input 2 5 2 2 2 5 2 2 2" xfId="12011"/>
    <cellStyle name="Input 2 5 2 2 2 5 2 3" xfId="12012"/>
    <cellStyle name="Input 2 5 2 2 2 5 3" xfId="12013"/>
    <cellStyle name="Input 2 5 2 2 2 5 4" xfId="12014"/>
    <cellStyle name="Input 2 5 2 2 2 6" xfId="12015"/>
    <cellStyle name="Input 2 5 2 2 2 6 2" xfId="12016"/>
    <cellStyle name="Input 2 5 2 2 2 6 2 2" xfId="12017"/>
    <cellStyle name="Input 2 5 2 2 2 6 2 2 2" xfId="12018"/>
    <cellStyle name="Input 2 5 2 2 2 6 2 3" xfId="12019"/>
    <cellStyle name="Input 2 5 2 2 2 6 3" xfId="12020"/>
    <cellStyle name="Input 2 5 2 2 2 6 4" xfId="12021"/>
    <cellStyle name="Input 2 5 2 2 2 7" xfId="12022"/>
    <cellStyle name="Input 2 5 2 2 2 7 2" xfId="12023"/>
    <cellStyle name="Input 2 5 2 2 2 7 2 2" xfId="12024"/>
    <cellStyle name="Input 2 5 2 2 2 7 3" xfId="12025"/>
    <cellStyle name="Input 2 5 2 2 2 8" xfId="12026"/>
    <cellStyle name="Input 2 5 2 2 2 9" xfId="12027"/>
    <cellStyle name="Input 2 5 2 2 3" xfId="12028"/>
    <cellStyle name="Input 2 5 2 2 3 2" xfId="12029"/>
    <cellStyle name="Input 2 5 2 2 3 2 2" xfId="12030"/>
    <cellStyle name="Input 2 5 2 2 3 2 2 2" xfId="12031"/>
    <cellStyle name="Input 2 5 2 2 3 2 2 2 2" xfId="12032"/>
    <cellStyle name="Input 2 5 2 2 3 2 2 3" xfId="12033"/>
    <cellStyle name="Input 2 5 2 2 3 2 3" xfId="12034"/>
    <cellStyle name="Input 2 5 2 2 3 2 4" xfId="12035"/>
    <cellStyle name="Input 2 5 2 2 3 3" xfId="12036"/>
    <cellStyle name="Input 2 5 2 2 3 3 2" xfId="12037"/>
    <cellStyle name="Input 2 5 2 2 3 3 2 2" xfId="12038"/>
    <cellStyle name="Input 2 5 2 2 3 3 3" xfId="12039"/>
    <cellStyle name="Input 2 5 2 2 3 4" xfId="12040"/>
    <cellStyle name="Input 2 5 2 2 3 5" xfId="12041"/>
    <cellStyle name="Input 2 5 2 2 4" xfId="12042"/>
    <cellStyle name="Input 2 5 2 2 4 2" xfId="12043"/>
    <cellStyle name="Input 2 5 2 2 4 2 2" xfId="12044"/>
    <cellStyle name="Input 2 5 2 2 4 2 2 2" xfId="12045"/>
    <cellStyle name="Input 2 5 2 2 4 2 3" xfId="12046"/>
    <cellStyle name="Input 2 5 2 2 4 3" xfId="12047"/>
    <cellStyle name="Input 2 5 2 2 4 4" xfId="12048"/>
    <cellStyle name="Input 2 5 2 2 5" xfId="12049"/>
    <cellStyle name="Input 2 5 2 2 5 2" xfId="12050"/>
    <cellStyle name="Input 2 5 2 2 5 2 2" xfId="12051"/>
    <cellStyle name="Input 2 5 2 2 5 2 2 2" xfId="12052"/>
    <cellStyle name="Input 2 5 2 2 5 2 3" xfId="12053"/>
    <cellStyle name="Input 2 5 2 2 5 3" xfId="12054"/>
    <cellStyle name="Input 2 5 2 2 5 4" xfId="12055"/>
    <cellStyle name="Input 2 5 2 2 6" xfId="12056"/>
    <cellStyle name="Input 2 5 2 2 6 2" xfId="12057"/>
    <cellStyle name="Input 2 5 2 2 6 2 2" xfId="12058"/>
    <cellStyle name="Input 2 5 2 2 6 2 2 2" xfId="12059"/>
    <cellStyle name="Input 2 5 2 2 6 2 3" xfId="12060"/>
    <cellStyle name="Input 2 5 2 2 6 3" xfId="12061"/>
    <cellStyle name="Input 2 5 2 2 6 4" xfId="12062"/>
    <cellStyle name="Input 2 5 2 2 7" xfId="12063"/>
    <cellStyle name="Input 2 5 2 2 7 2" xfId="12064"/>
    <cellStyle name="Input 2 5 2 2 7 2 2" xfId="12065"/>
    <cellStyle name="Input 2 5 2 2 7 2 2 2" xfId="12066"/>
    <cellStyle name="Input 2 5 2 2 7 2 3" xfId="12067"/>
    <cellStyle name="Input 2 5 2 2 7 3" xfId="12068"/>
    <cellStyle name="Input 2 5 2 2 7 4" xfId="12069"/>
    <cellStyle name="Input 2 5 2 2 8" xfId="12070"/>
    <cellStyle name="Input 2 5 2 2 8 2" xfId="12071"/>
    <cellStyle name="Input 2 5 2 2 8 2 2" xfId="12072"/>
    <cellStyle name="Input 2 5 2 2 8 3" xfId="12073"/>
    <cellStyle name="Input 2 5 2 2 9" xfId="12074"/>
    <cellStyle name="Input 2 5 2 3" xfId="12075"/>
    <cellStyle name="Input 2 5 2 3 2" xfId="12076"/>
    <cellStyle name="Input 2 5 2 3 2 2" xfId="12077"/>
    <cellStyle name="Input 2 5 2 3 2 2 2" xfId="12078"/>
    <cellStyle name="Input 2 5 2 3 2 2 2 2" xfId="12079"/>
    <cellStyle name="Input 2 5 2 3 2 2 3" xfId="12080"/>
    <cellStyle name="Input 2 5 2 3 2 3" xfId="12081"/>
    <cellStyle name="Input 2 5 2 3 2 4" xfId="12082"/>
    <cellStyle name="Input 2 5 2 3 3" xfId="12083"/>
    <cellStyle name="Input 2 5 2 3 3 2" xfId="12084"/>
    <cellStyle name="Input 2 5 2 3 3 2 2" xfId="12085"/>
    <cellStyle name="Input 2 5 2 3 3 2 2 2" xfId="12086"/>
    <cellStyle name="Input 2 5 2 3 3 2 3" xfId="12087"/>
    <cellStyle name="Input 2 5 2 3 3 3" xfId="12088"/>
    <cellStyle name="Input 2 5 2 3 3 4" xfId="12089"/>
    <cellStyle name="Input 2 5 2 3 4" xfId="12090"/>
    <cellStyle name="Input 2 5 2 3 4 2" xfId="12091"/>
    <cellStyle name="Input 2 5 2 3 4 2 2" xfId="12092"/>
    <cellStyle name="Input 2 5 2 3 4 2 2 2" xfId="12093"/>
    <cellStyle name="Input 2 5 2 3 4 2 3" xfId="12094"/>
    <cellStyle name="Input 2 5 2 3 4 3" xfId="12095"/>
    <cellStyle name="Input 2 5 2 3 4 4" xfId="12096"/>
    <cellStyle name="Input 2 5 2 3 5" xfId="12097"/>
    <cellStyle name="Input 2 5 2 3 5 2" xfId="12098"/>
    <cellStyle name="Input 2 5 2 3 5 2 2" xfId="12099"/>
    <cellStyle name="Input 2 5 2 3 5 2 2 2" xfId="12100"/>
    <cellStyle name="Input 2 5 2 3 5 2 3" xfId="12101"/>
    <cellStyle name="Input 2 5 2 3 5 3" xfId="12102"/>
    <cellStyle name="Input 2 5 2 3 5 4" xfId="12103"/>
    <cellStyle name="Input 2 5 2 3 6" xfId="12104"/>
    <cellStyle name="Input 2 5 2 3 6 2" xfId="12105"/>
    <cellStyle name="Input 2 5 2 3 6 2 2" xfId="12106"/>
    <cellStyle name="Input 2 5 2 3 6 2 2 2" xfId="12107"/>
    <cellStyle name="Input 2 5 2 3 6 2 3" xfId="12108"/>
    <cellStyle name="Input 2 5 2 3 6 3" xfId="12109"/>
    <cellStyle name="Input 2 5 2 3 6 4" xfId="12110"/>
    <cellStyle name="Input 2 5 2 3 7" xfId="12111"/>
    <cellStyle name="Input 2 5 2 3 7 2" xfId="12112"/>
    <cellStyle name="Input 2 5 2 3 7 2 2" xfId="12113"/>
    <cellStyle name="Input 2 5 2 3 7 3" xfId="12114"/>
    <cellStyle name="Input 2 5 2 3 8" xfId="12115"/>
    <cellStyle name="Input 2 5 2 3 9" xfId="12116"/>
    <cellStyle name="Input 2 5 2 4" xfId="12117"/>
    <cellStyle name="Input 2 5 2 4 2" xfId="12118"/>
    <cellStyle name="Input 2 5 2 4 2 2" xfId="12119"/>
    <cellStyle name="Input 2 5 2 4 2 2 2" xfId="12120"/>
    <cellStyle name="Input 2 5 2 4 2 2 2 2" xfId="12121"/>
    <cellStyle name="Input 2 5 2 4 2 2 3" xfId="12122"/>
    <cellStyle name="Input 2 5 2 4 2 3" xfId="12123"/>
    <cellStyle name="Input 2 5 2 4 2 4" xfId="12124"/>
    <cellStyle name="Input 2 5 2 4 3" xfId="12125"/>
    <cellStyle name="Input 2 5 2 4 3 2" xfId="12126"/>
    <cellStyle name="Input 2 5 2 4 3 2 2" xfId="12127"/>
    <cellStyle name="Input 2 5 2 4 3 3" xfId="12128"/>
    <cellStyle name="Input 2 5 2 4 4" xfId="12129"/>
    <cellStyle name="Input 2 5 2 4 5" xfId="12130"/>
    <cellStyle name="Input 2 5 2 5" xfId="12131"/>
    <cellStyle name="Input 2 5 2 5 2" xfId="12132"/>
    <cellStyle name="Input 2 5 2 5 2 2" xfId="12133"/>
    <cellStyle name="Input 2 5 2 5 2 2 2" xfId="12134"/>
    <cellStyle name="Input 2 5 2 5 2 3" xfId="12135"/>
    <cellStyle name="Input 2 5 2 5 3" xfId="12136"/>
    <cellStyle name="Input 2 5 2 5 4" xfId="12137"/>
    <cellStyle name="Input 2 5 2 6" xfId="12138"/>
    <cellStyle name="Input 2 5 2 6 2" xfId="12139"/>
    <cellStyle name="Input 2 5 2 6 2 2" xfId="12140"/>
    <cellStyle name="Input 2 5 2 6 2 2 2" xfId="12141"/>
    <cellStyle name="Input 2 5 2 6 2 3" xfId="12142"/>
    <cellStyle name="Input 2 5 2 6 3" xfId="12143"/>
    <cellStyle name="Input 2 5 2 6 4" xfId="12144"/>
    <cellStyle name="Input 2 5 2 7" xfId="12145"/>
    <cellStyle name="Input 2 5 2 7 2" xfId="12146"/>
    <cellStyle name="Input 2 5 2 7 2 2" xfId="12147"/>
    <cellStyle name="Input 2 5 2 7 2 2 2" xfId="12148"/>
    <cellStyle name="Input 2 5 2 7 2 3" xfId="12149"/>
    <cellStyle name="Input 2 5 2 7 3" xfId="12150"/>
    <cellStyle name="Input 2 5 2 7 4" xfId="12151"/>
    <cellStyle name="Input 2 5 2 8" xfId="12152"/>
    <cellStyle name="Input 2 5 2 8 2" xfId="12153"/>
    <cellStyle name="Input 2 5 2 8 2 2" xfId="12154"/>
    <cellStyle name="Input 2 5 2 8 2 2 2" xfId="12155"/>
    <cellStyle name="Input 2 5 2 8 2 3" xfId="12156"/>
    <cellStyle name="Input 2 5 2 8 3" xfId="12157"/>
    <cellStyle name="Input 2 5 2 8 4" xfId="12158"/>
    <cellStyle name="Input 2 5 2 9" xfId="12159"/>
    <cellStyle name="Input 2 5 2 9 2" xfId="12160"/>
    <cellStyle name="Input 2 5 2 9 2 2" xfId="12161"/>
    <cellStyle name="Input 2 5 2 9 3" xfId="12162"/>
    <cellStyle name="Input 2 5 2_Subsidy" xfId="12163"/>
    <cellStyle name="Input 2 5 3" xfId="12164"/>
    <cellStyle name="Input 2 5 3 10" xfId="12165"/>
    <cellStyle name="Input 2 5 3 2" xfId="12166"/>
    <cellStyle name="Input 2 5 3 2 2" xfId="12167"/>
    <cellStyle name="Input 2 5 3 2 2 2" xfId="12168"/>
    <cellStyle name="Input 2 5 3 2 2 2 2" xfId="12169"/>
    <cellStyle name="Input 2 5 3 2 2 2 2 2" xfId="12170"/>
    <cellStyle name="Input 2 5 3 2 2 2 3" xfId="12171"/>
    <cellStyle name="Input 2 5 3 2 2 3" xfId="12172"/>
    <cellStyle name="Input 2 5 3 2 2 4" xfId="12173"/>
    <cellStyle name="Input 2 5 3 2 3" xfId="12174"/>
    <cellStyle name="Input 2 5 3 2 3 2" xfId="12175"/>
    <cellStyle name="Input 2 5 3 2 3 2 2" xfId="12176"/>
    <cellStyle name="Input 2 5 3 2 3 2 2 2" xfId="12177"/>
    <cellStyle name="Input 2 5 3 2 3 2 3" xfId="12178"/>
    <cellStyle name="Input 2 5 3 2 3 3" xfId="12179"/>
    <cellStyle name="Input 2 5 3 2 3 4" xfId="12180"/>
    <cellStyle name="Input 2 5 3 2 4" xfId="12181"/>
    <cellStyle name="Input 2 5 3 2 4 2" xfId="12182"/>
    <cellStyle name="Input 2 5 3 2 4 2 2" xfId="12183"/>
    <cellStyle name="Input 2 5 3 2 4 2 2 2" xfId="12184"/>
    <cellStyle name="Input 2 5 3 2 4 2 3" xfId="12185"/>
    <cellStyle name="Input 2 5 3 2 4 3" xfId="12186"/>
    <cellStyle name="Input 2 5 3 2 4 4" xfId="12187"/>
    <cellStyle name="Input 2 5 3 2 5" xfId="12188"/>
    <cellStyle name="Input 2 5 3 2 5 2" xfId="12189"/>
    <cellStyle name="Input 2 5 3 2 5 2 2" xfId="12190"/>
    <cellStyle name="Input 2 5 3 2 5 2 2 2" xfId="12191"/>
    <cellStyle name="Input 2 5 3 2 5 2 3" xfId="12192"/>
    <cellStyle name="Input 2 5 3 2 5 3" xfId="12193"/>
    <cellStyle name="Input 2 5 3 2 5 4" xfId="12194"/>
    <cellStyle name="Input 2 5 3 2 6" xfId="12195"/>
    <cellStyle name="Input 2 5 3 2 6 2" xfId="12196"/>
    <cellStyle name="Input 2 5 3 2 6 2 2" xfId="12197"/>
    <cellStyle name="Input 2 5 3 2 6 2 2 2" xfId="12198"/>
    <cellStyle name="Input 2 5 3 2 6 2 3" xfId="12199"/>
    <cellStyle name="Input 2 5 3 2 6 3" xfId="12200"/>
    <cellStyle name="Input 2 5 3 2 6 4" xfId="12201"/>
    <cellStyle name="Input 2 5 3 2 7" xfId="12202"/>
    <cellStyle name="Input 2 5 3 2 7 2" xfId="12203"/>
    <cellStyle name="Input 2 5 3 2 7 2 2" xfId="12204"/>
    <cellStyle name="Input 2 5 3 2 7 3" xfId="12205"/>
    <cellStyle name="Input 2 5 3 2 8" xfId="12206"/>
    <cellStyle name="Input 2 5 3 2 9" xfId="12207"/>
    <cellStyle name="Input 2 5 3 3" xfId="12208"/>
    <cellStyle name="Input 2 5 3 3 2" xfId="12209"/>
    <cellStyle name="Input 2 5 3 3 2 2" xfId="12210"/>
    <cellStyle name="Input 2 5 3 3 2 2 2" xfId="12211"/>
    <cellStyle name="Input 2 5 3 3 2 2 2 2" xfId="12212"/>
    <cellStyle name="Input 2 5 3 3 2 2 3" xfId="12213"/>
    <cellStyle name="Input 2 5 3 3 2 3" xfId="12214"/>
    <cellStyle name="Input 2 5 3 3 2 4" xfId="12215"/>
    <cellStyle name="Input 2 5 3 3 3" xfId="12216"/>
    <cellStyle name="Input 2 5 3 3 3 2" xfId="12217"/>
    <cellStyle name="Input 2 5 3 3 3 2 2" xfId="12218"/>
    <cellStyle name="Input 2 5 3 3 3 3" xfId="12219"/>
    <cellStyle name="Input 2 5 3 3 4" xfId="12220"/>
    <cellStyle name="Input 2 5 3 3 5" xfId="12221"/>
    <cellStyle name="Input 2 5 3 4" xfId="12222"/>
    <cellStyle name="Input 2 5 3 4 2" xfId="12223"/>
    <cellStyle name="Input 2 5 3 4 2 2" xfId="12224"/>
    <cellStyle name="Input 2 5 3 4 2 2 2" xfId="12225"/>
    <cellStyle name="Input 2 5 3 4 2 3" xfId="12226"/>
    <cellStyle name="Input 2 5 3 4 3" xfId="12227"/>
    <cellStyle name="Input 2 5 3 4 4" xfId="12228"/>
    <cellStyle name="Input 2 5 3 5" xfId="12229"/>
    <cellStyle name="Input 2 5 3 5 2" xfId="12230"/>
    <cellStyle name="Input 2 5 3 5 2 2" xfId="12231"/>
    <cellStyle name="Input 2 5 3 5 2 2 2" xfId="12232"/>
    <cellStyle name="Input 2 5 3 5 2 3" xfId="12233"/>
    <cellStyle name="Input 2 5 3 5 3" xfId="12234"/>
    <cellStyle name="Input 2 5 3 5 4" xfId="12235"/>
    <cellStyle name="Input 2 5 3 6" xfId="12236"/>
    <cellStyle name="Input 2 5 3 6 2" xfId="12237"/>
    <cellStyle name="Input 2 5 3 6 2 2" xfId="12238"/>
    <cellStyle name="Input 2 5 3 6 2 2 2" xfId="12239"/>
    <cellStyle name="Input 2 5 3 6 2 3" xfId="12240"/>
    <cellStyle name="Input 2 5 3 6 3" xfId="12241"/>
    <cellStyle name="Input 2 5 3 6 4" xfId="12242"/>
    <cellStyle name="Input 2 5 3 7" xfId="12243"/>
    <cellStyle name="Input 2 5 3 7 2" xfId="12244"/>
    <cellStyle name="Input 2 5 3 7 2 2" xfId="12245"/>
    <cellStyle name="Input 2 5 3 7 2 2 2" xfId="12246"/>
    <cellStyle name="Input 2 5 3 7 2 3" xfId="12247"/>
    <cellStyle name="Input 2 5 3 7 3" xfId="12248"/>
    <cellStyle name="Input 2 5 3 7 4" xfId="12249"/>
    <cellStyle name="Input 2 5 3 8" xfId="12250"/>
    <cellStyle name="Input 2 5 3 8 2" xfId="12251"/>
    <cellStyle name="Input 2 5 3 8 2 2" xfId="12252"/>
    <cellStyle name="Input 2 5 3 8 3" xfId="12253"/>
    <cellStyle name="Input 2 5 3 9" xfId="12254"/>
    <cellStyle name="Input 2 5 4" xfId="12255"/>
    <cellStyle name="Input 2 5 4 10" xfId="12256"/>
    <cellStyle name="Input 2 5 4 2" xfId="12257"/>
    <cellStyle name="Input 2 5 4 2 2" xfId="12258"/>
    <cellStyle name="Input 2 5 4 2 2 2" xfId="12259"/>
    <cellStyle name="Input 2 5 4 2 2 2 2" xfId="12260"/>
    <cellStyle name="Input 2 5 4 2 2 2 2 2" xfId="12261"/>
    <cellStyle name="Input 2 5 4 2 2 2 3" xfId="12262"/>
    <cellStyle name="Input 2 5 4 2 2 3" xfId="12263"/>
    <cellStyle name="Input 2 5 4 2 2 4" xfId="12264"/>
    <cellStyle name="Input 2 5 4 2 3" xfId="12265"/>
    <cellStyle name="Input 2 5 4 2 3 2" xfId="12266"/>
    <cellStyle name="Input 2 5 4 2 3 2 2" xfId="12267"/>
    <cellStyle name="Input 2 5 4 2 3 2 2 2" xfId="12268"/>
    <cellStyle name="Input 2 5 4 2 3 2 3" xfId="12269"/>
    <cellStyle name="Input 2 5 4 2 3 3" xfId="12270"/>
    <cellStyle name="Input 2 5 4 2 3 4" xfId="12271"/>
    <cellStyle name="Input 2 5 4 2 4" xfId="12272"/>
    <cellStyle name="Input 2 5 4 2 4 2" xfId="12273"/>
    <cellStyle name="Input 2 5 4 2 4 2 2" xfId="12274"/>
    <cellStyle name="Input 2 5 4 2 4 2 2 2" xfId="12275"/>
    <cellStyle name="Input 2 5 4 2 4 2 3" xfId="12276"/>
    <cellStyle name="Input 2 5 4 2 4 3" xfId="12277"/>
    <cellStyle name="Input 2 5 4 2 4 4" xfId="12278"/>
    <cellStyle name="Input 2 5 4 2 5" xfId="12279"/>
    <cellStyle name="Input 2 5 4 2 5 2" xfId="12280"/>
    <cellStyle name="Input 2 5 4 2 5 2 2" xfId="12281"/>
    <cellStyle name="Input 2 5 4 2 5 2 2 2" xfId="12282"/>
    <cellStyle name="Input 2 5 4 2 5 2 3" xfId="12283"/>
    <cellStyle name="Input 2 5 4 2 5 3" xfId="12284"/>
    <cellStyle name="Input 2 5 4 2 5 4" xfId="12285"/>
    <cellStyle name="Input 2 5 4 2 6" xfId="12286"/>
    <cellStyle name="Input 2 5 4 2 6 2" xfId="12287"/>
    <cellStyle name="Input 2 5 4 2 6 2 2" xfId="12288"/>
    <cellStyle name="Input 2 5 4 2 6 2 2 2" xfId="12289"/>
    <cellStyle name="Input 2 5 4 2 6 2 3" xfId="12290"/>
    <cellStyle name="Input 2 5 4 2 6 3" xfId="12291"/>
    <cellStyle name="Input 2 5 4 2 6 4" xfId="12292"/>
    <cellStyle name="Input 2 5 4 2 7" xfId="12293"/>
    <cellStyle name="Input 2 5 4 2 7 2" xfId="12294"/>
    <cellStyle name="Input 2 5 4 2 7 2 2" xfId="12295"/>
    <cellStyle name="Input 2 5 4 2 7 3" xfId="12296"/>
    <cellStyle name="Input 2 5 4 2 8" xfId="12297"/>
    <cellStyle name="Input 2 5 4 2 9" xfId="12298"/>
    <cellStyle name="Input 2 5 4 3" xfId="12299"/>
    <cellStyle name="Input 2 5 4 3 2" xfId="12300"/>
    <cellStyle name="Input 2 5 4 3 2 2" xfId="12301"/>
    <cellStyle name="Input 2 5 4 3 2 2 2" xfId="12302"/>
    <cellStyle name="Input 2 5 4 3 2 2 2 2" xfId="12303"/>
    <cellStyle name="Input 2 5 4 3 2 2 3" xfId="12304"/>
    <cellStyle name="Input 2 5 4 3 2 3" xfId="12305"/>
    <cellStyle name="Input 2 5 4 3 2 4" xfId="12306"/>
    <cellStyle name="Input 2 5 4 3 3" xfId="12307"/>
    <cellStyle name="Input 2 5 4 3 3 2" xfId="12308"/>
    <cellStyle name="Input 2 5 4 3 3 2 2" xfId="12309"/>
    <cellStyle name="Input 2 5 4 3 3 3" xfId="12310"/>
    <cellStyle name="Input 2 5 4 3 4" xfId="12311"/>
    <cellStyle name="Input 2 5 4 3 5" xfId="12312"/>
    <cellStyle name="Input 2 5 4 4" xfId="12313"/>
    <cellStyle name="Input 2 5 4 4 2" xfId="12314"/>
    <cellStyle name="Input 2 5 4 4 2 2" xfId="12315"/>
    <cellStyle name="Input 2 5 4 4 2 2 2" xfId="12316"/>
    <cellStyle name="Input 2 5 4 4 2 3" xfId="12317"/>
    <cellStyle name="Input 2 5 4 4 3" xfId="12318"/>
    <cellStyle name="Input 2 5 4 4 4" xfId="12319"/>
    <cellStyle name="Input 2 5 4 5" xfId="12320"/>
    <cellStyle name="Input 2 5 4 5 2" xfId="12321"/>
    <cellStyle name="Input 2 5 4 5 2 2" xfId="12322"/>
    <cellStyle name="Input 2 5 4 5 2 2 2" xfId="12323"/>
    <cellStyle name="Input 2 5 4 5 2 3" xfId="12324"/>
    <cellStyle name="Input 2 5 4 5 3" xfId="12325"/>
    <cellStyle name="Input 2 5 4 5 4" xfId="12326"/>
    <cellStyle name="Input 2 5 4 6" xfId="12327"/>
    <cellStyle name="Input 2 5 4 6 2" xfId="12328"/>
    <cellStyle name="Input 2 5 4 6 2 2" xfId="12329"/>
    <cellStyle name="Input 2 5 4 6 2 2 2" xfId="12330"/>
    <cellStyle name="Input 2 5 4 6 2 3" xfId="12331"/>
    <cellStyle name="Input 2 5 4 6 3" xfId="12332"/>
    <cellStyle name="Input 2 5 4 6 4" xfId="12333"/>
    <cellStyle name="Input 2 5 4 7" xfId="12334"/>
    <cellStyle name="Input 2 5 4 7 2" xfId="12335"/>
    <cellStyle name="Input 2 5 4 7 2 2" xfId="12336"/>
    <cellStyle name="Input 2 5 4 7 2 2 2" xfId="12337"/>
    <cellStyle name="Input 2 5 4 7 2 3" xfId="12338"/>
    <cellStyle name="Input 2 5 4 7 3" xfId="12339"/>
    <cellStyle name="Input 2 5 4 7 4" xfId="12340"/>
    <cellStyle name="Input 2 5 4 8" xfId="12341"/>
    <cellStyle name="Input 2 5 4 8 2" xfId="12342"/>
    <cellStyle name="Input 2 5 4 8 2 2" xfId="12343"/>
    <cellStyle name="Input 2 5 4 8 3" xfId="12344"/>
    <cellStyle name="Input 2 5 4 9" xfId="12345"/>
    <cellStyle name="Input 2 5 5" xfId="12346"/>
    <cellStyle name="Input 2 5 5 10" xfId="12347"/>
    <cellStyle name="Input 2 5 5 2" xfId="12348"/>
    <cellStyle name="Input 2 5 5 2 2" xfId="12349"/>
    <cellStyle name="Input 2 5 5 2 2 2" xfId="12350"/>
    <cellStyle name="Input 2 5 5 2 2 2 2" xfId="12351"/>
    <cellStyle name="Input 2 5 5 2 2 2 2 2" xfId="12352"/>
    <cellStyle name="Input 2 5 5 2 2 2 3" xfId="12353"/>
    <cellStyle name="Input 2 5 5 2 2 3" xfId="12354"/>
    <cellStyle name="Input 2 5 5 2 2 4" xfId="12355"/>
    <cellStyle name="Input 2 5 5 2 3" xfId="12356"/>
    <cellStyle name="Input 2 5 5 2 3 2" xfId="12357"/>
    <cellStyle name="Input 2 5 5 2 3 2 2" xfId="12358"/>
    <cellStyle name="Input 2 5 5 2 3 2 2 2" xfId="12359"/>
    <cellStyle name="Input 2 5 5 2 3 2 3" xfId="12360"/>
    <cellStyle name="Input 2 5 5 2 3 3" xfId="12361"/>
    <cellStyle name="Input 2 5 5 2 3 4" xfId="12362"/>
    <cellStyle name="Input 2 5 5 2 4" xfId="12363"/>
    <cellStyle name="Input 2 5 5 2 4 2" xfId="12364"/>
    <cellStyle name="Input 2 5 5 2 4 2 2" xfId="12365"/>
    <cellStyle name="Input 2 5 5 2 4 2 2 2" xfId="12366"/>
    <cellStyle name="Input 2 5 5 2 4 2 3" xfId="12367"/>
    <cellStyle name="Input 2 5 5 2 4 3" xfId="12368"/>
    <cellStyle name="Input 2 5 5 2 4 4" xfId="12369"/>
    <cellStyle name="Input 2 5 5 2 5" xfId="12370"/>
    <cellStyle name="Input 2 5 5 2 5 2" xfId="12371"/>
    <cellStyle name="Input 2 5 5 2 5 2 2" xfId="12372"/>
    <cellStyle name="Input 2 5 5 2 5 2 2 2" xfId="12373"/>
    <cellStyle name="Input 2 5 5 2 5 2 3" xfId="12374"/>
    <cellStyle name="Input 2 5 5 2 5 3" xfId="12375"/>
    <cellStyle name="Input 2 5 5 2 5 4" xfId="12376"/>
    <cellStyle name="Input 2 5 5 2 6" xfId="12377"/>
    <cellStyle name="Input 2 5 5 2 6 2" xfId="12378"/>
    <cellStyle name="Input 2 5 5 2 6 2 2" xfId="12379"/>
    <cellStyle name="Input 2 5 5 2 6 2 2 2" xfId="12380"/>
    <cellStyle name="Input 2 5 5 2 6 2 3" xfId="12381"/>
    <cellStyle name="Input 2 5 5 2 6 3" xfId="12382"/>
    <cellStyle name="Input 2 5 5 2 6 4" xfId="12383"/>
    <cellStyle name="Input 2 5 5 2 7" xfId="12384"/>
    <cellStyle name="Input 2 5 5 2 7 2" xfId="12385"/>
    <cellStyle name="Input 2 5 5 2 7 2 2" xfId="12386"/>
    <cellStyle name="Input 2 5 5 2 7 3" xfId="12387"/>
    <cellStyle name="Input 2 5 5 2 8" xfId="12388"/>
    <cellStyle name="Input 2 5 5 2 9" xfId="12389"/>
    <cellStyle name="Input 2 5 5 3" xfId="12390"/>
    <cellStyle name="Input 2 5 5 3 2" xfId="12391"/>
    <cellStyle name="Input 2 5 5 3 2 2" xfId="12392"/>
    <cellStyle name="Input 2 5 5 3 2 2 2" xfId="12393"/>
    <cellStyle name="Input 2 5 5 3 2 2 2 2" xfId="12394"/>
    <cellStyle name="Input 2 5 5 3 2 2 3" xfId="12395"/>
    <cellStyle name="Input 2 5 5 3 2 3" xfId="12396"/>
    <cellStyle name="Input 2 5 5 3 2 4" xfId="12397"/>
    <cellStyle name="Input 2 5 5 3 3" xfId="12398"/>
    <cellStyle name="Input 2 5 5 3 3 2" xfId="12399"/>
    <cellStyle name="Input 2 5 5 3 3 2 2" xfId="12400"/>
    <cellStyle name="Input 2 5 5 3 3 3" xfId="12401"/>
    <cellStyle name="Input 2 5 5 3 4" xfId="12402"/>
    <cellStyle name="Input 2 5 5 3 5" xfId="12403"/>
    <cellStyle name="Input 2 5 5 4" xfId="12404"/>
    <cellStyle name="Input 2 5 5 4 2" xfId="12405"/>
    <cellStyle name="Input 2 5 5 4 2 2" xfId="12406"/>
    <cellStyle name="Input 2 5 5 4 2 2 2" xfId="12407"/>
    <cellStyle name="Input 2 5 5 4 2 3" xfId="12408"/>
    <cellStyle name="Input 2 5 5 4 3" xfId="12409"/>
    <cellStyle name="Input 2 5 5 4 4" xfId="12410"/>
    <cellStyle name="Input 2 5 5 5" xfId="12411"/>
    <cellStyle name="Input 2 5 5 5 2" xfId="12412"/>
    <cellStyle name="Input 2 5 5 5 2 2" xfId="12413"/>
    <cellStyle name="Input 2 5 5 5 2 2 2" xfId="12414"/>
    <cellStyle name="Input 2 5 5 5 2 3" xfId="12415"/>
    <cellStyle name="Input 2 5 5 5 3" xfId="12416"/>
    <cellStyle name="Input 2 5 5 5 4" xfId="12417"/>
    <cellStyle name="Input 2 5 5 6" xfId="12418"/>
    <cellStyle name="Input 2 5 5 6 2" xfId="12419"/>
    <cellStyle name="Input 2 5 5 6 2 2" xfId="12420"/>
    <cellStyle name="Input 2 5 5 6 2 2 2" xfId="12421"/>
    <cellStyle name="Input 2 5 5 6 2 3" xfId="12422"/>
    <cellStyle name="Input 2 5 5 6 3" xfId="12423"/>
    <cellStyle name="Input 2 5 5 6 4" xfId="12424"/>
    <cellStyle name="Input 2 5 5 7" xfId="12425"/>
    <cellStyle name="Input 2 5 5 7 2" xfId="12426"/>
    <cellStyle name="Input 2 5 5 7 2 2" xfId="12427"/>
    <cellStyle name="Input 2 5 5 7 2 2 2" xfId="12428"/>
    <cellStyle name="Input 2 5 5 7 2 3" xfId="12429"/>
    <cellStyle name="Input 2 5 5 7 3" xfId="12430"/>
    <cellStyle name="Input 2 5 5 7 4" xfId="12431"/>
    <cellStyle name="Input 2 5 5 8" xfId="12432"/>
    <cellStyle name="Input 2 5 5 8 2" xfId="12433"/>
    <cellStyle name="Input 2 5 5 8 2 2" xfId="12434"/>
    <cellStyle name="Input 2 5 5 8 3" xfId="12435"/>
    <cellStyle name="Input 2 5 5 9" xfId="12436"/>
    <cellStyle name="Input 2 5 6" xfId="12437"/>
    <cellStyle name="Input 2 5 6 10" xfId="12438"/>
    <cellStyle name="Input 2 5 6 2" xfId="12439"/>
    <cellStyle name="Input 2 5 6 2 2" xfId="12440"/>
    <cellStyle name="Input 2 5 6 2 2 2" xfId="12441"/>
    <cellStyle name="Input 2 5 6 2 2 2 2" xfId="12442"/>
    <cellStyle name="Input 2 5 6 2 2 2 2 2" xfId="12443"/>
    <cellStyle name="Input 2 5 6 2 2 2 3" xfId="12444"/>
    <cellStyle name="Input 2 5 6 2 2 3" xfId="12445"/>
    <cellStyle name="Input 2 5 6 2 2 4" xfId="12446"/>
    <cellStyle name="Input 2 5 6 2 3" xfId="12447"/>
    <cellStyle name="Input 2 5 6 2 3 2" xfId="12448"/>
    <cellStyle name="Input 2 5 6 2 3 2 2" xfId="12449"/>
    <cellStyle name="Input 2 5 6 2 3 2 2 2" xfId="12450"/>
    <cellStyle name="Input 2 5 6 2 3 2 3" xfId="12451"/>
    <cellStyle name="Input 2 5 6 2 3 3" xfId="12452"/>
    <cellStyle name="Input 2 5 6 2 3 4" xfId="12453"/>
    <cellStyle name="Input 2 5 6 2 4" xfId="12454"/>
    <cellStyle name="Input 2 5 6 2 4 2" xfId="12455"/>
    <cellStyle name="Input 2 5 6 2 4 2 2" xfId="12456"/>
    <cellStyle name="Input 2 5 6 2 4 2 2 2" xfId="12457"/>
    <cellStyle name="Input 2 5 6 2 4 2 3" xfId="12458"/>
    <cellStyle name="Input 2 5 6 2 4 3" xfId="12459"/>
    <cellStyle name="Input 2 5 6 2 4 4" xfId="12460"/>
    <cellStyle name="Input 2 5 6 2 5" xfId="12461"/>
    <cellStyle name="Input 2 5 6 2 5 2" xfId="12462"/>
    <cellStyle name="Input 2 5 6 2 5 2 2" xfId="12463"/>
    <cellStyle name="Input 2 5 6 2 5 2 2 2" xfId="12464"/>
    <cellStyle name="Input 2 5 6 2 5 2 3" xfId="12465"/>
    <cellStyle name="Input 2 5 6 2 5 3" xfId="12466"/>
    <cellStyle name="Input 2 5 6 2 5 4" xfId="12467"/>
    <cellStyle name="Input 2 5 6 2 6" xfId="12468"/>
    <cellStyle name="Input 2 5 6 2 6 2" xfId="12469"/>
    <cellStyle name="Input 2 5 6 2 6 2 2" xfId="12470"/>
    <cellStyle name="Input 2 5 6 2 6 2 2 2" xfId="12471"/>
    <cellStyle name="Input 2 5 6 2 6 2 3" xfId="12472"/>
    <cellStyle name="Input 2 5 6 2 6 3" xfId="12473"/>
    <cellStyle name="Input 2 5 6 2 6 4" xfId="12474"/>
    <cellStyle name="Input 2 5 6 2 7" xfId="12475"/>
    <cellStyle name="Input 2 5 6 2 7 2" xfId="12476"/>
    <cellStyle name="Input 2 5 6 2 7 2 2" xfId="12477"/>
    <cellStyle name="Input 2 5 6 2 7 3" xfId="12478"/>
    <cellStyle name="Input 2 5 6 2 8" xfId="12479"/>
    <cellStyle name="Input 2 5 6 2 9" xfId="12480"/>
    <cellStyle name="Input 2 5 6 3" xfId="12481"/>
    <cellStyle name="Input 2 5 6 3 2" xfId="12482"/>
    <cellStyle name="Input 2 5 6 3 2 2" xfId="12483"/>
    <cellStyle name="Input 2 5 6 3 2 2 2" xfId="12484"/>
    <cellStyle name="Input 2 5 6 3 2 2 2 2" xfId="12485"/>
    <cellStyle name="Input 2 5 6 3 2 2 3" xfId="12486"/>
    <cellStyle name="Input 2 5 6 3 2 3" xfId="12487"/>
    <cellStyle name="Input 2 5 6 3 2 4" xfId="12488"/>
    <cellStyle name="Input 2 5 6 3 3" xfId="12489"/>
    <cellStyle name="Input 2 5 6 3 3 2" xfId="12490"/>
    <cellStyle name="Input 2 5 6 3 3 2 2" xfId="12491"/>
    <cellStyle name="Input 2 5 6 3 3 3" xfId="12492"/>
    <cellStyle name="Input 2 5 6 3 4" xfId="12493"/>
    <cellStyle name="Input 2 5 6 3 5" xfId="12494"/>
    <cellStyle name="Input 2 5 6 4" xfId="12495"/>
    <cellStyle name="Input 2 5 6 4 2" xfId="12496"/>
    <cellStyle name="Input 2 5 6 4 2 2" xfId="12497"/>
    <cellStyle name="Input 2 5 6 4 2 2 2" xfId="12498"/>
    <cellStyle name="Input 2 5 6 4 2 3" xfId="12499"/>
    <cellStyle name="Input 2 5 6 4 3" xfId="12500"/>
    <cellStyle name="Input 2 5 6 4 4" xfId="12501"/>
    <cellStyle name="Input 2 5 6 5" xfId="12502"/>
    <cellStyle name="Input 2 5 6 5 2" xfId="12503"/>
    <cellStyle name="Input 2 5 6 5 2 2" xfId="12504"/>
    <cellStyle name="Input 2 5 6 5 2 2 2" xfId="12505"/>
    <cellStyle name="Input 2 5 6 5 2 3" xfId="12506"/>
    <cellStyle name="Input 2 5 6 5 3" xfId="12507"/>
    <cellStyle name="Input 2 5 6 5 4" xfId="12508"/>
    <cellStyle name="Input 2 5 6 6" xfId="12509"/>
    <cellStyle name="Input 2 5 6 6 2" xfId="12510"/>
    <cellStyle name="Input 2 5 6 6 2 2" xfId="12511"/>
    <cellStyle name="Input 2 5 6 6 2 2 2" xfId="12512"/>
    <cellStyle name="Input 2 5 6 6 2 3" xfId="12513"/>
    <cellStyle name="Input 2 5 6 6 3" xfId="12514"/>
    <cellStyle name="Input 2 5 6 6 4" xfId="12515"/>
    <cellStyle name="Input 2 5 6 7" xfId="12516"/>
    <cellStyle name="Input 2 5 6 7 2" xfId="12517"/>
    <cellStyle name="Input 2 5 6 7 2 2" xfId="12518"/>
    <cellStyle name="Input 2 5 6 7 2 2 2" xfId="12519"/>
    <cellStyle name="Input 2 5 6 7 2 3" xfId="12520"/>
    <cellStyle name="Input 2 5 6 7 3" xfId="12521"/>
    <cellStyle name="Input 2 5 6 7 4" xfId="12522"/>
    <cellStyle name="Input 2 5 6 8" xfId="12523"/>
    <cellStyle name="Input 2 5 6 8 2" xfId="12524"/>
    <cellStyle name="Input 2 5 6 8 2 2" xfId="12525"/>
    <cellStyle name="Input 2 5 6 8 3" xfId="12526"/>
    <cellStyle name="Input 2 5 6 9" xfId="12527"/>
    <cellStyle name="Input 2 5 7" xfId="12528"/>
    <cellStyle name="Input 2 5 7 10" xfId="12529"/>
    <cellStyle name="Input 2 5 7 2" xfId="12530"/>
    <cellStyle name="Input 2 5 7 2 2" xfId="12531"/>
    <cellStyle name="Input 2 5 7 2 2 2" xfId="12532"/>
    <cellStyle name="Input 2 5 7 2 2 2 2" xfId="12533"/>
    <cellStyle name="Input 2 5 7 2 2 2 2 2" xfId="12534"/>
    <cellStyle name="Input 2 5 7 2 2 2 3" xfId="12535"/>
    <cellStyle name="Input 2 5 7 2 2 3" xfId="12536"/>
    <cellStyle name="Input 2 5 7 2 2 4" xfId="12537"/>
    <cellStyle name="Input 2 5 7 2 3" xfId="12538"/>
    <cellStyle name="Input 2 5 7 2 3 2" xfId="12539"/>
    <cellStyle name="Input 2 5 7 2 3 2 2" xfId="12540"/>
    <cellStyle name="Input 2 5 7 2 3 2 2 2" xfId="12541"/>
    <cellStyle name="Input 2 5 7 2 3 2 3" xfId="12542"/>
    <cellStyle name="Input 2 5 7 2 3 3" xfId="12543"/>
    <cellStyle name="Input 2 5 7 2 3 4" xfId="12544"/>
    <cellStyle name="Input 2 5 7 2 4" xfId="12545"/>
    <cellStyle name="Input 2 5 7 2 4 2" xfId="12546"/>
    <cellStyle name="Input 2 5 7 2 4 2 2" xfId="12547"/>
    <cellStyle name="Input 2 5 7 2 4 2 2 2" xfId="12548"/>
    <cellStyle name="Input 2 5 7 2 4 2 3" xfId="12549"/>
    <cellStyle name="Input 2 5 7 2 4 3" xfId="12550"/>
    <cellStyle name="Input 2 5 7 2 4 4" xfId="12551"/>
    <cellStyle name="Input 2 5 7 2 5" xfId="12552"/>
    <cellStyle name="Input 2 5 7 2 5 2" xfId="12553"/>
    <cellStyle name="Input 2 5 7 2 5 2 2" xfId="12554"/>
    <cellStyle name="Input 2 5 7 2 5 2 2 2" xfId="12555"/>
    <cellStyle name="Input 2 5 7 2 5 2 3" xfId="12556"/>
    <cellStyle name="Input 2 5 7 2 5 3" xfId="12557"/>
    <cellStyle name="Input 2 5 7 2 5 4" xfId="12558"/>
    <cellStyle name="Input 2 5 7 2 6" xfId="12559"/>
    <cellStyle name="Input 2 5 7 2 6 2" xfId="12560"/>
    <cellStyle name="Input 2 5 7 2 6 2 2" xfId="12561"/>
    <cellStyle name="Input 2 5 7 2 6 2 2 2" xfId="12562"/>
    <cellStyle name="Input 2 5 7 2 6 2 3" xfId="12563"/>
    <cellStyle name="Input 2 5 7 2 6 3" xfId="12564"/>
    <cellStyle name="Input 2 5 7 2 6 4" xfId="12565"/>
    <cellStyle name="Input 2 5 7 2 7" xfId="12566"/>
    <cellStyle name="Input 2 5 7 2 7 2" xfId="12567"/>
    <cellStyle name="Input 2 5 7 2 7 2 2" xfId="12568"/>
    <cellStyle name="Input 2 5 7 2 7 3" xfId="12569"/>
    <cellStyle name="Input 2 5 7 2 8" xfId="12570"/>
    <cellStyle name="Input 2 5 7 2 9" xfId="12571"/>
    <cellStyle name="Input 2 5 7 3" xfId="12572"/>
    <cellStyle name="Input 2 5 7 3 2" xfId="12573"/>
    <cellStyle name="Input 2 5 7 3 2 2" xfId="12574"/>
    <cellStyle name="Input 2 5 7 3 2 2 2" xfId="12575"/>
    <cellStyle name="Input 2 5 7 3 2 2 2 2" xfId="12576"/>
    <cellStyle name="Input 2 5 7 3 2 2 3" xfId="12577"/>
    <cellStyle name="Input 2 5 7 3 2 3" xfId="12578"/>
    <cellStyle name="Input 2 5 7 3 2 4" xfId="12579"/>
    <cellStyle name="Input 2 5 7 3 3" xfId="12580"/>
    <cellStyle name="Input 2 5 7 3 3 2" xfId="12581"/>
    <cellStyle name="Input 2 5 7 3 3 2 2" xfId="12582"/>
    <cellStyle name="Input 2 5 7 3 3 3" xfId="12583"/>
    <cellStyle name="Input 2 5 7 3 4" xfId="12584"/>
    <cellStyle name="Input 2 5 7 3 5" xfId="12585"/>
    <cellStyle name="Input 2 5 7 4" xfId="12586"/>
    <cellStyle name="Input 2 5 7 4 2" xfId="12587"/>
    <cellStyle name="Input 2 5 7 4 2 2" xfId="12588"/>
    <cellStyle name="Input 2 5 7 4 2 2 2" xfId="12589"/>
    <cellStyle name="Input 2 5 7 4 2 3" xfId="12590"/>
    <cellStyle name="Input 2 5 7 4 3" xfId="12591"/>
    <cellStyle name="Input 2 5 7 4 4" xfId="12592"/>
    <cellStyle name="Input 2 5 7 5" xfId="12593"/>
    <cellStyle name="Input 2 5 7 5 2" xfId="12594"/>
    <cellStyle name="Input 2 5 7 5 2 2" xfId="12595"/>
    <cellStyle name="Input 2 5 7 5 2 2 2" xfId="12596"/>
    <cellStyle name="Input 2 5 7 5 2 3" xfId="12597"/>
    <cellStyle name="Input 2 5 7 5 3" xfId="12598"/>
    <cellStyle name="Input 2 5 7 5 4" xfId="12599"/>
    <cellStyle name="Input 2 5 7 6" xfId="12600"/>
    <cellStyle name="Input 2 5 7 6 2" xfId="12601"/>
    <cellStyle name="Input 2 5 7 6 2 2" xfId="12602"/>
    <cellStyle name="Input 2 5 7 6 2 2 2" xfId="12603"/>
    <cellStyle name="Input 2 5 7 6 2 3" xfId="12604"/>
    <cellStyle name="Input 2 5 7 6 3" xfId="12605"/>
    <cellStyle name="Input 2 5 7 6 4" xfId="12606"/>
    <cellStyle name="Input 2 5 7 7" xfId="12607"/>
    <cellStyle name="Input 2 5 7 7 2" xfId="12608"/>
    <cellStyle name="Input 2 5 7 7 2 2" xfId="12609"/>
    <cellStyle name="Input 2 5 7 7 2 2 2" xfId="12610"/>
    <cellStyle name="Input 2 5 7 7 2 3" xfId="12611"/>
    <cellStyle name="Input 2 5 7 7 3" xfId="12612"/>
    <cellStyle name="Input 2 5 7 7 4" xfId="12613"/>
    <cellStyle name="Input 2 5 7 8" xfId="12614"/>
    <cellStyle name="Input 2 5 7 8 2" xfId="12615"/>
    <cellStyle name="Input 2 5 7 8 2 2" xfId="12616"/>
    <cellStyle name="Input 2 5 7 8 3" xfId="12617"/>
    <cellStyle name="Input 2 5 7 9" xfId="12618"/>
    <cellStyle name="Input 2 5 8" xfId="12619"/>
    <cellStyle name="Input 2 5 8 10" xfId="12620"/>
    <cellStyle name="Input 2 5 8 2" xfId="12621"/>
    <cellStyle name="Input 2 5 8 2 2" xfId="12622"/>
    <cellStyle name="Input 2 5 8 2 2 2" xfId="12623"/>
    <cellStyle name="Input 2 5 8 2 2 2 2" xfId="12624"/>
    <cellStyle name="Input 2 5 8 2 2 2 2 2" xfId="12625"/>
    <cellStyle name="Input 2 5 8 2 2 2 3" xfId="12626"/>
    <cellStyle name="Input 2 5 8 2 2 3" xfId="12627"/>
    <cellStyle name="Input 2 5 8 2 2 4" xfId="12628"/>
    <cellStyle name="Input 2 5 8 2 3" xfId="12629"/>
    <cellStyle name="Input 2 5 8 2 3 2" xfId="12630"/>
    <cellStyle name="Input 2 5 8 2 3 2 2" xfId="12631"/>
    <cellStyle name="Input 2 5 8 2 3 2 2 2" xfId="12632"/>
    <cellStyle name="Input 2 5 8 2 3 2 3" xfId="12633"/>
    <cellStyle name="Input 2 5 8 2 3 3" xfId="12634"/>
    <cellStyle name="Input 2 5 8 2 3 4" xfId="12635"/>
    <cellStyle name="Input 2 5 8 2 4" xfId="12636"/>
    <cellStyle name="Input 2 5 8 2 4 2" xfId="12637"/>
    <cellStyle name="Input 2 5 8 2 4 2 2" xfId="12638"/>
    <cellStyle name="Input 2 5 8 2 4 2 2 2" xfId="12639"/>
    <cellStyle name="Input 2 5 8 2 4 2 3" xfId="12640"/>
    <cellStyle name="Input 2 5 8 2 4 3" xfId="12641"/>
    <cellStyle name="Input 2 5 8 2 4 4" xfId="12642"/>
    <cellStyle name="Input 2 5 8 2 5" xfId="12643"/>
    <cellStyle name="Input 2 5 8 2 5 2" xfId="12644"/>
    <cellStyle name="Input 2 5 8 2 5 2 2" xfId="12645"/>
    <cellStyle name="Input 2 5 8 2 5 2 2 2" xfId="12646"/>
    <cellStyle name="Input 2 5 8 2 5 2 3" xfId="12647"/>
    <cellStyle name="Input 2 5 8 2 5 3" xfId="12648"/>
    <cellStyle name="Input 2 5 8 2 5 4" xfId="12649"/>
    <cellStyle name="Input 2 5 8 2 6" xfId="12650"/>
    <cellStyle name="Input 2 5 8 2 6 2" xfId="12651"/>
    <cellStyle name="Input 2 5 8 2 6 2 2" xfId="12652"/>
    <cellStyle name="Input 2 5 8 2 6 2 2 2" xfId="12653"/>
    <cellStyle name="Input 2 5 8 2 6 2 3" xfId="12654"/>
    <cellStyle name="Input 2 5 8 2 6 3" xfId="12655"/>
    <cellStyle name="Input 2 5 8 2 6 4" xfId="12656"/>
    <cellStyle name="Input 2 5 8 2 7" xfId="12657"/>
    <cellStyle name="Input 2 5 8 2 7 2" xfId="12658"/>
    <cellStyle name="Input 2 5 8 2 7 2 2" xfId="12659"/>
    <cellStyle name="Input 2 5 8 2 7 3" xfId="12660"/>
    <cellStyle name="Input 2 5 8 2 8" xfId="12661"/>
    <cellStyle name="Input 2 5 8 2 9" xfId="12662"/>
    <cellStyle name="Input 2 5 8 3" xfId="12663"/>
    <cellStyle name="Input 2 5 8 3 2" xfId="12664"/>
    <cellStyle name="Input 2 5 8 3 2 2" xfId="12665"/>
    <cellStyle name="Input 2 5 8 3 2 2 2" xfId="12666"/>
    <cellStyle name="Input 2 5 8 3 2 2 2 2" xfId="12667"/>
    <cellStyle name="Input 2 5 8 3 2 2 3" xfId="12668"/>
    <cellStyle name="Input 2 5 8 3 2 3" xfId="12669"/>
    <cellStyle name="Input 2 5 8 3 2 4" xfId="12670"/>
    <cellStyle name="Input 2 5 8 3 3" xfId="12671"/>
    <cellStyle name="Input 2 5 8 3 3 2" xfId="12672"/>
    <cellStyle name="Input 2 5 8 3 3 2 2" xfId="12673"/>
    <cellStyle name="Input 2 5 8 3 3 3" xfId="12674"/>
    <cellStyle name="Input 2 5 8 3 4" xfId="12675"/>
    <cellStyle name="Input 2 5 8 3 5" xfId="12676"/>
    <cellStyle name="Input 2 5 8 4" xfId="12677"/>
    <cellStyle name="Input 2 5 8 4 2" xfId="12678"/>
    <cellStyle name="Input 2 5 8 4 2 2" xfId="12679"/>
    <cellStyle name="Input 2 5 8 4 2 2 2" xfId="12680"/>
    <cellStyle name="Input 2 5 8 4 2 3" xfId="12681"/>
    <cellStyle name="Input 2 5 8 4 3" xfId="12682"/>
    <cellStyle name="Input 2 5 8 4 4" xfId="12683"/>
    <cellStyle name="Input 2 5 8 5" xfId="12684"/>
    <cellStyle name="Input 2 5 8 5 2" xfId="12685"/>
    <cellStyle name="Input 2 5 8 5 2 2" xfId="12686"/>
    <cellStyle name="Input 2 5 8 5 2 2 2" xfId="12687"/>
    <cellStyle name="Input 2 5 8 5 2 3" xfId="12688"/>
    <cellStyle name="Input 2 5 8 5 3" xfId="12689"/>
    <cellStyle name="Input 2 5 8 5 4" xfId="12690"/>
    <cellStyle name="Input 2 5 8 6" xfId="12691"/>
    <cellStyle name="Input 2 5 8 6 2" xfId="12692"/>
    <cellStyle name="Input 2 5 8 6 2 2" xfId="12693"/>
    <cellStyle name="Input 2 5 8 6 2 2 2" xfId="12694"/>
    <cellStyle name="Input 2 5 8 6 2 3" xfId="12695"/>
    <cellStyle name="Input 2 5 8 6 3" xfId="12696"/>
    <cellStyle name="Input 2 5 8 6 4" xfId="12697"/>
    <cellStyle name="Input 2 5 8 7" xfId="12698"/>
    <cellStyle name="Input 2 5 8 7 2" xfId="12699"/>
    <cellStyle name="Input 2 5 8 7 2 2" xfId="12700"/>
    <cellStyle name="Input 2 5 8 7 2 2 2" xfId="12701"/>
    <cellStyle name="Input 2 5 8 7 2 3" xfId="12702"/>
    <cellStyle name="Input 2 5 8 7 3" xfId="12703"/>
    <cellStyle name="Input 2 5 8 7 4" xfId="12704"/>
    <cellStyle name="Input 2 5 8 8" xfId="12705"/>
    <cellStyle name="Input 2 5 8 8 2" xfId="12706"/>
    <cellStyle name="Input 2 5 8 8 2 2" xfId="12707"/>
    <cellStyle name="Input 2 5 8 8 3" xfId="12708"/>
    <cellStyle name="Input 2 5 8 9" xfId="12709"/>
    <cellStyle name="Input 2 5 9" xfId="12710"/>
    <cellStyle name="Input 2 5 9 2" xfId="12711"/>
    <cellStyle name="Input 2 5 9 2 2" xfId="12712"/>
    <cellStyle name="Input 2 5 9 2 2 2" xfId="12713"/>
    <cellStyle name="Input 2 5 9 2 2 2 2" xfId="12714"/>
    <cellStyle name="Input 2 5 9 2 2 3" xfId="12715"/>
    <cellStyle name="Input 2 5 9 2 3" xfId="12716"/>
    <cellStyle name="Input 2 5 9 2 4" xfId="12717"/>
    <cellStyle name="Input 2 5 9 3" xfId="12718"/>
    <cellStyle name="Input 2 5 9 3 2" xfId="12719"/>
    <cellStyle name="Input 2 5 9 3 2 2" xfId="12720"/>
    <cellStyle name="Input 2 5 9 3 2 2 2" xfId="12721"/>
    <cellStyle name="Input 2 5 9 3 2 3" xfId="12722"/>
    <cellStyle name="Input 2 5 9 3 3" xfId="12723"/>
    <cellStyle name="Input 2 5 9 3 4" xfId="12724"/>
    <cellStyle name="Input 2 5 9 4" xfId="12725"/>
    <cellStyle name="Input 2 5 9 4 2" xfId="12726"/>
    <cellStyle name="Input 2 5 9 4 2 2" xfId="12727"/>
    <cellStyle name="Input 2 5 9 4 2 2 2" xfId="12728"/>
    <cellStyle name="Input 2 5 9 4 2 3" xfId="12729"/>
    <cellStyle name="Input 2 5 9 4 3" xfId="12730"/>
    <cellStyle name="Input 2 5 9 4 4" xfId="12731"/>
    <cellStyle name="Input 2 5 9 5" xfId="12732"/>
    <cellStyle name="Input 2 5 9 5 2" xfId="12733"/>
    <cellStyle name="Input 2 5 9 5 2 2" xfId="12734"/>
    <cellStyle name="Input 2 5 9 5 2 2 2" xfId="12735"/>
    <cellStyle name="Input 2 5 9 5 2 3" xfId="12736"/>
    <cellStyle name="Input 2 5 9 5 3" xfId="12737"/>
    <cellStyle name="Input 2 5 9 5 4" xfId="12738"/>
    <cellStyle name="Input 2 5 9 6" xfId="12739"/>
    <cellStyle name="Input 2 5 9 6 2" xfId="12740"/>
    <cellStyle name="Input 2 5 9 6 2 2" xfId="12741"/>
    <cellStyle name="Input 2 5 9 6 2 2 2" xfId="12742"/>
    <cellStyle name="Input 2 5 9 6 2 3" xfId="12743"/>
    <cellStyle name="Input 2 5 9 6 3" xfId="12744"/>
    <cellStyle name="Input 2 5 9 6 4" xfId="12745"/>
    <cellStyle name="Input 2 5 9 7" xfId="12746"/>
    <cellStyle name="Input 2 5 9 7 2" xfId="12747"/>
    <cellStyle name="Input 2 5 9 7 2 2" xfId="12748"/>
    <cellStyle name="Input 2 5 9 7 3" xfId="12749"/>
    <cellStyle name="Input 2 5 9 8" xfId="12750"/>
    <cellStyle name="Input 2 5 9 9" xfId="12751"/>
    <cellStyle name="Input 2 5_Subsidy" xfId="12752"/>
    <cellStyle name="Input 2 50" xfId="12753"/>
    <cellStyle name="Input 2 51" xfId="12754"/>
    <cellStyle name="Input 2 52" xfId="12755"/>
    <cellStyle name="Input 2 53" xfId="12756"/>
    <cellStyle name="Input 2 54" xfId="12757"/>
    <cellStyle name="Input 2 55" xfId="12758"/>
    <cellStyle name="Input 2 56" xfId="12759"/>
    <cellStyle name="Input 2 57" xfId="12760"/>
    <cellStyle name="Input 2 58" xfId="12761"/>
    <cellStyle name="Input 2 59" xfId="12762"/>
    <cellStyle name="Input 2 6" xfId="12763"/>
    <cellStyle name="Input 2 6 10" xfId="12764"/>
    <cellStyle name="Input 2 6 10 2" xfId="12765"/>
    <cellStyle name="Input 2 6 10 2 2" xfId="12766"/>
    <cellStyle name="Input 2 6 10 2 2 2" xfId="12767"/>
    <cellStyle name="Input 2 6 10 2 2 2 2" xfId="12768"/>
    <cellStyle name="Input 2 6 10 2 2 3" xfId="12769"/>
    <cellStyle name="Input 2 6 10 2 3" xfId="12770"/>
    <cellStyle name="Input 2 6 10 2 4" xfId="12771"/>
    <cellStyle name="Input 2 6 10 3" xfId="12772"/>
    <cellStyle name="Input 2 6 10 3 2" xfId="12773"/>
    <cellStyle name="Input 2 6 10 3 2 2" xfId="12774"/>
    <cellStyle name="Input 2 6 10 3 3" xfId="12775"/>
    <cellStyle name="Input 2 6 10 4" xfId="12776"/>
    <cellStyle name="Input 2 6 10 5" xfId="12777"/>
    <cellStyle name="Input 2 6 11" xfId="12778"/>
    <cellStyle name="Input 2 6 11 2" xfId="12779"/>
    <cellStyle name="Input 2 6 11 2 2" xfId="12780"/>
    <cellStyle name="Input 2 6 11 2 2 2" xfId="12781"/>
    <cellStyle name="Input 2 6 11 2 3" xfId="12782"/>
    <cellStyle name="Input 2 6 11 3" xfId="12783"/>
    <cellStyle name="Input 2 6 11 4" xfId="12784"/>
    <cellStyle name="Input 2 6 12" xfId="12785"/>
    <cellStyle name="Input 2 6 12 2" xfId="12786"/>
    <cellStyle name="Input 2 6 12 2 2" xfId="12787"/>
    <cellStyle name="Input 2 6 12 2 2 2" xfId="12788"/>
    <cellStyle name="Input 2 6 12 2 3" xfId="12789"/>
    <cellStyle name="Input 2 6 12 3" xfId="12790"/>
    <cellStyle name="Input 2 6 12 4" xfId="12791"/>
    <cellStyle name="Input 2 6 13" xfId="12792"/>
    <cellStyle name="Input 2 6 13 2" xfId="12793"/>
    <cellStyle name="Input 2 6 13 2 2" xfId="12794"/>
    <cellStyle name="Input 2 6 13 2 2 2" xfId="12795"/>
    <cellStyle name="Input 2 6 13 2 3" xfId="12796"/>
    <cellStyle name="Input 2 6 13 3" xfId="12797"/>
    <cellStyle name="Input 2 6 13 4" xfId="12798"/>
    <cellStyle name="Input 2 6 14" xfId="12799"/>
    <cellStyle name="Input 2 6 14 2" xfId="12800"/>
    <cellStyle name="Input 2 6 14 2 2" xfId="12801"/>
    <cellStyle name="Input 2 6 14 2 2 2" xfId="12802"/>
    <cellStyle name="Input 2 6 14 2 3" xfId="12803"/>
    <cellStyle name="Input 2 6 14 3" xfId="12804"/>
    <cellStyle name="Input 2 6 14 4" xfId="12805"/>
    <cellStyle name="Input 2 6 15" xfId="12806"/>
    <cellStyle name="Input 2 6 15 2" xfId="12807"/>
    <cellStyle name="Input 2 6 15 2 2" xfId="12808"/>
    <cellStyle name="Input 2 6 15 3" xfId="12809"/>
    <cellStyle name="Input 2 6 16" xfId="12810"/>
    <cellStyle name="Input 2 6 17" xfId="12811"/>
    <cellStyle name="Input 2 6 2" xfId="12812"/>
    <cellStyle name="Input 2 6 2 10" xfId="12813"/>
    <cellStyle name="Input 2 6 2 11" xfId="12814"/>
    <cellStyle name="Input 2 6 2 2" xfId="12815"/>
    <cellStyle name="Input 2 6 2 2 10" xfId="12816"/>
    <cellStyle name="Input 2 6 2 2 2" xfId="12817"/>
    <cellStyle name="Input 2 6 2 2 2 2" xfId="12818"/>
    <cellStyle name="Input 2 6 2 2 2 2 2" xfId="12819"/>
    <cellStyle name="Input 2 6 2 2 2 2 2 2" xfId="12820"/>
    <cellStyle name="Input 2 6 2 2 2 2 2 2 2" xfId="12821"/>
    <cellStyle name="Input 2 6 2 2 2 2 2 3" xfId="12822"/>
    <cellStyle name="Input 2 6 2 2 2 2 3" xfId="12823"/>
    <cellStyle name="Input 2 6 2 2 2 2 4" xfId="12824"/>
    <cellStyle name="Input 2 6 2 2 2 3" xfId="12825"/>
    <cellStyle name="Input 2 6 2 2 2 3 2" xfId="12826"/>
    <cellStyle name="Input 2 6 2 2 2 3 2 2" xfId="12827"/>
    <cellStyle name="Input 2 6 2 2 2 3 2 2 2" xfId="12828"/>
    <cellStyle name="Input 2 6 2 2 2 3 2 3" xfId="12829"/>
    <cellStyle name="Input 2 6 2 2 2 3 3" xfId="12830"/>
    <cellStyle name="Input 2 6 2 2 2 3 4" xfId="12831"/>
    <cellStyle name="Input 2 6 2 2 2 4" xfId="12832"/>
    <cellStyle name="Input 2 6 2 2 2 4 2" xfId="12833"/>
    <cellStyle name="Input 2 6 2 2 2 4 2 2" xfId="12834"/>
    <cellStyle name="Input 2 6 2 2 2 4 2 2 2" xfId="12835"/>
    <cellStyle name="Input 2 6 2 2 2 4 2 3" xfId="12836"/>
    <cellStyle name="Input 2 6 2 2 2 4 3" xfId="12837"/>
    <cellStyle name="Input 2 6 2 2 2 4 4" xfId="12838"/>
    <cellStyle name="Input 2 6 2 2 2 5" xfId="12839"/>
    <cellStyle name="Input 2 6 2 2 2 5 2" xfId="12840"/>
    <cellStyle name="Input 2 6 2 2 2 5 2 2" xfId="12841"/>
    <cellStyle name="Input 2 6 2 2 2 5 2 2 2" xfId="12842"/>
    <cellStyle name="Input 2 6 2 2 2 5 2 3" xfId="12843"/>
    <cellStyle name="Input 2 6 2 2 2 5 3" xfId="12844"/>
    <cellStyle name="Input 2 6 2 2 2 5 4" xfId="12845"/>
    <cellStyle name="Input 2 6 2 2 2 6" xfId="12846"/>
    <cellStyle name="Input 2 6 2 2 2 6 2" xfId="12847"/>
    <cellStyle name="Input 2 6 2 2 2 6 2 2" xfId="12848"/>
    <cellStyle name="Input 2 6 2 2 2 6 2 2 2" xfId="12849"/>
    <cellStyle name="Input 2 6 2 2 2 6 2 3" xfId="12850"/>
    <cellStyle name="Input 2 6 2 2 2 6 3" xfId="12851"/>
    <cellStyle name="Input 2 6 2 2 2 6 4" xfId="12852"/>
    <cellStyle name="Input 2 6 2 2 2 7" xfId="12853"/>
    <cellStyle name="Input 2 6 2 2 2 7 2" xfId="12854"/>
    <cellStyle name="Input 2 6 2 2 2 7 2 2" xfId="12855"/>
    <cellStyle name="Input 2 6 2 2 2 7 3" xfId="12856"/>
    <cellStyle name="Input 2 6 2 2 2 8" xfId="12857"/>
    <cellStyle name="Input 2 6 2 2 2 9" xfId="12858"/>
    <cellStyle name="Input 2 6 2 2 3" xfId="12859"/>
    <cellStyle name="Input 2 6 2 2 3 2" xfId="12860"/>
    <cellStyle name="Input 2 6 2 2 3 2 2" xfId="12861"/>
    <cellStyle name="Input 2 6 2 2 3 2 2 2" xfId="12862"/>
    <cellStyle name="Input 2 6 2 2 3 2 2 2 2" xfId="12863"/>
    <cellStyle name="Input 2 6 2 2 3 2 2 3" xfId="12864"/>
    <cellStyle name="Input 2 6 2 2 3 2 3" xfId="12865"/>
    <cellStyle name="Input 2 6 2 2 3 2 4" xfId="12866"/>
    <cellStyle name="Input 2 6 2 2 3 3" xfId="12867"/>
    <cellStyle name="Input 2 6 2 2 3 3 2" xfId="12868"/>
    <cellStyle name="Input 2 6 2 2 3 3 2 2" xfId="12869"/>
    <cellStyle name="Input 2 6 2 2 3 3 3" xfId="12870"/>
    <cellStyle name="Input 2 6 2 2 3 4" xfId="12871"/>
    <cellStyle name="Input 2 6 2 2 3 5" xfId="12872"/>
    <cellStyle name="Input 2 6 2 2 4" xfId="12873"/>
    <cellStyle name="Input 2 6 2 2 4 2" xfId="12874"/>
    <cellStyle name="Input 2 6 2 2 4 2 2" xfId="12875"/>
    <cellStyle name="Input 2 6 2 2 4 2 2 2" xfId="12876"/>
    <cellStyle name="Input 2 6 2 2 4 2 3" xfId="12877"/>
    <cellStyle name="Input 2 6 2 2 4 3" xfId="12878"/>
    <cellStyle name="Input 2 6 2 2 4 4" xfId="12879"/>
    <cellStyle name="Input 2 6 2 2 5" xfId="12880"/>
    <cellStyle name="Input 2 6 2 2 5 2" xfId="12881"/>
    <cellStyle name="Input 2 6 2 2 5 2 2" xfId="12882"/>
    <cellStyle name="Input 2 6 2 2 5 2 2 2" xfId="12883"/>
    <cellStyle name="Input 2 6 2 2 5 2 3" xfId="12884"/>
    <cellStyle name="Input 2 6 2 2 5 3" xfId="12885"/>
    <cellStyle name="Input 2 6 2 2 5 4" xfId="12886"/>
    <cellStyle name="Input 2 6 2 2 6" xfId="12887"/>
    <cellStyle name="Input 2 6 2 2 6 2" xfId="12888"/>
    <cellStyle name="Input 2 6 2 2 6 2 2" xfId="12889"/>
    <cellStyle name="Input 2 6 2 2 6 2 2 2" xfId="12890"/>
    <cellStyle name="Input 2 6 2 2 6 2 3" xfId="12891"/>
    <cellStyle name="Input 2 6 2 2 6 3" xfId="12892"/>
    <cellStyle name="Input 2 6 2 2 6 4" xfId="12893"/>
    <cellStyle name="Input 2 6 2 2 7" xfId="12894"/>
    <cellStyle name="Input 2 6 2 2 7 2" xfId="12895"/>
    <cellStyle name="Input 2 6 2 2 7 2 2" xfId="12896"/>
    <cellStyle name="Input 2 6 2 2 7 2 2 2" xfId="12897"/>
    <cellStyle name="Input 2 6 2 2 7 2 3" xfId="12898"/>
    <cellStyle name="Input 2 6 2 2 7 3" xfId="12899"/>
    <cellStyle name="Input 2 6 2 2 7 4" xfId="12900"/>
    <cellStyle name="Input 2 6 2 2 8" xfId="12901"/>
    <cellStyle name="Input 2 6 2 2 8 2" xfId="12902"/>
    <cellStyle name="Input 2 6 2 2 8 2 2" xfId="12903"/>
    <cellStyle name="Input 2 6 2 2 8 3" xfId="12904"/>
    <cellStyle name="Input 2 6 2 2 9" xfId="12905"/>
    <cellStyle name="Input 2 6 2 3" xfId="12906"/>
    <cellStyle name="Input 2 6 2 3 2" xfId="12907"/>
    <cellStyle name="Input 2 6 2 3 2 2" xfId="12908"/>
    <cellStyle name="Input 2 6 2 3 2 2 2" xfId="12909"/>
    <cellStyle name="Input 2 6 2 3 2 2 2 2" xfId="12910"/>
    <cellStyle name="Input 2 6 2 3 2 2 3" xfId="12911"/>
    <cellStyle name="Input 2 6 2 3 2 3" xfId="12912"/>
    <cellStyle name="Input 2 6 2 3 2 4" xfId="12913"/>
    <cellStyle name="Input 2 6 2 3 3" xfId="12914"/>
    <cellStyle name="Input 2 6 2 3 3 2" xfId="12915"/>
    <cellStyle name="Input 2 6 2 3 3 2 2" xfId="12916"/>
    <cellStyle name="Input 2 6 2 3 3 2 2 2" xfId="12917"/>
    <cellStyle name="Input 2 6 2 3 3 2 3" xfId="12918"/>
    <cellStyle name="Input 2 6 2 3 3 3" xfId="12919"/>
    <cellStyle name="Input 2 6 2 3 3 4" xfId="12920"/>
    <cellStyle name="Input 2 6 2 3 4" xfId="12921"/>
    <cellStyle name="Input 2 6 2 3 4 2" xfId="12922"/>
    <cellStyle name="Input 2 6 2 3 4 2 2" xfId="12923"/>
    <cellStyle name="Input 2 6 2 3 4 2 2 2" xfId="12924"/>
    <cellStyle name="Input 2 6 2 3 4 2 3" xfId="12925"/>
    <cellStyle name="Input 2 6 2 3 4 3" xfId="12926"/>
    <cellStyle name="Input 2 6 2 3 4 4" xfId="12927"/>
    <cellStyle name="Input 2 6 2 3 5" xfId="12928"/>
    <cellStyle name="Input 2 6 2 3 5 2" xfId="12929"/>
    <cellStyle name="Input 2 6 2 3 5 2 2" xfId="12930"/>
    <cellStyle name="Input 2 6 2 3 5 2 2 2" xfId="12931"/>
    <cellStyle name="Input 2 6 2 3 5 2 3" xfId="12932"/>
    <cellStyle name="Input 2 6 2 3 5 3" xfId="12933"/>
    <cellStyle name="Input 2 6 2 3 5 4" xfId="12934"/>
    <cellStyle name="Input 2 6 2 3 6" xfId="12935"/>
    <cellStyle name="Input 2 6 2 3 6 2" xfId="12936"/>
    <cellStyle name="Input 2 6 2 3 6 2 2" xfId="12937"/>
    <cellStyle name="Input 2 6 2 3 6 2 2 2" xfId="12938"/>
    <cellStyle name="Input 2 6 2 3 6 2 3" xfId="12939"/>
    <cellStyle name="Input 2 6 2 3 6 3" xfId="12940"/>
    <cellStyle name="Input 2 6 2 3 6 4" xfId="12941"/>
    <cellStyle name="Input 2 6 2 3 7" xfId="12942"/>
    <cellStyle name="Input 2 6 2 3 7 2" xfId="12943"/>
    <cellStyle name="Input 2 6 2 3 7 2 2" xfId="12944"/>
    <cellStyle name="Input 2 6 2 3 7 3" xfId="12945"/>
    <cellStyle name="Input 2 6 2 3 8" xfId="12946"/>
    <cellStyle name="Input 2 6 2 3 9" xfId="12947"/>
    <cellStyle name="Input 2 6 2 4" xfId="12948"/>
    <cellStyle name="Input 2 6 2 4 2" xfId="12949"/>
    <cellStyle name="Input 2 6 2 4 2 2" xfId="12950"/>
    <cellStyle name="Input 2 6 2 4 2 2 2" xfId="12951"/>
    <cellStyle name="Input 2 6 2 4 2 2 2 2" xfId="12952"/>
    <cellStyle name="Input 2 6 2 4 2 2 3" xfId="12953"/>
    <cellStyle name="Input 2 6 2 4 2 3" xfId="12954"/>
    <cellStyle name="Input 2 6 2 4 2 4" xfId="12955"/>
    <cellStyle name="Input 2 6 2 4 3" xfId="12956"/>
    <cellStyle name="Input 2 6 2 4 3 2" xfId="12957"/>
    <cellStyle name="Input 2 6 2 4 3 2 2" xfId="12958"/>
    <cellStyle name="Input 2 6 2 4 3 3" xfId="12959"/>
    <cellStyle name="Input 2 6 2 4 4" xfId="12960"/>
    <cellStyle name="Input 2 6 2 4 5" xfId="12961"/>
    <cellStyle name="Input 2 6 2 5" xfId="12962"/>
    <cellStyle name="Input 2 6 2 5 2" xfId="12963"/>
    <cellStyle name="Input 2 6 2 5 2 2" xfId="12964"/>
    <cellStyle name="Input 2 6 2 5 2 2 2" xfId="12965"/>
    <cellStyle name="Input 2 6 2 5 2 3" xfId="12966"/>
    <cellStyle name="Input 2 6 2 5 3" xfId="12967"/>
    <cellStyle name="Input 2 6 2 5 4" xfId="12968"/>
    <cellStyle name="Input 2 6 2 6" xfId="12969"/>
    <cellStyle name="Input 2 6 2 6 2" xfId="12970"/>
    <cellStyle name="Input 2 6 2 6 2 2" xfId="12971"/>
    <cellStyle name="Input 2 6 2 6 2 2 2" xfId="12972"/>
    <cellStyle name="Input 2 6 2 6 2 3" xfId="12973"/>
    <cellStyle name="Input 2 6 2 6 3" xfId="12974"/>
    <cellStyle name="Input 2 6 2 6 4" xfId="12975"/>
    <cellStyle name="Input 2 6 2 7" xfId="12976"/>
    <cellStyle name="Input 2 6 2 7 2" xfId="12977"/>
    <cellStyle name="Input 2 6 2 7 2 2" xfId="12978"/>
    <cellStyle name="Input 2 6 2 7 2 2 2" xfId="12979"/>
    <cellStyle name="Input 2 6 2 7 2 3" xfId="12980"/>
    <cellStyle name="Input 2 6 2 7 3" xfId="12981"/>
    <cellStyle name="Input 2 6 2 7 4" xfId="12982"/>
    <cellStyle name="Input 2 6 2 8" xfId="12983"/>
    <cellStyle name="Input 2 6 2 8 2" xfId="12984"/>
    <cellStyle name="Input 2 6 2 8 2 2" xfId="12985"/>
    <cellStyle name="Input 2 6 2 8 2 2 2" xfId="12986"/>
    <cellStyle name="Input 2 6 2 8 2 3" xfId="12987"/>
    <cellStyle name="Input 2 6 2 8 3" xfId="12988"/>
    <cellStyle name="Input 2 6 2 8 4" xfId="12989"/>
    <cellStyle name="Input 2 6 2 9" xfId="12990"/>
    <cellStyle name="Input 2 6 2 9 2" xfId="12991"/>
    <cellStyle name="Input 2 6 2 9 2 2" xfId="12992"/>
    <cellStyle name="Input 2 6 2 9 3" xfId="12993"/>
    <cellStyle name="Input 2 6 2_Subsidy" xfId="12994"/>
    <cellStyle name="Input 2 6 3" xfId="12995"/>
    <cellStyle name="Input 2 6 3 10" xfId="12996"/>
    <cellStyle name="Input 2 6 3 2" xfId="12997"/>
    <cellStyle name="Input 2 6 3 2 2" xfId="12998"/>
    <cellStyle name="Input 2 6 3 2 2 2" xfId="12999"/>
    <cellStyle name="Input 2 6 3 2 2 2 2" xfId="13000"/>
    <cellStyle name="Input 2 6 3 2 2 2 2 2" xfId="13001"/>
    <cellStyle name="Input 2 6 3 2 2 2 3" xfId="13002"/>
    <cellStyle name="Input 2 6 3 2 2 3" xfId="13003"/>
    <cellStyle name="Input 2 6 3 2 2 4" xfId="13004"/>
    <cellStyle name="Input 2 6 3 2 3" xfId="13005"/>
    <cellStyle name="Input 2 6 3 2 3 2" xfId="13006"/>
    <cellStyle name="Input 2 6 3 2 3 2 2" xfId="13007"/>
    <cellStyle name="Input 2 6 3 2 3 2 2 2" xfId="13008"/>
    <cellStyle name="Input 2 6 3 2 3 2 3" xfId="13009"/>
    <cellStyle name="Input 2 6 3 2 3 3" xfId="13010"/>
    <cellStyle name="Input 2 6 3 2 3 4" xfId="13011"/>
    <cellStyle name="Input 2 6 3 2 4" xfId="13012"/>
    <cellStyle name="Input 2 6 3 2 4 2" xfId="13013"/>
    <cellStyle name="Input 2 6 3 2 4 2 2" xfId="13014"/>
    <cellStyle name="Input 2 6 3 2 4 2 2 2" xfId="13015"/>
    <cellStyle name="Input 2 6 3 2 4 2 3" xfId="13016"/>
    <cellStyle name="Input 2 6 3 2 4 3" xfId="13017"/>
    <cellStyle name="Input 2 6 3 2 4 4" xfId="13018"/>
    <cellStyle name="Input 2 6 3 2 5" xfId="13019"/>
    <cellStyle name="Input 2 6 3 2 5 2" xfId="13020"/>
    <cellStyle name="Input 2 6 3 2 5 2 2" xfId="13021"/>
    <cellStyle name="Input 2 6 3 2 5 2 2 2" xfId="13022"/>
    <cellStyle name="Input 2 6 3 2 5 2 3" xfId="13023"/>
    <cellStyle name="Input 2 6 3 2 5 3" xfId="13024"/>
    <cellStyle name="Input 2 6 3 2 5 4" xfId="13025"/>
    <cellStyle name="Input 2 6 3 2 6" xfId="13026"/>
    <cellStyle name="Input 2 6 3 2 6 2" xfId="13027"/>
    <cellStyle name="Input 2 6 3 2 6 2 2" xfId="13028"/>
    <cellStyle name="Input 2 6 3 2 6 2 2 2" xfId="13029"/>
    <cellStyle name="Input 2 6 3 2 6 2 3" xfId="13030"/>
    <cellStyle name="Input 2 6 3 2 6 3" xfId="13031"/>
    <cellStyle name="Input 2 6 3 2 6 4" xfId="13032"/>
    <cellStyle name="Input 2 6 3 2 7" xfId="13033"/>
    <cellStyle name="Input 2 6 3 2 7 2" xfId="13034"/>
    <cellStyle name="Input 2 6 3 2 7 2 2" xfId="13035"/>
    <cellStyle name="Input 2 6 3 2 7 3" xfId="13036"/>
    <cellStyle name="Input 2 6 3 2 8" xfId="13037"/>
    <cellStyle name="Input 2 6 3 2 9" xfId="13038"/>
    <cellStyle name="Input 2 6 3 3" xfId="13039"/>
    <cellStyle name="Input 2 6 3 3 2" xfId="13040"/>
    <cellStyle name="Input 2 6 3 3 2 2" xfId="13041"/>
    <cellStyle name="Input 2 6 3 3 2 2 2" xfId="13042"/>
    <cellStyle name="Input 2 6 3 3 2 2 2 2" xfId="13043"/>
    <cellStyle name="Input 2 6 3 3 2 2 3" xfId="13044"/>
    <cellStyle name="Input 2 6 3 3 2 3" xfId="13045"/>
    <cellStyle name="Input 2 6 3 3 2 4" xfId="13046"/>
    <cellStyle name="Input 2 6 3 3 3" xfId="13047"/>
    <cellStyle name="Input 2 6 3 3 3 2" xfId="13048"/>
    <cellStyle name="Input 2 6 3 3 3 2 2" xfId="13049"/>
    <cellStyle name="Input 2 6 3 3 3 3" xfId="13050"/>
    <cellStyle name="Input 2 6 3 3 4" xfId="13051"/>
    <cellStyle name="Input 2 6 3 3 5" xfId="13052"/>
    <cellStyle name="Input 2 6 3 4" xfId="13053"/>
    <cellStyle name="Input 2 6 3 4 2" xfId="13054"/>
    <cellStyle name="Input 2 6 3 4 2 2" xfId="13055"/>
    <cellStyle name="Input 2 6 3 4 2 2 2" xfId="13056"/>
    <cellStyle name="Input 2 6 3 4 2 3" xfId="13057"/>
    <cellStyle name="Input 2 6 3 4 3" xfId="13058"/>
    <cellStyle name="Input 2 6 3 4 4" xfId="13059"/>
    <cellStyle name="Input 2 6 3 5" xfId="13060"/>
    <cellStyle name="Input 2 6 3 5 2" xfId="13061"/>
    <cellStyle name="Input 2 6 3 5 2 2" xfId="13062"/>
    <cellStyle name="Input 2 6 3 5 2 2 2" xfId="13063"/>
    <cellStyle name="Input 2 6 3 5 2 3" xfId="13064"/>
    <cellStyle name="Input 2 6 3 5 3" xfId="13065"/>
    <cellStyle name="Input 2 6 3 5 4" xfId="13066"/>
    <cellStyle name="Input 2 6 3 6" xfId="13067"/>
    <cellStyle name="Input 2 6 3 6 2" xfId="13068"/>
    <cellStyle name="Input 2 6 3 6 2 2" xfId="13069"/>
    <cellStyle name="Input 2 6 3 6 2 2 2" xfId="13070"/>
    <cellStyle name="Input 2 6 3 6 2 3" xfId="13071"/>
    <cellStyle name="Input 2 6 3 6 3" xfId="13072"/>
    <cellStyle name="Input 2 6 3 6 4" xfId="13073"/>
    <cellStyle name="Input 2 6 3 7" xfId="13074"/>
    <cellStyle name="Input 2 6 3 7 2" xfId="13075"/>
    <cellStyle name="Input 2 6 3 7 2 2" xfId="13076"/>
    <cellStyle name="Input 2 6 3 7 2 2 2" xfId="13077"/>
    <cellStyle name="Input 2 6 3 7 2 3" xfId="13078"/>
    <cellStyle name="Input 2 6 3 7 3" xfId="13079"/>
    <cellStyle name="Input 2 6 3 7 4" xfId="13080"/>
    <cellStyle name="Input 2 6 3 8" xfId="13081"/>
    <cellStyle name="Input 2 6 3 8 2" xfId="13082"/>
    <cellStyle name="Input 2 6 3 8 2 2" xfId="13083"/>
    <cellStyle name="Input 2 6 3 8 3" xfId="13084"/>
    <cellStyle name="Input 2 6 3 9" xfId="13085"/>
    <cellStyle name="Input 2 6 4" xfId="13086"/>
    <cellStyle name="Input 2 6 4 10" xfId="13087"/>
    <cellStyle name="Input 2 6 4 2" xfId="13088"/>
    <cellStyle name="Input 2 6 4 2 2" xfId="13089"/>
    <cellStyle name="Input 2 6 4 2 2 2" xfId="13090"/>
    <cellStyle name="Input 2 6 4 2 2 2 2" xfId="13091"/>
    <cellStyle name="Input 2 6 4 2 2 2 2 2" xfId="13092"/>
    <cellStyle name="Input 2 6 4 2 2 2 3" xfId="13093"/>
    <cellStyle name="Input 2 6 4 2 2 3" xfId="13094"/>
    <cellStyle name="Input 2 6 4 2 2 4" xfId="13095"/>
    <cellStyle name="Input 2 6 4 2 3" xfId="13096"/>
    <cellStyle name="Input 2 6 4 2 3 2" xfId="13097"/>
    <cellStyle name="Input 2 6 4 2 3 2 2" xfId="13098"/>
    <cellStyle name="Input 2 6 4 2 3 2 2 2" xfId="13099"/>
    <cellStyle name="Input 2 6 4 2 3 2 3" xfId="13100"/>
    <cellStyle name="Input 2 6 4 2 3 3" xfId="13101"/>
    <cellStyle name="Input 2 6 4 2 3 4" xfId="13102"/>
    <cellStyle name="Input 2 6 4 2 4" xfId="13103"/>
    <cellStyle name="Input 2 6 4 2 4 2" xfId="13104"/>
    <cellStyle name="Input 2 6 4 2 4 2 2" xfId="13105"/>
    <cellStyle name="Input 2 6 4 2 4 2 2 2" xfId="13106"/>
    <cellStyle name="Input 2 6 4 2 4 2 3" xfId="13107"/>
    <cellStyle name="Input 2 6 4 2 4 3" xfId="13108"/>
    <cellStyle name="Input 2 6 4 2 4 4" xfId="13109"/>
    <cellStyle name="Input 2 6 4 2 5" xfId="13110"/>
    <cellStyle name="Input 2 6 4 2 5 2" xfId="13111"/>
    <cellStyle name="Input 2 6 4 2 5 2 2" xfId="13112"/>
    <cellStyle name="Input 2 6 4 2 5 2 2 2" xfId="13113"/>
    <cellStyle name="Input 2 6 4 2 5 2 3" xfId="13114"/>
    <cellStyle name="Input 2 6 4 2 5 3" xfId="13115"/>
    <cellStyle name="Input 2 6 4 2 5 4" xfId="13116"/>
    <cellStyle name="Input 2 6 4 2 6" xfId="13117"/>
    <cellStyle name="Input 2 6 4 2 6 2" xfId="13118"/>
    <cellStyle name="Input 2 6 4 2 6 2 2" xfId="13119"/>
    <cellStyle name="Input 2 6 4 2 6 2 2 2" xfId="13120"/>
    <cellStyle name="Input 2 6 4 2 6 2 3" xfId="13121"/>
    <cellStyle name="Input 2 6 4 2 6 3" xfId="13122"/>
    <cellStyle name="Input 2 6 4 2 6 4" xfId="13123"/>
    <cellStyle name="Input 2 6 4 2 7" xfId="13124"/>
    <cellStyle name="Input 2 6 4 2 7 2" xfId="13125"/>
    <cellStyle name="Input 2 6 4 2 7 2 2" xfId="13126"/>
    <cellStyle name="Input 2 6 4 2 7 3" xfId="13127"/>
    <cellStyle name="Input 2 6 4 2 8" xfId="13128"/>
    <cellStyle name="Input 2 6 4 2 9" xfId="13129"/>
    <cellStyle name="Input 2 6 4 3" xfId="13130"/>
    <cellStyle name="Input 2 6 4 3 2" xfId="13131"/>
    <cellStyle name="Input 2 6 4 3 2 2" xfId="13132"/>
    <cellStyle name="Input 2 6 4 3 2 2 2" xfId="13133"/>
    <cellStyle name="Input 2 6 4 3 2 2 2 2" xfId="13134"/>
    <cellStyle name="Input 2 6 4 3 2 2 3" xfId="13135"/>
    <cellStyle name="Input 2 6 4 3 2 3" xfId="13136"/>
    <cellStyle name="Input 2 6 4 3 2 4" xfId="13137"/>
    <cellStyle name="Input 2 6 4 3 3" xfId="13138"/>
    <cellStyle name="Input 2 6 4 3 3 2" xfId="13139"/>
    <cellStyle name="Input 2 6 4 3 3 2 2" xfId="13140"/>
    <cellStyle name="Input 2 6 4 3 3 3" xfId="13141"/>
    <cellStyle name="Input 2 6 4 3 4" xfId="13142"/>
    <cellStyle name="Input 2 6 4 3 5" xfId="13143"/>
    <cellStyle name="Input 2 6 4 4" xfId="13144"/>
    <cellStyle name="Input 2 6 4 4 2" xfId="13145"/>
    <cellStyle name="Input 2 6 4 4 2 2" xfId="13146"/>
    <cellStyle name="Input 2 6 4 4 2 2 2" xfId="13147"/>
    <cellStyle name="Input 2 6 4 4 2 3" xfId="13148"/>
    <cellStyle name="Input 2 6 4 4 3" xfId="13149"/>
    <cellStyle name="Input 2 6 4 4 4" xfId="13150"/>
    <cellStyle name="Input 2 6 4 5" xfId="13151"/>
    <cellStyle name="Input 2 6 4 5 2" xfId="13152"/>
    <cellStyle name="Input 2 6 4 5 2 2" xfId="13153"/>
    <cellStyle name="Input 2 6 4 5 2 2 2" xfId="13154"/>
    <cellStyle name="Input 2 6 4 5 2 3" xfId="13155"/>
    <cellStyle name="Input 2 6 4 5 3" xfId="13156"/>
    <cellStyle name="Input 2 6 4 5 4" xfId="13157"/>
    <cellStyle name="Input 2 6 4 6" xfId="13158"/>
    <cellStyle name="Input 2 6 4 6 2" xfId="13159"/>
    <cellStyle name="Input 2 6 4 6 2 2" xfId="13160"/>
    <cellStyle name="Input 2 6 4 6 2 2 2" xfId="13161"/>
    <cellStyle name="Input 2 6 4 6 2 3" xfId="13162"/>
    <cellStyle name="Input 2 6 4 6 3" xfId="13163"/>
    <cellStyle name="Input 2 6 4 6 4" xfId="13164"/>
    <cellStyle name="Input 2 6 4 7" xfId="13165"/>
    <cellStyle name="Input 2 6 4 7 2" xfId="13166"/>
    <cellStyle name="Input 2 6 4 7 2 2" xfId="13167"/>
    <cellStyle name="Input 2 6 4 7 2 2 2" xfId="13168"/>
    <cellStyle name="Input 2 6 4 7 2 3" xfId="13169"/>
    <cellStyle name="Input 2 6 4 7 3" xfId="13170"/>
    <cellStyle name="Input 2 6 4 7 4" xfId="13171"/>
    <cellStyle name="Input 2 6 4 8" xfId="13172"/>
    <cellStyle name="Input 2 6 4 8 2" xfId="13173"/>
    <cellStyle name="Input 2 6 4 8 2 2" xfId="13174"/>
    <cellStyle name="Input 2 6 4 8 3" xfId="13175"/>
    <cellStyle name="Input 2 6 4 9" xfId="13176"/>
    <cellStyle name="Input 2 6 5" xfId="13177"/>
    <cellStyle name="Input 2 6 5 10" xfId="13178"/>
    <cellStyle name="Input 2 6 5 2" xfId="13179"/>
    <cellStyle name="Input 2 6 5 2 2" xfId="13180"/>
    <cellStyle name="Input 2 6 5 2 2 2" xfId="13181"/>
    <cellStyle name="Input 2 6 5 2 2 2 2" xfId="13182"/>
    <cellStyle name="Input 2 6 5 2 2 2 2 2" xfId="13183"/>
    <cellStyle name="Input 2 6 5 2 2 2 3" xfId="13184"/>
    <cellStyle name="Input 2 6 5 2 2 3" xfId="13185"/>
    <cellStyle name="Input 2 6 5 2 2 4" xfId="13186"/>
    <cellStyle name="Input 2 6 5 2 3" xfId="13187"/>
    <cellStyle name="Input 2 6 5 2 3 2" xfId="13188"/>
    <cellStyle name="Input 2 6 5 2 3 2 2" xfId="13189"/>
    <cellStyle name="Input 2 6 5 2 3 2 2 2" xfId="13190"/>
    <cellStyle name="Input 2 6 5 2 3 2 3" xfId="13191"/>
    <cellStyle name="Input 2 6 5 2 3 3" xfId="13192"/>
    <cellStyle name="Input 2 6 5 2 3 4" xfId="13193"/>
    <cellStyle name="Input 2 6 5 2 4" xfId="13194"/>
    <cellStyle name="Input 2 6 5 2 4 2" xfId="13195"/>
    <cellStyle name="Input 2 6 5 2 4 2 2" xfId="13196"/>
    <cellStyle name="Input 2 6 5 2 4 2 2 2" xfId="13197"/>
    <cellStyle name="Input 2 6 5 2 4 2 3" xfId="13198"/>
    <cellStyle name="Input 2 6 5 2 4 3" xfId="13199"/>
    <cellStyle name="Input 2 6 5 2 4 4" xfId="13200"/>
    <cellStyle name="Input 2 6 5 2 5" xfId="13201"/>
    <cellStyle name="Input 2 6 5 2 5 2" xfId="13202"/>
    <cellStyle name="Input 2 6 5 2 5 2 2" xfId="13203"/>
    <cellStyle name="Input 2 6 5 2 5 2 2 2" xfId="13204"/>
    <cellStyle name="Input 2 6 5 2 5 2 3" xfId="13205"/>
    <cellStyle name="Input 2 6 5 2 5 3" xfId="13206"/>
    <cellStyle name="Input 2 6 5 2 5 4" xfId="13207"/>
    <cellStyle name="Input 2 6 5 2 6" xfId="13208"/>
    <cellStyle name="Input 2 6 5 2 6 2" xfId="13209"/>
    <cellStyle name="Input 2 6 5 2 6 2 2" xfId="13210"/>
    <cellStyle name="Input 2 6 5 2 6 2 2 2" xfId="13211"/>
    <cellStyle name="Input 2 6 5 2 6 2 3" xfId="13212"/>
    <cellStyle name="Input 2 6 5 2 6 3" xfId="13213"/>
    <cellStyle name="Input 2 6 5 2 6 4" xfId="13214"/>
    <cellStyle name="Input 2 6 5 2 7" xfId="13215"/>
    <cellStyle name="Input 2 6 5 2 7 2" xfId="13216"/>
    <cellStyle name="Input 2 6 5 2 7 2 2" xfId="13217"/>
    <cellStyle name="Input 2 6 5 2 7 3" xfId="13218"/>
    <cellStyle name="Input 2 6 5 2 8" xfId="13219"/>
    <cellStyle name="Input 2 6 5 2 9" xfId="13220"/>
    <cellStyle name="Input 2 6 5 3" xfId="13221"/>
    <cellStyle name="Input 2 6 5 3 2" xfId="13222"/>
    <cellStyle name="Input 2 6 5 3 2 2" xfId="13223"/>
    <cellStyle name="Input 2 6 5 3 2 2 2" xfId="13224"/>
    <cellStyle name="Input 2 6 5 3 2 2 2 2" xfId="13225"/>
    <cellStyle name="Input 2 6 5 3 2 2 3" xfId="13226"/>
    <cellStyle name="Input 2 6 5 3 2 3" xfId="13227"/>
    <cellStyle name="Input 2 6 5 3 2 4" xfId="13228"/>
    <cellStyle name="Input 2 6 5 3 3" xfId="13229"/>
    <cellStyle name="Input 2 6 5 3 3 2" xfId="13230"/>
    <cellStyle name="Input 2 6 5 3 3 2 2" xfId="13231"/>
    <cellStyle name="Input 2 6 5 3 3 3" xfId="13232"/>
    <cellStyle name="Input 2 6 5 3 4" xfId="13233"/>
    <cellStyle name="Input 2 6 5 3 5" xfId="13234"/>
    <cellStyle name="Input 2 6 5 4" xfId="13235"/>
    <cellStyle name="Input 2 6 5 4 2" xfId="13236"/>
    <cellStyle name="Input 2 6 5 4 2 2" xfId="13237"/>
    <cellStyle name="Input 2 6 5 4 2 2 2" xfId="13238"/>
    <cellStyle name="Input 2 6 5 4 2 3" xfId="13239"/>
    <cellStyle name="Input 2 6 5 4 3" xfId="13240"/>
    <cellStyle name="Input 2 6 5 4 4" xfId="13241"/>
    <cellStyle name="Input 2 6 5 5" xfId="13242"/>
    <cellStyle name="Input 2 6 5 5 2" xfId="13243"/>
    <cellStyle name="Input 2 6 5 5 2 2" xfId="13244"/>
    <cellStyle name="Input 2 6 5 5 2 2 2" xfId="13245"/>
    <cellStyle name="Input 2 6 5 5 2 3" xfId="13246"/>
    <cellStyle name="Input 2 6 5 5 3" xfId="13247"/>
    <cellStyle name="Input 2 6 5 5 4" xfId="13248"/>
    <cellStyle name="Input 2 6 5 6" xfId="13249"/>
    <cellStyle name="Input 2 6 5 6 2" xfId="13250"/>
    <cellStyle name="Input 2 6 5 6 2 2" xfId="13251"/>
    <cellStyle name="Input 2 6 5 6 2 2 2" xfId="13252"/>
    <cellStyle name="Input 2 6 5 6 2 3" xfId="13253"/>
    <cellStyle name="Input 2 6 5 6 3" xfId="13254"/>
    <cellStyle name="Input 2 6 5 6 4" xfId="13255"/>
    <cellStyle name="Input 2 6 5 7" xfId="13256"/>
    <cellStyle name="Input 2 6 5 7 2" xfId="13257"/>
    <cellStyle name="Input 2 6 5 7 2 2" xfId="13258"/>
    <cellStyle name="Input 2 6 5 7 2 2 2" xfId="13259"/>
    <cellStyle name="Input 2 6 5 7 2 3" xfId="13260"/>
    <cellStyle name="Input 2 6 5 7 3" xfId="13261"/>
    <cellStyle name="Input 2 6 5 7 4" xfId="13262"/>
    <cellStyle name="Input 2 6 5 8" xfId="13263"/>
    <cellStyle name="Input 2 6 5 8 2" xfId="13264"/>
    <cellStyle name="Input 2 6 5 8 2 2" xfId="13265"/>
    <cellStyle name="Input 2 6 5 8 3" xfId="13266"/>
    <cellStyle name="Input 2 6 5 9" xfId="13267"/>
    <cellStyle name="Input 2 6 6" xfId="13268"/>
    <cellStyle name="Input 2 6 6 10" xfId="13269"/>
    <cellStyle name="Input 2 6 6 2" xfId="13270"/>
    <cellStyle name="Input 2 6 6 2 2" xfId="13271"/>
    <cellStyle name="Input 2 6 6 2 2 2" xfId="13272"/>
    <cellStyle name="Input 2 6 6 2 2 2 2" xfId="13273"/>
    <cellStyle name="Input 2 6 6 2 2 2 2 2" xfId="13274"/>
    <cellStyle name="Input 2 6 6 2 2 2 3" xfId="13275"/>
    <cellStyle name="Input 2 6 6 2 2 3" xfId="13276"/>
    <cellStyle name="Input 2 6 6 2 2 4" xfId="13277"/>
    <cellStyle name="Input 2 6 6 2 3" xfId="13278"/>
    <cellStyle name="Input 2 6 6 2 3 2" xfId="13279"/>
    <cellStyle name="Input 2 6 6 2 3 2 2" xfId="13280"/>
    <cellStyle name="Input 2 6 6 2 3 2 2 2" xfId="13281"/>
    <cellStyle name="Input 2 6 6 2 3 2 3" xfId="13282"/>
    <cellStyle name="Input 2 6 6 2 3 3" xfId="13283"/>
    <cellStyle name="Input 2 6 6 2 3 4" xfId="13284"/>
    <cellStyle name="Input 2 6 6 2 4" xfId="13285"/>
    <cellStyle name="Input 2 6 6 2 4 2" xfId="13286"/>
    <cellStyle name="Input 2 6 6 2 4 2 2" xfId="13287"/>
    <cellStyle name="Input 2 6 6 2 4 2 2 2" xfId="13288"/>
    <cellStyle name="Input 2 6 6 2 4 2 3" xfId="13289"/>
    <cellStyle name="Input 2 6 6 2 4 3" xfId="13290"/>
    <cellStyle name="Input 2 6 6 2 4 4" xfId="13291"/>
    <cellStyle name="Input 2 6 6 2 5" xfId="13292"/>
    <cellStyle name="Input 2 6 6 2 5 2" xfId="13293"/>
    <cellStyle name="Input 2 6 6 2 5 2 2" xfId="13294"/>
    <cellStyle name="Input 2 6 6 2 5 2 2 2" xfId="13295"/>
    <cellStyle name="Input 2 6 6 2 5 2 3" xfId="13296"/>
    <cellStyle name="Input 2 6 6 2 5 3" xfId="13297"/>
    <cellStyle name="Input 2 6 6 2 5 4" xfId="13298"/>
    <cellStyle name="Input 2 6 6 2 6" xfId="13299"/>
    <cellStyle name="Input 2 6 6 2 6 2" xfId="13300"/>
    <cellStyle name="Input 2 6 6 2 6 2 2" xfId="13301"/>
    <cellStyle name="Input 2 6 6 2 6 2 2 2" xfId="13302"/>
    <cellStyle name="Input 2 6 6 2 6 2 3" xfId="13303"/>
    <cellStyle name="Input 2 6 6 2 6 3" xfId="13304"/>
    <cellStyle name="Input 2 6 6 2 6 4" xfId="13305"/>
    <cellStyle name="Input 2 6 6 2 7" xfId="13306"/>
    <cellStyle name="Input 2 6 6 2 7 2" xfId="13307"/>
    <cellStyle name="Input 2 6 6 2 7 2 2" xfId="13308"/>
    <cellStyle name="Input 2 6 6 2 7 3" xfId="13309"/>
    <cellStyle name="Input 2 6 6 2 8" xfId="13310"/>
    <cellStyle name="Input 2 6 6 2 9" xfId="13311"/>
    <cellStyle name="Input 2 6 6 3" xfId="13312"/>
    <cellStyle name="Input 2 6 6 3 2" xfId="13313"/>
    <cellStyle name="Input 2 6 6 3 2 2" xfId="13314"/>
    <cellStyle name="Input 2 6 6 3 2 2 2" xfId="13315"/>
    <cellStyle name="Input 2 6 6 3 2 2 2 2" xfId="13316"/>
    <cellStyle name="Input 2 6 6 3 2 2 3" xfId="13317"/>
    <cellStyle name="Input 2 6 6 3 2 3" xfId="13318"/>
    <cellStyle name="Input 2 6 6 3 2 4" xfId="13319"/>
    <cellStyle name="Input 2 6 6 3 3" xfId="13320"/>
    <cellStyle name="Input 2 6 6 3 3 2" xfId="13321"/>
    <cellStyle name="Input 2 6 6 3 3 2 2" xfId="13322"/>
    <cellStyle name="Input 2 6 6 3 3 3" xfId="13323"/>
    <cellStyle name="Input 2 6 6 3 4" xfId="13324"/>
    <cellStyle name="Input 2 6 6 3 5" xfId="13325"/>
    <cellStyle name="Input 2 6 6 4" xfId="13326"/>
    <cellStyle name="Input 2 6 6 4 2" xfId="13327"/>
    <cellStyle name="Input 2 6 6 4 2 2" xfId="13328"/>
    <cellStyle name="Input 2 6 6 4 2 2 2" xfId="13329"/>
    <cellStyle name="Input 2 6 6 4 2 3" xfId="13330"/>
    <cellStyle name="Input 2 6 6 4 3" xfId="13331"/>
    <cellStyle name="Input 2 6 6 4 4" xfId="13332"/>
    <cellStyle name="Input 2 6 6 5" xfId="13333"/>
    <cellStyle name="Input 2 6 6 5 2" xfId="13334"/>
    <cellStyle name="Input 2 6 6 5 2 2" xfId="13335"/>
    <cellStyle name="Input 2 6 6 5 2 2 2" xfId="13336"/>
    <cellStyle name="Input 2 6 6 5 2 3" xfId="13337"/>
    <cellStyle name="Input 2 6 6 5 3" xfId="13338"/>
    <cellStyle name="Input 2 6 6 5 4" xfId="13339"/>
    <cellStyle name="Input 2 6 6 6" xfId="13340"/>
    <cellStyle name="Input 2 6 6 6 2" xfId="13341"/>
    <cellStyle name="Input 2 6 6 6 2 2" xfId="13342"/>
    <cellStyle name="Input 2 6 6 6 2 2 2" xfId="13343"/>
    <cellStyle name="Input 2 6 6 6 2 3" xfId="13344"/>
    <cellStyle name="Input 2 6 6 6 3" xfId="13345"/>
    <cellStyle name="Input 2 6 6 6 4" xfId="13346"/>
    <cellStyle name="Input 2 6 6 7" xfId="13347"/>
    <cellStyle name="Input 2 6 6 7 2" xfId="13348"/>
    <cellStyle name="Input 2 6 6 7 2 2" xfId="13349"/>
    <cellStyle name="Input 2 6 6 7 2 2 2" xfId="13350"/>
    <cellStyle name="Input 2 6 6 7 2 3" xfId="13351"/>
    <cellStyle name="Input 2 6 6 7 3" xfId="13352"/>
    <cellStyle name="Input 2 6 6 7 4" xfId="13353"/>
    <cellStyle name="Input 2 6 6 8" xfId="13354"/>
    <cellStyle name="Input 2 6 6 8 2" xfId="13355"/>
    <cellStyle name="Input 2 6 6 8 2 2" xfId="13356"/>
    <cellStyle name="Input 2 6 6 8 3" xfId="13357"/>
    <cellStyle name="Input 2 6 6 9" xfId="13358"/>
    <cellStyle name="Input 2 6 7" xfId="13359"/>
    <cellStyle name="Input 2 6 7 10" xfId="13360"/>
    <cellStyle name="Input 2 6 7 2" xfId="13361"/>
    <cellStyle name="Input 2 6 7 2 2" xfId="13362"/>
    <cellStyle name="Input 2 6 7 2 2 2" xfId="13363"/>
    <cellStyle name="Input 2 6 7 2 2 2 2" xfId="13364"/>
    <cellStyle name="Input 2 6 7 2 2 2 2 2" xfId="13365"/>
    <cellStyle name="Input 2 6 7 2 2 2 3" xfId="13366"/>
    <cellStyle name="Input 2 6 7 2 2 3" xfId="13367"/>
    <cellStyle name="Input 2 6 7 2 2 4" xfId="13368"/>
    <cellStyle name="Input 2 6 7 2 3" xfId="13369"/>
    <cellStyle name="Input 2 6 7 2 3 2" xfId="13370"/>
    <cellStyle name="Input 2 6 7 2 3 2 2" xfId="13371"/>
    <cellStyle name="Input 2 6 7 2 3 2 2 2" xfId="13372"/>
    <cellStyle name="Input 2 6 7 2 3 2 3" xfId="13373"/>
    <cellStyle name="Input 2 6 7 2 3 3" xfId="13374"/>
    <cellStyle name="Input 2 6 7 2 3 4" xfId="13375"/>
    <cellStyle name="Input 2 6 7 2 4" xfId="13376"/>
    <cellStyle name="Input 2 6 7 2 4 2" xfId="13377"/>
    <cellStyle name="Input 2 6 7 2 4 2 2" xfId="13378"/>
    <cellStyle name="Input 2 6 7 2 4 2 2 2" xfId="13379"/>
    <cellStyle name="Input 2 6 7 2 4 2 3" xfId="13380"/>
    <cellStyle name="Input 2 6 7 2 4 3" xfId="13381"/>
    <cellStyle name="Input 2 6 7 2 4 4" xfId="13382"/>
    <cellStyle name="Input 2 6 7 2 5" xfId="13383"/>
    <cellStyle name="Input 2 6 7 2 5 2" xfId="13384"/>
    <cellStyle name="Input 2 6 7 2 5 2 2" xfId="13385"/>
    <cellStyle name="Input 2 6 7 2 5 2 2 2" xfId="13386"/>
    <cellStyle name="Input 2 6 7 2 5 2 3" xfId="13387"/>
    <cellStyle name="Input 2 6 7 2 5 3" xfId="13388"/>
    <cellStyle name="Input 2 6 7 2 5 4" xfId="13389"/>
    <cellStyle name="Input 2 6 7 2 6" xfId="13390"/>
    <cellStyle name="Input 2 6 7 2 6 2" xfId="13391"/>
    <cellStyle name="Input 2 6 7 2 6 2 2" xfId="13392"/>
    <cellStyle name="Input 2 6 7 2 6 2 2 2" xfId="13393"/>
    <cellStyle name="Input 2 6 7 2 6 2 3" xfId="13394"/>
    <cellStyle name="Input 2 6 7 2 6 3" xfId="13395"/>
    <cellStyle name="Input 2 6 7 2 6 4" xfId="13396"/>
    <cellStyle name="Input 2 6 7 2 7" xfId="13397"/>
    <cellStyle name="Input 2 6 7 2 7 2" xfId="13398"/>
    <cellStyle name="Input 2 6 7 2 7 2 2" xfId="13399"/>
    <cellStyle name="Input 2 6 7 2 7 3" xfId="13400"/>
    <cellStyle name="Input 2 6 7 2 8" xfId="13401"/>
    <cellStyle name="Input 2 6 7 2 9" xfId="13402"/>
    <cellStyle name="Input 2 6 7 3" xfId="13403"/>
    <cellStyle name="Input 2 6 7 3 2" xfId="13404"/>
    <cellStyle name="Input 2 6 7 3 2 2" xfId="13405"/>
    <cellStyle name="Input 2 6 7 3 2 2 2" xfId="13406"/>
    <cellStyle name="Input 2 6 7 3 2 2 2 2" xfId="13407"/>
    <cellStyle name="Input 2 6 7 3 2 2 3" xfId="13408"/>
    <cellStyle name="Input 2 6 7 3 2 3" xfId="13409"/>
    <cellStyle name="Input 2 6 7 3 2 4" xfId="13410"/>
    <cellStyle name="Input 2 6 7 3 3" xfId="13411"/>
    <cellStyle name="Input 2 6 7 3 3 2" xfId="13412"/>
    <cellStyle name="Input 2 6 7 3 3 2 2" xfId="13413"/>
    <cellStyle name="Input 2 6 7 3 3 3" xfId="13414"/>
    <cellStyle name="Input 2 6 7 3 4" xfId="13415"/>
    <cellStyle name="Input 2 6 7 3 5" xfId="13416"/>
    <cellStyle name="Input 2 6 7 4" xfId="13417"/>
    <cellStyle name="Input 2 6 7 4 2" xfId="13418"/>
    <cellStyle name="Input 2 6 7 4 2 2" xfId="13419"/>
    <cellStyle name="Input 2 6 7 4 2 2 2" xfId="13420"/>
    <cellStyle name="Input 2 6 7 4 2 3" xfId="13421"/>
    <cellStyle name="Input 2 6 7 4 3" xfId="13422"/>
    <cellStyle name="Input 2 6 7 4 4" xfId="13423"/>
    <cellStyle name="Input 2 6 7 5" xfId="13424"/>
    <cellStyle name="Input 2 6 7 5 2" xfId="13425"/>
    <cellStyle name="Input 2 6 7 5 2 2" xfId="13426"/>
    <cellStyle name="Input 2 6 7 5 2 2 2" xfId="13427"/>
    <cellStyle name="Input 2 6 7 5 2 3" xfId="13428"/>
    <cellStyle name="Input 2 6 7 5 3" xfId="13429"/>
    <cellStyle name="Input 2 6 7 5 4" xfId="13430"/>
    <cellStyle name="Input 2 6 7 6" xfId="13431"/>
    <cellStyle name="Input 2 6 7 6 2" xfId="13432"/>
    <cellStyle name="Input 2 6 7 6 2 2" xfId="13433"/>
    <cellStyle name="Input 2 6 7 6 2 2 2" xfId="13434"/>
    <cellStyle name="Input 2 6 7 6 2 3" xfId="13435"/>
    <cellStyle name="Input 2 6 7 6 3" xfId="13436"/>
    <cellStyle name="Input 2 6 7 6 4" xfId="13437"/>
    <cellStyle name="Input 2 6 7 7" xfId="13438"/>
    <cellStyle name="Input 2 6 7 7 2" xfId="13439"/>
    <cellStyle name="Input 2 6 7 7 2 2" xfId="13440"/>
    <cellStyle name="Input 2 6 7 7 2 2 2" xfId="13441"/>
    <cellStyle name="Input 2 6 7 7 2 3" xfId="13442"/>
    <cellStyle name="Input 2 6 7 7 3" xfId="13443"/>
    <cellStyle name="Input 2 6 7 7 4" xfId="13444"/>
    <cellStyle name="Input 2 6 7 8" xfId="13445"/>
    <cellStyle name="Input 2 6 7 8 2" xfId="13446"/>
    <cellStyle name="Input 2 6 7 8 2 2" xfId="13447"/>
    <cellStyle name="Input 2 6 7 8 3" xfId="13448"/>
    <cellStyle name="Input 2 6 7 9" xfId="13449"/>
    <cellStyle name="Input 2 6 8" xfId="13450"/>
    <cellStyle name="Input 2 6 8 10" xfId="13451"/>
    <cellStyle name="Input 2 6 8 2" xfId="13452"/>
    <cellStyle name="Input 2 6 8 2 2" xfId="13453"/>
    <cellStyle name="Input 2 6 8 2 2 2" xfId="13454"/>
    <cellStyle name="Input 2 6 8 2 2 2 2" xfId="13455"/>
    <cellStyle name="Input 2 6 8 2 2 2 2 2" xfId="13456"/>
    <cellStyle name="Input 2 6 8 2 2 2 3" xfId="13457"/>
    <cellStyle name="Input 2 6 8 2 2 3" xfId="13458"/>
    <cellStyle name="Input 2 6 8 2 2 4" xfId="13459"/>
    <cellStyle name="Input 2 6 8 2 3" xfId="13460"/>
    <cellStyle name="Input 2 6 8 2 3 2" xfId="13461"/>
    <cellStyle name="Input 2 6 8 2 3 2 2" xfId="13462"/>
    <cellStyle name="Input 2 6 8 2 3 2 2 2" xfId="13463"/>
    <cellStyle name="Input 2 6 8 2 3 2 3" xfId="13464"/>
    <cellStyle name="Input 2 6 8 2 3 3" xfId="13465"/>
    <cellStyle name="Input 2 6 8 2 3 4" xfId="13466"/>
    <cellStyle name="Input 2 6 8 2 4" xfId="13467"/>
    <cellStyle name="Input 2 6 8 2 4 2" xfId="13468"/>
    <cellStyle name="Input 2 6 8 2 4 2 2" xfId="13469"/>
    <cellStyle name="Input 2 6 8 2 4 2 2 2" xfId="13470"/>
    <cellStyle name="Input 2 6 8 2 4 2 3" xfId="13471"/>
    <cellStyle name="Input 2 6 8 2 4 3" xfId="13472"/>
    <cellStyle name="Input 2 6 8 2 4 4" xfId="13473"/>
    <cellStyle name="Input 2 6 8 2 5" xfId="13474"/>
    <cellStyle name="Input 2 6 8 2 5 2" xfId="13475"/>
    <cellStyle name="Input 2 6 8 2 5 2 2" xfId="13476"/>
    <cellStyle name="Input 2 6 8 2 5 2 2 2" xfId="13477"/>
    <cellStyle name="Input 2 6 8 2 5 2 3" xfId="13478"/>
    <cellStyle name="Input 2 6 8 2 5 3" xfId="13479"/>
    <cellStyle name="Input 2 6 8 2 5 4" xfId="13480"/>
    <cellStyle name="Input 2 6 8 2 6" xfId="13481"/>
    <cellStyle name="Input 2 6 8 2 6 2" xfId="13482"/>
    <cellStyle name="Input 2 6 8 2 6 2 2" xfId="13483"/>
    <cellStyle name="Input 2 6 8 2 6 2 2 2" xfId="13484"/>
    <cellStyle name="Input 2 6 8 2 6 2 3" xfId="13485"/>
    <cellStyle name="Input 2 6 8 2 6 3" xfId="13486"/>
    <cellStyle name="Input 2 6 8 2 6 4" xfId="13487"/>
    <cellStyle name="Input 2 6 8 2 7" xfId="13488"/>
    <cellStyle name="Input 2 6 8 2 7 2" xfId="13489"/>
    <cellStyle name="Input 2 6 8 2 7 2 2" xfId="13490"/>
    <cellStyle name="Input 2 6 8 2 7 3" xfId="13491"/>
    <cellStyle name="Input 2 6 8 2 8" xfId="13492"/>
    <cellStyle name="Input 2 6 8 2 9" xfId="13493"/>
    <cellStyle name="Input 2 6 8 3" xfId="13494"/>
    <cellStyle name="Input 2 6 8 3 2" xfId="13495"/>
    <cellStyle name="Input 2 6 8 3 2 2" xfId="13496"/>
    <cellStyle name="Input 2 6 8 3 2 2 2" xfId="13497"/>
    <cellStyle name="Input 2 6 8 3 2 2 2 2" xfId="13498"/>
    <cellStyle name="Input 2 6 8 3 2 2 3" xfId="13499"/>
    <cellStyle name="Input 2 6 8 3 2 3" xfId="13500"/>
    <cellStyle name="Input 2 6 8 3 2 4" xfId="13501"/>
    <cellStyle name="Input 2 6 8 3 3" xfId="13502"/>
    <cellStyle name="Input 2 6 8 3 3 2" xfId="13503"/>
    <cellStyle name="Input 2 6 8 3 3 2 2" xfId="13504"/>
    <cellStyle name="Input 2 6 8 3 3 3" xfId="13505"/>
    <cellStyle name="Input 2 6 8 3 4" xfId="13506"/>
    <cellStyle name="Input 2 6 8 3 5" xfId="13507"/>
    <cellStyle name="Input 2 6 8 4" xfId="13508"/>
    <cellStyle name="Input 2 6 8 4 2" xfId="13509"/>
    <cellStyle name="Input 2 6 8 4 2 2" xfId="13510"/>
    <cellStyle name="Input 2 6 8 4 2 2 2" xfId="13511"/>
    <cellStyle name="Input 2 6 8 4 2 3" xfId="13512"/>
    <cellStyle name="Input 2 6 8 4 3" xfId="13513"/>
    <cellStyle name="Input 2 6 8 4 4" xfId="13514"/>
    <cellStyle name="Input 2 6 8 5" xfId="13515"/>
    <cellStyle name="Input 2 6 8 5 2" xfId="13516"/>
    <cellStyle name="Input 2 6 8 5 2 2" xfId="13517"/>
    <cellStyle name="Input 2 6 8 5 2 2 2" xfId="13518"/>
    <cellStyle name="Input 2 6 8 5 2 3" xfId="13519"/>
    <cellStyle name="Input 2 6 8 5 3" xfId="13520"/>
    <cellStyle name="Input 2 6 8 5 4" xfId="13521"/>
    <cellStyle name="Input 2 6 8 6" xfId="13522"/>
    <cellStyle name="Input 2 6 8 6 2" xfId="13523"/>
    <cellStyle name="Input 2 6 8 6 2 2" xfId="13524"/>
    <cellStyle name="Input 2 6 8 6 2 2 2" xfId="13525"/>
    <cellStyle name="Input 2 6 8 6 2 3" xfId="13526"/>
    <cellStyle name="Input 2 6 8 6 3" xfId="13527"/>
    <cellStyle name="Input 2 6 8 6 4" xfId="13528"/>
    <cellStyle name="Input 2 6 8 7" xfId="13529"/>
    <cellStyle name="Input 2 6 8 7 2" xfId="13530"/>
    <cellStyle name="Input 2 6 8 7 2 2" xfId="13531"/>
    <cellStyle name="Input 2 6 8 7 2 2 2" xfId="13532"/>
    <cellStyle name="Input 2 6 8 7 2 3" xfId="13533"/>
    <cellStyle name="Input 2 6 8 7 3" xfId="13534"/>
    <cellStyle name="Input 2 6 8 7 4" xfId="13535"/>
    <cellStyle name="Input 2 6 8 8" xfId="13536"/>
    <cellStyle name="Input 2 6 8 8 2" xfId="13537"/>
    <cellStyle name="Input 2 6 8 8 2 2" xfId="13538"/>
    <cellStyle name="Input 2 6 8 8 3" xfId="13539"/>
    <cellStyle name="Input 2 6 8 9" xfId="13540"/>
    <cellStyle name="Input 2 6 9" xfId="13541"/>
    <cellStyle name="Input 2 6 9 2" xfId="13542"/>
    <cellStyle name="Input 2 6 9 2 2" xfId="13543"/>
    <cellStyle name="Input 2 6 9 2 2 2" xfId="13544"/>
    <cellStyle name="Input 2 6 9 2 2 2 2" xfId="13545"/>
    <cellStyle name="Input 2 6 9 2 2 3" xfId="13546"/>
    <cellStyle name="Input 2 6 9 2 3" xfId="13547"/>
    <cellStyle name="Input 2 6 9 2 4" xfId="13548"/>
    <cellStyle name="Input 2 6 9 3" xfId="13549"/>
    <cellStyle name="Input 2 6 9 3 2" xfId="13550"/>
    <cellStyle name="Input 2 6 9 3 2 2" xfId="13551"/>
    <cellStyle name="Input 2 6 9 3 2 2 2" xfId="13552"/>
    <cellStyle name="Input 2 6 9 3 2 3" xfId="13553"/>
    <cellStyle name="Input 2 6 9 3 3" xfId="13554"/>
    <cellStyle name="Input 2 6 9 3 4" xfId="13555"/>
    <cellStyle name="Input 2 6 9 4" xfId="13556"/>
    <cellStyle name="Input 2 6 9 4 2" xfId="13557"/>
    <cellStyle name="Input 2 6 9 4 2 2" xfId="13558"/>
    <cellStyle name="Input 2 6 9 4 2 2 2" xfId="13559"/>
    <cellStyle name="Input 2 6 9 4 2 3" xfId="13560"/>
    <cellStyle name="Input 2 6 9 4 3" xfId="13561"/>
    <cellStyle name="Input 2 6 9 4 4" xfId="13562"/>
    <cellStyle name="Input 2 6 9 5" xfId="13563"/>
    <cellStyle name="Input 2 6 9 5 2" xfId="13564"/>
    <cellStyle name="Input 2 6 9 5 2 2" xfId="13565"/>
    <cellStyle name="Input 2 6 9 5 2 2 2" xfId="13566"/>
    <cellStyle name="Input 2 6 9 5 2 3" xfId="13567"/>
    <cellStyle name="Input 2 6 9 5 3" xfId="13568"/>
    <cellStyle name="Input 2 6 9 5 4" xfId="13569"/>
    <cellStyle name="Input 2 6 9 6" xfId="13570"/>
    <cellStyle name="Input 2 6 9 6 2" xfId="13571"/>
    <cellStyle name="Input 2 6 9 6 2 2" xfId="13572"/>
    <cellStyle name="Input 2 6 9 6 2 2 2" xfId="13573"/>
    <cellStyle name="Input 2 6 9 6 2 3" xfId="13574"/>
    <cellStyle name="Input 2 6 9 6 3" xfId="13575"/>
    <cellStyle name="Input 2 6 9 6 4" xfId="13576"/>
    <cellStyle name="Input 2 6 9 7" xfId="13577"/>
    <cellStyle name="Input 2 6 9 7 2" xfId="13578"/>
    <cellStyle name="Input 2 6 9 7 2 2" xfId="13579"/>
    <cellStyle name="Input 2 6 9 7 3" xfId="13580"/>
    <cellStyle name="Input 2 6 9 8" xfId="13581"/>
    <cellStyle name="Input 2 6 9 9" xfId="13582"/>
    <cellStyle name="Input 2 6_Subsidy" xfId="13583"/>
    <cellStyle name="Input 2 60" xfId="13584"/>
    <cellStyle name="Input 2 61" xfId="13585"/>
    <cellStyle name="Input 2 62" xfId="13586"/>
    <cellStyle name="Input 2 63" xfId="13587"/>
    <cellStyle name="Input 2 64" xfId="13588"/>
    <cellStyle name="Input 2 65" xfId="13589"/>
    <cellStyle name="Input 2 66" xfId="13590"/>
    <cellStyle name="Input 2 67" xfId="13591"/>
    <cellStyle name="Input 2 68" xfId="13592"/>
    <cellStyle name="Input 2 7" xfId="13593"/>
    <cellStyle name="Input 2 7 10" xfId="13594"/>
    <cellStyle name="Input 2 7 11" xfId="13595"/>
    <cellStyle name="Input 2 7 2" xfId="13596"/>
    <cellStyle name="Input 2 7 2 10" xfId="13597"/>
    <cellStyle name="Input 2 7 2 2" xfId="13598"/>
    <cellStyle name="Input 2 7 2 2 2" xfId="13599"/>
    <cellStyle name="Input 2 7 2 2 2 2" xfId="13600"/>
    <cellStyle name="Input 2 7 2 2 2 2 2" xfId="13601"/>
    <cellStyle name="Input 2 7 2 2 2 2 2 2" xfId="13602"/>
    <cellStyle name="Input 2 7 2 2 2 2 3" xfId="13603"/>
    <cellStyle name="Input 2 7 2 2 2 3" xfId="13604"/>
    <cellStyle name="Input 2 7 2 2 2 4" xfId="13605"/>
    <cellStyle name="Input 2 7 2 2 3" xfId="13606"/>
    <cellStyle name="Input 2 7 2 2 3 2" xfId="13607"/>
    <cellStyle name="Input 2 7 2 2 3 2 2" xfId="13608"/>
    <cellStyle name="Input 2 7 2 2 3 2 2 2" xfId="13609"/>
    <cellStyle name="Input 2 7 2 2 3 2 3" xfId="13610"/>
    <cellStyle name="Input 2 7 2 2 3 3" xfId="13611"/>
    <cellStyle name="Input 2 7 2 2 3 4" xfId="13612"/>
    <cellStyle name="Input 2 7 2 2 4" xfId="13613"/>
    <cellStyle name="Input 2 7 2 2 4 2" xfId="13614"/>
    <cellStyle name="Input 2 7 2 2 4 2 2" xfId="13615"/>
    <cellStyle name="Input 2 7 2 2 4 2 2 2" xfId="13616"/>
    <cellStyle name="Input 2 7 2 2 4 2 3" xfId="13617"/>
    <cellStyle name="Input 2 7 2 2 4 3" xfId="13618"/>
    <cellStyle name="Input 2 7 2 2 4 4" xfId="13619"/>
    <cellStyle name="Input 2 7 2 2 5" xfId="13620"/>
    <cellStyle name="Input 2 7 2 2 5 2" xfId="13621"/>
    <cellStyle name="Input 2 7 2 2 5 2 2" xfId="13622"/>
    <cellStyle name="Input 2 7 2 2 5 2 2 2" xfId="13623"/>
    <cellStyle name="Input 2 7 2 2 5 2 3" xfId="13624"/>
    <cellStyle name="Input 2 7 2 2 5 3" xfId="13625"/>
    <cellStyle name="Input 2 7 2 2 5 4" xfId="13626"/>
    <cellStyle name="Input 2 7 2 2 6" xfId="13627"/>
    <cellStyle name="Input 2 7 2 2 6 2" xfId="13628"/>
    <cellStyle name="Input 2 7 2 2 6 2 2" xfId="13629"/>
    <cellStyle name="Input 2 7 2 2 6 2 2 2" xfId="13630"/>
    <cellStyle name="Input 2 7 2 2 6 2 3" xfId="13631"/>
    <cellStyle name="Input 2 7 2 2 6 3" xfId="13632"/>
    <cellStyle name="Input 2 7 2 2 6 4" xfId="13633"/>
    <cellStyle name="Input 2 7 2 2 7" xfId="13634"/>
    <cellStyle name="Input 2 7 2 2 7 2" xfId="13635"/>
    <cellStyle name="Input 2 7 2 2 7 2 2" xfId="13636"/>
    <cellStyle name="Input 2 7 2 2 7 3" xfId="13637"/>
    <cellStyle name="Input 2 7 2 2 8" xfId="13638"/>
    <cellStyle name="Input 2 7 2 2 9" xfId="13639"/>
    <cellStyle name="Input 2 7 2 3" xfId="13640"/>
    <cellStyle name="Input 2 7 2 3 2" xfId="13641"/>
    <cellStyle name="Input 2 7 2 3 2 2" xfId="13642"/>
    <cellStyle name="Input 2 7 2 3 2 2 2" xfId="13643"/>
    <cellStyle name="Input 2 7 2 3 2 2 2 2" xfId="13644"/>
    <cellStyle name="Input 2 7 2 3 2 2 3" xfId="13645"/>
    <cellStyle name="Input 2 7 2 3 2 3" xfId="13646"/>
    <cellStyle name="Input 2 7 2 3 2 4" xfId="13647"/>
    <cellStyle name="Input 2 7 2 3 3" xfId="13648"/>
    <cellStyle name="Input 2 7 2 3 3 2" xfId="13649"/>
    <cellStyle name="Input 2 7 2 3 3 2 2" xfId="13650"/>
    <cellStyle name="Input 2 7 2 3 3 3" xfId="13651"/>
    <cellStyle name="Input 2 7 2 3 4" xfId="13652"/>
    <cellStyle name="Input 2 7 2 3 5" xfId="13653"/>
    <cellStyle name="Input 2 7 2 4" xfId="13654"/>
    <cellStyle name="Input 2 7 2 4 2" xfId="13655"/>
    <cellStyle name="Input 2 7 2 4 2 2" xfId="13656"/>
    <cellStyle name="Input 2 7 2 4 2 2 2" xfId="13657"/>
    <cellStyle name="Input 2 7 2 4 2 3" xfId="13658"/>
    <cellStyle name="Input 2 7 2 4 3" xfId="13659"/>
    <cellStyle name="Input 2 7 2 4 4" xfId="13660"/>
    <cellStyle name="Input 2 7 2 5" xfId="13661"/>
    <cellStyle name="Input 2 7 2 5 2" xfId="13662"/>
    <cellStyle name="Input 2 7 2 5 2 2" xfId="13663"/>
    <cellStyle name="Input 2 7 2 5 2 2 2" xfId="13664"/>
    <cellStyle name="Input 2 7 2 5 2 3" xfId="13665"/>
    <cellStyle name="Input 2 7 2 5 3" xfId="13666"/>
    <cellStyle name="Input 2 7 2 5 4" xfId="13667"/>
    <cellStyle name="Input 2 7 2 6" xfId="13668"/>
    <cellStyle name="Input 2 7 2 6 2" xfId="13669"/>
    <cellStyle name="Input 2 7 2 6 2 2" xfId="13670"/>
    <cellStyle name="Input 2 7 2 6 2 2 2" xfId="13671"/>
    <cellStyle name="Input 2 7 2 6 2 3" xfId="13672"/>
    <cellStyle name="Input 2 7 2 6 3" xfId="13673"/>
    <cellStyle name="Input 2 7 2 6 4" xfId="13674"/>
    <cellStyle name="Input 2 7 2 7" xfId="13675"/>
    <cellStyle name="Input 2 7 2 7 2" xfId="13676"/>
    <cellStyle name="Input 2 7 2 7 2 2" xfId="13677"/>
    <cellStyle name="Input 2 7 2 7 2 2 2" xfId="13678"/>
    <cellStyle name="Input 2 7 2 7 2 3" xfId="13679"/>
    <cellStyle name="Input 2 7 2 7 3" xfId="13680"/>
    <cellStyle name="Input 2 7 2 7 4" xfId="13681"/>
    <cellStyle name="Input 2 7 2 8" xfId="13682"/>
    <cellStyle name="Input 2 7 2 8 2" xfId="13683"/>
    <cellStyle name="Input 2 7 2 8 2 2" xfId="13684"/>
    <cellStyle name="Input 2 7 2 8 3" xfId="13685"/>
    <cellStyle name="Input 2 7 2 9" xfId="13686"/>
    <cellStyle name="Input 2 7 3" xfId="13687"/>
    <cellStyle name="Input 2 7 3 2" xfId="13688"/>
    <cellStyle name="Input 2 7 3 2 2" xfId="13689"/>
    <cellStyle name="Input 2 7 3 2 2 2" xfId="13690"/>
    <cellStyle name="Input 2 7 3 2 2 2 2" xfId="13691"/>
    <cellStyle name="Input 2 7 3 2 2 3" xfId="13692"/>
    <cellStyle name="Input 2 7 3 2 3" xfId="13693"/>
    <cellStyle name="Input 2 7 3 2 4" xfId="13694"/>
    <cellStyle name="Input 2 7 3 3" xfId="13695"/>
    <cellStyle name="Input 2 7 3 3 2" xfId="13696"/>
    <cellStyle name="Input 2 7 3 3 2 2" xfId="13697"/>
    <cellStyle name="Input 2 7 3 3 2 2 2" xfId="13698"/>
    <cellStyle name="Input 2 7 3 3 2 3" xfId="13699"/>
    <cellStyle name="Input 2 7 3 3 3" xfId="13700"/>
    <cellStyle name="Input 2 7 3 3 4" xfId="13701"/>
    <cellStyle name="Input 2 7 3 4" xfId="13702"/>
    <cellStyle name="Input 2 7 3 4 2" xfId="13703"/>
    <cellStyle name="Input 2 7 3 4 2 2" xfId="13704"/>
    <cellStyle name="Input 2 7 3 4 2 2 2" xfId="13705"/>
    <cellStyle name="Input 2 7 3 4 2 3" xfId="13706"/>
    <cellStyle name="Input 2 7 3 4 3" xfId="13707"/>
    <cellStyle name="Input 2 7 3 4 4" xfId="13708"/>
    <cellStyle name="Input 2 7 3 5" xfId="13709"/>
    <cellStyle name="Input 2 7 3 5 2" xfId="13710"/>
    <cellStyle name="Input 2 7 3 5 2 2" xfId="13711"/>
    <cellStyle name="Input 2 7 3 5 2 2 2" xfId="13712"/>
    <cellStyle name="Input 2 7 3 5 2 3" xfId="13713"/>
    <cellStyle name="Input 2 7 3 5 3" xfId="13714"/>
    <cellStyle name="Input 2 7 3 5 4" xfId="13715"/>
    <cellStyle name="Input 2 7 3 6" xfId="13716"/>
    <cellStyle name="Input 2 7 3 6 2" xfId="13717"/>
    <cellStyle name="Input 2 7 3 6 2 2" xfId="13718"/>
    <cellStyle name="Input 2 7 3 6 2 2 2" xfId="13719"/>
    <cellStyle name="Input 2 7 3 6 2 3" xfId="13720"/>
    <cellStyle name="Input 2 7 3 6 3" xfId="13721"/>
    <cellStyle name="Input 2 7 3 6 4" xfId="13722"/>
    <cellStyle name="Input 2 7 3 7" xfId="13723"/>
    <cellStyle name="Input 2 7 3 7 2" xfId="13724"/>
    <cellStyle name="Input 2 7 3 7 2 2" xfId="13725"/>
    <cellStyle name="Input 2 7 3 7 3" xfId="13726"/>
    <cellStyle name="Input 2 7 3 8" xfId="13727"/>
    <cellStyle name="Input 2 7 3 9" xfId="13728"/>
    <cellStyle name="Input 2 7 4" xfId="13729"/>
    <cellStyle name="Input 2 7 4 2" xfId="13730"/>
    <cellStyle name="Input 2 7 4 2 2" xfId="13731"/>
    <cellStyle name="Input 2 7 4 2 2 2" xfId="13732"/>
    <cellStyle name="Input 2 7 4 2 2 2 2" xfId="13733"/>
    <cellStyle name="Input 2 7 4 2 2 3" xfId="13734"/>
    <cellStyle name="Input 2 7 4 2 3" xfId="13735"/>
    <cellStyle name="Input 2 7 4 2 4" xfId="13736"/>
    <cellStyle name="Input 2 7 4 3" xfId="13737"/>
    <cellStyle name="Input 2 7 4 3 2" xfId="13738"/>
    <cellStyle name="Input 2 7 4 3 2 2" xfId="13739"/>
    <cellStyle name="Input 2 7 4 3 3" xfId="13740"/>
    <cellStyle name="Input 2 7 4 4" xfId="13741"/>
    <cellStyle name="Input 2 7 4 5" xfId="13742"/>
    <cellStyle name="Input 2 7 5" xfId="13743"/>
    <cellStyle name="Input 2 7 5 2" xfId="13744"/>
    <cellStyle name="Input 2 7 5 2 2" xfId="13745"/>
    <cellStyle name="Input 2 7 5 2 2 2" xfId="13746"/>
    <cellStyle name="Input 2 7 5 2 3" xfId="13747"/>
    <cellStyle name="Input 2 7 5 3" xfId="13748"/>
    <cellStyle name="Input 2 7 5 4" xfId="13749"/>
    <cellStyle name="Input 2 7 6" xfId="13750"/>
    <cellStyle name="Input 2 7 6 2" xfId="13751"/>
    <cellStyle name="Input 2 7 6 2 2" xfId="13752"/>
    <cellStyle name="Input 2 7 6 2 2 2" xfId="13753"/>
    <cellStyle name="Input 2 7 6 2 3" xfId="13754"/>
    <cellStyle name="Input 2 7 6 3" xfId="13755"/>
    <cellStyle name="Input 2 7 6 4" xfId="13756"/>
    <cellStyle name="Input 2 7 7" xfId="13757"/>
    <cellStyle name="Input 2 7 7 2" xfId="13758"/>
    <cellStyle name="Input 2 7 7 2 2" xfId="13759"/>
    <cellStyle name="Input 2 7 7 2 2 2" xfId="13760"/>
    <cellStyle name="Input 2 7 7 2 3" xfId="13761"/>
    <cellStyle name="Input 2 7 7 3" xfId="13762"/>
    <cellStyle name="Input 2 7 7 4" xfId="13763"/>
    <cellStyle name="Input 2 7 8" xfId="13764"/>
    <cellStyle name="Input 2 7 8 2" xfId="13765"/>
    <cellStyle name="Input 2 7 8 2 2" xfId="13766"/>
    <cellStyle name="Input 2 7 8 2 2 2" xfId="13767"/>
    <cellStyle name="Input 2 7 8 2 3" xfId="13768"/>
    <cellStyle name="Input 2 7 8 3" xfId="13769"/>
    <cellStyle name="Input 2 7 8 4" xfId="13770"/>
    <cellStyle name="Input 2 7 9" xfId="13771"/>
    <cellStyle name="Input 2 7 9 2" xfId="13772"/>
    <cellStyle name="Input 2 7 9 2 2" xfId="13773"/>
    <cellStyle name="Input 2 7 9 3" xfId="13774"/>
    <cellStyle name="Input 2 7_Subsidy" xfId="13775"/>
    <cellStyle name="Input 2 8" xfId="13776"/>
    <cellStyle name="Input 2 8 10" xfId="13777"/>
    <cellStyle name="Input 2 8 2" xfId="13778"/>
    <cellStyle name="Input 2 8 2 2" xfId="13779"/>
    <cellStyle name="Input 2 8 2 2 2" xfId="13780"/>
    <cellStyle name="Input 2 8 2 2 2 2" xfId="13781"/>
    <cellStyle name="Input 2 8 2 2 3" xfId="13782"/>
    <cellStyle name="Input 2 8 2 3" xfId="13783"/>
    <cellStyle name="Input 2 8 2 4" xfId="13784"/>
    <cellStyle name="Input 2 8 3" xfId="13785"/>
    <cellStyle name="Input 2 8 3 2" xfId="13786"/>
    <cellStyle name="Input 2 8 3 2 2" xfId="13787"/>
    <cellStyle name="Input 2 8 3 2 2 2" xfId="13788"/>
    <cellStyle name="Input 2 8 3 2 3" xfId="13789"/>
    <cellStyle name="Input 2 8 3 3" xfId="13790"/>
    <cellStyle name="Input 2 8 3 4" xfId="13791"/>
    <cellStyle name="Input 2 8 4" xfId="13792"/>
    <cellStyle name="Input 2 8 4 2" xfId="13793"/>
    <cellStyle name="Input 2 8 4 2 2" xfId="13794"/>
    <cellStyle name="Input 2 8 4 2 2 2" xfId="13795"/>
    <cellStyle name="Input 2 8 4 2 3" xfId="13796"/>
    <cellStyle name="Input 2 8 4 3" xfId="13797"/>
    <cellStyle name="Input 2 8 4 4" xfId="13798"/>
    <cellStyle name="Input 2 8 5" xfId="13799"/>
    <cellStyle name="Input 2 8 5 2" xfId="13800"/>
    <cellStyle name="Input 2 8 5 2 2" xfId="13801"/>
    <cellStyle name="Input 2 8 5 2 2 2" xfId="13802"/>
    <cellStyle name="Input 2 8 5 2 3" xfId="13803"/>
    <cellStyle name="Input 2 8 5 3" xfId="13804"/>
    <cellStyle name="Input 2 8 5 4" xfId="13805"/>
    <cellStyle name="Input 2 8 6" xfId="13806"/>
    <cellStyle name="Input 2 8 6 2" xfId="13807"/>
    <cellStyle name="Input 2 8 6 2 2" xfId="13808"/>
    <cellStyle name="Input 2 8 6 2 2 2" xfId="13809"/>
    <cellStyle name="Input 2 8 6 2 3" xfId="13810"/>
    <cellStyle name="Input 2 8 6 3" xfId="13811"/>
    <cellStyle name="Input 2 8 6 4" xfId="13812"/>
    <cellStyle name="Input 2 8 7" xfId="13813"/>
    <cellStyle name="Input 2 8 7 2" xfId="13814"/>
    <cellStyle name="Input 2 8 7 2 2" xfId="13815"/>
    <cellStyle name="Input 2 8 7 2 2 2" xfId="13816"/>
    <cellStyle name="Input 2 8 7 2 3" xfId="13817"/>
    <cellStyle name="Input 2 8 7 3" xfId="13818"/>
    <cellStyle name="Input 2 8 8" xfId="13819"/>
    <cellStyle name="Input 2 8 8 2" xfId="13820"/>
    <cellStyle name="Input 2 8 8 2 2" xfId="13821"/>
    <cellStyle name="Input 2 8 8 3" xfId="13822"/>
    <cellStyle name="Input 2 8 9" xfId="13823"/>
    <cellStyle name="Input 2 9" xfId="13824"/>
    <cellStyle name="Input 2 9 2" xfId="13825"/>
    <cellStyle name="Input 2 9 2 2" xfId="13826"/>
    <cellStyle name="Input 2 9 2 2 2" xfId="13827"/>
    <cellStyle name="Input 2 9 2 2 2 2" xfId="13828"/>
    <cellStyle name="Input 2 9 2 2 3" xfId="13829"/>
    <cellStyle name="Input 2 9 2 3" xfId="13830"/>
    <cellStyle name="Input 2 9 2 4" xfId="13831"/>
    <cellStyle name="Input 2 9 3" xfId="13832"/>
    <cellStyle name="Input 2 9 3 2" xfId="13833"/>
    <cellStyle name="Input 2 9 3 2 2" xfId="13834"/>
    <cellStyle name="Input 2 9 3 2 2 2" xfId="13835"/>
    <cellStyle name="Input 2 9 3 2 3" xfId="13836"/>
    <cellStyle name="Input 2 9 3 3" xfId="13837"/>
    <cellStyle name="Input 2 9 4" xfId="13838"/>
    <cellStyle name="Input 2 9 4 2" xfId="13839"/>
    <cellStyle name="Input 2 9 4 2 2" xfId="13840"/>
    <cellStyle name="Input 2 9 4 3" xfId="13841"/>
    <cellStyle name="Input 2 9 5" xfId="13842"/>
    <cellStyle name="Input 2 9 6" xfId="13843"/>
    <cellStyle name="Input 2_277" xfId="13844"/>
    <cellStyle name="Input 20" xfId="13845"/>
    <cellStyle name="Input 20 2" xfId="13846"/>
    <cellStyle name="Input 20 2 2" xfId="13847"/>
    <cellStyle name="Input 20 2 2 2" xfId="13848"/>
    <cellStyle name="Input 20 2 3" xfId="13849"/>
    <cellStyle name="Input 20 3" xfId="13850"/>
    <cellStyle name="Input 20 4" xfId="13851"/>
    <cellStyle name="Input 21" xfId="13852"/>
    <cellStyle name="Input 21 2" xfId="13853"/>
    <cellStyle name="Input 21 2 2" xfId="13854"/>
    <cellStyle name="Input 21 2 2 2" xfId="13855"/>
    <cellStyle name="Input 21 2 3" xfId="13856"/>
    <cellStyle name="Input 21 3" xfId="13857"/>
    <cellStyle name="Input 21 4" xfId="13858"/>
    <cellStyle name="Input 22" xfId="13859"/>
    <cellStyle name="Input 22 2" xfId="13860"/>
    <cellStyle name="Input 22 2 2" xfId="13861"/>
    <cellStyle name="Input 22 2 2 2" xfId="13862"/>
    <cellStyle name="Input 22 2 3" xfId="13863"/>
    <cellStyle name="Input 22 3" xfId="13864"/>
    <cellStyle name="Input 22 4" xfId="13865"/>
    <cellStyle name="Input 23" xfId="13866"/>
    <cellStyle name="Input 23 2" xfId="13867"/>
    <cellStyle name="Input 23 2 2" xfId="13868"/>
    <cellStyle name="Input 23 2 2 2" xfId="13869"/>
    <cellStyle name="Input 23 2 3" xfId="13870"/>
    <cellStyle name="Input 23 3" xfId="13871"/>
    <cellStyle name="Input 23 4" xfId="13872"/>
    <cellStyle name="Input 24" xfId="13873"/>
    <cellStyle name="Input 24 2" xfId="13874"/>
    <cellStyle name="Input 24 2 2" xfId="13875"/>
    <cellStyle name="Input 24 2 2 2" xfId="13876"/>
    <cellStyle name="Input 24 2 3" xfId="13877"/>
    <cellStyle name="Input 24 3" xfId="13878"/>
    <cellStyle name="Input 24 4" xfId="13879"/>
    <cellStyle name="Input 25" xfId="13880"/>
    <cellStyle name="Input 25 2" xfId="13881"/>
    <cellStyle name="Input 25 2 2" xfId="13882"/>
    <cellStyle name="Input 25 2 2 2" xfId="13883"/>
    <cellStyle name="Input 25 2 3" xfId="13884"/>
    <cellStyle name="Input 25 3" xfId="13885"/>
    <cellStyle name="Input 25 4" xfId="13886"/>
    <cellStyle name="Input 26" xfId="13887"/>
    <cellStyle name="Input 26 2" xfId="13888"/>
    <cellStyle name="Input 26 2 2" xfId="13889"/>
    <cellStyle name="Input 26 2 2 2" xfId="13890"/>
    <cellStyle name="Input 26 2 3" xfId="13891"/>
    <cellStyle name="Input 26 3" xfId="13892"/>
    <cellStyle name="Input 26 4" xfId="13893"/>
    <cellStyle name="Input 27" xfId="13894"/>
    <cellStyle name="Input 27 2" xfId="13895"/>
    <cellStyle name="Input 27 2 2" xfId="13896"/>
    <cellStyle name="Input 27 2 2 2" xfId="13897"/>
    <cellStyle name="Input 27 2 3" xfId="13898"/>
    <cellStyle name="Input 27 3" xfId="13899"/>
    <cellStyle name="Input 27 4" xfId="13900"/>
    <cellStyle name="Input 28" xfId="13901"/>
    <cellStyle name="Input 28 2" xfId="13902"/>
    <cellStyle name="Input 28 2 2" xfId="13903"/>
    <cellStyle name="Input 28 2 2 2" xfId="13904"/>
    <cellStyle name="Input 28 2 3" xfId="13905"/>
    <cellStyle name="Input 28 3" xfId="13906"/>
    <cellStyle name="Input 28 4" xfId="13907"/>
    <cellStyle name="Input 29" xfId="13908"/>
    <cellStyle name="Input 29 2" xfId="13909"/>
    <cellStyle name="Input 29 2 2" xfId="13910"/>
    <cellStyle name="Input 29 2 2 2" xfId="13911"/>
    <cellStyle name="Input 29 2 3" xfId="13912"/>
    <cellStyle name="Input 29 3" xfId="13913"/>
    <cellStyle name="Input 29 4" xfId="13914"/>
    <cellStyle name="Input 3" xfId="13915"/>
    <cellStyle name="Input 3 10" xfId="13916"/>
    <cellStyle name="Input 3 10 10" xfId="13917"/>
    <cellStyle name="Input 3 10 2" xfId="13918"/>
    <cellStyle name="Input 3 10 2 2" xfId="13919"/>
    <cellStyle name="Input 3 10 2 2 2" xfId="13920"/>
    <cellStyle name="Input 3 10 2 2 2 2" xfId="13921"/>
    <cellStyle name="Input 3 10 2 2 2 2 2" xfId="13922"/>
    <cellStyle name="Input 3 10 2 2 2 3" xfId="13923"/>
    <cellStyle name="Input 3 10 2 2 3" xfId="13924"/>
    <cellStyle name="Input 3 10 2 2 4" xfId="13925"/>
    <cellStyle name="Input 3 10 2 3" xfId="13926"/>
    <cellStyle name="Input 3 10 2 3 2" xfId="13927"/>
    <cellStyle name="Input 3 10 2 3 2 2" xfId="13928"/>
    <cellStyle name="Input 3 10 2 3 2 2 2" xfId="13929"/>
    <cellStyle name="Input 3 10 2 3 2 3" xfId="13930"/>
    <cellStyle name="Input 3 10 2 3 3" xfId="13931"/>
    <cellStyle name="Input 3 10 2 3 4" xfId="13932"/>
    <cellStyle name="Input 3 10 2 4" xfId="13933"/>
    <cellStyle name="Input 3 10 2 4 2" xfId="13934"/>
    <cellStyle name="Input 3 10 2 4 2 2" xfId="13935"/>
    <cellStyle name="Input 3 10 2 4 2 2 2" xfId="13936"/>
    <cellStyle name="Input 3 10 2 4 2 3" xfId="13937"/>
    <cellStyle name="Input 3 10 2 4 3" xfId="13938"/>
    <cellStyle name="Input 3 10 2 4 4" xfId="13939"/>
    <cellStyle name="Input 3 10 2 5" xfId="13940"/>
    <cellStyle name="Input 3 10 2 5 2" xfId="13941"/>
    <cellStyle name="Input 3 10 2 5 2 2" xfId="13942"/>
    <cellStyle name="Input 3 10 2 5 2 2 2" xfId="13943"/>
    <cellStyle name="Input 3 10 2 5 2 3" xfId="13944"/>
    <cellStyle name="Input 3 10 2 5 3" xfId="13945"/>
    <cellStyle name="Input 3 10 2 5 4" xfId="13946"/>
    <cellStyle name="Input 3 10 2 6" xfId="13947"/>
    <cellStyle name="Input 3 10 2 6 2" xfId="13948"/>
    <cellStyle name="Input 3 10 2 6 2 2" xfId="13949"/>
    <cellStyle name="Input 3 10 2 6 2 2 2" xfId="13950"/>
    <cellStyle name="Input 3 10 2 6 2 3" xfId="13951"/>
    <cellStyle name="Input 3 10 2 6 3" xfId="13952"/>
    <cellStyle name="Input 3 10 2 6 4" xfId="13953"/>
    <cellStyle name="Input 3 10 2 7" xfId="13954"/>
    <cellStyle name="Input 3 10 2 7 2" xfId="13955"/>
    <cellStyle name="Input 3 10 2 7 2 2" xfId="13956"/>
    <cellStyle name="Input 3 10 2 7 3" xfId="13957"/>
    <cellStyle name="Input 3 10 2 8" xfId="13958"/>
    <cellStyle name="Input 3 10 2 9" xfId="13959"/>
    <cellStyle name="Input 3 10 3" xfId="13960"/>
    <cellStyle name="Input 3 10 3 2" xfId="13961"/>
    <cellStyle name="Input 3 10 3 2 2" xfId="13962"/>
    <cellStyle name="Input 3 10 3 2 2 2" xfId="13963"/>
    <cellStyle name="Input 3 10 3 2 2 2 2" xfId="13964"/>
    <cellStyle name="Input 3 10 3 2 2 3" xfId="13965"/>
    <cellStyle name="Input 3 10 3 2 3" xfId="13966"/>
    <cellStyle name="Input 3 10 3 2 4" xfId="13967"/>
    <cellStyle name="Input 3 10 3 3" xfId="13968"/>
    <cellStyle name="Input 3 10 3 3 2" xfId="13969"/>
    <cellStyle name="Input 3 10 3 3 2 2" xfId="13970"/>
    <cellStyle name="Input 3 10 3 3 3" xfId="13971"/>
    <cellStyle name="Input 3 10 3 4" xfId="13972"/>
    <cellStyle name="Input 3 10 3 5" xfId="13973"/>
    <cellStyle name="Input 3 10 4" xfId="13974"/>
    <cellStyle name="Input 3 10 4 2" xfId="13975"/>
    <cellStyle name="Input 3 10 4 2 2" xfId="13976"/>
    <cellStyle name="Input 3 10 4 2 2 2" xfId="13977"/>
    <cellStyle name="Input 3 10 4 2 3" xfId="13978"/>
    <cellStyle name="Input 3 10 4 3" xfId="13979"/>
    <cellStyle name="Input 3 10 4 4" xfId="13980"/>
    <cellStyle name="Input 3 10 5" xfId="13981"/>
    <cellStyle name="Input 3 10 5 2" xfId="13982"/>
    <cellStyle name="Input 3 10 5 2 2" xfId="13983"/>
    <cellStyle name="Input 3 10 5 2 2 2" xfId="13984"/>
    <cellStyle name="Input 3 10 5 2 3" xfId="13985"/>
    <cellStyle name="Input 3 10 5 3" xfId="13986"/>
    <cellStyle name="Input 3 10 5 4" xfId="13987"/>
    <cellStyle name="Input 3 10 6" xfId="13988"/>
    <cellStyle name="Input 3 10 6 2" xfId="13989"/>
    <cellStyle name="Input 3 10 6 2 2" xfId="13990"/>
    <cellStyle name="Input 3 10 6 2 2 2" xfId="13991"/>
    <cellStyle name="Input 3 10 6 2 3" xfId="13992"/>
    <cellStyle name="Input 3 10 6 3" xfId="13993"/>
    <cellStyle name="Input 3 10 6 4" xfId="13994"/>
    <cellStyle name="Input 3 10 7" xfId="13995"/>
    <cellStyle name="Input 3 10 7 2" xfId="13996"/>
    <cellStyle name="Input 3 10 7 2 2" xfId="13997"/>
    <cellStyle name="Input 3 10 7 2 2 2" xfId="13998"/>
    <cellStyle name="Input 3 10 7 2 3" xfId="13999"/>
    <cellStyle name="Input 3 10 7 3" xfId="14000"/>
    <cellStyle name="Input 3 10 7 4" xfId="14001"/>
    <cellStyle name="Input 3 10 8" xfId="14002"/>
    <cellStyle name="Input 3 10 8 2" xfId="14003"/>
    <cellStyle name="Input 3 10 8 2 2" xfId="14004"/>
    <cellStyle name="Input 3 10 8 3" xfId="14005"/>
    <cellStyle name="Input 3 10 9" xfId="14006"/>
    <cellStyle name="Input 3 11" xfId="14007"/>
    <cellStyle name="Input 3 11 10" xfId="14008"/>
    <cellStyle name="Input 3 11 2" xfId="14009"/>
    <cellStyle name="Input 3 11 2 2" xfId="14010"/>
    <cellStyle name="Input 3 11 2 2 2" xfId="14011"/>
    <cellStyle name="Input 3 11 2 2 2 2" xfId="14012"/>
    <cellStyle name="Input 3 11 2 2 2 2 2" xfId="14013"/>
    <cellStyle name="Input 3 11 2 2 2 3" xfId="14014"/>
    <cellStyle name="Input 3 11 2 2 3" xfId="14015"/>
    <cellStyle name="Input 3 11 2 2 4" xfId="14016"/>
    <cellStyle name="Input 3 11 2 3" xfId="14017"/>
    <cellStyle name="Input 3 11 2 3 2" xfId="14018"/>
    <cellStyle name="Input 3 11 2 3 2 2" xfId="14019"/>
    <cellStyle name="Input 3 11 2 3 2 2 2" xfId="14020"/>
    <cellStyle name="Input 3 11 2 3 2 3" xfId="14021"/>
    <cellStyle name="Input 3 11 2 3 3" xfId="14022"/>
    <cellStyle name="Input 3 11 2 3 4" xfId="14023"/>
    <cellStyle name="Input 3 11 2 4" xfId="14024"/>
    <cellStyle name="Input 3 11 2 4 2" xfId="14025"/>
    <cellStyle name="Input 3 11 2 4 2 2" xfId="14026"/>
    <cellStyle name="Input 3 11 2 4 2 2 2" xfId="14027"/>
    <cellStyle name="Input 3 11 2 4 2 3" xfId="14028"/>
    <cellStyle name="Input 3 11 2 4 3" xfId="14029"/>
    <cellStyle name="Input 3 11 2 4 4" xfId="14030"/>
    <cellStyle name="Input 3 11 2 5" xfId="14031"/>
    <cellStyle name="Input 3 11 2 5 2" xfId="14032"/>
    <cellStyle name="Input 3 11 2 5 2 2" xfId="14033"/>
    <cellStyle name="Input 3 11 2 5 2 2 2" xfId="14034"/>
    <cellStyle name="Input 3 11 2 5 2 3" xfId="14035"/>
    <cellStyle name="Input 3 11 2 5 3" xfId="14036"/>
    <cellStyle name="Input 3 11 2 5 4" xfId="14037"/>
    <cellStyle name="Input 3 11 2 6" xfId="14038"/>
    <cellStyle name="Input 3 11 2 6 2" xfId="14039"/>
    <cellStyle name="Input 3 11 2 6 2 2" xfId="14040"/>
    <cellStyle name="Input 3 11 2 6 2 2 2" xfId="14041"/>
    <cellStyle name="Input 3 11 2 6 2 3" xfId="14042"/>
    <cellStyle name="Input 3 11 2 6 3" xfId="14043"/>
    <cellStyle name="Input 3 11 2 6 4" xfId="14044"/>
    <cellStyle name="Input 3 11 2 7" xfId="14045"/>
    <cellStyle name="Input 3 11 2 7 2" xfId="14046"/>
    <cellStyle name="Input 3 11 2 7 2 2" xfId="14047"/>
    <cellStyle name="Input 3 11 2 7 3" xfId="14048"/>
    <cellStyle name="Input 3 11 2 8" xfId="14049"/>
    <cellStyle name="Input 3 11 2 9" xfId="14050"/>
    <cellStyle name="Input 3 11 3" xfId="14051"/>
    <cellStyle name="Input 3 11 3 2" xfId="14052"/>
    <cellStyle name="Input 3 11 3 2 2" xfId="14053"/>
    <cellStyle name="Input 3 11 3 2 2 2" xfId="14054"/>
    <cellStyle name="Input 3 11 3 2 2 2 2" xfId="14055"/>
    <cellStyle name="Input 3 11 3 2 2 3" xfId="14056"/>
    <cellStyle name="Input 3 11 3 2 3" xfId="14057"/>
    <cellStyle name="Input 3 11 3 2 4" xfId="14058"/>
    <cellStyle name="Input 3 11 3 3" xfId="14059"/>
    <cellStyle name="Input 3 11 3 3 2" xfId="14060"/>
    <cellStyle name="Input 3 11 3 3 2 2" xfId="14061"/>
    <cellStyle name="Input 3 11 3 3 3" xfId="14062"/>
    <cellStyle name="Input 3 11 3 4" xfId="14063"/>
    <cellStyle name="Input 3 11 3 5" xfId="14064"/>
    <cellStyle name="Input 3 11 4" xfId="14065"/>
    <cellStyle name="Input 3 11 4 2" xfId="14066"/>
    <cellStyle name="Input 3 11 4 2 2" xfId="14067"/>
    <cellStyle name="Input 3 11 4 2 2 2" xfId="14068"/>
    <cellStyle name="Input 3 11 4 2 3" xfId="14069"/>
    <cellStyle name="Input 3 11 4 3" xfId="14070"/>
    <cellStyle name="Input 3 11 4 4" xfId="14071"/>
    <cellStyle name="Input 3 11 5" xfId="14072"/>
    <cellStyle name="Input 3 11 5 2" xfId="14073"/>
    <cellStyle name="Input 3 11 5 2 2" xfId="14074"/>
    <cellStyle name="Input 3 11 5 2 2 2" xfId="14075"/>
    <cellStyle name="Input 3 11 5 2 3" xfId="14076"/>
    <cellStyle name="Input 3 11 5 3" xfId="14077"/>
    <cellStyle name="Input 3 11 5 4" xfId="14078"/>
    <cellStyle name="Input 3 11 6" xfId="14079"/>
    <cellStyle name="Input 3 11 6 2" xfId="14080"/>
    <cellStyle name="Input 3 11 6 2 2" xfId="14081"/>
    <cellStyle name="Input 3 11 6 2 2 2" xfId="14082"/>
    <cellStyle name="Input 3 11 6 2 3" xfId="14083"/>
    <cellStyle name="Input 3 11 6 3" xfId="14084"/>
    <cellStyle name="Input 3 11 6 4" xfId="14085"/>
    <cellStyle name="Input 3 11 7" xfId="14086"/>
    <cellStyle name="Input 3 11 7 2" xfId="14087"/>
    <cellStyle name="Input 3 11 7 2 2" xfId="14088"/>
    <cellStyle name="Input 3 11 7 2 2 2" xfId="14089"/>
    <cellStyle name="Input 3 11 7 2 3" xfId="14090"/>
    <cellStyle name="Input 3 11 7 3" xfId="14091"/>
    <cellStyle name="Input 3 11 7 4" xfId="14092"/>
    <cellStyle name="Input 3 11 8" xfId="14093"/>
    <cellStyle name="Input 3 11 8 2" xfId="14094"/>
    <cellStyle name="Input 3 11 8 2 2" xfId="14095"/>
    <cellStyle name="Input 3 11 8 3" xfId="14096"/>
    <cellStyle name="Input 3 11 9" xfId="14097"/>
    <cellStyle name="Input 3 12" xfId="14098"/>
    <cellStyle name="Input 3 12 10" xfId="14099"/>
    <cellStyle name="Input 3 12 2" xfId="14100"/>
    <cellStyle name="Input 3 12 2 2" xfId="14101"/>
    <cellStyle name="Input 3 12 2 2 2" xfId="14102"/>
    <cellStyle name="Input 3 12 2 2 2 2" xfId="14103"/>
    <cellStyle name="Input 3 12 2 2 2 2 2" xfId="14104"/>
    <cellStyle name="Input 3 12 2 2 2 3" xfId="14105"/>
    <cellStyle name="Input 3 12 2 2 3" xfId="14106"/>
    <cellStyle name="Input 3 12 2 2 4" xfId="14107"/>
    <cellStyle name="Input 3 12 2 3" xfId="14108"/>
    <cellStyle name="Input 3 12 2 3 2" xfId="14109"/>
    <cellStyle name="Input 3 12 2 3 2 2" xfId="14110"/>
    <cellStyle name="Input 3 12 2 3 2 2 2" xfId="14111"/>
    <cellStyle name="Input 3 12 2 3 2 3" xfId="14112"/>
    <cellStyle name="Input 3 12 2 3 3" xfId="14113"/>
    <cellStyle name="Input 3 12 2 3 4" xfId="14114"/>
    <cellStyle name="Input 3 12 2 4" xfId="14115"/>
    <cellStyle name="Input 3 12 2 4 2" xfId="14116"/>
    <cellStyle name="Input 3 12 2 4 2 2" xfId="14117"/>
    <cellStyle name="Input 3 12 2 4 2 2 2" xfId="14118"/>
    <cellStyle name="Input 3 12 2 4 2 3" xfId="14119"/>
    <cellStyle name="Input 3 12 2 4 3" xfId="14120"/>
    <cellStyle name="Input 3 12 2 4 4" xfId="14121"/>
    <cellStyle name="Input 3 12 2 5" xfId="14122"/>
    <cellStyle name="Input 3 12 2 5 2" xfId="14123"/>
    <cellStyle name="Input 3 12 2 5 2 2" xfId="14124"/>
    <cellStyle name="Input 3 12 2 5 2 2 2" xfId="14125"/>
    <cellStyle name="Input 3 12 2 5 2 3" xfId="14126"/>
    <cellStyle name="Input 3 12 2 5 3" xfId="14127"/>
    <cellStyle name="Input 3 12 2 5 4" xfId="14128"/>
    <cellStyle name="Input 3 12 2 6" xfId="14129"/>
    <cellStyle name="Input 3 12 2 6 2" xfId="14130"/>
    <cellStyle name="Input 3 12 2 6 2 2" xfId="14131"/>
    <cellStyle name="Input 3 12 2 6 2 2 2" xfId="14132"/>
    <cellStyle name="Input 3 12 2 6 2 3" xfId="14133"/>
    <cellStyle name="Input 3 12 2 6 3" xfId="14134"/>
    <cellStyle name="Input 3 12 2 6 4" xfId="14135"/>
    <cellStyle name="Input 3 12 2 7" xfId="14136"/>
    <cellStyle name="Input 3 12 2 7 2" xfId="14137"/>
    <cellStyle name="Input 3 12 2 7 2 2" xfId="14138"/>
    <cellStyle name="Input 3 12 2 7 3" xfId="14139"/>
    <cellStyle name="Input 3 12 2 8" xfId="14140"/>
    <cellStyle name="Input 3 12 2 9" xfId="14141"/>
    <cellStyle name="Input 3 12 3" xfId="14142"/>
    <cellStyle name="Input 3 12 3 2" xfId="14143"/>
    <cellStyle name="Input 3 12 3 2 2" xfId="14144"/>
    <cellStyle name="Input 3 12 3 2 2 2" xfId="14145"/>
    <cellStyle name="Input 3 12 3 2 2 2 2" xfId="14146"/>
    <cellStyle name="Input 3 12 3 2 2 3" xfId="14147"/>
    <cellStyle name="Input 3 12 3 2 3" xfId="14148"/>
    <cellStyle name="Input 3 12 3 2 4" xfId="14149"/>
    <cellStyle name="Input 3 12 3 3" xfId="14150"/>
    <cellStyle name="Input 3 12 3 3 2" xfId="14151"/>
    <cellStyle name="Input 3 12 3 3 2 2" xfId="14152"/>
    <cellStyle name="Input 3 12 3 3 3" xfId="14153"/>
    <cellStyle name="Input 3 12 3 4" xfId="14154"/>
    <cellStyle name="Input 3 12 3 5" xfId="14155"/>
    <cellStyle name="Input 3 12 4" xfId="14156"/>
    <cellStyle name="Input 3 12 4 2" xfId="14157"/>
    <cellStyle name="Input 3 12 4 2 2" xfId="14158"/>
    <cellStyle name="Input 3 12 4 2 2 2" xfId="14159"/>
    <cellStyle name="Input 3 12 4 2 3" xfId="14160"/>
    <cellStyle name="Input 3 12 4 3" xfId="14161"/>
    <cellStyle name="Input 3 12 4 4" xfId="14162"/>
    <cellStyle name="Input 3 12 5" xfId="14163"/>
    <cellStyle name="Input 3 12 5 2" xfId="14164"/>
    <cellStyle name="Input 3 12 5 2 2" xfId="14165"/>
    <cellStyle name="Input 3 12 5 2 2 2" xfId="14166"/>
    <cellStyle name="Input 3 12 5 2 3" xfId="14167"/>
    <cellStyle name="Input 3 12 5 3" xfId="14168"/>
    <cellStyle name="Input 3 12 5 4" xfId="14169"/>
    <cellStyle name="Input 3 12 6" xfId="14170"/>
    <cellStyle name="Input 3 12 6 2" xfId="14171"/>
    <cellStyle name="Input 3 12 6 2 2" xfId="14172"/>
    <cellStyle name="Input 3 12 6 2 2 2" xfId="14173"/>
    <cellStyle name="Input 3 12 6 2 3" xfId="14174"/>
    <cellStyle name="Input 3 12 6 3" xfId="14175"/>
    <cellStyle name="Input 3 12 6 4" xfId="14176"/>
    <cellStyle name="Input 3 12 7" xfId="14177"/>
    <cellStyle name="Input 3 12 7 2" xfId="14178"/>
    <cellStyle name="Input 3 12 7 2 2" xfId="14179"/>
    <cellStyle name="Input 3 12 7 2 2 2" xfId="14180"/>
    <cellStyle name="Input 3 12 7 2 3" xfId="14181"/>
    <cellStyle name="Input 3 12 7 3" xfId="14182"/>
    <cellStyle name="Input 3 12 7 4" xfId="14183"/>
    <cellStyle name="Input 3 12 8" xfId="14184"/>
    <cellStyle name="Input 3 12 8 2" xfId="14185"/>
    <cellStyle name="Input 3 12 8 2 2" xfId="14186"/>
    <cellStyle name="Input 3 12 8 3" xfId="14187"/>
    <cellStyle name="Input 3 12 9" xfId="14188"/>
    <cellStyle name="Input 3 13" xfId="14189"/>
    <cellStyle name="Input 3 13 2" xfId="14190"/>
    <cellStyle name="Input 3 13 2 2" xfId="14191"/>
    <cellStyle name="Input 3 13 2 2 2" xfId="14192"/>
    <cellStyle name="Input 3 13 2 2 2 2" xfId="14193"/>
    <cellStyle name="Input 3 13 2 2 3" xfId="14194"/>
    <cellStyle name="Input 3 13 2 3" xfId="14195"/>
    <cellStyle name="Input 3 13 2 4" xfId="14196"/>
    <cellStyle name="Input 3 13 3" xfId="14197"/>
    <cellStyle name="Input 3 13 3 2" xfId="14198"/>
    <cellStyle name="Input 3 13 3 2 2" xfId="14199"/>
    <cellStyle name="Input 3 13 3 2 2 2" xfId="14200"/>
    <cellStyle name="Input 3 13 3 2 3" xfId="14201"/>
    <cellStyle name="Input 3 13 3 3" xfId="14202"/>
    <cellStyle name="Input 3 13 3 4" xfId="14203"/>
    <cellStyle name="Input 3 13 4" xfId="14204"/>
    <cellStyle name="Input 3 13 4 2" xfId="14205"/>
    <cellStyle name="Input 3 13 4 2 2" xfId="14206"/>
    <cellStyle name="Input 3 13 4 2 2 2" xfId="14207"/>
    <cellStyle name="Input 3 13 4 2 3" xfId="14208"/>
    <cellStyle name="Input 3 13 4 3" xfId="14209"/>
    <cellStyle name="Input 3 13 4 4" xfId="14210"/>
    <cellStyle name="Input 3 13 5" xfId="14211"/>
    <cellStyle name="Input 3 13 5 2" xfId="14212"/>
    <cellStyle name="Input 3 13 5 2 2" xfId="14213"/>
    <cellStyle name="Input 3 13 5 2 2 2" xfId="14214"/>
    <cellStyle name="Input 3 13 5 2 3" xfId="14215"/>
    <cellStyle name="Input 3 13 5 3" xfId="14216"/>
    <cellStyle name="Input 3 13 5 4" xfId="14217"/>
    <cellStyle name="Input 3 13 6" xfId="14218"/>
    <cellStyle name="Input 3 13 6 2" xfId="14219"/>
    <cellStyle name="Input 3 13 6 2 2" xfId="14220"/>
    <cellStyle name="Input 3 13 6 2 2 2" xfId="14221"/>
    <cellStyle name="Input 3 13 6 2 3" xfId="14222"/>
    <cellStyle name="Input 3 13 6 3" xfId="14223"/>
    <cellStyle name="Input 3 13 6 4" xfId="14224"/>
    <cellStyle name="Input 3 13 7" xfId="14225"/>
    <cellStyle name="Input 3 13 7 2" xfId="14226"/>
    <cellStyle name="Input 3 13 7 2 2" xfId="14227"/>
    <cellStyle name="Input 3 13 7 3" xfId="14228"/>
    <cellStyle name="Input 3 13 8" xfId="14229"/>
    <cellStyle name="Input 3 13 9" xfId="14230"/>
    <cellStyle name="Input 3 14" xfId="14231"/>
    <cellStyle name="Input 3 14 2" xfId="14232"/>
    <cellStyle name="Input 3 14 2 2" xfId="14233"/>
    <cellStyle name="Input 3 14 2 2 2" xfId="14234"/>
    <cellStyle name="Input 3 14 2 2 2 2" xfId="14235"/>
    <cellStyle name="Input 3 14 2 2 3" xfId="14236"/>
    <cellStyle name="Input 3 14 2 3" xfId="14237"/>
    <cellStyle name="Input 3 14 2 4" xfId="14238"/>
    <cellStyle name="Input 3 14 3" xfId="14239"/>
    <cellStyle name="Input 3 14 3 2" xfId="14240"/>
    <cellStyle name="Input 3 14 3 2 2" xfId="14241"/>
    <cellStyle name="Input 3 14 3 3" xfId="14242"/>
    <cellStyle name="Input 3 14 4" xfId="14243"/>
    <cellStyle name="Input 3 14 5" xfId="14244"/>
    <cellStyle name="Input 3 15" xfId="14245"/>
    <cellStyle name="Input 3 15 2" xfId="14246"/>
    <cellStyle name="Input 3 15 2 2" xfId="14247"/>
    <cellStyle name="Input 3 15 2 2 2" xfId="14248"/>
    <cellStyle name="Input 3 15 2 3" xfId="14249"/>
    <cellStyle name="Input 3 15 3" xfId="14250"/>
    <cellStyle name="Input 3 15 4" xfId="14251"/>
    <cellStyle name="Input 3 16" xfId="14252"/>
    <cellStyle name="Input 3 16 2" xfId="14253"/>
    <cellStyle name="Input 3 16 2 2" xfId="14254"/>
    <cellStyle name="Input 3 16 2 2 2" xfId="14255"/>
    <cellStyle name="Input 3 16 2 3" xfId="14256"/>
    <cellStyle name="Input 3 16 3" xfId="14257"/>
    <cellStyle name="Input 3 16 4" xfId="14258"/>
    <cellStyle name="Input 3 17" xfId="14259"/>
    <cellStyle name="Input 3 17 2" xfId="14260"/>
    <cellStyle name="Input 3 17 2 2" xfId="14261"/>
    <cellStyle name="Input 3 17 2 2 2" xfId="14262"/>
    <cellStyle name="Input 3 17 2 3" xfId="14263"/>
    <cellStyle name="Input 3 17 3" xfId="14264"/>
    <cellStyle name="Input 3 17 4" xfId="14265"/>
    <cellStyle name="Input 3 18" xfId="14266"/>
    <cellStyle name="Input 3 18 2" xfId="14267"/>
    <cellStyle name="Input 3 18 2 2" xfId="14268"/>
    <cellStyle name="Input 3 18 2 2 2" xfId="14269"/>
    <cellStyle name="Input 3 18 2 3" xfId="14270"/>
    <cellStyle name="Input 3 18 3" xfId="14271"/>
    <cellStyle name="Input 3 18 4" xfId="14272"/>
    <cellStyle name="Input 3 19" xfId="14273"/>
    <cellStyle name="Input 3 19 2" xfId="14274"/>
    <cellStyle name="Input 3 19 2 2" xfId="14275"/>
    <cellStyle name="Input 3 19 2 2 2" xfId="14276"/>
    <cellStyle name="Input 3 19 2 3" xfId="14277"/>
    <cellStyle name="Input 3 19 3" xfId="14278"/>
    <cellStyle name="Input 3 19 4" xfId="14279"/>
    <cellStyle name="Input 3 2" xfId="14280"/>
    <cellStyle name="Input 3 2 10" xfId="14281"/>
    <cellStyle name="Input 3 2 10 2" xfId="14282"/>
    <cellStyle name="Input 3 2 10 2 2" xfId="14283"/>
    <cellStyle name="Input 3 2 10 2 2 2" xfId="14284"/>
    <cellStyle name="Input 3 2 10 2 3" xfId="14285"/>
    <cellStyle name="Input 3 2 10 2 3 2" xfId="14286"/>
    <cellStyle name="Input 3 2 10 2 3 2 2" xfId="14287"/>
    <cellStyle name="Input 3 2 10 2 3 3" xfId="14288"/>
    <cellStyle name="Input 3 2 10 2 4" xfId="14289"/>
    <cellStyle name="Input 3 2 10 2 5" xfId="14290"/>
    <cellStyle name="Input 3 2 10 3" xfId="14291"/>
    <cellStyle name="Input 3 2 10 3 2" xfId="14292"/>
    <cellStyle name="Input 3 2 10 4" xfId="14293"/>
    <cellStyle name="Input 3 2 10 4 2" xfId="14294"/>
    <cellStyle name="Input 3 2 10 4 2 2" xfId="14295"/>
    <cellStyle name="Input 3 2 10 4 3" xfId="14296"/>
    <cellStyle name="Input 3 2 10 5" xfId="14297"/>
    <cellStyle name="Input 3 2 10 6" xfId="14298"/>
    <cellStyle name="Input 3 2 11" xfId="14299"/>
    <cellStyle name="Input 3 2 11 2" xfId="14300"/>
    <cellStyle name="Input 3 2 11 2 2" xfId="14301"/>
    <cellStyle name="Input 3 2 11 3" xfId="14302"/>
    <cellStyle name="Input 3 2 11 3 2" xfId="14303"/>
    <cellStyle name="Input 3 2 11 3 2 2" xfId="14304"/>
    <cellStyle name="Input 3 2 11 3 3" xfId="14305"/>
    <cellStyle name="Input 3 2 11 4" xfId="14306"/>
    <cellStyle name="Input 3 2 11 5" xfId="14307"/>
    <cellStyle name="Input 3 2 12" xfId="14308"/>
    <cellStyle name="Input 3 2 12 2" xfId="14309"/>
    <cellStyle name="Input 3 2 12 2 2" xfId="14310"/>
    <cellStyle name="Input 3 2 12 3" xfId="14311"/>
    <cellStyle name="Input 3 2 12 3 2" xfId="14312"/>
    <cellStyle name="Input 3 2 12 3 2 2" xfId="14313"/>
    <cellStyle name="Input 3 2 12 3 3" xfId="14314"/>
    <cellStyle name="Input 3 2 12 4" xfId="14315"/>
    <cellStyle name="Input 3 2 12 5" xfId="14316"/>
    <cellStyle name="Input 3 2 13" xfId="14317"/>
    <cellStyle name="Input 3 2 13 2" xfId="14318"/>
    <cellStyle name="Input 3 2 13 2 2" xfId="14319"/>
    <cellStyle name="Input 3 2 13 3" xfId="14320"/>
    <cellStyle name="Input 3 2 13 3 2" xfId="14321"/>
    <cellStyle name="Input 3 2 13 3 2 2" xfId="14322"/>
    <cellStyle name="Input 3 2 13 3 3" xfId="14323"/>
    <cellStyle name="Input 3 2 13 4" xfId="14324"/>
    <cellStyle name="Input 3 2 13 5" xfId="14325"/>
    <cellStyle name="Input 3 2 14" xfId="14326"/>
    <cellStyle name="Input 3 2 14 2" xfId="14327"/>
    <cellStyle name="Input 3 2 14 2 2" xfId="14328"/>
    <cellStyle name="Input 3 2 14 3" xfId="14329"/>
    <cellStyle name="Input 3 2 14 3 2" xfId="14330"/>
    <cellStyle name="Input 3 2 14 3 2 2" xfId="14331"/>
    <cellStyle name="Input 3 2 14 3 3" xfId="14332"/>
    <cellStyle name="Input 3 2 14 4" xfId="14333"/>
    <cellStyle name="Input 3 2 14 5" xfId="14334"/>
    <cellStyle name="Input 3 2 15" xfId="14335"/>
    <cellStyle name="Input 3 2 15 2" xfId="14336"/>
    <cellStyle name="Input 3 2 15 2 2" xfId="14337"/>
    <cellStyle name="Input 3 2 15 3" xfId="14338"/>
    <cellStyle name="Input 3 2 16" xfId="14339"/>
    <cellStyle name="Input 3 2 17" xfId="14340"/>
    <cellStyle name="Input 3 2 2" xfId="14341"/>
    <cellStyle name="Input 3 2 2 10" xfId="14342"/>
    <cellStyle name="Input 3 2 2 10 2" xfId="14343"/>
    <cellStyle name="Input 3 2 2 10 2 2" xfId="14344"/>
    <cellStyle name="Input 3 2 2 10 3" xfId="14345"/>
    <cellStyle name="Input 3 2 2 11" xfId="14346"/>
    <cellStyle name="Input 3 2 2 12" xfId="14347"/>
    <cellStyle name="Input 3 2 2 2" xfId="14348"/>
    <cellStyle name="Input 3 2 2 2 10" xfId="14349"/>
    <cellStyle name="Input 3 2 2 2 11" xfId="14350"/>
    <cellStyle name="Input 3 2 2 2 2" xfId="14351"/>
    <cellStyle name="Input 3 2 2 2 2 10" xfId="14352"/>
    <cellStyle name="Input 3 2 2 2 2 2" xfId="14353"/>
    <cellStyle name="Input 3 2 2 2 2 2 2" xfId="14354"/>
    <cellStyle name="Input 3 2 2 2 2 2 2 2" xfId="14355"/>
    <cellStyle name="Input 3 2 2 2 2 2 3" xfId="14356"/>
    <cellStyle name="Input 3 2 2 2 2 2 3 2" xfId="14357"/>
    <cellStyle name="Input 3 2 2 2 2 2 3 2 2" xfId="14358"/>
    <cellStyle name="Input 3 2 2 2 2 2 3 3" xfId="14359"/>
    <cellStyle name="Input 3 2 2 2 2 2 4" xfId="14360"/>
    <cellStyle name="Input 3 2 2 2 2 2 5" xfId="14361"/>
    <cellStyle name="Input 3 2 2 2 2 3" xfId="14362"/>
    <cellStyle name="Input 3 2 2 2 2 3 2" xfId="14363"/>
    <cellStyle name="Input 3 2 2 2 2 3 2 2" xfId="14364"/>
    <cellStyle name="Input 3 2 2 2 2 3 3" xfId="14365"/>
    <cellStyle name="Input 3 2 2 2 2 3 3 2" xfId="14366"/>
    <cellStyle name="Input 3 2 2 2 2 3 3 2 2" xfId="14367"/>
    <cellStyle name="Input 3 2 2 2 2 3 3 3" xfId="14368"/>
    <cellStyle name="Input 3 2 2 2 2 3 4" xfId="14369"/>
    <cellStyle name="Input 3 2 2 2 2 3 5" xfId="14370"/>
    <cellStyle name="Input 3 2 2 2 2 4" xfId="14371"/>
    <cellStyle name="Input 3 2 2 2 2 4 2" xfId="14372"/>
    <cellStyle name="Input 3 2 2 2 2 4 2 2" xfId="14373"/>
    <cellStyle name="Input 3 2 2 2 2 4 3" xfId="14374"/>
    <cellStyle name="Input 3 2 2 2 2 4 3 2" xfId="14375"/>
    <cellStyle name="Input 3 2 2 2 2 4 3 2 2" xfId="14376"/>
    <cellStyle name="Input 3 2 2 2 2 4 3 3" xfId="14377"/>
    <cellStyle name="Input 3 2 2 2 2 4 4" xfId="14378"/>
    <cellStyle name="Input 3 2 2 2 2 4 5" xfId="14379"/>
    <cellStyle name="Input 3 2 2 2 2 5" xfId="14380"/>
    <cellStyle name="Input 3 2 2 2 2 5 2" xfId="14381"/>
    <cellStyle name="Input 3 2 2 2 2 5 2 2" xfId="14382"/>
    <cellStyle name="Input 3 2 2 2 2 5 3" xfId="14383"/>
    <cellStyle name="Input 3 2 2 2 2 5 3 2" xfId="14384"/>
    <cellStyle name="Input 3 2 2 2 2 5 3 2 2" xfId="14385"/>
    <cellStyle name="Input 3 2 2 2 2 5 3 3" xfId="14386"/>
    <cellStyle name="Input 3 2 2 2 2 5 4" xfId="14387"/>
    <cellStyle name="Input 3 2 2 2 2 5 5" xfId="14388"/>
    <cellStyle name="Input 3 2 2 2 2 6" xfId="14389"/>
    <cellStyle name="Input 3 2 2 2 2 6 2" xfId="14390"/>
    <cellStyle name="Input 3 2 2 2 2 6 2 2" xfId="14391"/>
    <cellStyle name="Input 3 2 2 2 2 6 3" xfId="14392"/>
    <cellStyle name="Input 3 2 2 2 2 6 3 2" xfId="14393"/>
    <cellStyle name="Input 3 2 2 2 2 6 3 2 2" xfId="14394"/>
    <cellStyle name="Input 3 2 2 2 2 6 3 3" xfId="14395"/>
    <cellStyle name="Input 3 2 2 2 2 6 4" xfId="14396"/>
    <cellStyle name="Input 3 2 2 2 2 6 5" xfId="14397"/>
    <cellStyle name="Input 3 2 2 2 2 7" xfId="14398"/>
    <cellStyle name="Input 3 2 2 2 2 7 2" xfId="14399"/>
    <cellStyle name="Input 3 2 2 2 2 8" xfId="14400"/>
    <cellStyle name="Input 3 2 2 2 2 8 2" xfId="14401"/>
    <cellStyle name="Input 3 2 2 2 2 8 2 2" xfId="14402"/>
    <cellStyle name="Input 3 2 2 2 2 8 3" xfId="14403"/>
    <cellStyle name="Input 3 2 2 2 2 9" xfId="14404"/>
    <cellStyle name="Input 3 2 2 2 3" xfId="14405"/>
    <cellStyle name="Input 3 2 2 2 3 2" xfId="14406"/>
    <cellStyle name="Input 3 2 2 2 3 2 2" xfId="14407"/>
    <cellStyle name="Input 3 2 2 2 3 2 2 2" xfId="14408"/>
    <cellStyle name="Input 3 2 2 2 3 2 3" xfId="14409"/>
    <cellStyle name="Input 3 2 2 2 3 2 3 2" xfId="14410"/>
    <cellStyle name="Input 3 2 2 2 3 2 3 2 2" xfId="14411"/>
    <cellStyle name="Input 3 2 2 2 3 2 3 3" xfId="14412"/>
    <cellStyle name="Input 3 2 2 2 3 2 4" xfId="14413"/>
    <cellStyle name="Input 3 2 2 2 3 2 5" xfId="14414"/>
    <cellStyle name="Input 3 2 2 2 3 3" xfId="14415"/>
    <cellStyle name="Input 3 2 2 2 3 3 2" xfId="14416"/>
    <cellStyle name="Input 3 2 2 2 3 4" xfId="14417"/>
    <cellStyle name="Input 3 2 2 2 3 4 2" xfId="14418"/>
    <cellStyle name="Input 3 2 2 2 3 4 2 2" xfId="14419"/>
    <cellStyle name="Input 3 2 2 2 3 4 3" xfId="14420"/>
    <cellStyle name="Input 3 2 2 2 3 5" xfId="14421"/>
    <cellStyle name="Input 3 2 2 2 3 6" xfId="14422"/>
    <cellStyle name="Input 3 2 2 2 4" xfId="14423"/>
    <cellStyle name="Input 3 2 2 2 4 2" xfId="14424"/>
    <cellStyle name="Input 3 2 2 2 4 2 2" xfId="14425"/>
    <cellStyle name="Input 3 2 2 2 4 3" xfId="14426"/>
    <cellStyle name="Input 3 2 2 2 4 3 2" xfId="14427"/>
    <cellStyle name="Input 3 2 2 2 4 3 2 2" xfId="14428"/>
    <cellStyle name="Input 3 2 2 2 4 3 3" xfId="14429"/>
    <cellStyle name="Input 3 2 2 2 4 4" xfId="14430"/>
    <cellStyle name="Input 3 2 2 2 4 5" xfId="14431"/>
    <cellStyle name="Input 3 2 2 2 5" xfId="14432"/>
    <cellStyle name="Input 3 2 2 2 5 2" xfId="14433"/>
    <cellStyle name="Input 3 2 2 2 5 2 2" xfId="14434"/>
    <cellStyle name="Input 3 2 2 2 5 3" xfId="14435"/>
    <cellStyle name="Input 3 2 2 2 5 3 2" xfId="14436"/>
    <cellStyle name="Input 3 2 2 2 5 3 2 2" xfId="14437"/>
    <cellStyle name="Input 3 2 2 2 5 3 3" xfId="14438"/>
    <cellStyle name="Input 3 2 2 2 5 4" xfId="14439"/>
    <cellStyle name="Input 3 2 2 2 5 5" xfId="14440"/>
    <cellStyle name="Input 3 2 2 2 6" xfId="14441"/>
    <cellStyle name="Input 3 2 2 2 6 2" xfId="14442"/>
    <cellStyle name="Input 3 2 2 2 6 2 2" xfId="14443"/>
    <cellStyle name="Input 3 2 2 2 6 3" xfId="14444"/>
    <cellStyle name="Input 3 2 2 2 6 3 2" xfId="14445"/>
    <cellStyle name="Input 3 2 2 2 6 3 2 2" xfId="14446"/>
    <cellStyle name="Input 3 2 2 2 6 3 3" xfId="14447"/>
    <cellStyle name="Input 3 2 2 2 6 4" xfId="14448"/>
    <cellStyle name="Input 3 2 2 2 6 5" xfId="14449"/>
    <cellStyle name="Input 3 2 2 2 7" xfId="14450"/>
    <cellStyle name="Input 3 2 2 2 7 2" xfId="14451"/>
    <cellStyle name="Input 3 2 2 2 7 2 2" xfId="14452"/>
    <cellStyle name="Input 3 2 2 2 7 3" xfId="14453"/>
    <cellStyle name="Input 3 2 2 2 7 3 2" xfId="14454"/>
    <cellStyle name="Input 3 2 2 2 7 3 2 2" xfId="14455"/>
    <cellStyle name="Input 3 2 2 2 7 3 3" xfId="14456"/>
    <cellStyle name="Input 3 2 2 2 7 4" xfId="14457"/>
    <cellStyle name="Input 3 2 2 2 7 5" xfId="14458"/>
    <cellStyle name="Input 3 2 2 2 8" xfId="14459"/>
    <cellStyle name="Input 3 2 2 2 8 2" xfId="14460"/>
    <cellStyle name="Input 3 2 2 2 9" xfId="14461"/>
    <cellStyle name="Input 3 2 2 2 9 2" xfId="14462"/>
    <cellStyle name="Input 3 2 2 2 9 2 2" xfId="14463"/>
    <cellStyle name="Input 3 2 2 2 9 3" xfId="14464"/>
    <cellStyle name="Input 3 2 2 3" xfId="14465"/>
    <cellStyle name="Input 3 2 2 3 10" xfId="14466"/>
    <cellStyle name="Input 3 2 2 3 2" xfId="14467"/>
    <cellStyle name="Input 3 2 2 3 2 2" xfId="14468"/>
    <cellStyle name="Input 3 2 2 3 2 2 2" xfId="14469"/>
    <cellStyle name="Input 3 2 2 3 2 3" xfId="14470"/>
    <cellStyle name="Input 3 2 2 3 2 3 2" xfId="14471"/>
    <cellStyle name="Input 3 2 2 3 2 3 2 2" xfId="14472"/>
    <cellStyle name="Input 3 2 2 3 2 3 3" xfId="14473"/>
    <cellStyle name="Input 3 2 2 3 2 4" xfId="14474"/>
    <cellStyle name="Input 3 2 2 3 2 5" xfId="14475"/>
    <cellStyle name="Input 3 2 2 3 3" xfId="14476"/>
    <cellStyle name="Input 3 2 2 3 3 2" xfId="14477"/>
    <cellStyle name="Input 3 2 2 3 3 2 2" xfId="14478"/>
    <cellStyle name="Input 3 2 2 3 3 3" xfId="14479"/>
    <cellStyle name="Input 3 2 2 3 3 3 2" xfId="14480"/>
    <cellStyle name="Input 3 2 2 3 3 3 2 2" xfId="14481"/>
    <cellStyle name="Input 3 2 2 3 3 3 3" xfId="14482"/>
    <cellStyle name="Input 3 2 2 3 3 4" xfId="14483"/>
    <cellStyle name="Input 3 2 2 3 3 5" xfId="14484"/>
    <cellStyle name="Input 3 2 2 3 4" xfId="14485"/>
    <cellStyle name="Input 3 2 2 3 4 2" xfId="14486"/>
    <cellStyle name="Input 3 2 2 3 4 2 2" xfId="14487"/>
    <cellStyle name="Input 3 2 2 3 4 3" xfId="14488"/>
    <cellStyle name="Input 3 2 2 3 4 3 2" xfId="14489"/>
    <cellStyle name="Input 3 2 2 3 4 3 2 2" xfId="14490"/>
    <cellStyle name="Input 3 2 2 3 4 3 3" xfId="14491"/>
    <cellStyle name="Input 3 2 2 3 4 4" xfId="14492"/>
    <cellStyle name="Input 3 2 2 3 4 5" xfId="14493"/>
    <cellStyle name="Input 3 2 2 3 5" xfId="14494"/>
    <cellStyle name="Input 3 2 2 3 5 2" xfId="14495"/>
    <cellStyle name="Input 3 2 2 3 5 2 2" xfId="14496"/>
    <cellStyle name="Input 3 2 2 3 5 3" xfId="14497"/>
    <cellStyle name="Input 3 2 2 3 5 3 2" xfId="14498"/>
    <cellStyle name="Input 3 2 2 3 5 3 2 2" xfId="14499"/>
    <cellStyle name="Input 3 2 2 3 5 3 3" xfId="14500"/>
    <cellStyle name="Input 3 2 2 3 5 4" xfId="14501"/>
    <cellStyle name="Input 3 2 2 3 5 5" xfId="14502"/>
    <cellStyle name="Input 3 2 2 3 6" xfId="14503"/>
    <cellStyle name="Input 3 2 2 3 6 2" xfId="14504"/>
    <cellStyle name="Input 3 2 2 3 6 2 2" xfId="14505"/>
    <cellStyle name="Input 3 2 2 3 6 3" xfId="14506"/>
    <cellStyle name="Input 3 2 2 3 6 3 2" xfId="14507"/>
    <cellStyle name="Input 3 2 2 3 6 3 2 2" xfId="14508"/>
    <cellStyle name="Input 3 2 2 3 6 3 3" xfId="14509"/>
    <cellStyle name="Input 3 2 2 3 6 4" xfId="14510"/>
    <cellStyle name="Input 3 2 2 3 6 5" xfId="14511"/>
    <cellStyle name="Input 3 2 2 3 7" xfId="14512"/>
    <cellStyle name="Input 3 2 2 3 7 2" xfId="14513"/>
    <cellStyle name="Input 3 2 2 3 8" xfId="14514"/>
    <cellStyle name="Input 3 2 2 3 8 2" xfId="14515"/>
    <cellStyle name="Input 3 2 2 3 8 2 2" xfId="14516"/>
    <cellStyle name="Input 3 2 2 3 8 3" xfId="14517"/>
    <cellStyle name="Input 3 2 2 3 9" xfId="14518"/>
    <cellStyle name="Input 3 2 2 4" xfId="14519"/>
    <cellStyle name="Input 3 2 2 4 2" xfId="14520"/>
    <cellStyle name="Input 3 2 2 4 2 2" xfId="14521"/>
    <cellStyle name="Input 3 2 2 4 2 2 2" xfId="14522"/>
    <cellStyle name="Input 3 2 2 4 2 3" xfId="14523"/>
    <cellStyle name="Input 3 2 2 4 2 3 2" xfId="14524"/>
    <cellStyle name="Input 3 2 2 4 2 3 2 2" xfId="14525"/>
    <cellStyle name="Input 3 2 2 4 2 3 3" xfId="14526"/>
    <cellStyle name="Input 3 2 2 4 2 4" xfId="14527"/>
    <cellStyle name="Input 3 2 2 4 2 5" xfId="14528"/>
    <cellStyle name="Input 3 2 2 4 3" xfId="14529"/>
    <cellStyle name="Input 3 2 2 4 3 2" xfId="14530"/>
    <cellStyle name="Input 3 2 2 4 4" xfId="14531"/>
    <cellStyle name="Input 3 2 2 4 4 2" xfId="14532"/>
    <cellStyle name="Input 3 2 2 4 4 2 2" xfId="14533"/>
    <cellStyle name="Input 3 2 2 4 4 3" xfId="14534"/>
    <cellStyle name="Input 3 2 2 4 5" xfId="14535"/>
    <cellStyle name="Input 3 2 2 4 6" xfId="14536"/>
    <cellStyle name="Input 3 2 2 5" xfId="14537"/>
    <cellStyle name="Input 3 2 2 5 2" xfId="14538"/>
    <cellStyle name="Input 3 2 2 5 2 2" xfId="14539"/>
    <cellStyle name="Input 3 2 2 5 3" xfId="14540"/>
    <cellStyle name="Input 3 2 2 5 3 2" xfId="14541"/>
    <cellStyle name="Input 3 2 2 5 3 2 2" xfId="14542"/>
    <cellStyle name="Input 3 2 2 5 3 3" xfId="14543"/>
    <cellStyle name="Input 3 2 2 5 4" xfId="14544"/>
    <cellStyle name="Input 3 2 2 5 5" xfId="14545"/>
    <cellStyle name="Input 3 2 2 6" xfId="14546"/>
    <cellStyle name="Input 3 2 2 6 2" xfId="14547"/>
    <cellStyle name="Input 3 2 2 6 2 2" xfId="14548"/>
    <cellStyle name="Input 3 2 2 6 3" xfId="14549"/>
    <cellStyle name="Input 3 2 2 6 3 2" xfId="14550"/>
    <cellStyle name="Input 3 2 2 6 3 2 2" xfId="14551"/>
    <cellStyle name="Input 3 2 2 6 3 3" xfId="14552"/>
    <cellStyle name="Input 3 2 2 6 4" xfId="14553"/>
    <cellStyle name="Input 3 2 2 6 5" xfId="14554"/>
    <cellStyle name="Input 3 2 2 7" xfId="14555"/>
    <cellStyle name="Input 3 2 2 7 2" xfId="14556"/>
    <cellStyle name="Input 3 2 2 7 2 2" xfId="14557"/>
    <cellStyle name="Input 3 2 2 7 3" xfId="14558"/>
    <cellStyle name="Input 3 2 2 7 3 2" xfId="14559"/>
    <cellStyle name="Input 3 2 2 7 3 2 2" xfId="14560"/>
    <cellStyle name="Input 3 2 2 7 3 3" xfId="14561"/>
    <cellStyle name="Input 3 2 2 7 4" xfId="14562"/>
    <cellStyle name="Input 3 2 2 7 5" xfId="14563"/>
    <cellStyle name="Input 3 2 2 8" xfId="14564"/>
    <cellStyle name="Input 3 2 2 8 2" xfId="14565"/>
    <cellStyle name="Input 3 2 2 8 2 2" xfId="14566"/>
    <cellStyle name="Input 3 2 2 8 3" xfId="14567"/>
    <cellStyle name="Input 3 2 2 8 3 2" xfId="14568"/>
    <cellStyle name="Input 3 2 2 8 3 2 2" xfId="14569"/>
    <cellStyle name="Input 3 2 2 8 3 3" xfId="14570"/>
    <cellStyle name="Input 3 2 2 8 4" xfId="14571"/>
    <cellStyle name="Input 3 2 2 8 5" xfId="14572"/>
    <cellStyle name="Input 3 2 2 9" xfId="14573"/>
    <cellStyle name="Input 3 2 2 9 2" xfId="14574"/>
    <cellStyle name="Input 3 2 2_Subsidy" xfId="14575"/>
    <cellStyle name="Input 3 2 3" xfId="14576"/>
    <cellStyle name="Input 3 2 3 10" xfId="14577"/>
    <cellStyle name="Input 3 2 3 11" xfId="14578"/>
    <cellStyle name="Input 3 2 3 2" xfId="14579"/>
    <cellStyle name="Input 3 2 3 2 10" xfId="14580"/>
    <cellStyle name="Input 3 2 3 2 2" xfId="14581"/>
    <cellStyle name="Input 3 2 3 2 2 2" xfId="14582"/>
    <cellStyle name="Input 3 2 3 2 2 2 2" xfId="14583"/>
    <cellStyle name="Input 3 2 3 2 2 3" xfId="14584"/>
    <cellStyle name="Input 3 2 3 2 2 3 2" xfId="14585"/>
    <cellStyle name="Input 3 2 3 2 2 3 2 2" xfId="14586"/>
    <cellStyle name="Input 3 2 3 2 2 3 3" xfId="14587"/>
    <cellStyle name="Input 3 2 3 2 2 4" xfId="14588"/>
    <cellStyle name="Input 3 2 3 2 2 5" xfId="14589"/>
    <cellStyle name="Input 3 2 3 2 3" xfId="14590"/>
    <cellStyle name="Input 3 2 3 2 3 2" xfId="14591"/>
    <cellStyle name="Input 3 2 3 2 3 2 2" xfId="14592"/>
    <cellStyle name="Input 3 2 3 2 3 3" xfId="14593"/>
    <cellStyle name="Input 3 2 3 2 3 3 2" xfId="14594"/>
    <cellStyle name="Input 3 2 3 2 3 3 2 2" xfId="14595"/>
    <cellStyle name="Input 3 2 3 2 3 3 3" xfId="14596"/>
    <cellStyle name="Input 3 2 3 2 3 4" xfId="14597"/>
    <cellStyle name="Input 3 2 3 2 3 5" xfId="14598"/>
    <cellStyle name="Input 3 2 3 2 4" xfId="14599"/>
    <cellStyle name="Input 3 2 3 2 4 2" xfId="14600"/>
    <cellStyle name="Input 3 2 3 2 4 2 2" xfId="14601"/>
    <cellStyle name="Input 3 2 3 2 4 3" xfId="14602"/>
    <cellStyle name="Input 3 2 3 2 4 3 2" xfId="14603"/>
    <cellStyle name="Input 3 2 3 2 4 3 2 2" xfId="14604"/>
    <cellStyle name="Input 3 2 3 2 4 3 3" xfId="14605"/>
    <cellStyle name="Input 3 2 3 2 4 4" xfId="14606"/>
    <cellStyle name="Input 3 2 3 2 4 5" xfId="14607"/>
    <cellStyle name="Input 3 2 3 2 5" xfId="14608"/>
    <cellStyle name="Input 3 2 3 2 5 2" xfId="14609"/>
    <cellStyle name="Input 3 2 3 2 5 2 2" xfId="14610"/>
    <cellStyle name="Input 3 2 3 2 5 3" xfId="14611"/>
    <cellStyle name="Input 3 2 3 2 5 3 2" xfId="14612"/>
    <cellStyle name="Input 3 2 3 2 5 3 2 2" xfId="14613"/>
    <cellStyle name="Input 3 2 3 2 5 3 3" xfId="14614"/>
    <cellStyle name="Input 3 2 3 2 5 4" xfId="14615"/>
    <cellStyle name="Input 3 2 3 2 5 5" xfId="14616"/>
    <cellStyle name="Input 3 2 3 2 6" xfId="14617"/>
    <cellStyle name="Input 3 2 3 2 6 2" xfId="14618"/>
    <cellStyle name="Input 3 2 3 2 6 2 2" xfId="14619"/>
    <cellStyle name="Input 3 2 3 2 6 3" xfId="14620"/>
    <cellStyle name="Input 3 2 3 2 6 3 2" xfId="14621"/>
    <cellStyle name="Input 3 2 3 2 6 3 2 2" xfId="14622"/>
    <cellStyle name="Input 3 2 3 2 6 3 3" xfId="14623"/>
    <cellStyle name="Input 3 2 3 2 6 4" xfId="14624"/>
    <cellStyle name="Input 3 2 3 2 6 5" xfId="14625"/>
    <cellStyle name="Input 3 2 3 2 7" xfId="14626"/>
    <cellStyle name="Input 3 2 3 2 7 2" xfId="14627"/>
    <cellStyle name="Input 3 2 3 2 8" xfId="14628"/>
    <cellStyle name="Input 3 2 3 2 8 2" xfId="14629"/>
    <cellStyle name="Input 3 2 3 2 8 2 2" xfId="14630"/>
    <cellStyle name="Input 3 2 3 2 8 3" xfId="14631"/>
    <cellStyle name="Input 3 2 3 2 9" xfId="14632"/>
    <cellStyle name="Input 3 2 3 3" xfId="14633"/>
    <cellStyle name="Input 3 2 3 3 2" xfId="14634"/>
    <cellStyle name="Input 3 2 3 3 2 2" xfId="14635"/>
    <cellStyle name="Input 3 2 3 3 2 2 2" xfId="14636"/>
    <cellStyle name="Input 3 2 3 3 2 3" xfId="14637"/>
    <cellStyle name="Input 3 2 3 3 2 3 2" xfId="14638"/>
    <cellStyle name="Input 3 2 3 3 2 3 2 2" xfId="14639"/>
    <cellStyle name="Input 3 2 3 3 2 3 3" xfId="14640"/>
    <cellStyle name="Input 3 2 3 3 2 4" xfId="14641"/>
    <cellStyle name="Input 3 2 3 3 2 5" xfId="14642"/>
    <cellStyle name="Input 3 2 3 3 3" xfId="14643"/>
    <cellStyle name="Input 3 2 3 3 3 2" xfId="14644"/>
    <cellStyle name="Input 3 2 3 3 4" xfId="14645"/>
    <cellStyle name="Input 3 2 3 3 4 2" xfId="14646"/>
    <cellStyle name="Input 3 2 3 3 4 2 2" xfId="14647"/>
    <cellStyle name="Input 3 2 3 3 4 3" xfId="14648"/>
    <cellStyle name="Input 3 2 3 3 5" xfId="14649"/>
    <cellStyle name="Input 3 2 3 3 6" xfId="14650"/>
    <cellStyle name="Input 3 2 3 4" xfId="14651"/>
    <cellStyle name="Input 3 2 3 4 2" xfId="14652"/>
    <cellStyle name="Input 3 2 3 4 2 2" xfId="14653"/>
    <cellStyle name="Input 3 2 3 4 3" xfId="14654"/>
    <cellStyle name="Input 3 2 3 4 3 2" xfId="14655"/>
    <cellStyle name="Input 3 2 3 4 3 2 2" xfId="14656"/>
    <cellStyle name="Input 3 2 3 4 3 3" xfId="14657"/>
    <cellStyle name="Input 3 2 3 4 4" xfId="14658"/>
    <cellStyle name="Input 3 2 3 4 5" xfId="14659"/>
    <cellStyle name="Input 3 2 3 5" xfId="14660"/>
    <cellStyle name="Input 3 2 3 5 2" xfId="14661"/>
    <cellStyle name="Input 3 2 3 5 2 2" xfId="14662"/>
    <cellStyle name="Input 3 2 3 5 3" xfId="14663"/>
    <cellStyle name="Input 3 2 3 5 3 2" xfId="14664"/>
    <cellStyle name="Input 3 2 3 5 3 2 2" xfId="14665"/>
    <cellStyle name="Input 3 2 3 5 3 3" xfId="14666"/>
    <cellStyle name="Input 3 2 3 5 4" xfId="14667"/>
    <cellStyle name="Input 3 2 3 5 5" xfId="14668"/>
    <cellStyle name="Input 3 2 3 6" xfId="14669"/>
    <cellStyle name="Input 3 2 3 6 2" xfId="14670"/>
    <cellStyle name="Input 3 2 3 6 2 2" xfId="14671"/>
    <cellStyle name="Input 3 2 3 6 3" xfId="14672"/>
    <cellStyle name="Input 3 2 3 6 3 2" xfId="14673"/>
    <cellStyle name="Input 3 2 3 6 3 2 2" xfId="14674"/>
    <cellStyle name="Input 3 2 3 6 3 3" xfId="14675"/>
    <cellStyle name="Input 3 2 3 6 4" xfId="14676"/>
    <cellStyle name="Input 3 2 3 6 5" xfId="14677"/>
    <cellStyle name="Input 3 2 3 7" xfId="14678"/>
    <cellStyle name="Input 3 2 3 7 2" xfId="14679"/>
    <cellStyle name="Input 3 2 3 7 2 2" xfId="14680"/>
    <cellStyle name="Input 3 2 3 7 3" xfId="14681"/>
    <cellStyle name="Input 3 2 3 7 3 2" xfId="14682"/>
    <cellStyle name="Input 3 2 3 7 3 2 2" xfId="14683"/>
    <cellStyle name="Input 3 2 3 7 3 3" xfId="14684"/>
    <cellStyle name="Input 3 2 3 7 4" xfId="14685"/>
    <cellStyle name="Input 3 2 3 7 5" xfId="14686"/>
    <cellStyle name="Input 3 2 3 8" xfId="14687"/>
    <cellStyle name="Input 3 2 3 8 2" xfId="14688"/>
    <cellStyle name="Input 3 2 3 9" xfId="14689"/>
    <cellStyle name="Input 3 2 3 9 2" xfId="14690"/>
    <cellStyle name="Input 3 2 3 9 2 2" xfId="14691"/>
    <cellStyle name="Input 3 2 3 9 3" xfId="14692"/>
    <cellStyle name="Input 3 2 4" xfId="14693"/>
    <cellStyle name="Input 3 2 4 10" xfId="14694"/>
    <cellStyle name="Input 3 2 4 11" xfId="14695"/>
    <cellStyle name="Input 3 2 4 2" xfId="14696"/>
    <cellStyle name="Input 3 2 4 2 10" xfId="14697"/>
    <cellStyle name="Input 3 2 4 2 2" xfId="14698"/>
    <cellStyle name="Input 3 2 4 2 2 2" xfId="14699"/>
    <cellStyle name="Input 3 2 4 2 2 2 2" xfId="14700"/>
    <cellStyle name="Input 3 2 4 2 2 3" xfId="14701"/>
    <cellStyle name="Input 3 2 4 2 2 3 2" xfId="14702"/>
    <cellStyle name="Input 3 2 4 2 2 3 2 2" xfId="14703"/>
    <cellStyle name="Input 3 2 4 2 2 3 3" xfId="14704"/>
    <cellStyle name="Input 3 2 4 2 2 4" xfId="14705"/>
    <cellStyle name="Input 3 2 4 2 2 5" xfId="14706"/>
    <cellStyle name="Input 3 2 4 2 3" xfId="14707"/>
    <cellStyle name="Input 3 2 4 2 3 2" xfId="14708"/>
    <cellStyle name="Input 3 2 4 2 3 2 2" xfId="14709"/>
    <cellStyle name="Input 3 2 4 2 3 3" xfId="14710"/>
    <cellStyle name="Input 3 2 4 2 3 3 2" xfId="14711"/>
    <cellStyle name="Input 3 2 4 2 3 3 2 2" xfId="14712"/>
    <cellStyle name="Input 3 2 4 2 3 3 3" xfId="14713"/>
    <cellStyle name="Input 3 2 4 2 3 4" xfId="14714"/>
    <cellStyle name="Input 3 2 4 2 3 5" xfId="14715"/>
    <cellStyle name="Input 3 2 4 2 4" xfId="14716"/>
    <cellStyle name="Input 3 2 4 2 4 2" xfId="14717"/>
    <cellStyle name="Input 3 2 4 2 4 2 2" xfId="14718"/>
    <cellStyle name="Input 3 2 4 2 4 3" xfId="14719"/>
    <cellStyle name="Input 3 2 4 2 4 3 2" xfId="14720"/>
    <cellStyle name="Input 3 2 4 2 4 3 2 2" xfId="14721"/>
    <cellStyle name="Input 3 2 4 2 4 3 3" xfId="14722"/>
    <cellStyle name="Input 3 2 4 2 4 4" xfId="14723"/>
    <cellStyle name="Input 3 2 4 2 4 5" xfId="14724"/>
    <cellStyle name="Input 3 2 4 2 5" xfId="14725"/>
    <cellStyle name="Input 3 2 4 2 5 2" xfId="14726"/>
    <cellStyle name="Input 3 2 4 2 5 2 2" xfId="14727"/>
    <cellStyle name="Input 3 2 4 2 5 3" xfId="14728"/>
    <cellStyle name="Input 3 2 4 2 5 3 2" xfId="14729"/>
    <cellStyle name="Input 3 2 4 2 5 3 2 2" xfId="14730"/>
    <cellStyle name="Input 3 2 4 2 5 3 3" xfId="14731"/>
    <cellStyle name="Input 3 2 4 2 5 4" xfId="14732"/>
    <cellStyle name="Input 3 2 4 2 5 5" xfId="14733"/>
    <cellStyle name="Input 3 2 4 2 6" xfId="14734"/>
    <cellStyle name="Input 3 2 4 2 6 2" xfId="14735"/>
    <cellStyle name="Input 3 2 4 2 6 2 2" xfId="14736"/>
    <cellStyle name="Input 3 2 4 2 6 3" xfId="14737"/>
    <cellStyle name="Input 3 2 4 2 6 3 2" xfId="14738"/>
    <cellStyle name="Input 3 2 4 2 6 3 2 2" xfId="14739"/>
    <cellStyle name="Input 3 2 4 2 6 3 3" xfId="14740"/>
    <cellStyle name="Input 3 2 4 2 6 4" xfId="14741"/>
    <cellStyle name="Input 3 2 4 2 6 5" xfId="14742"/>
    <cellStyle name="Input 3 2 4 2 7" xfId="14743"/>
    <cellStyle name="Input 3 2 4 2 7 2" xfId="14744"/>
    <cellStyle name="Input 3 2 4 2 8" xfId="14745"/>
    <cellStyle name="Input 3 2 4 2 8 2" xfId="14746"/>
    <cellStyle name="Input 3 2 4 2 8 2 2" xfId="14747"/>
    <cellStyle name="Input 3 2 4 2 8 3" xfId="14748"/>
    <cellStyle name="Input 3 2 4 2 9" xfId="14749"/>
    <cellStyle name="Input 3 2 4 3" xfId="14750"/>
    <cellStyle name="Input 3 2 4 3 2" xfId="14751"/>
    <cellStyle name="Input 3 2 4 3 2 2" xfId="14752"/>
    <cellStyle name="Input 3 2 4 3 2 2 2" xfId="14753"/>
    <cellStyle name="Input 3 2 4 3 2 3" xfId="14754"/>
    <cellStyle name="Input 3 2 4 3 2 3 2" xfId="14755"/>
    <cellStyle name="Input 3 2 4 3 2 3 2 2" xfId="14756"/>
    <cellStyle name="Input 3 2 4 3 2 3 3" xfId="14757"/>
    <cellStyle name="Input 3 2 4 3 2 4" xfId="14758"/>
    <cellStyle name="Input 3 2 4 3 2 5" xfId="14759"/>
    <cellStyle name="Input 3 2 4 3 3" xfId="14760"/>
    <cellStyle name="Input 3 2 4 3 3 2" xfId="14761"/>
    <cellStyle name="Input 3 2 4 3 4" xfId="14762"/>
    <cellStyle name="Input 3 2 4 3 4 2" xfId="14763"/>
    <cellStyle name="Input 3 2 4 3 4 2 2" xfId="14764"/>
    <cellStyle name="Input 3 2 4 3 4 3" xfId="14765"/>
    <cellStyle name="Input 3 2 4 3 5" xfId="14766"/>
    <cellStyle name="Input 3 2 4 3 6" xfId="14767"/>
    <cellStyle name="Input 3 2 4 4" xfId="14768"/>
    <cellStyle name="Input 3 2 4 4 2" xfId="14769"/>
    <cellStyle name="Input 3 2 4 4 2 2" xfId="14770"/>
    <cellStyle name="Input 3 2 4 4 3" xfId="14771"/>
    <cellStyle name="Input 3 2 4 4 3 2" xfId="14772"/>
    <cellStyle name="Input 3 2 4 4 3 2 2" xfId="14773"/>
    <cellStyle name="Input 3 2 4 4 3 3" xfId="14774"/>
    <cellStyle name="Input 3 2 4 4 4" xfId="14775"/>
    <cellStyle name="Input 3 2 4 4 5" xfId="14776"/>
    <cellStyle name="Input 3 2 4 5" xfId="14777"/>
    <cellStyle name="Input 3 2 4 5 2" xfId="14778"/>
    <cellStyle name="Input 3 2 4 5 2 2" xfId="14779"/>
    <cellStyle name="Input 3 2 4 5 3" xfId="14780"/>
    <cellStyle name="Input 3 2 4 5 3 2" xfId="14781"/>
    <cellStyle name="Input 3 2 4 5 3 2 2" xfId="14782"/>
    <cellStyle name="Input 3 2 4 5 3 3" xfId="14783"/>
    <cellStyle name="Input 3 2 4 5 4" xfId="14784"/>
    <cellStyle name="Input 3 2 4 5 5" xfId="14785"/>
    <cellStyle name="Input 3 2 4 6" xfId="14786"/>
    <cellStyle name="Input 3 2 4 6 2" xfId="14787"/>
    <cellStyle name="Input 3 2 4 6 2 2" xfId="14788"/>
    <cellStyle name="Input 3 2 4 6 3" xfId="14789"/>
    <cellStyle name="Input 3 2 4 6 3 2" xfId="14790"/>
    <cellStyle name="Input 3 2 4 6 3 2 2" xfId="14791"/>
    <cellStyle name="Input 3 2 4 6 3 3" xfId="14792"/>
    <cellStyle name="Input 3 2 4 6 4" xfId="14793"/>
    <cellStyle name="Input 3 2 4 6 5" xfId="14794"/>
    <cellStyle name="Input 3 2 4 7" xfId="14795"/>
    <cellStyle name="Input 3 2 4 7 2" xfId="14796"/>
    <cellStyle name="Input 3 2 4 7 2 2" xfId="14797"/>
    <cellStyle name="Input 3 2 4 7 3" xfId="14798"/>
    <cellStyle name="Input 3 2 4 7 3 2" xfId="14799"/>
    <cellStyle name="Input 3 2 4 7 3 2 2" xfId="14800"/>
    <cellStyle name="Input 3 2 4 7 3 3" xfId="14801"/>
    <cellStyle name="Input 3 2 4 7 4" xfId="14802"/>
    <cellStyle name="Input 3 2 4 7 5" xfId="14803"/>
    <cellStyle name="Input 3 2 4 8" xfId="14804"/>
    <cellStyle name="Input 3 2 4 8 2" xfId="14805"/>
    <cellStyle name="Input 3 2 4 9" xfId="14806"/>
    <cellStyle name="Input 3 2 4 9 2" xfId="14807"/>
    <cellStyle name="Input 3 2 4 9 2 2" xfId="14808"/>
    <cellStyle name="Input 3 2 4 9 3" xfId="14809"/>
    <cellStyle name="Input 3 2 5" xfId="14810"/>
    <cellStyle name="Input 3 2 5 10" xfId="14811"/>
    <cellStyle name="Input 3 2 5 11" xfId="14812"/>
    <cellStyle name="Input 3 2 5 2" xfId="14813"/>
    <cellStyle name="Input 3 2 5 2 10" xfId="14814"/>
    <cellStyle name="Input 3 2 5 2 2" xfId="14815"/>
    <cellStyle name="Input 3 2 5 2 2 2" xfId="14816"/>
    <cellStyle name="Input 3 2 5 2 2 2 2" xfId="14817"/>
    <cellStyle name="Input 3 2 5 2 2 3" xfId="14818"/>
    <cellStyle name="Input 3 2 5 2 2 3 2" xfId="14819"/>
    <cellStyle name="Input 3 2 5 2 2 3 2 2" xfId="14820"/>
    <cellStyle name="Input 3 2 5 2 2 3 3" xfId="14821"/>
    <cellStyle name="Input 3 2 5 2 2 4" xfId="14822"/>
    <cellStyle name="Input 3 2 5 2 2 5" xfId="14823"/>
    <cellStyle name="Input 3 2 5 2 3" xfId="14824"/>
    <cellStyle name="Input 3 2 5 2 3 2" xfId="14825"/>
    <cellStyle name="Input 3 2 5 2 3 2 2" xfId="14826"/>
    <cellStyle name="Input 3 2 5 2 3 3" xfId="14827"/>
    <cellStyle name="Input 3 2 5 2 3 3 2" xfId="14828"/>
    <cellStyle name="Input 3 2 5 2 3 3 2 2" xfId="14829"/>
    <cellStyle name="Input 3 2 5 2 3 3 3" xfId="14830"/>
    <cellStyle name="Input 3 2 5 2 3 4" xfId="14831"/>
    <cellStyle name="Input 3 2 5 2 3 5" xfId="14832"/>
    <cellStyle name="Input 3 2 5 2 4" xfId="14833"/>
    <cellStyle name="Input 3 2 5 2 4 2" xfId="14834"/>
    <cellStyle name="Input 3 2 5 2 4 2 2" xfId="14835"/>
    <cellStyle name="Input 3 2 5 2 4 3" xfId="14836"/>
    <cellStyle name="Input 3 2 5 2 4 3 2" xfId="14837"/>
    <cellStyle name="Input 3 2 5 2 4 3 2 2" xfId="14838"/>
    <cellStyle name="Input 3 2 5 2 4 3 3" xfId="14839"/>
    <cellStyle name="Input 3 2 5 2 4 4" xfId="14840"/>
    <cellStyle name="Input 3 2 5 2 4 5" xfId="14841"/>
    <cellStyle name="Input 3 2 5 2 5" xfId="14842"/>
    <cellStyle name="Input 3 2 5 2 5 2" xfId="14843"/>
    <cellStyle name="Input 3 2 5 2 5 2 2" xfId="14844"/>
    <cellStyle name="Input 3 2 5 2 5 3" xfId="14845"/>
    <cellStyle name="Input 3 2 5 2 5 3 2" xfId="14846"/>
    <cellStyle name="Input 3 2 5 2 5 3 2 2" xfId="14847"/>
    <cellStyle name="Input 3 2 5 2 5 3 3" xfId="14848"/>
    <cellStyle name="Input 3 2 5 2 5 4" xfId="14849"/>
    <cellStyle name="Input 3 2 5 2 5 5" xfId="14850"/>
    <cellStyle name="Input 3 2 5 2 6" xfId="14851"/>
    <cellStyle name="Input 3 2 5 2 6 2" xfId="14852"/>
    <cellStyle name="Input 3 2 5 2 6 2 2" xfId="14853"/>
    <cellStyle name="Input 3 2 5 2 6 3" xfId="14854"/>
    <cellStyle name="Input 3 2 5 2 6 3 2" xfId="14855"/>
    <cellStyle name="Input 3 2 5 2 6 3 2 2" xfId="14856"/>
    <cellStyle name="Input 3 2 5 2 6 3 3" xfId="14857"/>
    <cellStyle name="Input 3 2 5 2 6 4" xfId="14858"/>
    <cellStyle name="Input 3 2 5 2 6 5" xfId="14859"/>
    <cellStyle name="Input 3 2 5 2 7" xfId="14860"/>
    <cellStyle name="Input 3 2 5 2 7 2" xfId="14861"/>
    <cellStyle name="Input 3 2 5 2 8" xfId="14862"/>
    <cellStyle name="Input 3 2 5 2 8 2" xfId="14863"/>
    <cellStyle name="Input 3 2 5 2 8 2 2" xfId="14864"/>
    <cellStyle name="Input 3 2 5 2 8 3" xfId="14865"/>
    <cellStyle name="Input 3 2 5 2 9" xfId="14866"/>
    <cellStyle name="Input 3 2 5 3" xfId="14867"/>
    <cellStyle name="Input 3 2 5 3 2" xfId="14868"/>
    <cellStyle name="Input 3 2 5 3 2 2" xfId="14869"/>
    <cellStyle name="Input 3 2 5 3 2 2 2" xfId="14870"/>
    <cellStyle name="Input 3 2 5 3 2 3" xfId="14871"/>
    <cellStyle name="Input 3 2 5 3 2 3 2" xfId="14872"/>
    <cellStyle name="Input 3 2 5 3 2 3 2 2" xfId="14873"/>
    <cellStyle name="Input 3 2 5 3 2 3 3" xfId="14874"/>
    <cellStyle name="Input 3 2 5 3 2 4" xfId="14875"/>
    <cellStyle name="Input 3 2 5 3 2 5" xfId="14876"/>
    <cellStyle name="Input 3 2 5 3 3" xfId="14877"/>
    <cellStyle name="Input 3 2 5 3 3 2" xfId="14878"/>
    <cellStyle name="Input 3 2 5 3 4" xfId="14879"/>
    <cellStyle name="Input 3 2 5 3 4 2" xfId="14880"/>
    <cellStyle name="Input 3 2 5 3 4 2 2" xfId="14881"/>
    <cellStyle name="Input 3 2 5 3 4 3" xfId="14882"/>
    <cellStyle name="Input 3 2 5 3 5" xfId="14883"/>
    <cellStyle name="Input 3 2 5 3 6" xfId="14884"/>
    <cellStyle name="Input 3 2 5 4" xfId="14885"/>
    <cellStyle name="Input 3 2 5 4 2" xfId="14886"/>
    <cellStyle name="Input 3 2 5 4 2 2" xfId="14887"/>
    <cellStyle name="Input 3 2 5 4 3" xfId="14888"/>
    <cellStyle name="Input 3 2 5 4 3 2" xfId="14889"/>
    <cellStyle name="Input 3 2 5 4 3 2 2" xfId="14890"/>
    <cellStyle name="Input 3 2 5 4 3 3" xfId="14891"/>
    <cellStyle name="Input 3 2 5 4 4" xfId="14892"/>
    <cellStyle name="Input 3 2 5 4 5" xfId="14893"/>
    <cellStyle name="Input 3 2 5 5" xfId="14894"/>
    <cellStyle name="Input 3 2 5 5 2" xfId="14895"/>
    <cellStyle name="Input 3 2 5 5 2 2" xfId="14896"/>
    <cellStyle name="Input 3 2 5 5 3" xfId="14897"/>
    <cellStyle name="Input 3 2 5 5 3 2" xfId="14898"/>
    <cellStyle name="Input 3 2 5 5 3 2 2" xfId="14899"/>
    <cellStyle name="Input 3 2 5 5 3 3" xfId="14900"/>
    <cellStyle name="Input 3 2 5 5 4" xfId="14901"/>
    <cellStyle name="Input 3 2 5 5 5" xfId="14902"/>
    <cellStyle name="Input 3 2 5 6" xfId="14903"/>
    <cellStyle name="Input 3 2 5 6 2" xfId="14904"/>
    <cellStyle name="Input 3 2 5 6 2 2" xfId="14905"/>
    <cellStyle name="Input 3 2 5 6 3" xfId="14906"/>
    <cellStyle name="Input 3 2 5 6 3 2" xfId="14907"/>
    <cellStyle name="Input 3 2 5 6 3 2 2" xfId="14908"/>
    <cellStyle name="Input 3 2 5 6 3 3" xfId="14909"/>
    <cellStyle name="Input 3 2 5 6 4" xfId="14910"/>
    <cellStyle name="Input 3 2 5 6 5" xfId="14911"/>
    <cellStyle name="Input 3 2 5 7" xfId="14912"/>
    <cellStyle name="Input 3 2 5 7 2" xfId="14913"/>
    <cellStyle name="Input 3 2 5 7 2 2" xfId="14914"/>
    <cellStyle name="Input 3 2 5 7 3" xfId="14915"/>
    <cellStyle name="Input 3 2 5 7 3 2" xfId="14916"/>
    <cellStyle name="Input 3 2 5 7 3 2 2" xfId="14917"/>
    <cellStyle name="Input 3 2 5 7 3 3" xfId="14918"/>
    <cellStyle name="Input 3 2 5 7 4" xfId="14919"/>
    <cellStyle name="Input 3 2 5 7 5" xfId="14920"/>
    <cellStyle name="Input 3 2 5 8" xfId="14921"/>
    <cellStyle name="Input 3 2 5 8 2" xfId="14922"/>
    <cellStyle name="Input 3 2 5 9" xfId="14923"/>
    <cellStyle name="Input 3 2 5 9 2" xfId="14924"/>
    <cellStyle name="Input 3 2 5 9 2 2" xfId="14925"/>
    <cellStyle name="Input 3 2 5 9 3" xfId="14926"/>
    <cellStyle name="Input 3 2 6" xfId="14927"/>
    <cellStyle name="Input 3 2 6 10" xfId="14928"/>
    <cellStyle name="Input 3 2 6 11" xfId="14929"/>
    <cellStyle name="Input 3 2 6 2" xfId="14930"/>
    <cellStyle name="Input 3 2 6 2 10" xfId="14931"/>
    <cellStyle name="Input 3 2 6 2 2" xfId="14932"/>
    <cellStyle name="Input 3 2 6 2 2 2" xfId="14933"/>
    <cellStyle name="Input 3 2 6 2 2 2 2" xfId="14934"/>
    <cellStyle name="Input 3 2 6 2 2 3" xfId="14935"/>
    <cellStyle name="Input 3 2 6 2 2 3 2" xfId="14936"/>
    <cellStyle name="Input 3 2 6 2 2 3 2 2" xfId="14937"/>
    <cellStyle name="Input 3 2 6 2 2 3 3" xfId="14938"/>
    <cellStyle name="Input 3 2 6 2 2 4" xfId="14939"/>
    <cellStyle name="Input 3 2 6 2 2 5" xfId="14940"/>
    <cellStyle name="Input 3 2 6 2 3" xfId="14941"/>
    <cellStyle name="Input 3 2 6 2 3 2" xfId="14942"/>
    <cellStyle name="Input 3 2 6 2 3 2 2" xfId="14943"/>
    <cellStyle name="Input 3 2 6 2 3 3" xfId="14944"/>
    <cellStyle name="Input 3 2 6 2 3 3 2" xfId="14945"/>
    <cellStyle name="Input 3 2 6 2 3 3 2 2" xfId="14946"/>
    <cellStyle name="Input 3 2 6 2 3 3 3" xfId="14947"/>
    <cellStyle name="Input 3 2 6 2 3 4" xfId="14948"/>
    <cellStyle name="Input 3 2 6 2 3 5" xfId="14949"/>
    <cellStyle name="Input 3 2 6 2 4" xfId="14950"/>
    <cellStyle name="Input 3 2 6 2 4 2" xfId="14951"/>
    <cellStyle name="Input 3 2 6 2 4 2 2" xfId="14952"/>
    <cellStyle name="Input 3 2 6 2 4 3" xfId="14953"/>
    <cellStyle name="Input 3 2 6 2 4 3 2" xfId="14954"/>
    <cellStyle name="Input 3 2 6 2 4 3 2 2" xfId="14955"/>
    <cellStyle name="Input 3 2 6 2 4 3 3" xfId="14956"/>
    <cellStyle name="Input 3 2 6 2 4 4" xfId="14957"/>
    <cellStyle name="Input 3 2 6 2 4 5" xfId="14958"/>
    <cellStyle name="Input 3 2 6 2 5" xfId="14959"/>
    <cellStyle name="Input 3 2 6 2 5 2" xfId="14960"/>
    <cellStyle name="Input 3 2 6 2 5 2 2" xfId="14961"/>
    <cellStyle name="Input 3 2 6 2 5 3" xfId="14962"/>
    <cellStyle name="Input 3 2 6 2 5 3 2" xfId="14963"/>
    <cellStyle name="Input 3 2 6 2 5 3 2 2" xfId="14964"/>
    <cellStyle name="Input 3 2 6 2 5 3 3" xfId="14965"/>
    <cellStyle name="Input 3 2 6 2 5 4" xfId="14966"/>
    <cellStyle name="Input 3 2 6 2 5 5" xfId="14967"/>
    <cellStyle name="Input 3 2 6 2 6" xfId="14968"/>
    <cellStyle name="Input 3 2 6 2 6 2" xfId="14969"/>
    <cellStyle name="Input 3 2 6 2 6 2 2" xfId="14970"/>
    <cellStyle name="Input 3 2 6 2 6 3" xfId="14971"/>
    <cellStyle name="Input 3 2 6 2 6 3 2" xfId="14972"/>
    <cellStyle name="Input 3 2 6 2 6 3 2 2" xfId="14973"/>
    <cellStyle name="Input 3 2 6 2 6 3 3" xfId="14974"/>
    <cellStyle name="Input 3 2 6 2 6 4" xfId="14975"/>
    <cellStyle name="Input 3 2 6 2 6 5" xfId="14976"/>
    <cellStyle name="Input 3 2 6 2 7" xfId="14977"/>
    <cellStyle name="Input 3 2 6 2 7 2" xfId="14978"/>
    <cellStyle name="Input 3 2 6 2 8" xfId="14979"/>
    <cellStyle name="Input 3 2 6 2 8 2" xfId="14980"/>
    <cellStyle name="Input 3 2 6 2 8 2 2" xfId="14981"/>
    <cellStyle name="Input 3 2 6 2 8 3" xfId="14982"/>
    <cellStyle name="Input 3 2 6 2 9" xfId="14983"/>
    <cellStyle name="Input 3 2 6 3" xfId="14984"/>
    <cellStyle name="Input 3 2 6 3 2" xfId="14985"/>
    <cellStyle name="Input 3 2 6 3 2 2" xfId="14986"/>
    <cellStyle name="Input 3 2 6 3 2 2 2" xfId="14987"/>
    <cellStyle name="Input 3 2 6 3 2 3" xfId="14988"/>
    <cellStyle name="Input 3 2 6 3 2 3 2" xfId="14989"/>
    <cellStyle name="Input 3 2 6 3 2 3 2 2" xfId="14990"/>
    <cellStyle name="Input 3 2 6 3 2 3 3" xfId="14991"/>
    <cellStyle name="Input 3 2 6 3 2 4" xfId="14992"/>
    <cellStyle name="Input 3 2 6 3 2 5" xfId="14993"/>
    <cellStyle name="Input 3 2 6 3 3" xfId="14994"/>
    <cellStyle name="Input 3 2 6 3 3 2" xfId="14995"/>
    <cellStyle name="Input 3 2 6 3 4" xfId="14996"/>
    <cellStyle name="Input 3 2 6 3 4 2" xfId="14997"/>
    <cellStyle name="Input 3 2 6 3 4 2 2" xfId="14998"/>
    <cellStyle name="Input 3 2 6 3 4 3" xfId="14999"/>
    <cellStyle name="Input 3 2 6 3 5" xfId="15000"/>
    <cellStyle name="Input 3 2 6 3 6" xfId="15001"/>
    <cellStyle name="Input 3 2 6 4" xfId="15002"/>
    <cellStyle name="Input 3 2 6 4 2" xfId="15003"/>
    <cellStyle name="Input 3 2 6 4 2 2" xfId="15004"/>
    <cellStyle name="Input 3 2 6 4 3" xfId="15005"/>
    <cellStyle name="Input 3 2 6 4 3 2" xfId="15006"/>
    <cellStyle name="Input 3 2 6 4 3 2 2" xfId="15007"/>
    <cellStyle name="Input 3 2 6 4 3 3" xfId="15008"/>
    <cellStyle name="Input 3 2 6 4 4" xfId="15009"/>
    <cellStyle name="Input 3 2 6 4 5" xfId="15010"/>
    <cellStyle name="Input 3 2 6 5" xfId="15011"/>
    <cellStyle name="Input 3 2 6 5 2" xfId="15012"/>
    <cellStyle name="Input 3 2 6 5 2 2" xfId="15013"/>
    <cellStyle name="Input 3 2 6 5 3" xfId="15014"/>
    <cellStyle name="Input 3 2 6 5 3 2" xfId="15015"/>
    <cellStyle name="Input 3 2 6 5 3 2 2" xfId="15016"/>
    <cellStyle name="Input 3 2 6 5 3 3" xfId="15017"/>
    <cellStyle name="Input 3 2 6 5 4" xfId="15018"/>
    <cellStyle name="Input 3 2 6 5 5" xfId="15019"/>
    <cellStyle name="Input 3 2 6 6" xfId="15020"/>
    <cellStyle name="Input 3 2 6 6 2" xfId="15021"/>
    <cellStyle name="Input 3 2 6 6 2 2" xfId="15022"/>
    <cellStyle name="Input 3 2 6 6 3" xfId="15023"/>
    <cellStyle name="Input 3 2 6 6 3 2" xfId="15024"/>
    <cellStyle name="Input 3 2 6 6 3 2 2" xfId="15025"/>
    <cellStyle name="Input 3 2 6 6 3 3" xfId="15026"/>
    <cellStyle name="Input 3 2 6 6 4" xfId="15027"/>
    <cellStyle name="Input 3 2 6 6 5" xfId="15028"/>
    <cellStyle name="Input 3 2 6 7" xfId="15029"/>
    <cellStyle name="Input 3 2 6 7 2" xfId="15030"/>
    <cellStyle name="Input 3 2 6 7 2 2" xfId="15031"/>
    <cellStyle name="Input 3 2 6 7 3" xfId="15032"/>
    <cellStyle name="Input 3 2 6 7 3 2" xfId="15033"/>
    <cellStyle name="Input 3 2 6 7 3 2 2" xfId="15034"/>
    <cellStyle name="Input 3 2 6 7 3 3" xfId="15035"/>
    <cellStyle name="Input 3 2 6 7 4" xfId="15036"/>
    <cellStyle name="Input 3 2 6 7 5" xfId="15037"/>
    <cellStyle name="Input 3 2 6 8" xfId="15038"/>
    <cellStyle name="Input 3 2 6 8 2" xfId="15039"/>
    <cellStyle name="Input 3 2 6 9" xfId="15040"/>
    <cellStyle name="Input 3 2 6 9 2" xfId="15041"/>
    <cellStyle name="Input 3 2 6 9 2 2" xfId="15042"/>
    <cellStyle name="Input 3 2 6 9 3" xfId="15043"/>
    <cellStyle name="Input 3 2 7" xfId="15044"/>
    <cellStyle name="Input 3 2 7 10" xfId="15045"/>
    <cellStyle name="Input 3 2 7 11" xfId="15046"/>
    <cellStyle name="Input 3 2 7 2" xfId="15047"/>
    <cellStyle name="Input 3 2 7 2 10" xfId="15048"/>
    <cellStyle name="Input 3 2 7 2 2" xfId="15049"/>
    <cellStyle name="Input 3 2 7 2 2 2" xfId="15050"/>
    <cellStyle name="Input 3 2 7 2 2 2 2" xfId="15051"/>
    <cellStyle name="Input 3 2 7 2 2 3" xfId="15052"/>
    <cellStyle name="Input 3 2 7 2 2 3 2" xfId="15053"/>
    <cellStyle name="Input 3 2 7 2 2 3 2 2" xfId="15054"/>
    <cellStyle name="Input 3 2 7 2 2 3 3" xfId="15055"/>
    <cellStyle name="Input 3 2 7 2 2 4" xfId="15056"/>
    <cellStyle name="Input 3 2 7 2 2 5" xfId="15057"/>
    <cellStyle name="Input 3 2 7 2 3" xfId="15058"/>
    <cellStyle name="Input 3 2 7 2 3 2" xfId="15059"/>
    <cellStyle name="Input 3 2 7 2 3 2 2" xfId="15060"/>
    <cellStyle name="Input 3 2 7 2 3 3" xfId="15061"/>
    <cellStyle name="Input 3 2 7 2 3 3 2" xfId="15062"/>
    <cellStyle name="Input 3 2 7 2 3 3 2 2" xfId="15063"/>
    <cellStyle name="Input 3 2 7 2 3 3 3" xfId="15064"/>
    <cellStyle name="Input 3 2 7 2 3 4" xfId="15065"/>
    <cellStyle name="Input 3 2 7 2 3 5" xfId="15066"/>
    <cellStyle name="Input 3 2 7 2 4" xfId="15067"/>
    <cellStyle name="Input 3 2 7 2 4 2" xfId="15068"/>
    <cellStyle name="Input 3 2 7 2 4 2 2" xfId="15069"/>
    <cellStyle name="Input 3 2 7 2 4 3" xfId="15070"/>
    <cellStyle name="Input 3 2 7 2 4 3 2" xfId="15071"/>
    <cellStyle name="Input 3 2 7 2 4 3 2 2" xfId="15072"/>
    <cellStyle name="Input 3 2 7 2 4 3 3" xfId="15073"/>
    <cellStyle name="Input 3 2 7 2 4 4" xfId="15074"/>
    <cellStyle name="Input 3 2 7 2 4 5" xfId="15075"/>
    <cellStyle name="Input 3 2 7 2 5" xfId="15076"/>
    <cellStyle name="Input 3 2 7 2 5 2" xfId="15077"/>
    <cellStyle name="Input 3 2 7 2 5 2 2" xfId="15078"/>
    <cellStyle name="Input 3 2 7 2 5 3" xfId="15079"/>
    <cellStyle name="Input 3 2 7 2 5 3 2" xfId="15080"/>
    <cellStyle name="Input 3 2 7 2 5 3 2 2" xfId="15081"/>
    <cellStyle name="Input 3 2 7 2 5 3 3" xfId="15082"/>
    <cellStyle name="Input 3 2 7 2 5 4" xfId="15083"/>
    <cellStyle name="Input 3 2 7 2 5 5" xfId="15084"/>
    <cellStyle name="Input 3 2 7 2 6" xfId="15085"/>
    <cellStyle name="Input 3 2 7 2 6 2" xfId="15086"/>
    <cellStyle name="Input 3 2 7 2 6 2 2" xfId="15087"/>
    <cellStyle name="Input 3 2 7 2 6 3" xfId="15088"/>
    <cellStyle name="Input 3 2 7 2 6 3 2" xfId="15089"/>
    <cellStyle name="Input 3 2 7 2 6 3 2 2" xfId="15090"/>
    <cellStyle name="Input 3 2 7 2 6 3 3" xfId="15091"/>
    <cellStyle name="Input 3 2 7 2 6 4" xfId="15092"/>
    <cellStyle name="Input 3 2 7 2 6 5" xfId="15093"/>
    <cellStyle name="Input 3 2 7 2 7" xfId="15094"/>
    <cellStyle name="Input 3 2 7 2 7 2" xfId="15095"/>
    <cellStyle name="Input 3 2 7 2 8" xfId="15096"/>
    <cellStyle name="Input 3 2 7 2 8 2" xfId="15097"/>
    <cellStyle name="Input 3 2 7 2 8 2 2" xfId="15098"/>
    <cellStyle name="Input 3 2 7 2 8 3" xfId="15099"/>
    <cellStyle name="Input 3 2 7 2 9" xfId="15100"/>
    <cellStyle name="Input 3 2 7 3" xfId="15101"/>
    <cellStyle name="Input 3 2 7 3 2" xfId="15102"/>
    <cellStyle name="Input 3 2 7 3 2 2" xfId="15103"/>
    <cellStyle name="Input 3 2 7 3 2 2 2" xfId="15104"/>
    <cellStyle name="Input 3 2 7 3 2 3" xfId="15105"/>
    <cellStyle name="Input 3 2 7 3 2 3 2" xfId="15106"/>
    <cellStyle name="Input 3 2 7 3 2 3 2 2" xfId="15107"/>
    <cellStyle name="Input 3 2 7 3 2 3 3" xfId="15108"/>
    <cellStyle name="Input 3 2 7 3 2 4" xfId="15109"/>
    <cellStyle name="Input 3 2 7 3 2 5" xfId="15110"/>
    <cellStyle name="Input 3 2 7 3 3" xfId="15111"/>
    <cellStyle name="Input 3 2 7 3 3 2" xfId="15112"/>
    <cellStyle name="Input 3 2 7 3 4" xfId="15113"/>
    <cellStyle name="Input 3 2 7 3 4 2" xfId="15114"/>
    <cellStyle name="Input 3 2 7 3 4 2 2" xfId="15115"/>
    <cellStyle name="Input 3 2 7 3 4 3" xfId="15116"/>
    <cellStyle name="Input 3 2 7 3 5" xfId="15117"/>
    <cellStyle name="Input 3 2 7 3 6" xfId="15118"/>
    <cellStyle name="Input 3 2 7 4" xfId="15119"/>
    <cellStyle name="Input 3 2 7 4 2" xfId="15120"/>
    <cellStyle name="Input 3 2 7 4 2 2" xfId="15121"/>
    <cellStyle name="Input 3 2 7 4 3" xfId="15122"/>
    <cellStyle name="Input 3 2 7 4 3 2" xfId="15123"/>
    <cellStyle name="Input 3 2 7 4 3 2 2" xfId="15124"/>
    <cellStyle name="Input 3 2 7 4 3 3" xfId="15125"/>
    <cellStyle name="Input 3 2 7 4 4" xfId="15126"/>
    <cellStyle name="Input 3 2 7 4 5" xfId="15127"/>
    <cellStyle name="Input 3 2 7 5" xfId="15128"/>
    <cellStyle name="Input 3 2 7 5 2" xfId="15129"/>
    <cellStyle name="Input 3 2 7 5 2 2" xfId="15130"/>
    <cellStyle name="Input 3 2 7 5 3" xfId="15131"/>
    <cellStyle name="Input 3 2 7 5 3 2" xfId="15132"/>
    <cellStyle name="Input 3 2 7 5 3 2 2" xfId="15133"/>
    <cellStyle name="Input 3 2 7 5 3 3" xfId="15134"/>
    <cellStyle name="Input 3 2 7 5 4" xfId="15135"/>
    <cellStyle name="Input 3 2 7 5 5" xfId="15136"/>
    <cellStyle name="Input 3 2 7 6" xfId="15137"/>
    <cellStyle name="Input 3 2 7 6 2" xfId="15138"/>
    <cellStyle name="Input 3 2 7 6 2 2" xfId="15139"/>
    <cellStyle name="Input 3 2 7 6 3" xfId="15140"/>
    <cellStyle name="Input 3 2 7 6 3 2" xfId="15141"/>
    <cellStyle name="Input 3 2 7 6 3 2 2" xfId="15142"/>
    <cellStyle name="Input 3 2 7 6 3 3" xfId="15143"/>
    <cellStyle name="Input 3 2 7 6 4" xfId="15144"/>
    <cellStyle name="Input 3 2 7 6 5" xfId="15145"/>
    <cellStyle name="Input 3 2 7 7" xfId="15146"/>
    <cellStyle name="Input 3 2 7 7 2" xfId="15147"/>
    <cellStyle name="Input 3 2 7 7 2 2" xfId="15148"/>
    <cellStyle name="Input 3 2 7 7 3" xfId="15149"/>
    <cellStyle name="Input 3 2 7 7 3 2" xfId="15150"/>
    <cellStyle name="Input 3 2 7 7 3 2 2" xfId="15151"/>
    <cellStyle name="Input 3 2 7 7 3 3" xfId="15152"/>
    <cellStyle name="Input 3 2 7 7 4" xfId="15153"/>
    <cellStyle name="Input 3 2 7 7 5" xfId="15154"/>
    <cellStyle name="Input 3 2 7 8" xfId="15155"/>
    <cellStyle name="Input 3 2 7 8 2" xfId="15156"/>
    <cellStyle name="Input 3 2 7 9" xfId="15157"/>
    <cellStyle name="Input 3 2 7 9 2" xfId="15158"/>
    <cellStyle name="Input 3 2 7 9 2 2" xfId="15159"/>
    <cellStyle name="Input 3 2 7 9 3" xfId="15160"/>
    <cellStyle name="Input 3 2 8" xfId="15161"/>
    <cellStyle name="Input 3 2 8 10" xfId="15162"/>
    <cellStyle name="Input 3 2 8 11" xfId="15163"/>
    <cellStyle name="Input 3 2 8 2" xfId="15164"/>
    <cellStyle name="Input 3 2 8 2 10" xfId="15165"/>
    <cellStyle name="Input 3 2 8 2 2" xfId="15166"/>
    <cellStyle name="Input 3 2 8 2 2 2" xfId="15167"/>
    <cellStyle name="Input 3 2 8 2 2 2 2" xfId="15168"/>
    <cellStyle name="Input 3 2 8 2 2 3" xfId="15169"/>
    <cellStyle name="Input 3 2 8 2 2 3 2" xfId="15170"/>
    <cellStyle name="Input 3 2 8 2 2 3 2 2" xfId="15171"/>
    <cellStyle name="Input 3 2 8 2 2 3 3" xfId="15172"/>
    <cellStyle name="Input 3 2 8 2 2 4" xfId="15173"/>
    <cellStyle name="Input 3 2 8 2 2 5" xfId="15174"/>
    <cellStyle name="Input 3 2 8 2 3" xfId="15175"/>
    <cellStyle name="Input 3 2 8 2 3 2" xfId="15176"/>
    <cellStyle name="Input 3 2 8 2 3 2 2" xfId="15177"/>
    <cellStyle name="Input 3 2 8 2 3 3" xfId="15178"/>
    <cellStyle name="Input 3 2 8 2 3 3 2" xfId="15179"/>
    <cellStyle name="Input 3 2 8 2 3 3 2 2" xfId="15180"/>
    <cellStyle name="Input 3 2 8 2 3 3 3" xfId="15181"/>
    <cellStyle name="Input 3 2 8 2 3 4" xfId="15182"/>
    <cellStyle name="Input 3 2 8 2 3 5" xfId="15183"/>
    <cellStyle name="Input 3 2 8 2 4" xfId="15184"/>
    <cellStyle name="Input 3 2 8 2 4 2" xfId="15185"/>
    <cellStyle name="Input 3 2 8 2 4 2 2" xfId="15186"/>
    <cellStyle name="Input 3 2 8 2 4 3" xfId="15187"/>
    <cellStyle name="Input 3 2 8 2 4 3 2" xfId="15188"/>
    <cellStyle name="Input 3 2 8 2 4 3 2 2" xfId="15189"/>
    <cellStyle name="Input 3 2 8 2 4 3 3" xfId="15190"/>
    <cellStyle name="Input 3 2 8 2 4 4" xfId="15191"/>
    <cellStyle name="Input 3 2 8 2 4 5" xfId="15192"/>
    <cellStyle name="Input 3 2 8 2 5" xfId="15193"/>
    <cellStyle name="Input 3 2 8 2 5 2" xfId="15194"/>
    <cellStyle name="Input 3 2 8 2 5 2 2" xfId="15195"/>
    <cellStyle name="Input 3 2 8 2 5 3" xfId="15196"/>
    <cellStyle name="Input 3 2 8 2 5 3 2" xfId="15197"/>
    <cellStyle name="Input 3 2 8 2 5 3 2 2" xfId="15198"/>
    <cellStyle name="Input 3 2 8 2 5 3 3" xfId="15199"/>
    <cellStyle name="Input 3 2 8 2 5 4" xfId="15200"/>
    <cellStyle name="Input 3 2 8 2 5 5" xfId="15201"/>
    <cellStyle name="Input 3 2 8 2 6" xfId="15202"/>
    <cellStyle name="Input 3 2 8 2 6 2" xfId="15203"/>
    <cellStyle name="Input 3 2 8 2 6 2 2" xfId="15204"/>
    <cellStyle name="Input 3 2 8 2 6 3" xfId="15205"/>
    <cellStyle name="Input 3 2 8 2 6 3 2" xfId="15206"/>
    <cellStyle name="Input 3 2 8 2 6 3 2 2" xfId="15207"/>
    <cellStyle name="Input 3 2 8 2 6 3 3" xfId="15208"/>
    <cellStyle name="Input 3 2 8 2 6 4" xfId="15209"/>
    <cellStyle name="Input 3 2 8 2 6 5" xfId="15210"/>
    <cellStyle name="Input 3 2 8 2 7" xfId="15211"/>
    <cellStyle name="Input 3 2 8 2 7 2" xfId="15212"/>
    <cellStyle name="Input 3 2 8 2 8" xfId="15213"/>
    <cellStyle name="Input 3 2 8 2 8 2" xfId="15214"/>
    <cellStyle name="Input 3 2 8 2 8 2 2" xfId="15215"/>
    <cellStyle name="Input 3 2 8 2 8 3" xfId="15216"/>
    <cellStyle name="Input 3 2 8 2 9" xfId="15217"/>
    <cellStyle name="Input 3 2 8 3" xfId="15218"/>
    <cellStyle name="Input 3 2 8 3 2" xfId="15219"/>
    <cellStyle name="Input 3 2 8 3 2 2" xfId="15220"/>
    <cellStyle name="Input 3 2 8 3 2 2 2" xfId="15221"/>
    <cellStyle name="Input 3 2 8 3 2 3" xfId="15222"/>
    <cellStyle name="Input 3 2 8 3 2 3 2" xfId="15223"/>
    <cellStyle name="Input 3 2 8 3 2 3 2 2" xfId="15224"/>
    <cellStyle name="Input 3 2 8 3 2 3 3" xfId="15225"/>
    <cellStyle name="Input 3 2 8 3 2 4" xfId="15226"/>
    <cellStyle name="Input 3 2 8 3 2 5" xfId="15227"/>
    <cellStyle name="Input 3 2 8 3 3" xfId="15228"/>
    <cellStyle name="Input 3 2 8 3 3 2" xfId="15229"/>
    <cellStyle name="Input 3 2 8 3 4" xfId="15230"/>
    <cellStyle name="Input 3 2 8 3 4 2" xfId="15231"/>
    <cellStyle name="Input 3 2 8 3 4 2 2" xfId="15232"/>
    <cellStyle name="Input 3 2 8 3 4 3" xfId="15233"/>
    <cellStyle name="Input 3 2 8 3 5" xfId="15234"/>
    <cellStyle name="Input 3 2 8 3 6" xfId="15235"/>
    <cellStyle name="Input 3 2 8 4" xfId="15236"/>
    <cellStyle name="Input 3 2 8 4 2" xfId="15237"/>
    <cellStyle name="Input 3 2 8 4 2 2" xfId="15238"/>
    <cellStyle name="Input 3 2 8 4 3" xfId="15239"/>
    <cellStyle name="Input 3 2 8 4 3 2" xfId="15240"/>
    <cellStyle name="Input 3 2 8 4 3 2 2" xfId="15241"/>
    <cellStyle name="Input 3 2 8 4 3 3" xfId="15242"/>
    <cellStyle name="Input 3 2 8 4 4" xfId="15243"/>
    <cellStyle name="Input 3 2 8 4 5" xfId="15244"/>
    <cellStyle name="Input 3 2 8 5" xfId="15245"/>
    <cellStyle name="Input 3 2 8 5 2" xfId="15246"/>
    <cellStyle name="Input 3 2 8 5 2 2" xfId="15247"/>
    <cellStyle name="Input 3 2 8 5 3" xfId="15248"/>
    <cellStyle name="Input 3 2 8 5 3 2" xfId="15249"/>
    <cellStyle name="Input 3 2 8 5 3 2 2" xfId="15250"/>
    <cellStyle name="Input 3 2 8 5 3 3" xfId="15251"/>
    <cellStyle name="Input 3 2 8 5 4" xfId="15252"/>
    <cellStyle name="Input 3 2 8 5 5" xfId="15253"/>
    <cellStyle name="Input 3 2 8 6" xfId="15254"/>
    <cellStyle name="Input 3 2 8 6 2" xfId="15255"/>
    <cellStyle name="Input 3 2 8 6 2 2" xfId="15256"/>
    <cellStyle name="Input 3 2 8 6 3" xfId="15257"/>
    <cellStyle name="Input 3 2 8 6 3 2" xfId="15258"/>
    <cellStyle name="Input 3 2 8 6 3 2 2" xfId="15259"/>
    <cellStyle name="Input 3 2 8 6 3 3" xfId="15260"/>
    <cellStyle name="Input 3 2 8 6 4" xfId="15261"/>
    <cellStyle name="Input 3 2 8 6 5" xfId="15262"/>
    <cellStyle name="Input 3 2 8 7" xfId="15263"/>
    <cellStyle name="Input 3 2 8 7 2" xfId="15264"/>
    <cellStyle name="Input 3 2 8 7 2 2" xfId="15265"/>
    <cellStyle name="Input 3 2 8 7 3" xfId="15266"/>
    <cellStyle name="Input 3 2 8 7 3 2" xfId="15267"/>
    <cellStyle name="Input 3 2 8 7 3 2 2" xfId="15268"/>
    <cellStyle name="Input 3 2 8 7 3 3" xfId="15269"/>
    <cellStyle name="Input 3 2 8 7 4" xfId="15270"/>
    <cellStyle name="Input 3 2 8 7 5" xfId="15271"/>
    <cellStyle name="Input 3 2 8 8" xfId="15272"/>
    <cellStyle name="Input 3 2 8 8 2" xfId="15273"/>
    <cellStyle name="Input 3 2 8 9" xfId="15274"/>
    <cellStyle name="Input 3 2 8 9 2" xfId="15275"/>
    <cellStyle name="Input 3 2 8 9 2 2" xfId="15276"/>
    <cellStyle name="Input 3 2 8 9 3" xfId="15277"/>
    <cellStyle name="Input 3 2 9" xfId="15278"/>
    <cellStyle name="Input 3 2 9 10" xfId="15279"/>
    <cellStyle name="Input 3 2 9 2" xfId="15280"/>
    <cellStyle name="Input 3 2 9 2 2" xfId="15281"/>
    <cellStyle name="Input 3 2 9 2 2 2" xfId="15282"/>
    <cellStyle name="Input 3 2 9 2 3" xfId="15283"/>
    <cellStyle name="Input 3 2 9 2 3 2" xfId="15284"/>
    <cellStyle name="Input 3 2 9 2 3 2 2" xfId="15285"/>
    <cellStyle name="Input 3 2 9 2 3 3" xfId="15286"/>
    <cellStyle name="Input 3 2 9 2 4" xfId="15287"/>
    <cellStyle name="Input 3 2 9 2 5" xfId="15288"/>
    <cellStyle name="Input 3 2 9 3" xfId="15289"/>
    <cellStyle name="Input 3 2 9 3 2" xfId="15290"/>
    <cellStyle name="Input 3 2 9 3 2 2" xfId="15291"/>
    <cellStyle name="Input 3 2 9 3 3" xfId="15292"/>
    <cellStyle name="Input 3 2 9 3 3 2" xfId="15293"/>
    <cellStyle name="Input 3 2 9 3 3 2 2" xfId="15294"/>
    <cellStyle name="Input 3 2 9 3 3 3" xfId="15295"/>
    <cellStyle name="Input 3 2 9 3 4" xfId="15296"/>
    <cellStyle name="Input 3 2 9 3 5" xfId="15297"/>
    <cellStyle name="Input 3 2 9 4" xfId="15298"/>
    <cellStyle name="Input 3 2 9 4 2" xfId="15299"/>
    <cellStyle name="Input 3 2 9 4 2 2" xfId="15300"/>
    <cellStyle name="Input 3 2 9 4 3" xfId="15301"/>
    <cellStyle name="Input 3 2 9 4 3 2" xfId="15302"/>
    <cellStyle name="Input 3 2 9 4 3 2 2" xfId="15303"/>
    <cellStyle name="Input 3 2 9 4 3 3" xfId="15304"/>
    <cellStyle name="Input 3 2 9 4 4" xfId="15305"/>
    <cellStyle name="Input 3 2 9 4 5" xfId="15306"/>
    <cellStyle name="Input 3 2 9 5" xfId="15307"/>
    <cellStyle name="Input 3 2 9 5 2" xfId="15308"/>
    <cellStyle name="Input 3 2 9 5 2 2" xfId="15309"/>
    <cellStyle name="Input 3 2 9 5 3" xfId="15310"/>
    <cellStyle name="Input 3 2 9 5 3 2" xfId="15311"/>
    <cellStyle name="Input 3 2 9 5 3 2 2" xfId="15312"/>
    <cellStyle name="Input 3 2 9 5 3 3" xfId="15313"/>
    <cellStyle name="Input 3 2 9 5 4" xfId="15314"/>
    <cellStyle name="Input 3 2 9 5 5" xfId="15315"/>
    <cellStyle name="Input 3 2 9 6" xfId="15316"/>
    <cellStyle name="Input 3 2 9 6 2" xfId="15317"/>
    <cellStyle name="Input 3 2 9 6 2 2" xfId="15318"/>
    <cellStyle name="Input 3 2 9 6 3" xfId="15319"/>
    <cellStyle name="Input 3 2 9 6 3 2" xfId="15320"/>
    <cellStyle name="Input 3 2 9 6 3 2 2" xfId="15321"/>
    <cellStyle name="Input 3 2 9 6 3 3" xfId="15322"/>
    <cellStyle name="Input 3 2 9 6 4" xfId="15323"/>
    <cellStyle name="Input 3 2 9 6 5" xfId="15324"/>
    <cellStyle name="Input 3 2 9 7" xfId="15325"/>
    <cellStyle name="Input 3 2 9 7 2" xfId="15326"/>
    <cellStyle name="Input 3 2 9 8" xfId="15327"/>
    <cellStyle name="Input 3 2 9 8 2" xfId="15328"/>
    <cellStyle name="Input 3 2 9 8 2 2" xfId="15329"/>
    <cellStyle name="Input 3 2 9 8 3" xfId="15330"/>
    <cellStyle name="Input 3 2 9 9" xfId="15331"/>
    <cellStyle name="Input 3 2_Subsidy" xfId="15332"/>
    <cellStyle name="Input 3 20" xfId="15333"/>
    <cellStyle name="Input 3 20 2" xfId="15334"/>
    <cellStyle name="Input 3 20 2 2" xfId="15335"/>
    <cellStyle name="Input 3 20 2 2 2" xfId="15336"/>
    <cellStyle name="Input 3 20 2 3" xfId="15337"/>
    <cellStyle name="Input 3 20 3" xfId="15338"/>
    <cellStyle name="Input 3 20 4" xfId="15339"/>
    <cellStyle name="Input 3 21" xfId="15340"/>
    <cellStyle name="Input 3 21 2" xfId="15341"/>
    <cellStyle name="Input 3 21 2 2" xfId="15342"/>
    <cellStyle name="Input 3 21 2 2 2" xfId="15343"/>
    <cellStyle name="Input 3 21 2 3" xfId="15344"/>
    <cellStyle name="Input 3 21 3" xfId="15345"/>
    <cellStyle name="Input 3 21 4" xfId="15346"/>
    <cellStyle name="Input 3 22" xfId="15347"/>
    <cellStyle name="Input 3 22 2" xfId="15348"/>
    <cellStyle name="Input 3 22 2 2" xfId="15349"/>
    <cellStyle name="Input 3 22 2 2 2" xfId="15350"/>
    <cellStyle name="Input 3 22 2 3" xfId="15351"/>
    <cellStyle name="Input 3 22 3" xfId="15352"/>
    <cellStyle name="Input 3 22 4" xfId="15353"/>
    <cellStyle name="Input 3 23" xfId="15354"/>
    <cellStyle name="Input 3 23 2" xfId="15355"/>
    <cellStyle name="Input 3 23 2 2" xfId="15356"/>
    <cellStyle name="Input 3 23 2 2 2" xfId="15357"/>
    <cellStyle name="Input 3 23 2 3" xfId="15358"/>
    <cellStyle name="Input 3 23 3" xfId="15359"/>
    <cellStyle name="Input 3 23 4" xfId="15360"/>
    <cellStyle name="Input 3 24" xfId="15361"/>
    <cellStyle name="Input 3 24 2" xfId="15362"/>
    <cellStyle name="Input 3 24 2 2" xfId="15363"/>
    <cellStyle name="Input 3 24 2 2 2" xfId="15364"/>
    <cellStyle name="Input 3 24 2 3" xfId="15365"/>
    <cellStyle name="Input 3 24 3" xfId="15366"/>
    <cellStyle name="Input 3 24 4" xfId="15367"/>
    <cellStyle name="Input 3 25" xfId="15368"/>
    <cellStyle name="Input 3 25 2" xfId="15369"/>
    <cellStyle name="Input 3 25 2 2" xfId="15370"/>
    <cellStyle name="Input 3 25 2 2 2" xfId="15371"/>
    <cellStyle name="Input 3 25 2 3" xfId="15372"/>
    <cellStyle name="Input 3 25 3" xfId="15373"/>
    <cellStyle name="Input 3 25 4" xfId="15374"/>
    <cellStyle name="Input 3 26" xfId="15375"/>
    <cellStyle name="Input 3 26 2" xfId="15376"/>
    <cellStyle name="Input 3 26 2 2" xfId="15377"/>
    <cellStyle name="Input 3 26 2 2 2" xfId="15378"/>
    <cellStyle name="Input 3 26 2 3" xfId="15379"/>
    <cellStyle name="Input 3 26 3" xfId="15380"/>
    <cellStyle name="Input 3 26 4" xfId="15381"/>
    <cellStyle name="Input 3 27" xfId="15382"/>
    <cellStyle name="Input 3 27 2" xfId="15383"/>
    <cellStyle name="Input 3 27 2 2" xfId="15384"/>
    <cellStyle name="Input 3 27 2 2 2" xfId="15385"/>
    <cellStyle name="Input 3 27 2 3" xfId="15386"/>
    <cellStyle name="Input 3 27 3" xfId="15387"/>
    <cellStyle name="Input 3 27 4" xfId="15388"/>
    <cellStyle name="Input 3 28" xfId="15389"/>
    <cellStyle name="Input 3 28 2" xfId="15390"/>
    <cellStyle name="Input 3 28 2 2" xfId="15391"/>
    <cellStyle name="Input 3 28 2 2 2" xfId="15392"/>
    <cellStyle name="Input 3 28 2 3" xfId="15393"/>
    <cellStyle name="Input 3 28 3" xfId="15394"/>
    <cellStyle name="Input 3 28 4" xfId="15395"/>
    <cellStyle name="Input 3 29" xfId="15396"/>
    <cellStyle name="Input 3 29 2" xfId="15397"/>
    <cellStyle name="Input 3 29 2 2" xfId="15398"/>
    <cellStyle name="Input 3 29 2 2 2" xfId="15399"/>
    <cellStyle name="Input 3 29 2 3" xfId="15400"/>
    <cellStyle name="Input 3 29 3" xfId="15401"/>
    <cellStyle name="Input 3 29 4" xfId="15402"/>
    <cellStyle name="Input 3 3" xfId="15403"/>
    <cellStyle name="Input 3 3 10" xfId="15404"/>
    <cellStyle name="Input 3 3 10 2" xfId="15405"/>
    <cellStyle name="Input 3 3 10 2 2" xfId="15406"/>
    <cellStyle name="Input 3 3 10 2 2 2" xfId="15407"/>
    <cellStyle name="Input 3 3 10 2 3" xfId="15408"/>
    <cellStyle name="Input 3 3 10 2 3 2" xfId="15409"/>
    <cellStyle name="Input 3 3 10 2 3 2 2" xfId="15410"/>
    <cellStyle name="Input 3 3 10 2 3 3" xfId="15411"/>
    <cellStyle name="Input 3 3 10 2 4" xfId="15412"/>
    <cellStyle name="Input 3 3 10 2 5" xfId="15413"/>
    <cellStyle name="Input 3 3 10 3" xfId="15414"/>
    <cellStyle name="Input 3 3 10 3 2" xfId="15415"/>
    <cellStyle name="Input 3 3 10 4" xfId="15416"/>
    <cellStyle name="Input 3 3 10 4 2" xfId="15417"/>
    <cellStyle name="Input 3 3 10 4 2 2" xfId="15418"/>
    <cellStyle name="Input 3 3 10 4 3" xfId="15419"/>
    <cellStyle name="Input 3 3 10 5" xfId="15420"/>
    <cellStyle name="Input 3 3 10 6" xfId="15421"/>
    <cellStyle name="Input 3 3 11" xfId="15422"/>
    <cellStyle name="Input 3 3 11 2" xfId="15423"/>
    <cellStyle name="Input 3 3 11 2 2" xfId="15424"/>
    <cellStyle name="Input 3 3 11 3" xfId="15425"/>
    <cellStyle name="Input 3 3 11 3 2" xfId="15426"/>
    <cellStyle name="Input 3 3 11 3 2 2" xfId="15427"/>
    <cellStyle name="Input 3 3 11 3 3" xfId="15428"/>
    <cellStyle name="Input 3 3 11 4" xfId="15429"/>
    <cellStyle name="Input 3 3 11 5" xfId="15430"/>
    <cellStyle name="Input 3 3 12" xfId="15431"/>
    <cellStyle name="Input 3 3 12 2" xfId="15432"/>
    <cellStyle name="Input 3 3 12 2 2" xfId="15433"/>
    <cellStyle name="Input 3 3 12 3" xfId="15434"/>
    <cellStyle name="Input 3 3 12 3 2" xfId="15435"/>
    <cellStyle name="Input 3 3 12 3 2 2" xfId="15436"/>
    <cellStyle name="Input 3 3 12 3 3" xfId="15437"/>
    <cellStyle name="Input 3 3 12 4" xfId="15438"/>
    <cellStyle name="Input 3 3 12 5" xfId="15439"/>
    <cellStyle name="Input 3 3 13" xfId="15440"/>
    <cellStyle name="Input 3 3 13 2" xfId="15441"/>
    <cellStyle name="Input 3 3 13 2 2" xfId="15442"/>
    <cellStyle name="Input 3 3 13 3" xfId="15443"/>
    <cellStyle name="Input 3 3 13 3 2" xfId="15444"/>
    <cellStyle name="Input 3 3 13 3 2 2" xfId="15445"/>
    <cellStyle name="Input 3 3 13 3 3" xfId="15446"/>
    <cellStyle name="Input 3 3 13 4" xfId="15447"/>
    <cellStyle name="Input 3 3 13 5" xfId="15448"/>
    <cellStyle name="Input 3 3 14" xfId="15449"/>
    <cellStyle name="Input 3 3 14 2" xfId="15450"/>
    <cellStyle name="Input 3 3 14 2 2" xfId="15451"/>
    <cellStyle name="Input 3 3 14 3" xfId="15452"/>
    <cellStyle name="Input 3 3 14 3 2" xfId="15453"/>
    <cellStyle name="Input 3 3 14 3 2 2" xfId="15454"/>
    <cellStyle name="Input 3 3 14 3 3" xfId="15455"/>
    <cellStyle name="Input 3 3 14 4" xfId="15456"/>
    <cellStyle name="Input 3 3 14 5" xfId="15457"/>
    <cellStyle name="Input 3 3 15" xfId="15458"/>
    <cellStyle name="Input 3 3 15 2" xfId="15459"/>
    <cellStyle name="Input 3 3 15 2 2" xfId="15460"/>
    <cellStyle name="Input 3 3 15 3" xfId="15461"/>
    <cellStyle name="Input 3 3 16" xfId="15462"/>
    <cellStyle name="Input 3 3 17" xfId="15463"/>
    <cellStyle name="Input 3 3 2" xfId="15464"/>
    <cellStyle name="Input 3 3 2 10" xfId="15465"/>
    <cellStyle name="Input 3 3 2 10 2" xfId="15466"/>
    <cellStyle name="Input 3 3 2 10 2 2" xfId="15467"/>
    <cellStyle name="Input 3 3 2 10 3" xfId="15468"/>
    <cellStyle name="Input 3 3 2 11" xfId="15469"/>
    <cellStyle name="Input 3 3 2 12" xfId="15470"/>
    <cellStyle name="Input 3 3 2 2" xfId="15471"/>
    <cellStyle name="Input 3 3 2 2 10" xfId="15472"/>
    <cellStyle name="Input 3 3 2 2 11" xfId="15473"/>
    <cellStyle name="Input 3 3 2 2 2" xfId="15474"/>
    <cellStyle name="Input 3 3 2 2 2 10" xfId="15475"/>
    <cellStyle name="Input 3 3 2 2 2 2" xfId="15476"/>
    <cellStyle name="Input 3 3 2 2 2 2 2" xfId="15477"/>
    <cellStyle name="Input 3 3 2 2 2 2 2 2" xfId="15478"/>
    <cellStyle name="Input 3 3 2 2 2 2 3" xfId="15479"/>
    <cellStyle name="Input 3 3 2 2 2 2 3 2" xfId="15480"/>
    <cellStyle name="Input 3 3 2 2 2 2 3 2 2" xfId="15481"/>
    <cellStyle name="Input 3 3 2 2 2 2 3 3" xfId="15482"/>
    <cellStyle name="Input 3 3 2 2 2 2 4" xfId="15483"/>
    <cellStyle name="Input 3 3 2 2 2 2 5" xfId="15484"/>
    <cellStyle name="Input 3 3 2 2 2 3" xfId="15485"/>
    <cellStyle name="Input 3 3 2 2 2 3 2" xfId="15486"/>
    <cellStyle name="Input 3 3 2 2 2 3 2 2" xfId="15487"/>
    <cellStyle name="Input 3 3 2 2 2 3 3" xfId="15488"/>
    <cellStyle name="Input 3 3 2 2 2 3 3 2" xfId="15489"/>
    <cellStyle name="Input 3 3 2 2 2 3 3 2 2" xfId="15490"/>
    <cellStyle name="Input 3 3 2 2 2 3 3 3" xfId="15491"/>
    <cellStyle name="Input 3 3 2 2 2 3 4" xfId="15492"/>
    <cellStyle name="Input 3 3 2 2 2 3 5" xfId="15493"/>
    <cellStyle name="Input 3 3 2 2 2 4" xfId="15494"/>
    <cellStyle name="Input 3 3 2 2 2 4 2" xfId="15495"/>
    <cellStyle name="Input 3 3 2 2 2 4 2 2" xfId="15496"/>
    <cellStyle name="Input 3 3 2 2 2 4 3" xfId="15497"/>
    <cellStyle name="Input 3 3 2 2 2 4 3 2" xfId="15498"/>
    <cellStyle name="Input 3 3 2 2 2 4 3 2 2" xfId="15499"/>
    <cellStyle name="Input 3 3 2 2 2 4 3 3" xfId="15500"/>
    <cellStyle name="Input 3 3 2 2 2 4 4" xfId="15501"/>
    <cellStyle name="Input 3 3 2 2 2 4 5" xfId="15502"/>
    <cellStyle name="Input 3 3 2 2 2 5" xfId="15503"/>
    <cellStyle name="Input 3 3 2 2 2 5 2" xfId="15504"/>
    <cellStyle name="Input 3 3 2 2 2 5 2 2" xfId="15505"/>
    <cellStyle name="Input 3 3 2 2 2 5 3" xfId="15506"/>
    <cellStyle name="Input 3 3 2 2 2 5 3 2" xfId="15507"/>
    <cellStyle name="Input 3 3 2 2 2 5 3 2 2" xfId="15508"/>
    <cellStyle name="Input 3 3 2 2 2 5 3 3" xfId="15509"/>
    <cellStyle name="Input 3 3 2 2 2 5 4" xfId="15510"/>
    <cellStyle name="Input 3 3 2 2 2 5 5" xfId="15511"/>
    <cellStyle name="Input 3 3 2 2 2 6" xfId="15512"/>
    <cellStyle name="Input 3 3 2 2 2 6 2" xfId="15513"/>
    <cellStyle name="Input 3 3 2 2 2 6 2 2" xfId="15514"/>
    <cellStyle name="Input 3 3 2 2 2 6 3" xfId="15515"/>
    <cellStyle name="Input 3 3 2 2 2 6 3 2" xfId="15516"/>
    <cellStyle name="Input 3 3 2 2 2 6 3 2 2" xfId="15517"/>
    <cellStyle name="Input 3 3 2 2 2 6 3 3" xfId="15518"/>
    <cellStyle name="Input 3 3 2 2 2 6 4" xfId="15519"/>
    <cellStyle name="Input 3 3 2 2 2 6 5" xfId="15520"/>
    <cellStyle name="Input 3 3 2 2 2 7" xfId="15521"/>
    <cellStyle name="Input 3 3 2 2 2 7 2" xfId="15522"/>
    <cellStyle name="Input 3 3 2 2 2 8" xfId="15523"/>
    <cellStyle name="Input 3 3 2 2 2 8 2" xfId="15524"/>
    <cellStyle name="Input 3 3 2 2 2 8 2 2" xfId="15525"/>
    <cellStyle name="Input 3 3 2 2 2 8 3" xfId="15526"/>
    <cellStyle name="Input 3 3 2 2 2 9" xfId="15527"/>
    <cellStyle name="Input 3 3 2 2 3" xfId="15528"/>
    <cellStyle name="Input 3 3 2 2 3 2" xfId="15529"/>
    <cellStyle name="Input 3 3 2 2 3 2 2" xfId="15530"/>
    <cellStyle name="Input 3 3 2 2 3 2 2 2" xfId="15531"/>
    <cellStyle name="Input 3 3 2 2 3 2 3" xfId="15532"/>
    <cellStyle name="Input 3 3 2 2 3 2 3 2" xfId="15533"/>
    <cellStyle name="Input 3 3 2 2 3 2 3 2 2" xfId="15534"/>
    <cellStyle name="Input 3 3 2 2 3 2 3 3" xfId="15535"/>
    <cellStyle name="Input 3 3 2 2 3 2 4" xfId="15536"/>
    <cellStyle name="Input 3 3 2 2 3 2 5" xfId="15537"/>
    <cellStyle name="Input 3 3 2 2 3 3" xfId="15538"/>
    <cellStyle name="Input 3 3 2 2 3 3 2" xfId="15539"/>
    <cellStyle name="Input 3 3 2 2 3 4" xfId="15540"/>
    <cellStyle name="Input 3 3 2 2 3 4 2" xfId="15541"/>
    <cellStyle name="Input 3 3 2 2 3 4 2 2" xfId="15542"/>
    <cellStyle name="Input 3 3 2 2 3 4 3" xfId="15543"/>
    <cellStyle name="Input 3 3 2 2 3 5" xfId="15544"/>
    <cellStyle name="Input 3 3 2 2 3 6" xfId="15545"/>
    <cellStyle name="Input 3 3 2 2 4" xfId="15546"/>
    <cellStyle name="Input 3 3 2 2 4 2" xfId="15547"/>
    <cellStyle name="Input 3 3 2 2 4 2 2" xfId="15548"/>
    <cellStyle name="Input 3 3 2 2 4 3" xfId="15549"/>
    <cellStyle name="Input 3 3 2 2 4 3 2" xfId="15550"/>
    <cellStyle name="Input 3 3 2 2 4 3 2 2" xfId="15551"/>
    <cellStyle name="Input 3 3 2 2 4 3 3" xfId="15552"/>
    <cellStyle name="Input 3 3 2 2 4 4" xfId="15553"/>
    <cellStyle name="Input 3 3 2 2 4 5" xfId="15554"/>
    <cellStyle name="Input 3 3 2 2 5" xfId="15555"/>
    <cellStyle name="Input 3 3 2 2 5 2" xfId="15556"/>
    <cellStyle name="Input 3 3 2 2 5 2 2" xfId="15557"/>
    <cellStyle name="Input 3 3 2 2 5 3" xfId="15558"/>
    <cellStyle name="Input 3 3 2 2 5 3 2" xfId="15559"/>
    <cellStyle name="Input 3 3 2 2 5 3 2 2" xfId="15560"/>
    <cellStyle name="Input 3 3 2 2 5 3 3" xfId="15561"/>
    <cellStyle name="Input 3 3 2 2 5 4" xfId="15562"/>
    <cellStyle name="Input 3 3 2 2 5 5" xfId="15563"/>
    <cellStyle name="Input 3 3 2 2 6" xfId="15564"/>
    <cellStyle name="Input 3 3 2 2 6 2" xfId="15565"/>
    <cellStyle name="Input 3 3 2 2 6 2 2" xfId="15566"/>
    <cellStyle name="Input 3 3 2 2 6 3" xfId="15567"/>
    <cellStyle name="Input 3 3 2 2 6 3 2" xfId="15568"/>
    <cellStyle name="Input 3 3 2 2 6 3 2 2" xfId="15569"/>
    <cellStyle name="Input 3 3 2 2 6 3 3" xfId="15570"/>
    <cellStyle name="Input 3 3 2 2 6 4" xfId="15571"/>
    <cellStyle name="Input 3 3 2 2 6 5" xfId="15572"/>
    <cellStyle name="Input 3 3 2 2 7" xfId="15573"/>
    <cellStyle name="Input 3 3 2 2 7 2" xfId="15574"/>
    <cellStyle name="Input 3 3 2 2 7 2 2" xfId="15575"/>
    <cellStyle name="Input 3 3 2 2 7 3" xfId="15576"/>
    <cellStyle name="Input 3 3 2 2 7 3 2" xfId="15577"/>
    <cellStyle name="Input 3 3 2 2 7 3 2 2" xfId="15578"/>
    <cellStyle name="Input 3 3 2 2 7 3 3" xfId="15579"/>
    <cellStyle name="Input 3 3 2 2 7 4" xfId="15580"/>
    <cellStyle name="Input 3 3 2 2 7 5" xfId="15581"/>
    <cellStyle name="Input 3 3 2 2 8" xfId="15582"/>
    <cellStyle name="Input 3 3 2 2 8 2" xfId="15583"/>
    <cellStyle name="Input 3 3 2 2 9" xfId="15584"/>
    <cellStyle name="Input 3 3 2 2 9 2" xfId="15585"/>
    <cellStyle name="Input 3 3 2 2 9 2 2" xfId="15586"/>
    <cellStyle name="Input 3 3 2 2 9 3" xfId="15587"/>
    <cellStyle name="Input 3 3 2 3" xfId="15588"/>
    <cellStyle name="Input 3 3 2 3 10" xfId="15589"/>
    <cellStyle name="Input 3 3 2 3 2" xfId="15590"/>
    <cellStyle name="Input 3 3 2 3 2 2" xfId="15591"/>
    <cellStyle name="Input 3 3 2 3 2 2 2" xfId="15592"/>
    <cellStyle name="Input 3 3 2 3 2 3" xfId="15593"/>
    <cellStyle name="Input 3 3 2 3 2 3 2" xfId="15594"/>
    <cellStyle name="Input 3 3 2 3 2 3 2 2" xfId="15595"/>
    <cellStyle name="Input 3 3 2 3 2 3 3" xfId="15596"/>
    <cellStyle name="Input 3 3 2 3 2 4" xfId="15597"/>
    <cellStyle name="Input 3 3 2 3 2 5" xfId="15598"/>
    <cellStyle name="Input 3 3 2 3 3" xfId="15599"/>
    <cellStyle name="Input 3 3 2 3 3 2" xfId="15600"/>
    <cellStyle name="Input 3 3 2 3 3 2 2" xfId="15601"/>
    <cellStyle name="Input 3 3 2 3 3 3" xfId="15602"/>
    <cellStyle name="Input 3 3 2 3 3 3 2" xfId="15603"/>
    <cellStyle name="Input 3 3 2 3 3 3 2 2" xfId="15604"/>
    <cellStyle name="Input 3 3 2 3 3 3 3" xfId="15605"/>
    <cellStyle name="Input 3 3 2 3 3 4" xfId="15606"/>
    <cellStyle name="Input 3 3 2 3 3 5" xfId="15607"/>
    <cellStyle name="Input 3 3 2 3 4" xfId="15608"/>
    <cellStyle name="Input 3 3 2 3 4 2" xfId="15609"/>
    <cellStyle name="Input 3 3 2 3 4 2 2" xfId="15610"/>
    <cellStyle name="Input 3 3 2 3 4 3" xfId="15611"/>
    <cellStyle name="Input 3 3 2 3 4 3 2" xfId="15612"/>
    <cellStyle name="Input 3 3 2 3 4 3 2 2" xfId="15613"/>
    <cellStyle name="Input 3 3 2 3 4 3 3" xfId="15614"/>
    <cellStyle name="Input 3 3 2 3 4 4" xfId="15615"/>
    <cellStyle name="Input 3 3 2 3 4 5" xfId="15616"/>
    <cellStyle name="Input 3 3 2 3 5" xfId="15617"/>
    <cellStyle name="Input 3 3 2 3 5 2" xfId="15618"/>
    <cellStyle name="Input 3 3 2 3 5 2 2" xfId="15619"/>
    <cellStyle name="Input 3 3 2 3 5 3" xfId="15620"/>
    <cellStyle name="Input 3 3 2 3 5 3 2" xfId="15621"/>
    <cellStyle name="Input 3 3 2 3 5 3 2 2" xfId="15622"/>
    <cellStyle name="Input 3 3 2 3 5 3 3" xfId="15623"/>
    <cellStyle name="Input 3 3 2 3 5 4" xfId="15624"/>
    <cellStyle name="Input 3 3 2 3 5 5" xfId="15625"/>
    <cellStyle name="Input 3 3 2 3 6" xfId="15626"/>
    <cellStyle name="Input 3 3 2 3 6 2" xfId="15627"/>
    <cellStyle name="Input 3 3 2 3 6 2 2" xfId="15628"/>
    <cellStyle name="Input 3 3 2 3 6 3" xfId="15629"/>
    <cellStyle name="Input 3 3 2 3 6 3 2" xfId="15630"/>
    <cellStyle name="Input 3 3 2 3 6 3 2 2" xfId="15631"/>
    <cellStyle name="Input 3 3 2 3 6 3 3" xfId="15632"/>
    <cellStyle name="Input 3 3 2 3 6 4" xfId="15633"/>
    <cellStyle name="Input 3 3 2 3 6 5" xfId="15634"/>
    <cellStyle name="Input 3 3 2 3 7" xfId="15635"/>
    <cellStyle name="Input 3 3 2 3 7 2" xfId="15636"/>
    <cellStyle name="Input 3 3 2 3 8" xfId="15637"/>
    <cellStyle name="Input 3 3 2 3 8 2" xfId="15638"/>
    <cellStyle name="Input 3 3 2 3 8 2 2" xfId="15639"/>
    <cellStyle name="Input 3 3 2 3 8 3" xfId="15640"/>
    <cellStyle name="Input 3 3 2 3 9" xfId="15641"/>
    <cellStyle name="Input 3 3 2 4" xfId="15642"/>
    <cellStyle name="Input 3 3 2 4 2" xfId="15643"/>
    <cellStyle name="Input 3 3 2 4 2 2" xfId="15644"/>
    <cellStyle name="Input 3 3 2 4 2 2 2" xfId="15645"/>
    <cellStyle name="Input 3 3 2 4 2 3" xfId="15646"/>
    <cellStyle name="Input 3 3 2 4 2 3 2" xfId="15647"/>
    <cellStyle name="Input 3 3 2 4 2 3 2 2" xfId="15648"/>
    <cellStyle name="Input 3 3 2 4 2 3 3" xfId="15649"/>
    <cellStyle name="Input 3 3 2 4 2 4" xfId="15650"/>
    <cellStyle name="Input 3 3 2 4 2 5" xfId="15651"/>
    <cellStyle name="Input 3 3 2 4 3" xfId="15652"/>
    <cellStyle name="Input 3 3 2 4 3 2" xfId="15653"/>
    <cellStyle name="Input 3 3 2 4 4" xfId="15654"/>
    <cellStyle name="Input 3 3 2 4 4 2" xfId="15655"/>
    <cellStyle name="Input 3 3 2 4 4 2 2" xfId="15656"/>
    <cellStyle name="Input 3 3 2 4 4 3" xfId="15657"/>
    <cellStyle name="Input 3 3 2 4 5" xfId="15658"/>
    <cellStyle name="Input 3 3 2 4 6" xfId="15659"/>
    <cellStyle name="Input 3 3 2 5" xfId="15660"/>
    <cellStyle name="Input 3 3 2 5 2" xfId="15661"/>
    <cellStyle name="Input 3 3 2 5 2 2" xfId="15662"/>
    <cellStyle name="Input 3 3 2 5 3" xfId="15663"/>
    <cellStyle name="Input 3 3 2 5 3 2" xfId="15664"/>
    <cellStyle name="Input 3 3 2 5 3 2 2" xfId="15665"/>
    <cellStyle name="Input 3 3 2 5 3 3" xfId="15666"/>
    <cellStyle name="Input 3 3 2 5 4" xfId="15667"/>
    <cellStyle name="Input 3 3 2 5 5" xfId="15668"/>
    <cellStyle name="Input 3 3 2 6" xfId="15669"/>
    <cellStyle name="Input 3 3 2 6 2" xfId="15670"/>
    <cellStyle name="Input 3 3 2 6 2 2" xfId="15671"/>
    <cellStyle name="Input 3 3 2 6 3" xfId="15672"/>
    <cellStyle name="Input 3 3 2 6 3 2" xfId="15673"/>
    <cellStyle name="Input 3 3 2 6 3 2 2" xfId="15674"/>
    <cellStyle name="Input 3 3 2 6 3 3" xfId="15675"/>
    <cellStyle name="Input 3 3 2 6 4" xfId="15676"/>
    <cellStyle name="Input 3 3 2 6 5" xfId="15677"/>
    <cellStyle name="Input 3 3 2 7" xfId="15678"/>
    <cellStyle name="Input 3 3 2 7 2" xfId="15679"/>
    <cellStyle name="Input 3 3 2 7 2 2" xfId="15680"/>
    <cellStyle name="Input 3 3 2 7 3" xfId="15681"/>
    <cellStyle name="Input 3 3 2 7 3 2" xfId="15682"/>
    <cellStyle name="Input 3 3 2 7 3 2 2" xfId="15683"/>
    <cellStyle name="Input 3 3 2 7 3 3" xfId="15684"/>
    <cellStyle name="Input 3 3 2 7 4" xfId="15685"/>
    <cellStyle name="Input 3 3 2 7 5" xfId="15686"/>
    <cellStyle name="Input 3 3 2 8" xfId="15687"/>
    <cellStyle name="Input 3 3 2 8 2" xfId="15688"/>
    <cellStyle name="Input 3 3 2 8 2 2" xfId="15689"/>
    <cellStyle name="Input 3 3 2 8 3" xfId="15690"/>
    <cellStyle name="Input 3 3 2 8 3 2" xfId="15691"/>
    <cellStyle name="Input 3 3 2 8 3 2 2" xfId="15692"/>
    <cellStyle name="Input 3 3 2 8 3 3" xfId="15693"/>
    <cellStyle name="Input 3 3 2 8 4" xfId="15694"/>
    <cellStyle name="Input 3 3 2 8 5" xfId="15695"/>
    <cellStyle name="Input 3 3 2 9" xfId="15696"/>
    <cellStyle name="Input 3 3 2 9 2" xfId="15697"/>
    <cellStyle name="Input 3 3 2_Subsidy" xfId="15698"/>
    <cellStyle name="Input 3 3 3" xfId="15699"/>
    <cellStyle name="Input 3 3 3 10" xfId="15700"/>
    <cellStyle name="Input 3 3 3 11" xfId="15701"/>
    <cellStyle name="Input 3 3 3 2" xfId="15702"/>
    <cellStyle name="Input 3 3 3 2 10" xfId="15703"/>
    <cellStyle name="Input 3 3 3 2 2" xfId="15704"/>
    <cellStyle name="Input 3 3 3 2 2 2" xfId="15705"/>
    <cellStyle name="Input 3 3 3 2 2 2 2" xfId="15706"/>
    <cellStyle name="Input 3 3 3 2 2 3" xfId="15707"/>
    <cellStyle name="Input 3 3 3 2 2 3 2" xfId="15708"/>
    <cellStyle name="Input 3 3 3 2 2 3 2 2" xfId="15709"/>
    <cellStyle name="Input 3 3 3 2 2 3 3" xfId="15710"/>
    <cellStyle name="Input 3 3 3 2 2 4" xfId="15711"/>
    <cellStyle name="Input 3 3 3 2 2 5" xfId="15712"/>
    <cellStyle name="Input 3 3 3 2 3" xfId="15713"/>
    <cellStyle name="Input 3 3 3 2 3 2" xfId="15714"/>
    <cellStyle name="Input 3 3 3 2 3 2 2" xfId="15715"/>
    <cellStyle name="Input 3 3 3 2 3 3" xfId="15716"/>
    <cellStyle name="Input 3 3 3 2 3 3 2" xfId="15717"/>
    <cellStyle name="Input 3 3 3 2 3 3 2 2" xfId="15718"/>
    <cellStyle name="Input 3 3 3 2 3 3 3" xfId="15719"/>
    <cellStyle name="Input 3 3 3 2 3 4" xfId="15720"/>
    <cellStyle name="Input 3 3 3 2 3 5" xfId="15721"/>
    <cellStyle name="Input 3 3 3 2 4" xfId="15722"/>
    <cellStyle name="Input 3 3 3 2 4 2" xfId="15723"/>
    <cellStyle name="Input 3 3 3 2 4 2 2" xfId="15724"/>
    <cellStyle name="Input 3 3 3 2 4 3" xfId="15725"/>
    <cellStyle name="Input 3 3 3 2 4 3 2" xfId="15726"/>
    <cellStyle name="Input 3 3 3 2 4 3 2 2" xfId="15727"/>
    <cellStyle name="Input 3 3 3 2 4 3 3" xfId="15728"/>
    <cellStyle name="Input 3 3 3 2 4 4" xfId="15729"/>
    <cellStyle name="Input 3 3 3 2 4 5" xfId="15730"/>
    <cellStyle name="Input 3 3 3 2 5" xfId="15731"/>
    <cellStyle name="Input 3 3 3 2 5 2" xfId="15732"/>
    <cellStyle name="Input 3 3 3 2 5 2 2" xfId="15733"/>
    <cellStyle name="Input 3 3 3 2 5 3" xfId="15734"/>
    <cellStyle name="Input 3 3 3 2 5 3 2" xfId="15735"/>
    <cellStyle name="Input 3 3 3 2 5 3 2 2" xfId="15736"/>
    <cellStyle name="Input 3 3 3 2 5 3 3" xfId="15737"/>
    <cellStyle name="Input 3 3 3 2 5 4" xfId="15738"/>
    <cellStyle name="Input 3 3 3 2 5 5" xfId="15739"/>
    <cellStyle name="Input 3 3 3 2 6" xfId="15740"/>
    <cellStyle name="Input 3 3 3 2 6 2" xfId="15741"/>
    <cellStyle name="Input 3 3 3 2 6 2 2" xfId="15742"/>
    <cellStyle name="Input 3 3 3 2 6 3" xfId="15743"/>
    <cellStyle name="Input 3 3 3 2 6 3 2" xfId="15744"/>
    <cellStyle name="Input 3 3 3 2 6 3 2 2" xfId="15745"/>
    <cellStyle name="Input 3 3 3 2 6 3 3" xfId="15746"/>
    <cellStyle name="Input 3 3 3 2 6 4" xfId="15747"/>
    <cellStyle name="Input 3 3 3 2 6 5" xfId="15748"/>
    <cellStyle name="Input 3 3 3 2 7" xfId="15749"/>
    <cellStyle name="Input 3 3 3 2 7 2" xfId="15750"/>
    <cellStyle name="Input 3 3 3 2 8" xfId="15751"/>
    <cellStyle name="Input 3 3 3 2 8 2" xfId="15752"/>
    <cellStyle name="Input 3 3 3 2 8 2 2" xfId="15753"/>
    <cellStyle name="Input 3 3 3 2 8 3" xfId="15754"/>
    <cellStyle name="Input 3 3 3 2 9" xfId="15755"/>
    <cellStyle name="Input 3 3 3 3" xfId="15756"/>
    <cellStyle name="Input 3 3 3 3 2" xfId="15757"/>
    <cellStyle name="Input 3 3 3 3 2 2" xfId="15758"/>
    <cellStyle name="Input 3 3 3 3 2 2 2" xfId="15759"/>
    <cellStyle name="Input 3 3 3 3 2 3" xfId="15760"/>
    <cellStyle name="Input 3 3 3 3 2 3 2" xfId="15761"/>
    <cellStyle name="Input 3 3 3 3 2 3 2 2" xfId="15762"/>
    <cellStyle name="Input 3 3 3 3 2 3 3" xfId="15763"/>
    <cellStyle name="Input 3 3 3 3 2 4" xfId="15764"/>
    <cellStyle name="Input 3 3 3 3 2 5" xfId="15765"/>
    <cellStyle name="Input 3 3 3 3 3" xfId="15766"/>
    <cellStyle name="Input 3 3 3 3 3 2" xfId="15767"/>
    <cellStyle name="Input 3 3 3 3 4" xfId="15768"/>
    <cellStyle name="Input 3 3 3 3 4 2" xfId="15769"/>
    <cellStyle name="Input 3 3 3 3 4 2 2" xfId="15770"/>
    <cellStyle name="Input 3 3 3 3 4 3" xfId="15771"/>
    <cellStyle name="Input 3 3 3 3 5" xfId="15772"/>
    <cellStyle name="Input 3 3 3 3 6" xfId="15773"/>
    <cellStyle name="Input 3 3 3 4" xfId="15774"/>
    <cellStyle name="Input 3 3 3 4 2" xfId="15775"/>
    <cellStyle name="Input 3 3 3 4 2 2" xfId="15776"/>
    <cellStyle name="Input 3 3 3 4 3" xfId="15777"/>
    <cellStyle name="Input 3 3 3 4 3 2" xfId="15778"/>
    <cellStyle name="Input 3 3 3 4 3 2 2" xfId="15779"/>
    <cellStyle name="Input 3 3 3 4 3 3" xfId="15780"/>
    <cellStyle name="Input 3 3 3 4 4" xfId="15781"/>
    <cellStyle name="Input 3 3 3 4 5" xfId="15782"/>
    <cellStyle name="Input 3 3 3 5" xfId="15783"/>
    <cellStyle name="Input 3 3 3 5 2" xfId="15784"/>
    <cellStyle name="Input 3 3 3 5 2 2" xfId="15785"/>
    <cellStyle name="Input 3 3 3 5 3" xfId="15786"/>
    <cellStyle name="Input 3 3 3 5 3 2" xfId="15787"/>
    <cellStyle name="Input 3 3 3 5 3 2 2" xfId="15788"/>
    <cellStyle name="Input 3 3 3 5 3 3" xfId="15789"/>
    <cellStyle name="Input 3 3 3 5 4" xfId="15790"/>
    <cellStyle name="Input 3 3 3 5 5" xfId="15791"/>
    <cellStyle name="Input 3 3 3 6" xfId="15792"/>
    <cellStyle name="Input 3 3 3 6 2" xfId="15793"/>
    <cellStyle name="Input 3 3 3 6 2 2" xfId="15794"/>
    <cellStyle name="Input 3 3 3 6 3" xfId="15795"/>
    <cellStyle name="Input 3 3 3 6 3 2" xfId="15796"/>
    <cellStyle name="Input 3 3 3 6 3 2 2" xfId="15797"/>
    <cellStyle name="Input 3 3 3 6 3 3" xfId="15798"/>
    <cellStyle name="Input 3 3 3 6 4" xfId="15799"/>
    <cellStyle name="Input 3 3 3 6 5" xfId="15800"/>
    <cellStyle name="Input 3 3 3 7" xfId="15801"/>
    <cellStyle name="Input 3 3 3 7 2" xfId="15802"/>
    <cellStyle name="Input 3 3 3 7 2 2" xfId="15803"/>
    <cellStyle name="Input 3 3 3 7 3" xfId="15804"/>
    <cellStyle name="Input 3 3 3 7 3 2" xfId="15805"/>
    <cellStyle name="Input 3 3 3 7 3 2 2" xfId="15806"/>
    <cellStyle name="Input 3 3 3 7 3 3" xfId="15807"/>
    <cellStyle name="Input 3 3 3 7 4" xfId="15808"/>
    <cellStyle name="Input 3 3 3 7 5" xfId="15809"/>
    <cellStyle name="Input 3 3 3 8" xfId="15810"/>
    <cellStyle name="Input 3 3 3 8 2" xfId="15811"/>
    <cellStyle name="Input 3 3 3 9" xfId="15812"/>
    <cellStyle name="Input 3 3 3 9 2" xfId="15813"/>
    <cellStyle name="Input 3 3 3 9 2 2" xfId="15814"/>
    <cellStyle name="Input 3 3 3 9 3" xfId="15815"/>
    <cellStyle name="Input 3 3 4" xfId="15816"/>
    <cellStyle name="Input 3 3 4 10" xfId="15817"/>
    <cellStyle name="Input 3 3 4 11" xfId="15818"/>
    <cellStyle name="Input 3 3 4 2" xfId="15819"/>
    <cellStyle name="Input 3 3 4 2 10" xfId="15820"/>
    <cellStyle name="Input 3 3 4 2 2" xfId="15821"/>
    <cellStyle name="Input 3 3 4 2 2 2" xfId="15822"/>
    <cellStyle name="Input 3 3 4 2 2 2 2" xfId="15823"/>
    <cellStyle name="Input 3 3 4 2 2 3" xfId="15824"/>
    <cellStyle name="Input 3 3 4 2 2 3 2" xfId="15825"/>
    <cellStyle name="Input 3 3 4 2 2 3 2 2" xfId="15826"/>
    <cellStyle name="Input 3 3 4 2 2 3 3" xfId="15827"/>
    <cellStyle name="Input 3 3 4 2 2 4" xfId="15828"/>
    <cellStyle name="Input 3 3 4 2 2 5" xfId="15829"/>
    <cellStyle name="Input 3 3 4 2 3" xfId="15830"/>
    <cellStyle name="Input 3 3 4 2 3 2" xfId="15831"/>
    <cellStyle name="Input 3 3 4 2 3 2 2" xfId="15832"/>
    <cellStyle name="Input 3 3 4 2 3 3" xfId="15833"/>
    <cellStyle name="Input 3 3 4 2 3 3 2" xfId="15834"/>
    <cellStyle name="Input 3 3 4 2 3 3 2 2" xfId="15835"/>
    <cellStyle name="Input 3 3 4 2 3 3 3" xfId="15836"/>
    <cellStyle name="Input 3 3 4 2 3 4" xfId="15837"/>
    <cellStyle name="Input 3 3 4 2 3 5" xfId="15838"/>
    <cellStyle name="Input 3 3 4 2 4" xfId="15839"/>
    <cellStyle name="Input 3 3 4 2 4 2" xfId="15840"/>
    <cellStyle name="Input 3 3 4 2 4 2 2" xfId="15841"/>
    <cellStyle name="Input 3 3 4 2 4 3" xfId="15842"/>
    <cellStyle name="Input 3 3 4 2 4 3 2" xfId="15843"/>
    <cellStyle name="Input 3 3 4 2 4 3 2 2" xfId="15844"/>
    <cellStyle name="Input 3 3 4 2 4 3 3" xfId="15845"/>
    <cellStyle name="Input 3 3 4 2 4 4" xfId="15846"/>
    <cellStyle name="Input 3 3 4 2 4 5" xfId="15847"/>
    <cellStyle name="Input 3 3 4 2 5" xfId="15848"/>
    <cellStyle name="Input 3 3 4 2 5 2" xfId="15849"/>
    <cellStyle name="Input 3 3 4 2 5 2 2" xfId="15850"/>
    <cellStyle name="Input 3 3 4 2 5 3" xfId="15851"/>
    <cellStyle name="Input 3 3 4 2 5 3 2" xfId="15852"/>
    <cellStyle name="Input 3 3 4 2 5 3 2 2" xfId="15853"/>
    <cellStyle name="Input 3 3 4 2 5 3 3" xfId="15854"/>
    <cellStyle name="Input 3 3 4 2 5 4" xfId="15855"/>
    <cellStyle name="Input 3 3 4 2 5 5" xfId="15856"/>
    <cellStyle name="Input 3 3 4 2 6" xfId="15857"/>
    <cellStyle name="Input 3 3 4 2 6 2" xfId="15858"/>
    <cellStyle name="Input 3 3 4 2 6 2 2" xfId="15859"/>
    <cellStyle name="Input 3 3 4 2 6 3" xfId="15860"/>
    <cellStyle name="Input 3 3 4 2 6 3 2" xfId="15861"/>
    <cellStyle name="Input 3 3 4 2 6 3 2 2" xfId="15862"/>
    <cellStyle name="Input 3 3 4 2 6 3 3" xfId="15863"/>
    <cellStyle name="Input 3 3 4 2 6 4" xfId="15864"/>
    <cellStyle name="Input 3 3 4 2 6 5" xfId="15865"/>
    <cellStyle name="Input 3 3 4 2 7" xfId="15866"/>
    <cellStyle name="Input 3 3 4 2 7 2" xfId="15867"/>
    <cellStyle name="Input 3 3 4 2 8" xfId="15868"/>
    <cellStyle name="Input 3 3 4 2 8 2" xfId="15869"/>
    <cellStyle name="Input 3 3 4 2 8 2 2" xfId="15870"/>
    <cellStyle name="Input 3 3 4 2 8 3" xfId="15871"/>
    <cellStyle name="Input 3 3 4 2 9" xfId="15872"/>
    <cellStyle name="Input 3 3 4 3" xfId="15873"/>
    <cellStyle name="Input 3 3 4 3 2" xfId="15874"/>
    <cellStyle name="Input 3 3 4 3 2 2" xfId="15875"/>
    <cellStyle name="Input 3 3 4 3 2 2 2" xfId="15876"/>
    <cellStyle name="Input 3 3 4 3 2 3" xfId="15877"/>
    <cellStyle name="Input 3 3 4 3 2 3 2" xfId="15878"/>
    <cellStyle name="Input 3 3 4 3 2 3 2 2" xfId="15879"/>
    <cellStyle name="Input 3 3 4 3 2 3 3" xfId="15880"/>
    <cellStyle name="Input 3 3 4 3 2 4" xfId="15881"/>
    <cellStyle name="Input 3 3 4 3 2 5" xfId="15882"/>
    <cellStyle name="Input 3 3 4 3 3" xfId="15883"/>
    <cellStyle name="Input 3 3 4 3 3 2" xfId="15884"/>
    <cellStyle name="Input 3 3 4 3 4" xfId="15885"/>
    <cellStyle name="Input 3 3 4 3 4 2" xfId="15886"/>
    <cellStyle name="Input 3 3 4 3 4 2 2" xfId="15887"/>
    <cellStyle name="Input 3 3 4 3 4 3" xfId="15888"/>
    <cellStyle name="Input 3 3 4 3 5" xfId="15889"/>
    <cellStyle name="Input 3 3 4 3 6" xfId="15890"/>
    <cellStyle name="Input 3 3 4 4" xfId="15891"/>
    <cellStyle name="Input 3 3 4 4 2" xfId="15892"/>
    <cellStyle name="Input 3 3 4 4 2 2" xfId="15893"/>
    <cellStyle name="Input 3 3 4 4 3" xfId="15894"/>
    <cellStyle name="Input 3 3 4 4 3 2" xfId="15895"/>
    <cellStyle name="Input 3 3 4 4 3 2 2" xfId="15896"/>
    <cellStyle name="Input 3 3 4 4 3 3" xfId="15897"/>
    <cellStyle name="Input 3 3 4 4 4" xfId="15898"/>
    <cellStyle name="Input 3 3 4 4 5" xfId="15899"/>
    <cellStyle name="Input 3 3 4 5" xfId="15900"/>
    <cellStyle name="Input 3 3 4 5 2" xfId="15901"/>
    <cellStyle name="Input 3 3 4 5 2 2" xfId="15902"/>
    <cellStyle name="Input 3 3 4 5 3" xfId="15903"/>
    <cellStyle name="Input 3 3 4 5 3 2" xfId="15904"/>
    <cellStyle name="Input 3 3 4 5 3 2 2" xfId="15905"/>
    <cellStyle name="Input 3 3 4 5 3 3" xfId="15906"/>
    <cellStyle name="Input 3 3 4 5 4" xfId="15907"/>
    <cellStyle name="Input 3 3 4 5 5" xfId="15908"/>
    <cellStyle name="Input 3 3 4 6" xfId="15909"/>
    <cellStyle name="Input 3 3 4 6 2" xfId="15910"/>
    <cellStyle name="Input 3 3 4 6 2 2" xfId="15911"/>
    <cellStyle name="Input 3 3 4 6 3" xfId="15912"/>
    <cellStyle name="Input 3 3 4 6 3 2" xfId="15913"/>
    <cellStyle name="Input 3 3 4 6 3 2 2" xfId="15914"/>
    <cellStyle name="Input 3 3 4 6 3 3" xfId="15915"/>
    <cellStyle name="Input 3 3 4 6 4" xfId="15916"/>
    <cellStyle name="Input 3 3 4 6 5" xfId="15917"/>
    <cellStyle name="Input 3 3 4 7" xfId="15918"/>
    <cellStyle name="Input 3 3 4 7 2" xfId="15919"/>
    <cellStyle name="Input 3 3 4 7 2 2" xfId="15920"/>
    <cellStyle name="Input 3 3 4 7 3" xfId="15921"/>
    <cellStyle name="Input 3 3 4 7 3 2" xfId="15922"/>
    <cellStyle name="Input 3 3 4 7 3 2 2" xfId="15923"/>
    <cellStyle name="Input 3 3 4 7 3 3" xfId="15924"/>
    <cellStyle name="Input 3 3 4 7 4" xfId="15925"/>
    <cellStyle name="Input 3 3 4 7 5" xfId="15926"/>
    <cellStyle name="Input 3 3 4 8" xfId="15927"/>
    <cellStyle name="Input 3 3 4 8 2" xfId="15928"/>
    <cellStyle name="Input 3 3 4 9" xfId="15929"/>
    <cellStyle name="Input 3 3 4 9 2" xfId="15930"/>
    <cellStyle name="Input 3 3 4 9 2 2" xfId="15931"/>
    <cellStyle name="Input 3 3 4 9 3" xfId="15932"/>
    <cellStyle name="Input 3 3 5" xfId="15933"/>
    <cellStyle name="Input 3 3 5 10" xfId="15934"/>
    <cellStyle name="Input 3 3 5 11" xfId="15935"/>
    <cellStyle name="Input 3 3 5 2" xfId="15936"/>
    <cellStyle name="Input 3 3 5 2 10" xfId="15937"/>
    <cellStyle name="Input 3 3 5 2 2" xfId="15938"/>
    <cellStyle name="Input 3 3 5 2 2 2" xfId="15939"/>
    <cellStyle name="Input 3 3 5 2 2 2 2" xfId="15940"/>
    <cellStyle name="Input 3 3 5 2 2 3" xfId="15941"/>
    <cellStyle name="Input 3 3 5 2 2 3 2" xfId="15942"/>
    <cellStyle name="Input 3 3 5 2 2 3 2 2" xfId="15943"/>
    <cellStyle name="Input 3 3 5 2 2 3 3" xfId="15944"/>
    <cellStyle name="Input 3 3 5 2 2 4" xfId="15945"/>
    <cellStyle name="Input 3 3 5 2 2 5" xfId="15946"/>
    <cellStyle name="Input 3 3 5 2 3" xfId="15947"/>
    <cellStyle name="Input 3 3 5 2 3 2" xfId="15948"/>
    <cellStyle name="Input 3 3 5 2 3 2 2" xfId="15949"/>
    <cellStyle name="Input 3 3 5 2 3 3" xfId="15950"/>
    <cellStyle name="Input 3 3 5 2 3 3 2" xfId="15951"/>
    <cellStyle name="Input 3 3 5 2 3 3 2 2" xfId="15952"/>
    <cellStyle name="Input 3 3 5 2 3 3 3" xfId="15953"/>
    <cellStyle name="Input 3 3 5 2 3 4" xfId="15954"/>
    <cellStyle name="Input 3 3 5 2 3 5" xfId="15955"/>
    <cellStyle name="Input 3 3 5 2 4" xfId="15956"/>
    <cellStyle name="Input 3 3 5 2 4 2" xfId="15957"/>
    <cellStyle name="Input 3 3 5 2 4 2 2" xfId="15958"/>
    <cellStyle name="Input 3 3 5 2 4 3" xfId="15959"/>
    <cellStyle name="Input 3 3 5 2 4 3 2" xfId="15960"/>
    <cellStyle name="Input 3 3 5 2 4 3 2 2" xfId="15961"/>
    <cellStyle name="Input 3 3 5 2 4 3 3" xfId="15962"/>
    <cellStyle name="Input 3 3 5 2 4 4" xfId="15963"/>
    <cellStyle name="Input 3 3 5 2 4 5" xfId="15964"/>
    <cellStyle name="Input 3 3 5 2 5" xfId="15965"/>
    <cellStyle name="Input 3 3 5 2 5 2" xfId="15966"/>
    <cellStyle name="Input 3 3 5 2 5 2 2" xfId="15967"/>
    <cellStyle name="Input 3 3 5 2 5 3" xfId="15968"/>
    <cellStyle name="Input 3 3 5 2 5 3 2" xfId="15969"/>
    <cellStyle name="Input 3 3 5 2 5 3 2 2" xfId="15970"/>
    <cellStyle name="Input 3 3 5 2 5 3 3" xfId="15971"/>
    <cellStyle name="Input 3 3 5 2 5 4" xfId="15972"/>
    <cellStyle name="Input 3 3 5 2 5 5" xfId="15973"/>
    <cellStyle name="Input 3 3 5 2 6" xfId="15974"/>
    <cellStyle name="Input 3 3 5 2 6 2" xfId="15975"/>
    <cellStyle name="Input 3 3 5 2 6 2 2" xfId="15976"/>
    <cellStyle name="Input 3 3 5 2 6 3" xfId="15977"/>
    <cellStyle name="Input 3 3 5 2 6 3 2" xfId="15978"/>
    <cellStyle name="Input 3 3 5 2 6 3 2 2" xfId="15979"/>
    <cellStyle name="Input 3 3 5 2 6 3 3" xfId="15980"/>
    <cellStyle name="Input 3 3 5 2 6 4" xfId="15981"/>
    <cellStyle name="Input 3 3 5 2 6 5" xfId="15982"/>
    <cellStyle name="Input 3 3 5 2 7" xfId="15983"/>
    <cellStyle name="Input 3 3 5 2 7 2" xfId="15984"/>
    <cellStyle name="Input 3 3 5 2 8" xfId="15985"/>
    <cellStyle name="Input 3 3 5 2 8 2" xfId="15986"/>
    <cellStyle name="Input 3 3 5 2 8 2 2" xfId="15987"/>
    <cellStyle name="Input 3 3 5 2 8 3" xfId="15988"/>
    <cellStyle name="Input 3 3 5 2 9" xfId="15989"/>
    <cellStyle name="Input 3 3 5 3" xfId="15990"/>
    <cellStyle name="Input 3 3 5 3 2" xfId="15991"/>
    <cellStyle name="Input 3 3 5 3 2 2" xfId="15992"/>
    <cellStyle name="Input 3 3 5 3 2 2 2" xfId="15993"/>
    <cellStyle name="Input 3 3 5 3 2 3" xfId="15994"/>
    <cellStyle name="Input 3 3 5 3 2 3 2" xfId="15995"/>
    <cellStyle name="Input 3 3 5 3 2 3 2 2" xfId="15996"/>
    <cellStyle name="Input 3 3 5 3 2 3 3" xfId="15997"/>
    <cellStyle name="Input 3 3 5 3 2 4" xfId="15998"/>
    <cellStyle name="Input 3 3 5 3 2 5" xfId="15999"/>
    <cellStyle name="Input 3 3 5 3 3" xfId="16000"/>
    <cellStyle name="Input 3 3 5 3 3 2" xfId="16001"/>
    <cellStyle name="Input 3 3 5 3 4" xfId="16002"/>
    <cellStyle name="Input 3 3 5 3 4 2" xfId="16003"/>
    <cellStyle name="Input 3 3 5 3 4 2 2" xfId="16004"/>
    <cellStyle name="Input 3 3 5 3 4 3" xfId="16005"/>
    <cellStyle name="Input 3 3 5 3 5" xfId="16006"/>
    <cellStyle name="Input 3 3 5 3 6" xfId="16007"/>
    <cellStyle name="Input 3 3 5 4" xfId="16008"/>
    <cellStyle name="Input 3 3 5 4 2" xfId="16009"/>
    <cellStyle name="Input 3 3 5 4 2 2" xfId="16010"/>
    <cellStyle name="Input 3 3 5 4 3" xfId="16011"/>
    <cellStyle name="Input 3 3 5 4 3 2" xfId="16012"/>
    <cellStyle name="Input 3 3 5 4 3 2 2" xfId="16013"/>
    <cellStyle name="Input 3 3 5 4 3 3" xfId="16014"/>
    <cellStyle name="Input 3 3 5 4 4" xfId="16015"/>
    <cellStyle name="Input 3 3 5 4 5" xfId="16016"/>
    <cellStyle name="Input 3 3 5 5" xfId="16017"/>
    <cellStyle name="Input 3 3 5 5 2" xfId="16018"/>
    <cellStyle name="Input 3 3 5 5 2 2" xfId="16019"/>
    <cellStyle name="Input 3 3 5 5 3" xfId="16020"/>
    <cellStyle name="Input 3 3 5 5 3 2" xfId="16021"/>
    <cellStyle name="Input 3 3 5 5 3 2 2" xfId="16022"/>
    <cellStyle name="Input 3 3 5 5 3 3" xfId="16023"/>
    <cellStyle name="Input 3 3 5 5 4" xfId="16024"/>
    <cellStyle name="Input 3 3 5 5 5" xfId="16025"/>
    <cellStyle name="Input 3 3 5 6" xfId="16026"/>
    <cellStyle name="Input 3 3 5 6 2" xfId="16027"/>
    <cellStyle name="Input 3 3 5 6 2 2" xfId="16028"/>
    <cellStyle name="Input 3 3 5 6 3" xfId="16029"/>
    <cellStyle name="Input 3 3 5 6 3 2" xfId="16030"/>
    <cellStyle name="Input 3 3 5 6 3 2 2" xfId="16031"/>
    <cellStyle name="Input 3 3 5 6 3 3" xfId="16032"/>
    <cellStyle name="Input 3 3 5 6 4" xfId="16033"/>
    <cellStyle name="Input 3 3 5 6 5" xfId="16034"/>
    <cellStyle name="Input 3 3 5 7" xfId="16035"/>
    <cellStyle name="Input 3 3 5 7 2" xfId="16036"/>
    <cellStyle name="Input 3 3 5 7 2 2" xfId="16037"/>
    <cellStyle name="Input 3 3 5 7 3" xfId="16038"/>
    <cellStyle name="Input 3 3 5 7 3 2" xfId="16039"/>
    <cellStyle name="Input 3 3 5 7 3 2 2" xfId="16040"/>
    <cellStyle name="Input 3 3 5 7 3 3" xfId="16041"/>
    <cellStyle name="Input 3 3 5 7 4" xfId="16042"/>
    <cellStyle name="Input 3 3 5 7 5" xfId="16043"/>
    <cellStyle name="Input 3 3 5 8" xfId="16044"/>
    <cellStyle name="Input 3 3 5 8 2" xfId="16045"/>
    <cellStyle name="Input 3 3 5 9" xfId="16046"/>
    <cellStyle name="Input 3 3 5 9 2" xfId="16047"/>
    <cellStyle name="Input 3 3 5 9 2 2" xfId="16048"/>
    <cellStyle name="Input 3 3 5 9 3" xfId="16049"/>
    <cellStyle name="Input 3 3 6" xfId="16050"/>
    <cellStyle name="Input 3 3 6 10" xfId="16051"/>
    <cellStyle name="Input 3 3 6 11" xfId="16052"/>
    <cellStyle name="Input 3 3 6 2" xfId="16053"/>
    <cellStyle name="Input 3 3 6 2 10" xfId="16054"/>
    <cellStyle name="Input 3 3 6 2 2" xfId="16055"/>
    <cellStyle name="Input 3 3 6 2 2 2" xfId="16056"/>
    <cellStyle name="Input 3 3 6 2 2 2 2" xfId="16057"/>
    <cellStyle name="Input 3 3 6 2 2 3" xfId="16058"/>
    <cellStyle name="Input 3 3 6 2 2 3 2" xfId="16059"/>
    <cellStyle name="Input 3 3 6 2 2 3 2 2" xfId="16060"/>
    <cellStyle name="Input 3 3 6 2 2 3 3" xfId="16061"/>
    <cellStyle name="Input 3 3 6 2 2 4" xfId="16062"/>
    <cellStyle name="Input 3 3 6 2 2 5" xfId="16063"/>
    <cellStyle name="Input 3 3 6 2 3" xfId="16064"/>
    <cellStyle name="Input 3 3 6 2 3 2" xfId="16065"/>
    <cellStyle name="Input 3 3 6 2 3 2 2" xfId="16066"/>
    <cellStyle name="Input 3 3 6 2 3 3" xfId="16067"/>
    <cellStyle name="Input 3 3 6 2 3 3 2" xfId="16068"/>
    <cellStyle name="Input 3 3 6 2 3 3 2 2" xfId="16069"/>
    <cellStyle name="Input 3 3 6 2 3 3 3" xfId="16070"/>
    <cellStyle name="Input 3 3 6 2 3 4" xfId="16071"/>
    <cellStyle name="Input 3 3 6 2 3 5" xfId="16072"/>
    <cellStyle name="Input 3 3 6 2 4" xfId="16073"/>
    <cellStyle name="Input 3 3 6 2 4 2" xfId="16074"/>
    <cellStyle name="Input 3 3 6 2 4 2 2" xfId="16075"/>
    <cellStyle name="Input 3 3 6 2 4 3" xfId="16076"/>
    <cellStyle name="Input 3 3 6 2 4 3 2" xfId="16077"/>
    <cellStyle name="Input 3 3 6 2 4 3 2 2" xfId="16078"/>
    <cellStyle name="Input 3 3 6 2 4 3 3" xfId="16079"/>
    <cellStyle name="Input 3 3 6 2 4 4" xfId="16080"/>
    <cellStyle name="Input 3 3 6 2 4 5" xfId="16081"/>
    <cellStyle name="Input 3 3 6 2 5" xfId="16082"/>
    <cellStyle name="Input 3 3 6 2 5 2" xfId="16083"/>
    <cellStyle name="Input 3 3 6 2 5 2 2" xfId="16084"/>
    <cellStyle name="Input 3 3 6 2 5 3" xfId="16085"/>
    <cellStyle name="Input 3 3 6 2 5 3 2" xfId="16086"/>
    <cellStyle name="Input 3 3 6 2 5 3 2 2" xfId="16087"/>
    <cellStyle name="Input 3 3 6 2 5 3 3" xfId="16088"/>
    <cellStyle name="Input 3 3 6 2 5 4" xfId="16089"/>
    <cellStyle name="Input 3 3 6 2 5 5" xfId="16090"/>
    <cellStyle name="Input 3 3 6 2 6" xfId="16091"/>
    <cellStyle name="Input 3 3 6 2 6 2" xfId="16092"/>
    <cellStyle name="Input 3 3 6 2 6 2 2" xfId="16093"/>
    <cellStyle name="Input 3 3 6 2 6 3" xfId="16094"/>
    <cellStyle name="Input 3 3 6 2 6 3 2" xfId="16095"/>
    <cellStyle name="Input 3 3 6 2 6 3 2 2" xfId="16096"/>
    <cellStyle name="Input 3 3 6 2 6 3 3" xfId="16097"/>
    <cellStyle name="Input 3 3 6 2 6 4" xfId="16098"/>
    <cellStyle name="Input 3 3 6 2 6 5" xfId="16099"/>
    <cellStyle name="Input 3 3 6 2 7" xfId="16100"/>
    <cellStyle name="Input 3 3 6 2 7 2" xfId="16101"/>
    <cellStyle name="Input 3 3 6 2 8" xfId="16102"/>
    <cellStyle name="Input 3 3 6 2 8 2" xfId="16103"/>
    <cellStyle name="Input 3 3 6 2 8 2 2" xfId="16104"/>
    <cellStyle name="Input 3 3 6 2 8 3" xfId="16105"/>
    <cellStyle name="Input 3 3 6 2 9" xfId="16106"/>
    <cellStyle name="Input 3 3 6 3" xfId="16107"/>
    <cellStyle name="Input 3 3 6 3 2" xfId="16108"/>
    <cellStyle name="Input 3 3 6 3 2 2" xfId="16109"/>
    <cellStyle name="Input 3 3 6 3 2 2 2" xfId="16110"/>
    <cellStyle name="Input 3 3 6 3 2 3" xfId="16111"/>
    <cellStyle name="Input 3 3 6 3 2 3 2" xfId="16112"/>
    <cellStyle name="Input 3 3 6 3 2 3 2 2" xfId="16113"/>
    <cellStyle name="Input 3 3 6 3 2 3 3" xfId="16114"/>
    <cellStyle name="Input 3 3 6 3 2 4" xfId="16115"/>
    <cellStyle name="Input 3 3 6 3 2 5" xfId="16116"/>
    <cellStyle name="Input 3 3 6 3 3" xfId="16117"/>
    <cellStyle name="Input 3 3 6 3 3 2" xfId="16118"/>
    <cellStyle name="Input 3 3 6 3 4" xfId="16119"/>
    <cellStyle name="Input 3 3 6 3 4 2" xfId="16120"/>
    <cellStyle name="Input 3 3 6 3 4 2 2" xfId="16121"/>
    <cellStyle name="Input 3 3 6 3 4 3" xfId="16122"/>
    <cellStyle name="Input 3 3 6 3 5" xfId="16123"/>
    <cellStyle name="Input 3 3 6 3 6" xfId="16124"/>
    <cellStyle name="Input 3 3 6 4" xfId="16125"/>
    <cellStyle name="Input 3 3 6 4 2" xfId="16126"/>
    <cellStyle name="Input 3 3 6 4 2 2" xfId="16127"/>
    <cellStyle name="Input 3 3 6 4 3" xfId="16128"/>
    <cellStyle name="Input 3 3 6 4 3 2" xfId="16129"/>
    <cellStyle name="Input 3 3 6 4 3 2 2" xfId="16130"/>
    <cellStyle name="Input 3 3 6 4 3 3" xfId="16131"/>
    <cellStyle name="Input 3 3 6 4 4" xfId="16132"/>
    <cellStyle name="Input 3 3 6 4 5" xfId="16133"/>
    <cellStyle name="Input 3 3 6 5" xfId="16134"/>
    <cellStyle name="Input 3 3 6 5 2" xfId="16135"/>
    <cellStyle name="Input 3 3 6 5 2 2" xfId="16136"/>
    <cellStyle name="Input 3 3 6 5 3" xfId="16137"/>
    <cellStyle name="Input 3 3 6 5 3 2" xfId="16138"/>
    <cellStyle name="Input 3 3 6 5 3 2 2" xfId="16139"/>
    <cellStyle name="Input 3 3 6 5 3 3" xfId="16140"/>
    <cellStyle name="Input 3 3 6 5 4" xfId="16141"/>
    <cellStyle name="Input 3 3 6 5 5" xfId="16142"/>
    <cellStyle name="Input 3 3 6 6" xfId="16143"/>
    <cellStyle name="Input 3 3 6 6 2" xfId="16144"/>
    <cellStyle name="Input 3 3 6 6 2 2" xfId="16145"/>
    <cellStyle name="Input 3 3 6 6 3" xfId="16146"/>
    <cellStyle name="Input 3 3 6 6 3 2" xfId="16147"/>
    <cellStyle name="Input 3 3 6 6 3 2 2" xfId="16148"/>
    <cellStyle name="Input 3 3 6 6 3 3" xfId="16149"/>
    <cellStyle name="Input 3 3 6 6 4" xfId="16150"/>
    <cellStyle name="Input 3 3 6 6 5" xfId="16151"/>
    <cellStyle name="Input 3 3 6 7" xfId="16152"/>
    <cellStyle name="Input 3 3 6 7 2" xfId="16153"/>
    <cellStyle name="Input 3 3 6 7 2 2" xfId="16154"/>
    <cellStyle name="Input 3 3 6 7 3" xfId="16155"/>
    <cellStyle name="Input 3 3 6 7 3 2" xfId="16156"/>
    <cellStyle name="Input 3 3 6 7 3 2 2" xfId="16157"/>
    <cellStyle name="Input 3 3 6 7 3 3" xfId="16158"/>
    <cellStyle name="Input 3 3 6 7 4" xfId="16159"/>
    <cellStyle name="Input 3 3 6 7 5" xfId="16160"/>
    <cellStyle name="Input 3 3 6 8" xfId="16161"/>
    <cellStyle name="Input 3 3 6 8 2" xfId="16162"/>
    <cellStyle name="Input 3 3 6 9" xfId="16163"/>
    <cellStyle name="Input 3 3 6 9 2" xfId="16164"/>
    <cellStyle name="Input 3 3 6 9 2 2" xfId="16165"/>
    <cellStyle name="Input 3 3 6 9 3" xfId="16166"/>
    <cellStyle name="Input 3 3 7" xfId="16167"/>
    <cellStyle name="Input 3 3 7 10" xfId="16168"/>
    <cellStyle name="Input 3 3 7 11" xfId="16169"/>
    <cellStyle name="Input 3 3 7 2" xfId="16170"/>
    <cellStyle name="Input 3 3 7 2 10" xfId="16171"/>
    <cellStyle name="Input 3 3 7 2 2" xfId="16172"/>
    <cellStyle name="Input 3 3 7 2 2 2" xfId="16173"/>
    <cellStyle name="Input 3 3 7 2 2 2 2" xfId="16174"/>
    <cellStyle name="Input 3 3 7 2 2 3" xfId="16175"/>
    <cellStyle name="Input 3 3 7 2 2 3 2" xfId="16176"/>
    <cellStyle name="Input 3 3 7 2 2 3 2 2" xfId="16177"/>
    <cellStyle name="Input 3 3 7 2 2 3 3" xfId="16178"/>
    <cellStyle name="Input 3 3 7 2 2 4" xfId="16179"/>
    <cellStyle name="Input 3 3 7 2 2 5" xfId="16180"/>
    <cellStyle name="Input 3 3 7 2 3" xfId="16181"/>
    <cellStyle name="Input 3 3 7 2 3 2" xfId="16182"/>
    <cellStyle name="Input 3 3 7 2 3 2 2" xfId="16183"/>
    <cellStyle name="Input 3 3 7 2 3 3" xfId="16184"/>
    <cellStyle name="Input 3 3 7 2 3 3 2" xfId="16185"/>
    <cellStyle name="Input 3 3 7 2 3 3 2 2" xfId="16186"/>
    <cellStyle name="Input 3 3 7 2 3 3 3" xfId="16187"/>
    <cellStyle name="Input 3 3 7 2 3 4" xfId="16188"/>
    <cellStyle name="Input 3 3 7 2 3 5" xfId="16189"/>
    <cellStyle name="Input 3 3 7 2 4" xfId="16190"/>
    <cellStyle name="Input 3 3 7 2 4 2" xfId="16191"/>
    <cellStyle name="Input 3 3 7 2 4 2 2" xfId="16192"/>
    <cellStyle name="Input 3 3 7 2 4 3" xfId="16193"/>
    <cellStyle name="Input 3 3 7 2 4 3 2" xfId="16194"/>
    <cellStyle name="Input 3 3 7 2 4 3 2 2" xfId="16195"/>
    <cellStyle name="Input 3 3 7 2 4 3 3" xfId="16196"/>
    <cellStyle name="Input 3 3 7 2 4 4" xfId="16197"/>
    <cellStyle name="Input 3 3 7 2 4 5" xfId="16198"/>
    <cellStyle name="Input 3 3 7 2 5" xfId="16199"/>
    <cellStyle name="Input 3 3 7 2 5 2" xfId="16200"/>
    <cellStyle name="Input 3 3 7 2 5 2 2" xfId="16201"/>
    <cellStyle name="Input 3 3 7 2 5 3" xfId="16202"/>
    <cellStyle name="Input 3 3 7 2 5 3 2" xfId="16203"/>
    <cellStyle name="Input 3 3 7 2 5 3 2 2" xfId="16204"/>
    <cellStyle name="Input 3 3 7 2 5 3 3" xfId="16205"/>
    <cellStyle name="Input 3 3 7 2 5 4" xfId="16206"/>
    <cellStyle name="Input 3 3 7 2 5 5" xfId="16207"/>
    <cellStyle name="Input 3 3 7 2 6" xfId="16208"/>
    <cellStyle name="Input 3 3 7 2 6 2" xfId="16209"/>
    <cellStyle name="Input 3 3 7 2 6 2 2" xfId="16210"/>
    <cellStyle name="Input 3 3 7 2 6 3" xfId="16211"/>
    <cellStyle name="Input 3 3 7 2 6 3 2" xfId="16212"/>
    <cellStyle name="Input 3 3 7 2 6 3 2 2" xfId="16213"/>
    <cellStyle name="Input 3 3 7 2 6 3 3" xfId="16214"/>
    <cellStyle name="Input 3 3 7 2 6 4" xfId="16215"/>
    <cellStyle name="Input 3 3 7 2 6 5" xfId="16216"/>
    <cellStyle name="Input 3 3 7 2 7" xfId="16217"/>
    <cellStyle name="Input 3 3 7 2 7 2" xfId="16218"/>
    <cellStyle name="Input 3 3 7 2 8" xfId="16219"/>
    <cellStyle name="Input 3 3 7 2 8 2" xfId="16220"/>
    <cellStyle name="Input 3 3 7 2 8 2 2" xfId="16221"/>
    <cellStyle name="Input 3 3 7 2 8 3" xfId="16222"/>
    <cellStyle name="Input 3 3 7 2 9" xfId="16223"/>
    <cellStyle name="Input 3 3 7 3" xfId="16224"/>
    <cellStyle name="Input 3 3 7 3 2" xfId="16225"/>
    <cellStyle name="Input 3 3 7 3 2 2" xfId="16226"/>
    <cellStyle name="Input 3 3 7 3 2 2 2" xfId="16227"/>
    <cellStyle name="Input 3 3 7 3 2 3" xfId="16228"/>
    <cellStyle name="Input 3 3 7 3 2 3 2" xfId="16229"/>
    <cellStyle name="Input 3 3 7 3 2 3 2 2" xfId="16230"/>
    <cellStyle name="Input 3 3 7 3 2 3 3" xfId="16231"/>
    <cellStyle name="Input 3 3 7 3 2 4" xfId="16232"/>
    <cellStyle name="Input 3 3 7 3 2 5" xfId="16233"/>
    <cellStyle name="Input 3 3 7 3 3" xfId="16234"/>
    <cellStyle name="Input 3 3 7 3 3 2" xfId="16235"/>
    <cellStyle name="Input 3 3 7 3 4" xfId="16236"/>
    <cellStyle name="Input 3 3 7 3 4 2" xfId="16237"/>
    <cellStyle name="Input 3 3 7 3 4 2 2" xfId="16238"/>
    <cellStyle name="Input 3 3 7 3 4 3" xfId="16239"/>
    <cellStyle name="Input 3 3 7 3 5" xfId="16240"/>
    <cellStyle name="Input 3 3 7 3 6" xfId="16241"/>
    <cellStyle name="Input 3 3 7 4" xfId="16242"/>
    <cellStyle name="Input 3 3 7 4 2" xfId="16243"/>
    <cellStyle name="Input 3 3 7 4 2 2" xfId="16244"/>
    <cellStyle name="Input 3 3 7 4 3" xfId="16245"/>
    <cellStyle name="Input 3 3 7 4 3 2" xfId="16246"/>
    <cellStyle name="Input 3 3 7 4 3 2 2" xfId="16247"/>
    <cellStyle name="Input 3 3 7 4 3 3" xfId="16248"/>
    <cellStyle name="Input 3 3 7 4 4" xfId="16249"/>
    <cellStyle name="Input 3 3 7 4 5" xfId="16250"/>
    <cellStyle name="Input 3 3 7 5" xfId="16251"/>
    <cellStyle name="Input 3 3 7 5 2" xfId="16252"/>
    <cellStyle name="Input 3 3 7 5 2 2" xfId="16253"/>
    <cellStyle name="Input 3 3 7 5 3" xfId="16254"/>
    <cellStyle name="Input 3 3 7 5 3 2" xfId="16255"/>
    <cellStyle name="Input 3 3 7 5 3 2 2" xfId="16256"/>
    <cellStyle name="Input 3 3 7 5 3 3" xfId="16257"/>
    <cellStyle name="Input 3 3 7 5 4" xfId="16258"/>
    <cellStyle name="Input 3 3 7 5 5" xfId="16259"/>
    <cellStyle name="Input 3 3 7 6" xfId="16260"/>
    <cellStyle name="Input 3 3 7 6 2" xfId="16261"/>
    <cellStyle name="Input 3 3 7 6 2 2" xfId="16262"/>
    <cellStyle name="Input 3 3 7 6 3" xfId="16263"/>
    <cellStyle name="Input 3 3 7 6 3 2" xfId="16264"/>
    <cellStyle name="Input 3 3 7 6 3 2 2" xfId="16265"/>
    <cellStyle name="Input 3 3 7 6 3 3" xfId="16266"/>
    <cellStyle name="Input 3 3 7 6 4" xfId="16267"/>
    <cellStyle name="Input 3 3 7 6 5" xfId="16268"/>
    <cellStyle name="Input 3 3 7 7" xfId="16269"/>
    <cellStyle name="Input 3 3 7 7 2" xfId="16270"/>
    <cellStyle name="Input 3 3 7 7 2 2" xfId="16271"/>
    <cellStyle name="Input 3 3 7 7 3" xfId="16272"/>
    <cellStyle name="Input 3 3 7 7 3 2" xfId="16273"/>
    <cellStyle name="Input 3 3 7 7 3 2 2" xfId="16274"/>
    <cellStyle name="Input 3 3 7 7 3 3" xfId="16275"/>
    <cellStyle name="Input 3 3 7 7 4" xfId="16276"/>
    <cellStyle name="Input 3 3 7 7 5" xfId="16277"/>
    <cellStyle name="Input 3 3 7 8" xfId="16278"/>
    <cellStyle name="Input 3 3 7 8 2" xfId="16279"/>
    <cellStyle name="Input 3 3 7 9" xfId="16280"/>
    <cellStyle name="Input 3 3 7 9 2" xfId="16281"/>
    <cellStyle name="Input 3 3 7 9 2 2" xfId="16282"/>
    <cellStyle name="Input 3 3 7 9 3" xfId="16283"/>
    <cellStyle name="Input 3 3 8" xfId="16284"/>
    <cellStyle name="Input 3 3 8 10" xfId="16285"/>
    <cellStyle name="Input 3 3 8 11" xfId="16286"/>
    <cellStyle name="Input 3 3 8 2" xfId="16287"/>
    <cellStyle name="Input 3 3 8 2 10" xfId="16288"/>
    <cellStyle name="Input 3 3 8 2 2" xfId="16289"/>
    <cellStyle name="Input 3 3 8 2 2 2" xfId="16290"/>
    <cellStyle name="Input 3 3 8 2 2 2 2" xfId="16291"/>
    <cellStyle name="Input 3 3 8 2 2 3" xfId="16292"/>
    <cellStyle name="Input 3 3 8 2 2 3 2" xfId="16293"/>
    <cellStyle name="Input 3 3 8 2 2 3 2 2" xfId="16294"/>
    <cellStyle name="Input 3 3 8 2 2 3 3" xfId="16295"/>
    <cellStyle name="Input 3 3 8 2 2 4" xfId="16296"/>
    <cellStyle name="Input 3 3 8 2 2 5" xfId="16297"/>
    <cellStyle name="Input 3 3 8 2 3" xfId="16298"/>
    <cellStyle name="Input 3 3 8 2 3 2" xfId="16299"/>
    <cellStyle name="Input 3 3 8 2 3 2 2" xfId="16300"/>
    <cellStyle name="Input 3 3 8 2 3 3" xfId="16301"/>
    <cellStyle name="Input 3 3 8 2 3 3 2" xfId="16302"/>
    <cellStyle name="Input 3 3 8 2 3 3 2 2" xfId="16303"/>
    <cellStyle name="Input 3 3 8 2 3 3 3" xfId="16304"/>
    <cellStyle name="Input 3 3 8 2 3 4" xfId="16305"/>
    <cellStyle name="Input 3 3 8 2 3 5" xfId="16306"/>
    <cellStyle name="Input 3 3 8 2 4" xfId="16307"/>
    <cellStyle name="Input 3 3 8 2 4 2" xfId="16308"/>
    <cellStyle name="Input 3 3 8 2 4 2 2" xfId="16309"/>
    <cellStyle name="Input 3 3 8 2 4 3" xfId="16310"/>
    <cellStyle name="Input 3 3 8 2 4 3 2" xfId="16311"/>
    <cellStyle name="Input 3 3 8 2 4 3 2 2" xfId="16312"/>
    <cellStyle name="Input 3 3 8 2 4 3 3" xfId="16313"/>
    <cellStyle name="Input 3 3 8 2 4 4" xfId="16314"/>
    <cellStyle name="Input 3 3 8 2 4 5" xfId="16315"/>
    <cellStyle name="Input 3 3 8 2 5" xfId="16316"/>
    <cellStyle name="Input 3 3 8 2 5 2" xfId="16317"/>
    <cellStyle name="Input 3 3 8 2 5 2 2" xfId="16318"/>
    <cellStyle name="Input 3 3 8 2 5 3" xfId="16319"/>
    <cellStyle name="Input 3 3 8 2 5 3 2" xfId="16320"/>
    <cellStyle name="Input 3 3 8 2 5 3 2 2" xfId="16321"/>
    <cellStyle name="Input 3 3 8 2 5 3 3" xfId="16322"/>
    <cellStyle name="Input 3 3 8 2 5 4" xfId="16323"/>
    <cellStyle name="Input 3 3 8 2 5 5" xfId="16324"/>
    <cellStyle name="Input 3 3 8 2 6" xfId="16325"/>
    <cellStyle name="Input 3 3 8 2 6 2" xfId="16326"/>
    <cellStyle name="Input 3 3 8 2 6 2 2" xfId="16327"/>
    <cellStyle name="Input 3 3 8 2 6 3" xfId="16328"/>
    <cellStyle name="Input 3 3 8 2 6 3 2" xfId="16329"/>
    <cellStyle name="Input 3 3 8 2 6 3 2 2" xfId="16330"/>
    <cellStyle name="Input 3 3 8 2 6 3 3" xfId="16331"/>
    <cellStyle name="Input 3 3 8 2 6 4" xfId="16332"/>
    <cellStyle name="Input 3 3 8 2 6 5" xfId="16333"/>
    <cellStyle name="Input 3 3 8 2 7" xfId="16334"/>
    <cellStyle name="Input 3 3 8 2 7 2" xfId="16335"/>
    <cellStyle name="Input 3 3 8 2 8" xfId="16336"/>
    <cellStyle name="Input 3 3 8 2 8 2" xfId="16337"/>
    <cellStyle name="Input 3 3 8 2 8 2 2" xfId="16338"/>
    <cellStyle name="Input 3 3 8 2 8 3" xfId="16339"/>
    <cellStyle name="Input 3 3 8 2 9" xfId="16340"/>
    <cellStyle name="Input 3 3 8 3" xfId="16341"/>
    <cellStyle name="Input 3 3 8 3 2" xfId="16342"/>
    <cellStyle name="Input 3 3 8 3 2 2" xfId="16343"/>
    <cellStyle name="Input 3 3 8 3 2 2 2" xfId="16344"/>
    <cellStyle name="Input 3 3 8 3 2 3" xfId="16345"/>
    <cellStyle name="Input 3 3 8 3 2 3 2" xfId="16346"/>
    <cellStyle name="Input 3 3 8 3 2 3 2 2" xfId="16347"/>
    <cellStyle name="Input 3 3 8 3 2 3 3" xfId="16348"/>
    <cellStyle name="Input 3 3 8 3 2 4" xfId="16349"/>
    <cellStyle name="Input 3 3 8 3 2 5" xfId="16350"/>
    <cellStyle name="Input 3 3 8 3 3" xfId="16351"/>
    <cellStyle name="Input 3 3 8 3 3 2" xfId="16352"/>
    <cellStyle name="Input 3 3 8 3 4" xfId="16353"/>
    <cellStyle name="Input 3 3 8 3 4 2" xfId="16354"/>
    <cellStyle name="Input 3 3 8 3 4 2 2" xfId="16355"/>
    <cellStyle name="Input 3 3 8 3 4 3" xfId="16356"/>
    <cellStyle name="Input 3 3 8 3 5" xfId="16357"/>
    <cellStyle name="Input 3 3 8 3 6" xfId="16358"/>
    <cellStyle name="Input 3 3 8 4" xfId="16359"/>
    <cellStyle name="Input 3 3 8 4 2" xfId="16360"/>
    <cellStyle name="Input 3 3 8 4 2 2" xfId="16361"/>
    <cellStyle name="Input 3 3 8 4 3" xfId="16362"/>
    <cellStyle name="Input 3 3 8 4 3 2" xfId="16363"/>
    <cellStyle name="Input 3 3 8 4 3 2 2" xfId="16364"/>
    <cellStyle name="Input 3 3 8 4 3 3" xfId="16365"/>
    <cellStyle name="Input 3 3 8 4 4" xfId="16366"/>
    <cellStyle name="Input 3 3 8 4 5" xfId="16367"/>
    <cellStyle name="Input 3 3 8 5" xfId="16368"/>
    <cellStyle name="Input 3 3 8 5 2" xfId="16369"/>
    <cellStyle name="Input 3 3 8 5 2 2" xfId="16370"/>
    <cellStyle name="Input 3 3 8 5 3" xfId="16371"/>
    <cellStyle name="Input 3 3 8 5 3 2" xfId="16372"/>
    <cellStyle name="Input 3 3 8 5 3 2 2" xfId="16373"/>
    <cellStyle name="Input 3 3 8 5 3 3" xfId="16374"/>
    <cellStyle name="Input 3 3 8 5 4" xfId="16375"/>
    <cellStyle name="Input 3 3 8 5 5" xfId="16376"/>
    <cellStyle name="Input 3 3 8 6" xfId="16377"/>
    <cellStyle name="Input 3 3 8 6 2" xfId="16378"/>
    <cellStyle name="Input 3 3 8 6 2 2" xfId="16379"/>
    <cellStyle name="Input 3 3 8 6 3" xfId="16380"/>
    <cellStyle name="Input 3 3 8 6 3 2" xfId="16381"/>
    <cellStyle name="Input 3 3 8 6 3 2 2" xfId="16382"/>
    <cellStyle name="Input 3 3 8 6 3 3" xfId="16383"/>
    <cellStyle name="Input 3 3 8 6 4" xfId="16384"/>
    <cellStyle name="Input 3 3 8 6 5" xfId="16385"/>
    <cellStyle name="Input 3 3 8 7" xfId="16386"/>
    <cellStyle name="Input 3 3 8 7 2" xfId="16387"/>
    <cellStyle name="Input 3 3 8 7 2 2" xfId="16388"/>
    <cellStyle name="Input 3 3 8 7 3" xfId="16389"/>
    <cellStyle name="Input 3 3 8 7 3 2" xfId="16390"/>
    <cellStyle name="Input 3 3 8 7 3 2 2" xfId="16391"/>
    <cellStyle name="Input 3 3 8 7 3 3" xfId="16392"/>
    <cellStyle name="Input 3 3 8 7 4" xfId="16393"/>
    <cellStyle name="Input 3 3 8 7 5" xfId="16394"/>
    <cellStyle name="Input 3 3 8 8" xfId="16395"/>
    <cellStyle name="Input 3 3 8 8 2" xfId="16396"/>
    <cellStyle name="Input 3 3 8 9" xfId="16397"/>
    <cellStyle name="Input 3 3 8 9 2" xfId="16398"/>
    <cellStyle name="Input 3 3 8 9 2 2" xfId="16399"/>
    <cellStyle name="Input 3 3 8 9 3" xfId="16400"/>
    <cellStyle name="Input 3 3 9" xfId="16401"/>
    <cellStyle name="Input 3 3 9 10" xfId="16402"/>
    <cellStyle name="Input 3 3 9 2" xfId="16403"/>
    <cellStyle name="Input 3 3 9 2 2" xfId="16404"/>
    <cellStyle name="Input 3 3 9 2 2 2" xfId="16405"/>
    <cellStyle name="Input 3 3 9 2 3" xfId="16406"/>
    <cellStyle name="Input 3 3 9 2 3 2" xfId="16407"/>
    <cellStyle name="Input 3 3 9 2 3 2 2" xfId="16408"/>
    <cellStyle name="Input 3 3 9 2 3 3" xfId="16409"/>
    <cellStyle name="Input 3 3 9 2 4" xfId="16410"/>
    <cellStyle name="Input 3 3 9 2 5" xfId="16411"/>
    <cellStyle name="Input 3 3 9 3" xfId="16412"/>
    <cellStyle name="Input 3 3 9 3 2" xfId="16413"/>
    <cellStyle name="Input 3 3 9 3 2 2" xfId="16414"/>
    <cellStyle name="Input 3 3 9 3 3" xfId="16415"/>
    <cellStyle name="Input 3 3 9 3 3 2" xfId="16416"/>
    <cellStyle name="Input 3 3 9 3 3 2 2" xfId="16417"/>
    <cellStyle name="Input 3 3 9 3 3 3" xfId="16418"/>
    <cellStyle name="Input 3 3 9 3 4" xfId="16419"/>
    <cellStyle name="Input 3 3 9 3 5" xfId="16420"/>
    <cellStyle name="Input 3 3 9 4" xfId="16421"/>
    <cellStyle name="Input 3 3 9 4 2" xfId="16422"/>
    <cellStyle name="Input 3 3 9 4 2 2" xfId="16423"/>
    <cellStyle name="Input 3 3 9 4 3" xfId="16424"/>
    <cellStyle name="Input 3 3 9 4 3 2" xfId="16425"/>
    <cellStyle name="Input 3 3 9 4 3 2 2" xfId="16426"/>
    <cellStyle name="Input 3 3 9 4 3 3" xfId="16427"/>
    <cellStyle name="Input 3 3 9 4 4" xfId="16428"/>
    <cellStyle name="Input 3 3 9 4 5" xfId="16429"/>
    <cellStyle name="Input 3 3 9 5" xfId="16430"/>
    <cellStyle name="Input 3 3 9 5 2" xfId="16431"/>
    <cellStyle name="Input 3 3 9 5 2 2" xfId="16432"/>
    <cellStyle name="Input 3 3 9 5 3" xfId="16433"/>
    <cellStyle name="Input 3 3 9 5 3 2" xfId="16434"/>
    <cellStyle name="Input 3 3 9 5 3 2 2" xfId="16435"/>
    <cellStyle name="Input 3 3 9 5 3 3" xfId="16436"/>
    <cellStyle name="Input 3 3 9 5 4" xfId="16437"/>
    <cellStyle name="Input 3 3 9 5 5" xfId="16438"/>
    <cellStyle name="Input 3 3 9 6" xfId="16439"/>
    <cellStyle name="Input 3 3 9 6 2" xfId="16440"/>
    <cellStyle name="Input 3 3 9 6 2 2" xfId="16441"/>
    <cellStyle name="Input 3 3 9 6 3" xfId="16442"/>
    <cellStyle name="Input 3 3 9 6 3 2" xfId="16443"/>
    <cellStyle name="Input 3 3 9 6 3 2 2" xfId="16444"/>
    <cellStyle name="Input 3 3 9 6 3 3" xfId="16445"/>
    <cellStyle name="Input 3 3 9 6 4" xfId="16446"/>
    <cellStyle name="Input 3 3 9 6 5" xfId="16447"/>
    <cellStyle name="Input 3 3 9 7" xfId="16448"/>
    <cellStyle name="Input 3 3 9 7 2" xfId="16449"/>
    <cellStyle name="Input 3 3 9 8" xfId="16450"/>
    <cellStyle name="Input 3 3 9 8 2" xfId="16451"/>
    <cellStyle name="Input 3 3 9 8 2 2" xfId="16452"/>
    <cellStyle name="Input 3 3 9 8 3" xfId="16453"/>
    <cellStyle name="Input 3 3 9 9" xfId="16454"/>
    <cellStyle name="Input 3 3_Subsidy" xfId="16455"/>
    <cellStyle name="Input 3 30" xfId="16456"/>
    <cellStyle name="Input 3 30 2" xfId="16457"/>
    <cellStyle name="Input 3 30 2 2" xfId="16458"/>
    <cellStyle name="Input 3 30 2 2 2" xfId="16459"/>
    <cellStyle name="Input 3 30 2 3" xfId="16460"/>
    <cellStyle name="Input 3 30 3" xfId="16461"/>
    <cellStyle name="Input 3 30 4" xfId="16462"/>
    <cellStyle name="Input 3 31" xfId="16463"/>
    <cellStyle name="Input 3 31 2" xfId="16464"/>
    <cellStyle name="Input 3 31 2 2" xfId="16465"/>
    <cellStyle name="Input 3 31 2 2 2" xfId="16466"/>
    <cellStyle name="Input 3 31 2 3" xfId="16467"/>
    <cellStyle name="Input 3 31 3" xfId="16468"/>
    <cellStyle name="Input 3 31 4" xfId="16469"/>
    <cellStyle name="Input 3 32" xfId="16470"/>
    <cellStyle name="Input 3 32 2" xfId="16471"/>
    <cellStyle name="Input 3 32 2 2" xfId="16472"/>
    <cellStyle name="Input 3 32 2 2 2" xfId="16473"/>
    <cellStyle name="Input 3 32 2 3" xfId="16474"/>
    <cellStyle name="Input 3 32 3" xfId="16475"/>
    <cellStyle name="Input 3 32 4" xfId="16476"/>
    <cellStyle name="Input 3 33" xfId="16477"/>
    <cellStyle name="Input 3 33 2" xfId="16478"/>
    <cellStyle name="Input 3 33 2 2" xfId="16479"/>
    <cellStyle name="Input 3 33 2 2 2" xfId="16480"/>
    <cellStyle name="Input 3 33 2 3" xfId="16481"/>
    <cellStyle name="Input 3 33 3" xfId="16482"/>
    <cellStyle name="Input 3 33 4" xfId="16483"/>
    <cellStyle name="Input 3 34" xfId="16484"/>
    <cellStyle name="Input 3 34 2" xfId="16485"/>
    <cellStyle name="Input 3 34 2 2" xfId="16486"/>
    <cellStyle name="Input 3 34 2 2 2" xfId="16487"/>
    <cellStyle name="Input 3 34 2 3" xfId="16488"/>
    <cellStyle name="Input 3 34 3" xfId="16489"/>
    <cellStyle name="Input 3 34 4" xfId="16490"/>
    <cellStyle name="Input 3 35" xfId="16491"/>
    <cellStyle name="Input 3 35 2" xfId="16492"/>
    <cellStyle name="Input 3 35 2 2" xfId="16493"/>
    <cellStyle name="Input 3 35 2 2 2" xfId="16494"/>
    <cellStyle name="Input 3 35 2 3" xfId="16495"/>
    <cellStyle name="Input 3 35 3" xfId="16496"/>
    <cellStyle name="Input 3 35 4" xfId="16497"/>
    <cellStyle name="Input 3 36" xfId="16498"/>
    <cellStyle name="Input 3 36 2" xfId="16499"/>
    <cellStyle name="Input 3 36 2 2" xfId="16500"/>
    <cellStyle name="Input 3 36 2 2 2" xfId="16501"/>
    <cellStyle name="Input 3 36 2 3" xfId="16502"/>
    <cellStyle name="Input 3 36 3" xfId="16503"/>
    <cellStyle name="Input 3 36 4" xfId="16504"/>
    <cellStyle name="Input 3 37" xfId="16505"/>
    <cellStyle name="Input 3 37 2" xfId="16506"/>
    <cellStyle name="Input 3 37 2 2" xfId="16507"/>
    <cellStyle name="Input 3 37 2 2 2" xfId="16508"/>
    <cellStyle name="Input 3 37 2 3" xfId="16509"/>
    <cellStyle name="Input 3 37 3" xfId="16510"/>
    <cellStyle name="Input 3 37 4" xfId="16511"/>
    <cellStyle name="Input 3 38" xfId="16512"/>
    <cellStyle name="Input 3 38 2" xfId="16513"/>
    <cellStyle name="Input 3 38 2 2" xfId="16514"/>
    <cellStyle name="Input 3 38 2 2 2" xfId="16515"/>
    <cellStyle name="Input 3 38 2 3" xfId="16516"/>
    <cellStyle name="Input 3 38 3" xfId="16517"/>
    <cellStyle name="Input 3 38 4" xfId="16518"/>
    <cellStyle name="Input 3 39" xfId="16519"/>
    <cellStyle name="Input 3 39 2" xfId="16520"/>
    <cellStyle name="Input 3 39 2 2" xfId="16521"/>
    <cellStyle name="Input 3 39 2 2 2" xfId="16522"/>
    <cellStyle name="Input 3 39 2 3" xfId="16523"/>
    <cellStyle name="Input 3 39 3" xfId="16524"/>
    <cellStyle name="Input 3 39 4" xfId="16525"/>
    <cellStyle name="Input 3 4" xfId="16526"/>
    <cellStyle name="Input 3 4 10" xfId="16527"/>
    <cellStyle name="Input 3 4 10 2" xfId="16528"/>
    <cellStyle name="Input 3 4 10 2 2" xfId="16529"/>
    <cellStyle name="Input 3 4 10 2 2 2" xfId="16530"/>
    <cellStyle name="Input 3 4 10 2 3" xfId="16531"/>
    <cellStyle name="Input 3 4 10 2 3 2" xfId="16532"/>
    <cellStyle name="Input 3 4 10 2 3 2 2" xfId="16533"/>
    <cellStyle name="Input 3 4 10 2 3 3" xfId="16534"/>
    <cellStyle name="Input 3 4 10 2 4" xfId="16535"/>
    <cellStyle name="Input 3 4 10 2 5" xfId="16536"/>
    <cellStyle name="Input 3 4 10 3" xfId="16537"/>
    <cellStyle name="Input 3 4 10 3 2" xfId="16538"/>
    <cellStyle name="Input 3 4 10 4" xfId="16539"/>
    <cellStyle name="Input 3 4 10 4 2" xfId="16540"/>
    <cellStyle name="Input 3 4 10 4 2 2" xfId="16541"/>
    <cellStyle name="Input 3 4 10 4 3" xfId="16542"/>
    <cellStyle name="Input 3 4 10 5" xfId="16543"/>
    <cellStyle name="Input 3 4 10 6" xfId="16544"/>
    <cellStyle name="Input 3 4 11" xfId="16545"/>
    <cellStyle name="Input 3 4 11 2" xfId="16546"/>
    <cellStyle name="Input 3 4 11 2 2" xfId="16547"/>
    <cellStyle name="Input 3 4 11 3" xfId="16548"/>
    <cellStyle name="Input 3 4 11 3 2" xfId="16549"/>
    <cellStyle name="Input 3 4 11 3 2 2" xfId="16550"/>
    <cellStyle name="Input 3 4 11 3 3" xfId="16551"/>
    <cellStyle name="Input 3 4 11 4" xfId="16552"/>
    <cellStyle name="Input 3 4 11 5" xfId="16553"/>
    <cellStyle name="Input 3 4 12" xfId="16554"/>
    <cellStyle name="Input 3 4 12 2" xfId="16555"/>
    <cellStyle name="Input 3 4 12 2 2" xfId="16556"/>
    <cellStyle name="Input 3 4 12 3" xfId="16557"/>
    <cellStyle name="Input 3 4 12 3 2" xfId="16558"/>
    <cellStyle name="Input 3 4 12 3 2 2" xfId="16559"/>
    <cellStyle name="Input 3 4 12 3 3" xfId="16560"/>
    <cellStyle name="Input 3 4 12 4" xfId="16561"/>
    <cellStyle name="Input 3 4 12 5" xfId="16562"/>
    <cellStyle name="Input 3 4 13" xfId="16563"/>
    <cellStyle name="Input 3 4 13 2" xfId="16564"/>
    <cellStyle name="Input 3 4 13 2 2" xfId="16565"/>
    <cellStyle name="Input 3 4 13 3" xfId="16566"/>
    <cellStyle name="Input 3 4 13 3 2" xfId="16567"/>
    <cellStyle name="Input 3 4 13 3 2 2" xfId="16568"/>
    <cellStyle name="Input 3 4 13 3 3" xfId="16569"/>
    <cellStyle name="Input 3 4 13 4" xfId="16570"/>
    <cellStyle name="Input 3 4 13 5" xfId="16571"/>
    <cellStyle name="Input 3 4 14" xfId="16572"/>
    <cellStyle name="Input 3 4 14 2" xfId="16573"/>
    <cellStyle name="Input 3 4 14 2 2" xfId="16574"/>
    <cellStyle name="Input 3 4 14 3" xfId="16575"/>
    <cellStyle name="Input 3 4 14 3 2" xfId="16576"/>
    <cellStyle name="Input 3 4 14 3 2 2" xfId="16577"/>
    <cellStyle name="Input 3 4 14 3 3" xfId="16578"/>
    <cellStyle name="Input 3 4 14 4" xfId="16579"/>
    <cellStyle name="Input 3 4 14 5" xfId="16580"/>
    <cellStyle name="Input 3 4 15" xfId="16581"/>
    <cellStyle name="Input 3 4 15 2" xfId="16582"/>
    <cellStyle name="Input 3 4 16" xfId="16583"/>
    <cellStyle name="Input 3 4 16 2" xfId="16584"/>
    <cellStyle name="Input 3 4 16 2 2" xfId="16585"/>
    <cellStyle name="Input 3 4 16 3" xfId="16586"/>
    <cellStyle name="Input 3 4 17" xfId="16587"/>
    <cellStyle name="Input 3 4 18" xfId="16588"/>
    <cellStyle name="Input 3 4 2" xfId="16589"/>
    <cellStyle name="Input 3 4 2 10" xfId="16590"/>
    <cellStyle name="Input 3 4 2 10 2" xfId="16591"/>
    <cellStyle name="Input 3 4 2 10 2 2" xfId="16592"/>
    <cellStyle name="Input 3 4 2 10 3" xfId="16593"/>
    <cellStyle name="Input 3 4 2 11" xfId="16594"/>
    <cellStyle name="Input 3 4 2 12" xfId="16595"/>
    <cellStyle name="Input 3 4 2 2" xfId="16596"/>
    <cellStyle name="Input 3 4 2 2 10" xfId="16597"/>
    <cellStyle name="Input 3 4 2 2 11" xfId="16598"/>
    <cellStyle name="Input 3 4 2 2 2" xfId="16599"/>
    <cellStyle name="Input 3 4 2 2 2 10" xfId="16600"/>
    <cellStyle name="Input 3 4 2 2 2 2" xfId="16601"/>
    <cellStyle name="Input 3 4 2 2 2 2 2" xfId="16602"/>
    <cellStyle name="Input 3 4 2 2 2 2 2 2" xfId="16603"/>
    <cellStyle name="Input 3 4 2 2 2 2 3" xfId="16604"/>
    <cellStyle name="Input 3 4 2 2 2 2 3 2" xfId="16605"/>
    <cellStyle name="Input 3 4 2 2 2 2 3 2 2" xfId="16606"/>
    <cellStyle name="Input 3 4 2 2 2 2 3 3" xfId="16607"/>
    <cellStyle name="Input 3 4 2 2 2 2 4" xfId="16608"/>
    <cellStyle name="Input 3 4 2 2 2 2 5" xfId="16609"/>
    <cellStyle name="Input 3 4 2 2 2 3" xfId="16610"/>
    <cellStyle name="Input 3 4 2 2 2 3 2" xfId="16611"/>
    <cellStyle name="Input 3 4 2 2 2 3 2 2" xfId="16612"/>
    <cellStyle name="Input 3 4 2 2 2 3 3" xfId="16613"/>
    <cellStyle name="Input 3 4 2 2 2 3 3 2" xfId="16614"/>
    <cellStyle name="Input 3 4 2 2 2 3 3 2 2" xfId="16615"/>
    <cellStyle name="Input 3 4 2 2 2 3 3 3" xfId="16616"/>
    <cellStyle name="Input 3 4 2 2 2 3 4" xfId="16617"/>
    <cellStyle name="Input 3 4 2 2 2 3 5" xfId="16618"/>
    <cellStyle name="Input 3 4 2 2 2 4" xfId="16619"/>
    <cellStyle name="Input 3 4 2 2 2 4 2" xfId="16620"/>
    <cellStyle name="Input 3 4 2 2 2 4 2 2" xfId="16621"/>
    <cellStyle name="Input 3 4 2 2 2 4 3" xfId="16622"/>
    <cellStyle name="Input 3 4 2 2 2 4 3 2" xfId="16623"/>
    <cellStyle name="Input 3 4 2 2 2 4 3 2 2" xfId="16624"/>
    <cellStyle name="Input 3 4 2 2 2 4 3 3" xfId="16625"/>
    <cellStyle name="Input 3 4 2 2 2 4 4" xfId="16626"/>
    <cellStyle name="Input 3 4 2 2 2 4 5" xfId="16627"/>
    <cellStyle name="Input 3 4 2 2 2 5" xfId="16628"/>
    <cellStyle name="Input 3 4 2 2 2 5 2" xfId="16629"/>
    <cellStyle name="Input 3 4 2 2 2 5 2 2" xfId="16630"/>
    <cellStyle name="Input 3 4 2 2 2 5 3" xfId="16631"/>
    <cellStyle name="Input 3 4 2 2 2 5 3 2" xfId="16632"/>
    <cellStyle name="Input 3 4 2 2 2 5 3 2 2" xfId="16633"/>
    <cellStyle name="Input 3 4 2 2 2 5 3 3" xfId="16634"/>
    <cellStyle name="Input 3 4 2 2 2 5 4" xfId="16635"/>
    <cellStyle name="Input 3 4 2 2 2 5 5" xfId="16636"/>
    <cellStyle name="Input 3 4 2 2 2 6" xfId="16637"/>
    <cellStyle name="Input 3 4 2 2 2 6 2" xfId="16638"/>
    <cellStyle name="Input 3 4 2 2 2 6 2 2" xfId="16639"/>
    <cellStyle name="Input 3 4 2 2 2 6 3" xfId="16640"/>
    <cellStyle name="Input 3 4 2 2 2 6 3 2" xfId="16641"/>
    <cellStyle name="Input 3 4 2 2 2 6 3 2 2" xfId="16642"/>
    <cellStyle name="Input 3 4 2 2 2 6 3 3" xfId="16643"/>
    <cellStyle name="Input 3 4 2 2 2 6 4" xfId="16644"/>
    <cellStyle name="Input 3 4 2 2 2 6 5" xfId="16645"/>
    <cellStyle name="Input 3 4 2 2 2 7" xfId="16646"/>
    <cellStyle name="Input 3 4 2 2 2 7 2" xfId="16647"/>
    <cellStyle name="Input 3 4 2 2 2 8" xfId="16648"/>
    <cellStyle name="Input 3 4 2 2 2 8 2" xfId="16649"/>
    <cellStyle name="Input 3 4 2 2 2 8 2 2" xfId="16650"/>
    <cellStyle name="Input 3 4 2 2 2 8 3" xfId="16651"/>
    <cellStyle name="Input 3 4 2 2 2 9" xfId="16652"/>
    <cellStyle name="Input 3 4 2 2 3" xfId="16653"/>
    <cellStyle name="Input 3 4 2 2 3 2" xfId="16654"/>
    <cellStyle name="Input 3 4 2 2 3 2 2" xfId="16655"/>
    <cellStyle name="Input 3 4 2 2 3 2 2 2" xfId="16656"/>
    <cellStyle name="Input 3 4 2 2 3 2 3" xfId="16657"/>
    <cellStyle name="Input 3 4 2 2 3 2 3 2" xfId="16658"/>
    <cellStyle name="Input 3 4 2 2 3 2 3 2 2" xfId="16659"/>
    <cellStyle name="Input 3 4 2 2 3 2 3 3" xfId="16660"/>
    <cellStyle name="Input 3 4 2 2 3 2 4" xfId="16661"/>
    <cellStyle name="Input 3 4 2 2 3 2 5" xfId="16662"/>
    <cellStyle name="Input 3 4 2 2 3 3" xfId="16663"/>
    <cellStyle name="Input 3 4 2 2 3 3 2" xfId="16664"/>
    <cellStyle name="Input 3 4 2 2 3 4" xfId="16665"/>
    <cellStyle name="Input 3 4 2 2 3 4 2" xfId="16666"/>
    <cellStyle name="Input 3 4 2 2 3 4 2 2" xfId="16667"/>
    <cellStyle name="Input 3 4 2 2 3 4 3" xfId="16668"/>
    <cellStyle name="Input 3 4 2 2 3 5" xfId="16669"/>
    <cellStyle name="Input 3 4 2 2 3 6" xfId="16670"/>
    <cellStyle name="Input 3 4 2 2 4" xfId="16671"/>
    <cellStyle name="Input 3 4 2 2 4 2" xfId="16672"/>
    <cellStyle name="Input 3 4 2 2 4 2 2" xfId="16673"/>
    <cellStyle name="Input 3 4 2 2 4 3" xfId="16674"/>
    <cellStyle name="Input 3 4 2 2 4 3 2" xfId="16675"/>
    <cellStyle name="Input 3 4 2 2 4 3 2 2" xfId="16676"/>
    <cellStyle name="Input 3 4 2 2 4 3 3" xfId="16677"/>
    <cellStyle name="Input 3 4 2 2 4 4" xfId="16678"/>
    <cellStyle name="Input 3 4 2 2 4 5" xfId="16679"/>
    <cellStyle name="Input 3 4 2 2 5" xfId="16680"/>
    <cellStyle name="Input 3 4 2 2 5 2" xfId="16681"/>
    <cellStyle name="Input 3 4 2 2 5 2 2" xfId="16682"/>
    <cellStyle name="Input 3 4 2 2 5 3" xfId="16683"/>
    <cellStyle name="Input 3 4 2 2 5 3 2" xfId="16684"/>
    <cellStyle name="Input 3 4 2 2 5 3 2 2" xfId="16685"/>
    <cellStyle name="Input 3 4 2 2 5 3 3" xfId="16686"/>
    <cellStyle name="Input 3 4 2 2 5 4" xfId="16687"/>
    <cellStyle name="Input 3 4 2 2 5 5" xfId="16688"/>
    <cellStyle name="Input 3 4 2 2 6" xfId="16689"/>
    <cellStyle name="Input 3 4 2 2 6 2" xfId="16690"/>
    <cellStyle name="Input 3 4 2 2 6 2 2" xfId="16691"/>
    <cellStyle name="Input 3 4 2 2 6 3" xfId="16692"/>
    <cellStyle name="Input 3 4 2 2 6 3 2" xfId="16693"/>
    <cellStyle name="Input 3 4 2 2 6 3 2 2" xfId="16694"/>
    <cellStyle name="Input 3 4 2 2 6 3 3" xfId="16695"/>
    <cellStyle name="Input 3 4 2 2 6 4" xfId="16696"/>
    <cellStyle name="Input 3 4 2 2 6 5" xfId="16697"/>
    <cellStyle name="Input 3 4 2 2 7" xfId="16698"/>
    <cellStyle name="Input 3 4 2 2 7 2" xfId="16699"/>
    <cellStyle name="Input 3 4 2 2 7 2 2" xfId="16700"/>
    <cellStyle name="Input 3 4 2 2 7 3" xfId="16701"/>
    <cellStyle name="Input 3 4 2 2 7 3 2" xfId="16702"/>
    <cellStyle name="Input 3 4 2 2 7 3 2 2" xfId="16703"/>
    <cellStyle name="Input 3 4 2 2 7 3 3" xfId="16704"/>
    <cellStyle name="Input 3 4 2 2 7 4" xfId="16705"/>
    <cellStyle name="Input 3 4 2 2 7 5" xfId="16706"/>
    <cellStyle name="Input 3 4 2 2 8" xfId="16707"/>
    <cellStyle name="Input 3 4 2 2 8 2" xfId="16708"/>
    <cellStyle name="Input 3 4 2 2 9" xfId="16709"/>
    <cellStyle name="Input 3 4 2 2 9 2" xfId="16710"/>
    <cellStyle name="Input 3 4 2 2 9 2 2" xfId="16711"/>
    <cellStyle name="Input 3 4 2 2 9 3" xfId="16712"/>
    <cellStyle name="Input 3 4 2 3" xfId="16713"/>
    <cellStyle name="Input 3 4 2 3 10" xfId="16714"/>
    <cellStyle name="Input 3 4 2 3 2" xfId="16715"/>
    <cellStyle name="Input 3 4 2 3 2 2" xfId="16716"/>
    <cellStyle name="Input 3 4 2 3 2 2 2" xfId="16717"/>
    <cellStyle name="Input 3 4 2 3 2 3" xfId="16718"/>
    <cellStyle name="Input 3 4 2 3 2 3 2" xfId="16719"/>
    <cellStyle name="Input 3 4 2 3 2 3 2 2" xfId="16720"/>
    <cellStyle name="Input 3 4 2 3 2 3 3" xfId="16721"/>
    <cellStyle name="Input 3 4 2 3 2 4" xfId="16722"/>
    <cellStyle name="Input 3 4 2 3 2 5" xfId="16723"/>
    <cellStyle name="Input 3 4 2 3 3" xfId="16724"/>
    <cellStyle name="Input 3 4 2 3 3 2" xfId="16725"/>
    <cellStyle name="Input 3 4 2 3 3 2 2" xfId="16726"/>
    <cellStyle name="Input 3 4 2 3 3 3" xfId="16727"/>
    <cellStyle name="Input 3 4 2 3 3 3 2" xfId="16728"/>
    <cellStyle name="Input 3 4 2 3 3 3 2 2" xfId="16729"/>
    <cellStyle name="Input 3 4 2 3 3 3 3" xfId="16730"/>
    <cellStyle name="Input 3 4 2 3 3 4" xfId="16731"/>
    <cellStyle name="Input 3 4 2 3 3 5" xfId="16732"/>
    <cellStyle name="Input 3 4 2 3 4" xfId="16733"/>
    <cellStyle name="Input 3 4 2 3 4 2" xfId="16734"/>
    <cellStyle name="Input 3 4 2 3 4 2 2" xfId="16735"/>
    <cellStyle name="Input 3 4 2 3 4 3" xfId="16736"/>
    <cellStyle name="Input 3 4 2 3 4 3 2" xfId="16737"/>
    <cellStyle name="Input 3 4 2 3 4 3 2 2" xfId="16738"/>
    <cellStyle name="Input 3 4 2 3 4 3 3" xfId="16739"/>
    <cellStyle name="Input 3 4 2 3 4 4" xfId="16740"/>
    <cellStyle name="Input 3 4 2 3 4 5" xfId="16741"/>
    <cellStyle name="Input 3 4 2 3 5" xfId="16742"/>
    <cellStyle name="Input 3 4 2 3 5 2" xfId="16743"/>
    <cellStyle name="Input 3 4 2 3 5 2 2" xfId="16744"/>
    <cellStyle name="Input 3 4 2 3 5 3" xfId="16745"/>
    <cellStyle name="Input 3 4 2 3 5 3 2" xfId="16746"/>
    <cellStyle name="Input 3 4 2 3 5 3 2 2" xfId="16747"/>
    <cellStyle name="Input 3 4 2 3 5 3 3" xfId="16748"/>
    <cellStyle name="Input 3 4 2 3 5 4" xfId="16749"/>
    <cellStyle name="Input 3 4 2 3 5 5" xfId="16750"/>
    <cellStyle name="Input 3 4 2 3 6" xfId="16751"/>
    <cellStyle name="Input 3 4 2 3 6 2" xfId="16752"/>
    <cellStyle name="Input 3 4 2 3 6 2 2" xfId="16753"/>
    <cellStyle name="Input 3 4 2 3 6 3" xfId="16754"/>
    <cellStyle name="Input 3 4 2 3 6 3 2" xfId="16755"/>
    <cellStyle name="Input 3 4 2 3 6 3 2 2" xfId="16756"/>
    <cellStyle name="Input 3 4 2 3 6 3 3" xfId="16757"/>
    <cellStyle name="Input 3 4 2 3 6 4" xfId="16758"/>
    <cellStyle name="Input 3 4 2 3 6 5" xfId="16759"/>
    <cellStyle name="Input 3 4 2 3 7" xfId="16760"/>
    <cellStyle name="Input 3 4 2 3 7 2" xfId="16761"/>
    <cellStyle name="Input 3 4 2 3 8" xfId="16762"/>
    <cellStyle name="Input 3 4 2 3 8 2" xfId="16763"/>
    <cellStyle name="Input 3 4 2 3 8 2 2" xfId="16764"/>
    <cellStyle name="Input 3 4 2 3 8 3" xfId="16765"/>
    <cellStyle name="Input 3 4 2 3 9" xfId="16766"/>
    <cellStyle name="Input 3 4 2 4" xfId="16767"/>
    <cellStyle name="Input 3 4 2 4 2" xfId="16768"/>
    <cellStyle name="Input 3 4 2 4 2 2" xfId="16769"/>
    <cellStyle name="Input 3 4 2 4 2 2 2" xfId="16770"/>
    <cellStyle name="Input 3 4 2 4 2 3" xfId="16771"/>
    <cellStyle name="Input 3 4 2 4 2 3 2" xfId="16772"/>
    <cellStyle name="Input 3 4 2 4 2 3 2 2" xfId="16773"/>
    <cellStyle name="Input 3 4 2 4 2 3 3" xfId="16774"/>
    <cellStyle name="Input 3 4 2 4 2 4" xfId="16775"/>
    <cellStyle name="Input 3 4 2 4 2 5" xfId="16776"/>
    <cellStyle name="Input 3 4 2 4 3" xfId="16777"/>
    <cellStyle name="Input 3 4 2 4 3 2" xfId="16778"/>
    <cellStyle name="Input 3 4 2 4 4" xfId="16779"/>
    <cellStyle name="Input 3 4 2 4 4 2" xfId="16780"/>
    <cellStyle name="Input 3 4 2 4 4 2 2" xfId="16781"/>
    <cellStyle name="Input 3 4 2 4 4 3" xfId="16782"/>
    <cellStyle name="Input 3 4 2 4 5" xfId="16783"/>
    <cellStyle name="Input 3 4 2 4 6" xfId="16784"/>
    <cellStyle name="Input 3 4 2 5" xfId="16785"/>
    <cellStyle name="Input 3 4 2 5 2" xfId="16786"/>
    <cellStyle name="Input 3 4 2 5 2 2" xfId="16787"/>
    <cellStyle name="Input 3 4 2 5 3" xfId="16788"/>
    <cellStyle name="Input 3 4 2 5 3 2" xfId="16789"/>
    <cellStyle name="Input 3 4 2 5 3 2 2" xfId="16790"/>
    <cellStyle name="Input 3 4 2 5 3 3" xfId="16791"/>
    <cellStyle name="Input 3 4 2 5 4" xfId="16792"/>
    <cellStyle name="Input 3 4 2 5 5" xfId="16793"/>
    <cellStyle name="Input 3 4 2 6" xfId="16794"/>
    <cellStyle name="Input 3 4 2 6 2" xfId="16795"/>
    <cellStyle name="Input 3 4 2 6 2 2" xfId="16796"/>
    <cellStyle name="Input 3 4 2 6 3" xfId="16797"/>
    <cellStyle name="Input 3 4 2 6 3 2" xfId="16798"/>
    <cellStyle name="Input 3 4 2 6 3 2 2" xfId="16799"/>
    <cellStyle name="Input 3 4 2 6 3 3" xfId="16800"/>
    <cellStyle name="Input 3 4 2 6 4" xfId="16801"/>
    <cellStyle name="Input 3 4 2 6 5" xfId="16802"/>
    <cellStyle name="Input 3 4 2 7" xfId="16803"/>
    <cellStyle name="Input 3 4 2 7 2" xfId="16804"/>
    <cellStyle name="Input 3 4 2 7 2 2" xfId="16805"/>
    <cellStyle name="Input 3 4 2 7 3" xfId="16806"/>
    <cellStyle name="Input 3 4 2 7 3 2" xfId="16807"/>
    <cellStyle name="Input 3 4 2 7 3 2 2" xfId="16808"/>
    <cellStyle name="Input 3 4 2 7 3 3" xfId="16809"/>
    <cellStyle name="Input 3 4 2 7 4" xfId="16810"/>
    <cellStyle name="Input 3 4 2 7 5" xfId="16811"/>
    <cellStyle name="Input 3 4 2 8" xfId="16812"/>
    <cellStyle name="Input 3 4 2 8 2" xfId="16813"/>
    <cellStyle name="Input 3 4 2 8 2 2" xfId="16814"/>
    <cellStyle name="Input 3 4 2 8 3" xfId="16815"/>
    <cellStyle name="Input 3 4 2 8 3 2" xfId="16816"/>
    <cellStyle name="Input 3 4 2 8 3 2 2" xfId="16817"/>
    <cellStyle name="Input 3 4 2 8 3 3" xfId="16818"/>
    <cellStyle name="Input 3 4 2 8 4" xfId="16819"/>
    <cellStyle name="Input 3 4 2 8 5" xfId="16820"/>
    <cellStyle name="Input 3 4 2 9" xfId="16821"/>
    <cellStyle name="Input 3 4 2 9 2" xfId="16822"/>
    <cellStyle name="Input 3 4 2_Subsidy" xfId="16823"/>
    <cellStyle name="Input 3 4 3" xfId="16824"/>
    <cellStyle name="Input 3 4 3 10" xfId="16825"/>
    <cellStyle name="Input 3 4 3 11" xfId="16826"/>
    <cellStyle name="Input 3 4 3 2" xfId="16827"/>
    <cellStyle name="Input 3 4 3 2 10" xfId="16828"/>
    <cellStyle name="Input 3 4 3 2 2" xfId="16829"/>
    <cellStyle name="Input 3 4 3 2 2 2" xfId="16830"/>
    <cellStyle name="Input 3 4 3 2 2 2 2" xfId="16831"/>
    <cellStyle name="Input 3 4 3 2 2 3" xfId="16832"/>
    <cellStyle name="Input 3 4 3 2 2 3 2" xfId="16833"/>
    <cellStyle name="Input 3 4 3 2 2 3 2 2" xfId="16834"/>
    <cellStyle name="Input 3 4 3 2 2 3 3" xfId="16835"/>
    <cellStyle name="Input 3 4 3 2 2 4" xfId="16836"/>
    <cellStyle name="Input 3 4 3 2 2 5" xfId="16837"/>
    <cellStyle name="Input 3 4 3 2 3" xfId="16838"/>
    <cellStyle name="Input 3 4 3 2 3 2" xfId="16839"/>
    <cellStyle name="Input 3 4 3 2 3 2 2" xfId="16840"/>
    <cellStyle name="Input 3 4 3 2 3 3" xfId="16841"/>
    <cellStyle name="Input 3 4 3 2 3 3 2" xfId="16842"/>
    <cellStyle name="Input 3 4 3 2 3 3 2 2" xfId="16843"/>
    <cellStyle name="Input 3 4 3 2 3 3 3" xfId="16844"/>
    <cellStyle name="Input 3 4 3 2 3 4" xfId="16845"/>
    <cellStyle name="Input 3 4 3 2 3 5" xfId="16846"/>
    <cellStyle name="Input 3 4 3 2 4" xfId="16847"/>
    <cellStyle name="Input 3 4 3 2 4 2" xfId="16848"/>
    <cellStyle name="Input 3 4 3 2 4 2 2" xfId="16849"/>
    <cellStyle name="Input 3 4 3 2 4 3" xfId="16850"/>
    <cellStyle name="Input 3 4 3 2 4 3 2" xfId="16851"/>
    <cellStyle name="Input 3 4 3 2 4 3 2 2" xfId="16852"/>
    <cellStyle name="Input 3 4 3 2 4 3 3" xfId="16853"/>
    <cellStyle name="Input 3 4 3 2 4 4" xfId="16854"/>
    <cellStyle name="Input 3 4 3 2 4 5" xfId="16855"/>
    <cellStyle name="Input 3 4 3 2 5" xfId="16856"/>
    <cellStyle name="Input 3 4 3 2 5 2" xfId="16857"/>
    <cellStyle name="Input 3 4 3 2 5 2 2" xfId="16858"/>
    <cellStyle name="Input 3 4 3 2 5 3" xfId="16859"/>
    <cellStyle name="Input 3 4 3 2 5 3 2" xfId="16860"/>
    <cellStyle name="Input 3 4 3 2 5 3 2 2" xfId="16861"/>
    <cellStyle name="Input 3 4 3 2 5 3 3" xfId="16862"/>
    <cellStyle name="Input 3 4 3 2 5 4" xfId="16863"/>
    <cellStyle name="Input 3 4 3 2 5 5" xfId="16864"/>
    <cellStyle name="Input 3 4 3 2 6" xfId="16865"/>
    <cellStyle name="Input 3 4 3 2 6 2" xfId="16866"/>
    <cellStyle name="Input 3 4 3 2 6 2 2" xfId="16867"/>
    <cellStyle name="Input 3 4 3 2 6 3" xfId="16868"/>
    <cellStyle name="Input 3 4 3 2 6 3 2" xfId="16869"/>
    <cellStyle name="Input 3 4 3 2 6 3 2 2" xfId="16870"/>
    <cellStyle name="Input 3 4 3 2 6 3 3" xfId="16871"/>
    <cellStyle name="Input 3 4 3 2 6 4" xfId="16872"/>
    <cellStyle name="Input 3 4 3 2 6 5" xfId="16873"/>
    <cellStyle name="Input 3 4 3 2 7" xfId="16874"/>
    <cellStyle name="Input 3 4 3 2 7 2" xfId="16875"/>
    <cellStyle name="Input 3 4 3 2 8" xfId="16876"/>
    <cellStyle name="Input 3 4 3 2 8 2" xfId="16877"/>
    <cellStyle name="Input 3 4 3 2 8 2 2" xfId="16878"/>
    <cellStyle name="Input 3 4 3 2 8 3" xfId="16879"/>
    <cellStyle name="Input 3 4 3 2 9" xfId="16880"/>
    <cellStyle name="Input 3 4 3 3" xfId="16881"/>
    <cellStyle name="Input 3 4 3 3 2" xfId="16882"/>
    <cellStyle name="Input 3 4 3 3 2 2" xfId="16883"/>
    <cellStyle name="Input 3 4 3 3 2 2 2" xfId="16884"/>
    <cellStyle name="Input 3 4 3 3 2 3" xfId="16885"/>
    <cellStyle name="Input 3 4 3 3 2 3 2" xfId="16886"/>
    <cellStyle name="Input 3 4 3 3 2 3 2 2" xfId="16887"/>
    <cellStyle name="Input 3 4 3 3 2 3 3" xfId="16888"/>
    <cellStyle name="Input 3 4 3 3 2 4" xfId="16889"/>
    <cellStyle name="Input 3 4 3 3 2 5" xfId="16890"/>
    <cellStyle name="Input 3 4 3 3 3" xfId="16891"/>
    <cellStyle name="Input 3 4 3 3 3 2" xfId="16892"/>
    <cellStyle name="Input 3 4 3 3 4" xfId="16893"/>
    <cellStyle name="Input 3 4 3 3 4 2" xfId="16894"/>
    <cellStyle name="Input 3 4 3 3 4 2 2" xfId="16895"/>
    <cellStyle name="Input 3 4 3 3 4 3" xfId="16896"/>
    <cellStyle name="Input 3 4 3 3 5" xfId="16897"/>
    <cellStyle name="Input 3 4 3 3 6" xfId="16898"/>
    <cellStyle name="Input 3 4 3 4" xfId="16899"/>
    <cellStyle name="Input 3 4 3 4 2" xfId="16900"/>
    <cellStyle name="Input 3 4 3 4 2 2" xfId="16901"/>
    <cellStyle name="Input 3 4 3 4 3" xfId="16902"/>
    <cellStyle name="Input 3 4 3 4 3 2" xfId="16903"/>
    <cellStyle name="Input 3 4 3 4 3 2 2" xfId="16904"/>
    <cellStyle name="Input 3 4 3 4 3 3" xfId="16905"/>
    <cellStyle name="Input 3 4 3 4 4" xfId="16906"/>
    <cellStyle name="Input 3 4 3 4 5" xfId="16907"/>
    <cellStyle name="Input 3 4 3 5" xfId="16908"/>
    <cellStyle name="Input 3 4 3 5 2" xfId="16909"/>
    <cellStyle name="Input 3 4 3 5 2 2" xfId="16910"/>
    <cellStyle name="Input 3 4 3 5 3" xfId="16911"/>
    <cellStyle name="Input 3 4 3 5 3 2" xfId="16912"/>
    <cellStyle name="Input 3 4 3 5 3 2 2" xfId="16913"/>
    <cellStyle name="Input 3 4 3 5 3 3" xfId="16914"/>
    <cellStyle name="Input 3 4 3 5 4" xfId="16915"/>
    <cellStyle name="Input 3 4 3 5 5" xfId="16916"/>
    <cellStyle name="Input 3 4 3 6" xfId="16917"/>
    <cellStyle name="Input 3 4 3 6 2" xfId="16918"/>
    <cellStyle name="Input 3 4 3 6 2 2" xfId="16919"/>
    <cellStyle name="Input 3 4 3 6 3" xfId="16920"/>
    <cellStyle name="Input 3 4 3 6 3 2" xfId="16921"/>
    <cellStyle name="Input 3 4 3 6 3 2 2" xfId="16922"/>
    <cellStyle name="Input 3 4 3 6 3 3" xfId="16923"/>
    <cellStyle name="Input 3 4 3 6 4" xfId="16924"/>
    <cellStyle name="Input 3 4 3 6 5" xfId="16925"/>
    <cellStyle name="Input 3 4 3 7" xfId="16926"/>
    <cellStyle name="Input 3 4 3 7 2" xfId="16927"/>
    <cellStyle name="Input 3 4 3 7 2 2" xfId="16928"/>
    <cellStyle name="Input 3 4 3 7 3" xfId="16929"/>
    <cellStyle name="Input 3 4 3 7 3 2" xfId="16930"/>
    <cellStyle name="Input 3 4 3 7 3 2 2" xfId="16931"/>
    <cellStyle name="Input 3 4 3 7 3 3" xfId="16932"/>
    <cellStyle name="Input 3 4 3 7 4" xfId="16933"/>
    <cellStyle name="Input 3 4 3 7 5" xfId="16934"/>
    <cellStyle name="Input 3 4 3 8" xfId="16935"/>
    <cellStyle name="Input 3 4 3 8 2" xfId="16936"/>
    <cellStyle name="Input 3 4 3 9" xfId="16937"/>
    <cellStyle name="Input 3 4 3 9 2" xfId="16938"/>
    <cellStyle name="Input 3 4 3 9 2 2" xfId="16939"/>
    <cellStyle name="Input 3 4 3 9 3" xfId="16940"/>
    <cellStyle name="Input 3 4 4" xfId="16941"/>
    <cellStyle name="Input 3 4 4 10" xfId="16942"/>
    <cellStyle name="Input 3 4 4 11" xfId="16943"/>
    <cellStyle name="Input 3 4 4 2" xfId="16944"/>
    <cellStyle name="Input 3 4 4 2 10" xfId="16945"/>
    <cellStyle name="Input 3 4 4 2 2" xfId="16946"/>
    <cellStyle name="Input 3 4 4 2 2 2" xfId="16947"/>
    <cellStyle name="Input 3 4 4 2 2 2 2" xfId="16948"/>
    <cellStyle name="Input 3 4 4 2 2 3" xfId="16949"/>
    <cellStyle name="Input 3 4 4 2 2 3 2" xfId="16950"/>
    <cellStyle name="Input 3 4 4 2 2 3 2 2" xfId="16951"/>
    <cellStyle name="Input 3 4 4 2 2 3 3" xfId="16952"/>
    <cellStyle name="Input 3 4 4 2 2 4" xfId="16953"/>
    <cellStyle name="Input 3 4 4 2 2 5" xfId="16954"/>
    <cellStyle name="Input 3 4 4 2 3" xfId="16955"/>
    <cellStyle name="Input 3 4 4 2 3 2" xfId="16956"/>
    <cellStyle name="Input 3 4 4 2 3 2 2" xfId="16957"/>
    <cellStyle name="Input 3 4 4 2 3 3" xfId="16958"/>
    <cellStyle name="Input 3 4 4 2 3 3 2" xfId="16959"/>
    <cellStyle name="Input 3 4 4 2 3 3 2 2" xfId="16960"/>
    <cellStyle name="Input 3 4 4 2 3 3 3" xfId="16961"/>
    <cellStyle name="Input 3 4 4 2 3 4" xfId="16962"/>
    <cellStyle name="Input 3 4 4 2 3 5" xfId="16963"/>
    <cellStyle name="Input 3 4 4 2 4" xfId="16964"/>
    <cellStyle name="Input 3 4 4 2 4 2" xfId="16965"/>
    <cellStyle name="Input 3 4 4 2 4 2 2" xfId="16966"/>
    <cellStyle name="Input 3 4 4 2 4 3" xfId="16967"/>
    <cellStyle name="Input 3 4 4 2 4 3 2" xfId="16968"/>
    <cellStyle name="Input 3 4 4 2 4 3 2 2" xfId="16969"/>
    <cellStyle name="Input 3 4 4 2 4 3 3" xfId="16970"/>
    <cellStyle name="Input 3 4 4 2 4 4" xfId="16971"/>
    <cellStyle name="Input 3 4 4 2 4 5" xfId="16972"/>
    <cellStyle name="Input 3 4 4 2 5" xfId="16973"/>
    <cellStyle name="Input 3 4 4 2 5 2" xfId="16974"/>
    <cellStyle name="Input 3 4 4 2 5 2 2" xfId="16975"/>
    <cellStyle name="Input 3 4 4 2 5 3" xfId="16976"/>
    <cellStyle name="Input 3 4 4 2 5 3 2" xfId="16977"/>
    <cellStyle name="Input 3 4 4 2 5 3 2 2" xfId="16978"/>
    <cellStyle name="Input 3 4 4 2 5 3 3" xfId="16979"/>
    <cellStyle name="Input 3 4 4 2 5 4" xfId="16980"/>
    <cellStyle name="Input 3 4 4 2 5 5" xfId="16981"/>
    <cellStyle name="Input 3 4 4 2 6" xfId="16982"/>
    <cellStyle name="Input 3 4 4 2 6 2" xfId="16983"/>
    <cellStyle name="Input 3 4 4 2 6 2 2" xfId="16984"/>
    <cellStyle name="Input 3 4 4 2 6 3" xfId="16985"/>
    <cellStyle name="Input 3 4 4 2 6 3 2" xfId="16986"/>
    <cellStyle name="Input 3 4 4 2 6 3 2 2" xfId="16987"/>
    <cellStyle name="Input 3 4 4 2 6 3 3" xfId="16988"/>
    <cellStyle name="Input 3 4 4 2 6 4" xfId="16989"/>
    <cellStyle name="Input 3 4 4 2 6 5" xfId="16990"/>
    <cellStyle name="Input 3 4 4 2 7" xfId="16991"/>
    <cellStyle name="Input 3 4 4 2 7 2" xfId="16992"/>
    <cellStyle name="Input 3 4 4 2 8" xfId="16993"/>
    <cellStyle name="Input 3 4 4 2 8 2" xfId="16994"/>
    <cellStyle name="Input 3 4 4 2 8 2 2" xfId="16995"/>
    <cellStyle name="Input 3 4 4 2 8 3" xfId="16996"/>
    <cellStyle name="Input 3 4 4 2 9" xfId="16997"/>
    <cellStyle name="Input 3 4 4 3" xfId="16998"/>
    <cellStyle name="Input 3 4 4 3 2" xfId="16999"/>
    <cellStyle name="Input 3 4 4 3 2 2" xfId="17000"/>
    <cellStyle name="Input 3 4 4 3 2 2 2" xfId="17001"/>
    <cellStyle name="Input 3 4 4 3 2 3" xfId="17002"/>
    <cellStyle name="Input 3 4 4 3 2 3 2" xfId="17003"/>
    <cellStyle name="Input 3 4 4 3 2 3 2 2" xfId="17004"/>
    <cellStyle name="Input 3 4 4 3 2 3 3" xfId="17005"/>
    <cellStyle name="Input 3 4 4 3 2 4" xfId="17006"/>
    <cellStyle name="Input 3 4 4 3 2 5" xfId="17007"/>
    <cellStyle name="Input 3 4 4 3 3" xfId="17008"/>
    <cellStyle name="Input 3 4 4 3 3 2" xfId="17009"/>
    <cellStyle name="Input 3 4 4 3 4" xfId="17010"/>
    <cellStyle name="Input 3 4 4 3 4 2" xfId="17011"/>
    <cellStyle name="Input 3 4 4 3 4 2 2" xfId="17012"/>
    <cellStyle name="Input 3 4 4 3 4 3" xfId="17013"/>
    <cellStyle name="Input 3 4 4 3 5" xfId="17014"/>
    <cellStyle name="Input 3 4 4 3 6" xfId="17015"/>
    <cellStyle name="Input 3 4 4 4" xfId="17016"/>
    <cellStyle name="Input 3 4 4 4 2" xfId="17017"/>
    <cellStyle name="Input 3 4 4 4 2 2" xfId="17018"/>
    <cellStyle name="Input 3 4 4 4 3" xfId="17019"/>
    <cellStyle name="Input 3 4 4 4 3 2" xfId="17020"/>
    <cellStyle name="Input 3 4 4 4 3 2 2" xfId="17021"/>
    <cellStyle name="Input 3 4 4 4 3 3" xfId="17022"/>
    <cellStyle name="Input 3 4 4 4 4" xfId="17023"/>
    <cellStyle name="Input 3 4 4 4 5" xfId="17024"/>
    <cellStyle name="Input 3 4 4 5" xfId="17025"/>
    <cellStyle name="Input 3 4 4 5 2" xfId="17026"/>
    <cellStyle name="Input 3 4 4 5 2 2" xfId="17027"/>
    <cellStyle name="Input 3 4 4 5 3" xfId="17028"/>
    <cellStyle name="Input 3 4 4 5 3 2" xfId="17029"/>
    <cellStyle name="Input 3 4 4 5 3 2 2" xfId="17030"/>
    <cellStyle name="Input 3 4 4 5 3 3" xfId="17031"/>
    <cellStyle name="Input 3 4 4 5 4" xfId="17032"/>
    <cellStyle name="Input 3 4 4 5 5" xfId="17033"/>
    <cellStyle name="Input 3 4 4 6" xfId="17034"/>
    <cellStyle name="Input 3 4 4 6 2" xfId="17035"/>
    <cellStyle name="Input 3 4 4 6 2 2" xfId="17036"/>
    <cellStyle name="Input 3 4 4 6 3" xfId="17037"/>
    <cellStyle name="Input 3 4 4 6 3 2" xfId="17038"/>
    <cellStyle name="Input 3 4 4 6 3 2 2" xfId="17039"/>
    <cellStyle name="Input 3 4 4 6 3 3" xfId="17040"/>
    <cellStyle name="Input 3 4 4 6 4" xfId="17041"/>
    <cellStyle name="Input 3 4 4 6 5" xfId="17042"/>
    <cellStyle name="Input 3 4 4 7" xfId="17043"/>
    <cellStyle name="Input 3 4 4 7 2" xfId="17044"/>
    <cellStyle name="Input 3 4 4 7 2 2" xfId="17045"/>
    <cellStyle name="Input 3 4 4 7 3" xfId="17046"/>
    <cellStyle name="Input 3 4 4 7 3 2" xfId="17047"/>
    <cellStyle name="Input 3 4 4 7 3 2 2" xfId="17048"/>
    <cellStyle name="Input 3 4 4 7 3 3" xfId="17049"/>
    <cellStyle name="Input 3 4 4 7 4" xfId="17050"/>
    <cellStyle name="Input 3 4 4 7 5" xfId="17051"/>
    <cellStyle name="Input 3 4 4 8" xfId="17052"/>
    <cellStyle name="Input 3 4 4 8 2" xfId="17053"/>
    <cellStyle name="Input 3 4 4 9" xfId="17054"/>
    <cellStyle name="Input 3 4 4 9 2" xfId="17055"/>
    <cellStyle name="Input 3 4 4 9 2 2" xfId="17056"/>
    <cellStyle name="Input 3 4 4 9 3" xfId="17057"/>
    <cellStyle name="Input 3 4 5" xfId="17058"/>
    <cellStyle name="Input 3 4 5 10" xfId="17059"/>
    <cellStyle name="Input 3 4 5 11" xfId="17060"/>
    <cellStyle name="Input 3 4 5 2" xfId="17061"/>
    <cellStyle name="Input 3 4 5 2 10" xfId="17062"/>
    <cellStyle name="Input 3 4 5 2 2" xfId="17063"/>
    <cellStyle name="Input 3 4 5 2 2 2" xfId="17064"/>
    <cellStyle name="Input 3 4 5 2 2 2 2" xfId="17065"/>
    <cellStyle name="Input 3 4 5 2 2 3" xfId="17066"/>
    <cellStyle name="Input 3 4 5 2 2 3 2" xfId="17067"/>
    <cellStyle name="Input 3 4 5 2 2 3 2 2" xfId="17068"/>
    <cellStyle name="Input 3 4 5 2 2 3 3" xfId="17069"/>
    <cellStyle name="Input 3 4 5 2 2 4" xfId="17070"/>
    <cellStyle name="Input 3 4 5 2 2 5" xfId="17071"/>
    <cellStyle name="Input 3 4 5 2 3" xfId="17072"/>
    <cellStyle name="Input 3 4 5 2 3 2" xfId="17073"/>
    <cellStyle name="Input 3 4 5 2 3 2 2" xfId="17074"/>
    <cellStyle name="Input 3 4 5 2 3 3" xfId="17075"/>
    <cellStyle name="Input 3 4 5 2 3 3 2" xfId="17076"/>
    <cellStyle name="Input 3 4 5 2 3 3 2 2" xfId="17077"/>
    <cellStyle name="Input 3 4 5 2 3 3 3" xfId="17078"/>
    <cellStyle name="Input 3 4 5 2 3 4" xfId="17079"/>
    <cellStyle name="Input 3 4 5 2 3 5" xfId="17080"/>
    <cellStyle name="Input 3 4 5 2 4" xfId="17081"/>
    <cellStyle name="Input 3 4 5 2 4 2" xfId="17082"/>
    <cellStyle name="Input 3 4 5 2 4 2 2" xfId="17083"/>
    <cellStyle name="Input 3 4 5 2 4 3" xfId="17084"/>
    <cellStyle name="Input 3 4 5 2 4 3 2" xfId="17085"/>
    <cellStyle name="Input 3 4 5 2 4 3 2 2" xfId="17086"/>
    <cellStyle name="Input 3 4 5 2 4 3 3" xfId="17087"/>
    <cellStyle name="Input 3 4 5 2 4 4" xfId="17088"/>
    <cellStyle name="Input 3 4 5 2 4 5" xfId="17089"/>
    <cellStyle name="Input 3 4 5 2 5" xfId="17090"/>
    <cellStyle name="Input 3 4 5 2 5 2" xfId="17091"/>
    <cellStyle name="Input 3 4 5 2 5 2 2" xfId="17092"/>
    <cellStyle name="Input 3 4 5 2 5 3" xfId="17093"/>
    <cellStyle name="Input 3 4 5 2 5 3 2" xfId="17094"/>
    <cellStyle name="Input 3 4 5 2 5 3 2 2" xfId="17095"/>
    <cellStyle name="Input 3 4 5 2 5 3 3" xfId="17096"/>
    <cellStyle name="Input 3 4 5 2 5 4" xfId="17097"/>
    <cellStyle name="Input 3 4 5 2 5 5" xfId="17098"/>
    <cellStyle name="Input 3 4 5 2 6" xfId="17099"/>
    <cellStyle name="Input 3 4 5 2 6 2" xfId="17100"/>
    <cellStyle name="Input 3 4 5 2 6 2 2" xfId="17101"/>
    <cellStyle name="Input 3 4 5 2 6 3" xfId="17102"/>
    <cellStyle name="Input 3 4 5 2 6 3 2" xfId="17103"/>
    <cellStyle name="Input 3 4 5 2 6 3 2 2" xfId="17104"/>
    <cellStyle name="Input 3 4 5 2 6 3 3" xfId="17105"/>
    <cellStyle name="Input 3 4 5 2 6 4" xfId="17106"/>
    <cellStyle name="Input 3 4 5 2 6 5" xfId="17107"/>
    <cellStyle name="Input 3 4 5 2 7" xfId="17108"/>
    <cellStyle name="Input 3 4 5 2 7 2" xfId="17109"/>
    <cellStyle name="Input 3 4 5 2 8" xfId="17110"/>
    <cellStyle name="Input 3 4 5 2 8 2" xfId="17111"/>
    <cellStyle name="Input 3 4 5 2 8 2 2" xfId="17112"/>
    <cellStyle name="Input 3 4 5 2 8 3" xfId="17113"/>
    <cellStyle name="Input 3 4 5 2 9" xfId="17114"/>
    <cellStyle name="Input 3 4 5 3" xfId="17115"/>
    <cellStyle name="Input 3 4 5 3 2" xfId="17116"/>
    <cellStyle name="Input 3 4 5 3 2 2" xfId="17117"/>
    <cellStyle name="Input 3 4 5 3 2 2 2" xfId="17118"/>
    <cellStyle name="Input 3 4 5 3 2 3" xfId="17119"/>
    <cellStyle name="Input 3 4 5 3 2 3 2" xfId="17120"/>
    <cellStyle name="Input 3 4 5 3 2 3 2 2" xfId="17121"/>
    <cellStyle name="Input 3 4 5 3 2 3 3" xfId="17122"/>
    <cellStyle name="Input 3 4 5 3 2 4" xfId="17123"/>
    <cellStyle name="Input 3 4 5 3 2 5" xfId="17124"/>
    <cellStyle name="Input 3 4 5 3 3" xfId="17125"/>
    <cellStyle name="Input 3 4 5 3 3 2" xfId="17126"/>
    <cellStyle name="Input 3 4 5 3 4" xfId="17127"/>
    <cellStyle name="Input 3 4 5 3 4 2" xfId="17128"/>
    <cellStyle name="Input 3 4 5 3 4 2 2" xfId="17129"/>
    <cellStyle name="Input 3 4 5 3 4 3" xfId="17130"/>
    <cellStyle name="Input 3 4 5 3 5" xfId="17131"/>
    <cellStyle name="Input 3 4 5 3 6" xfId="17132"/>
    <cellStyle name="Input 3 4 5 4" xfId="17133"/>
    <cellStyle name="Input 3 4 5 4 2" xfId="17134"/>
    <cellStyle name="Input 3 4 5 4 2 2" xfId="17135"/>
    <cellStyle name="Input 3 4 5 4 3" xfId="17136"/>
    <cellStyle name="Input 3 4 5 4 3 2" xfId="17137"/>
    <cellStyle name="Input 3 4 5 4 3 2 2" xfId="17138"/>
    <cellStyle name="Input 3 4 5 4 3 3" xfId="17139"/>
    <cellStyle name="Input 3 4 5 4 4" xfId="17140"/>
    <cellStyle name="Input 3 4 5 4 5" xfId="17141"/>
    <cellStyle name="Input 3 4 5 5" xfId="17142"/>
    <cellStyle name="Input 3 4 5 5 2" xfId="17143"/>
    <cellStyle name="Input 3 4 5 5 2 2" xfId="17144"/>
    <cellStyle name="Input 3 4 5 5 3" xfId="17145"/>
    <cellStyle name="Input 3 4 5 5 3 2" xfId="17146"/>
    <cellStyle name="Input 3 4 5 5 3 2 2" xfId="17147"/>
    <cellStyle name="Input 3 4 5 5 3 3" xfId="17148"/>
    <cellStyle name="Input 3 4 5 5 4" xfId="17149"/>
    <cellStyle name="Input 3 4 5 5 5" xfId="17150"/>
    <cellStyle name="Input 3 4 5 6" xfId="17151"/>
    <cellStyle name="Input 3 4 5 6 2" xfId="17152"/>
    <cellStyle name="Input 3 4 5 6 2 2" xfId="17153"/>
    <cellStyle name="Input 3 4 5 6 3" xfId="17154"/>
    <cellStyle name="Input 3 4 5 6 3 2" xfId="17155"/>
    <cellStyle name="Input 3 4 5 6 3 2 2" xfId="17156"/>
    <cellStyle name="Input 3 4 5 6 3 3" xfId="17157"/>
    <cellStyle name="Input 3 4 5 6 4" xfId="17158"/>
    <cellStyle name="Input 3 4 5 6 5" xfId="17159"/>
    <cellStyle name="Input 3 4 5 7" xfId="17160"/>
    <cellStyle name="Input 3 4 5 7 2" xfId="17161"/>
    <cellStyle name="Input 3 4 5 7 2 2" xfId="17162"/>
    <cellStyle name="Input 3 4 5 7 3" xfId="17163"/>
    <cellStyle name="Input 3 4 5 7 3 2" xfId="17164"/>
    <cellStyle name="Input 3 4 5 7 3 2 2" xfId="17165"/>
    <cellStyle name="Input 3 4 5 7 3 3" xfId="17166"/>
    <cellStyle name="Input 3 4 5 7 4" xfId="17167"/>
    <cellStyle name="Input 3 4 5 7 5" xfId="17168"/>
    <cellStyle name="Input 3 4 5 8" xfId="17169"/>
    <cellStyle name="Input 3 4 5 8 2" xfId="17170"/>
    <cellStyle name="Input 3 4 5 9" xfId="17171"/>
    <cellStyle name="Input 3 4 5 9 2" xfId="17172"/>
    <cellStyle name="Input 3 4 5 9 2 2" xfId="17173"/>
    <cellStyle name="Input 3 4 5 9 3" xfId="17174"/>
    <cellStyle name="Input 3 4 6" xfId="17175"/>
    <cellStyle name="Input 3 4 6 10" xfId="17176"/>
    <cellStyle name="Input 3 4 6 11" xfId="17177"/>
    <cellStyle name="Input 3 4 6 2" xfId="17178"/>
    <cellStyle name="Input 3 4 6 2 10" xfId="17179"/>
    <cellStyle name="Input 3 4 6 2 2" xfId="17180"/>
    <cellStyle name="Input 3 4 6 2 2 2" xfId="17181"/>
    <cellStyle name="Input 3 4 6 2 2 2 2" xfId="17182"/>
    <cellStyle name="Input 3 4 6 2 2 3" xfId="17183"/>
    <cellStyle name="Input 3 4 6 2 2 3 2" xfId="17184"/>
    <cellStyle name="Input 3 4 6 2 2 3 2 2" xfId="17185"/>
    <cellStyle name="Input 3 4 6 2 2 3 3" xfId="17186"/>
    <cellStyle name="Input 3 4 6 2 2 4" xfId="17187"/>
    <cellStyle name="Input 3 4 6 2 2 5" xfId="17188"/>
    <cellStyle name="Input 3 4 6 2 3" xfId="17189"/>
    <cellStyle name="Input 3 4 6 2 3 2" xfId="17190"/>
    <cellStyle name="Input 3 4 6 2 3 2 2" xfId="17191"/>
    <cellStyle name="Input 3 4 6 2 3 3" xfId="17192"/>
    <cellStyle name="Input 3 4 6 2 3 3 2" xfId="17193"/>
    <cellStyle name="Input 3 4 6 2 3 3 2 2" xfId="17194"/>
    <cellStyle name="Input 3 4 6 2 3 3 3" xfId="17195"/>
    <cellStyle name="Input 3 4 6 2 3 4" xfId="17196"/>
    <cellStyle name="Input 3 4 6 2 3 5" xfId="17197"/>
    <cellStyle name="Input 3 4 6 2 4" xfId="17198"/>
    <cellStyle name="Input 3 4 6 2 4 2" xfId="17199"/>
    <cellStyle name="Input 3 4 6 2 4 2 2" xfId="17200"/>
    <cellStyle name="Input 3 4 6 2 4 3" xfId="17201"/>
    <cellStyle name="Input 3 4 6 2 4 3 2" xfId="17202"/>
    <cellStyle name="Input 3 4 6 2 4 3 2 2" xfId="17203"/>
    <cellStyle name="Input 3 4 6 2 4 3 3" xfId="17204"/>
    <cellStyle name="Input 3 4 6 2 4 4" xfId="17205"/>
    <cellStyle name="Input 3 4 6 2 4 5" xfId="17206"/>
    <cellStyle name="Input 3 4 6 2 5" xfId="17207"/>
    <cellStyle name="Input 3 4 6 2 5 2" xfId="17208"/>
    <cellStyle name="Input 3 4 6 2 5 2 2" xfId="17209"/>
    <cellStyle name="Input 3 4 6 2 5 3" xfId="17210"/>
    <cellStyle name="Input 3 4 6 2 5 3 2" xfId="17211"/>
    <cellStyle name="Input 3 4 6 2 5 3 2 2" xfId="17212"/>
    <cellStyle name="Input 3 4 6 2 5 3 3" xfId="17213"/>
    <cellStyle name="Input 3 4 6 2 5 4" xfId="17214"/>
    <cellStyle name="Input 3 4 6 2 5 5" xfId="17215"/>
    <cellStyle name="Input 3 4 6 2 6" xfId="17216"/>
    <cellStyle name="Input 3 4 6 2 6 2" xfId="17217"/>
    <cellStyle name="Input 3 4 6 2 6 2 2" xfId="17218"/>
    <cellStyle name="Input 3 4 6 2 6 3" xfId="17219"/>
    <cellStyle name="Input 3 4 6 2 6 3 2" xfId="17220"/>
    <cellStyle name="Input 3 4 6 2 6 3 2 2" xfId="17221"/>
    <cellStyle name="Input 3 4 6 2 6 3 3" xfId="17222"/>
    <cellStyle name="Input 3 4 6 2 6 4" xfId="17223"/>
    <cellStyle name="Input 3 4 6 2 6 5" xfId="17224"/>
    <cellStyle name="Input 3 4 6 2 7" xfId="17225"/>
    <cellStyle name="Input 3 4 6 2 7 2" xfId="17226"/>
    <cellStyle name="Input 3 4 6 2 8" xfId="17227"/>
    <cellStyle name="Input 3 4 6 2 8 2" xfId="17228"/>
    <cellStyle name="Input 3 4 6 2 8 2 2" xfId="17229"/>
    <cellStyle name="Input 3 4 6 2 8 3" xfId="17230"/>
    <cellStyle name="Input 3 4 6 2 9" xfId="17231"/>
    <cellStyle name="Input 3 4 6 3" xfId="17232"/>
    <cellStyle name="Input 3 4 6 3 2" xfId="17233"/>
    <cellStyle name="Input 3 4 6 3 2 2" xfId="17234"/>
    <cellStyle name="Input 3 4 6 3 2 2 2" xfId="17235"/>
    <cellStyle name="Input 3 4 6 3 2 3" xfId="17236"/>
    <cellStyle name="Input 3 4 6 3 2 3 2" xfId="17237"/>
    <cellStyle name="Input 3 4 6 3 2 3 2 2" xfId="17238"/>
    <cellStyle name="Input 3 4 6 3 2 3 3" xfId="17239"/>
    <cellStyle name="Input 3 4 6 3 2 4" xfId="17240"/>
    <cellStyle name="Input 3 4 6 3 2 5" xfId="17241"/>
    <cellStyle name="Input 3 4 6 3 3" xfId="17242"/>
    <cellStyle name="Input 3 4 6 3 3 2" xfId="17243"/>
    <cellStyle name="Input 3 4 6 3 4" xfId="17244"/>
    <cellStyle name="Input 3 4 6 3 4 2" xfId="17245"/>
    <cellStyle name="Input 3 4 6 3 4 2 2" xfId="17246"/>
    <cellStyle name="Input 3 4 6 3 4 3" xfId="17247"/>
    <cellStyle name="Input 3 4 6 3 5" xfId="17248"/>
    <cellStyle name="Input 3 4 6 3 6" xfId="17249"/>
    <cellStyle name="Input 3 4 6 4" xfId="17250"/>
    <cellStyle name="Input 3 4 6 4 2" xfId="17251"/>
    <cellStyle name="Input 3 4 6 4 2 2" xfId="17252"/>
    <cellStyle name="Input 3 4 6 4 3" xfId="17253"/>
    <cellStyle name="Input 3 4 6 4 3 2" xfId="17254"/>
    <cellStyle name="Input 3 4 6 4 3 2 2" xfId="17255"/>
    <cellStyle name="Input 3 4 6 4 3 3" xfId="17256"/>
    <cellStyle name="Input 3 4 6 4 4" xfId="17257"/>
    <cellStyle name="Input 3 4 6 4 5" xfId="17258"/>
    <cellStyle name="Input 3 4 6 5" xfId="17259"/>
    <cellStyle name="Input 3 4 6 5 2" xfId="17260"/>
    <cellStyle name="Input 3 4 6 5 2 2" xfId="17261"/>
    <cellStyle name="Input 3 4 6 5 3" xfId="17262"/>
    <cellStyle name="Input 3 4 6 5 3 2" xfId="17263"/>
    <cellStyle name="Input 3 4 6 5 3 2 2" xfId="17264"/>
    <cellStyle name="Input 3 4 6 5 3 3" xfId="17265"/>
    <cellStyle name="Input 3 4 6 5 4" xfId="17266"/>
    <cellStyle name="Input 3 4 6 5 5" xfId="17267"/>
    <cellStyle name="Input 3 4 6 6" xfId="17268"/>
    <cellStyle name="Input 3 4 6 6 2" xfId="17269"/>
    <cellStyle name="Input 3 4 6 6 2 2" xfId="17270"/>
    <cellStyle name="Input 3 4 6 6 3" xfId="17271"/>
    <cellStyle name="Input 3 4 6 6 3 2" xfId="17272"/>
    <cellStyle name="Input 3 4 6 6 3 2 2" xfId="17273"/>
    <cellStyle name="Input 3 4 6 6 3 3" xfId="17274"/>
    <cellStyle name="Input 3 4 6 6 4" xfId="17275"/>
    <cellStyle name="Input 3 4 6 6 5" xfId="17276"/>
    <cellStyle name="Input 3 4 6 7" xfId="17277"/>
    <cellStyle name="Input 3 4 6 7 2" xfId="17278"/>
    <cellStyle name="Input 3 4 6 7 2 2" xfId="17279"/>
    <cellStyle name="Input 3 4 6 7 3" xfId="17280"/>
    <cellStyle name="Input 3 4 6 7 3 2" xfId="17281"/>
    <cellStyle name="Input 3 4 6 7 3 2 2" xfId="17282"/>
    <cellStyle name="Input 3 4 6 7 3 3" xfId="17283"/>
    <cellStyle name="Input 3 4 6 7 4" xfId="17284"/>
    <cellStyle name="Input 3 4 6 7 5" xfId="17285"/>
    <cellStyle name="Input 3 4 6 8" xfId="17286"/>
    <cellStyle name="Input 3 4 6 8 2" xfId="17287"/>
    <cellStyle name="Input 3 4 6 9" xfId="17288"/>
    <cellStyle name="Input 3 4 6 9 2" xfId="17289"/>
    <cellStyle name="Input 3 4 6 9 2 2" xfId="17290"/>
    <cellStyle name="Input 3 4 6 9 3" xfId="17291"/>
    <cellStyle name="Input 3 4 7" xfId="17292"/>
    <cellStyle name="Input 3 4 7 10" xfId="17293"/>
    <cellStyle name="Input 3 4 7 11" xfId="17294"/>
    <cellStyle name="Input 3 4 7 2" xfId="17295"/>
    <cellStyle name="Input 3 4 7 2 10" xfId="17296"/>
    <cellStyle name="Input 3 4 7 2 2" xfId="17297"/>
    <cellStyle name="Input 3 4 7 2 2 2" xfId="17298"/>
    <cellStyle name="Input 3 4 7 2 2 2 2" xfId="17299"/>
    <cellStyle name="Input 3 4 7 2 2 3" xfId="17300"/>
    <cellStyle name="Input 3 4 7 2 2 3 2" xfId="17301"/>
    <cellStyle name="Input 3 4 7 2 2 3 2 2" xfId="17302"/>
    <cellStyle name="Input 3 4 7 2 2 3 3" xfId="17303"/>
    <cellStyle name="Input 3 4 7 2 2 4" xfId="17304"/>
    <cellStyle name="Input 3 4 7 2 2 5" xfId="17305"/>
    <cellStyle name="Input 3 4 7 2 3" xfId="17306"/>
    <cellStyle name="Input 3 4 7 2 3 2" xfId="17307"/>
    <cellStyle name="Input 3 4 7 2 3 2 2" xfId="17308"/>
    <cellStyle name="Input 3 4 7 2 3 3" xfId="17309"/>
    <cellStyle name="Input 3 4 7 2 3 3 2" xfId="17310"/>
    <cellStyle name="Input 3 4 7 2 3 3 2 2" xfId="17311"/>
    <cellStyle name="Input 3 4 7 2 3 3 3" xfId="17312"/>
    <cellStyle name="Input 3 4 7 2 3 4" xfId="17313"/>
    <cellStyle name="Input 3 4 7 2 3 5" xfId="17314"/>
    <cellStyle name="Input 3 4 7 2 4" xfId="17315"/>
    <cellStyle name="Input 3 4 7 2 4 2" xfId="17316"/>
    <cellStyle name="Input 3 4 7 2 4 2 2" xfId="17317"/>
    <cellStyle name="Input 3 4 7 2 4 3" xfId="17318"/>
    <cellStyle name="Input 3 4 7 2 4 3 2" xfId="17319"/>
    <cellStyle name="Input 3 4 7 2 4 3 2 2" xfId="17320"/>
    <cellStyle name="Input 3 4 7 2 4 3 3" xfId="17321"/>
    <cellStyle name="Input 3 4 7 2 4 4" xfId="17322"/>
    <cellStyle name="Input 3 4 7 2 4 5" xfId="17323"/>
    <cellStyle name="Input 3 4 7 2 5" xfId="17324"/>
    <cellStyle name="Input 3 4 7 2 5 2" xfId="17325"/>
    <cellStyle name="Input 3 4 7 2 5 2 2" xfId="17326"/>
    <cellStyle name="Input 3 4 7 2 5 3" xfId="17327"/>
    <cellStyle name="Input 3 4 7 2 5 3 2" xfId="17328"/>
    <cellStyle name="Input 3 4 7 2 5 3 2 2" xfId="17329"/>
    <cellStyle name="Input 3 4 7 2 5 3 3" xfId="17330"/>
    <cellStyle name="Input 3 4 7 2 5 4" xfId="17331"/>
    <cellStyle name="Input 3 4 7 2 5 5" xfId="17332"/>
    <cellStyle name="Input 3 4 7 2 6" xfId="17333"/>
    <cellStyle name="Input 3 4 7 2 6 2" xfId="17334"/>
    <cellStyle name="Input 3 4 7 2 6 2 2" xfId="17335"/>
    <cellStyle name="Input 3 4 7 2 6 3" xfId="17336"/>
    <cellStyle name="Input 3 4 7 2 6 3 2" xfId="17337"/>
    <cellStyle name="Input 3 4 7 2 6 3 2 2" xfId="17338"/>
    <cellStyle name="Input 3 4 7 2 6 3 3" xfId="17339"/>
    <cellStyle name="Input 3 4 7 2 6 4" xfId="17340"/>
    <cellStyle name="Input 3 4 7 2 6 5" xfId="17341"/>
    <cellStyle name="Input 3 4 7 2 7" xfId="17342"/>
    <cellStyle name="Input 3 4 7 2 7 2" xfId="17343"/>
    <cellStyle name="Input 3 4 7 2 8" xfId="17344"/>
    <cellStyle name="Input 3 4 7 2 8 2" xfId="17345"/>
    <cellStyle name="Input 3 4 7 2 8 2 2" xfId="17346"/>
    <cellStyle name="Input 3 4 7 2 8 3" xfId="17347"/>
    <cellStyle name="Input 3 4 7 2 9" xfId="17348"/>
    <cellStyle name="Input 3 4 7 3" xfId="17349"/>
    <cellStyle name="Input 3 4 7 3 2" xfId="17350"/>
    <cellStyle name="Input 3 4 7 3 2 2" xfId="17351"/>
    <cellStyle name="Input 3 4 7 3 2 2 2" xfId="17352"/>
    <cellStyle name="Input 3 4 7 3 2 3" xfId="17353"/>
    <cellStyle name="Input 3 4 7 3 2 3 2" xfId="17354"/>
    <cellStyle name="Input 3 4 7 3 2 3 2 2" xfId="17355"/>
    <cellStyle name="Input 3 4 7 3 2 3 3" xfId="17356"/>
    <cellStyle name="Input 3 4 7 3 2 4" xfId="17357"/>
    <cellStyle name="Input 3 4 7 3 2 5" xfId="17358"/>
    <cellStyle name="Input 3 4 7 3 3" xfId="17359"/>
    <cellStyle name="Input 3 4 7 3 3 2" xfId="17360"/>
    <cellStyle name="Input 3 4 7 3 4" xfId="17361"/>
    <cellStyle name="Input 3 4 7 3 4 2" xfId="17362"/>
    <cellStyle name="Input 3 4 7 3 4 2 2" xfId="17363"/>
    <cellStyle name="Input 3 4 7 3 4 3" xfId="17364"/>
    <cellStyle name="Input 3 4 7 3 5" xfId="17365"/>
    <cellStyle name="Input 3 4 7 3 6" xfId="17366"/>
    <cellStyle name="Input 3 4 7 4" xfId="17367"/>
    <cellStyle name="Input 3 4 7 4 2" xfId="17368"/>
    <cellStyle name="Input 3 4 7 4 2 2" xfId="17369"/>
    <cellStyle name="Input 3 4 7 4 3" xfId="17370"/>
    <cellStyle name="Input 3 4 7 4 3 2" xfId="17371"/>
    <cellStyle name="Input 3 4 7 4 3 2 2" xfId="17372"/>
    <cellStyle name="Input 3 4 7 4 3 3" xfId="17373"/>
    <cellStyle name="Input 3 4 7 4 4" xfId="17374"/>
    <cellStyle name="Input 3 4 7 4 5" xfId="17375"/>
    <cellStyle name="Input 3 4 7 5" xfId="17376"/>
    <cellStyle name="Input 3 4 7 5 2" xfId="17377"/>
    <cellStyle name="Input 3 4 7 5 2 2" xfId="17378"/>
    <cellStyle name="Input 3 4 7 5 3" xfId="17379"/>
    <cellStyle name="Input 3 4 7 5 3 2" xfId="17380"/>
    <cellStyle name="Input 3 4 7 5 3 2 2" xfId="17381"/>
    <cellStyle name="Input 3 4 7 5 3 3" xfId="17382"/>
    <cellStyle name="Input 3 4 7 5 4" xfId="17383"/>
    <cellStyle name="Input 3 4 7 5 5" xfId="17384"/>
    <cellStyle name="Input 3 4 7 6" xfId="17385"/>
    <cellStyle name="Input 3 4 7 6 2" xfId="17386"/>
    <cellStyle name="Input 3 4 7 6 2 2" xfId="17387"/>
    <cellStyle name="Input 3 4 7 6 3" xfId="17388"/>
    <cellStyle name="Input 3 4 7 6 3 2" xfId="17389"/>
    <cellStyle name="Input 3 4 7 6 3 2 2" xfId="17390"/>
    <cellStyle name="Input 3 4 7 6 3 3" xfId="17391"/>
    <cellStyle name="Input 3 4 7 6 4" xfId="17392"/>
    <cellStyle name="Input 3 4 7 6 5" xfId="17393"/>
    <cellStyle name="Input 3 4 7 7" xfId="17394"/>
    <cellStyle name="Input 3 4 7 7 2" xfId="17395"/>
    <cellStyle name="Input 3 4 7 7 2 2" xfId="17396"/>
    <cellStyle name="Input 3 4 7 7 3" xfId="17397"/>
    <cellStyle name="Input 3 4 7 7 3 2" xfId="17398"/>
    <cellStyle name="Input 3 4 7 7 3 2 2" xfId="17399"/>
    <cellStyle name="Input 3 4 7 7 3 3" xfId="17400"/>
    <cellStyle name="Input 3 4 7 7 4" xfId="17401"/>
    <cellStyle name="Input 3 4 7 7 5" xfId="17402"/>
    <cellStyle name="Input 3 4 7 8" xfId="17403"/>
    <cellStyle name="Input 3 4 7 8 2" xfId="17404"/>
    <cellStyle name="Input 3 4 7 9" xfId="17405"/>
    <cellStyle name="Input 3 4 7 9 2" xfId="17406"/>
    <cellStyle name="Input 3 4 7 9 2 2" xfId="17407"/>
    <cellStyle name="Input 3 4 7 9 3" xfId="17408"/>
    <cellStyle name="Input 3 4 8" xfId="17409"/>
    <cellStyle name="Input 3 4 8 10" xfId="17410"/>
    <cellStyle name="Input 3 4 8 11" xfId="17411"/>
    <cellStyle name="Input 3 4 8 2" xfId="17412"/>
    <cellStyle name="Input 3 4 8 2 10" xfId="17413"/>
    <cellStyle name="Input 3 4 8 2 2" xfId="17414"/>
    <cellStyle name="Input 3 4 8 2 2 2" xfId="17415"/>
    <cellStyle name="Input 3 4 8 2 2 2 2" xfId="17416"/>
    <cellStyle name="Input 3 4 8 2 2 3" xfId="17417"/>
    <cellStyle name="Input 3 4 8 2 2 3 2" xfId="17418"/>
    <cellStyle name="Input 3 4 8 2 2 3 2 2" xfId="17419"/>
    <cellStyle name="Input 3 4 8 2 2 3 3" xfId="17420"/>
    <cellStyle name="Input 3 4 8 2 2 4" xfId="17421"/>
    <cellStyle name="Input 3 4 8 2 2 5" xfId="17422"/>
    <cellStyle name="Input 3 4 8 2 3" xfId="17423"/>
    <cellStyle name="Input 3 4 8 2 3 2" xfId="17424"/>
    <cellStyle name="Input 3 4 8 2 3 2 2" xfId="17425"/>
    <cellStyle name="Input 3 4 8 2 3 3" xfId="17426"/>
    <cellStyle name="Input 3 4 8 2 3 3 2" xfId="17427"/>
    <cellStyle name="Input 3 4 8 2 3 3 2 2" xfId="17428"/>
    <cellStyle name="Input 3 4 8 2 3 3 3" xfId="17429"/>
    <cellStyle name="Input 3 4 8 2 3 4" xfId="17430"/>
    <cellStyle name="Input 3 4 8 2 3 5" xfId="17431"/>
    <cellStyle name="Input 3 4 8 2 4" xfId="17432"/>
    <cellStyle name="Input 3 4 8 2 4 2" xfId="17433"/>
    <cellStyle name="Input 3 4 8 2 4 2 2" xfId="17434"/>
    <cellStyle name="Input 3 4 8 2 4 3" xfId="17435"/>
    <cellStyle name="Input 3 4 8 2 4 3 2" xfId="17436"/>
    <cellStyle name="Input 3 4 8 2 4 3 2 2" xfId="17437"/>
    <cellStyle name="Input 3 4 8 2 4 3 3" xfId="17438"/>
    <cellStyle name="Input 3 4 8 2 4 4" xfId="17439"/>
    <cellStyle name="Input 3 4 8 2 4 5" xfId="17440"/>
    <cellStyle name="Input 3 4 8 2 5" xfId="17441"/>
    <cellStyle name="Input 3 4 8 2 5 2" xfId="17442"/>
    <cellStyle name="Input 3 4 8 2 5 2 2" xfId="17443"/>
    <cellStyle name="Input 3 4 8 2 5 3" xfId="17444"/>
    <cellStyle name="Input 3 4 8 2 5 3 2" xfId="17445"/>
    <cellStyle name="Input 3 4 8 2 5 3 2 2" xfId="17446"/>
    <cellStyle name="Input 3 4 8 2 5 3 3" xfId="17447"/>
    <cellStyle name="Input 3 4 8 2 5 4" xfId="17448"/>
    <cellStyle name="Input 3 4 8 2 5 5" xfId="17449"/>
    <cellStyle name="Input 3 4 8 2 6" xfId="17450"/>
    <cellStyle name="Input 3 4 8 2 6 2" xfId="17451"/>
    <cellStyle name="Input 3 4 8 2 6 2 2" xfId="17452"/>
    <cellStyle name="Input 3 4 8 2 6 3" xfId="17453"/>
    <cellStyle name="Input 3 4 8 2 6 3 2" xfId="17454"/>
    <cellStyle name="Input 3 4 8 2 6 3 2 2" xfId="17455"/>
    <cellStyle name="Input 3 4 8 2 6 3 3" xfId="17456"/>
    <cellStyle name="Input 3 4 8 2 6 4" xfId="17457"/>
    <cellStyle name="Input 3 4 8 2 6 5" xfId="17458"/>
    <cellStyle name="Input 3 4 8 2 7" xfId="17459"/>
    <cellStyle name="Input 3 4 8 2 7 2" xfId="17460"/>
    <cellStyle name="Input 3 4 8 2 8" xfId="17461"/>
    <cellStyle name="Input 3 4 8 2 8 2" xfId="17462"/>
    <cellStyle name="Input 3 4 8 2 8 2 2" xfId="17463"/>
    <cellStyle name="Input 3 4 8 2 8 3" xfId="17464"/>
    <cellStyle name="Input 3 4 8 2 9" xfId="17465"/>
    <cellStyle name="Input 3 4 8 3" xfId="17466"/>
    <cellStyle name="Input 3 4 8 3 2" xfId="17467"/>
    <cellStyle name="Input 3 4 8 3 2 2" xfId="17468"/>
    <cellStyle name="Input 3 4 8 3 2 2 2" xfId="17469"/>
    <cellStyle name="Input 3 4 8 3 2 3" xfId="17470"/>
    <cellStyle name="Input 3 4 8 3 2 3 2" xfId="17471"/>
    <cellStyle name="Input 3 4 8 3 2 3 2 2" xfId="17472"/>
    <cellStyle name="Input 3 4 8 3 2 3 3" xfId="17473"/>
    <cellStyle name="Input 3 4 8 3 2 4" xfId="17474"/>
    <cellStyle name="Input 3 4 8 3 2 5" xfId="17475"/>
    <cellStyle name="Input 3 4 8 3 3" xfId="17476"/>
    <cellStyle name="Input 3 4 8 3 3 2" xfId="17477"/>
    <cellStyle name="Input 3 4 8 3 4" xfId="17478"/>
    <cellStyle name="Input 3 4 8 3 4 2" xfId="17479"/>
    <cellStyle name="Input 3 4 8 3 4 2 2" xfId="17480"/>
    <cellStyle name="Input 3 4 8 3 4 3" xfId="17481"/>
    <cellStyle name="Input 3 4 8 3 5" xfId="17482"/>
    <cellStyle name="Input 3 4 8 3 6" xfId="17483"/>
    <cellStyle name="Input 3 4 8 4" xfId="17484"/>
    <cellStyle name="Input 3 4 8 4 2" xfId="17485"/>
    <cellStyle name="Input 3 4 8 4 2 2" xfId="17486"/>
    <cellStyle name="Input 3 4 8 4 3" xfId="17487"/>
    <cellStyle name="Input 3 4 8 4 3 2" xfId="17488"/>
    <cellStyle name="Input 3 4 8 4 3 2 2" xfId="17489"/>
    <cellStyle name="Input 3 4 8 4 3 3" xfId="17490"/>
    <cellStyle name="Input 3 4 8 4 4" xfId="17491"/>
    <cellStyle name="Input 3 4 8 4 5" xfId="17492"/>
    <cellStyle name="Input 3 4 8 5" xfId="17493"/>
    <cellStyle name="Input 3 4 8 5 2" xfId="17494"/>
    <cellStyle name="Input 3 4 8 5 2 2" xfId="17495"/>
    <cellStyle name="Input 3 4 8 5 3" xfId="17496"/>
    <cellStyle name="Input 3 4 8 5 3 2" xfId="17497"/>
    <cellStyle name="Input 3 4 8 5 3 2 2" xfId="17498"/>
    <cellStyle name="Input 3 4 8 5 3 3" xfId="17499"/>
    <cellStyle name="Input 3 4 8 5 4" xfId="17500"/>
    <cellStyle name="Input 3 4 8 5 5" xfId="17501"/>
    <cellStyle name="Input 3 4 8 6" xfId="17502"/>
    <cellStyle name="Input 3 4 8 6 2" xfId="17503"/>
    <cellStyle name="Input 3 4 8 6 2 2" xfId="17504"/>
    <cellStyle name="Input 3 4 8 6 3" xfId="17505"/>
    <cellStyle name="Input 3 4 8 6 3 2" xfId="17506"/>
    <cellStyle name="Input 3 4 8 6 3 2 2" xfId="17507"/>
    <cellStyle name="Input 3 4 8 6 3 3" xfId="17508"/>
    <cellStyle name="Input 3 4 8 6 4" xfId="17509"/>
    <cellStyle name="Input 3 4 8 6 5" xfId="17510"/>
    <cellStyle name="Input 3 4 8 7" xfId="17511"/>
    <cellStyle name="Input 3 4 8 7 2" xfId="17512"/>
    <cellStyle name="Input 3 4 8 7 2 2" xfId="17513"/>
    <cellStyle name="Input 3 4 8 7 3" xfId="17514"/>
    <cellStyle name="Input 3 4 8 7 3 2" xfId="17515"/>
    <cellStyle name="Input 3 4 8 7 3 2 2" xfId="17516"/>
    <cellStyle name="Input 3 4 8 7 3 3" xfId="17517"/>
    <cellStyle name="Input 3 4 8 7 4" xfId="17518"/>
    <cellStyle name="Input 3 4 8 7 5" xfId="17519"/>
    <cellStyle name="Input 3 4 8 8" xfId="17520"/>
    <cellStyle name="Input 3 4 8 8 2" xfId="17521"/>
    <cellStyle name="Input 3 4 8 9" xfId="17522"/>
    <cellStyle name="Input 3 4 8 9 2" xfId="17523"/>
    <cellStyle name="Input 3 4 8 9 2 2" xfId="17524"/>
    <cellStyle name="Input 3 4 8 9 3" xfId="17525"/>
    <cellStyle name="Input 3 4 9" xfId="17526"/>
    <cellStyle name="Input 3 4 9 10" xfId="17527"/>
    <cellStyle name="Input 3 4 9 2" xfId="17528"/>
    <cellStyle name="Input 3 4 9 2 2" xfId="17529"/>
    <cellStyle name="Input 3 4 9 2 2 2" xfId="17530"/>
    <cellStyle name="Input 3 4 9 2 3" xfId="17531"/>
    <cellStyle name="Input 3 4 9 2 3 2" xfId="17532"/>
    <cellStyle name="Input 3 4 9 2 3 2 2" xfId="17533"/>
    <cellStyle name="Input 3 4 9 2 3 3" xfId="17534"/>
    <cellStyle name="Input 3 4 9 2 4" xfId="17535"/>
    <cellStyle name="Input 3 4 9 2 5" xfId="17536"/>
    <cellStyle name="Input 3 4 9 3" xfId="17537"/>
    <cellStyle name="Input 3 4 9 3 2" xfId="17538"/>
    <cellStyle name="Input 3 4 9 3 2 2" xfId="17539"/>
    <cellStyle name="Input 3 4 9 3 3" xfId="17540"/>
    <cellStyle name="Input 3 4 9 3 3 2" xfId="17541"/>
    <cellStyle name="Input 3 4 9 3 3 2 2" xfId="17542"/>
    <cellStyle name="Input 3 4 9 3 3 3" xfId="17543"/>
    <cellStyle name="Input 3 4 9 3 4" xfId="17544"/>
    <cellStyle name="Input 3 4 9 3 5" xfId="17545"/>
    <cellStyle name="Input 3 4 9 4" xfId="17546"/>
    <cellStyle name="Input 3 4 9 4 2" xfId="17547"/>
    <cellStyle name="Input 3 4 9 4 2 2" xfId="17548"/>
    <cellStyle name="Input 3 4 9 4 3" xfId="17549"/>
    <cellStyle name="Input 3 4 9 4 3 2" xfId="17550"/>
    <cellStyle name="Input 3 4 9 4 3 2 2" xfId="17551"/>
    <cellStyle name="Input 3 4 9 4 3 3" xfId="17552"/>
    <cellStyle name="Input 3 4 9 4 4" xfId="17553"/>
    <cellStyle name="Input 3 4 9 4 5" xfId="17554"/>
    <cellStyle name="Input 3 4 9 5" xfId="17555"/>
    <cellStyle name="Input 3 4 9 5 2" xfId="17556"/>
    <cellStyle name="Input 3 4 9 5 2 2" xfId="17557"/>
    <cellStyle name="Input 3 4 9 5 3" xfId="17558"/>
    <cellStyle name="Input 3 4 9 5 3 2" xfId="17559"/>
    <cellStyle name="Input 3 4 9 5 3 2 2" xfId="17560"/>
    <cellStyle name="Input 3 4 9 5 3 3" xfId="17561"/>
    <cellStyle name="Input 3 4 9 5 4" xfId="17562"/>
    <cellStyle name="Input 3 4 9 5 5" xfId="17563"/>
    <cellStyle name="Input 3 4 9 6" xfId="17564"/>
    <cellStyle name="Input 3 4 9 6 2" xfId="17565"/>
    <cellStyle name="Input 3 4 9 6 2 2" xfId="17566"/>
    <cellStyle name="Input 3 4 9 6 3" xfId="17567"/>
    <cellStyle name="Input 3 4 9 6 3 2" xfId="17568"/>
    <cellStyle name="Input 3 4 9 6 3 2 2" xfId="17569"/>
    <cellStyle name="Input 3 4 9 6 3 3" xfId="17570"/>
    <cellStyle name="Input 3 4 9 6 4" xfId="17571"/>
    <cellStyle name="Input 3 4 9 6 5" xfId="17572"/>
    <cellStyle name="Input 3 4 9 7" xfId="17573"/>
    <cellStyle name="Input 3 4 9 7 2" xfId="17574"/>
    <cellStyle name="Input 3 4 9 8" xfId="17575"/>
    <cellStyle name="Input 3 4 9 8 2" xfId="17576"/>
    <cellStyle name="Input 3 4 9 8 2 2" xfId="17577"/>
    <cellStyle name="Input 3 4 9 8 3" xfId="17578"/>
    <cellStyle name="Input 3 4 9 9" xfId="17579"/>
    <cellStyle name="Input 3 4_Subsidy" xfId="17580"/>
    <cellStyle name="Input 3 40" xfId="17581"/>
    <cellStyle name="Input 3 40 2" xfId="17582"/>
    <cellStyle name="Input 3 40 2 2" xfId="17583"/>
    <cellStyle name="Input 3 40 2 2 2" xfId="17584"/>
    <cellStyle name="Input 3 40 2 3" xfId="17585"/>
    <cellStyle name="Input 3 40 3" xfId="17586"/>
    <cellStyle name="Input 3 40 4" xfId="17587"/>
    <cellStyle name="Input 3 41" xfId="17588"/>
    <cellStyle name="Input 3 41 2" xfId="17589"/>
    <cellStyle name="Input 3 41 2 2" xfId="17590"/>
    <cellStyle name="Input 3 41 2 2 2" xfId="17591"/>
    <cellStyle name="Input 3 41 2 3" xfId="17592"/>
    <cellStyle name="Input 3 41 3" xfId="17593"/>
    <cellStyle name="Input 3 41 4" xfId="17594"/>
    <cellStyle name="Input 3 42" xfId="17595"/>
    <cellStyle name="Input 3 42 2" xfId="17596"/>
    <cellStyle name="Input 3 42 2 2" xfId="17597"/>
    <cellStyle name="Input 3 42 2 2 2" xfId="17598"/>
    <cellStyle name="Input 3 42 2 3" xfId="17599"/>
    <cellStyle name="Input 3 42 3" xfId="17600"/>
    <cellStyle name="Input 3 42 4" xfId="17601"/>
    <cellStyle name="Input 3 43" xfId="17602"/>
    <cellStyle name="Input 3 43 2" xfId="17603"/>
    <cellStyle name="Input 3 43 2 2" xfId="17604"/>
    <cellStyle name="Input 3 43 2 2 2" xfId="17605"/>
    <cellStyle name="Input 3 43 2 3" xfId="17606"/>
    <cellStyle name="Input 3 43 3" xfId="17607"/>
    <cellStyle name="Input 3 43 4" xfId="17608"/>
    <cellStyle name="Input 3 44" xfId="17609"/>
    <cellStyle name="Input 3 44 2" xfId="17610"/>
    <cellStyle name="Input 3 44 2 2" xfId="17611"/>
    <cellStyle name="Input 3 44 2 2 2" xfId="17612"/>
    <cellStyle name="Input 3 44 2 3" xfId="17613"/>
    <cellStyle name="Input 3 44 3" xfId="17614"/>
    <cellStyle name="Input 3 44 4" xfId="17615"/>
    <cellStyle name="Input 3 45" xfId="17616"/>
    <cellStyle name="Input 3 45 2" xfId="17617"/>
    <cellStyle name="Input 3 45 2 2" xfId="17618"/>
    <cellStyle name="Input 3 45 2 2 2" xfId="17619"/>
    <cellStyle name="Input 3 45 2 3" xfId="17620"/>
    <cellStyle name="Input 3 45 3" xfId="17621"/>
    <cellStyle name="Input 3 45 4" xfId="17622"/>
    <cellStyle name="Input 3 46" xfId="17623"/>
    <cellStyle name="Input 3 46 2" xfId="17624"/>
    <cellStyle name="Input 3 46 2 2" xfId="17625"/>
    <cellStyle name="Input 3 46 3" xfId="17626"/>
    <cellStyle name="Input 3 46 4" xfId="17627"/>
    <cellStyle name="Input 3 47" xfId="17628"/>
    <cellStyle name="Input 3 47 2" xfId="17629"/>
    <cellStyle name="Input 3 48" xfId="17630"/>
    <cellStyle name="Input 3 49" xfId="17631"/>
    <cellStyle name="Input 3 5" xfId="17632"/>
    <cellStyle name="Input 3 5 10" xfId="17633"/>
    <cellStyle name="Input 3 5 10 2" xfId="17634"/>
    <cellStyle name="Input 3 5 10 2 2" xfId="17635"/>
    <cellStyle name="Input 3 5 10 2 2 2" xfId="17636"/>
    <cellStyle name="Input 3 5 10 2 3" xfId="17637"/>
    <cellStyle name="Input 3 5 10 2 3 2" xfId="17638"/>
    <cellStyle name="Input 3 5 10 2 3 2 2" xfId="17639"/>
    <cellStyle name="Input 3 5 10 2 3 3" xfId="17640"/>
    <cellStyle name="Input 3 5 10 2 4" xfId="17641"/>
    <cellStyle name="Input 3 5 10 2 5" xfId="17642"/>
    <cellStyle name="Input 3 5 10 3" xfId="17643"/>
    <cellStyle name="Input 3 5 10 3 2" xfId="17644"/>
    <cellStyle name="Input 3 5 10 4" xfId="17645"/>
    <cellStyle name="Input 3 5 10 4 2" xfId="17646"/>
    <cellStyle name="Input 3 5 10 4 2 2" xfId="17647"/>
    <cellStyle name="Input 3 5 10 4 3" xfId="17648"/>
    <cellStyle name="Input 3 5 10 5" xfId="17649"/>
    <cellStyle name="Input 3 5 10 6" xfId="17650"/>
    <cellStyle name="Input 3 5 11" xfId="17651"/>
    <cellStyle name="Input 3 5 11 2" xfId="17652"/>
    <cellStyle name="Input 3 5 11 2 2" xfId="17653"/>
    <cellStyle name="Input 3 5 11 3" xfId="17654"/>
    <cellStyle name="Input 3 5 11 3 2" xfId="17655"/>
    <cellStyle name="Input 3 5 11 3 2 2" xfId="17656"/>
    <cellStyle name="Input 3 5 11 3 3" xfId="17657"/>
    <cellStyle name="Input 3 5 11 4" xfId="17658"/>
    <cellStyle name="Input 3 5 11 5" xfId="17659"/>
    <cellStyle name="Input 3 5 12" xfId="17660"/>
    <cellStyle name="Input 3 5 12 2" xfId="17661"/>
    <cellStyle name="Input 3 5 12 2 2" xfId="17662"/>
    <cellStyle name="Input 3 5 12 3" xfId="17663"/>
    <cellStyle name="Input 3 5 12 3 2" xfId="17664"/>
    <cellStyle name="Input 3 5 12 3 2 2" xfId="17665"/>
    <cellStyle name="Input 3 5 12 3 3" xfId="17666"/>
    <cellStyle name="Input 3 5 12 4" xfId="17667"/>
    <cellStyle name="Input 3 5 12 5" xfId="17668"/>
    <cellStyle name="Input 3 5 13" xfId="17669"/>
    <cellStyle name="Input 3 5 13 2" xfId="17670"/>
    <cellStyle name="Input 3 5 13 2 2" xfId="17671"/>
    <cellStyle name="Input 3 5 13 3" xfId="17672"/>
    <cellStyle name="Input 3 5 13 3 2" xfId="17673"/>
    <cellStyle name="Input 3 5 13 3 2 2" xfId="17674"/>
    <cellStyle name="Input 3 5 13 3 3" xfId="17675"/>
    <cellStyle name="Input 3 5 13 4" xfId="17676"/>
    <cellStyle name="Input 3 5 13 5" xfId="17677"/>
    <cellStyle name="Input 3 5 14" xfId="17678"/>
    <cellStyle name="Input 3 5 14 2" xfId="17679"/>
    <cellStyle name="Input 3 5 14 2 2" xfId="17680"/>
    <cellStyle name="Input 3 5 14 3" xfId="17681"/>
    <cellStyle name="Input 3 5 14 3 2" xfId="17682"/>
    <cellStyle name="Input 3 5 14 3 2 2" xfId="17683"/>
    <cellStyle name="Input 3 5 14 3 3" xfId="17684"/>
    <cellStyle name="Input 3 5 14 4" xfId="17685"/>
    <cellStyle name="Input 3 5 14 5" xfId="17686"/>
    <cellStyle name="Input 3 5 15" xfId="17687"/>
    <cellStyle name="Input 3 5 15 2" xfId="17688"/>
    <cellStyle name="Input 3 5 16" xfId="17689"/>
    <cellStyle name="Input 3 5 16 2" xfId="17690"/>
    <cellStyle name="Input 3 5 16 2 2" xfId="17691"/>
    <cellStyle name="Input 3 5 16 3" xfId="17692"/>
    <cellStyle name="Input 3 5 17" xfId="17693"/>
    <cellStyle name="Input 3 5 18" xfId="17694"/>
    <cellStyle name="Input 3 5 2" xfId="17695"/>
    <cellStyle name="Input 3 5 2 10" xfId="17696"/>
    <cellStyle name="Input 3 5 2 10 2" xfId="17697"/>
    <cellStyle name="Input 3 5 2 10 2 2" xfId="17698"/>
    <cellStyle name="Input 3 5 2 10 3" xfId="17699"/>
    <cellStyle name="Input 3 5 2 11" xfId="17700"/>
    <cellStyle name="Input 3 5 2 12" xfId="17701"/>
    <cellStyle name="Input 3 5 2 2" xfId="17702"/>
    <cellStyle name="Input 3 5 2 2 10" xfId="17703"/>
    <cellStyle name="Input 3 5 2 2 11" xfId="17704"/>
    <cellStyle name="Input 3 5 2 2 2" xfId="17705"/>
    <cellStyle name="Input 3 5 2 2 2 10" xfId="17706"/>
    <cellStyle name="Input 3 5 2 2 2 2" xfId="17707"/>
    <cellStyle name="Input 3 5 2 2 2 2 2" xfId="17708"/>
    <cellStyle name="Input 3 5 2 2 2 2 2 2" xfId="17709"/>
    <cellStyle name="Input 3 5 2 2 2 2 3" xfId="17710"/>
    <cellStyle name="Input 3 5 2 2 2 2 3 2" xfId="17711"/>
    <cellStyle name="Input 3 5 2 2 2 2 3 2 2" xfId="17712"/>
    <cellStyle name="Input 3 5 2 2 2 2 3 3" xfId="17713"/>
    <cellStyle name="Input 3 5 2 2 2 2 4" xfId="17714"/>
    <cellStyle name="Input 3 5 2 2 2 2 5" xfId="17715"/>
    <cellStyle name="Input 3 5 2 2 2 3" xfId="17716"/>
    <cellStyle name="Input 3 5 2 2 2 3 2" xfId="17717"/>
    <cellStyle name="Input 3 5 2 2 2 3 2 2" xfId="17718"/>
    <cellStyle name="Input 3 5 2 2 2 3 3" xfId="17719"/>
    <cellStyle name="Input 3 5 2 2 2 3 3 2" xfId="17720"/>
    <cellStyle name="Input 3 5 2 2 2 3 3 2 2" xfId="17721"/>
    <cellStyle name="Input 3 5 2 2 2 3 3 3" xfId="17722"/>
    <cellStyle name="Input 3 5 2 2 2 3 4" xfId="17723"/>
    <cellStyle name="Input 3 5 2 2 2 3 5" xfId="17724"/>
    <cellStyle name="Input 3 5 2 2 2 4" xfId="17725"/>
    <cellStyle name="Input 3 5 2 2 2 4 2" xfId="17726"/>
    <cellStyle name="Input 3 5 2 2 2 4 2 2" xfId="17727"/>
    <cellStyle name="Input 3 5 2 2 2 4 3" xfId="17728"/>
    <cellStyle name="Input 3 5 2 2 2 4 3 2" xfId="17729"/>
    <cellStyle name="Input 3 5 2 2 2 4 3 2 2" xfId="17730"/>
    <cellStyle name="Input 3 5 2 2 2 4 3 3" xfId="17731"/>
    <cellStyle name="Input 3 5 2 2 2 4 4" xfId="17732"/>
    <cellStyle name="Input 3 5 2 2 2 4 5" xfId="17733"/>
    <cellStyle name="Input 3 5 2 2 2 5" xfId="17734"/>
    <cellStyle name="Input 3 5 2 2 2 5 2" xfId="17735"/>
    <cellStyle name="Input 3 5 2 2 2 5 2 2" xfId="17736"/>
    <cellStyle name="Input 3 5 2 2 2 5 3" xfId="17737"/>
    <cellStyle name="Input 3 5 2 2 2 5 3 2" xfId="17738"/>
    <cellStyle name="Input 3 5 2 2 2 5 3 2 2" xfId="17739"/>
    <cellStyle name="Input 3 5 2 2 2 5 3 3" xfId="17740"/>
    <cellStyle name="Input 3 5 2 2 2 5 4" xfId="17741"/>
    <cellStyle name="Input 3 5 2 2 2 5 5" xfId="17742"/>
    <cellStyle name="Input 3 5 2 2 2 6" xfId="17743"/>
    <cellStyle name="Input 3 5 2 2 2 6 2" xfId="17744"/>
    <cellStyle name="Input 3 5 2 2 2 6 2 2" xfId="17745"/>
    <cellStyle name="Input 3 5 2 2 2 6 3" xfId="17746"/>
    <cellStyle name="Input 3 5 2 2 2 6 3 2" xfId="17747"/>
    <cellStyle name="Input 3 5 2 2 2 6 3 2 2" xfId="17748"/>
    <cellStyle name="Input 3 5 2 2 2 6 3 3" xfId="17749"/>
    <cellStyle name="Input 3 5 2 2 2 6 4" xfId="17750"/>
    <cellStyle name="Input 3 5 2 2 2 6 5" xfId="17751"/>
    <cellStyle name="Input 3 5 2 2 2 7" xfId="17752"/>
    <cellStyle name="Input 3 5 2 2 2 7 2" xfId="17753"/>
    <cellStyle name="Input 3 5 2 2 2 8" xfId="17754"/>
    <cellStyle name="Input 3 5 2 2 2 8 2" xfId="17755"/>
    <cellStyle name="Input 3 5 2 2 2 8 2 2" xfId="17756"/>
    <cellStyle name="Input 3 5 2 2 2 8 3" xfId="17757"/>
    <cellStyle name="Input 3 5 2 2 2 9" xfId="17758"/>
    <cellStyle name="Input 3 5 2 2 3" xfId="17759"/>
    <cellStyle name="Input 3 5 2 2 3 2" xfId="17760"/>
    <cellStyle name="Input 3 5 2 2 3 2 2" xfId="17761"/>
    <cellStyle name="Input 3 5 2 2 3 2 2 2" xfId="17762"/>
    <cellStyle name="Input 3 5 2 2 3 2 3" xfId="17763"/>
    <cellStyle name="Input 3 5 2 2 3 2 3 2" xfId="17764"/>
    <cellStyle name="Input 3 5 2 2 3 2 3 2 2" xfId="17765"/>
    <cellStyle name="Input 3 5 2 2 3 2 3 3" xfId="17766"/>
    <cellStyle name="Input 3 5 2 2 3 2 4" xfId="17767"/>
    <cellStyle name="Input 3 5 2 2 3 2 5" xfId="17768"/>
    <cellStyle name="Input 3 5 2 2 3 3" xfId="17769"/>
    <cellStyle name="Input 3 5 2 2 3 3 2" xfId="17770"/>
    <cellStyle name="Input 3 5 2 2 3 4" xfId="17771"/>
    <cellStyle name="Input 3 5 2 2 3 4 2" xfId="17772"/>
    <cellStyle name="Input 3 5 2 2 3 4 2 2" xfId="17773"/>
    <cellStyle name="Input 3 5 2 2 3 4 3" xfId="17774"/>
    <cellStyle name="Input 3 5 2 2 3 5" xfId="17775"/>
    <cellStyle name="Input 3 5 2 2 3 6" xfId="17776"/>
    <cellStyle name="Input 3 5 2 2 4" xfId="17777"/>
    <cellStyle name="Input 3 5 2 2 4 2" xfId="17778"/>
    <cellStyle name="Input 3 5 2 2 4 2 2" xfId="17779"/>
    <cellStyle name="Input 3 5 2 2 4 3" xfId="17780"/>
    <cellStyle name="Input 3 5 2 2 4 3 2" xfId="17781"/>
    <cellStyle name="Input 3 5 2 2 4 3 2 2" xfId="17782"/>
    <cellStyle name="Input 3 5 2 2 4 3 3" xfId="17783"/>
    <cellStyle name="Input 3 5 2 2 4 4" xfId="17784"/>
    <cellStyle name="Input 3 5 2 2 4 5" xfId="17785"/>
    <cellStyle name="Input 3 5 2 2 5" xfId="17786"/>
    <cellStyle name="Input 3 5 2 2 5 2" xfId="17787"/>
    <cellStyle name="Input 3 5 2 2 5 2 2" xfId="17788"/>
    <cellStyle name="Input 3 5 2 2 5 3" xfId="17789"/>
    <cellStyle name="Input 3 5 2 2 5 3 2" xfId="17790"/>
    <cellStyle name="Input 3 5 2 2 5 3 2 2" xfId="17791"/>
    <cellStyle name="Input 3 5 2 2 5 3 3" xfId="17792"/>
    <cellStyle name="Input 3 5 2 2 5 4" xfId="17793"/>
    <cellStyle name="Input 3 5 2 2 5 5" xfId="17794"/>
    <cellStyle name="Input 3 5 2 2 6" xfId="17795"/>
    <cellStyle name="Input 3 5 2 2 6 2" xfId="17796"/>
    <cellStyle name="Input 3 5 2 2 6 2 2" xfId="17797"/>
    <cellStyle name="Input 3 5 2 2 6 3" xfId="17798"/>
    <cellStyle name="Input 3 5 2 2 6 3 2" xfId="17799"/>
    <cellStyle name="Input 3 5 2 2 6 3 2 2" xfId="17800"/>
    <cellStyle name="Input 3 5 2 2 6 3 3" xfId="17801"/>
    <cellStyle name="Input 3 5 2 2 6 4" xfId="17802"/>
    <cellStyle name="Input 3 5 2 2 6 5" xfId="17803"/>
    <cellStyle name="Input 3 5 2 2 7" xfId="17804"/>
    <cellStyle name="Input 3 5 2 2 7 2" xfId="17805"/>
    <cellStyle name="Input 3 5 2 2 7 2 2" xfId="17806"/>
    <cellStyle name="Input 3 5 2 2 7 3" xfId="17807"/>
    <cellStyle name="Input 3 5 2 2 7 3 2" xfId="17808"/>
    <cellStyle name="Input 3 5 2 2 7 3 2 2" xfId="17809"/>
    <cellStyle name="Input 3 5 2 2 7 3 3" xfId="17810"/>
    <cellStyle name="Input 3 5 2 2 7 4" xfId="17811"/>
    <cellStyle name="Input 3 5 2 2 7 5" xfId="17812"/>
    <cellStyle name="Input 3 5 2 2 8" xfId="17813"/>
    <cellStyle name="Input 3 5 2 2 8 2" xfId="17814"/>
    <cellStyle name="Input 3 5 2 2 9" xfId="17815"/>
    <cellStyle name="Input 3 5 2 2 9 2" xfId="17816"/>
    <cellStyle name="Input 3 5 2 2 9 2 2" xfId="17817"/>
    <cellStyle name="Input 3 5 2 2 9 3" xfId="17818"/>
    <cellStyle name="Input 3 5 2 3" xfId="17819"/>
    <cellStyle name="Input 3 5 2 3 10" xfId="17820"/>
    <cellStyle name="Input 3 5 2 3 2" xfId="17821"/>
    <cellStyle name="Input 3 5 2 3 2 2" xfId="17822"/>
    <cellStyle name="Input 3 5 2 3 2 2 2" xfId="17823"/>
    <cellStyle name="Input 3 5 2 3 2 3" xfId="17824"/>
    <cellStyle name="Input 3 5 2 3 2 3 2" xfId="17825"/>
    <cellStyle name="Input 3 5 2 3 2 3 2 2" xfId="17826"/>
    <cellStyle name="Input 3 5 2 3 2 3 3" xfId="17827"/>
    <cellStyle name="Input 3 5 2 3 2 4" xfId="17828"/>
    <cellStyle name="Input 3 5 2 3 2 5" xfId="17829"/>
    <cellStyle name="Input 3 5 2 3 3" xfId="17830"/>
    <cellStyle name="Input 3 5 2 3 3 2" xfId="17831"/>
    <cellStyle name="Input 3 5 2 3 3 2 2" xfId="17832"/>
    <cellStyle name="Input 3 5 2 3 3 3" xfId="17833"/>
    <cellStyle name="Input 3 5 2 3 3 3 2" xfId="17834"/>
    <cellStyle name="Input 3 5 2 3 3 3 2 2" xfId="17835"/>
    <cellStyle name="Input 3 5 2 3 3 3 3" xfId="17836"/>
    <cellStyle name="Input 3 5 2 3 3 4" xfId="17837"/>
    <cellStyle name="Input 3 5 2 3 3 5" xfId="17838"/>
    <cellStyle name="Input 3 5 2 3 4" xfId="17839"/>
    <cellStyle name="Input 3 5 2 3 4 2" xfId="17840"/>
    <cellStyle name="Input 3 5 2 3 4 2 2" xfId="17841"/>
    <cellStyle name="Input 3 5 2 3 4 3" xfId="17842"/>
    <cellStyle name="Input 3 5 2 3 4 3 2" xfId="17843"/>
    <cellStyle name="Input 3 5 2 3 4 3 2 2" xfId="17844"/>
    <cellStyle name="Input 3 5 2 3 4 3 3" xfId="17845"/>
    <cellStyle name="Input 3 5 2 3 4 4" xfId="17846"/>
    <cellStyle name="Input 3 5 2 3 4 5" xfId="17847"/>
    <cellStyle name="Input 3 5 2 3 5" xfId="17848"/>
    <cellStyle name="Input 3 5 2 3 5 2" xfId="17849"/>
    <cellStyle name="Input 3 5 2 3 5 2 2" xfId="17850"/>
    <cellStyle name="Input 3 5 2 3 5 3" xfId="17851"/>
    <cellStyle name="Input 3 5 2 3 5 3 2" xfId="17852"/>
    <cellStyle name="Input 3 5 2 3 5 3 2 2" xfId="17853"/>
    <cellStyle name="Input 3 5 2 3 5 3 3" xfId="17854"/>
    <cellStyle name="Input 3 5 2 3 5 4" xfId="17855"/>
    <cellStyle name="Input 3 5 2 3 5 5" xfId="17856"/>
    <cellStyle name="Input 3 5 2 3 6" xfId="17857"/>
    <cellStyle name="Input 3 5 2 3 6 2" xfId="17858"/>
    <cellStyle name="Input 3 5 2 3 6 2 2" xfId="17859"/>
    <cellStyle name="Input 3 5 2 3 6 3" xfId="17860"/>
    <cellStyle name="Input 3 5 2 3 6 3 2" xfId="17861"/>
    <cellStyle name="Input 3 5 2 3 6 3 2 2" xfId="17862"/>
    <cellStyle name="Input 3 5 2 3 6 3 3" xfId="17863"/>
    <cellStyle name="Input 3 5 2 3 6 4" xfId="17864"/>
    <cellStyle name="Input 3 5 2 3 6 5" xfId="17865"/>
    <cellStyle name="Input 3 5 2 3 7" xfId="17866"/>
    <cellStyle name="Input 3 5 2 3 7 2" xfId="17867"/>
    <cellStyle name="Input 3 5 2 3 8" xfId="17868"/>
    <cellStyle name="Input 3 5 2 3 8 2" xfId="17869"/>
    <cellStyle name="Input 3 5 2 3 8 2 2" xfId="17870"/>
    <cellStyle name="Input 3 5 2 3 8 3" xfId="17871"/>
    <cellStyle name="Input 3 5 2 3 9" xfId="17872"/>
    <cellStyle name="Input 3 5 2 4" xfId="17873"/>
    <cellStyle name="Input 3 5 2 4 2" xfId="17874"/>
    <cellStyle name="Input 3 5 2 4 2 2" xfId="17875"/>
    <cellStyle name="Input 3 5 2 4 2 2 2" xfId="17876"/>
    <cellStyle name="Input 3 5 2 4 2 3" xfId="17877"/>
    <cellStyle name="Input 3 5 2 4 2 3 2" xfId="17878"/>
    <cellStyle name="Input 3 5 2 4 2 3 2 2" xfId="17879"/>
    <cellStyle name="Input 3 5 2 4 2 3 3" xfId="17880"/>
    <cellStyle name="Input 3 5 2 4 2 4" xfId="17881"/>
    <cellStyle name="Input 3 5 2 4 2 5" xfId="17882"/>
    <cellStyle name="Input 3 5 2 4 3" xfId="17883"/>
    <cellStyle name="Input 3 5 2 4 3 2" xfId="17884"/>
    <cellStyle name="Input 3 5 2 4 4" xfId="17885"/>
    <cellStyle name="Input 3 5 2 4 4 2" xfId="17886"/>
    <cellStyle name="Input 3 5 2 4 4 2 2" xfId="17887"/>
    <cellStyle name="Input 3 5 2 4 4 3" xfId="17888"/>
    <cellStyle name="Input 3 5 2 4 5" xfId="17889"/>
    <cellStyle name="Input 3 5 2 4 6" xfId="17890"/>
    <cellStyle name="Input 3 5 2 5" xfId="17891"/>
    <cellStyle name="Input 3 5 2 5 2" xfId="17892"/>
    <cellStyle name="Input 3 5 2 5 2 2" xfId="17893"/>
    <cellStyle name="Input 3 5 2 5 3" xfId="17894"/>
    <cellStyle name="Input 3 5 2 5 3 2" xfId="17895"/>
    <cellStyle name="Input 3 5 2 5 3 2 2" xfId="17896"/>
    <cellStyle name="Input 3 5 2 5 3 3" xfId="17897"/>
    <cellStyle name="Input 3 5 2 5 4" xfId="17898"/>
    <cellStyle name="Input 3 5 2 5 5" xfId="17899"/>
    <cellStyle name="Input 3 5 2 6" xfId="17900"/>
    <cellStyle name="Input 3 5 2 6 2" xfId="17901"/>
    <cellStyle name="Input 3 5 2 6 2 2" xfId="17902"/>
    <cellStyle name="Input 3 5 2 6 3" xfId="17903"/>
    <cellStyle name="Input 3 5 2 6 3 2" xfId="17904"/>
    <cellStyle name="Input 3 5 2 6 3 2 2" xfId="17905"/>
    <cellStyle name="Input 3 5 2 6 3 3" xfId="17906"/>
    <cellStyle name="Input 3 5 2 6 4" xfId="17907"/>
    <cellStyle name="Input 3 5 2 6 5" xfId="17908"/>
    <cellStyle name="Input 3 5 2 7" xfId="17909"/>
    <cellStyle name="Input 3 5 2 7 2" xfId="17910"/>
    <cellStyle name="Input 3 5 2 7 2 2" xfId="17911"/>
    <cellStyle name="Input 3 5 2 7 3" xfId="17912"/>
    <cellStyle name="Input 3 5 2 7 3 2" xfId="17913"/>
    <cellStyle name="Input 3 5 2 7 3 2 2" xfId="17914"/>
    <cellStyle name="Input 3 5 2 7 3 3" xfId="17915"/>
    <cellStyle name="Input 3 5 2 7 4" xfId="17916"/>
    <cellStyle name="Input 3 5 2 7 5" xfId="17917"/>
    <cellStyle name="Input 3 5 2 8" xfId="17918"/>
    <cellStyle name="Input 3 5 2 8 2" xfId="17919"/>
    <cellStyle name="Input 3 5 2 8 2 2" xfId="17920"/>
    <cellStyle name="Input 3 5 2 8 3" xfId="17921"/>
    <cellStyle name="Input 3 5 2 8 3 2" xfId="17922"/>
    <cellStyle name="Input 3 5 2 8 3 2 2" xfId="17923"/>
    <cellStyle name="Input 3 5 2 8 3 3" xfId="17924"/>
    <cellStyle name="Input 3 5 2 8 4" xfId="17925"/>
    <cellStyle name="Input 3 5 2 8 5" xfId="17926"/>
    <cellStyle name="Input 3 5 2 9" xfId="17927"/>
    <cellStyle name="Input 3 5 2 9 2" xfId="17928"/>
    <cellStyle name="Input 3 5 2_Subsidy" xfId="17929"/>
    <cellStyle name="Input 3 5 3" xfId="17930"/>
    <cellStyle name="Input 3 5 3 10" xfId="17931"/>
    <cellStyle name="Input 3 5 3 11" xfId="17932"/>
    <cellStyle name="Input 3 5 3 2" xfId="17933"/>
    <cellStyle name="Input 3 5 3 2 10" xfId="17934"/>
    <cellStyle name="Input 3 5 3 2 2" xfId="17935"/>
    <cellStyle name="Input 3 5 3 2 2 2" xfId="17936"/>
    <cellStyle name="Input 3 5 3 2 2 2 2" xfId="17937"/>
    <cellStyle name="Input 3 5 3 2 2 3" xfId="17938"/>
    <cellStyle name="Input 3 5 3 2 2 3 2" xfId="17939"/>
    <cellStyle name="Input 3 5 3 2 2 3 2 2" xfId="17940"/>
    <cellStyle name="Input 3 5 3 2 2 3 3" xfId="17941"/>
    <cellStyle name="Input 3 5 3 2 2 4" xfId="17942"/>
    <cellStyle name="Input 3 5 3 2 2 5" xfId="17943"/>
    <cellStyle name="Input 3 5 3 2 3" xfId="17944"/>
    <cellStyle name="Input 3 5 3 2 3 2" xfId="17945"/>
    <cellStyle name="Input 3 5 3 2 3 2 2" xfId="17946"/>
    <cellStyle name="Input 3 5 3 2 3 3" xfId="17947"/>
    <cellStyle name="Input 3 5 3 2 3 3 2" xfId="17948"/>
    <cellStyle name="Input 3 5 3 2 3 3 2 2" xfId="17949"/>
    <cellStyle name="Input 3 5 3 2 3 3 3" xfId="17950"/>
    <cellStyle name="Input 3 5 3 2 3 4" xfId="17951"/>
    <cellStyle name="Input 3 5 3 2 3 5" xfId="17952"/>
    <cellStyle name="Input 3 5 3 2 4" xfId="17953"/>
    <cellStyle name="Input 3 5 3 2 4 2" xfId="17954"/>
    <cellStyle name="Input 3 5 3 2 4 2 2" xfId="17955"/>
    <cellStyle name="Input 3 5 3 2 4 3" xfId="17956"/>
    <cellStyle name="Input 3 5 3 2 4 3 2" xfId="17957"/>
    <cellStyle name="Input 3 5 3 2 4 3 2 2" xfId="17958"/>
    <cellStyle name="Input 3 5 3 2 4 3 3" xfId="17959"/>
    <cellStyle name="Input 3 5 3 2 4 4" xfId="17960"/>
    <cellStyle name="Input 3 5 3 2 4 5" xfId="17961"/>
    <cellStyle name="Input 3 5 3 2 5" xfId="17962"/>
    <cellStyle name="Input 3 5 3 2 5 2" xfId="17963"/>
    <cellStyle name="Input 3 5 3 2 5 2 2" xfId="17964"/>
    <cellStyle name="Input 3 5 3 2 5 3" xfId="17965"/>
    <cellStyle name="Input 3 5 3 2 5 3 2" xfId="17966"/>
    <cellStyle name="Input 3 5 3 2 5 3 2 2" xfId="17967"/>
    <cellStyle name="Input 3 5 3 2 5 3 3" xfId="17968"/>
    <cellStyle name="Input 3 5 3 2 5 4" xfId="17969"/>
    <cellStyle name="Input 3 5 3 2 5 5" xfId="17970"/>
    <cellStyle name="Input 3 5 3 2 6" xfId="17971"/>
    <cellStyle name="Input 3 5 3 2 6 2" xfId="17972"/>
    <cellStyle name="Input 3 5 3 2 6 2 2" xfId="17973"/>
    <cellStyle name="Input 3 5 3 2 6 3" xfId="17974"/>
    <cellStyle name="Input 3 5 3 2 6 3 2" xfId="17975"/>
    <cellStyle name="Input 3 5 3 2 6 3 2 2" xfId="17976"/>
    <cellStyle name="Input 3 5 3 2 6 3 3" xfId="17977"/>
    <cellStyle name="Input 3 5 3 2 6 4" xfId="17978"/>
    <cellStyle name="Input 3 5 3 2 6 5" xfId="17979"/>
    <cellStyle name="Input 3 5 3 2 7" xfId="17980"/>
    <cellStyle name="Input 3 5 3 2 7 2" xfId="17981"/>
    <cellStyle name="Input 3 5 3 2 8" xfId="17982"/>
    <cellStyle name="Input 3 5 3 2 8 2" xfId="17983"/>
    <cellStyle name="Input 3 5 3 2 8 2 2" xfId="17984"/>
    <cellStyle name="Input 3 5 3 2 8 3" xfId="17985"/>
    <cellStyle name="Input 3 5 3 2 9" xfId="17986"/>
    <cellStyle name="Input 3 5 3 3" xfId="17987"/>
    <cellStyle name="Input 3 5 3 3 2" xfId="17988"/>
    <cellStyle name="Input 3 5 3 3 2 2" xfId="17989"/>
    <cellStyle name="Input 3 5 3 3 2 2 2" xfId="17990"/>
    <cellStyle name="Input 3 5 3 3 2 3" xfId="17991"/>
    <cellStyle name="Input 3 5 3 3 2 3 2" xfId="17992"/>
    <cellStyle name="Input 3 5 3 3 2 3 2 2" xfId="17993"/>
    <cellStyle name="Input 3 5 3 3 2 3 3" xfId="17994"/>
    <cellStyle name="Input 3 5 3 3 2 4" xfId="17995"/>
    <cellStyle name="Input 3 5 3 3 2 5" xfId="17996"/>
    <cellStyle name="Input 3 5 3 3 3" xfId="17997"/>
    <cellStyle name="Input 3 5 3 3 3 2" xfId="17998"/>
    <cellStyle name="Input 3 5 3 3 4" xfId="17999"/>
    <cellStyle name="Input 3 5 3 3 4 2" xfId="18000"/>
    <cellStyle name="Input 3 5 3 3 4 2 2" xfId="18001"/>
    <cellStyle name="Input 3 5 3 3 4 3" xfId="18002"/>
    <cellStyle name="Input 3 5 3 3 5" xfId="18003"/>
    <cellStyle name="Input 3 5 3 3 6" xfId="18004"/>
    <cellStyle name="Input 3 5 3 4" xfId="18005"/>
    <cellStyle name="Input 3 5 3 4 2" xfId="18006"/>
    <cellStyle name="Input 3 5 3 4 2 2" xfId="18007"/>
    <cellStyle name="Input 3 5 3 4 3" xfId="18008"/>
    <cellStyle name="Input 3 5 3 4 3 2" xfId="18009"/>
    <cellStyle name="Input 3 5 3 4 3 2 2" xfId="18010"/>
    <cellStyle name="Input 3 5 3 4 3 3" xfId="18011"/>
    <cellStyle name="Input 3 5 3 4 4" xfId="18012"/>
    <cellStyle name="Input 3 5 3 4 5" xfId="18013"/>
    <cellStyle name="Input 3 5 3 5" xfId="18014"/>
    <cellStyle name="Input 3 5 3 5 2" xfId="18015"/>
    <cellStyle name="Input 3 5 3 5 2 2" xfId="18016"/>
    <cellStyle name="Input 3 5 3 5 3" xfId="18017"/>
    <cellStyle name="Input 3 5 3 5 3 2" xfId="18018"/>
    <cellStyle name="Input 3 5 3 5 3 2 2" xfId="18019"/>
    <cellStyle name="Input 3 5 3 5 3 3" xfId="18020"/>
    <cellStyle name="Input 3 5 3 5 4" xfId="18021"/>
    <cellStyle name="Input 3 5 3 5 5" xfId="18022"/>
    <cellStyle name="Input 3 5 3 6" xfId="18023"/>
    <cellStyle name="Input 3 5 3 6 2" xfId="18024"/>
    <cellStyle name="Input 3 5 3 6 2 2" xfId="18025"/>
    <cellStyle name="Input 3 5 3 6 3" xfId="18026"/>
    <cellStyle name="Input 3 5 3 6 3 2" xfId="18027"/>
    <cellStyle name="Input 3 5 3 6 3 2 2" xfId="18028"/>
    <cellStyle name="Input 3 5 3 6 3 3" xfId="18029"/>
    <cellStyle name="Input 3 5 3 6 4" xfId="18030"/>
    <cellStyle name="Input 3 5 3 6 5" xfId="18031"/>
    <cellStyle name="Input 3 5 3 7" xfId="18032"/>
    <cellStyle name="Input 3 5 3 7 2" xfId="18033"/>
    <cellStyle name="Input 3 5 3 7 2 2" xfId="18034"/>
    <cellStyle name="Input 3 5 3 7 3" xfId="18035"/>
    <cellStyle name="Input 3 5 3 7 3 2" xfId="18036"/>
    <cellStyle name="Input 3 5 3 7 3 2 2" xfId="18037"/>
    <cellStyle name="Input 3 5 3 7 3 3" xfId="18038"/>
    <cellStyle name="Input 3 5 3 7 4" xfId="18039"/>
    <cellStyle name="Input 3 5 3 7 5" xfId="18040"/>
    <cellStyle name="Input 3 5 3 8" xfId="18041"/>
    <cellStyle name="Input 3 5 3 8 2" xfId="18042"/>
    <cellStyle name="Input 3 5 3 9" xfId="18043"/>
    <cellStyle name="Input 3 5 3 9 2" xfId="18044"/>
    <cellStyle name="Input 3 5 3 9 2 2" xfId="18045"/>
    <cellStyle name="Input 3 5 3 9 3" xfId="18046"/>
    <cellStyle name="Input 3 5 4" xfId="18047"/>
    <cellStyle name="Input 3 5 4 10" xfId="18048"/>
    <cellStyle name="Input 3 5 4 11" xfId="18049"/>
    <cellStyle name="Input 3 5 4 2" xfId="18050"/>
    <cellStyle name="Input 3 5 4 2 10" xfId="18051"/>
    <cellStyle name="Input 3 5 4 2 2" xfId="18052"/>
    <cellStyle name="Input 3 5 4 2 2 2" xfId="18053"/>
    <cellStyle name="Input 3 5 4 2 2 2 2" xfId="18054"/>
    <cellStyle name="Input 3 5 4 2 2 3" xfId="18055"/>
    <cellStyle name="Input 3 5 4 2 2 3 2" xfId="18056"/>
    <cellStyle name="Input 3 5 4 2 2 3 2 2" xfId="18057"/>
    <cellStyle name="Input 3 5 4 2 2 3 3" xfId="18058"/>
    <cellStyle name="Input 3 5 4 2 2 4" xfId="18059"/>
    <cellStyle name="Input 3 5 4 2 2 5" xfId="18060"/>
    <cellStyle name="Input 3 5 4 2 3" xfId="18061"/>
    <cellStyle name="Input 3 5 4 2 3 2" xfId="18062"/>
    <cellStyle name="Input 3 5 4 2 3 2 2" xfId="18063"/>
    <cellStyle name="Input 3 5 4 2 3 3" xfId="18064"/>
    <cellStyle name="Input 3 5 4 2 3 3 2" xfId="18065"/>
    <cellStyle name="Input 3 5 4 2 3 3 2 2" xfId="18066"/>
    <cellStyle name="Input 3 5 4 2 3 3 3" xfId="18067"/>
    <cellStyle name="Input 3 5 4 2 3 4" xfId="18068"/>
    <cellStyle name="Input 3 5 4 2 3 5" xfId="18069"/>
    <cellStyle name="Input 3 5 4 2 4" xfId="18070"/>
    <cellStyle name="Input 3 5 4 2 4 2" xfId="18071"/>
    <cellStyle name="Input 3 5 4 2 4 2 2" xfId="18072"/>
    <cellStyle name="Input 3 5 4 2 4 3" xfId="18073"/>
    <cellStyle name="Input 3 5 4 2 4 3 2" xfId="18074"/>
    <cellStyle name="Input 3 5 4 2 4 3 2 2" xfId="18075"/>
    <cellStyle name="Input 3 5 4 2 4 3 3" xfId="18076"/>
    <cellStyle name="Input 3 5 4 2 4 4" xfId="18077"/>
    <cellStyle name="Input 3 5 4 2 4 5" xfId="18078"/>
    <cellStyle name="Input 3 5 4 2 5" xfId="18079"/>
    <cellStyle name="Input 3 5 4 2 5 2" xfId="18080"/>
    <cellStyle name="Input 3 5 4 2 5 2 2" xfId="18081"/>
    <cellStyle name="Input 3 5 4 2 5 3" xfId="18082"/>
    <cellStyle name="Input 3 5 4 2 5 3 2" xfId="18083"/>
    <cellStyle name="Input 3 5 4 2 5 3 2 2" xfId="18084"/>
    <cellStyle name="Input 3 5 4 2 5 3 3" xfId="18085"/>
    <cellStyle name="Input 3 5 4 2 5 4" xfId="18086"/>
    <cellStyle name="Input 3 5 4 2 5 5" xfId="18087"/>
    <cellStyle name="Input 3 5 4 2 6" xfId="18088"/>
    <cellStyle name="Input 3 5 4 2 6 2" xfId="18089"/>
    <cellStyle name="Input 3 5 4 2 6 2 2" xfId="18090"/>
    <cellStyle name="Input 3 5 4 2 6 3" xfId="18091"/>
    <cellStyle name="Input 3 5 4 2 6 3 2" xfId="18092"/>
    <cellStyle name="Input 3 5 4 2 6 3 2 2" xfId="18093"/>
    <cellStyle name="Input 3 5 4 2 6 3 3" xfId="18094"/>
    <cellStyle name="Input 3 5 4 2 6 4" xfId="18095"/>
    <cellStyle name="Input 3 5 4 2 6 5" xfId="18096"/>
    <cellStyle name="Input 3 5 4 2 7" xfId="18097"/>
    <cellStyle name="Input 3 5 4 2 7 2" xfId="18098"/>
    <cellStyle name="Input 3 5 4 2 8" xfId="18099"/>
    <cellStyle name="Input 3 5 4 2 8 2" xfId="18100"/>
    <cellStyle name="Input 3 5 4 2 8 2 2" xfId="18101"/>
    <cellStyle name="Input 3 5 4 2 8 3" xfId="18102"/>
    <cellStyle name="Input 3 5 4 2 9" xfId="18103"/>
    <cellStyle name="Input 3 5 4 3" xfId="18104"/>
    <cellStyle name="Input 3 5 4 3 2" xfId="18105"/>
    <cellStyle name="Input 3 5 4 3 2 2" xfId="18106"/>
    <cellStyle name="Input 3 5 4 3 2 2 2" xfId="18107"/>
    <cellStyle name="Input 3 5 4 3 2 3" xfId="18108"/>
    <cellStyle name="Input 3 5 4 3 2 3 2" xfId="18109"/>
    <cellStyle name="Input 3 5 4 3 2 3 2 2" xfId="18110"/>
    <cellStyle name="Input 3 5 4 3 2 3 3" xfId="18111"/>
    <cellStyle name="Input 3 5 4 3 2 4" xfId="18112"/>
    <cellStyle name="Input 3 5 4 3 2 5" xfId="18113"/>
    <cellStyle name="Input 3 5 4 3 3" xfId="18114"/>
    <cellStyle name="Input 3 5 4 3 3 2" xfId="18115"/>
    <cellStyle name="Input 3 5 4 3 4" xfId="18116"/>
    <cellStyle name="Input 3 5 4 3 4 2" xfId="18117"/>
    <cellStyle name="Input 3 5 4 3 4 2 2" xfId="18118"/>
    <cellStyle name="Input 3 5 4 3 4 3" xfId="18119"/>
    <cellStyle name="Input 3 5 4 3 5" xfId="18120"/>
    <cellStyle name="Input 3 5 4 3 6" xfId="18121"/>
    <cellStyle name="Input 3 5 4 4" xfId="18122"/>
    <cellStyle name="Input 3 5 4 4 2" xfId="18123"/>
    <cellStyle name="Input 3 5 4 4 2 2" xfId="18124"/>
    <cellStyle name="Input 3 5 4 4 3" xfId="18125"/>
    <cellStyle name="Input 3 5 4 4 3 2" xfId="18126"/>
    <cellStyle name="Input 3 5 4 4 3 2 2" xfId="18127"/>
    <cellStyle name="Input 3 5 4 4 3 3" xfId="18128"/>
    <cellStyle name="Input 3 5 4 4 4" xfId="18129"/>
    <cellStyle name="Input 3 5 4 4 5" xfId="18130"/>
    <cellStyle name="Input 3 5 4 5" xfId="18131"/>
    <cellStyle name="Input 3 5 4 5 2" xfId="18132"/>
    <cellStyle name="Input 3 5 4 5 2 2" xfId="18133"/>
    <cellStyle name="Input 3 5 4 5 3" xfId="18134"/>
    <cellStyle name="Input 3 5 4 5 3 2" xfId="18135"/>
    <cellStyle name="Input 3 5 4 5 3 2 2" xfId="18136"/>
    <cellStyle name="Input 3 5 4 5 3 3" xfId="18137"/>
    <cellStyle name="Input 3 5 4 5 4" xfId="18138"/>
    <cellStyle name="Input 3 5 4 5 5" xfId="18139"/>
    <cellStyle name="Input 3 5 4 6" xfId="18140"/>
    <cellStyle name="Input 3 5 4 6 2" xfId="18141"/>
    <cellStyle name="Input 3 5 4 6 2 2" xfId="18142"/>
    <cellStyle name="Input 3 5 4 6 3" xfId="18143"/>
    <cellStyle name="Input 3 5 4 6 3 2" xfId="18144"/>
    <cellStyle name="Input 3 5 4 6 3 2 2" xfId="18145"/>
    <cellStyle name="Input 3 5 4 6 3 3" xfId="18146"/>
    <cellStyle name="Input 3 5 4 6 4" xfId="18147"/>
    <cellStyle name="Input 3 5 4 6 5" xfId="18148"/>
    <cellStyle name="Input 3 5 4 7" xfId="18149"/>
    <cellStyle name="Input 3 5 4 7 2" xfId="18150"/>
    <cellStyle name="Input 3 5 4 7 2 2" xfId="18151"/>
    <cellStyle name="Input 3 5 4 7 3" xfId="18152"/>
    <cellStyle name="Input 3 5 4 7 3 2" xfId="18153"/>
    <cellStyle name="Input 3 5 4 7 3 2 2" xfId="18154"/>
    <cellStyle name="Input 3 5 4 7 3 3" xfId="18155"/>
    <cellStyle name="Input 3 5 4 7 4" xfId="18156"/>
    <cellStyle name="Input 3 5 4 7 5" xfId="18157"/>
    <cellStyle name="Input 3 5 4 8" xfId="18158"/>
    <cellStyle name="Input 3 5 4 8 2" xfId="18159"/>
    <cellStyle name="Input 3 5 4 9" xfId="18160"/>
    <cellStyle name="Input 3 5 4 9 2" xfId="18161"/>
    <cellStyle name="Input 3 5 4 9 2 2" xfId="18162"/>
    <cellStyle name="Input 3 5 4 9 3" xfId="18163"/>
    <cellStyle name="Input 3 5 5" xfId="18164"/>
    <cellStyle name="Input 3 5 5 10" xfId="18165"/>
    <cellStyle name="Input 3 5 5 11" xfId="18166"/>
    <cellStyle name="Input 3 5 5 2" xfId="18167"/>
    <cellStyle name="Input 3 5 5 2 10" xfId="18168"/>
    <cellStyle name="Input 3 5 5 2 2" xfId="18169"/>
    <cellStyle name="Input 3 5 5 2 2 2" xfId="18170"/>
    <cellStyle name="Input 3 5 5 2 2 2 2" xfId="18171"/>
    <cellStyle name="Input 3 5 5 2 2 3" xfId="18172"/>
    <cellStyle name="Input 3 5 5 2 2 3 2" xfId="18173"/>
    <cellStyle name="Input 3 5 5 2 2 3 2 2" xfId="18174"/>
    <cellStyle name="Input 3 5 5 2 2 3 3" xfId="18175"/>
    <cellStyle name="Input 3 5 5 2 2 4" xfId="18176"/>
    <cellStyle name="Input 3 5 5 2 2 5" xfId="18177"/>
    <cellStyle name="Input 3 5 5 2 3" xfId="18178"/>
    <cellStyle name="Input 3 5 5 2 3 2" xfId="18179"/>
    <cellStyle name="Input 3 5 5 2 3 2 2" xfId="18180"/>
    <cellStyle name="Input 3 5 5 2 3 3" xfId="18181"/>
    <cellStyle name="Input 3 5 5 2 3 3 2" xfId="18182"/>
    <cellStyle name="Input 3 5 5 2 3 3 2 2" xfId="18183"/>
    <cellStyle name="Input 3 5 5 2 3 3 3" xfId="18184"/>
    <cellStyle name="Input 3 5 5 2 3 4" xfId="18185"/>
    <cellStyle name="Input 3 5 5 2 3 5" xfId="18186"/>
    <cellStyle name="Input 3 5 5 2 4" xfId="18187"/>
    <cellStyle name="Input 3 5 5 2 4 2" xfId="18188"/>
    <cellStyle name="Input 3 5 5 2 4 2 2" xfId="18189"/>
    <cellStyle name="Input 3 5 5 2 4 3" xfId="18190"/>
    <cellStyle name="Input 3 5 5 2 4 3 2" xfId="18191"/>
    <cellStyle name="Input 3 5 5 2 4 3 2 2" xfId="18192"/>
    <cellStyle name="Input 3 5 5 2 4 3 3" xfId="18193"/>
    <cellStyle name="Input 3 5 5 2 4 4" xfId="18194"/>
    <cellStyle name="Input 3 5 5 2 4 5" xfId="18195"/>
    <cellStyle name="Input 3 5 5 2 5" xfId="18196"/>
    <cellStyle name="Input 3 5 5 2 5 2" xfId="18197"/>
    <cellStyle name="Input 3 5 5 2 5 2 2" xfId="18198"/>
    <cellStyle name="Input 3 5 5 2 5 3" xfId="18199"/>
    <cellStyle name="Input 3 5 5 2 5 3 2" xfId="18200"/>
    <cellStyle name="Input 3 5 5 2 5 3 2 2" xfId="18201"/>
    <cellStyle name="Input 3 5 5 2 5 3 3" xfId="18202"/>
    <cellStyle name="Input 3 5 5 2 5 4" xfId="18203"/>
    <cellStyle name="Input 3 5 5 2 5 5" xfId="18204"/>
    <cellStyle name="Input 3 5 5 2 6" xfId="18205"/>
    <cellStyle name="Input 3 5 5 2 6 2" xfId="18206"/>
    <cellStyle name="Input 3 5 5 2 6 2 2" xfId="18207"/>
    <cellStyle name="Input 3 5 5 2 6 3" xfId="18208"/>
    <cellStyle name="Input 3 5 5 2 6 3 2" xfId="18209"/>
    <cellStyle name="Input 3 5 5 2 6 3 2 2" xfId="18210"/>
    <cellStyle name="Input 3 5 5 2 6 3 3" xfId="18211"/>
    <cellStyle name="Input 3 5 5 2 6 4" xfId="18212"/>
    <cellStyle name="Input 3 5 5 2 6 5" xfId="18213"/>
    <cellStyle name="Input 3 5 5 2 7" xfId="18214"/>
    <cellStyle name="Input 3 5 5 2 7 2" xfId="18215"/>
    <cellStyle name="Input 3 5 5 2 8" xfId="18216"/>
    <cellStyle name="Input 3 5 5 2 8 2" xfId="18217"/>
    <cellStyle name="Input 3 5 5 2 8 2 2" xfId="18218"/>
    <cellStyle name="Input 3 5 5 2 8 3" xfId="18219"/>
    <cellStyle name="Input 3 5 5 2 9" xfId="18220"/>
    <cellStyle name="Input 3 5 5 3" xfId="18221"/>
    <cellStyle name="Input 3 5 5 3 2" xfId="18222"/>
    <cellStyle name="Input 3 5 5 3 2 2" xfId="18223"/>
    <cellStyle name="Input 3 5 5 3 2 2 2" xfId="18224"/>
    <cellStyle name="Input 3 5 5 3 2 3" xfId="18225"/>
    <cellStyle name="Input 3 5 5 3 2 3 2" xfId="18226"/>
    <cellStyle name="Input 3 5 5 3 2 3 2 2" xfId="18227"/>
    <cellStyle name="Input 3 5 5 3 2 3 3" xfId="18228"/>
    <cellStyle name="Input 3 5 5 3 2 4" xfId="18229"/>
    <cellStyle name="Input 3 5 5 3 2 5" xfId="18230"/>
    <cellStyle name="Input 3 5 5 3 3" xfId="18231"/>
    <cellStyle name="Input 3 5 5 3 3 2" xfId="18232"/>
    <cellStyle name="Input 3 5 5 3 4" xfId="18233"/>
    <cellStyle name="Input 3 5 5 3 4 2" xfId="18234"/>
    <cellStyle name="Input 3 5 5 3 4 2 2" xfId="18235"/>
    <cellStyle name="Input 3 5 5 3 4 3" xfId="18236"/>
    <cellStyle name="Input 3 5 5 3 5" xfId="18237"/>
    <cellStyle name="Input 3 5 5 3 6" xfId="18238"/>
    <cellStyle name="Input 3 5 5 4" xfId="18239"/>
    <cellStyle name="Input 3 5 5 4 2" xfId="18240"/>
    <cellStyle name="Input 3 5 5 4 2 2" xfId="18241"/>
    <cellStyle name="Input 3 5 5 4 3" xfId="18242"/>
    <cellStyle name="Input 3 5 5 4 3 2" xfId="18243"/>
    <cellStyle name="Input 3 5 5 4 3 2 2" xfId="18244"/>
    <cellStyle name="Input 3 5 5 4 3 3" xfId="18245"/>
    <cellStyle name="Input 3 5 5 4 4" xfId="18246"/>
    <cellStyle name="Input 3 5 5 4 5" xfId="18247"/>
    <cellStyle name="Input 3 5 5 5" xfId="18248"/>
    <cellStyle name="Input 3 5 5 5 2" xfId="18249"/>
    <cellStyle name="Input 3 5 5 5 2 2" xfId="18250"/>
    <cellStyle name="Input 3 5 5 5 3" xfId="18251"/>
    <cellStyle name="Input 3 5 5 5 3 2" xfId="18252"/>
    <cellStyle name="Input 3 5 5 5 3 2 2" xfId="18253"/>
    <cellStyle name="Input 3 5 5 5 3 3" xfId="18254"/>
    <cellStyle name="Input 3 5 5 5 4" xfId="18255"/>
    <cellStyle name="Input 3 5 5 5 5" xfId="18256"/>
    <cellStyle name="Input 3 5 5 6" xfId="18257"/>
    <cellStyle name="Input 3 5 5 6 2" xfId="18258"/>
    <cellStyle name="Input 3 5 5 6 2 2" xfId="18259"/>
    <cellStyle name="Input 3 5 5 6 3" xfId="18260"/>
    <cellStyle name="Input 3 5 5 6 3 2" xfId="18261"/>
    <cellStyle name="Input 3 5 5 6 3 2 2" xfId="18262"/>
    <cellStyle name="Input 3 5 5 6 3 3" xfId="18263"/>
    <cellStyle name="Input 3 5 5 6 4" xfId="18264"/>
    <cellStyle name="Input 3 5 5 6 5" xfId="18265"/>
    <cellStyle name="Input 3 5 5 7" xfId="18266"/>
    <cellStyle name="Input 3 5 5 7 2" xfId="18267"/>
    <cellStyle name="Input 3 5 5 7 2 2" xfId="18268"/>
    <cellStyle name="Input 3 5 5 7 3" xfId="18269"/>
    <cellStyle name="Input 3 5 5 7 3 2" xfId="18270"/>
    <cellStyle name="Input 3 5 5 7 3 2 2" xfId="18271"/>
    <cellStyle name="Input 3 5 5 7 3 3" xfId="18272"/>
    <cellStyle name="Input 3 5 5 7 4" xfId="18273"/>
    <cellStyle name="Input 3 5 5 7 5" xfId="18274"/>
    <cellStyle name="Input 3 5 5 8" xfId="18275"/>
    <cellStyle name="Input 3 5 5 8 2" xfId="18276"/>
    <cellStyle name="Input 3 5 5 9" xfId="18277"/>
    <cellStyle name="Input 3 5 5 9 2" xfId="18278"/>
    <cellStyle name="Input 3 5 5 9 2 2" xfId="18279"/>
    <cellStyle name="Input 3 5 5 9 3" xfId="18280"/>
    <cellStyle name="Input 3 5 6" xfId="18281"/>
    <cellStyle name="Input 3 5 6 10" xfId="18282"/>
    <cellStyle name="Input 3 5 6 11" xfId="18283"/>
    <cellStyle name="Input 3 5 6 2" xfId="18284"/>
    <cellStyle name="Input 3 5 6 2 10" xfId="18285"/>
    <cellStyle name="Input 3 5 6 2 2" xfId="18286"/>
    <cellStyle name="Input 3 5 6 2 2 2" xfId="18287"/>
    <cellStyle name="Input 3 5 6 2 2 2 2" xfId="18288"/>
    <cellStyle name="Input 3 5 6 2 2 3" xfId="18289"/>
    <cellStyle name="Input 3 5 6 2 2 3 2" xfId="18290"/>
    <cellStyle name="Input 3 5 6 2 2 3 2 2" xfId="18291"/>
    <cellStyle name="Input 3 5 6 2 2 3 3" xfId="18292"/>
    <cellStyle name="Input 3 5 6 2 2 4" xfId="18293"/>
    <cellStyle name="Input 3 5 6 2 2 5" xfId="18294"/>
    <cellStyle name="Input 3 5 6 2 3" xfId="18295"/>
    <cellStyle name="Input 3 5 6 2 3 2" xfId="18296"/>
    <cellStyle name="Input 3 5 6 2 3 2 2" xfId="18297"/>
    <cellStyle name="Input 3 5 6 2 3 3" xfId="18298"/>
    <cellStyle name="Input 3 5 6 2 3 3 2" xfId="18299"/>
    <cellStyle name="Input 3 5 6 2 3 3 2 2" xfId="18300"/>
    <cellStyle name="Input 3 5 6 2 3 3 3" xfId="18301"/>
    <cellStyle name="Input 3 5 6 2 3 4" xfId="18302"/>
    <cellStyle name="Input 3 5 6 2 3 5" xfId="18303"/>
    <cellStyle name="Input 3 5 6 2 4" xfId="18304"/>
    <cellStyle name="Input 3 5 6 2 4 2" xfId="18305"/>
    <cellStyle name="Input 3 5 6 2 4 2 2" xfId="18306"/>
    <cellStyle name="Input 3 5 6 2 4 3" xfId="18307"/>
    <cellStyle name="Input 3 5 6 2 4 3 2" xfId="18308"/>
    <cellStyle name="Input 3 5 6 2 4 3 2 2" xfId="18309"/>
    <cellStyle name="Input 3 5 6 2 4 3 3" xfId="18310"/>
    <cellStyle name="Input 3 5 6 2 4 4" xfId="18311"/>
    <cellStyle name="Input 3 5 6 2 4 5" xfId="18312"/>
    <cellStyle name="Input 3 5 6 2 5" xfId="18313"/>
    <cellStyle name="Input 3 5 6 2 5 2" xfId="18314"/>
    <cellStyle name="Input 3 5 6 2 5 2 2" xfId="18315"/>
    <cellStyle name="Input 3 5 6 2 5 3" xfId="18316"/>
    <cellStyle name="Input 3 5 6 2 5 3 2" xfId="18317"/>
    <cellStyle name="Input 3 5 6 2 5 3 2 2" xfId="18318"/>
    <cellStyle name="Input 3 5 6 2 5 3 3" xfId="18319"/>
    <cellStyle name="Input 3 5 6 2 5 4" xfId="18320"/>
    <cellStyle name="Input 3 5 6 2 5 5" xfId="18321"/>
    <cellStyle name="Input 3 5 6 2 6" xfId="18322"/>
    <cellStyle name="Input 3 5 6 2 6 2" xfId="18323"/>
    <cellStyle name="Input 3 5 6 2 6 2 2" xfId="18324"/>
    <cellStyle name="Input 3 5 6 2 6 3" xfId="18325"/>
    <cellStyle name="Input 3 5 6 2 6 3 2" xfId="18326"/>
    <cellStyle name="Input 3 5 6 2 6 3 2 2" xfId="18327"/>
    <cellStyle name="Input 3 5 6 2 6 3 3" xfId="18328"/>
    <cellStyle name="Input 3 5 6 2 6 4" xfId="18329"/>
    <cellStyle name="Input 3 5 6 2 6 5" xfId="18330"/>
    <cellStyle name="Input 3 5 6 2 7" xfId="18331"/>
    <cellStyle name="Input 3 5 6 2 7 2" xfId="18332"/>
    <cellStyle name="Input 3 5 6 2 8" xfId="18333"/>
    <cellStyle name="Input 3 5 6 2 8 2" xfId="18334"/>
    <cellStyle name="Input 3 5 6 2 8 2 2" xfId="18335"/>
    <cellStyle name="Input 3 5 6 2 8 3" xfId="18336"/>
    <cellStyle name="Input 3 5 6 2 9" xfId="18337"/>
    <cellStyle name="Input 3 5 6 3" xfId="18338"/>
    <cellStyle name="Input 3 5 6 3 2" xfId="18339"/>
    <cellStyle name="Input 3 5 6 3 2 2" xfId="18340"/>
    <cellStyle name="Input 3 5 6 3 2 2 2" xfId="18341"/>
    <cellStyle name="Input 3 5 6 3 2 3" xfId="18342"/>
    <cellStyle name="Input 3 5 6 3 2 3 2" xfId="18343"/>
    <cellStyle name="Input 3 5 6 3 2 3 2 2" xfId="18344"/>
    <cellStyle name="Input 3 5 6 3 2 3 3" xfId="18345"/>
    <cellStyle name="Input 3 5 6 3 2 4" xfId="18346"/>
    <cellStyle name="Input 3 5 6 3 2 5" xfId="18347"/>
    <cellStyle name="Input 3 5 6 3 3" xfId="18348"/>
    <cellStyle name="Input 3 5 6 3 3 2" xfId="18349"/>
    <cellStyle name="Input 3 5 6 3 4" xfId="18350"/>
    <cellStyle name="Input 3 5 6 3 4 2" xfId="18351"/>
    <cellStyle name="Input 3 5 6 3 4 2 2" xfId="18352"/>
    <cellStyle name="Input 3 5 6 3 4 3" xfId="18353"/>
    <cellStyle name="Input 3 5 6 3 5" xfId="18354"/>
    <cellStyle name="Input 3 5 6 3 6" xfId="18355"/>
    <cellStyle name="Input 3 5 6 4" xfId="18356"/>
    <cellStyle name="Input 3 5 6 4 2" xfId="18357"/>
    <cellStyle name="Input 3 5 6 4 2 2" xfId="18358"/>
    <cellStyle name="Input 3 5 6 4 3" xfId="18359"/>
    <cellStyle name="Input 3 5 6 4 3 2" xfId="18360"/>
    <cellStyle name="Input 3 5 6 4 3 2 2" xfId="18361"/>
    <cellStyle name="Input 3 5 6 4 3 3" xfId="18362"/>
    <cellStyle name="Input 3 5 6 4 4" xfId="18363"/>
    <cellStyle name="Input 3 5 6 4 5" xfId="18364"/>
    <cellStyle name="Input 3 5 6 5" xfId="18365"/>
    <cellStyle name="Input 3 5 6 5 2" xfId="18366"/>
    <cellStyle name="Input 3 5 6 5 2 2" xfId="18367"/>
    <cellStyle name="Input 3 5 6 5 3" xfId="18368"/>
    <cellStyle name="Input 3 5 6 5 3 2" xfId="18369"/>
    <cellStyle name="Input 3 5 6 5 3 2 2" xfId="18370"/>
    <cellStyle name="Input 3 5 6 5 3 3" xfId="18371"/>
    <cellStyle name="Input 3 5 6 5 4" xfId="18372"/>
    <cellStyle name="Input 3 5 6 5 5" xfId="18373"/>
    <cellStyle name="Input 3 5 6 6" xfId="18374"/>
    <cellStyle name="Input 3 5 6 6 2" xfId="18375"/>
    <cellStyle name="Input 3 5 6 6 2 2" xfId="18376"/>
    <cellStyle name="Input 3 5 6 6 3" xfId="18377"/>
    <cellStyle name="Input 3 5 6 6 3 2" xfId="18378"/>
    <cellStyle name="Input 3 5 6 6 3 2 2" xfId="18379"/>
    <cellStyle name="Input 3 5 6 6 3 3" xfId="18380"/>
    <cellStyle name="Input 3 5 6 6 4" xfId="18381"/>
    <cellStyle name="Input 3 5 6 6 5" xfId="18382"/>
    <cellStyle name="Input 3 5 6 7" xfId="18383"/>
    <cellStyle name="Input 3 5 6 7 2" xfId="18384"/>
    <cellStyle name="Input 3 5 6 7 2 2" xfId="18385"/>
    <cellStyle name="Input 3 5 6 7 3" xfId="18386"/>
    <cellStyle name="Input 3 5 6 7 3 2" xfId="18387"/>
    <cellStyle name="Input 3 5 6 7 3 2 2" xfId="18388"/>
    <cellStyle name="Input 3 5 6 7 3 3" xfId="18389"/>
    <cellStyle name="Input 3 5 6 7 4" xfId="18390"/>
    <cellStyle name="Input 3 5 6 7 5" xfId="18391"/>
    <cellStyle name="Input 3 5 6 8" xfId="18392"/>
    <cellStyle name="Input 3 5 6 8 2" xfId="18393"/>
    <cellStyle name="Input 3 5 6 9" xfId="18394"/>
    <cellStyle name="Input 3 5 6 9 2" xfId="18395"/>
    <cellStyle name="Input 3 5 6 9 2 2" xfId="18396"/>
    <cellStyle name="Input 3 5 6 9 3" xfId="18397"/>
    <cellStyle name="Input 3 5 7" xfId="18398"/>
    <cellStyle name="Input 3 5 7 10" xfId="18399"/>
    <cellStyle name="Input 3 5 7 11" xfId="18400"/>
    <cellStyle name="Input 3 5 7 2" xfId="18401"/>
    <cellStyle name="Input 3 5 7 2 10" xfId="18402"/>
    <cellStyle name="Input 3 5 7 2 2" xfId="18403"/>
    <cellStyle name="Input 3 5 7 2 2 2" xfId="18404"/>
    <cellStyle name="Input 3 5 7 2 2 2 2" xfId="18405"/>
    <cellStyle name="Input 3 5 7 2 2 3" xfId="18406"/>
    <cellStyle name="Input 3 5 7 2 2 3 2" xfId="18407"/>
    <cellStyle name="Input 3 5 7 2 2 3 2 2" xfId="18408"/>
    <cellStyle name="Input 3 5 7 2 2 3 3" xfId="18409"/>
    <cellStyle name="Input 3 5 7 2 2 4" xfId="18410"/>
    <cellStyle name="Input 3 5 7 2 2 5" xfId="18411"/>
    <cellStyle name="Input 3 5 7 2 3" xfId="18412"/>
    <cellStyle name="Input 3 5 7 2 3 2" xfId="18413"/>
    <cellStyle name="Input 3 5 7 2 3 2 2" xfId="18414"/>
    <cellStyle name="Input 3 5 7 2 3 3" xfId="18415"/>
    <cellStyle name="Input 3 5 7 2 3 3 2" xfId="18416"/>
    <cellStyle name="Input 3 5 7 2 3 3 2 2" xfId="18417"/>
    <cellStyle name="Input 3 5 7 2 3 3 3" xfId="18418"/>
    <cellStyle name="Input 3 5 7 2 3 4" xfId="18419"/>
    <cellStyle name="Input 3 5 7 2 3 5" xfId="18420"/>
    <cellStyle name="Input 3 5 7 2 4" xfId="18421"/>
    <cellStyle name="Input 3 5 7 2 4 2" xfId="18422"/>
    <cellStyle name="Input 3 5 7 2 4 2 2" xfId="18423"/>
    <cellStyle name="Input 3 5 7 2 4 3" xfId="18424"/>
    <cellStyle name="Input 3 5 7 2 4 3 2" xfId="18425"/>
    <cellStyle name="Input 3 5 7 2 4 3 2 2" xfId="18426"/>
    <cellStyle name="Input 3 5 7 2 4 3 3" xfId="18427"/>
    <cellStyle name="Input 3 5 7 2 4 4" xfId="18428"/>
    <cellStyle name="Input 3 5 7 2 4 5" xfId="18429"/>
    <cellStyle name="Input 3 5 7 2 5" xfId="18430"/>
    <cellStyle name="Input 3 5 7 2 5 2" xfId="18431"/>
    <cellStyle name="Input 3 5 7 2 5 2 2" xfId="18432"/>
    <cellStyle name="Input 3 5 7 2 5 3" xfId="18433"/>
    <cellStyle name="Input 3 5 7 2 5 3 2" xfId="18434"/>
    <cellStyle name="Input 3 5 7 2 5 3 2 2" xfId="18435"/>
    <cellStyle name="Input 3 5 7 2 5 3 3" xfId="18436"/>
    <cellStyle name="Input 3 5 7 2 5 4" xfId="18437"/>
    <cellStyle name="Input 3 5 7 2 5 5" xfId="18438"/>
    <cellStyle name="Input 3 5 7 2 6" xfId="18439"/>
    <cellStyle name="Input 3 5 7 2 6 2" xfId="18440"/>
    <cellStyle name="Input 3 5 7 2 6 2 2" xfId="18441"/>
    <cellStyle name="Input 3 5 7 2 6 3" xfId="18442"/>
    <cellStyle name="Input 3 5 7 2 6 3 2" xfId="18443"/>
    <cellStyle name="Input 3 5 7 2 6 3 2 2" xfId="18444"/>
    <cellStyle name="Input 3 5 7 2 6 3 3" xfId="18445"/>
    <cellStyle name="Input 3 5 7 2 6 4" xfId="18446"/>
    <cellStyle name="Input 3 5 7 2 6 5" xfId="18447"/>
    <cellStyle name="Input 3 5 7 2 7" xfId="18448"/>
    <cellStyle name="Input 3 5 7 2 7 2" xfId="18449"/>
    <cellStyle name="Input 3 5 7 2 8" xfId="18450"/>
    <cellStyle name="Input 3 5 7 2 8 2" xfId="18451"/>
    <cellStyle name="Input 3 5 7 2 8 2 2" xfId="18452"/>
    <cellStyle name="Input 3 5 7 2 8 3" xfId="18453"/>
    <cellStyle name="Input 3 5 7 2 9" xfId="18454"/>
    <cellStyle name="Input 3 5 7 3" xfId="18455"/>
    <cellStyle name="Input 3 5 7 3 2" xfId="18456"/>
    <cellStyle name="Input 3 5 7 3 2 2" xfId="18457"/>
    <cellStyle name="Input 3 5 7 3 2 2 2" xfId="18458"/>
    <cellStyle name="Input 3 5 7 3 2 3" xfId="18459"/>
    <cellStyle name="Input 3 5 7 3 2 3 2" xfId="18460"/>
    <cellStyle name="Input 3 5 7 3 2 3 2 2" xfId="18461"/>
    <cellStyle name="Input 3 5 7 3 2 3 3" xfId="18462"/>
    <cellStyle name="Input 3 5 7 3 2 4" xfId="18463"/>
    <cellStyle name="Input 3 5 7 3 2 5" xfId="18464"/>
    <cellStyle name="Input 3 5 7 3 3" xfId="18465"/>
    <cellStyle name="Input 3 5 7 3 3 2" xfId="18466"/>
    <cellStyle name="Input 3 5 7 3 4" xfId="18467"/>
    <cellStyle name="Input 3 5 7 3 4 2" xfId="18468"/>
    <cellStyle name="Input 3 5 7 3 4 2 2" xfId="18469"/>
    <cellStyle name="Input 3 5 7 3 4 3" xfId="18470"/>
    <cellStyle name="Input 3 5 7 3 5" xfId="18471"/>
    <cellStyle name="Input 3 5 7 3 6" xfId="18472"/>
    <cellStyle name="Input 3 5 7 4" xfId="18473"/>
    <cellStyle name="Input 3 5 7 4 2" xfId="18474"/>
    <cellStyle name="Input 3 5 7 4 2 2" xfId="18475"/>
    <cellStyle name="Input 3 5 7 4 3" xfId="18476"/>
    <cellStyle name="Input 3 5 7 4 3 2" xfId="18477"/>
    <cellStyle name="Input 3 5 7 4 3 2 2" xfId="18478"/>
    <cellStyle name="Input 3 5 7 4 3 3" xfId="18479"/>
    <cellStyle name="Input 3 5 7 4 4" xfId="18480"/>
    <cellStyle name="Input 3 5 7 4 5" xfId="18481"/>
    <cellStyle name="Input 3 5 7 5" xfId="18482"/>
    <cellStyle name="Input 3 5 7 5 2" xfId="18483"/>
    <cellStyle name="Input 3 5 7 5 2 2" xfId="18484"/>
    <cellStyle name="Input 3 5 7 5 3" xfId="18485"/>
    <cellStyle name="Input 3 5 7 5 3 2" xfId="18486"/>
    <cellStyle name="Input 3 5 7 5 3 2 2" xfId="18487"/>
    <cellStyle name="Input 3 5 7 5 3 3" xfId="18488"/>
    <cellStyle name="Input 3 5 7 5 4" xfId="18489"/>
    <cellStyle name="Input 3 5 7 5 5" xfId="18490"/>
    <cellStyle name="Input 3 5 7 6" xfId="18491"/>
    <cellStyle name="Input 3 5 7 6 2" xfId="18492"/>
    <cellStyle name="Input 3 5 7 6 2 2" xfId="18493"/>
    <cellStyle name="Input 3 5 7 6 3" xfId="18494"/>
    <cellStyle name="Input 3 5 7 6 3 2" xfId="18495"/>
    <cellStyle name="Input 3 5 7 6 3 2 2" xfId="18496"/>
    <cellStyle name="Input 3 5 7 6 3 3" xfId="18497"/>
    <cellStyle name="Input 3 5 7 6 4" xfId="18498"/>
    <cellStyle name="Input 3 5 7 6 5" xfId="18499"/>
    <cellStyle name="Input 3 5 7 7" xfId="18500"/>
    <cellStyle name="Input 3 5 7 7 2" xfId="18501"/>
    <cellStyle name="Input 3 5 7 7 2 2" xfId="18502"/>
    <cellStyle name="Input 3 5 7 7 3" xfId="18503"/>
    <cellStyle name="Input 3 5 7 7 3 2" xfId="18504"/>
    <cellStyle name="Input 3 5 7 7 3 2 2" xfId="18505"/>
    <cellStyle name="Input 3 5 7 7 3 3" xfId="18506"/>
    <cellStyle name="Input 3 5 7 7 4" xfId="18507"/>
    <cellStyle name="Input 3 5 7 7 5" xfId="18508"/>
    <cellStyle name="Input 3 5 7 8" xfId="18509"/>
    <cellStyle name="Input 3 5 7 8 2" xfId="18510"/>
    <cellStyle name="Input 3 5 7 9" xfId="18511"/>
    <cellStyle name="Input 3 5 7 9 2" xfId="18512"/>
    <cellStyle name="Input 3 5 7 9 2 2" xfId="18513"/>
    <cellStyle name="Input 3 5 7 9 3" xfId="18514"/>
    <cellStyle name="Input 3 5 8" xfId="18515"/>
    <cellStyle name="Input 3 5 8 10" xfId="18516"/>
    <cellStyle name="Input 3 5 8 11" xfId="18517"/>
    <cellStyle name="Input 3 5 8 2" xfId="18518"/>
    <cellStyle name="Input 3 5 8 2 10" xfId="18519"/>
    <cellStyle name="Input 3 5 8 2 2" xfId="18520"/>
    <cellStyle name="Input 3 5 8 2 2 2" xfId="18521"/>
    <cellStyle name="Input 3 5 8 2 2 2 2" xfId="18522"/>
    <cellStyle name="Input 3 5 8 2 2 3" xfId="18523"/>
    <cellStyle name="Input 3 5 8 2 2 3 2" xfId="18524"/>
    <cellStyle name="Input 3 5 8 2 2 3 2 2" xfId="18525"/>
    <cellStyle name="Input 3 5 8 2 2 3 3" xfId="18526"/>
    <cellStyle name="Input 3 5 8 2 2 4" xfId="18527"/>
    <cellStyle name="Input 3 5 8 2 2 5" xfId="18528"/>
    <cellStyle name="Input 3 5 8 2 3" xfId="18529"/>
    <cellStyle name="Input 3 5 8 2 3 2" xfId="18530"/>
    <cellStyle name="Input 3 5 8 2 3 2 2" xfId="18531"/>
    <cellStyle name="Input 3 5 8 2 3 3" xfId="18532"/>
    <cellStyle name="Input 3 5 8 2 3 3 2" xfId="18533"/>
    <cellStyle name="Input 3 5 8 2 3 3 2 2" xfId="18534"/>
    <cellStyle name="Input 3 5 8 2 3 3 3" xfId="18535"/>
    <cellStyle name="Input 3 5 8 2 3 4" xfId="18536"/>
    <cellStyle name="Input 3 5 8 2 3 5" xfId="18537"/>
    <cellStyle name="Input 3 5 8 2 4" xfId="18538"/>
    <cellStyle name="Input 3 5 8 2 4 2" xfId="18539"/>
    <cellStyle name="Input 3 5 8 2 4 2 2" xfId="18540"/>
    <cellStyle name="Input 3 5 8 2 4 3" xfId="18541"/>
    <cellStyle name="Input 3 5 8 2 4 3 2" xfId="18542"/>
    <cellStyle name="Input 3 5 8 2 4 3 2 2" xfId="18543"/>
    <cellStyle name="Input 3 5 8 2 4 3 3" xfId="18544"/>
    <cellStyle name="Input 3 5 8 2 4 4" xfId="18545"/>
    <cellStyle name="Input 3 5 8 2 4 5" xfId="18546"/>
    <cellStyle name="Input 3 5 8 2 5" xfId="18547"/>
    <cellStyle name="Input 3 5 8 2 5 2" xfId="18548"/>
    <cellStyle name="Input 3 5 8 2 5 2 2" xfId="18549"/>
    <cellStyle name="Input 3 5 8 2 5 3" xfId="18550"/>
    <cellStyle name="Input 3 5 8 2 5 3 2" xfId="18551"/>
    <cellStyle name="Input 3 5 8 2 5 3 2 2" xfId="18552"/>
    <cellStyle name="Input 3 5 8 2 5 3 3" xfId="18553"/>
    <cellStyle name="Input 3 5 8 2 5 4" xfId="18554"/>
    <cellStyle name="Input 3 5 8 2 5 5" xfId="18555"/>
    <cellStyle name="Input 3 5 8 2 6" xfId="18556"/>
    <cellStyle name="Input 3 5 8 2 6 2" xfId="18557"/>
    <cellStyle name="Input 3 5 8 2 6 2 2" xfId="18558"/>
    <cellStyle name="Input 3 5 8 2 6 3" xfId="18559"/>
    <cellStyle name="Input 3 5 8 2 6 3 2" xfId="18560"/>
    <cellStyle name="Input 3 5 8 2 6 3 2 2" xfId="18561"/>
    <cellStyle name="Input 3 5 8 2 6 3 3" xfId="18562"/>
    <cellStyle name="Input 3 5 8 2 6 4" xfId="18563"/>
    <cellStyle name="Input 3 5 8 2 6 5" xfId="18564"/>
    <cellStyle name="Input 3 5 8 2 7" xfId="18565"/>
    <cellStyle name="Input 3 5 8 2 7 2" xfId="18566"/>
    <cellStyle name="Input 3 5 8 2 8" xfId="18567"/>
    <cellStyle name="Input 3 5 8 2 8 2" xfId="18568"/>
    <cellStyle name="Input 3 5 8 2 8 2 2" xfId="18569"/>
    <cellStyle name="Input 3 5 8 2 8 3" xfId="18570"/>
    <cellStyle name="Input 3 5 8 2 9" xfId="18571"/>
    <cellStyle name="Input 3 5 8 3" xfId="18572"/>
    <cellStyle name="Input 3 5 8 3 2" xfId="18573"/>
    <cellStyle name="Input 3 5 8 3 2 2" xfId="18574"/>
    <cellStyle name="Input 3 5 8 3 2 2 2" xfId="18575"/>
    <cellStyle name="Input 3 5 8 3 2 3" xfId="18576"/>
    <cellStyle name="Input 3 5 8 3 2 3 2" xfId="18577"/>
    <cellStyle name="Input 3 5 8 3 2 3 2 2" xfId="18578"/>
    <cellStyle name="Input 3 5 8 3 2 3 3" xfId="18579"/>
    <cellStyle name="Input 3 5 8 3 2 4" xfId="18580"/>
    <cellStyle name="Input 3 5 8 3 2 5" xfId="18581"/>
    <cellStyle name="Input 3 5 8 3 3" xfId="18582"/>
    <cellStyle name="Input 3 5 8 3 3 2" xfId="18583"/>
    <cellStyle name="Input 3 5 8 3 4" xfId="18584"/>
    <cellStyle name="Input 3 5 8 3 4 2" xfId="18585"/>
    <cellStyle name="Input 3 5 8 3 4 2 2" xfId="18586"/>
    <cellStyle name="Input 3 5 8 3 4 3" xfId="18587"/>
    <cellStyle name="Input 3 5 8 3 5" xfId="18588"/>
    <cellStyle name="Input 3 5 8 3 6" xfId="18589"/>
    <cellStyle name="Input 3 5 8 4" xfId="18590"/>
    <cellStyle name="Input 3 5 8 4 2" xfId="18591"/>
    <cellStyle name="Input 3 5 8 4 2 2" xfId="18592"/>
    <cellStyle name="Input 3 5 8 4 3" xfId="18593"/>
    <cellStyle name="Input 3 5 8 4 3 2" xfId="18594"/>
    <cellStyle name="Input 3 5 8 4 3 2 2" xfId="18595"/>
    <cellStyle name="Input 3 5 8 4 3 3" xfId="18596"/>
    <cellStyle name="Input 3 5 8 4 4" xfId="18597"/>
    <cellStyle name="Input 3 5 8 4 5" xfId="18598"/>
    <cellStyle name="Input 3 5 8 5" xfId="18599"/>
    <cellStyle name="Input 3 5 8 5 2" xfId="18600"/>
    <cellStyle name="Input 3 5 8 5 2 2" xfId="18601"/>
    <cellStyle name="Input 3 5 8 5 3" xfId="18602"/>
    <cellStyle name="Input 3 5 8 5 3 2" xfId="18603"/>
    <cellStyle name="Input 3 5 8 5 3 2 2" xfId="18604"/>
    <cellStyle name="Input 3 5 8 5 3 3" xfId="18605"/>
    <cellStyle name="Input 3 5 8 5 4" xfId="18606"/>
    <cellStyle name="Input 3 5 8 5 5" xfId="18607"/>
    <cellStyle name="Input 3 5 8 6" xfId="18608"/>
    <cellStyle name="Input 3 5 8 6 2" xfId="18609"/>
    <cellStyle name="Input 3 5 8 6 2 2" xfId="18610"/>
    <cellStyle name="Input 3 5 8 6 3" xfId="18611"/>
    <cellStyle name="Input 3 5 8 6 3 2" xfId="18612"/>
    <cellStyle name="Input 3 5 8 6 3 2 2" xfId="18613"/>
    <cellStyle name="Input 3 5 8 6 3 3" xfId="18614"/>
    <cellStyle name="Input 3 5 8 6 4" xfId="18615"/>
    <cellStyle name="Input 3 5 8 6 5" xfId="18616"/>
    <cellStyle name="Input 3 5 8 7" xfId="18617"/>
    <cellStyle name="Input 3 5 8 7 2" xfId="18618"/>
    <cellStyle name="Input 3 5 8 7 2 2" xfId="18619"/>
    <cellStyle name="Input 3 5 8 7 3" xfId="18620"/>
    <cellStyle name="Input 3 5 8 7 3 2" xfId="18621"/>
    <cellStyle name="Input 3 5 8 7 3 2 2" xfId="18622"/>
    <cellStyle name="Input 3 5 8 7 3 3" xfId="18623"/>
    <cellStyle name="Input 3 5 8 7 4" xfId="18624"/>
    <cellStyle name="Input 3 5 8 7 5" xfId="18625"/>
    <cellStyle name="Input 3 5 8 8" xfId="18626"/>
    <cellStyle name="Input 3 5 8 8 2" xfId="18627"/>
    <cellStyle name="Input 3 5 8 9" xfId="18628"/>
    <cellStyle name="Input 3 5 8 9 2" xfId="18629"/>
    <cellStyle name="Input 3 5 8 9 2 2" xfId="18630"/>
    <cellStyle name="Input 3 5 8 9 3" xfId="18631"/>
    <cellStyle name="Input 3 5 9" xfId="18632"/>
    <cellStyle name="Input 3 5 9 10" xfId="18633"/>
    <cellStyle name="Input 3 5 9 2" xfId="18634"/>
    <cellStyle name="Input 3 5 9 2 2" xfId="18635"/>
    <cellStyle name="Input 3 5 9 2 2 2" xfId="18636"/>
    <cellStyle name="Input 3 5 9 2 3" xfId="18637"/>
    <cellStyle name="Input 3 5 9 2 3 2" xfId="18638"/>
    <cellStyle name="Input 3 5 9 2 3 2 2" xfId="18639"/>
    <cellStyle name="Input 3 5 9 2 3 3" xfId="18640"/>
    <cellStyle name="Input 3 5 9 2 4" xfId="18641"/>
    <cellStyle name="Input 3 5 9 2 5" xfId="18642"/>
    <cellStyle name="Input 3 5 9 3" xfId="18643"/>
    <cellStyle name="Input 3 5 9 3 2" xfId="18644"/>
    <cellStyle name="Input 3 5 9 3 2 2" xfId="18645"/>
    <cellStyle name="Input 3 5 9 3 3" xfId="18646"/>
    <cellStyle name="Input 3 5 9 3 3 2" xfId="18647"/>
    <cellStyle name="Input 3 5 9 3 3 2 2" xfId="18648"/>
    <cellStyle name="Input 3 5 9 3 3 3" xfId="18649"/>
    <cellStyle name="Input 3 5 9 3 4" xfId="18650"/>
    <cellStyle name="Input 3 5 9 3 5" xfId="18651"/>
    <cellStyle name="Input 3 5 9 4" xfId="18652"/>
    <cellStyle name="Input 3 5 9 4 2" xfId="18653"/>
    <cellStyle name="Input 3 5 9 4 2 2" xfId="18654"/>
    <cellStyle name="Input 3 5 9 4 3" xfId="18655"/>
    <cellStyle name="Input 3 5 9 4 3 2" xfId="18656"/>
    <cellStyle name="Input 3 5 9 4 3 2 2" xfId="18657"/>
    <cellStyle name="Input 3 5 9 4 3 3" xfId="18658"/>
    <cellStyle name="Input 3 5 9 4 4" xfId="18659"/>
    <cellStyle name="Input 3 5 9 4 5" xfId="18660"/>
    <cellStyle name="Input 3 5 9 5" xfId="18661"/>
    <cellStyle name="Input 3 5 9 5 2" xfId="18662"/>
    <cellStyle name="Input 3 5 9 5 2 2" xfId="18663"/>
    <cellStyle name="Input 3 5 9 5 3" xfId="18664"/>
    <cellStyle name="Input 3 5 9 5 3 2" xfId="18665"/>
    <cellStyle name="Input 3 5 9 5 3 2 2" xfId="18666"/>
    <cellStyle name="Input 3 5 9 5 3 3" xfId="18667"/>
    <cellStyle name="Input 3 5 9 5 4" xfId="18668"/>
    <cellStyle name="Input 3 5 9 5 5" xfId="18669"/>
    <cellStyle name="Input 3 5 9 6" xfId="18670"/>
    <cellStyle name="Input 3 5 9 6 2" xfId="18671"/>
    <cellStyle name="Input 3 5 9 6 2 2" xfId="18672"/>
    <cellStyle name="Input 3 5 9 6 3" xfId="18673"/>
    <cellStyle name="Input 3 5 9 6 3 2" xfId="18674"/>
    <cellStyle name="Input 3 5 9 6 3 2 2" xfId="18675"/>
    <cellStyle name="Input 3 5 9 6 3 3" xfId="18676"/>
    <cellStyle name="Input 3 5 9 6 4" xfId="18677"/>
    <cellStyle name="Input 3 5 9 6 5" xfId="18678"/>
    <cellStyle name="Input 3 5 9 7" xfId="18679"/>
    <cellStyle name="Input 3 5 9 7 2" xfId="18680"/>
    <cellStyle name="Input 3 5 9 8" xfId="18681"/>
    <cellStyle name="Input 3 5 9 8 2" xfId="18682"/>
    <cellStyle name="Input 3 5 9 8 2 2" xfId="18683"/>
    <cellStyle name="Input 3 5 9 8 3" xfId="18684"/>
    <cellStyle name="Input 3 5 9 9" xfId="18685"/>
    <cellStyle name="Input 3 5_Subsidy" xfId="18686"/>
    <cellStyle name="Input 3 50" xfId="18687"/>
    <cellStyle name="Input 3 51" xfId="18688"/>
    <cellStyle name="Input 3 52" xfId="18689"/>
    <cellStyle name="Input 3 53" xfId="18690"/>
    <cellStyle name="Input 3 54" xfId="18691"/>
    <cellStyle name="Input 3 55" xfId="18692"/>
    <cellStyle name="Input 3 56" xfId="18693"/>
    <cellStyle name="Input 3 57" xfId="18694"/>
    <cellStyle name="Input 3 58" xfId="18695"/>
    <cellStyle name="Input 3 59" xfId="18696"/>
    <cellStyle name="Input 3 6" xfId="18697"/>
    <cellStyle name="Input 3 6 10" xfId="18698"/>
    <cellStyle name="Input 3 6 11" xfId="18699"/>
    <cellStyle name="Input 3 6 2" xfId="18700"/>
    <cellStyle name="Input 3 6 2 10" xfId="18701"/>
    <cellStyle name="Input 3 6 2 2" xfId="18702"/>
    <cellStyle name="Input 3 6 2 2 2" xfId="18703"/>
    <cellStyle name="Input 3 6 2 2 2 2" xfId="18704"/>
    <cellStyle name="Input 3 6 2 2 2 2 2" xfId="18705"/>
    <cellStyle name="Input 3 6 2 2 2 2 2 2" xfId="18706"/>
    <cellStyle name="Input 3 6 2 2 2 2 3" xfId="18707"/>
    <cellStyle name="Input 3 6 2 2 2 3" xfId="18708"/>
    <cellStyle name="Input 3 6 2 2 2 4" xfId="18709"/>
    <cellStyle name="Input 3 6 2 2 3" xfId="18710"/>
    <cellStyle name="Input 3 6 2 2 3 2" xfId="18711"/>
    <cellStyle name="Input 3 6 2 2 3 2 2" xfId="18712"/>
    <cellStyle name="Input 3 6 2 2 3 2 2 2" xfId="18713"/>
    <cellStyle name="Input 3 6 2 2 3 2 3" xfId="18714"/>
    <cellStyle name="Input 3 6 2 2 3 3" xfId="18715"/>
    <cellStyle name="Input 3 6 2 2 3 4" xfId="18716"/>
    <cellStyle name="Input 3 6 2 2 4" xfId="18717"/>
    <cellStyle name="Input 3 6 2 2 4 2" xfId="18718"/>
    <cellStyle name="Input 3 6 2 2 4 2 2" xfId="18719"/>
    <cellStyle name="Input 3 6 2 2 4 2 2 2" xfId="18720"/>
    <cellStyle name="Input 3 6 2 2 4 2 3" xfId="18721"/>
    <cellStyle name="Input 3 6 2 2 4 3" xfId="18722"/>
    <cellStyle name="Input 3 6 2 2 4 4" xfId="18723"/>
    <cellStyle name="Input 3 6 2 2 5" xfId="18724"/>
    <cellStyle name="Input 3 6 2 2 5 2" xfId="18725"/>
    <cellStyle name="Input 3 6 2 2 5 2 2" xfId="18726"/>
    <cellStyle name="Input 3 6 2 2 5 2 2 2" xfId="18727"/>
    <cellStyle name="Input 3 6 2 2 5 2 3" xfId="18728"/>
    <cellStyle name="Input 3 6 2 2 5 3" xfId="18729"/>
    <cellStyle name="Input 3 6 2 2 5 4" xfId="18730"/>
    <cellStyle name="Input 3 6 2 2 6" xfId="18731"/>
    <cellStyle name="Input 3 6 2 2 6 2" xfId="18732"/>
    <cellStyle name="Input 3 6 2 2 6 2 2" xfId="18733"/>
    <cellStyle name="Input 3 6 2 2 6 2 2 2" xfId="18734"/>
    <cellStyle name="Input 3 6 2 2 6 2 3" xfId="18735"/>
    <cellStyle name="Input 3 6 2 2 6 3" xfId="18736"/>
    <cellStyle name="Input 3 6 2 2 6 4" xfId="18737"/>
    <cellStyle name="Input 3 6 2 2 7" xfId="18738"/>
    <cellStyle name="Input 3 6 2 2 7 2" xfId="18739"/>
    <cellStyle name="Input 3 6 2 2 7 2 2" xfId="18740"/>
    <cellStyle name="Input 3 6 2 2 7 3" xfId="18741"/>
    <cellStyle name="Input 3 6 2 2 8" xfId="18742"/>
    <cellStyle name="Input 3 6 2 2 9" xfId="18743"/>
    <cellStyle name="Input 3 6 2 3" xfId="18744"/>
    <cellStyle name="Input 3 6 2 3 2" xfId="18745"/>
    <cellStyle name="Input 3 6 2 3 2 2" xfId="18746"/>
    <cellStyle name="Input 3 6 2 3 2 2 2" xfId="18747"/>
    <cellStyle name="Input 3 6 2 3 2 2 2 2" xfId="18748"/>
    <cellStyle name="Input 3 6 2 3 2 2 3" xfId="18749"/>
    <cellStyle name="Input 3 6 2 3 2 3" xfId="18750"/>
    <cellStyle name="Input 3 6 2 3 2 4" xfId="18751"/>
    <cellStyle name="Input 3 6 2 3 3" xfId="18752"/>
    <cellStyle name="Input 3 6 2 3 3 2" xfId="18753"/>
    <cellStyle name="Input 3 6 2 3 3 2 2" xfId="18754"/>
    <cellStyle name="Input 3 6 2 3 3 3" xfId="18755"/>
    <cellStyle name="Input 3 6 2 3 4" xfId="18756"/>
    <cellStyle name="Input 3 6 2 3 5" xfId="18757"/>
    <cellStyle name="Input 3 6 2 4" xfId="18758"/>
    <cellStyle name="Input 3 6 2 4 2" xfId="18759"/>
    <cellStyle name="Input 3 6 2 4 2 2" xfId="18760"/>
    <cellStyle name="Input 3 6 2 4 2 2 2" xfId="18761"/>
    <cellStyle name="Input 3 6 2 4 2 3" xfId="18762"/>
    <cellStyle name="Input 3 6 2 4 3" xfId="18763"/>
    <cellStyle name="Input 3 6 2 4 4" xfId="18764"/>
    <cellStyle name="Input 3 6 2 5" xfId="18765"/>
    <cellStyle name="Input 3 6 2 5 2" xfId="18766"/>
    <cellStyle name="Input 3 6 2 5 2 2" xfId="18767"/>
    <cellStyle name="Input 3 6 2 5 2 2 2" xfId="18768"/>
    <cellStyle name="Input 3 6 2 5 2 3" xfId="18769"/>
    <cellStyle name="Input 3 6 2 5 3" xfId="18770"/>
    <cellStyle name="Input 3 6 2 5 4" xfId="18771"/>
    <cellStyle name="Input 3 6 2 6" xfId="18772"/>
    <cellStyle name="Input 3 6 2 6 2" xfId="18773"/>
    <cellStyle name="Input 3 6 2 6 2 2" xfId="18774"/>
    <cellStyle name="Input 3 6 2 6 2 2 2" xfId="18775"/>
    <cellStyle name="Input 3 6 2 6 2 3" xfId="18776"/>
    <cellStyle name="Input 3 6 2 6 3" xfId="18777"/>
    <cellStyle name="Input 3 6 2 6 4" xfId="18778"/>
    <cellStyle name="Input 3 6 2 7" xfId="18779"/>
    <cellStyle name="Input 3 6 2 7 2" xfId="18780"/>
    <cellStyle name="Input 3 6 2 7 2 2" xfId="18781"/>
    <cellStyle name="Input 3 6 2 7 2 2 2" xfId="18782"/>
    <cellStyle name="Input 3 6 2 7 2 3" xfId="18783"/>
    <cellStyle name="Input 3 6 2 7 3" xfId="18784"/>
    <cellStyle name="Input 3 6 2 7 4" xfId="18785"/>
    <cellStyle name="Input 3 6 2 8" xfId="18786"/>
    <cellStyle name="Input 3 6 2 8 2" xfId="18787"/>
    <cellStyle name="Input 3 6 2 8 2 2" xfId="18788"/>
    <cellStyle name="Input 3 6 2 8 3" xfId="18789"/>
    <cellStyle name="Input 3 6 2 9" xfId="18790"/>
    <cellStyle name="Input 3 6 3" xfId="18791"/>
    <cellStyle name="Input 3 6 3 2" xfId="18792"/>
    <cellStyle name="Input 3 6 3 2 2" xfId="18793"/>
    <cellStyle name="Input 3 6 3 2 2 2" xfId="18794"/>
    <cellStyle name="Input 3 6 3 2 2 2 2" xfId="18795"/>
    <cellStyle name="Input 3 6 3 2 2 3" xfId="18796"/>
    <cellStyle name="Input 3 6 3 2 3" xfId="18797"/>
    <cellStyle name="Input 3 6 3 2 4" xfId="18798"/>
    <cellStyle name="Input 3 6 3 3" xfId="18799"/>
    <cellStyle name="Input 3 6 3 3 2" xfId="18800"/>
    <cellStyle name="Input 3 6 3 3 2 2" xfId="18801"/>
    <cellStyle name="Input 3 6 3 3 2 2 2" xfId="18802"/>
    <cellStyle name="Input 3 6 3 3 2 3" xfId="18803"/>
    <cellStyle name="Input 3 6 3 3 3" xfId="18804"/>
    <cellStyle name="Input 3 6 3 3 4" xfId="18805"/>
    <cellStyle name="Input 3 6 3 4" xfId="18806"/>
    <cellStyle name="Input 3 6 3 4 2" xfId="18807"/>
    <cellStyle name="Input 3 6 3 4 2 2" xfId="18808"/>
    <cellStyle name="Input 3 6 3 4 2 2 2" xfId="18809"/>
    <cellStyle name="Input 3 6 3 4 2 3" xfId="18810"/>
    <cellStyle name="Input 3 6 3 4 3" xfId="18811"/>
    <cellStyle name="Input 3 6 3 4 4" xfId="18812"/>
    <cellStyle name="Input 3 6 3 5" xfId="18813"/>
    <cellStyle name="Input 3 6 3 5 2" xfId="18814"/>
    <cellStyle name="Input 3 6 3 5 2 2" xfId="18815"/>
    <cellStyle name="Input 3 6 3 5 2 2 2" xfId="18816"/>
    <cellStyle name="Input 3 6 3 5 2 3" xfId="18817"/>
    <cellStyle name="Input 3 6 3 5 3" xfId="18818"/>
    <cellStyle name="Input 3 6 3 5 4" xfId="18819"/>
    <cellStyle name="Input 3 6 3 6" xfId="18820"/>
    <cellStyle name="Input 3 6 3 6 2" xfId="18821"/>
    <cellStyle name="Input 3 6 3 6 2 2" xfId="18822"/>
    <cellStyle name="Input 3 6 3 6 2 2 2" xfId="18823"/>
    <cellStyle name="Input 3 6 3 6 2 3" xfId="18824"/>
    <cellStyle name="Input 3 6 3 6 3" xfId="18825"/>
    <cellStyle name="Input 3 6 3 6 4" xfId="18826"/>
    <cellStyle name="Input 3 6 3 7" xfId="18827"/>
    <cellStyle name="Input 3 6 3 7 2" xfId="18828"/>
    <cellStyle name="Input 3 6 3 7 2 2" xfId="18829"/>
    <cellStyle name="Input 3 6 3 7 3" xfId="18830"/>
    <cellStyle name="Input 3 6 3 8" xfId="18831"/>
    <cellStyle name="Input 3 6 3 9" xfId="18832"/>
    <cellStyle name="Input 3 6 4" xfId="18833"/>
    <cellStyle name="Input 3 6 4 2" xfId="18834"/>
    <cellStyle name="Input 3 6 4 2 2" xfId="18835"/>
    <cellStyle name="Input 3 6 4 2 2 2" xfId="18836"/>
    <cellStyle name="Input 3 6 4 2 2 2 2" xfId="18837"/>
    <cellStyle name="Input 3 6 4 2 2 3" xfId="18838"/>
    <cellStyle name="Input 3 6 4 2 3" xfId="18839"/>
    <cellStyle name="Input 3 6 4 2 4" xfId="18840"/>
    <cellStyle name="Input 3 6 4 3" xfId="18841"/>
    <cellStyle name="Input 3 6 4 3 2" xfId="18842"/>
    <cellStyle name="Input 3 6 4 3 2 2" xfId="18843"/>
    <cellStyle name="Input 3 6 4 3 3" xfId="18844"/>
    <cellStyle name="Input 3 6 4 4" xfId="18845"/>
    <cellStyle name="Input 3 6 4 5" xfId="18846"/>
    <cellStyle name="Input 3 6 5" xfId="18847"/>
    <cellStyle name="Input 3 6 5 2" xfId="18848"/>
    <cellStyle name="Input 3 6 5 2 2" xfId="18849"/>
    <cellStyle name="Input 3 6 5 2 2 2" xfId="18850"/>
    <cellStyle name="Input 3 6 5 2 3" xfId="18851"/>
    <cellStyle name="Input 3 6 5 3" xfId="18852"/>
    <cellStyle name="Input 3 6 5 4" xfId="18853"/>
    <cellStyle name="Input 3 6 6" xfId="18854"/>
    <cellStyle name="Input 3 6 6 2" xfId="18855"/>
    <cellStyle name="Input 3 6 6 2 2" xfId="18856"/>
    <cellStyle name="Input 3 6 6 2 2 2" xfId="18857"/>
    <cellStyle name="Input 3 6 6 2 3" xfId="18858"/>
    <cellStyle name="Input 3 6 6 3" xfId="18859"/>
    <cellStyle name="Input 3 6 6 4" xfId="18860"/>
    <cellStyle name="Input 3 6 7" xfId="18861"/>
    <cellStyle name="Input 3 6 7 2" xfId="18862"/>
    <cellStyle name="Input 3 6 7 2 2" xfId="18863"/>
    <cellStyle name="Input 3 6 7 2 2 2" xfId="18864"/>
    <cellStyle name="Input 3 6 7 2 3" xfId="18865"/>
    <cellStyle name="Input 3 6 7 3" xfId="18866"/>
    <cellStyle name="Input 3 6 7 4" xfId="18867"/>
    <cellStyle name="Input 3 6 8" xfId="18868"/>
    <cellStyle name="Input 3 6 8 2" xfId="18869"/>
    <cellStyle name="Input 3 6 8 2 2" xfId="18870"/>
    <cellStyle name="Input 3 6 8 2 2 2" xfId="18871"/>
    <cellStyle name="Input 3 6 8 2 3" xfId="18872"/>
    <cellStyle name="Input 3 6 8 3" xfId="18873"/>
    <cellStyle name="Input 3 6 8 4" xfId="18874"/>
    <cellStyle name="Input 3 6 9" xfId="18875"/>
    <cellStyle name="Input 3 6 9 2" xfId="18876"/>
    <cellStyle name="Input 3 6 9 2 2" xfId="18877"/>
    <cellStyle name="Input 3 6 9 3" xfId="18878"/>
    <cellStyle name="Input 3 6_Subsidy" xfId="18879"/>
    <cellStyle name="Input 3 60" xfId="18880"/>
    <cellStyle name="Input 3 61" xfId="18881"/>
    <cellStyle name="Input 3 62" xfId="18882"/>
    <cellStyle name="Input 3 63" xfId="18883"/>
    <cellStyle name="Input 3 64" xfId="18884"/>
    <cellStyle name="Input 3 65" xfId="18885"/>
    <cellStyle name="Input 3 66" xfId="18886"/>
    <cellStyle name="Input 3 67" xfId="18887"/>
    <cellStyle name="Input 3 68" xfId="18888"/>
    <cellStyle name="Input 3 69" xfId="18889"/>
    <cellStyle name="Input 3 7" xfId="18890"/>
    <cellStyle name="Input 3 7 10" xfId="18891"/>
    <cellStyle name="Input 3 7 2" xfId="18892"/>
    <cellStyle name="Input 3 7 2 2" xfId="18893"/>
    <cellStyle name="Input 3 7 2 2 2" xfId="18894"/>
    <cellStyle name="Input 3 7 2 2 2 2" xfId="18895"/>
    <cellStyle name="Input 3 7 2 2 2 2 2" xfId="18896"/>
    <cellStyle name="Input 3 7 2 2 2 3" xfId="18897"/>
    <cellStyle name="Input 3 7 2 2 3" xfId="18898"/>
    <cellStyle name="Input 3 7 2 2 4" xfId="18899"/>
    <cellStyle name="Input 3 7 2 3" xfId="18900"/>
    <cellStyle name="Input 3 7 2 3 2" xfId="18901"/>
    <cellStyle name="Input 3 7 2 3 2 2" xfId="18902"/>
    <cellStyle name="Input 3 7 2 3 2 2 2" xfId="18903"/>
    <cellStyle name="Input 3 7 2 3 2 3" xfId="18904"/>
    <cellStyle name="Input 3 7 2 3 3" xfId="18905"/>
    <cellStyle name="Input 3 7 2 3 4" xfId="18906"/>
    <cellStyle name="Input 3 7 2 4" xfId="18907"/>
    <cellStyle name="Input 3 7 2 4 2" xfId="18908"/>
    <cellStyle name="Input 3 7 2 4 2 2" xfId="18909"/>
    <cellStyle name="Input 3 7 2 4 2 2 2" xfId="18910"/>
    <cellStyle name="Input 3 7 2 4 2 3" xfId="18911"/>
    <cellStyle name="Input 3 7 2 4 3" xfId="18912"/>
    <cellStyle name="Input 3 7 2 4 4" xfId="18913"/>
    <cellStyle name="Input 3 7 2 5" xfId="18914"/>
    <cellStyle name="Input 3 7 2 5 2" xfId="18915"/>
    <cellStyle name="Input 3 7 2 5 2 2" xfId="18916"/>
    <cellStyle name="Input 3 7 2 5 2 2 2" xfId="18917"/>
    <cellStyle name="Input 3 7 2 5 2 3" xfId="18918"/>
    <cellStyle name="Input 3 7 2 5 3" xfId="18919"/>
    <cellStyle name="Input 3 7 2 5 4" xfId="18920"/>
    <cellStyle name="Input 3 7 2 6" xfId="18921"/>
    <cellStyle name="Input 3 7 2 6 2" xfId="18922"/>
    <cellStyle name="Input 3 7 2 6 2 2" xfId="18923"/>
    <cellStyle name="Input 3 7 2 6 2 2 2" xfId="18924"/>
    <cellStyle name="Input 3 7 2 6 2 3" xfId="18925"/>
    <cellStyle name="Input 3 7 2 6 3" xfId="18926"/>
    <cellStyle name="Input 3 7 2 6 4" xfId="18927"/>
    <cellStyle name="Input 3 7 2 7" xfId="18928"/>
    <cellStyle name="Input 3 7 2 7 2" xfId="18929"/>
    <cellStyle name="Input 3 7 2 7 2 2" xfId="18930"/>
    <cellStyle name="Input 3 7 2 7 3" xfId="18931"/>
    <cellStyle name="Input 3 7 2 8" xfId="18932"/>
    <cellStyle name="Input 3 7 2 9" xfId="18933"/>
    <cellStyle name="Input 3 7 3" xfId="18934"/>
    <cellStyle name="Input 3 7 3 2" xfId="18935"/>
    <cellStyle name="Input 3 7 3 2 2" xfId="18936"/>
    <cellStyle name="Input 3 7 3 2 2 2" xfId="18937"/>
    <cellStyle name="Input 3 7 3 2 2 2 2" xfId="18938"/>
    <cellStyle name="Input 3 7 3 2 2 3" xfId="18939"/>
    <cellStyle name="Input 3 7 3 2 3" xfId="18940"/>
    <cellStyle name="Input 3 7 3 2 4" xfId="18941"/>
    <cellStyle name="Input 3 7 3 3" xfId="18942"/>
    <cellStyle name="Input 3 7 3 3 2" xfId="18943"/>
    <cellStyle name="Input 3 7 3 3 2 2" xfId="18944"/>
    <cellStyle name="Input 3 7 3 3 3" xfId="18945"/>
    <cellStyle name="Input 3 7 3 4" xfId="18946"/>
    <cellStyle name="Input 3 7 3 5" xfId="18947"/>
    <cellStyle name="Input 3 7 4" xfId="18948"/>
    <cellStyle name="Input 3 7 4 2" xfId="18949"/>
    <cellStyle name="Input 3 7 4 2 2" xfId="18950"/>
    <cellStyle name="Input 3 7 4 2 2 2" xfId="18951"/>
    <cellStyle name="Input 3 7 4 2 3" xfId="18952"/>
    <cellStyle name="Input 3 7 4 3" xfId="18953"/>
    <cellStyle name="Input 3 7 4 4" xfId="18954"/>
    <cellStyle name="Input 3 7 5" xfId="18955"/>
    <cellStyle name="Input 3 7 5 2" xfId="18956"/>
    <cellStyle name="Input 3 7 5 2 2" xfId="18957"/>
    <cellStyle name="Input 3 7 5 2 2 2" xfId="18958"/>
    <cellStyle name="Input 3 7 5 2 3" xfId="18959"/>
    <cellStyle name="Input 3 7 5 3" xfId="18960"/>
    <cellStyle name="Input 3 7 5 4" xfId="18961"/>
    <cellStyle name="Input 3 7 6" xfId="18962"/>
    <cellStyle name="Input 3 7 6 2" xfId="18963"/>
    <cellStyle name="Input 3 7 6 2 2" xfId="18964"/>
    <cellStyle name="Input 3 7 6 2 2 2" xfId="18965"/>
    <cellStyle name="Input 3 7 6 2 3" xfId="18966"/>
    <cellStyle name="Input 3 7 6 3" xfId="18967"/>
    <cellStyle name="Input 3 7 6 4" xfId="18968"/>
    <cellStyle name="Input 3 7 7" xfId="18969"/>
    <cellStyle name="Input 3 7 7 2" xfId="18970"/>
    <cellStyle name="Input 3 7 7 2 2" xfId="18971"/>
    <cellStyle name="Input 3 7 7 2 2 2" xfId="18972"/>
    <cellStyle name="Input 3 7 7 2 3" xfId="18973"/>
    <cellStyle name="Input 3 7 7 3" xfId="18974"/>
    <cellStyle name="Input 3 7 7 4" xfId="18975"/>
    <cellStyle name="Input 3 7 8" xfId="18976"/>
    <cellStyle name="Input 3 7 8 2" xfId="18977"/>
    <cellStyle name="Input 3 7 8 2 2" xfId="18978"/>
    <cellStyle name="Input 3 7 8 3" xfId="18979"/>
    <cellStyle name="Input 3 7 9" xfId="18980"/>
    <cellStyle name="Input 3 70" xfId="18981"/>
    <cellStyle name="Input 3 71" xfId="18982"/>
    <cellStyle name="Input 3 72" xfId="18983"/>
    <cellStyle name="Input 3 73" xfId="18984"/>
    <cellStyle name="Input 3 74" xfId="18985"/>
    <cellStyle name="Input 3 75" xfId="18986"/>
    <cellStyle name="Input 3 76" xfId="18987"/>
    <cellStyle name="Input 3 77" xfId="18988"/>
    <cellStyle name="Input 3 78" xfId="18989"/>
    <cellStyle name="Input 3 79" xfId="18990"/>
    <cellStyle name="Input 3 8" xfId="18991"/>
    <cellStyle name="Input 3 8 10" xfId="18992"/>
    <cellStyle name="Input 3 8 2" xfId="18993"/>
    <cellStyle name="Input 3 8 2 2" xfId="18994"/>
    <cellStyle name="Input 3 8 2 2 2" xfId="18995"/>
    <cellStyle name="Input 3 8 2 2 2 2" xfId="18996"/>
    <cellStyle name="Input 3 8 2 2 2 2 2" xfId="18997"/>
    <cellStyle name="Input 3 8 2 2 2 3" xfId="18998"/>
    <cellStyle name="Input 3 8 2 2 3" xfId="18999"/>
    <cellStyle name="Input 3 8 2 2 4" xfId="19000"/>
    <cellStyle name="Input 3 8 2 3" xfId="19001"/>
    <cellStyle name="Input 3 8 2 3 2" xfId="19002"/>
    <cellStyle name="Input 3 8 2 3 2 2" xfId="19003"/>
    <cellStyle name="Input 3 8 2 3 2 2 2" xfId="19004"/>
    <cellStyle name="Input 3 8 2 3 2 3" xfId="19005"/>
    <cellStyle name="Input 3 8 2 3 3" xfId="19006"/>
    <cellStyle name="Input 3 8 2 3 4" xfId="19007"/>
    <cellStyle name="Input 3 8 2 4" xfId="19008"/>
    <cellStyle name="Input 3 8 2 4 2" xfId="19009"/>
    <cellStyle name="Input 3 8 2 4 2 2" xfId="19010"/>
    <cellStyle name="Input 3 8 2 4 2 2 2" xfId="19011"/>
    <cellStyle name="Input 3 8 2 4 2 3" xfId="19012"/>
    <cellStyle name="Input 3 8 2 4 3" xfId="19013"/>
    <cellStyle name="Input 3 8 2 4 4" xfId="19014"/>
    <cellStyle name="Input 3 8 2 5" xfId="19015"/>
    <cellStyle name="Input 3 8 2 5 2" xfId="19016"/>
    <cellStyle name="Input 3 8 2 5 2 2" xfId="19017"/>
    <cellStyle name="Input 3 8 2 5 2 2 2" xfId="19018"/>
    <cellStyle name="Input 3 8 2 5 2 3" xfId="19019"/>
    <cellStyle name="Input 3 8 2 5 3" xfId="19020"/>
    <cellStyle name="Input 3 8 2 5 4" xfId="19021"/>
    <cellStyle name="Input 3 8 2 6" xfId="19022"/>
    <cellStyle name="Input 3 8 2 6 2" xfId="19023"/>
    <cellStyle name="Input 3 8 2 6 2 2" xfId="19024"/>
    <cellStyle name="Input 3 8 2 6 2 2 2" xfId="19025"/>
    <cellStyle name="Input 3 8 2 6 2 3" xfId="19026"/>
    <cellStyle name="Input 3 8 2 6 3" xfId="19027"/>
    <cellStyle name="Input 3 8 2 6 4" xfId="19028"/>
    <cellStyle name="Input 3 8 2 7" xfId="19029"/>
    <cellStyle name="Input 3 8 2 7 2" xfId="19030"/>
    <cellStyle name="Input 3 8 2 7 2 2" xfId="19031"/>
    <cellStyle name="Input 3 8 2 7 3" xfId="19032"/>
    <cellStyle name="Input 3 8 2 8" xfId="19033"/>
    <cellStyle name="Input 3 8 2 9" xfId="19034"/>
    <cellStyle name="Input 3 8 3" xfId="19035"/>
    <cellStyle name="Input 3 8 3 2" xfId="19036"/>
    <cellStyle name="Input 3 8 3 2 2" xfId="19037"/>
    <cellStyle name="Input 3 8 3 2 2 2" xfId="19038"/>
    <cellStyle name="Input 3 8 3 2 2 2 2" xfId="19039"/>
    <cellStyle name="Input 3 8 3 2 2 3" xfId="19040"/>
    <cellStyle name="Input 3 8 3 2 3" xfId="19041"/>
    <cellStyle name="Input 3 8 3 2 4" xfId="19042"/>
    <cellStyle name="Input 3 8 3 3" xfId="19043"/>
    <cellStyle name="Input 3 8 3 3 2" xfId="19044"/>
    <cellStyle name="Input 3 8 3 3 2 2" xfId="19045"/>
    <cellStyle name="Input 3 8 3 3 3" xfId="19046"/>
    <cellStyle name="Input 3 8 3 4" xfId="19047"/>
    <cellStyle name="Input 3 8 3 5" xfId="19048"/>
    <cellStyle name="Input 3 8 4" xfId="19049"/>
    <cellStyle name="Input 3 8 4 2" xfId="19050"/>
    <cellStyle name="Input 3 8 4 2 2" xfId="19051"/>
    <cellStyle name="Input 3 8 4 2 2 2" xfId="19052"/>
    <cellStyle name="Input 3 8 4 2 3" xfId="19053"/>
    <cellStyle name="Input 3 8 4 3" xfId="19054"/>
    <cellStyle name="Input 3 8 4 4" xfId="19055"/>
    <cellStyle name="Input 3 8 5" xfId="19056"/>
    <cellStyle name="Input 3 8 5 2" xfId="19057"/>
    <cellStyle name="Input 3 8 5 2 2" xfId="19058"/>
    <cellStyle name="Input 3 8 5 2 2 2" xfId="19059"/>
    <cellStyle name="Input 3 8 5 2 3" xfId="19060"/>
    <cellStyle name="Input 3 8 5 3" xfId="19061"/>
    <cellStyle name="Input 3 8 5 4" xfId="19062"/>
    <cellStyle name="Input 3 8 6" xfId="19063"/>
    <cellStyle name="Input 3 8 6 2" xfId="19064"/>
    <cellStyle name="Input 3 8 6 2 2" xfId="19065"/>
    <cellStyle name="Input 3 8 6 2 2 2" xfId="19066"/>
    <cellStyle name="Input 3 8 6 2 3" xfId="19067"/>
    <cellStyle name="Input 3 8 6 3" xfId="19068"/>
    <cellStyle name="Input 3 8 6 4" xfId="19069"/>
    <cellStyle name="Input 3 8 7" xfId="19070"/>
    <cellStyle name="Input 3 8 7 2" xfId="19071"/>
    <cellStyle name="Input 3 8 7 2 2" xfId="19072"/>
    <cellStyle name="Input 3 8 7 2 2 2" xfId="19073"/>
    <cellStyle name="Input 3 8 7 2 3" xfId="19074"/>
    <cellStyle name="Input 3 8 7 3" xfId="19075"/>
    <cellStyle name="Input 3 8 7 4" xfId="19076"/>
    <cellStyle name="Input 3 8 8" xfId="19077"/>
    <cellStyle name="Input 3 8 8 2" xfId="19078"/>
    <cellStyle name="Input 3 8 8 2 2" xfId="19079"/>
    <cellStyle name="Input 3 8 8 3" xfId="19080"/>
    <cellStyle name="Input 3 8 9" xfId="19081"/>
    <cellStyle name="Input 3 80" xfId="19082"/>
    <cellStyle name="Input 3 81" xfId="19083"/>
    <cellStyle name="Input 3 82" xfId="19084"/>
    <cellStyle name="Input 3 83" xfId="19085"/>
    <cellStyle name="Input 3 84" xfId="19086"/>
    <cellStyle name="Input 3 85" xfId="19087"/>
    <cellStyle name="Input 3 86" xfId="19088"/>
    <cellStyle name="Input 3 87" xfId="19089"/>
    <cellStyle name="Input 3 88" xfId="19090"/>
    <cellStyle name="Input 3 89" xfId="19091"/>
    <cellStyle name="Input 3 9" xfId="19092"/>
    <cellStyle name="Input 3 9 10" xfId="19093"/>
    <cellStyle name="Input 3 9 2" xfId="19094"/>
    <cellStyle name="Input 3 9 2 2" xfId="19095"/>
    <cellStyle name="Input 3 9 2 2 2" xfId="19096"/>
    <cellStyle name="Input 3 9 2 2 2 2" xfId="19097"/>
    <cellStyle name="Input 3 9 2 2 2 2 2" xfId="19098"/>
    <cellStyle name="Input 3 9 2 2 2 3" xfId="19099"/>
    <cellStyle name="Input 3 9 2 2 3" xfId="19100"/>
    <cellStyle name="Input 3 9 2 2 4" xfId="19101"/>
    <cellStyle name="Input 3 9 2 3" xfId="19102"/>
    <cellStyle name="Input 3 9 2 3 2" xfId="19103"/>
    <cellStyle name="Input 3 9 2 3 2 2" xfId="19104"/>
    <cellStyle name="Input 3 9 2 3 2 2 2" xfId="19105"/>
    <cellStyle name="Input 3 9 2 3 2 3" xfId="19106"/>
    <cellStyle name="Input 3 9 2 3 3" xfId="19107"/>
    <cellStyle name="Input 3 9 2 3 4" xfId="19108"/>
    <cellStyle name="Input 3 9 2 4" xfId="19109"/>
    <cellStyle name="Input 3 9 2 4 2" xfId="19110"/>
    <cellStyle name="Input 3 9 2 4 2 2" xfId="19111"/>
    <cellStyle name="Input 3 9 2 4 2 2 2" xfId="19112"/>
    <cellStyle name="Input 3 9 2 4 2 3" xfId="19113"/>
    <cellStyle name="Input 3 9 2 4 3" xfId="19114"/>
    <cellStyle name="Input 3 9 2 4 4" xfId="19115"/>
    <cellStyle name="Input 3 9 2 5" xfId="19116"/>
    <cellStyle name="Input 3 9 2 5 2" xfId="19117"/>
    <cellStyle name="Input 3 9 2 5 2 2" xfId="19118"/>
    <cellStyle name="Input 3 9 2 5 2 2 2" xfId="19119"/>
    <cellStyle name="Input 3 9 2 5 2 3" xfId="19120"/>
    <cellStyle name="Input 3 9 2 5 3" xfId="19121"/>
    <cellStyle name="Input 3 9 2 5 4" xfId="19122"/>
    <cellStyle name="Input 3 9 2 6" xfId="19123"/>
    <cellStyle name="Input 3 9 2 6 2" xfId="19124"/>
    <cellStyle name="Input 3 9 2 6 2 2" xfId="19125"/>
    <cellStyle name="Input 3 9 2 6 2 2 2" xfId="19126"/>
    <cellStyle name="Input 3 9 2 6 2 3" xfId="19127"/>
    <cellStyle name="Input 3 9 2 6 3" xfId="19128"/>
    <cellStyle name="Input 3 9 2 6 4" xfId="19129"/>
    <cellStyle name="Input 3 9 2 7" xfId="19130"/>
    <cellStyle name="Input 3 9 2 7 2" xfId="19131"/>
    <cellStyle name="Input 3 9 2 7 2 2" xfId="19132"/>
    <cellStyle name="Input 3 9 2 7 3" xfId="19133"/>
    <cellStyle name="Input 3 9 2 8" xfId="19134"/>
    <cellStyle name="Input 3 9 2 9" xfId="19135"/>
    <cellStyle name="Input 3 9 3" xfId="19136"/>
    <cellStyle name="Input 3 9 3 2" xfId="19137"/>
    <cellStyle name="Input 3 9 3 2 2" xfId="19138"/>
    <cellStyle name="Input 3 9 3 2 2 2" xfId="19139"/>
    <cellStyle name="Input 3 9 3 2 2 2 2" xfId="19140"/>
    <cellStyle name="Input 3 9 3 2 2 3" xfId="19141"/>
    <cellStyle name="Input 3 9 3 2 3" xfId="19142"/>
    <cellStyle name="Input 3 9 3 2 4" xfId="19143"/>
    <cellStyle name="Input 3 9 3 3" xfId="19144"/>
    <cellStyle name="Input 3 9 3 3 2" xfId="19145"/>
    <cellStyle name="Input 3 9 3 3 2 2" xfId="19146"/>
    <cellStyle name="Input 3 9 3 3 3" xfId="19147"/>
    <cellStyle name="Input 3 9 3 4" xfId="19148"/>
    <cellStyle name="Input 3 9 3 5" xfId="19149"/>
    <cellStyle name="Input 3 9 4" xfId="19150"/>
    <cellStyle name="Input 3 9 4 2" xfId="19151"/>
    <cellStyle name="Input 3 9 4 2 2" xfId="19152"/>
    <cellStyle name="Input 3 9 4 2 2 2" xfId="19153"/>
    <cellStyle name="Input 3 9 4 2 3" xfId="19154"/>
    <cellStyle name="Input 3 9 4 3" xfId="19155"/>
    <cellStyle name="Input 3 9 4 4" xfId="19156"/>
    <cellStyle name="Input 3 9 5" xfId="19157"/>
    <cellStyle name="Input 3 9 5 2" xfId="19158"/>
    <cellStyle name="Input 3 9 5 2 2" xfId="19159"/>
    <cellStyle name="Input 3 9 5 2 2 2" xfId="19160"/>
    <cellStyle name="Input 3 9 5 2 3" xfId="19161"/>
    <cellStyle name="Input 3 9 5 3" xfId="19162"/>
    <cellStyle name="Input 3 9 5 4" xfId="19163"/>
    <cellStyle name="Input 3 9 6" xfId="19164"/>
    <cellStyle name="Input 3 9 6 2" xfId="19165"/>
    <cellStyle name="Input 3 9 6 2 2" xfId="19166"/>
    <cellStyle name="Input 3 9 6 2 2 2" xfId="19167"/>
    <cellStyle name="Input 3 9 6 2 3" xfId="19168"/>
    <cellStyle name="Input 3 9 6 3" xfId="19169"/>
    <cellStyle name="Input 3 9 6 4" xfId="19170"/>
    <cellStyle name="Input 3 9 7" xfId="19171"/>
    <cellStyle name="Input 3 9 7 2" xfId="19172"/>
    <cellStyle name="Input 3 9 7 2 2" xfId="19173"/>
    <cellStyle name="Input 3 9 7 2 2 2" xfId="19174"/>
    <cellStyle name="Input 3 9 7 2 3" xfId="19175"/>
    <cellStyle name="Input 3 9 7 3" xfId="19176"/>
    <cellStyle name="Input 3 9 7 4" xfId="19177"/>
    <cellStyle name="Input 3 9 8" xfId="19178"/>
    <cellStyle name="Input 3 9 8 2" xfId="19179"/>
    <cellStyle name="Input 3 9 8 2 2" xfId="19180"/>
    <cellStyle name="Input 3 9 8 3" xfId="19181"/>
    <cellStyle name="Input 3 9 9" xfId="19182"/>
    <cellStyle name="Input 3 90" xfId="19183"/>
    <cellStyle name="Input 3 91" xfId="19184"/>
    <cellStyle name="Input 3 92" xfId="19185"/>
    <cellStyle name="Input 3 93" xfId="19186"/>
    <cellStyle name="Input 3 94" xfId="19187"/>
    <cellStyle name="Input 3 95" xfId="19188"/>
    <cellStyle name="Input 3 96" xfId="19189"/>
    <cellStyle name="Input 3 97" xfId="19190"/>
    <cellStyle name="Input 3 98" xfId="19191"/>
    <cellStyle name="Input 3_ST" xfId="19192"/>
    <cellStyle name="Input 30" xfId="19193"/>
    <cellStyle name="Input 30 2" xfId="19194"/>
    <cellStyle name="Input 30 2 2" xfId="19195"/>
    <cellStyle name="Input 30 2 2 2" xfId="19196"/>
    <cellStyle name="Input 30 2 3" xfId="19197"/>
    <cellStyle name="Input 30 3" xfId="19198"/>
    <cellStyle name="Input 30 4" xfId="19199"/>
    <cellStyle name="Input 31" xfId="19200"/>
    <cellStyle name="Input 31 2" xfId="19201"/>
    <cellStyle name="Input 31 2 2" xfId="19202"/>
    <cellStyle name="Input 31 2 2 2" xfId="19203"/>
    <cellStyle name="Input 31 2 3" xfId="19204"/>
    <cellStyle name="Input 31 3" xfId="19205"/>
    <cellStyle name="Input 31 4" xfId="19206"/>
    <cellStyle name="Input 32" xfId="19207"/>
    <cellStyle name="Input 32 2" xfId="19208"/>
    <cellStyle name="Input 32 2 2" xfId="19209"/>
    <cellStyle name="Input 32 2 2 2" xfId="19210"/>
    <cellStyle name="Input 32 2 3" xfId="19211"/>
    <cellStyle name="Input 32 3" xfId="19212"/>
    <cellStyle name="Input 32 4" xfId="19213"/>
    <cellStyle name="Input 33" xfId="19214"/>
    <cellStyle name="Input 33 2" xfId="19215"/>
    <cellStyle name="Input 33 2 2" xfId="19216"/>
    <cellStyle name="Input 33 2 2 2" xfId="19217"/>
    <cellStyle name="Input 33 2 3" xfId="19218"/>
    <cellStyle name="Input 33 3" xfId="19219"/>
    <cellStyle name="Input 33 4" xfId="19220"/>
    <cellStyle name="Input 34" xfId="19221"/>
    <cellStyle name="Input 34 2" xfId="19222"/>
    <cellStyle name="Input 34 2 2" xfId="19223"/>
    <cellStyle name="Input 34 2 2 2" xfId="19224"/>
    <cellStyle name="Input 34 2 3" xfId="19225"/>
    <cellStyle name="Input 34 3" xfId="19226"/>
    <cellStyle name="Input 34 4" xfId="19227"/>
    <cellStyle name="Input 35" xfId="19228"/>
    <cellStyle name="Input 35 2" xfId="19229"/>
    <cellStyle name="Input 35 2 2" xfId="19230"/>
    <cellStyle name="Input 35 2 2 2" xfId="19231"/>
    <cellStyle name="Input 35 2 3" xfId="19232"/>
    <cellStyle name="Input 35 3" xfId="19233"/>
    <cellStyle name="Input 35 4" xfId="19234"/>
    <cellStyle name="Input 36" xfId="19235"/>
    <cellStyle name="Input 36 2" xfId="19236"/>
    <cellStyle name="Input 36 2 2" xfId="19237"/>
    <cellStyle name="Input 36 2 2 2" xfId="19238"/>
    <cellStyle name="Input 36 2 3" xfId="19239"/>
    <cellStyle name="Input 36 3" xfId="19240"/>
    <cellStyle name="Input 36 4" xfId="19241"/>
    <cellStyle name="Input 37" xfId="19242"/>
    <cellStyle name="Input 37 2" xfId="19243"/>
    <cellStyle name="Input 37 2 2" xfId="19244"/>
    <cellStyle name="Input 37 2 2 2" xfId="19245"/>
    <cellStyle name="Input 37 2 3" xfId="19246"/>
    <cellStyle name="Input 37 3" xfId="19247"/>
    <cellStyle name="Input 38" xfId="19248"/>
    <cellStyle name="Input 38 2" xfId="19249"/>
    <cellStyle name="Input 39" xfId="19250"/>
    <cellStyle name="Input 39 2" xfId="19251"/>
    <cellStyle name="Input 4" xfId="19252"/>
    <cellStyle name="Input 4 10" xfId="19253"/>
    <cellStyle name="Input 4 10 10" xfId="19254"/>
    <cellStyle name="Input 4 10 2" xfId="19255"/>
    <cellStyle name="Input 4 10 2 2" xfId="19256"/>
    <cellStyle name="Input 4 10 2 2 2" xfId="19257"/>
    <cellStyle name="Input 4 10 2 2 2 2" xfId="19258"/>
    <cellStyle name="Input 4 10 2 2 2 2 2" xfId="19259"/>
    <cellStyle name="Input 4 10 2 2 2 3" xfId="19260"/>
    <cellStyle name="Input 4 10 2 2 3" xfId="19261"/>
    <cellStyle name="Input 4 10 2 2 4" xfId="19262"/>
    <cellStyle name="Input 4 10 2 3" xfId="19263"/>
    <cellStyle name="Input 4 10 2 3 2" xfId="19264"/>
    <cellStyle name="Input 4 10 2 3 2 2" xfId="19265"/>
    <cellStyle name="Input 4 10 2 3 2 2 2" xfId="19266"/>
    <cellStyle name="Input 4 10 2 3 2 3" xfId="19267"/>
    <cellStyle name="Input 4 10 2 3 3" xfId="19268"/>
    <cellStyle name="Input 4 10 2 3 4" xfId="19269"/>
    <cellStyle name="Input 4 10 2 4" xfId="19270"/>
    <cellStyle name="Input 4 10 2 4 2" xfId="19271"/>
    <cellStyle name="Input 4 10 2 4 2 2" xfId="19272"/>
    <cellStyle name="Input 4 10 2 4 2 2 2" xfId="19273"/>
    <cellStyle name="Input 4 10 2 4 2 3" xfId="19274"/>
    <cellStyle name="Input 4 10 2 4 3" xfId="19275"/>
    <cellStyle name="Input 4 10 2 4 4" xfId="19276"/>
    <cellStyle name="Input 4 10 2 5" xfId="19277"/>
    <cellStyle name="Input 4 10 2 5 2" xfId="19278"/>
    <cellStyle name="Input 4 10 2 5 2 2" xfId="19279"/>
    <cellStyle name="Input 4 10 2 5 2 2 2" xfId="19280"/>
    <cellStyle name="Input 4 10 2 5 2 3" xfId="19281"/>
    <cellStyle name="Input 4 10 2 5 3" xfId="19282"/>
    <cellStyle name="Input 4 10 2 5 4" xfId="19283"/>
    <cellStyle name="Input 4 10 2 6" xfId="19284"/>
    <cellStyle name="Input 4 10 2 6 2" xfId="19285"/>
    <cellStyle name="Input 4 10 2 6 2 2" xfId="19286"/>
    <cellStyle name="Input 4 10 2 6 2 2 2" xfId="19287"/>
    <cellStyle name="Input 4 10 2 6 2 3" xfId="19288"/>
    <cellStyle name="Input 4 10 2 6 3" xfId="19289"/>
    <cellStyle name="Input 4 10 2 6 4" xfId="19290"/>
    <cellStyle name="Input 4 10 2 7" xfId="19291"/>
    <cellStyle name="Input 4 10 2 7 2" xfId="19292"/>
    <cellStyle name="Input 4 10 2 7 2 2" xfId="19293"/>
    <cellStyle name="Input 4 10 2 7 3" xfId="19294"/>
    <cellStyle name="Input 4 10 2 8" xfId="19295"/>
    <cellStyle name="Input 4 10 2 9" xfId="19296"/>
    <cellStyle name="Input 4 10 3" xfId="19297"/>
    <cellStyle name="Input 4 10 3 2" xfId="19298"/>
    <cellStyle name="Input 4 10 3 2 2" xfId="19299"/>
    <cellStyle name="Input 4 10 3 2 2 2" xfId="19300"/>
    <cellStyle name="Input 4 10 3 2 2 2 2" xfId="19301"/>
    <cellStyle name="Input 4 10 3 2 2 3" xfId="19302"/>
    <cellStyle name="Input 4 10 3 2 3" xfId="19303"/>
    <cellStyle name="Input 4 10 3 2 4" xfId="19304"/>
    <cellStyle name="Input 4 10 3 3" xfId="19305"/>
    <cellStyle name="Input 4 10 3 3 2" xfId="19306"/>
    <cellStyle name="Input 4 10 3 3 2 2" xfId="19307"/>
    <cellStyle name="Input 4 10 3 3 3" xfId="19308"/>
    <cellStyle name="Input 4 10 3 4" xfId="19309"/>
    <cellStyle name="Input 4 10 3 5" xfId="19310"/>
    <cellStyle name="Input 4 10 4" xfId="19311"/>
    <cellStyle name="Input 4 10 4 2" xfId="19312"/>
    <cellStyle name="Input 4 10 4 2 2" xfId="19313"/>
    <cellStyle name="Input 4 10 4 2 2 2" xfId="19314"/>
    <cellStyle name="Input 4 10 4 2 3" xfId="19315"/>
    <cellStyle name="Input 4 10 4 3" xfId="19316"/>
    <cellStyle name="Input 4 10 4 4" xfId="19317"/>
    <cellStyle name="Input 4 10 5" xfId="19318"/>
    <cellStyle name="Input 4 10 5 2" xfId="19319"/>
    <cellStyle name="Input 4 10 5 2 2" xfId="19320"/>
    <cellStyle name="Input 4 10 5 2 2 2" xfId="19321"/>
    <cellStyle name="Input 4 10 5 2 3" xfId="19322"/>
    <cellStyle name="Input 4 10 5 3" xfId="19323"/>
    <cellStyle name="Input 4 10 5 4" xfId="19324"/>
    <cellStyle name="Input 4 10 6" xfId="19325"/>
    <cellStyle name="Input 4 10 6 2" xfId="19326"/>
    <cellStyle name="Input 4 10 6 2 2" xfId="19327"/>
    <cellStyle name="Input 4 10 6 2 2 2" xfId="19328"/>
    <cellStyle name="Input 4 10 6 2 3" xfId="19329"/>
    <cellStyle name="Input 4 10 6 3" xfId="19330"/>
    <cellStyle name="Input 4 10 6 4" xfId="19331"/>
    <cellStyle name="Input 4 10 7" xfId="19332"/>
    <cellStyle name="Input 4 10 7 2" xfId="19333"/>
    <cellStyle name="Input 4 10 7 2 2" xfId="19334"/>
    <cellStyle name="Input 4 10 7 2 2 2" xfId="19335"/>
    <cellStyle name="Input 4 10 7 2 3" xfId="19336"/>
    <cellStyle name="Input 4 10 7 3" xfId="19337"/>
    <cellStyle name="Input 4 10 7 4" xfId="19338"/>
    <cellStyle name="Input 4 10 8" xfId="19339"/>
    <cellStyle name="Input 4 10 8 2" xfId="19340"/>
    <cellStyle name="Input 4 10 8 2 2" xfId="19341"/>
    <cellStyle name="Input 4 10 8 3" xfId="19342"/>
    <cellStyle name="Input 4 10 9" xfId="19343"/>
    <cellStyle name="Input 4 11" xfId="19344"/>
    <cellStyle name="Input 4 11 10" xfId="19345"/>
    <cellStyle name="Input 4 11 2" xfId="19346"/>
    <cellStyle name="Input 4 11 2 2" xfId="19347"/>
    <cellStyle name="Input 4 11 2 2 2" xfId="19348"/>
    <cellStyle name="Input 4 11 2 2 2 2" xfId="19349"/>
    <cellStyle name="Input 4 11 2 2 2 2 2" xfId="19350"/>
    <cellStyle name="Input 4 11 2 2 2 3" xfId="19351"/>
    <cellStyle name="Input 4 11 2 2 3" xfId="19352"/>
    <cellStyle name="Input 4 11 2 2 4" xfId="19353"/>
    <cellStyle name="Input 4 11 2 3" xfId="19354"/>
    <cellStyle name="Input 4 11 2 3 2" xfId="19355"/>
    <cellStyle name="Input 4 11 2 3 2 2" xfId="19356"/>
    <cellStyle name="Input 4 11 2 3 2 2 2" xfId="19357"/>
    <cellStyle name="Input 4 11 2 3 2 3" xfId="19358"/>
    <cellStyle name="Input 4 11 2 3 3" xfId="19359"/>
    <cellStyle name="Input 4 11 2 3 4" xfId="19360"/>
    <cellStyle name="Input 4 11 2 4" xfId="19361"/>
    <cellStyle name="Input 4 11 2 4 2" xfId="19362"/>
    <cellStyle name="Input 4 11 2 4 2 2" xfId="19363"/>
    <cellStyle name="Input 4 11 2 4 2 2 2" xfId="19364"/>
    <cellStyle name="Input 4 11 2 4 2 3" xfId="19365"/>
    <cellStyle name="Input 4 11 2 4 3" xfId="19366"/>
    <cellStyle name="Input 4 11 2 4 4" xfId="19367"/>
    <cellStyle name="Input 4 11 2 5" xfId="19368"/>
    <cellStyle name="Input 4 11 2 5 2" xfId="19369"/>
    <cellStyle name="Input 4 11 2 5 2 2" xfId="19370"/>
    <cellStyle name="Input 4 11 2 5 2 2 2" xfId="19371"/>
    <cellStyle name="Input 4 11 2 5 2 3" xfId="19372"/>
    <cellStyle name="Input 4 11 2 5 3" xfId="19373"/>
    <cellStyle name="Input 4 11 2 5 4" xfId="19374"/>
    <cellStyle name="Input 4 11 2 6" xfId="19375"/>
    <cellStyle name="Input 4 11 2 6 2" xfId="19376"/>
    <cellStyle name="Input 4 11 2 6 2 2" xfId="19377"/>
    <cellStyle name="Input 4 11 2 6 2 2 2" xfId="19378"/>
    <cellStyle name="Input 4 11 2 6 2 3" xfId="19379"/>
    <cellStyle name="Input 4 11 2 6 3" xfId="19380"/>
    <cellStyle name="Input 4 11 2 6 4" xfId="19381"/>
    <cellStyle name="Input 4 11 2 7" xfId="19382"/>
    <cellStyle name="Input 4 11 2 7 2" xfId="19383"/>
    <cellStyle name="Input 4 11 2 7 2 2" xfId="19384"/>
    <cellStyle name="Input 4 11 2 7 3" xfId="19385"/>
    <cellStyle name="Input 4 11 2 8" xfId="19386"/>
    <cellStyle name="Input 4 11 2 9" xfId="19387"/>
    <cellStyle name="Input 4 11 3" xfId="19388"/>
    <cellStyle name="Input 4 11 3 2" xfId="19389"/>
    <cellStyle name="Input 4 11 3 2 2" xfId="19390"/>
    <cellStyle name="Input 4 11 3 2 2 2" xfId="19391"/>
    <cellStyle name="Input 4 11 3 2 2 2 2" xfId="19392"/>
    <cellStyle name="Input 4 11 3 2 2 3" xfId="19393"/>
    <cellStyle name="Input 4 11 3 2 3" xfId="19394"/>
    <cellStyle name="Input 4 11 3 2 4" xfId="19395"/>
    <cellStyle name="Input 4 11 3 3" xfId="19396"/>
    <cellStyle name="Input 4 11 3 3 2" xfId="19397"/>
    <cellStyle name="Input 4 11 3 3 2 2" xfId="19398"/>
    <cellStyle name="Input 4 11 3 3 3" xfId="19399"/>
    <cellStyle name="Input 4 11 3 4" xfId="19400"/>
    <cellStyle name="Input 4 11 3 5" xfId="19401"/>
    <cellStyle name="Input 4 11 4" xfId="19402"/>
    <cellStyle name="Input 4 11 4 2" xfId="19403"/>
    <cellStyle name="Input 4 11 4 2 2" xfId="19404"/>
    <cellStyle name="Input 4 11 4 2 2 2" xfId="19405"/>
    <cellStyle name="Input 4 11 4 2 3" xfId="19406"/>
    <cellStyle name="Input 4 11 4 3" xfId="19407"/>
    <cellStyle name="Input 4 11 4 4" xfId="19408"/>
    <cellStyle name="Input 4 11 5" xfId="19409"/>
    <cellStyle name="Input 4 11 5 2" xfId="19410"/>
    <cellStyle name="Input 4 11 5 2 2" xfId="19411"/>
    <cellStyle name="Input 4 11 5 2 2 2" xfId="19412"/>
    <cellStyle name="Input 4 11 5 2 3" xfId="19413"/>
    <cellStyle name="Input 4 11 5 3" xfId="19414"/>
    <cellStyle name="Input 4 11 5 4" xfId="19415"/>
    <cellStyle name="Input 4 11 6" xfId="19416"/>
    <cellStyle name="Input 4 11 6 2" xfId="19417"/>
    <cellStyle name="Input 4 11 6 2 2" xfId="19418"/>
    <cellStyle name="Input 4 11 6 2 2 2" xfId="19419"/>
    <cellStyle name="Input 4 11 6 2 3" xfId="19420"/>
    <cellStyle name="Input 4 11 6 3" xfId="19421"/>
    <cellStyle name="Input 4 11 6 4" xfId="19422"/>
    <cellStyle name="Input 4 11 7" xfId="19423"/>
    <cellStyle name="Input 4 11 7 2" xfId="19424"/>
    <cellStyle name="Input 4 11 7 2 2" xfId="19425"/>
    <cellStyle name="Input 4 11 7 2 2 2" xfId="19426"/>
    <cellStyle name="Input 4 11 7 2 3" xfId="19427"/>
    <cellStyle name="Input 4 11 7 3" xfId="19428"/>
    <cellStyle name="Input 4 11 7 4" xfId="19429"/>
    <cellStyle name="Input 4 11 8" xfId="19430"/>
    <cellStyle name="Input 4 11 8 2" xfId="19431"/>
    <cellStyle name="Input 4 11 8 2 2" xfId="19432"/>
    <cellStyle name="Input 4 11 8 3" xfId="19433"/>
    <cellStyle name="Input 4 11 9" xfId="19434"/>
    <cellStyle name="Input 4 12" xfId="19435"/>
    <cellStyle name="Input 4 12 10" xfId="19436"/>
    <cellStyle name="Input 4 12 2" xfId="19437"/>
    <cellStyle name="Input 4 12 2 2" xfId="19438"/>
    <cellStyle name="Input 4 12 2 2 2" xfId="19439"/>
    <cellStyle name="Input 4 12 2 2 2 2" xfId="19440"/>
    <cellStyle name="Input 4 12 2 2 2 2 2" xfId="19441"/>
    <cellStyle name="Input 4 12 2 2 2 3" xfId="19442"/>
    <cellStyle name="Input 4 12 2 2 3" xfId="19443"/>
    <cellStyle name="Input 4 12 2 2 4" xfId="19444"/>
    <cellStyle name="Input 4 12 2 3" xfId="19445"/>
    <cellStyle name="Input 4 12 2 3 2" xfId="19446"/>
    <cellStyle name="Input 4 12 2 3 2 2" xfId="19447"/>
    <cellStyle name="Input 4 12 2 3 2 2 2" xfId="19448"/>
    <cellStyle name="Input 4 12 2 3 2 3" xfId="19449"/>
    <cellStyle name="Input 4 12 2 3 3" xfId="19450"/>
    <cellStyle name="Input 4 12 2 3 4" xfId="19451"/>
    <cellStyle name="Input 4 12 2 4" xfId="19452"/>
    <cellStyle name="Input 4 12 2 4 2" xfId="19453"/>
    <cellStyle name="Input 4 12 2 4 2 2" xfId="19454"/>
    <cellStyle name="Input 4 12 2 4 2 2 2" xfId="19455"/>
    <cellStyle name="Input 4 12 2 4 2 3" xfId="19456"/>
    <cellStyle name="Input 4 12 2 4 3" xfId="19457"/>
    <cellStyle name="Input 4 12 2 4 4" xfId="19458"/>
    <cellStyle name="Input 4 12 2 5" xfId="19459"/>
    <cellStyle name="Input 4 12 2 5 2" xfId="19460"/>
    <cellStyle name="Input 4 12 2 5 2 2" xfId="19461"/>
    <cellStyle name="Input 4 12 2 5 2 2 2" xfId="19462"/>
    <cellStyle name="Input 4 12 2 5 2 3" xfId="19463"/>
    <cellStyle name="Input 4 12 2 5 3" xfId="19464"/>
    <cellStyle name="Input 4 12 2 5 4" xfId="19465"/>
    <cellStyle name="Input 4 12 2 6" xfId="19466"/>
    <cellStyle name="Input 4 12 2 6 2" xfId="19467"/>
    <cellStyle name="Input 4 12 2 6 2 2" xfId="19468"/>
    <cellStyle name="Input 4 12 2 6 2 2 2" xfId="19469"/>
    <cellStyle name="Input 4 12 2 6 2 3" xfId="19470"/>
    <cellStyle name="Input 4 12 2 6 3" xfId="19471"/>
    <cellStyle name="Input 4 12 2 6 4" xfId="19472"/>
    <cellStyle name="Input 4 12 2 7" xfId="19473"/>
    <cellStyle name="Input 4 12 2 7 2" xfId="19474"/>
    <cellStyle name="Input 4 12 2 7 2 2" xfId="19475"/>
    <cellStyle name="Input 4 12 2 7 3" xfId="19476"/>
    <cellStyle name="Input 4 12 2 8" xfId="19477"/>
    <cellStyle name="Input 4 12 2 9" xfId="19478"/>
    <cellStyle name="Input 4 12 3" xfId="19479"/>
    <cellStyle name="Input 4 12 3 2" xfId="19480"/>
    <cellStyle name="Input 4 12 3 2 2" xfId="19481"/>
    <cellStyle name="Input 4 12 3 2 2 2" xfId="19482"/>
    <cellStyle name="Input 4 12 3 2 2 2 2" xfId="19483"/>
    <cellStyle name="Input 4 12 3 2 2 3" xfId="19484"/>
    <cellStyle name="Input 4 12 3 2 3" xfId="19485"/>
    <cellStyle name="Input 4 12 3 2 4" xfId="19486"/>
    <cellStyle name="Input 4 12 3 3" xfId="19487"/>
    <cellStyle name="Input 4 12 3 3 2" xfId="19488"/>
    <cellStyle name="Input 4 12 3 3 2 2" xfId="19489"/>
    <cellStyle name="Input 4 12 3 3 3" xfId="19490"/>
    <cellStyle name="Input 4 12 3 4" xfId="19491"/>
    <cellStyle name="Input 4 12 3 5" xfId="19492"/>
    <cellStyle name="Input 4 12 4" xfId="19493"/>
    <cellStyle name="Input 4 12 4 2" xfId="19494"/>
    <cellStyle name="Input 4 12 4 2 2" xfId="19495"/>
    <cellStyle name="Input 4 12 4 2 2 2" xfId="19496"/>
    <cellStyle name="Input 4 12 4 2 3" xfId="19497"/>
    <cellStyle name="Input 4 12 4 3" xfId="19498"/>
    <cellStyle name="Input 4 12 4 4" xfId="19499"/>
    <cellStyle name="Input 4 12 5" xfId="19500"/>
    <cellStyle name="Input 4 12 5 2" xfId="19501"/>
    <cellStyle name="Input 4 12 5 2 2" xfId="19502"/>
    <cellStyle name="Input 4 12 5 2 2 2" xfId="19503"/>
    <cellStyle name="Input 4 12 5 2 3" xfId="19504"/>
    <cellStyle name="Input 4 12 5 3" xfId="19505"/>
    <cellStyle name="Input 4 12 5 4" xfId="19506"/>
    <cellStyle name="Input 4 12 6" xfId="19507"/>
    <cellStyle name="Input 4 12 6 2" xfId="19508"/>
    <cellStyle name="Input 4 12 6 2 2" xfId="19509"/>
    <cellStyle name="Input 4 12 6 2 2 2" xfId="19510"/>
    <cellStyle name="Input 4 12 6 2 3" xfId="19511"/>
    <cellStyle name="Input 4 12 6 3" xfId="19512"/>
    <cellStyle name="Input 4 12 6 4" xfId="19513"/>
    <cellStyle name="Input 4 12 7" xfId="19514"/>
    <cellStyle name="Input 4 12 7 2" xfId="19515"/>
    <cellStyle name="Input 4 12 7 2 2" xfId="19516"/>
    <cellStyle name="Input 4 12 7 2 2 2" xfId="19517"/>
    <cellStyle name="Input 4 12 7 2 3" xfId="19518"/>
    <cellStyle name="Input 4 12 7 3" xfId="19519"/>
    <cellStyle name="Input 4 12 7 4" xfId="19520"/>
    <cellStyle name="Input 4 12 8" xfId="19521"/>
    <cellStyle name="Input 4 12 8 2" xfId="19522"/>
    <cellStyle name="Input 4 12 8 2 2" xfId="19523"/>
    <cellStyle name="Input 4 12 8 3" xfId="19524"/>
    <cellStyle name="Input 4 12 9" xfId="19525"/>
    <cellStyle name="Input 4 13" xfId="19526"/>
    <cellStyle name="Input 4 13 2" xfId="19527"/>
    <cellStyle name="Input 4 13 2 2" xfId="19528"/>
    <cellStyle name="Input 4 13 2 2 2" xfId="19529"/>
    <cellStyle name="Input 4 13 2 2 2 2" xfId="19530"/>
    <cellStyle name="Input 4 13 2 2 3" xfId="19531"/>
    <cellStyle name="Input 4 13 2 3" xfId="19532"/>
    <cellStyle name="Input 4 13 2 4" xfId="19533"/>
    <cellStyle name="Input 4 13 3" xfId="19534"/>
    <cellStyle name="Input 4 13 3 2" xfId="19535"/>
    <cellStyle name="Input 4 13 3 2 2" xfId="19536"/>
    <cellStyle name="Input 4 13 3 2 2 2" xfId="19537"/>
    <cellStyle name="Input 4 13 3 2 3" xfId="19538"/>
    <cellStyle name="Input 4 13 3 3" xfId="19539"/>
    <cellStyle name="Input 4 13 3 4" xfId="19540"/>
    <cellStyle name="Input 4 13 4" xfId="19541"/>
    <cellStyle name="Input 4 13 4 2" xfId="19542"/>
    <cellStyle name="Input 4 13 4 2 2" xfId="19543"/>
    <cellStyle name="Input 4 13 4 2 2 2" xfId="19544"/>
    <cellStyle name="Input 4 13 4 2 3" xfId="19545"/>
    <cellStyle name="Input 4 13 4 3" xfId="19546"/>
    <cellStyle name="Input 4 13 4 4" xfId="19547"/>
    <cellStyle name="Input 4 13 5" xfId="19548"/>
    <cellStyle name="Input 4 13 5 2" xfId="19549"/>
    <cellStyle name="Input 4 13 5 2 2" xfId="19550"/>
    <cellStyle name="Input 4 13 5 2 2 2" xfId="19551"/>
    <cellStyle name="Input 4 13 5 2 3" xfId="19552"/>
    <cellStyle name="Input 4 13 5 3" xfId="19553"/>
    <cellStyle name="Input 4 13 5 4" xfId="19554"/>
    <cellStyle name="Input 4 13 6" xfId="19555"/>
    <cellStyle name="Input 4 13 6 2" xfId="19556"/>
    <cellStyle name="Input 4 13 6 2 2" xfId="19557"/>
    <cellStyle name="Input 4 13 6 2 2 2" xfId="19558"/>
    <cellStyle name="Input 4 13 6 2 3" xfId="19559"/>
    <cellStyle name="Input 4 13 6 3" xfId="19560"/>
    <cellStyle name="Input 4 13 6 4" xfId="19561"/>
    <cellStyle name="Input 4 13 7" xfId="19562"/>
    <cellStyle name="Input 4 13 7 2" xfId="19563"/>
    <cellStyle name="Input 4 13 7 2 2" xfId="19564"/>
    <cellStyle name="Input 4 13 7 3" xfId="19565"/>
    <cellStyle name="Input 4 13 8" xfId="19566"/>
    <cellStyle name="Input 4 13 9" xfId="19567"/>
    <cellStyle name="Input 4 14" xfId="19568"/>
    <cellStyle name="Input 4 14 2" xfId="19569"/>
    <cellStyle name="Input 4 14 2 2" xfId="19570"/>
    <cellStyle name="Input 4 14 2 2 2" xfId="19571"/>
    <cellStyle name="Input 4 14 2 2 2 2" xfId="19572"/>
    <cellStyle name="Input 4 14 2 2 3" xfId="19573"/>
    <cellStyle name="Input 4 14 2 3" xfId="19574"/>
    <cellStyle name="Input 4 14 2 4" xfId="19575"/>
    <cellStyle name="Input 4 14 3" xfId="19576"/>
    <cellStyle name="Input 4 14 3 2" xfId="19577"/>
    <cellStyle name="Input 4 14 3 2 2" xfId="19578"/>
    <cellStyle name="Input 4 14 3 3" xfId="19579"/>
    <cellStyle name="Input 4 14 4" xfId="19580"/>
    <cellStyle name="Input 4 14 5" xfId="19581"/>
    <cellStyle name="Input 4 15" xfId="19582"/>
    <cellStyle name="Input 4 15 2" xfId="19583"/>
    <cellStyle name="Input 4 15 2 2" xfId="19584"/>
    <cellStyle name="Input 4 15 2 2 2" xfId="19585"/>
    <cellStyle name="Input 4 15 2 3" xfId="19586"/>
    <cellStyle name="Input 4 15 3" xfId="19587"/>
    <cellStyle name="Input 4 15 4" xfId="19588"/>
    <cellStyle name="Input 4 16" xfId="19589"/>
    <cellStyle name="Input 4 16 2" xfId="19590"/>
    <cellStyle name="Input 4 16 2 2" xfId="19591"/>
    <cellStyle name="Input 4 16 2 2 2" xfId="19592"/>
    <cellStyle name="Input 4 16 2 3" xfId="19593"/>
    <cellStyle name="Input 4 16 3" xfId="19594"/>
    <cellStyle name="Input 4 16 4" xfId="19595"/>
    <cellStyle name="Input 4 17" xfId="19596"/>
    <cellStyle name="Input 4 17 2" xfId="19597"/>
    <cellStyle name="Input 4 17 2 2" xfId="19598"/>
    <cellStyle name="Input 4 17 2 2 2" xfId="19599"/>
    <cellStyle name="Input 4 17 2 3" xfId="19600"/>
    <cellStyle name="Input 4 17 3" xfId="19601"/>
    <cellStyle name="Input 4 17 4" xfId="19602"/>
    <cellStyle name="Input 4 18" xfId="19603"/>
    <cellStyle name="Input 4 18 2" xfId="19604"/>
    <cellStyle name="Input 4 18 2 2" xfId="19605"/>
    <cellStyle name="Input 4 18 2 2 2" xfId="19606"/>
    <cellStyle name="Input 4 18 2 3" xfId="19607"/>
    <cellStyle name="Input 4 18 3" xfId="19608"/>
    <cellStyle name="Input 4 18 4" xfId="19609"/>
    <cellStyle name="Input 4 19" xfId="19610"/>
    <cellStyle name="Input 4 19 2" xfId="19611"/>
    <cellStyle name="Input 4 19 2 2" xfId="19612"/>
    <cellStyle name="Input 4 19 2 2 2" xfId="19613"/>
    <cellStyle name="Input 4 19 2 3" xfId="19614"/>
    <cellStyle name="Input 4 19 3" xfId="19615"/>
    <cellStyle name="Input 4 19 4" xfId="19616"/>
    <cellStyle name="Input 4 2" xfId="19617"/>
    <cellStyle name="Input 4 2 10" xfId="19618"/>
    <cellStyle name="Input 4 2 10 2" xfId="19619"/>
    <cellStyle name="Input 4 2 10 2 2" xfId="19620"/>
    <cellStyle name="Input 4 2 10 2 2 2" xfId="19621"/>
    <cellStyle name="Input 4 2 10 2 3" xfId="19622"/>
    <cellStyle name="Input 4 2 10 2 3 2" xfId="19623"/>
    <cellStyle name="Input 4 2 10 2 3 2 2" xfId="19624"/>
    <cellStyle name="Input 4 2 10 2 3 3" xfId="19625"/>
    <cellStyle name="Input 4 2 10 2 4" xfId="19626"/>
    <cellStyle name="Input 4 2 10 2 5" xfId="19627"/>
    <cellStyle name="Input 4 2 10 3" xfId="19628"/>
    <cellStyle name="Input 4 2 10 3 2" xfId="19629"/>
    <cellStyle name="Input 4 2 10 4" xfId="19630"/>
    <cellStyle name="Input 4 2 10 4 2" xfId="19631"/>
    <cellStyle name="Input 4 2 10 4 2 2" xfId="19632"/>
    <cellStyle name="Input 4 2 10 4 3" xfId="19633"/>
    <cellStyle name="Input 4 2 10 5" xfId="19634"/>
    <cellStyle name="Input 4 2 10 6" xfId="19635"/>
    <cellStyle name="Input 4 2 11" xfId="19636"/>
    <cellStyle name="Input 4 2 11 2" xfId="19637"/>
    <cellStyle name="Input 4 2 11 2 2" xfId="19638"/>
    <cellStyle name="Input 4 2 11 3" xfId="19639"/>
    <cellStyle name="Input 4 2 11 3 2" xfId="19640"/>
    <cellStyle name="Input 4 2 11 3 2 2" xfId="19641"/>
    <cellStyle name="Input 4 2 11 3 3" xfId="19642"/>
    <cellStyle name="Input 4 2 11 4" xfId="19643"/>
    <cellStyle name="Input 4 2 11 5" xfId="19644"/>
    <cellStyle name="Input 4 2 12" xfId="19645"/>
    <cellStyle name="Input 4 2 12 2" xfId="19646"/>
    <cellStyle name="Input 4 2 12 2 2" xfId="19647"/>
    <cellStyle name="Input 4 2 12 3" xfId="19648"/>
    <cellStyle name="Input 4 2 12 3 2" xfId="19649"/>
    <cellStyle name="Input 4 2 12 3 2 2" xfId="19650"/>
    <cellStyle name="Input 4 2 12 3 3" xfId="19651"/>
    <cellStyle name="Input 4 2 12 4" xfId="19652"/>
    <cellStyle name="Input 4 2 12 5" xfId="19653"/>
    <cellStyle name="Input 4 2 13" xfId="19654"/>
    <cellStyle name="Input 4 2 13 2" xfId="19655"/>
    <cellStyle name="Input 4 2 13 2 2" xfId="19656"/>
    <cellStyle name="Input 4 2 13 3" xfId="19657"/>
    <cellStyle name="Input 4 2 13 3 2" xfId="19658"/>
    <cellStyle name="Input 4 2 13 3 2 2" xfId="19659"/>
    <cellStyle name="Input 4 2 13 3 3" xfId="19660"/>
    <cellStyle name="Input 4 2 13 4" xfId="19661"/>
    <cellStyle name="Input 4 2 13 5" xfId="19662"/>
    <cellStyle name="Input 4 2 14" xfId="19663"/>
    <cellStyle name="Input 4 2 14 2" xfId="19664"/>
    <cellStyle name="Input 4 2 14 2 2" xfId="19665"/>
    <cellStyle name="Input 4 2 14 3" xfId="19666"/>
    <cellStyle name="Input 4 2 14 3 2" xfId="19667"/>
    <cellStyle name="Input 4 2 14 3 2 2" xfId="19668"/>
    <cellStyle name="Input 4 2 14 3 3" xfId="19669"/>
    <cellStyle name="Input 4 2 14 4" xfId="19670"/>
    <cellStyle name="Input 4 2 14 5" xfId="19671"/>
    <cellStyle name="Input 4 2 15" xfId="19672"/>
    <cellStyle name="Input 4 2 15 2" xfId="19673"/>
    <cellStyle name="Input 4 2 16" xfId="19674"/>
    <cellStyle name="Input 4 2 16 2" xfId="19675"/>
    <cellStyle name="Input 4 2 16 2 2" xfId="19676"/>
    <cellStyle name="Input 4 2 16 3" xfId="19677"/>
    <cellStyle name="Input 4 2 17" xfId="19678"/>
    <cellStyle name="Input 4 2 18" xfId="19679"/>
    <cellStyle name="Input 4 2 2" xfId="19680"/>
    <cellStyle name="Input 4 2 2 10" xfId="19681"/>
    <cellStyle name="Input 4 2 2 10 2" xfId="19682"/>
    <cellStyle name="Input 4 2 2 10 2 2" xfId="19683"/>
    <cellStyle name="Input 4 2 2 10 3" xfId="19684"/>
    <cellStyle name="Input 4 2 2 11" xfId="19685"/>
    <cellStyle name="Input 4 2 2 12" xfId="19686"/>
    <cellStyle name="Input 4 2 2 2" xfId="19687"/>
    <cellStyle name="Input 4 2 2 2 10" xfId="19688"/>
    <cellStyle name="Input 4 2 2 2 11" xfId="19689"/>
    <cellStyle name="Input 4 2 2 2 2" xfId="19690"/>
    <cellStyle name="Input 4 2 2 2 2 10" xfId="19691"/>
    <cellStyle name="Input 4 2 2 2 2 2" xfId="19692"/>
    <cellStyle name="Input 4 2 2 2 2 2 2" xfId="19693"/>
    <cellStyle name="Input 4 2 2 2 2 2 2 2" xfId="19694"/>
    <cellStyle name="Input 4 2 2 2 2 2 3" xfId="19695"/>
    <cellStyle name="Input 4 2 2 2 2 2 3 2" xfId="19696"/>
    <cellStyle name="Input 4 2 2 2 2 2 3 2 2" xfId="19697"/>
    <cellStyle name="Input 4 2 2 2 2 2 3 3" xfId="19698"/>
    <cellStyle name="Input 4 2 2 2 2 2 4" xfId="19699"/>
    <cellStyle name="Input 4 2 2 2 2 2 5" xfId="19700"/>
    <cellStyle name="Input 4 2 2 2 2 3" xfId="19701"/>
    <cellStyle name="Input 4 2 2 2 2 3 2" xfId="19702"/>
    <cellStyle name="Input 4 2 2 2 2 3 2 2" xfId="19703"/>
    <cellStyle name="Input 4 2 2 2 2 3 3" xfId="19704"/>
    <cellStyle name="Input 4 2 2 2 2 3 3 2" xfId="19705"/>
    <cellStyle name="Input 4 2 2 2 2 3 3 2 2" xfId="19706"/>
    <cellStyle name="Input 4 2 2 2 2 3 3 3" xfId="19707"/>
    <cellStyle name="Input 4 2 2 2 2 3 4" xfId="19708"/>
    <cellStyle name="Input 4 2 2 2 2 3 5" xfId="19709"/>
    <cellStyle name="Input 4 2 2 2 2 4" xfId="19710"/>
    <cellStyle name="Input 4 2 2 2 2 4 2" xfId="19711"/>
    <cellStyle name="Input 4 2 2 2 2 4 2 2" xfId="19712"/>
    <cellStyle name="Input 4 2 2 2 2 4 3" xfId="19713"/>
    <cellStyle name="Input 4 2 2 2 2 4 3 2" xfId="19714"/>
    <cellStyle name="Input 4 2 2 2 2 4 3 2 2" xfId="19715"/>
    <cellStyle name="Input 4 2 2 2 2 4 3 3" xfId="19716"/>
    <cellStyle name="Input 4 2 2 2 2 4 4" xfId="19717"/>
    <cellStyle name="Input 4 2 2 2 2 4 5" xfId="19718"/>
    <cellStyle name="Input 4 2 2 2 2 5" xfId="19719"/>
    <cellStyle name="Input 4 2 2 2 2 5 2" xfId="19720"/>
    <cellStyle name="Input 4 2 2 2 2 5 2 2" xfId="19721"/>
    <cellStyle name="Input 4 2 2 2 2 5 3" xfId="19722"/>
    <cellStyle name="Input 4 2 2 2 2 5 3 2" xfId="19723"/>
    <cellStyle name="Input 4 2 2 2 2 5 3 2 2" xfId="19724"/>
    <cellStyle name="Input 4 2 2 2 2 5 3 3" xfId="19725"/>
    <cellStyle name="Input 4 2 2 2 2 5 4" xfId="19726"/>
    <cellStyle name="Input 4 2 2 2 2 5 5" xfId="19727"/>
    <cellStyle name="Input 4 2 2 2 2 6" xfId="19728"/>
    <cellStyle name="Input 4 2 2 2 2 6 2" xfId="19729"/>
    <cellStyle name="Input 4 2 2 2 2 6 2 2" xfId="19730"/>
    <cellStyle name="Input 4 2 2 2 2 6 3" xfId="19731"/>
    <cellStyle name="Input 4 2 2 2 2 6 3 2" xfId="19732"/>
    <cellStyle name="Input 4 2 2 2 2 6 3 2 2" xfId="19733"/>
    <cellStyle name="Input 4 2 2 2 2 6 3 3" xfId="19734"/>
    <cellStyle name="Input 4 2 2 2 2 6 4" xfId="19735"/>
    <cellStyle name="Input 4 2 2 2 2 6 5" xfId="19736"/>
    <cellStyle name="Input 4 2 2 2 2 7" xfId="19737"/>
    <cellStyle name="Input 4 2 2 2 2 7 2" xfId="19738"/>
    <cellStyle name="Input 4 2 2 2 2 8" xfId="19739"/>
    <cellStyle name="Input 4 2 2 2 2 8 2" xfId="19740"/>
    <cellStyle name="Input 4 2 2 2 2 8 2 2" xfId="19741"/>
    <cellStyle name="Input 4 2 2 2 2 8 3" xfId="19742"/>
    <cellStyle name="Input 4 2 2 2 2 9" xfId="19743"/>
    <cellStyle name="Input 4 2 2 2 3" xfId="19744"/>
    <cellStyle name="Input 4 2 2 2 3 2" xfId="19745"/>
    <cellStyle name="Input 4 2 2 2 3 2 2" xfId="19746"/>
    <cellStyle name="Input 4 2 2 2 3 2 2 2" xfId="19747"/>
    <cellStyle name="Input 4 2 2 2 3 2 3" xfId="19748"/>
    <cellStyle name="Input 4 2 2 2 3 2 3 2" xfId="19749"/>
    <cellStyle name="Input 4 2 2 2 3 2 3 2 2" xfId="19750"/>
    <cellStyle name="Input 4 2 2 2 3 2 3 3" xfId="19751"/>
    <cellStyle name="Input 4 2 2 2 3 2 4" xfId="19752"/>
    <cellStyle name="Input 4 2 2 2 3 2 5" xfId="19753"/>
    <cellStyle name="Input 4 2 2 2 3 3" xfId="19754"/>
    <cellStyle name="Input 4 2 2 2 3 3 2" xfId="19755"/>
    <cellStyle name="Input 4 2 2 2 3 4" xfId="19756"/>
    <cellStyle name="Input 4 2 2 2 3 4 2" xfId="19757"/>
    <cellStyle name="Input 4 2 2 2 3 4 2 2" xfId="19758"/>
    <cellStyle name="Input 4 2 2 2 3 4 3" xfId="19759"/>
    <cellStyle name="Input 4 2 2 2 3 5" xfId="19760"/>
    <cellStyle name="Input 4 2 2 2 3 6" xfId="19761"/>
    <cellStyle name="Input 4 2 2 2 4" xfId="19762"/>
    <cellStyle name="Input 4 2 2 2 4 2" xfId="19763"/>
    <cellStyle name="Input 4 2 2 2 4 2 2" xfId="19764"/>
    <cellStyle name="Input 4 2 2 2 4 3" xfId="19765"/>
    <cellStyle name="Input 4 2 2 2 4 3 2" xfId="19766"/>
    <cellStyle name="Input 4 2 2 2 4 3 2 2" xfId="19767"/>
    <cellStyle name="Input 4 2 2 2 4 3 3" xfId="19768"/>
    <cellStyle name="Input 4 2 2 2 4 4" xfId="19769"/>
    <cellStyle name="Input 4 2 2 2 4 5" xfId="19770"/>
    <cellStyle name="Input 4 2 2 2 5" xfId="19771"/>
    <cellStyle name="Input 4 2 2 2 5 2" xfId="19772"/>
    <cellStyle name="Input 4 2 2 2 5 2 2" xfId="19773"/>
    <cellStyle name="Input 4 2 2 2 5 3" xfId="19774"/>
    <cellStyle name="Input 4 2 2 2 5 3 2" xfId="19775"/>
    <cellStyle name="Input 4 2 2 2 5 3 2 2" xfId="19776"/>
    <cellStyle name="Input 4 2 2 2 5 3 3" xfId="19777"/>
    <cellStyle name="Input 4 2 2 2 5 4" xfId="19778"/>
    <cellStyle name="Input 4 2 2 2 5 5" xfId="19779"/>
    <cellStyle name="Input 4 2 2 2 6" xfId="19780"/>
    <cellStyle name="Input 4 2 2 2 6 2" xfId="19781"/>
    <cellStyle name="Input 4 2 2 2 6 2 2" xfId="19782"/>
    <cellStyle name="Input 4 2 2 2 6 3" xfId="19783"/>
    <cellStyle name="Input 4 2 2 2 6 3 2" xfId="19784"/>
    <cellStyle name="Input 4 2 2 2 6 3 2 2" xfId="19785"/>
    <cellStyle name="Input 4 2 2 2 6 3 3" xfId="19786"/>
    <cellStyle name="Input 4 2 2 2 6 4" xfId="19787"/>
    <cellStyle name="Input 4 2 2 2 6 5" xfId="19788"/>
    <cellStyle name="Input 4 2 2 2 7" xfId="19789"/>
    <cellStyle name="Input 4 2 2 2 7 2" xfId="19790"/>
    <cellStyle name="Input 4 2 2 2 7 2 2" xfId="19791"/>
    <cellStyle name="Input 4 2 2 2 7 3" xfId="19792"/>
    <cellStyle name="Input 4 2 2 2 7 3 2" xfId="19793"/>
    <cellStyle name="Input 4 2 2 2 7 3 2 2" xfId="19794"/>
    <cellStyle name="Input 4 2 2 2 7 3 3" xfId="19795"/>
    <cellStyle name="Input 4 2 2 2 7 4" xfId="19796"/>
    <cellStyle name="Input 4 2 2 2 7 5" xfId="19797"/>
    <cellStyle name="Input 4 2 2 2 8" xfId="19798"/>
    <cellStyle name="Input 4 2 2 2 8 2" xfId="19799"/>
    <cellStyle name="Input 4 2 2 2 9" xfId="19800"/>
    <cellStyle name="Input 4 2 2 2 9 2" xfId="19801"/>
    <cellStyle name="Input 4 2 2 2 9 2 2" xfId="19802"/>
    <cellStyle name="Input 4 2 2 2 9 3" xfId="19803"/>
    <cellStyle name="Input 4 2 2 3" xfId="19804"/>
    <cellStyle name="Input 4 2 2 3 10" xfId="19805"/>
    <cellStyle name="Input 4 2 2 3 2" xfId="19806"/>
    <cellStyle name="Input 4 2 2 3 2 2" xfId="19807"/>
    <cellStyle name="Input 4 2 2 3 2 2 2" xfId="19808"/>
    <cellStyle name="Input 4 2 2 3 2 3" xfId="19809"/>
    <cellStyle name="Input 4 2 2 3 2 3 2" xfId="19810"/>
    <cellStyle name="Input 4 2 2 3 2 3 2 2" xfId="19811"/>
    <cellStyle name="Input 4 2 2 3 2 3 3" xfId="19812"/>
    <cellStyle name="Input 4 2 2 3 2 4" xfId="19813"/>
    <cellStyle name="Input 4 2 2 3 2 5" xfId="19814"/>
    <cellStyle name="Input 4 2 2 3 3" xfId="19815"/>
    <cellStyle name="Input 4 2 2 3 3 2" xfId="19816"/>
    <cellStyle name="Input 4 2 2 3 3 2 2" xfId="19817"/>
    <cellStyle name="Input 4 2 2 3 3 3" xfId="19818"/>
    <cellStyle name="Input 4 2 2 3 3 3 2" xfId="19819"/>
    <cellStyle name="Input 4 2 2 3 3 3 2 2" xfId="19820"/>
    <cellStyle name="Input 4 2 2 3 3 3 3" xfId="19821"/>
    <cellStyle name="Input 4 2 2 3 3 4" xfId="19822"/>
    <cellStyle name="Input 4 2 2 3 3 5" xfId="19823"/>
    <cellStyle name="Input 4 2 2 3 4" xfId="19824"/>
    <cellStyle name="Input 4 2 2 3 4 2" xfId="19825"/>
    <cellStyle name="Input 4 2 2 3 4 2 2" xfId="19826"/>
    <cellStyle name="Input 4 2 2 3 4 3" xfId="19827"/>
    <cellStyle name="Input 4 2 2 3 4 3 2" xfId="19828"/>
    <cellStyle name="Input 4 2 2 3 4 3 2 2" xfId="19829"/>
    <cellStyle name="Input 4 2 2 3 4 3 3" xfId="19830"/>
    <cellStyle name="Input 4 2 2 3 4 4" xfId="19831"/>
    <cellStyle name="Input 4 2 2 3 4 5" xfId="19832"/>
    <cellStyle name="Input 4 2 2 3 5" xfId="19833"/>
    <cellStyle name="Input 4 2 2 3 5 2" xfId="19834"/>
    <cellStyle name="Input 4 2 2 3 5 2 2" xfId="19835"/>
    <cellStyle name="Input 4 2 2 3 5 3" xfId="19836"/>
    <cellStyle name="Input 4 2 2 3 5 3 2" xfId="19837"/>
    <cellStyle name="Input 4 2 2 3 5 3 2 2" xfId="19838"/>
    <cellStyle name="Input 4 2 2 3 5 3 3" xfId="19839"/>
    <cellStyle name="Input 4 2 2 3 5 4" xfId="19840"/>
    <cellStyle name="Input 4 2 2 3 5 5" xfId="19841"/>
    <cellStyle name="Input 4 2 2 3 6" xfId="19842"/>
    <cellStyle name="Input 4 2 2 3 6 2" xfId="19843"/>
    <cellStyle name="Input 4 2 2 3 6 2 2" xfId="19844"/>
    <cellStyle name="Input 4 2 2 3 6 3" xfId="19845"/>
    <cellStyle name="Input 4 2 2 3 6 3 2" xfId="19846"/>
    <cellStyle name="Input 4 2 2 3 6 3 2 2" xfId="19847"/>
    <cellStyle name="Input 4 2 2 3 6 3 3" xfId="19848"/>
    <cellStyle name="Input 4 2 2 3 6 4" xfId="19849"/>
    <cellStyle name="Input 4 2 2 3 6 5" xfId="19850"/>
    <cellStyle name="Input 4 2 2 3 7" xfId="19851"/>
    <cellStyle name="Input 4 2 2 3 7 2" xfId="19852"/>
    <cellStyle name="Input 4 2 2 3 8" xfId="19853"/>
    <cellStyle name="Input 4 2 2 3 8 2" xfId="19854"/>
    <cellStyle name="Input 4 2 2 3 8 2 2" xfId="19855"/>
    <cellStyle name="Input 4 2 2 3 8 3" xfId="19856"/>
    <cellStyle name="Input 4 2 2 3 9" xfId="19857"/>
    <cellStyle name="Input 4 2 2 4" xfId="19858"/>
    <cellStyle name="Input 4 2 2 4 2" xfId="19859"/>
    <cellStyle name="Input 4 2 2 4 2 2" xfId="19860"/>
    <cellStyle name="Input 4 2 2 4 2 2 2" xfId="19861"/>
    <cellStyle name="Input 4 2 2 4 2 3" xfId="19862"/>
    <cellStyle name="Input 4 2 2 4 2 3 2" xfId="19863"/>
    <cellStyle name="Input 4 2 2 4 2 3 2 2" xfId="19864"/>
    <cellStyle name="Input 4 2 2 4 2 3 3" xfId="19865"/>
    <cellStyle name="Input 4 2 2 4 2 4" xfId="19866"/>
    <cellStyle name="Input 4 2 2 4 2 5" xfId="19867"/>
    <cellStyle name="Input 4 2 2 4 3" xfId="19868"/>
    <cellStyle name="Input 4 2 2 4 3 2" xfId="19869"/>
    <cellStyle name="Input 4 2 2 4 4" xfId="19870"/>
    <cellStyle name="Input 4 2 2 4 4 2" xfId="19871"/>
    <cellStyle name="Input 4 2 2 4 4 2 2" xfId="19872"/>
    <cellStyle name="Input 4 2 2 4 4 3" xfId="19873"/>
    <cellStyle name="Input 4 2 2 4 5" xfId="19874"/>
    <cellStyle name="Input 4 2 2 4 6" xfId="19875"/>
    <cellStyle name="Input 4 2 2 5" xfId="19876"/>
    <cellStyle name="Input 4 2 2 5 2" xfId="19877"/>
    <cellStyle name="Input 4 2 2 5 2 2" xfId="19878"/>
    <cellStyle name="Input 4 2 2 5 3" xfId="19879"/>
    <cellStyle name="Input 4 2 2 5 3 2" xfId="19880"/>
    <cellStyle name="Input 4 2 2 5 3 2 2" xfId="19881"/>
    <cellStyle name="Input 4 2 2 5 3 3" xfId="19882"/>
    <cellStyle name="Input 4 2 2 5 4" xfId="19883"/>
    <cellStyle name="Input 4 2 2 5 5" xfId="19884"/>
    <cellStyle name="Input 4 2 2 6" xfId="19885"/>
    <cellStyle name="Input 4 2 2 6 2" xfId="19886"/>
    <cellStyle name="Input 4 2 2 6 2 2" xfId="19887"/>
    <cellStyle name="Input 4 2 2 6 3" xfId="19888"/>
    <cellStyle name="Input 4 2 2 6 3 2" xfId="19889"/>
    <cellStyle name="Input 4 2 2 6 3 2 2" xfId="19890"/>
    <cellStyle name="Input 4 2 2 6 3 3" xfId="19891"/>
    <cellStyle name="Input 4 2 2 6 4" xfId="19892"/>
    <cellStyle name="Input 4 2 2 6 5" xfId="19893"/>
    <cellStyle name="Input 4 2 2 7" xfId="19894"/>
    <cellStyle name="Input 4 2 2 7 2" xfId="19895"/>
    <cellStyle name="Input 4 2 2 7 2 2" xfId="19896"/>
    <cellStyle name="Input 4 2 2 7 3" xfId="19897"/>
    <cellStyle name="Input 4 2 2 7 3 2" xfId="19898"/>
    <cellStyle name="Input 4 2 2 7 3 2 2" xfId="19899"/>
    <cellStyle name="Input 4 2 2 7 3 3" xfId="19900"/>
    <cellStyle name="Input 4 2 2 7 4" xfId="19901"/>
    <cellStyle name="Input 4 2 2 7 5" xfId="19902"/>
    <cellStyle name="Input 4 2 2 8" xfId="19903"/>
    <cellStyle name="Input 4 2 2 8 2" xfId="19904"/>
    <cellStyle name="Input 4 2 2 8 2 2" xfId="19905"/>
    <cellStyle name="Input 4 2 2 8 3" xfId="19906"/>
    <cellStyle name="Input 4 2 2 8 3 2" xfId="19907"/>
    <cellStyle name="Input 4 2 2 8 3 2 2" xfId="19908"/>
    <cellStyle name="Input 4 2 2 8 3 3" xfId="19909"/>
    <cellStyle name="Input 4 2 2 8 4" xfId="19910"/>
    <cellStyle name="Input 4 2 2 8 5" xfId="19911"/>
    <cellStyle name="Input 4 2 2 9" xfId="19912"/>
    <cellStyle name="Input 4 2 2 9 2" xfId="19913"/>
    <cellStyle name="Input 4 2 2_Subsidy" xfId="19914"/>
    <cellStyle name="Input 4 2 3" xfId="19915"/>
    <cellStyle name="Input 4 2 3 10" xfId="19916"/>
    <cellStyle name="Input 4 2 3 11" xfId="19917"/>
    <cellStyle name="Input 4 2 3 2" xfId="19918"/>
    <cellStyle name="Input 4 2 3 2 10" xfId="19919"/>
    <cellStyle name="Input 4 2 3 2 2" xfId="19920"/>
    <cellStyle name="Input 4 2 3 2 2 2" xfId="19921"/>
    <cellStyle name="Input 4 2 3 2 2 2 2" xfId="19922"/>
    <cellStyle name="Input 4 2 3 2 2 3" xfId="19923"/>
    <cellStyle name="Input 4 2 3 2 2 3 2" xfId="19924"/>
    <cellStyle name="Input 4 2 3 2 2 3 2 2" xfId="19925"/>
    <cellStyle name="Input 4 2 3 2 2 3 3" xfId="19926"/>
    <cellStyle name="Input 4 2 3 2 2 4" xfId="19927"/>
    <cellStyle name="Input 4 2 3 2 2 5" xfId="19928"/>
    <cellStyle name="Input 4 2 3 2 3" xfId="19929"/>
    <cellStyle name="Input 4 2 3 2 3 2" xfId="19930"/>
    <cellStyle name="Input 4 2 3 2 3 2 2" xfId="19931"/>
    <cellStyle name="Input 4 2 3 2 3 3" xfId="19932"/>
    <cellStyle name="Input 4 2 3 2 3 3 2" xfId="19933"/>
    <cellStyle name="Input 4 2 3 2 3 3 2 2" xfId="19934"/>
    <cellStyle name="Input 4 2 3 2 3 3 3" xfId="19935"/>
    <cellStyle name="Input 4 2 3 2 3 4" xfId="19936"/>
    <cellStyle name="Input 4 2 3 2 3 5" xfId="19937"/>
    <cellStyle name="Input 4 2 3 2 4" xfId="19938"/>
    <cellStyle name="Input 4 2 3 2 4 2" xfId="19939"/>
    <cellStyle name="Input 4 2 3 2 4 2 2" xfId="19940"/>
    <cellStyle name="Input 4 2 3 2 4 3" xfId="19941"/>
    <cellStyle name="Input 4 2 3 2 4 3 2" xfId="19942"/>
    <cellStyle name="Input 4 2 3 2 4 3 2 2" xfId="19943"/>
    <cellStyle name="Input 4 2 3 2 4 3 3" xfId="19944"/>
    <cellStyle name="Input 4 2 3 2 4 4" xfId="19945"/>
    <cellStyle name="Input 4 2 3 2 4 5" xfId="19946"/>
    <cellStyle name="Input 4 2 3 2 5" xfId="19947"/>
    <cellStyle name="Input 4 2 3 2 5 2" xfId="19948"/>
    <cellStyle name="Input 4 2 3 2 5 2 2" xfId="19949"/>
    <cellStyle name="Input 4 2 3 2 5 3" xfId="19950"/>
    <cellStyle name="Input 4 2 3 2 5 3 2" xfId="19951"/>
    <cellStyle name="Input 4 2 3 2 5 3 2 2" xfId="19952"/>
    <cellStyle name="Input 4 2 3 2 5 3 3" xfId="19953"/>
    <cellStyle name="Input 4 2 3 2 5 4" xfId="19954"/>
    <cellStyle name="Input 4 2 3 2 5 5" xfId="19955"/>
    <cellStyle name="Input 4 2 3 2 6" xfId="19956"/>
    <cellStyle name="Input 4 2 3 2 6 2" xfId="19957"/>
    <cellStyle name="Input 4 2 3 2 6 2 2" xfId="19958"/>
    <cellStyle name="Input 4 2 3 2 6 3" xfId="19959"/>
    <cellStyle name="Input 4 2 3 2 6 3 2" xfId="19960"/>
    <cellStyle name="Input 4 2 3 2 6 3 2 2" xfId="19961"/>
    <cellStyle name="Input 4 2 3 2 6 3 3" xfId="19962"/>
    <cellStyle name="Input 4 2 3 2 6 4" xfId="19963"/>
    <cellStyle name="Input 4 2 3 2 6 5" xfId="19964"/>
    <cellStyle name="Input 4 2 3 2 7" xfId="19965"/>
    <cellStyle name="Input 4 2 3 2 7 2" xfId="19966"/>
    <cellStyle name="Input 4 2 3 2 8" xfId="19967"/>
    <cellStyle name="Input 4 2 3 2 8 2" xfId="19968"/>
    <cellStyle name="Input 4 2 3 2 8 2 2" xfId="19969"/>
    <cellStyle name="Input 4 2 3 2 8 3" xfId="19970"/>
    <cellStyle name="Input 4 2 3 2 9" xfId="19971"/>
    <cellStyle name="Input 4 2 3 3" xfId="19972"/>
    <cellStyle name="Input 4 2 3 3 2" xfId="19973"/>
    <cellStyle name="Input 4 2 3 3 2 2" xfId="19974"/>
    <cellStyle name="Input 4 2 3 3 2 2 2" xfId="19975"/>
    <cellStyle name="Input 4 2 3 3 2 3" xfId="19976"/>
    <cellStyle name="Input 4 2 3 3 2 3 2" xfId="19977"/>
    <cellStyle name="Input 4 2 3 3 2 3 2 2" xfId="19978"/>
    <cellStyle name="Input 4 2 3 3 2 3 3" xfId="19979"/>
    <cellStyle name="Input 4 2 3 3 2 4" xfId="19980"/>
    <cellStyle name="Input 4 2 3 3 2 5" xfId="19981"/>
    <cellStyle name="Input 4 2 3 3 3" xfId="19982"/>
    <cellStyle name="Input 4 2 3 3 3 2" xfId="19983"/>
    <cellStyle name="Input 4 2 3 3 4" xfId="19984"/>
    <cellStyle name="Input 4 2 3 3 4 2" xfId="19985"/>
    <cellStyle name="Input 4 2 3 3 4 2 2" xfId="19986"/>
    <cellStyle name="Input 4 2 3 3 4 3" xfId="19987"/>
    <cellStyle name="Input 4 2 3 3 5" xfId="19988"/>
    <cellStyle name="Input 4 2 3 3 6" xfId="19989"/>
    <cellStyle name="Input 4 2 3 4" xfId="19990"/>
    <cellStyle name="Input 4 2 3 4 2" xfId="19991"/>
    <cellStyle name="Input 4 2 3 4 2 2" xfId="19992"/>
    <cellStyle name="Input 4 2 3 4 3" xfId="19993"/>
    <cellStyle name="Input 4 2 3 4 3 2" xfId="19994"/>
    <cellStyle name="Input 4 2 3 4 3 2 2" xfId="19995"/>
    <cellStyle name="Input 4 2 3 4 3 3" xfId="19996"/>
    <cellStyle name="Input 4 2 3 4 4" xfId="19997"/>
    <cellStyle name="Input 4 2 3 4 5" xfId="19998"/>
    <cellStyle name="Input 4 2 3 5" xfId="19999"/>
    <cellStyle name="Input 4 2 3 5 2" xfId="20000"/>
    <cellStyle name="Input 4 2 3 5 2 2" xfId="20001"/>
    <cellStyle name="Input 4 2 3 5 3" xfId="20002"/>
    <cellStyle name="Input 4 2 3 5 3 2" xfId="20003"/>
    <cellStyle name="Input 4 2 3 5 3 2 2" xfId="20004"/>
    <cellStyle name="Input 4 2 3 5 3 3" xfId="20005"/>
    <cellStyle name="Input 4 2 3 5 4" xfId="20006"/>
    <cellStyle name="Input 4 2 3 5 5" xfId="20007"/>
    <cellStyle name="Input 4 2 3 6" xfId="20008"/>
    <cellStyle name="Input 4 2 3 6 2" xfId="20009"/>
    <cellStyle name="Input 4 2 3 6 2 2" xfId="20010"/>
    <cellStyle name="Input 4 2 3 6 3" xfId="20011"/>
    <cellStyle name="Input 4 2 3 6 3 2" xfId="20012"/>
    <cellStyle name="Input 4 2 3 6 3 2 2" xfId="20013"/>
    <cellStyle name="Input 4 2 3 6 3 3" xfId="20014"/>
    <cellStyle name="Input 4 2 3 6 4" xfId="20015"/>
    <cellStyle name="Input 4 2 3 6 5" xfId="20016"/>
    <cellStyle name="Input 4 2 3 7" xfId="20017"/>
    <cellStyle name="Input 4 2 3 7 2" xfId="20018"/>
    <cellStyle name="Input 4 2 3 7 2 2" xfId="20019"/>
    <cellStyle name="Input 4 2 3 7 3" xfId="20020"/>
    <cellStyle name="Input 4 2 3 7 3 2" xfId="20021"/>
    <cellStyle name="Input 4 2 3 7 3 2 2" xfId="20022"/>
    <cellStyle name="Input 4 2 3 7 3 3" xfId="20023"/>
    <cellStyle name="Input 4 2 3 7 4" xfId="20024"/>
    <cellStyle name="Input 4 2 3 7 5" xfId="20025"/>
    <cellStyle name="Input 4 2 3 8" xfId="20026"/>
    <cellStyle name="Input 4 2 3 8 2" xfId="20027"/>
    <cellStyle name="Input 4 2 3 9" xfId="20028"/>
    <cellStyle name="Input 4 2 3 9 2" xfId="20029"/>
    <cellStyle name="Input 4 2 3 9 2 2" xfId="20030"/>
    <cellStyle name="Input 4 2 3 9 3" xfId="20031"/>
    <cellStyle name="Input 4 2 4" xfId="20032"/>
    <cellStyle name="Input 4 2 4 10" xfId="20033"/>
    <cellStyle name="Input 4 2 4 11" xfId="20034"/>
    <cellStyle name="Input 4 2 4 2" xfId="20035"/>
    <cellStyle name="Input 4 2 4 2 10" xfId="20036"/>
    <cellStyle name="Input 4 2 4 2 2" xfId="20037"/>
    <cellStyle name="Input 4 2 4 2 2 2" xfId="20038"/>
    <cellStyle name="Input 4 2 4 2 2 2 2" xfId="20039"/>
    <cellStyle name="Input 4 2 4 2 2 3" xfId="20040"/>
    <cellStyle name="Input 4 2 4 2 2 3 2" xfId="20041"/>
    <cellStyle name="Input 4 2 4 2 2 3 2 2" xfId="20042"/>
    <cellStyle name="Input 4 2 4 2 2 3 3" xfId="20043"/>
    <cellStyle name="Input 4 2 4 2 2 4" xfId="20044"/>
    <cellStyle name="Input 4 2 4 2 2 5" xfId="20045"/>
    <cellStyle name="Input 4 2 4 2 3" xfId="20046"/>
    <cellStyle name="Input 4 2 4 2 3 2" xfId="20047"/>
    <cellStyle name="Input 4 2 4 2 3 2 2" xfId="20048"/>
    <cellStyle name="Input 4 2 4 2 3 3" xfId="20049"/>
    <cellStyle name="Input 4 2 4 2 3 3 2" xfId="20050"/>
    <cellStyle name="Input 4 2 4 2 3 3 2 2" xfId="20051"/>
    <cellStyle name="Input 4 2 4 2 3 3 3" xfId="20052"/>
    <cellStyle name="Input 4 2 4 2 3 4" xfId="20053"/>
    <cellStyle name="Input 4 2 4 2 3 5" xfId="20054"/>
    <cellStyle name="Input 4 2 4 2 4" xfId="20055"/>
    <cellStyle name="Input 4 2 4 2 4 2" xfId="20056"/>
    <cellStyle name="Input 4 2 4 2 4 2 2" xfId="20057"/>
    <cellStyle name="Input 4 2 4 2 4 3" xfId="20058"/>
    <cellStyle name="Input 4 2 4 2 4 3 2" xfId="20059"/>
    <cellStyle name="Input 4 2 4 2 4 3 2 2" xfId="20060"/>
    <cellStyle name="Input 4 2 4 2 4 3 3" xfId="20061"/>
    <cellStyle name="Input 4 2 4 2 4 4" xfId="20062"/>
    <cellStyle name="Input 4 2 4 2 4 5" xfId="20063"/>
    <cellStyle name="Input 4 2 4 2 5" xfId="20064"/>
    <cellStyle name="Input 4 2 4 2 5 2" xfId="20065"/>
    <cellStyle name="Input 4 2 4 2 5 2 2" xfId="20066"/>
    <cellStyle name="Input 4 2 4 2 5 3" xfId="20067"/>
    <cellStyle name="Input 4 2 4 2 5 3 2" xfId="20068"/>
    <cellStyle name="Input 4 2 4 2 5 3 2 2" xfId="20069"/>
    <cellStyle name="Input 4 2 4 2 5 3 3" xfId="20070"/>
    <cellStyle name="Input 4 2 4 2 5 4" xfId="20071"/>
    <cellStyle name="Input 4 2 4 2 5 5" xfId="20072"/>
    <cellStyle name="Input 4 2 4 2 6" xfId="20073"/>
    <cellStyle name="Input 4 2 4 2 6 2" xfId="20074"/>
    <cellStyle name="Input 4 2 4 2 6 2 2" xfId="20075"/>
    <cellStyle name="Input 4 2 4 2 6 3" xfId="20076"/>
    <cellStyle name="Input 4 2 4 2 6 3 2" xfId="20077"/>
    <cellStyle name="Input 4 2 4 2 6 3 2 2" xfId="20078"/>
    <cellStyle name="Input 4 2 4 2 6 3 3" xfId="20079"/>
    <cellStyle name="Input 4 2 4 2 6 4" xfId="20080"/>
    <cellStyle name="Input 4 2 4 2 6 5" xfId="20081"/>
    <cellStyle name="Input 4 2 4 2 7" xfId="20082"/>
    <cellStyle name="Input 4 2 4 2 7 2" xfId="20083"/>
    <cellStyle name="Input 4 2 4 2 8" xfId="20084"/>
    <cellStyle name="Input 4 2 4 2 8 2" xfId="20085"/>
    <cellStyle name="Input 4 2 4 2 8 2 2" xfId="20086"/>
    <cellStyle name="Input 4 2 4 2 8 3" xfId="20087"/>
    <cellStyle name="Input 4 2 4 2 9" xfId="20088"/>
    <cellStyle name="Input 4 2 4 3" xfId="20089"/>
    <cellStyle name="Input 4 2 4 3 2" xfId="20090"/>
    <cellStyle name="Input 4 2 4 3 2 2" xfId="20091"/>
    <cellStyle name="Input 4 2 4 3 2 2 2" xfId="20092"/>
    <cellStyle name="Input 4 2 4 3 2 3" xfId="20093"/>
    <cellStyle name="Input 4 2 4 3 2 3 2" xfId="20094"/>
    <cellStyle name="Input 4 2 4 3 2 3 2 2" xfId="20095"/>
    <cellStyle name="Input 4 2 4 3 2 3 3" xfId="20096"/>
    <cellStyle name="Input 4 2 4 3 2 4" xfId="20097"/>
    <cellStyle name="Input 4 2 4 3 2 5" xfId="20098"/>
    <cellStyle name="Input 4 2 4 3 3" xfId="20099"/>
    <cellStyle name="Input 4 2 4 3 3 2" xfId="20100"/>
    <cellStyle name="Input 4 2 4 3 4" xfId="20101"/>
    <cellStyle name="Input 4 2 4 3 4 2" xfId="20102"/>
    <cellStyle name="Input 4 2 4 3 4 2 2" xfId="20103"/>
    <cellStyle name="Input 4 2 4 3 4 3" xfId="20104"/>
    <cellStyle name="Input 4 2 4 3 5" xfId="20105"/>
    <cellStyle name="Input 4 2 4 3 6" xfId="20106"/>
    <cellStyle name="Input 4 2 4 4" xfId="20107"/>
    <cellStyle name="Input 4 2 4 4 2" xfId="20108"/>
    <cellStyle name="Input 4 2 4 4 2 2" xfId="20109"/>
    <cellStyle name="Input 4 2 4 4 3" xfId="20110"/>
    <cellStyle name="Input 4 2 4 4 3 2" xfId="20111"/>
    <cellStyle name="Input 4 2 4 4 3 2 2" xfId="20112"/>
    <cellStyle name="Input 4 2 4 4 3 3" xfId="20113"/>
    <cellStyle name="Input 4 2 4 4 4" xfId="20114"/>
    <cellStyle name="Input 4 2 4 4 5" xfId="20115"/>
    <cellStyle name="Input 4 2 4 5" xfId="20116"/>
    <cellStyle name="Input 4 2 4 5 2" xfId="20117"/>
    <cellStyle name="Input 4 2 4 5 2 2" xfId="20118"/>
    <cellStyle name="Input 4 2 4 5 3" xfId="20119"/>
    <cellStyle name="Input 4 2 4 5 3 2" xfId="20120"/>
    <cellStyle name="Input 4 2 4 5 3 2 2" xfId="20121"/>
    <cellStyle name="Input 4 2 4 5 3 3" xfId="20122"/>
    <cellStyle name="Input 4 2 4 5 4" xfId="20123"/>
    <cellStyle name="Input 4 2 4 5 5" xfId="20124"/>
    <cellStyle name="Input 4 2 4 6" xfId="20125"/>
    <cellStyle name="Input 4 2 4 6 2" xfId="20126"/>
    <cellStyle name="Input 4 2 4 6 2 2" xfId="20127"/>
    <cellStyle name="Input 4 2 4 6 3" xfId="20128"/>
    <cellStyle name="Input 4 2 4 6 3 2" xfId="20129"/>
    <cellStyle name="Input 4 2 4 6 3 2 2" xfId="20130"/>
    <cellStyle name="Input 4 2 4 6 3 3" xfId="20131"/>
    <cellStyle name="Input 4 2 4 6 4" xfId="20132"/>
    <cellStyle name="Input 4 2 4 6 5" xfId="20133"/>
    <cellStyle name="Input 4 2 4 7" xfId="20134"/>
    <cellStyle name="Input 4 2 4 7 2" xfId="20135"/>
    <cellStyle name="Input 4 2 4 7 2 2" xfId="20136"/>
    <cellStyle name="Input 4 2 4 7 3" xfId="20137"/>
    <cellStyle name="Input 4 2 4 7 3 2" xfId="20138"/>
    <cellStyle name="Input 4 2 4 7 3 2 2" xfId="20139"/>
    <cellStyle name="Input 4 2 4 7 3 3" xfId="20140"/>
    <cellStyle name="Input 4 2 4 7 4" xfId="20141"/>
    <cellStyle name="Input 4 2 4 7 5" xfId="20142"/>
    <cellStyle name="Input 4 2 4 8" xfId="20143"/>
    <cellStyle name="Input 4 2 4 8 2" xfId="20144"/>
    <cellStyle name="Input 4 2 4 9" xfId="20145"/>
    <cellStyle name="Input 4 2 4 9 2" xfId="20146"/>
    <cellStyle name="Input 4 2 4 9 2 2" xfId="20147"/>
    <cellStyle name="Input 4 2 4 9 3" xfId="20148"/>
    <cellStyle name="Input 4 2 5" xfId="20149"/>
    <cellStyle name="Input 4 2 5 10" xfId="20150"/>
    <cellStyle name="Input 4 2 5 11" xfId="20151"/>
    <cellStyle name="Input 4 2 5 2" xfId="20152"/>
    <cellStyle name="Input 4 2 5 2 10" xfId="20153"/>
    <cellStyle name="Input 4 2 5 2 2" xfId="20154"/>
    <cellStyle name="Input 4 2 5 2 2 2" xfId="20155"/>
    <cellStyle name="Input 4 2 5 2 2 2 2" xfId="20156"/>
    <cellStyle name="Input 4 2 5 2 2 3" xfId="20157"/>
    <cellStyle name="Input 4 2 5 2 2 3 2" xfId="20158"/>
    <cellStyle name="Input 4 2 5 2 2 3 2 2" xfId="20159"/>
    <cellStyle name="Input 4 2 5 2 2 3 3" xfId="20160"/>
    <cellStyle name="Input 4 2 5 2 2 4" xfId="20161"/>
    <cellStyle name="Input 4 2 5 2 2 5" xfId="20162"/>
    <cellStyle name="Input 4 2 5 2 3" xfId="20163"/>
    <cellStyle name="Input 4 2 5 2 3 2" xfId="20164"/>
    <cellStyle name="Input 4 2 5 2 3 2 2" xfId="20165"/>
    <cellStyle name="Input 4 2 5 2 3 3" xfId="20166"/>
    <cellStyle name="Input 4 2 5 2 3 3 2" xfId="20167"/>
    <cellStyle name="Input 4 2 5 2 3 3 2 2" xfId="20168"/>
    <cellStyle name="Input 4 2 5 2 3 3 3" xfId="20169"/>
    <cellStyle name="Input 4 2 5 2 3 4" xfId="20170"/>
    <cellStyle name="Input 4 2 5 2 3 5" xfId="20171"/>
    <cellStyle name="Input 4 2 5 2 4" xfId="20172"/>
    <cellStyle name="Input 4 2 5 2 4 2" xfId="20173"/>
    <cellStyle name="Input 4 2 5 2 4 2 2" xfId="20174"/>
    <cellStyle name="Input 4 2 5 2 4 3" xfId="20175"/>
    <cellStyle name="Input 4 2 5 2 4 3 2" xfId="20176"/>
    <cellStyle name="Input 4 2 5 2 4 3 2 2" xfId="20177"/>
    <cellStyle name="Input 4 2 5 2 4 3 3" xfId="20178"/>
    <cellStyle name="Input 4 2 5 2 4 4" xfId="20179"/>
    <cellStyle name="Input 4 2 5 2 4 5" xfId="20180"/>
    <cellStyle name="Input 4 2 5 2 5" xfId="20181"/>
    <cellStyle name="Input 4 2 5 2 5 2" xfId="20182"/>
    <cellStyle name="Input 4 2 5 2 5 2 2" xfId="20183"/>
    <cellStyle name="Input 4 2 5 2 5 3" xfId="20184"/>
    <cellStyle name="Input 4 2 5 2 5 3 2" xfId="20185"/>
    <cellStyle name="Input 4 2 5 2 5 3 2 2" xfId="20186"/>
    <cellStyle name="Input 4 2 5 2 5 3 3" xfId="20187"/>
    <cellStyle name="Input 4 2 5 2 5 4" xfId="20188"/>
    <cellStyle name="Input 4 2 5 2 5 5" xfId="20189"/>
    <cellStyle name="Input 4 2 5 2 6" xfId="20190"/>
    <cellStyle name="Input 4 2 5 2 6 2" xfId="20191"/>
    <cellStyle name="Input 4 2 5 2 6 2 2" xfId="20192"/>
    <cellStyle name="Input 4 2 5 2 6 3" xfId="20193"/>
    <cellStyle name="Input 4 2 5 2 6 3 2" xfId="20194"/>
    <cellStyle name="Input 4 2 5 2 6 3 2 2" xfId="20195"/>
    <cellStyle name="Input 4 2 5 2 6 3 3" xfId="20196"/>
    <cellStyle name="Input 4 2 5 2 6 4" xfId="20197"/>
    <cellStyle name="Input 4 2 5 2 6 5" xfId="20198"/>
    <cellStyle name="Input 4 2 5 2 7" xfId="20199"/>
    <cellStyle name="Input 4 2 5 2 7 2" xfId="20200"/>
    <cellStyle name="Input 4 2 5 2 8" xfId="20201"/>
    <cellStyle name="Input 4 2 5 2 8 2" xfId="20202"/>
    <cellStyle name="Input 4 2 5 2 8 2 2" xfId="20203"/>
    <cellStyle name="Input 4 2 5 2 8 3" xfId="20204"/>
    <cellStyle name="Input 4 2 5 2 9" xfId="20205"/>
    <cellStyle name="Input 4 2 5 3" xfId="20206"/>
    <cellStyle name="Input 4 2 5 3 2" xfId="20207"/>
    <cellStyle name="Input 4 2 5 3 2 2" xfId="20208"/>
    <cellStyle name="Input 4 2 5 3 2 2 2" xfId="20209"/>
    <cellStyle name="Input 4 2 5 3 2 3" xfId="20210"/>
    <cellStyle name="Input 4 2 5 3 2 3 2" xfId="20211"/>
    <cellStyle name="Input 4 2 5 3 2 3 2 2" xfId="20212"/>
    <cellStyle name="Input 4 2 5 3 2 3 3" xfId="20213"/>
    <cellStyle name="Input 4 2 5 3 2 4" xfId="20214"/>
    <cellStyle name="Input 4 2 5 3 2 5" xfId="20215"/>
    <cellStyle name="Input 4 2 5 3 3" xfId="20216"/>
    <cellStyle name="Input 4 2 5 3 3 2" xfId="20217"/>
    <cellStyle name="Input 4 2 5 3 4" xfId="20218"/>
    <cellStyle name="Input 4 2 5 3 4 2" xfId="20219"/>
    <cellStyle name="Input 4 2 5 3 4 2 2" xfId="20220"/>
    <cellStyle name="Input 4 2 5 3 4 3" xfId="20221"/>
    <cellStyle name="Input 4 2 5 3 5" xfId="20222"/>
    <cellStyle name="Input 4 2 5 3 6" xfId="20223"/>
    <cellStyle name="Input 4 2 5 4" xfId="20224"/>
    <cellStyle name="Input 4 2 5 4 2" xfId="20225"/>
    <cellStyle name="Input 4 2 5 4 2 2" xfId="20226"/>
    <cellStyle name="Input 4 2 5 4 3" xfId="20227"/>
    <cellStyle name="Input 4 2 5 4 3 2" xfId="20228"/>
    <cellStyle name="Input 4 2 5 4 3 2 2" xfId="20229"/>
    <cellStyle name="Input 4 2 5 4 3 3" xfId="20230"/>
    <cellStyle name="Input 4 2 5 4 4" xfId="20231"/>
    <cellStyle name="Input 4 2 5 4 5" xfId="20232"/>
    <cellStyle name="Input 4 2 5 5" xfId="20233"/>
    <cellStyle name="Input 4 2 5 5 2" xfId="20234"/>
    <cellStyle name="Input 4 2 5 5 2 2" xfId="20235"/>
    <cellStyle name="Input 4 2 5 5 3" xfId="20236"/>
    <cellStyle name="Input 4 2 5 5 3 2" xfId="20237"/>
    <cellStyle name="Input 4 2 5 5 3 2 2" xfId="20238"/>
    <cellStyle name="Input 4 2 5 5 3 3" xfId="20239"/>
    <cellStyle name="Input 4 2 5 5 4" xfId="20240"/>
    <cellStyle name="Input 4 2 5 5 5" xfId="20241"/>
    <cellStyle name="Input 4 2 5 6" xfId="20242"/>
    <cellStyle name="Input 4 2 5 6 2" xfId="20243"/>
    <cellStyle name="Input 4 2 5 6 2 2" xfId="20244"/>
    <cellStyle name="Input 4 2 5 6 3" xfId="20245"/>
    <cellStyle name="Input 4 2 5 6 3 2" xfId="20246"/>
    <cellStyle name="Input 4 2 5 6 3 2 2" xfId="20247"/>
    <cellStyle name="Input 4 2 5 6 3 3" xfId="20248"/>
    <cellStyle name="Input 4 2 5 6 4" xfId="20249"/>
    <cellStyle name="Input 4 2 5 6 5" xfId="20250"/>
    <cellStyle name="Input 4 2 5 7" xfId="20251"/>
    <cellStyle name="Input 4 2 5 7 2" xfId="20252"/>
    <cellStyle name="Input 4 2 5 7 2 2" xfId="20253"/>
    <cellStyle name="Input 4 2 5 7 3" xfId="20254"/>
    <cellStyle name="Input 4 2 5 7 3 2" xfId="20255"/>
    <cellStyle name="Input 4 2 5 7 3 2 2" xfId="20256"/>
    <cellStyle name="Input 4 2 5 7 3 3" xfId="20257"/>
    <cellStyle name="Input 4 2 5 7 4" xfId="20258"/>
    <cellStyle name="Input 4 2 5 7 5" xfId="20259"/>
    <cellStyle name="Input 4 2 5 8" xfId="20260"/>
    <cellStyle name="Input 4 2 5 8 2" xfId="20261"/>
    <cellStyle name="Input 4 2 5 9" xfId="20262"/>
    <cellStyle name="Input 4 2 5 9 2" xfId="20263"/>
    <cellStyle name="Input 4 2 5 9 2 2" xfId="20264"/>
    <cellStyle name="Input 4 2 5 9 3" xfId="20265"/>
    <cellStyle name="Input 4 2 6" xfId="20266"/>
    <cellStyle name="Input 4 2 6 10" xfId="20267"/>
    <cellStyle name="Input 4 2 6 11" xfId="20268"/>
    <cellStyle name="Input 4 2 6 2" xfId="20269"/>
    <cellStyle name="Input 4 2 6 2 10" xfId="20270"/>
    <cellStyle name="Input 4 2 6 2 2" xfId="20271"/>
    <cellStyle name="Input 4 2 6 2 2 2" xfId="20272"/>
    <cellStyle name="Input 4 2 6 2 2 2 2" xfId="20273"/>
    <cellStyle name="Input 4 2 6 2 2 3" xfId="20274"/>
    <cellStyle name="Input 4 2 6 2 2 3 2" xfId="20275"/>
    <cellStyle name="Input 4 2 6 2 2 3 2 2" xfId="20276"/>
    <cellStyle name="Input 4 2 6 2 2 3 3" xfId="20277"/>
    <cellStyle name="Input 4 2 6 2 2 4" xfId="20278"/>
    <cellStyle name="Input 4 2 6 2 2 5" xfId="20279"/>
    <cellStyle name="Input 4 2 6 2 3" xfId="20280"/>
    <cellStyle name="Input 4 2 6 2 3 2" xfId="20281"/>
    <cellStyle name="Input 4 2 6 2 3 2 2" xfId="20282"/>
    <cellStyle name="Input 4 2 6 2 3 3" xfId="20283"/>
    <cellStyle name="Input 4 2 6 2 3 3 2" xfId="20284"/>
    <cellStyle name="Input 4 2 6 2 3 3 2 2" xfId="20285"/>
    <cellStyle name="Input 4 2 6 2 3 3 3" xfId="20286"/>
    <cellStyle name="Input 4 2 6 2 3 4" xfId="20287"/>
    <cellStyle name="Input 4 2 6 2 3 5" xfId="20288"/>
    <cellStyle name="Input 4 2 6 2 4" xfId="20289"/>
    <cellStyle name="Input 4 2 6 2 4 2" xfId="20290"/>
    <cellStyle name="Input 4 2 6 2 4 2 2" xfId="20291"/>
    <cellStyle name="Input 4 2 6 2 4 3" xfId="20292"/>
    <cellStyle name="Input 4 2 6 2 4 3 2" xfId="20293"/>
    <cellStyle name="Input 4 2 6 2 4 3 2 2" xfId="20294"/>
    <cellStyle name="Input 4 2 6 2 4 3 3" xfId="20295"/>
    <cellStyle name="Input 4 2 6 2 4 4" xfId="20296"/>
    <cellStyle name="Input 4 2 6 2 4 5" xfId="20297"/>
    <cellStyle name="Input 4 2 6 2 5" xfId="20298"/>
    <cellStyle name="Input 4 2 6 2 5 2" xfId="20299"/>
    <cellStyle name="Input 4 2 6 2 5 2 2" xfId="20300"/>
    <cellStyle name="Input 4 2 6 2 5 3" xfId="20301"/>
    <cellStyle name="Input 4 2 6 2 5 3 2" xfId="20302"/>
    <cellStyle name="Input 4 2 6 2 5 3 2 2" xfId="20303"/>
    <cellStyle name="Input 4 2 6 2 5 3 3" xfId="20304"/>
    <cellStyle name="Input 4 2 6 2 5 4" xfId="20305"/>
    <cellStyle name="Input 4 2 6 2 5 5" xfId="20306"/>
    <cellStyle name="Input 4 2 6 2 6" xfId="20307"/>
    <cellStyle name="Input 4 2 6 2 6 2" xfId="20308"/>
    <cellStyle name="Input 4 2 6 2 6 2 2" xfId="20309"/>
    <cellStyle name="Input 4 2 6 2 6 3" xfId="20310"/>
    <cellStyle name="Input 4 2 6 2 6 3 2" xfId="20311"/>
    <cellStyle name="Input 4 2 6 2 6 3 2 2" xfId="20312"/>
    <cellStyle name="Input 4 2 6 2 6 3 3" xfId="20313"/>
    <cellStyle name="Input 4 2 6 2 6 4" xfId="20314"/>
    <cellStyle name="Input 4 2 6 2 6 5" xfId="20315"/>
    <cellStyle name="Input 4 2 6 2 7" xfId="20316"/>
    <cellStyle name="Input 4 2 6 2 7 2" xfId="20317"/>
    <cellStyle name="Input 4 2 6 2 8" xfId="20318"/>
    <cellStyle name="Input 4 2 6 2 8 2" xfId="20319"/>
    <cellStyle name="Input 4 2 6 2 8 2 2" xfId="20320"/>
    <cellStyle name="Input 4 2 6 2 8 3" xfId="20321"/>
    <cellStyle name="Input 4 2 6 2 9" xfId="20322"/>
    <cellStyle name="Input 4 2 6 3" xfId="20323"/>
    <cellStyle name="Input 4 2 6 3 2" xfId="20324"/>
    <cellStyle name="Input 4 2 6 3 2 2" xfId="20325"/>
    <cellStyle name="Input 4 2 6 3 2 2 2" xfId="20326"/>
    <cellStyle name="Input 4 2 6 3 2 3" xfId="20327"/>
    <cellStyle name="Input 4 2 6 3 2 3 2" xfId="20328"/>
    <cellStyle name="Input 4 2 6 3 2 3 2 2" xfId="20329"/>
    <cellStyle name="Input 4 2 6 3 2 3 3" xfId="20330"/>
    <cellStyle name="Input 4 2 6 3 2 4" xfId="20331"/>
    <cellStyle name="Input 4 2 6 3 2 5" xfId="20332"/>
    <cellStyle name="Input 4 2 6 3 3" xfId="20333"/>
    <cellStyle name="Input 4 2 6 3 3 2" xfId="20334"/>
    <cellStyle name="Input 4 2 6 3 4" xfId="20335"/>
    <cellStyle name="Input 4 2 6 3 4 2" xfId="20336"/>
    <cellStyle name="Input 4 2 6 3 4 2 2" xfId="20337"/>
    <cellStyle name="Input 4 2 6 3 4 3" xfId="20338"/>
    <cellStyle name="Input 4 2 6 3 5" xfId="20339"/>
    <cellStyle name="Input 4 2 6 3 6" xfId="20340"/>
    <cellStyle name="Input 4 2 6 4" xfId="20341"/>
    <cellStyle name="Input 4 2 6 4 2" xfId="20342"/>
    <cellStyle name="Input 4 2 6 4 2 2" xfId="20343"/>
    <cellStyle name="Input 4 2 6 4 3" xfId="20344"/>
    <cellStyle name="Input 4 2 6 4 3 2" xfId="20345"/>
    <cellStyle name="Input 4 2 6 4 3 2 2" xfId="20346"/>
    <cellStyle name="Input 4 2 6 4 3 3" xfId="20347"/>
    <cellStyle name="Input 4 2 6 4 4" xfId="20348"/>
    <cellStyle name="Input 4 2 6 4 5" xfId="20349"/>
    <cellStyle name="Input 4 2 6 5" xfId="20350"/>
    <cellStyle name="Input 4 2 6 5 2" xfId="20351"/>
    <cellStyle name="Input 4 2 6 5 2 2" xfId="20352"/>
    <cellStyle name="Input 4 2 6 5 3" xfId="20353"/>
    <cellStyle name="Input 4 2 6 5 3 2" xfId="20354"/>
    <cellStyle name="Input 4 2 6 5 3 2 2" xfId="20355"/>
    <cellStyle name="Input 4 2 6 5 3 3" xfId="20356"/>
    <cellStyle name="Input 4 2 6 5 4" xfId="20357"/>
    <cellStyle name="Input 4 2 6 5 5" xfId="20358"/>
    <cellStyle name="Input 4 2 6 6" xfId="20359"/>
    <cellStyle name="Input 4 2 6 6 2" xfId="20360"/>
    <cellStyle name="Input 4 2 6 6 2 2" xfId="20361"/>
    <cellStyle name="Input 4 2 6 6 3" xfId="20362"/>
    <cellStyle name="Input 4 2 6 6 3 2" xfId="20363"/>
    <cellStyle name="Input 4 2 6 6 3 2 2" xfId="20364"/>
    <cellStyle name="Input 4 2 6 6 3 3" xfId="20365"/>
    <cellStyle name="Input 4 2 6 6 4" xfId="20366"/>
    <cellStyle name="Input 4 2 6 6 5" xfId="20367"/>
    <cellStyle name="Input 4 2 6 7" xfId="20368"/>
    <cellStyle name="Input 4 2 6 7 2" xfId="20369"/>
    <cellStyle name="Input 4 2 6 7 2 2" xfId="20370"/>
    <cellStyle name="Input 4 2 6 7 3" xfId="20371"/>
    <cellStyle name="Input 4 2 6 7 3 2" xfId="20372"/>
    <cellStyle name="Input 4 2 6 7 3 2 2" xfId="20373"/>
    <cellStyle name="Input 4 2 6 7 3 3" xfId="20374"/>
    <cellStyle name="Input 4 2 6 7 4" xfId="20375"/>
    <cellStyle name="Input 4 2 6 7 5" xfId="20376"/>
    <cellStyle name="Input 4 2 6 8" xfId="20377"/>
    <cellStyle name="Input 4 2 6 8 2" xfId="20378"/>
    <cellStyle name="Input 4 2 6 9" xfId="20379"/>
    <cellStyle name="Input 4 2 6 9 2" xfId="20380"/>
    <cellStyle name="Input 4 2 6 9 2 2" xfId="20381"/>
    <cellStyle name="Input 4 2 6 9 3" xfId="20382"/>
    <cellStyle name="Input 4 2 7" xfId="20383"/>
    <cellStyle name="Input 4 2 7 10" xfId="20384"/>
    <cellStyle name="Input 4 2 7 11" xfId="20385"/>
    <cellStyle name="Input 4 2 7 2" xfId="20386"/>
    <cellStyle name="Input 4 2 7 2 10" xfId="20387"/>
    <cellStyle name="Input 4 2 7 2 2" xfId="20388"/>
    <cellStyle name="Input 4 2 7 2 2 2" xfId="20389"/>
    <cellStyle name="Input 4 2 7 2 2 2 2" xfId="20390"/>
    <cellStyle name="Input 4 2 7 2 2 3" xfId="20391"/>
    <cellStyle name="Input 4 2 7 2 2 3 2" xfId="20392"/>
    <cellStyle name="Input 4 2 7 2 2 3 2 2" xfId="20393"/>
    <cellStyle name="Input 4 2 7 2 2 3 3" xfId="20394"/>
    <cellStyle name="Input 4 2 7 2 2 4" xfId="20395"/>
    <cellStyle name="Input 4 2 7 2 2 5" xfId="20396"/>
    <cellStyle name="Input 4 2 7 2 3" xfId="20397"/>
    <cellStyle name="Input 4 2 7 2 3 2" xfId="20398"/>
    <cellStyle name="Input 4 2 7 2 3 2 2" xfId="20399"/>
    <cellStyle name="Input 4 2 7 2 3 3" xfId="20400"/>
    <cellStyle name="Input 4 2 7 2 3 3 2" xfId="20401"/>
    <cellStyle name="Input 4 2 7 2 3 3 2 2" xfId="20402"/>
    <cellStyle name="Input 4 2 7 2 3 3 3" xfId="20403"/>
    <cellStyle name="Input 4 2 7 2 3 4" xfId="20404"/>
    <cellStyle name="Input 4 2 7 2 3 5" xfId="20405"/>
    <cellStyle name="Input 4 2 7 2 4" xfId="20406"/>
    <cellStyle name="Input 4 2 7 2 4 2" xfId="20407"/>
    <cellStyle name="Input 4 2 7 2 4 2 2" xfId="20408"/>
    <cellStyle name="Input 4 2 7 2 4 3" xfId="20409"/>
    <cellStyle name="Input 4 2 7 2 4 3 2" xfId="20410"/>
    <cellStyle name="Input 4 2 7 2 4 3 2 2" xfId="20411"/>
    <cellStyle name="Input 4 2 7 2 4 3 3" xfId="20412"/>
    <cellStyle name="Input 4 2 7 2 4 4" xfId="20413"/>
    <cellStyle name="Input 4 2 7 2 4 5" xfId="20414"/>
    <cellStyle name="Input 4 2 7 2 5" xfId="20415"/>
    <cellStyle name="Input 4 2 7 2 5 2" xfId="20416"/>
    <cellStyle name="Input 4 2 7 2 5 2 2" xfId="20417"/>
    <cellStyle name="Input 4 2 7 2 5 3" xfId="20418"/>
    <cellStyle name="Input 4 2 7 2 5 3 2" xfId="20419"/>
    <cellStyle name="Input 4 2 7 2 5 3 2 2" xfId="20420"/>
    <cellStyle name="Input 4 2 7 2 5 3 3" xfId="20421"/>
    <cellStyle name="Input 4 2 7 2 5 4" xfId="20422"/>
    <cellStyle name="Input 4 2 7 2 5 5" xfId="20423"/>
    <cellStyle name="Input 4 2 7 2 6" xfId="20424"/>
    <cellStyle name="Input 4 2 7 2 6 2" xfId="20425"/>
    <cellStyle name="Input 4 2 7 2 6 2 2" xfId="20426"/>
    <cellStyle name="Input 4 2 7 2 6 3" xfId="20427"/>
    <cellStyle name="Input 4 2 7 2 6 3 2" xfId="20428"/>
    <cellStyle name="Input 4 2 7 2 6 3 2 2" xfId="20429"/>
    <cellStyle name="Input 4 2 7 2 6 3 3" xfId="20430"/>
    <cellStyle name="Input 4 2 7 2 6 4" xfId="20431"/>
    <cellStyle name="Input 4 2 7 2 6 5" xfId="20432"/>
    <cellStyle name="Input 4 2 7 2 7" xfId="20433"/>
    <cellStyle name="Input 4 2 7 2 7 2" xfId="20434"/>
    <cellStyle name="Input 4 2 7 2 8" xfId="20435"/>
    <cellStyle name="Input 4 2 7 2 8 2" xfId="20436"/>
    <cellStyle name="Input 4 2 7 2 8 2 2" xfId="20437"/>
    <cellStyle name="Input 4 2 7 2 8 3" xfId="20438"/>
    <cellStyle name="Input 4 2 7 2 9" xfId="20439"/>
    <cellStyle name="Input 4 2 7 3" xfId="20440"/>
    <cellStyle name="Input 4 2 7 3 2" xfId="20441"/>
    <cellStyle name="Input 4 2 7 3 2 2" xfId="20442"/>
    <cellStyle name="Input 4 2 7 3 2 2 2" xfId="20443"/>
    <cellStyle name="Input 4 2 7 3 2 3" xfId="20444"/>
    <cellStyle name="Input 4 2 7 3 2 3 2" xfId="20445"/>
    <cellStyle name="Input 4 2 7 3 2 3 2 2" xfId="20446"/>
    <cellStyle name="Input 4 2 7 3 2 3 3" xfId="20447"/>
    <cellStyle name="Input 4 2 7 3 2 4" xfId="20448"/>
    <cellStyle name="Input 4 2 7 3 2 5" xfId="20449"/>
    <cellStyle name="Input 4 2 7 3 3" xfId="20450"/>
    <cellStyle name="Input 4 2 7 3 3 2" xfId="20451"/>
    <cellStyle name="Input 4 2 7 3 4" xfId="20452"/>
    <cellStyle name="Input 4 2 7 3 4 2" xfId="20453"/>
    <cellStyle name="Input 4 2 7 3 4 2 2" xfId="20454"/>
    <cellStyle name="Input 4 2 7 3 4 3" xfId="20455"/>
    <cellStyle name="Input 4 2 7 3 5" xfId="20456"/>
    <cellStyle name="Input 4 2 7 3 6" xfId="20457"/>
    <cellStyle name="Input 4 2 7 4" xfId="20458"/>
    <cellStyle name="Input 4 2 7 4 2" xfId="20459"/>
    <cellStyle name="Input 4 2 7 4 2 2" xfId="20460"/>
    <cellStyle name="Input 4 2 7 4 3" xfId="20461"/>
    <cellStyle name="Input 4 2 7 4 3 2" xfId="20462"/>
    <cellStyle name="Input 4 2 7 4 3 2 2" xfId="20463"/>
    <cellStyle name="Input 4 2 7 4 3 3" xfId="20464"/>
    <cellStyle name="Input 4 2 7 4 4" xfId="20465"/>
    <cellStyle name="Input 4 2 7 4 5" xfId="20466"/>
    <cellStyle name="Input 4 2 7 5" xfId="20467"/>
    <cellStyle name="Input 4 2 7 5 2" xfId="20468"/>
    <cellStyle name="Input 4 2 7 5 2 2" xfId="20469"/>
    <cellStyle name="Input 4 2 7 5 3" xfId="20470"/>
    <cellStyle name="Input 4 2 7 5 3 2" xfId="20471"/>
    <cellStyle name="Input 4 2 7 5 3 2 2" xfId="20472"/>
    <cellStyle name="Input 4 2 7 5 3 3" xfId="20473"/>
    <cellStyle name="Input 4 2 7 5 4" xfId="20474"/>
    <cellStyle name="Input 4 2 7 5 5" xfId="20475"/>
    <cellStyle name="Input 4 2 7 6" xfId="20476"/>
    <cellStyle name="Input 4 2 7 6 2" xfId="20477"/>
    <cellStyle name="Input 4 2 7 6 2 2" xfId="20478"/>
    <cellStyle name="Input 4 2 7 6 3" xfId="20479"/>
    <cellStyle name="Input 4 2 7 6 3 2" xfId="20480"/>
    <cellStyle name="Input 4 2 7 6 3 2 2" xfId="20481"/>
    <cellStyle name="Input 4 2 7 6 3 3" xfId="20482"/>
    <cellStyle name="Input 4 2 7 6 4" xfId="20483"/>
    <cellStyle name="Input 4 2 7 6 5" xfId="20484"/>
    <cellStyle name="Input 4 2 7 7" xfId="20485"/>
    <cellStyle name="Input 4 2 7 7 2" xfId="20486"/>
    <cellStyle name="Input 4 2 7 7 2 2" xfId="20487"/>
    <cellStyle name="Input 4 2 7 7 3" xfId="20488"/>
    <cellStyle name="Input 4 2 7 7 3 2" xfId="20489"/>
    <cellStyle name="Input 4 2 7 7 3 2 2" xfId="20490"/>
    <cellStyle name="Input 4 2 7 7 3 3" xfId="20491"/>
    <cellStyle name="Input 4 2 7 7 4" xfId="20492"/>
    <cellStyle name="Input 4 2 7 7 5" xfId="20493"/>
    <cellStyle name="Input 4 2 7 8" xfId="20494"/>
    <cellStyle name="Input 4 2 7 8 2" xfId="20495"/>
    <cellStyle name="Input 4 2 7 9" xfId="20496"/>
    <cellStyle name="Input 4 2 7 9 2" xfId="20497"/>
    <cellStyle name="Input 4 2 7 9 2 2" xfId="20498"/>
    <cellStyle name="Input 4 2 7 9 3" xfId="20499"/>
    <cellStyle name="Input 4 2 8" xfId="20500"/>
    <cellStyle name="Input 4 2 8 10" xfId="20501"/>
    <cellStyle name="Input 4 2 8 11" xfId="20502"/>
    <cellStyle name="Input 4 2 8 2" xfId="20503"/>
    <cellStyle name="Input 4 2 8 2 10" xfId="20504"/>
    <cellStyle name="Input 4 2 8 2 2" xfId="20505"/>
    <cellStyle name="Input 4 2 8 2 2 2" xfId="20506"/>
    <cellStyle name="Input 4 2 8 2 2 2 2" xfId="20507"/>
    <cellStyle name="Input 4 2 8 2 2 3" xfId="20508"/>
    <cellStyle name="Input 4 2 8 2 2 3 2" xfId="20509"/>
    <cellStyle name="Input 4 2 8 2 2 3 2 2" xfId="20510"/>
    <cellStyle name="Input 4 2 8 2 2 3 3" xfId="20511"/>
    <cellStyle name="Input 4 2 8 2 2 4" xfId="20512"/>
    <cellStyle name="Input 4 2 8 2 2 5" xfId="20513"/>
    <cellStyle name="Input 4 2 8 2 3" xfId="20514"/>
    <cellStyle name="Input 4 2 8 2 3 2" xfId="20515"/>
    <cellStyle name="Input 4 2 8 2 3 2 2" xfId="20516"/>
    <cellStyle name="Input 4 2 8 2 3 3" xfId="20517"/>
    <cellStyle name="Input 4 2 8 2 3 3 2" xfId="20518"/>
    <cellStyle name="Input 4 2 8 2 3 3 2 2" xfId="20519"/>
    <cellStyle name="Input 4 2 8 2 3 3 3" xfId="20520"/>
    <cellStyle name="Input 4 2 8 2 3 4" xfId="20521"/>
    <cellStyle name="Input 4 2 8 2 3 5" xfId="20522"/>
    <cellStyle name="Input 4 2 8 2 4" xfId="20523"/>
    <cellStyle name="Input 4 2 8 2 4 2" xfId="20524"/>
    <cellStyle name="Input 4 2 8 2 4 2 2" xfId="20525"/>
    <cellStyle name="Input 4 2 8 2 4 3" xfId="20526"/>
    <cellStyle name="Input 4 2 8 2 4 3 2" xfId="20527"/>
    <cellStyle name="Input 4 2 8 2 4 3 2 2" xfId="20528"/>
    <cellStyle name="Input 4 2 8 2 4 3 3" xfId="20529"/>
    <cellStyle name="Input 4 2 8 2 4 4" xfId="20530"/>
    <cellStyle name="Input 4 2 8 2 4 5" xfId="20531"/>
    <cellStyle name="Input 4 2 8 2 5" xfId="20532"/>
    <cellStyle name="Input 4 2 8 2 5 2" xfId="20533"/>
    <cellStyle name="Input 4 2 8 2 5 2 2" xfId="20534"/>
    <cellStyle name="Input 4 2 8 2 5 3" xfId="20535"/>
    <cellStyle name="Input 4 2 8 2 5 3 2" xfId="20536"/>
    <cellStyle name="Input 4 2 8 2 5 3 2 2" xfId="20537"/>
    <cellStyle name="Input 4 2 8 2 5 3 3" xfId="20538"/>
    <cellStyle name="Input 4 2 8 2 5 4" xfId="20539"/>
    <cellStyle name="Input 4 2 8 2 5 5" xfId="20540"/>
    <cellStyle name="Input 4 2 8 2 6" xfId="20541"/>
    <cellStyle name="Input 4 2 8 2 6 2" xfId="20542"/>
    <cellStyle name="Input 4 2 8 2 6 2 2" xfId="20543"/>
    <cellStyle name="Input 4 2 8 2 6 3" xfId="20544"/>
    <cellStyle name="Input 4 2 8 2 6 3 2" xfId="20545"/>
    <cellStyle name="Input 4 2 8 2 6 3 2 2" xfId="20546"/>
    <cellStyle name="Input 4 2 8 2 6 3 3" xfId="20547"/>
    <cellStyle name="Input 4 2 8 2 6 4" xfId="20548"/>
    <cellStyle name="Input 4 2 8 2 6 5" xfId="20549"/>
    <cellStyle name="Input 4 2 8 2 7" xfId="20550"/>
    <cellStyle name="Input 4 2 8 2 7 2" xfId="20551"/>
    <cellStyle name="Input 4 2 8 2 8" xfId="20552"/>
    <cellStyle name="Input 4 2 8 2 8 2" xfId="20553"/>
    <cellStyle name="Input 4 2 8 2 8 2 2" xfId="20554"/>
    <cellStyle name="Input 4 2 8 2 8 3" xfId="20555"/>
    <cellStyle name="Input 4 2 8 2 9" xfId="20556"/>
    <cellStyle name="Input 4 2 8 3" xfId="20557"/>
    <cellStyle name="Input 4 2 8 3 2" xfId="20558"/>
    <cellStyle name="Input 4 2 8 3 2 2" xfId="20559"/>
    <cellStyle name="Input 4 2 8 3 2 2 2" xfId="20560"/>
    <cellStyle name="Input 4 2 8 3 2 3" xfId="20561"/>
    <cellStyle name="Input 4 2 8 3 2 3 2" xfId="20562"/>
    <cellStyle name="Input 4 2 8 3 2 3 2 2" xfId="20563"/>
    <cellStyle name="Input 4 2 8 3 2 3 3" xfId="20564"/>
    <cellStyle name="Input 4 2 8 3 2 4" xfId="20565"/>
    <cellStyle name="Input 4 2 8 3 2 5" xfId="20566"/>
    <cellStyle name="Input 4 2 8 3 3" xfId="20567"/>
    <cellStyle name="Input 4 2 8 3 3 2" xfId="20568"/>
    <cellStyle name="Input 4 2 8 3 4" xfId="20569"/>
    <cellStyle name="Input 4 2 8 3 4 2" xfId="20570"/>
    <cellStyle name="Input 4 2 8 3 4 2 2" xfId="20571"/>
    <cellStyle name="Input 4 2 8 3 4 3" xfId="20572"/>
    <cellStyle name="Input 4 2 8 3 5" xfId="20573"/>
    <cellStyle name="Input 4 2 8 3 6" xfId="20574"/>
    <cellStyle name="Input 4 2 8 4" xfId="20575"/>
    <cellStyle name="Input 4 2 8 4 2" xfId="20576"/>
    <cellStyle name="Input 4 2 8 4 2 2" xfId="20577"/>
    <cellStyle name="Input 4 2 8 4 3" xfId="20578"/>
    <cellStyle name="Input 4 2 8 4 3 2" xfId="20579"/>
    <cellStyle name="Input 4 2 8 4 3 2 2" xfId="20580"/>
    <cellStyle name="Input 4 2 8 4 3 3" xfId="20581"/>
    <cellStyle name="Input 4 2 8 4 4" xfId="20582"/>
    <cellStyle name="Input 4 2 8 4 5" xfId="20583"/>
    <cellStyle name="Input 4 2 8 5" xfId="20584"/>
    <cellStyle name="Input 4 2 8 5 2" xfId="20585"/>
    <cellStyle name="Input 4 2 8 5 2 2" xfId="20586"/>
    <cellStyle name="Input 4 2 8 5 3" xfId="20587"/>
    <cellStyle name="Input 4 2 8 5 3 2" xfId="20588"/>
    <cellStyle name="Input 4 2 8 5 3 2 2" xfId="20589"/>
    <cellStyle name="Input 4 2 8 5 3 3" xfId="20590"/>
    <cellStyle name="Input 4 2 8 5 4" xfId="20591"/>
    <cellStyle name="Input 4 2 8 5 5" xfId="20592"/>
    <cellStyle name="Input 4 2 8 6" xfId="20593"/>
    <cellStyle name="Input 4 2 8 6 2" xfId="20594"/>
    <cellStyle name="Input 4 2 8 6 2 2" xfId="20595"/>
    <cellStyle name="Input 4 2 8 6 3" xfId="20596"/>
    <cellStyle name="Input 4 2 8 6 3 2" xfId="20597"/>
    <cellStyle name="Input 4 2 8 6 3 2 2" xfId="20598"/>
    <cellStyle name="Input 4 2 8 6 3 3" xfId="20599"/>
    <cellStyle name="Input 4 2 8 6 4" xfId="20600"/>
    <cellStyle name="Input 4 2 8 6 5" xfId="20601"/>
    <cellStyle name="Input 4 2 8 7" xfId="20602"/>
    <cellStyle name="Input 4 2 8 7 2" xfId="20603"/>
    <cellStyle name="Input 4 2 8 7 2 2" xfId="20604"/>
    <cellStyle name="Input 4 2 8 7 3" xfId="20605"/>
    <cellStyle name="Input 4 2 8 7 3 2" xfId="20606"/>
    <cellStyle name="Input 4 2 8 7 3 2 2" xfId="20607"/>
    <cellStyle name="Input 4 2 8 7 3 3" xfId="20608"/>
    <cellStyle name="Input 4 2 8 7 4" xfId="20609"/>
    <cellStyle name="Input 4 2 8 7 5" xfId="20610"/>
    <cellStyle name="Input 4 2 8 8" xfId="20611"/>
    <cellStyle name="Input 4 2 8 8 2" xfId="20612"/>
    <cellStyle name="Input 4 2 8 9" xfId="20613"/>
    <cellStyle name="Input 4 2 8 9 2" xfId="20614"/>
    <cellStyle name="Input 4 2 8 9 2 2" xfId="20615"/>
    <cellStyle name="Input 4 2 8 9 3" xfId="20616"/>
    <cellStyle name="Input 4 2 9" xfId="20617"/>
    <cellStyle name="Input 4 2 9 10" xfId="20618"/>
    <cellStyle name="Input 4 2 9 2" xfId="20619"/>
    <cellStyle name="Input 4 2 9 2 2" xfId="20620"/>
    <cellStyle name="Input 4 2 9 2 2 2" xfId="20621"/>
    <cellStyle name="Input 4 2 9 2 3" xfId="20622"/>
    <cellStyle name="Input 4 2 9 2 3 2" xfId="20623"/>
    <cellStyle name="Input 4 2 9 2 3 2 2" xfId="20624"/>
    <cellStyle name="Input 4 2 9 2 3 3" xfId="20625"/>
    <cellStyle name="Input 4 2 9 2 4" xfId="20626"/>
    <cellStyle name="Input 4 2 9 2 5" xfId="20627"/>
    <cellStyle name="Input 4 2 9 3" xfId="20628"/>
    <cellStyle name="Input 4 2 9 3 2" xfId="20629"/>
    <cellStyle name="Input 4 2 9 3 2 2" xfId="20630"/>
    <cellStyle name="Input 4 2 9 3 3" xfId="20631"/>
    <cellStyle name="Input 4 2 9 3 3 2" xfId="20632"/>
    <cellStyle name="Input 4 2 9 3 3 2 2" xfId="20633"/>
    <cellStyle name="Input 4 2 9 3 3 3" xfId="20634"/>
    <cellStyle name="Input 4 2 9 3 4" xfId="20635"/>
    <cellStyle name="Input 4 2 9 3 5" xfId="20636"/>
    <cellStyle name="Input 4 2 9 4" xfId="20637"/>
    <cellStyle name="Input 4 2 9 4 2" xfId="20638"/>
    <cellStyle name="Input 4 2 9 4 2 2" xfId="20639"/>
    <cellStyle name="Input 4 2 9 4 3" xfId="20640"/>
    <cellStyle name="Input 4 2 9 4 3 2" xfId="20641"/>
    <cellStyle name="Input 4 2 9 4 3 2 2" xfId="20642"/>
    <cellStyle name="Input 4 2 9 4 3 3" xfId="20643"/>
    <cellStyle name="Input 4 2 9 4 4" xfId="20644"/>
    <cellStyle name="Input 4 2 9 4 5" xfId="20645"/>
    <cellStyle name="Input 4 2 9 5" xfId="20646"/>
    <cellStyle name="Input 4 2 9 5 2" xfId="20647"/>
    <cellStyle name="Input 4 2 9 5 2 2" xfId="20648"/>
    <cellStyle name="Input 4 2 9 5 3" xfId="20649"/>
    <cellStyle name="Input 4 2 9 5 3 2" xfId="20650"/>
    <cellStyle name="Input 4 2 9 5 3 2 2" xfId="20651"/>
    <cellStyle name="Input 4 2 9 5 3 3" xfId="20652"/>
    <cellStyle name="Input 4 2 9 5 4" xfId="20653"/>
    <cellStyle name="Input 4 2 9 5 5" xfId="20654"/>
    <cellStyle name="Input 4 2 9 6" xfId="20655"/>
    <cellStyle name="Input 4 2 9 6 2" xfId="20656"/>
    <cellStyle name="Input 4 2 9 6 2 2" xfId="20657"/>
    <cellStyle name="Input 4 2 9 6 3" xfId="20658"/>
    <cellStyle name="Input 4 2 9 6 3 2" xfId="20659"/>
    <cellStyle name="Input 4 2 9 6 3 2 2" xfId="20660"/>
    <cellStyle name="Input 4 2 9 6 3 3" xfId="20661"/>
    <cellStyle name="Input 4 2 9 6 4" xfId="20662"/>
    <cellStyle name="Input 4 2 9 6 5" xfId="20663"/>
    <cellStyle name="Input 4 2 9 7" xfId="20664"/>
    <cellStyle name="Input 4 2 9 7 2" xfId="20665"/>
    <cellStyle name="Input 4 2 9 8" xfId="20666"/>
    <cellStyle name="Input 4 2 9 8 2" xfId="20667"/>
    <cellStyle name="Input 4 2 9 8 2 2" xfId="20668"/>
    <cellStyle name="Input 4 2 9 8 3" xfId="20669"/>
    <cellStyle name="Input 4 2 9 9" xfId="20670"/>
    <cellStyle name="Input 4 2_Subsidy" xfId="20671"/>
    <cellStyle name="Input 4 20" xfId="20672"/>
    <cellStyle name="Input 4 20 2" xfId="20673"/>
    <cellStyle name="Input 4 20 2 2" xfId="20674"/>
    <cellStyle name="Input 4 20 2 2 2" xfId="20675"/>
    <cellStyle name="Input 4 20 2 3" xfId="20676"/>
    <cellStyle name="Input 4 20 3" xfId="20677"/>
    <cellStyle name="Input 4 20 4" xfId="20678"/>
    <cellStyle name="Input 4 21" xfId="20679"/>
    <cellStyle name="Input 4 21 2" xfId="20680"/>
    <cellStyle name="Input 4 21 2 2" xfId="20681"/>
    <cellStyle name="Input 4 21 2 2 2" xfId="20682"/>
    <cellStyle name="Input 4 21 2 3" xfId="20683"/>
    <cellStyle name="Input 4 21 3" xfId="20684"/>
    <cellStyle name="Input 4 21 4" xfId="20685"/>
    <cellStyle name="Input 4 22" xfId="20686"/>
    <cellStyle name="Input 4 22 2" xfId="20687"/>
    <cellStyle name="Input 4 22 2 2" xfId="20688"/>
    <cellStyle name="Input 4 22 2 2 2" xfId="20689"/>
    <cellStyle name="Input 4 22 2 3" xfId="20690"/>
    <cellStyle name="Input 4 22 3" xfId="20691"/>
    <cellStyle name="Input 4 22 4" xfId="20692"/>
    <cellStyle name="Input 4 23" xfId="20693"/>
    <cellStyle name="Input 4 23 2" xfId="20694"/>
    <cellStyle name="Input 4 23 2 2" xfId="20695"/>
    <cellStyle name="Input 4 23 2 2 2" xfId="20696"/>
    <cellStyle name="Input 4 23 2 3" xfId="20697"/>
    <cellStyle name="Input 4 23 3" xfId="20698"/>
    <cellStyle name="Input 4 23 4" xfId="20699"/>
    <cellStyle name="Input 4 24" xfId="20700"/>
    <cellStyle name="Input 4 24 2" xfId="20701"/>
    <cellStyle name="Input 4 24 2 2" xfId="20702"/>
    <cellStyle name="Input 4 24 2 2 2" xfId="20703"/>
    <cellStyle name="Input 4 24 2 3" xfId="20704"/>
    <cellStyle name="Input 4 24 3" xfId="20705"/>
    <cellStyle name="Input 4 24 4" xfId="20706"/>
    <cellStyle name="Input 4 25" xfId="20707"/>
    <cellStyle name="Input 4 25 2" xfId="20708"/>
    <cellStyle name="Input 4 25 2 2" xfId="20709"/>
    <cellStyle name="Input 4 25 2 2 2" xfId="20710"/>
    <cellStyle name="Input 4 25 2 3" xfId="20711"/>
    <cellStyle name="Input 4 25 3" xfId="20712"/>
    <cellStyle name="Input 4 25 4" xfId="20713"/>
    <cellStyle name="Input 4 26" xfId="20714"/>
    <cellStyle name="Input 4 26 2" xfId="20715"/>
    <cellStyle name="Input 4 26 2 2" xfId="20716"/>
    <cellStyle name="Input 4 26 2 2 2" xfId="20717"/>
    <cellStyle name="Input 4 26 2 3" xfId="20718"/>
    <cellStyle name="Input 4 26 3" xfId="20719"/>
    <cellStyle name="Input 4 26 4" xfId="20720"/>
    <cellStyle name="Input 4 27" xfId="20721"/>
    <cellStyle name="Input 4 27 2" xfId="20722"/>
    <cellStyle name="Input 4 27 2 2" xfId="20723"/>
    <cellStyle name="Input 4 27 2 2 2" xfId="20724"/>
    <cellStyle name="Input 4 27 2 3" xfId="20725"/>
    <cellStyle name="Input 4 27 3" xfId="20726"/>
    <cellStyle name="Input 4 27 4" xfId="20727"/>
    <cellStyle name="Input 4 28" xfId="20728"/>
    <cellStyle name="Input 4 28 2" xfId="20729"/>
    <cellStyle name="Input 4 28 2 2" xfId="20730"/>
    <cellStyle name="Input 4 28 2 2 2" xfId="20731"/>
    <cellStyle name="Input 4 28 2 3" xfId="20732"/>
    <cellStyle name="Input 4 28 3" xfId="20733"/>
    <cellStyle name="Input 4 28 4" xfId="20734"/>
    <cellStyle name="Input 4 29" xfId="20735"/>
    <cellStyle name="Input 4 29 2" xfId="20736"/>
    <cellStyle name="Input 4 29 2 2" xfId="20737"/>
    <cellStyle name="Input 4 29 2 2 2" xfId="20738"/>
    <cellStyle name="Input 4 29 2 3" xfId="20739"/>
    <cellStyle name="Input 4 29 3" xfId="20740"/>
    <cellStyle name="Input 4 29 4" xfId="20741"/>
    <cellStyle name="Input 4 3" xfId="20742"/>
    <cellStyle name="Input 4 3 10" xfId="20743"/>
    <cellStyle name="Input 4 3 10 2" xfId="20744"/>
    <cellStyle name="Input 4 3 10 2 2" xfId="20745"/>
    <cellStyle name="Input 4 3 10 2 2 2" xfId="20746"/>
    <cellStyle name="Input 4 3 10 2 3" xfId="20747"/>
    <cellStyle name="Input 4 3 10 2 3 2" xfId="20748"/>
    <cellStyle name="Input 4 3 10 2 3 2 2" xfId="20749"/>
    <cellStyle name="Input 4 3 10 2 3 3" xfId="20750"/>
    <cellStyle name="Input 4 3 10 2 4" xfId="20751"/>
    <cellStyle name="Input 4 3 10 2 5" xfId="20752"/>
    <cellStyle name="Input 4 3 10 3" xfId="20753"/>
    <cellStyle name="Input 4 3 10 3 2" xfId="20754"/>
    <cellStyle name="Input 4 3 10 4" xfId="20755"/>
    <cellStyle name="Input 4 3 10 4 2" xfId="20756"/>
    <cellStyle name="Input 4 3 10 4 2 2" xfId="20757"/>
    <cellStyle name="Input 4 3 10 4 3" xfId="20758"/>
    <cellStyle name="Input 4 3 10 5" xfId="20759"/>
    <cellStyle name="Input 4 3 10 6" xfId="20760"/>
    <cellStyle name="Input 4 3 11" xfId="20761"/>
    <cellStyle name="Input 4 3 11 2" xfId="20762"/>
    <cellStyle name="Input 4 3 11 2 2" xfId="20763"/>
    <cellStyle name="Input 4 3 11 3" xfId="20764"/>
    <cellStyle name="Input 4 3 11 3 2" xfId="20765"/>
    <cellStyle name="Input 4 3 11 3 2 2" xfId="20766"/>
    <cellStyle name="Input 4 3 11 3 3" xfId="20767"/>
    <cellStyle name="Input 4 3 11 4" xfId="20768"/>
    <cellStyle name="Input 4 3 11 5" xfId="20769"/>
    <cellStyle name="Input 4 3 12" xfId="20770"/>
    <cellStyle name="Input 4 3 12 2" xfId="20771"/>
    <cellStyle name="Input 4 3 12 2 2" xfId="20772"/>
    <cellStyle name="Input 4 3 12 3" xfId="20773"/>
    <cellStyle name="Input 4 3 12 3 2" xfId="20774"/>
    <cellStyle name="Input 4 3 12 3 2 2" xfId="20775"/>
    <cellStyle name="Input 4 3 12 3 3" xfId="20776"/>
    <cellStyle name="Input 4 3 12 4" xfId="20777"/>
    <cellStyle name="Input 4 3 12 5" xfId="20778"/>
    <cellStyle name="Input 4 3 13" xfId="20779"/>
    <cellStyle name="Input 4 3 13 2" xfId="20780"/>
    <cellStyle name="Input 4 3 13 2 2" xfId="20781"/>
    <cellStyle name="Input 4 3 13 3" xfId="20782"/>
    <cellStyle name="Input 4 3 13 3 2" xfId="20783"/>
    <cellStyle name="Input 4 3 13 3 2 2" xfId="20784"/>
    <cellStyle name="Input 4 3 13 3 3" xfId="20785"/>
    <cellStyle name="Input 4 3 13 4" xfId="20786"/>
    <cellStyle name="Input 4 3 13 5" xfId="20787"/>
    <cellStyle name="Input 4 3 14" xfId="20788"/>
    <cellStyle name="Input 4 3 14 2" xfId="20789"/>
    <cellStyle name="Input 4 3 14 2 2" xfId="20790"/>
    <cellStyle name="Input 4 3 14 3" xfId="20791"/>
    <cellStyle name="Input 4 3 14 3 2" xfId="20792"/>
    <cellStyle name="Input 4 3 14 3 2 2" xfId="20793"/>
    <cellStyle name="Input 4 3 14 3 3" xfId="20794"/>
    <cellStyle name="Input 4 3 14 4" xfId="20795"/>
    <cellStyle name="Input 4 3 14 5" xfId="20796"/>
    <cellStyle name="Input 4 3 15" xfId="20797"/>
    <cellStyle name="Input 4 3 15 2" xfId="20798"/>
    <cellStyle name="Input 4 3 16" xfId="20799"/>
    <cellStyle name="Input 4 3 16 2" xfId="20800"/>
    <cellStyle name="Input 4 3 16 2 2" xfId="20801"/>
    <cellStyle name="Input 4 3 16 3" xfId="20802"/>
    <cellStyle name="Input 4 3 17" xfId="20803"/>
    <cellStyle name="Input 4 3 18" xfId="20804"/>
    <cellStyle name="Input 4 3 2" xfId="20805"/>
    <cellStyle name="Input 4 3 2 10" xfId="20806"/>
    <cellStyle name="Input 4 3 2 10 2" xfId="20807"/>
    <cellStyle name="Input 4 3 2 10 2 2" xfId="20808"/>
    <cellStyle name="Input 4 3 2 10 3" xfId="20809"/>
    <cellStyle name="Input 4 3 2 11" xfId="20810"/>
    <cellStyle name="Input 4 3 2 12" xfId="20811"/>
    <cellStyle name="Input 4 3 2 2" xfId="20812"/>
    <cellStyle name="Input 4 3 2 2 10" xfId="20813"/>
    <cellStyle name="Input 4 3 2 2 11" xfId="20814"/>
    <cellStyle name="Input 4 3 2 2 2" xfId="20815"/>
    <cellStyle name="Input 4 3 2 2 2 10" xfId="20816"/>
    <cellStyle name="Input 4 3 2 2 2 2" xfId="20817"/>
    <cellStyle name="Input 4 3 2 2 2 2 2" xfId="20818"/>
    <cellStyle name="Input 4 3 2 2 2 2 2 2" xfId="20819"/>
    <cellStyle name="Input 4 3 2 2 2 2 3" xfId="20820"/>
    <cellStyle name="Input 4 3 2 2 2 2 3 2" xfId="20821"/>
    <cellStyle name="Input 4 3 2 2 2 2 3 2 2" xfId="20822"/>
    <cellStyle name="Input 4 3 2 2 2 2 3 3" xfId="20823"/>
    <cellStyle name="Input 4 3 2 2 2 2 4" xfId="20824"/>
    <cellStyle name="Input 4 3 2 2 2 2 5" xfId="20825"/>
    <cellStyle name="Input 4 3 2 2 2 3" xfId="20826"/>
    <cellStyle name="Input 4 3 2 2 2 3 2" xfId="20827"/>
    <cellStyle name="Input 4 3 2 2 2 3 2 2" xfId="20828"/>
    <cellStyle name="Input 4 3 2 2 2 3 3" xfId="20829"/>
    <cellStyle name="Input 4 3 2 2 2 3 3 2" xfId="20830"/>
    <cellStyle name="Input 4 3 2 2 2 3 3 2 2" xfId="20831"/>
    <cellStyle name="Input 4 3 2 2 2 3 3 3" xfId="20832"/>
    <cellStyle name="Input 4 3 2 2 2 3 4" xfId="20833"/>
    <cellStyle name="Input 4 3 2 2 2 3 5" xfId="20834"/>
    <cellStyle name="Input 4 3 2 2 2 4" xfId="20835"/>
    <cellStyle name="Input 4 3 2 2 2 4 2" xfId="20836"/>
    <cellStyle name="Input 4 3 2 2 2 4 2 2" xfId="20837"/>
    <cellStyle name="Input 4 3 2 2 2 4 3" xfId="20838"/>
    <cellStyle name="Input 4 3 2 2 2 4 3 2" xfId="20839"/>
    <cellStyle name="Input 4 3 2 2 2 4 3 2 2" xfId="20840"/>
    <cellStyle name="Input 4 3 2 2 2 4 3 3" xfId="20841"/>
    <cellStyle name="Input 4 3 2 2 2 4 4" xfId="20842"/>
    <cellStyle name="Input 4 3 2 2 2 4 5" xfId="20843"/>
    <cellStyle name="Input 4 3 2 2 2 5" xfId="20844"/>
    <cellStyle name="Input 4 3 2 2 2 5 2" xfId="20845"/>
    <cellStyle name="Input 4 3 2 2 2 5 2 2" xfId="20846"/>
    <cellStyle name="Input 4 3 2 2 2 5 3" xfId="20847"/>
    <cellStyle name="Input 4 3 2 2 2 5 3 2" xfId="20848"/>
    <cellStyle name="Input 4 3 2 2 2 5 3 2 2" xfId="20849"/>
    <cellStyle name="Input 4 3 2 2 2 5 3 3" xfId="20850"/>
    <cellStyle name="Input 4 3 2 2 2 5 4" xfId="20851"/>
    <cellStyle name="Input 4 3 2 2 2 5 5" xfId="20852"/>
    <cellStyle name="Input 4 3 2 2 2 6" xfId="20853"/>
    <cellStyle name="Input 4 3 2 2 2 6 2" xfId="20854"/>
    <cellStyle name="Input 4 3 2 2 2 6 2 2" xfId="20855"/>
    <cellStyle name="Input 4 3 2 2 2 6 3" xfId="20856"/>
    <cellStyle name="Input 4 3 2 2 2 6 3 2" xfId="20857"/>
    <cellStyle name="Input 4 3 2 2 2 6 3 2 2" xfId="20858"/>
    <cellStyle name="Input 4 3 2 2 2 6 3 3" xfId="20859"/>
    <cellStyle name="Input 4 3 2 2 2 6 4" xfId="20860"/>
    <cellStyle name="Input 4 3 2 2 2 6 5" xfId="20861"/>
    <cellStyle name="Input 4 3 2 2 2 7" xfId="20862"/>
    <cellStyle name="Input 4 3 2 2 2 7 2" xfId="20863"/>
    <cellStyle name="Input 4 3 2 2 2 8" xfId="20864"/>
    <cellStyle name="Input 4 3 2 2 2 8 2" xfId="20865"/>
    <cellStyle name="Input 4 3 2 2 2 8 2 2" xfId="20866"/>
    <cellStyle name="Input 4 3 2 2 2 8 3" xfId="20867"/>
    <cellStyle name="Input 4 3 2 2 2 9" xfId="20868"/>
    <cellStyle name="Input 4 3 2 2 3" xfId="20869"/>
    <cellStyle name="Input 4 3 2 2 3 2" xfId="20870"/>
    <cellStyle name="Input 4 3 2 2 3 2 2" xfId="20871"/>
    <cellStyle name="Input 4 3 2 2 3 2 2 2" xfId="20872"/>
    <cellStyle name="Input 4 3 2 2 3 2 3" xfId="20873"/>
    <cellStyle name="Input 4 3 2 2 3 2 3 2" xfId="20874"/>
    <cellStyle name="Input 4 3 2 2 3 2 3 2 2" xfId="20875"/>
    <cellStyle name="Input 4 3 2 2 3 2 3 3" xfId="20876"/>
    <cellStyle name="Input 4 3 2 2 3 2 4" xfId="20877"/>
    <cellStyle name="Input 4 3 2 2 3 2 5" xfId="20878"/>
    <cellStyle name="Input 4 3 2 2 3 3" xfId="20879"/>
    <cellStyle name="Input 4 3 2 2 3 3 2" xfId="20880"/>
    <cellStyle name="Input 4 3 2 2 3 4" xfId="20881"/>
    <cellStyle name="Input 4 3 2 2 3 4 2" xfId="20882"/>
    <cellStyle name="Input 4 3 2 2 3 4 2 2" xfId="20883"/>
    <cellStyle name="Input 4 3 2 2 3 4 3" xfId="20884"/>
    <cellStyle name="Input 4 3 2 2 3 5" xfId="20885"/>
    <cellStyle name="Input 4 3 2 2 3 6" xfId="20886"/>
    <cellStyle name="Input 4 3 2 2 4" xfId="20887"/>
    <cellStyle name="Input 4 3 2 2 4 2" xfId="20888"/>
    <cellStyle name="Input 4 3 2 2 4 2 2" xfId="20889"/>
    <cellStyle name="Input 4 3 2 2 4 3" xfId="20890"/>
    <cellStyle name="Input 4 3 2 2 4 3 2" xfId="20891"/>
    <cellStyle name="Input 4 3 2 2 4 3 2 2" xfId="20892"/>
    <cellStyle name="Input 4 3 2 2 4 3 3" xfId="20893"/>
    <cellStyle name="Input 4 3 2 2 4 4" xfId="20894"/>
    <cellStyle name="Input 4 3 2 2 4 5" xfId="20895"/>
    <cellStyle name="Input 4 3 2 2 5" xfId="20896"/>
    <cellStyle name="Input 4 3 2 2 5 2" xfId="20897"/>
    <cellStyle name="Input 4 3 2 2 5 2 2" xfId="20898"/>
    <cellStyle name="Input 4 3 2 2 5 3" xfId="20899"/>
    <cellStyle name="Input 4 3 2 2 5 3 2" xfId="20900"/>
    <cellStyle name="Input 4 3 2 2 5 3 2 2" xfId="20901"/>
    <cellStyle name="Input 4 3 2 2 5 3 3" xfId="20902"/>
    <cellStyle name="Input 4 3 2 2 5 4" xfId="20903"/>
    <cellStyle name="Input 4 3 2 2 5 5" xfId="20904"/>
    <cellStyle name="Input 4 3 2 2 6" xfId="20905"/>
    <cellStyle name="Input 4 3 2 2 6 2" xfId="20906"/>
    <cellStyle name="Input 4 3 2 2 6 2 2" xfId="20907"/>
    <cellStyle name="Input 4 3 2 2 6 3" xfId="20908"/>
    <cellStyle name="Input 4 3 2 2 6 3 2" xfId="20909"/>
    <cellStyle name="Input 4 3 2 2 6 3 2 2" xfId="20910"/>
    <cellStyle name="Input 4 3 2 2 6 3 3" xfId="20911"/>
    <cellStyle name="Input 4 3 2 2 6 4" xfId="20912"/>
    <cellStyle name="Input 4 3 2 2 6 5" xfId="20913"/>
    <cellStyle name="Input 4 3 2 2 7" xfId="20914"/>
    <cellStyle name="Input 4 3 2 2 7 2" xfId="20915"/>
    <cellStyle name="Input 4 3 2 2 7 2 2" xfId="20916"/>
    <cellStyle name="Input 4 3 2 2 7 3" xfId="20917"/>
    <cellStyle name="Input 4 3 2 2 7 3 2" xfId="20918"/>
    <cellStyle name="Input 4 3 2 2 7 3 2 2" xfId="20919"/>
    <cellStyle name="Input 4 3 2 2 7 3 3" xfId="20920"/>
    <cellStyle name="Input 4 3 2 2 7 4" xfId="20921"/>
    <cellStyle name="Input 4 3 2 2 7 5" xfId="20922"/>
    <cellStyle name="Input 4 3 2 2 8" xfId="20923"/>
    <cellStyle name="Input 4 3 2 2 8 2" xfId="20924"/>
    <cellStyle name="Input 4 3 2 2 9" xfId="20925"/>
    <cellStyle name="Input 4 3 2 2 9 2" xfId="20926"/>
    <cellStyle name="Input 4 3 2 2 9 2 2" xfId="20927"/>
    <cellStyle name="Input 4 3 2 2 9 3" xfId="20928"/>
    <cellStyle name="Input 4 3 2 3" xfId="20929"/>
    <cellStyle name="Input 4 3 2 3 10" xfId="20930"/>
    <cellStyle name="Input 4 3 2 3 2" xfId="20931"/>
    <cellStyle name="Input 4 3 2 3 2 2" xfId="20932"/>
    <cellStyle name="Input 4 3 2 3 2 2 2" xfId="20933"/>
    <cellStyle name="Input 4 3 2 3 2 3" xfId="20934"/>
    <cellStyle name="Input 4 3 2 3 2 3 2" xfId="20935"/>
    <cellStyle name="Input 4 3 2 3 2 3 2 2" xfId="20936"/>
    <cellStyle name="Input 4 3 2 3 2 3 3" xfId="20937"/>
    <cellStyle name="Input 4 3 2 3 2 4" xfId="20938"/>
    <cellStyle name="Input 4 3 2 3 2 5" xfId="20939"/>
    <cellStyle name="Input 4 3 2 3 3" xfId="20940"/>
    <cellStyle name="Input 4 3 2 3 3 2" xfId="20941"/>
    <cellStyle name="Input 4 3 2 3 3 2 2" xfId="20942"/>
    <cellStyle name="Input 4 3 2 3 3 3" xfId="20943"/>
    <cellStyle name="Input 4 3 2 3 3 3 2" xfId="20944"/>
    <cellStyle name="Input 4 3 2 3 3 3 2 2" xfId="20945"/>
    <cellStyle name="Input 4 3 2 3 3 3 3" xfId="20946"/>
    <cellStyle name="Input 4 3 2 3 3 4" xfId="20947"/>
    <cellStyle name="Input 4 3 2 3 3 5" xfId="20948"/>
    <cellStyle name="Input 4 3 2 3 4" xfId="20949"/>
    <cellStyle name="Input 4 3 2 3 4 2" xfId="20950"/>
    <cellStyle name="Input 4 3 2 3 4 2 2" xfId="20951"/>
    <cellStyle name="Input 4 3 2 3 4 3" xfId="20952"/>
    <cellStyle name="Input 4 3 2 3 4 3 2" xfId="20953"/>
    <cellStyle name="Input 4 3 2 3 4 3 2 2" xfId="20954"/>
    <cellStyle name="Input 4 3 2 3 4 3 3" xfId="20955"/>
    <cellStyle name="Input 4 3 2 3 4 4" xfId="20956"/>
    <cellStyle name="Input 4 3 2 3 4 5" xfId="20957"/>
    <cellStyle name="Input 4 3 2 3 5" xfId="20958"/>
    <cellStyle name="Input 4 3 2 3 5 2" xfId="20959"/>
    <cellStyle name="Input 4 3 2 3 5 2 2" xfId="20960"/>
    <cellStyle name="Input 4 3 2 3 5 3" xfId="20961"/>
    <cellStyle name="Input 4 3 2 3 5 3 2" xfId="20962"/>
    <cellStyle name="Input 4 3 2 3 5 3 2 2" xfId="20963"/>
    <cellStyle name="Input 4 3 2 3 5 3 3" xfId="20964"/>
    <cellStyle name="Input 4 3 2 3 5 4" xfId="20965"/>
    <cellStyle name="Input 4 3 2 3 5 5" xfId="20966"/>
    <cellStyle name="Input 4 3 2 3 6" xfId="20967"/>
    <cellStyle name="Input 4 3 2 3 6 2" xfId="20968"/>
    <cellStyle name="Input 4 3 2 3 6 2 2" xfId="20969"/>
    <cellStyle name="Input 4 3 2 3 6 3" xfId="20970"/>
    <cellStyle name="Input 4 3 2 3 6 3 2" xfId="20971"/>
    <cellStyle name="Input 4 3 2 3 6 3 2 2" xfId="20972"/>
    <cellStyle name="Input 4 3 2 3 6 3 3" xfId="20973"/>
    <cellStyle name="Input 4 3 2 3 6 4" xfId="20974"/>
    <cellStyle name="Input 4 3 2 3 6 5" xfId="20975"/>
    <cellStyle name="Input 4 3 2 3 7" xfId="20976"/>
    <cellStyle name="Input 4 3 2 3 7 2" xfId="20977"/>
    <cellStyle name="Input 4 3 2 3 8" xfId="20978"/>
    <cellStyle name="Input 4 3 2 3 8 2" xfId="20979"/>
    <cellStyle name="Input 4 3 2 3 8 2 2" xfId="20980"/>
    <cellStyle name="Input 4 3 2 3 8 3" xfId="20981"/>
    <cellStyle name="Input 4 3 2 3 9" xfId="20982"/>
    <cellStyle name="Input 4 3 2 4" xfId="20983"/>
    <cellStyle name="Input 4 3 2 4 2" xfId="20984"/>
    <cellStyle name="Input 4 3 2 4 2 2" xfId="20985"/>
    <cellStyle name="Input 4 3 2 4 2 2 2" xfId="20986"/>
    <cellStyle name="Input 4 3 2 4 2 3" xfId="20987"/>
    <cellStyle name="Input 4 3 2 4 2 3 2" xfId="20988"/>
    <cellStyle name="Input 4 3 2 4 2 3 2 2" xfId="20989"/>
    <cellStyle name="Input 4 3 2 4 2 3 3" xfId="20990"/>
    <cellStyle name="Input 4 3 2 4 2 4" xfId="20991"/>
    <cellStyle name="Input 4 3 2 4 2 5" xfId="20992"/>
    <cellStyle name="Input 4 3 2 4 3" xfId="20993"/>
    <cellStyle name="Input 4 3 2 4 3 2" xfId="20994"/>
    <cellStyle name="Input 4 3 2 4 4" xfId="20995"/>
    <cellStyle name="Input 4 3 2 4 4 2" xfId="20996"/>
    <cellStyle name="Input 4 3 2 4 4 2 2" xfId="20997"/>
    <cellStyle name="Input 4 3 2 4 4 3" xfId="20998"/>
    <cellStyle name="Input 4 3 2 4 5" xfId="20999"/>
    <cellStyle name="Input 4 3 2 4 6" xfId="21000"/>
    <cellStyle name="Input 4 3 2 5" xfId="21001"/>
    <cellStyle name="Input 4 3 2 5 2" xfId="21002"/>
    <cellStyle name="Input 4 3 2 5 2 2" xfId="21003"/>
    <cellStyle name="Input 4 3 2 5 3" xfId="21004"/>
    <cellStyle name="Input 4 3 2 5 3 2" xfId="21005"/>
    <cellStyle name="Input 4 3 2 5 3 2 2" xfId="21006"/>
    <cellStyle name="Input 4 3 2 5 3 3" xfId="21007"/>
    <cellStyle name="Input 4 3 2 5 4" xfId="21008"/>
    <cellStyle name="Input 4 3 2 5 5" xfId="21009"/>
    <cellStyle name="Input 4 3 2 6" xfId="21010"/>
    <cellStyle name="Input 4 3 2 6 2" xfId="21011"/>
    <cellStyle name="Input 4 3 2 6 2 2" xfId="21012"/>
    <cellStyle name="Input 4 3 2 6 3" xfId="21013"/>
    <cellStyle name="Input 4 3 2 6 3 2" xfId="21014"/>
    <cellStyle name="Input 4 3 2 6 3 2 2" xfId="21015"/>
    <cellStyle name="Input 4 3 2 6 3 3" xfId="21016"/>
    <cellStyle name="Input 4 3 2 6 4" xfId="21017"/>
    <cellStyle name="Input 4 3 2 6 5" xfId="21018"/>
    <cellStyle name="Input 4 3 2 7" xfId="21019"/>
    <cellStyle name="Input 4 3 2 7 2" xfId="21020"/>
    <cellStyle name="Input 4 3 2 7 2 2" xfId="21021"/>
    <cellStyle name="Input 4 3 2 7 3" xfId="21022"/>
    <cellStyle name="Input 4 3 2 7 3 2" xfId="21023"/>
    <cellStyle name="Input 4 3 2 7 3 2 2" xfId="21024"/>
    <cellStyle name="Input 4 3 2 7 3 3" xfId="21025"/>
    <cellStyle name="Input 4 3 2 7 4" xfId="21026"/>
    <cellStyle name="Input 4 3 2 7 5" xfId="21027"/>
    <cellStyle name="Input 4 3 2 8" xfId="21028"/>
    <cellStyle name="Input 4 3 2 8 2" xfId="21029"/>
    <cellStyle name="Input 4 3 2 8 2 2" xfId="21030"/>
    <cellStyle name="Input 4 3 2 8 3" xfId="21031"/>
    <cellStyle name="Input 4 3 2 8 3 2" xfId="21032"/>
    <cellStyle name="Input 4 3 2 8 3 2 2" xfId="21033"/>
    <cellStyle name="Input 4 3 2 8 3 3" xfId="21034"/>
    <cellStyle name="Input 4 3 2 8 4" xfId="21035"/>
    <cellStyle name="Input 4 3 2 8 5" xfId="21036"/>
    <cellStyle name="Input 4 3 2 9" xfId="21037"/>
    <cellStyle name="Input 4 3 2 9 2" xfId="21038"/>
    <cellStyle name="Input 4 3 2_Subsidy" xfId="21039"/>
    <cellStyle name="Input 4 3 3" xfId="21040"/>
    <cellStyle name="Input 4 3 3 10" xfId="21041"/>
    <cellStyle name="Input 4 3 3 11" xfId="21042"/>
    <cellStyle name="Input 4 3 3 2" xfId="21043"/>
    <cellStyle name="Input 4 3 3 2 10" xfId="21044"/>
    <cellStyle name="Input 4 3 3 2 2" xfId="21045"/>
    <cellStyle name="Input 4 3 3 2 2 2" xfId="21046"/>
    <cellStyle name="Input 4 3 3 2 2 2 2" xfId="21047"/>
    <cellStyle name="Input 4 3 3 2 2 3" xfId="21048"/>
    <cellStyle name="Input 4 3 3 2 2 3 2" xfId="21049"/>
    <cellStyle name="Input 4 3 3 2 2 3 2 2" xfId="21050"/>
    <cellStyle name="Input 4 3 3 2 2 3 3" xfId="21051"/>
    <cellStyle name="Input 4 3 3 2 2 4" xfId="21052"/>
    <cellStyle name="Input 4 3 3 2 2 5" xfId="21053"/>
    <cellStyle name="Input 4 3 3 2 3" xfId="21054"/>
    <cellStyle name="Input 4 3 3 2 3 2" xfId="21055"/>
    <cellStyle name="Input 4 3 3 2 3 2 2" xfId="21056"/>
    <cellStyle name="Input 4 3 3 2 3 3" xfId="21057"/>
    <cellStyle name="Input 4 3 3 2 3 3 2" xfId="21058"/>
    <cellStyle name="Input 4 3 3 2 3 3 2 2" xfId="21059"/>
    <cellStyle name="Input 4 3 3 2 3 3 3" xfId="21060"/>
    <cellStyle name="Input 4 3 3 2 3 4" xfId="21061"/>
    <cellStyle name="Input 4 3 3 2 3 5" xfId="21062"/>
    <cellStyle name="Input 4 3 3 2 4" xfId="21063"/>
    <cellStyle name="Input 4 3 3 2 4 2" xfId="21064"/>
    <cellStyle name="Input 4 3 3 2 4 2 2" xfId="21065"/>
    <cellStyle name="Input 4 3 3 2 4 3" xfId="21066"/>
    <cellStyle name="Input 4 3 3 2 4 3 2" xfId="21067"/>
    <cellStyle name="Input 4 3 3 2 4 3 2 2" xfId="21068"/>
    <cellStyle name="Input 4 3 3 2 4 3 3" xfId="21069"/>
    <cellStyle name="Input 4 3 3 2 4 4" xfId="21070"/>
    <cellStyle name="Input 4 3 3 2 4 5" xfId="21071"/>
    <cellStyle name="Input 4 3 3 2 5" xfId="21072"/>
    <cellStyle name="Input 4 3 3 2 5 2" xfId="21073"/>
    <cellStyle name="Input 4 3 3 2 5 2 2" xfId="21074"/>
    <cellStyle name="Input 4 3 3 2 5 3" xfId="21075"/>
    <cellStyle name="Input 4 3 3 2 5 3 2" xfId="21076"/>
    <cellStyle name="Input 4 3 3 2 5 3 2 2" xfId="21077"/>
    <cellStyle name="Input 4 3 3 2 5 3 3" xfId="21078"/>
    <cellStyle name="Input 4 3 3 2 5 4" xfId="21079"/>
    <cellStyle name="Input 4 3 3 2 5 5" xfId="21080"/>
    <cellStyle name="Input 4 3 3 2 6" xfId="21081"/>
    <cellStyle name="Input 4 3 3 2 6 2" xfId="21082"/>
    <cellStyle name="Input 4 3 3 2 6 2 2" xfId="21083"/>
    <cellStyle name="Input 4 3 3 2 6 3" xfId="21084"/>
    <cellStyle name="Input 4 3 3 2 6 3 2" xfId="21085"/>
    <cellStyle name="Input 4 3 3 2 6 3 2 2" xfId="21086"/>
    <cellStyle name="Input 4 3 3 2 6 3 3" xfId="21087"/>
    <cellStyle name="Input 4 3 3 2 6 4" xfId="21088"/>
    <cellStyle name="Input 4 3 3 2 6 5" xfId="21089"/>
    <cellStyle name="Input 4 3 3 2 7" xfId="21090"/>
    <cellStyle name="Input 4 3 3 2 7 2" xfId="21091"/>
    <cellStyle name="Input 4 3 3 2 8" xfId="21092"/>
    <cellStyle name="Input 4 3 3 2 8 2" xfId="21093"/>
    <cellStyle name="Input 4 3 3 2 8 2 2" xfId="21094"/>
    <cellStyle name="Input 4 3 3 2 8 3" xfId="21095"/>
    <cellStyle name="Input 4 3 3 2 9" xfId="21096"/>
    <cellStyle name="Input 4 3 3 3" xfId="21097"/>
    <cellStyle name="Input 4 3 3 3 2" xfId="21098"/>
    <cellStyle name="Input 4 3 3 3 2 2" xfId="21099"/>
    <cellStyle name="Input 4 3 3 3 2 2 2" xfId="21100"/>
    <cellStyle name="Input 4 3 3 3 2 3" xfId="21101"/>
    <cellStyle name="Input 4 3 3 3 2 3 2" xfId="21102"/>
    <cellStyle name="Input 4 3 3 3 2 3 2 2" xfId="21103"/>
    <cellStyle name="Input 4 3 3 3 2 3 3" xfId="21104"/>
    <cellStyle name="Input 4 3 3 3 2 4" xfId="21105"/>
    <cellStyle name="Input 4 3 3 3 2 5" xfId="21106"/>
    <cellStyle name="Input 4 3 3 3 3" xfId="21107"/>
    <cellStyle name="Input 4 3 3 3 3 2" xfId="21108"/>
    <cellStyle name="Input 4 3 3 3 4" xfId="21109"/>
    <cellStyle name="Input 4 3 3 3 4 2" xfId="21110"/>
    <cellStyle name="Input 4 3 3 3 4 2 2" xfId="21111"/>
    <cellStyle name="Input 4 3 3 3 4 3" xfId="21112"/>
    <cellStyle name="Input 4 3 3 3 5" xfId="21113"/>
    <cellStyle name="Input 4 3 3 3 6" xfId="21114"/>
    <cellStyle name="Input 4 3 3 4" xfId="21115"/>
    <cellStyle name="Input 4 3 3 4 2" xfId="21116"/>
    <cellStyle name="Input 4 3 3 4 2 2" xfId="21117"/>
    <cellStyle name="Input 4 3 3 4 3" xfId="21118"/>
    <cellStyle name="Input 4 3 3 4 3 2" xfId="21119"/>
    <cellStyle name="Input 4 3 3 4 3 2 2" xfId="21120"/>
    <cellStyle name="Input 4 3 3 4 3 3" xfId="21121"/>
    <cellStyle name="Input 4 3 3 4 4" xfId="21122"/>
    <cellStyle name="Input 4 3 3 4 5" xfId="21123"/>
    <cellStyle name="Input 4 3 3 5" xfId="21124"/>
    <cellStyle name="Input 4 3 3 5 2" xfId="21125"/>
    <cellStyle name="Input 4 3 3 5 2 2" xfId="21126"/>
    <cellStyle name="Input 4 3 3 5 3" xfId="21127"/>
    <cellStyle name="Input 4 3 3 5 3 2" xfId="21128"/>
    <cellStyle name="Input 4 3 3 5 3 2 2" xfId="21129"/>
    <cellStyle name="Input 4 3 3 5 3 3" xfId="21130"/>
    <cellStyle name="Input 4 3 3 5 4" xfId="21131"/>
    <cellStyle name="Input 4 3 3 5 5" xfId="21132"/>
    <cellStyle name="Input 4 3 3 6" xfId="21133"/>
    <cellStyle name="Input 4 3 3 6 2" xfId="21134"/>
    <cellStyle name="Input 4 3 3 6 2 2" xfId="21135"/>
    <cellStyle name="Input 4 3 3 6 3" xfId="21136"/>
    <cellStyle name="Input 4 3 3 6 3 2" xfId="21137"/>
    <cellStyle name="Input 4 3 3 6 3 2 2" xfId="21138"/>
    <cellStyle name="Input 4 3 3 6 3 3" xfId="21139"/>
    <cellStyle name="Input 4 3 3 6 4" xfId="21140"/>
    <cellStyle name="Input 4 3 3 6 5" xfId="21141"/>
    <cellStyle name="Input 4 3 3 7" xfId="21142"/>
    <cellStyle name="Input 4 3 3 7 2" xfId="21143"/>
    <cellStyle name="Input 4 3 3 7 2 2" xfId="21144"/>
    <cellStyle name="Input 4 3 3 7 3" xfId="21145"/>
    <cellStyle name="Input 4 3 3 7 3 2" xfId="21146"/>
    <cellStyle name="Input 4 3 3 7 3 2 2" xfId="21147"/>
    <cellStyle name="Input 4 3 3 7 3 3" xfId="21148"/>
    <cellStyle name="Input 4 3 3 7 4" xfId="21149"/>
    <cellStyle name="Input 4 3 3 7 5" xfId="21150"/>
    <cellStyle name="Input 4 3 3 8" xfId="21151"/>
    <cellStyle name="Input 4 3 3 8 2" xfId="21152"/>
    <cellStyle name="Input 4 3 3 9" xfId="21153"/>
    <cellStyle name="Input 4 3 3 9 2" xfId="21154"/>
    <cellStyle name="Input 4 3 3 9 2 2" xfId="21155"/>
    <cellStyle name="Input 4 3 3 9 3" xfId="21156"/>
    <cellStyle name="Input 4 3 4" xfId="21157"/>
    <cellStyle name="Input 4 3 4 10" xfId="21158"/>
    <cellStyle name="Input 4 3 4 11" xfId="21159"/>
    <cellStyle name="Input 4 3 4 2" xfId="21160"/>
    <cellStyle name="Input 4 3 4 2 10" xfId="21161"/>
    <cellStyle name="Input 4 3 4 2 2" xfId="21162"/>
    <cellStyle name="Input 4 3 4 2 2 2" xfId="21163"/>
    <cellStyle name="Input 4 3 4 2 2 2 2" xfId="21164"/>
    <cellStyle name="Input 4 3 4 2 2 3" xfId="21165"/>
    <cellStyle name="Input 4 3 4 2 2 3 2" xfId="21166"/>
    <cellStyle name="Input 4 3 4 2 2 3 2 2" xfId="21167"/>
    <cellStyle name="Input 4 3 4 2 2 3 3" xfId="21168"/>
    <cellStyle name="Input 4 3 4 2 2 4" xfId="21169"/>
    <cellStyle name="Input 4 3 4 2 2 5" xfId="21170"/>
    <cellStyle name="Input 4 3 4 2 3" xfId="21171"/>
    <cellStyle name="Input 4 3 4 2 3 2" xfId="21172"/>
    <cellStyle name="Input 4 3 4 2 3 2 2" xfId="21173"/>
    <cellStyle name="Input 4 3 4 2 3 3" xfId="21174"/>
    <cellStyle name="Input 4 3 4 2 3 3 2" xfId="21175"/>
    <cellStyle name="Input 4 3 4 2 3 3 2 2" xfId="21176"/>
    <cellStyle name="Input 4 3 4 2 3 3 3" xfId="21177"/>
    <cellStyle name="Input 4 3 4 2 3 4" xfId="21178"/>
    <cellStyle name="Input 4 3 4 2 3 5" xfId="21179"/>
    <cellStyle name="Input 4 3 4 2 4" xfId="21180"/>
    <cellStyle name="Input 4 3 4 2 4 2" xfId="21181"/>
    <cellStyle name="Input 4 3 4 2 4 2 2" xfId="21182"/>
    <cellStyle name="Input 4 3 4 2 4 3" xfId="21183"/>
    <cellStyle name="Input 4 3 4 2 4 3 2" xfId="21184"/>
    <cellStyle name="Input 4 3 4 2 4 3 2 2" xfId="21185"/>
    <cellStyle name="Input 4 3 4 2 4 3 3" xfId="21186"/>
    <cellStyle name="Input 4 3 4 2 4 4" xfId="21187"/>
    <cellStyle name="Input 4 3 4 2 4 5" xfId="21188"/>
    <cellStyle name="Input 4 3 4 2 5" xfId="21189"/>
    <cellStyle name="Input 4 3 4 2 5 2" xfId="21190"/>
    <cellStyle name="Input 4 3 4 2 5 2 2" xfId="21191"/>
    <cellStyle name="Input 4 3 4 2 5 3" xfId="21192"/>
    <cellStyle name="Input 4 3 4 2 5 3 2" xfId="21193"/>
    <cellStyle name="Input 4 3 4 2 5 3 2 2" xfId="21194"/>
    <cellStyle name="Input 4 3 4 2 5 3 3" xfId="21195"/>
    <cellStyle name="Input 4 3 4 2 5 4" xfId="21196"/>
    <cellStyle name="Input 4 3 4 2 5 5" xfId="21197"/>
    <cellStyle name="Input 4 3 4 2 6" xfId="21198"/>
    <cellStyle name="Input 4 3 4 2 6 2" xfId="21199"/>
    <cellStyle name="Input 4 3 4 2 6 2 2" xfId="21200"/>
    <cellStyle name="Input 4 3 4 2 6 3" xfId="21201"/>
    <cellStyle name="Input 4 3 4 2 6 3 2" xfId="21202"/>
    <cellStyle name="Input 4 3 4 2 6 3 2 2" xfId="21203"/>
    <cellStyle name="Input 4 3 4 2 6 3 3" xfId="21204"/>
    <cellStyle name="Input 4 3 4 2 6 4" xfId="21205"/>
    <cellStyle name="Input 4 3 4 2 6 5" xfId="21206"/>
    <cellStyle name="Input 4 3 4 2 7" xfId="21207"/>
    <cellStyle name="Input 4 3 4 2 7 2" xfId="21208"/>
    <cellStyle name="Input 4 3 4 2 8" xfId="21209"/>
    <cellStyle name="Input 4 3 4 2 8 2" xfId="21210"/>
    <cellStyle name="Input 4 3 4 2 8 2 2" xfId="21211"/>
    <cellStyle name="Input 4 3 4 2 8 3" xfId="21212"/>
    <cellStyle name="Input 4 3 4 2 9" xfId="21213"/>
    <cellStyle name="Input 4 3 4 3" xfId="21214"/>
    <cellStyle name="Input 4 3 4 3 2" xfId="21215"/>
    <cellStyle name="Input 4 3 4 3 2 2" xfId="21216"/>
    <cellStyle name="Input 4 3 4 3 2 2 2" xfId="21217"/>
    <cellStyle name="Input 4 3 4 3 2 3" xfId="21218"/>
    <cellStyle name="Input 4 3 4 3 2 3 2" xfId="21219"/>
    <cellStyle name="Input 4 3 4 3 2 3 2 2" xfId="21220"/>
    <cellStyle name="Input 4 3 4 3 2 3 3" xfId="21221"/>
    <cellStyle name="Input 4 3 4 3 2 4" xfId="21222"/>
    <cellStyle name="Input 4 3 4 3 2 5" xfId="21223"/>
    <cellStyle name="Input 4 3 4 3 3" xfId="21224"/>
    <cellStyle name="Input 4 3 4 3 3 2" xfId="21225"/>
    <cellStyle name="Input 4 3 4 3 4" xfId="21226"/>
    <cellStyle name="Input 4 3 4 3 4 2" xfId="21227"/>
    <cellStyle name="Input 4 3 4 3 4 2 2" xfId="21228"/>
    <cellStyle name="Input 4 3 4 3 4 3" xfId="21229"/>
    <cellStyle name="Input 4 3 4 3 5" xfId="21230"/>
    <cellStyle name="Input 4 3 4 3 6" xfId="21231"/>
    <cellStyle name="Input 4 3 4 4" xfId="21232"/>
    <cellStyle name="Input 4 3 4 4 2" xfId="21233"/>
    <cellStyle name="Input 4 3 4 4 2 2" xfId="21234"/>
    <cellStyle name="Input 4 3 4 4 3" xfId="21235"/>
    <cellStyle name="Input 4 3 4 4 3 2" xfId="21236"/>
    <cellStyle name="Input 4 3 4 4 3 2 2" xfId="21237"/>
    <cellStyle name="Input 4 3 4 4 3 3" xfId="21238"/>
    <cellStyle name="Input 4 3 4 4 4" xfId="21239"/>
    <cellStyle name="Input 4 3 4 4 5" xfId="21240"/>
    <cellStyle name="Input 4 3 4 5" xfId="21241"/>
    <cellStyle name="Input 4 3 4 5 2" xfId="21242"/>
    <cellStyle name="Input 4 3 4 5 2 2" xfId="21243"/>
    <cellStyle name="Input 4 3 4 5 3" xfId="21244"/>
    <cellStyle name="Input 4 3 4 5 3 2" xfId="21245"/>
    <cellStyle name="Input 4 3 4 5 3 2 2" xfId="21246"/>
    <cellStyle name="Input 4 3 4 5 3 3" xfId="21247"/>
    <cellStyle name="Input 4 3 4 5 4" xfId="21248"/>
    <cellStyle name="Input 4 3 4 5 5" xfId="21249"/>
    <cellStyle name="Input 4 3 4 6" xfId="21250"/>
    <cellStyle name="Input 4 3 4 6 2" xfId="21251"/>
    <cellStyle name="Input 4 3 4 6 2 2" xfId="21252"/>
    <cellStyle name="Input 4 3 4 6 3" xfId="21253"/>
    <cellStyle name="Input 4 3 4 6 3 2" xfId="21254"/>
    <cellStyle name="Input 4 3 4 6 3 2 2" xfId="21255"/>
    <cellStyle name="Input 4 3 4 6 3 3" xfId="21256"/>
    <cellStyle name="Input 4 3 4 6 4" xfId="21257"/>
    <cellStyle name="Input 4 3 4 6 5" xfId="21258"/>
    <cellStyle name="Input 4 3 4 7" xfId="21259"/>
    <cellStyle name="Input 4 3 4 7 2" xfId="21260"/>
    <cellStyle name="Input 4 3 4 7 2 2" xfId="21261"/>
    <cellStyle name="Input 4 3 4 7 3" xfId="21262"/>
    <cellStyle name="Input 4 3 4 7 3 2" xfId="21263"/>
    <cellStyle name="Input 4 3 4 7 3 2 2" xfId="21264"/>
    <cellStyle name="Input 4 3 4 7 3 3" xfId="21265"/>
    <cellStyle name="Input 4 3 4 7 4" xfId="21266"/>
    <cellStyle name="Input 4 3 4 7 5" xfId="21267"/>
    <cellStyle name="Input 4 3 4 8" xfId="21268"/>
    <cellStyle name="Input 4 3 4 8 2" xfId="21269"/>
    <cellStyle name="Input 4 3 4 9" xfId="21270"/>
    <cellStyle name="Input 4 3 4 9 2" xfId="21271"/>
    <cellStyle name="Input 4 3 4 9 2 2" xfId="21272"/>
    <cellStyle name="Input 4 3 4 9 3" xfId="21273"/>
    <cellStyle name="Input 4 3 5" xfId="21274"/>
    <cellStyle name="Input 4 3 5 10" xfId="21275"/>
    <cellStyle name="Input 4 3 5 11" xfId="21276"/>
    <cellStyle name="Input 4 3 5 2" xfId="21277"/>
    <cellStyle name="Input 4 3 5 2 10" xfId="21278"/>
    <cellStyle name="Input 4 3 5 2 2" xfId="21279"/>
    <cellStyle name="Input 4 3 5 2 2 2" xfId="21280"/>
    <cellStyle name="Input 4 3 5 2 2 2 2" xfId="21281"/>
    <cellStyle name="Input 4 3 5 2 2 3" xfId="21282"/>
    <cellStyle name="Input 4 3 5 2 2 3 2" xfId="21283"/>
    <cellStyle name="Input 4 3 5 2 2 3 2 2" xfId="21284"/>
    <cellStyle name="Input 4 3 5 2 2 3 3" xfId="21285"/>
    <cellStyle name="Input 4 3 5 2 2 4" xfId="21286"/>
    <cellStyle name="Input 4 3 5 2 2 5" xfId="21287"/>
    <cellStyle name="Input 4 3 5 2 3" xfId="21288"/>
    <cellStyle name="Input 4 3 5 2 3 2" xfId="21289"/>
    <cellStyle name="Input 4 3 5 2 3 2 2" xfId="21290"/>
    <cellStyle name="Input 4 3 5 2 3 3" xfId="21291"/>
    <cellStyle name="Input 4 3 5 2 3 3 2" xfId="21292"/>
    <cellStyle name="Input 4 3 5 2 3 3 2 2" xfId="21293"/>
    <cellStyle name="Input 4 3 5 2 3 3 3" xfId="21294"/>
    <cellStyle name="Input 4 3 5 2 3 4" xfId="21295"/>
    <cellStyle name="Input 4 3 5 2 3 5" xfId="21296"/>
    <cellStyle name="Input 4 3 5 2 4" xfId="21297"/>
    <cellStyle name="Input 4 3 5 2 4 2" xfId="21298"/>
    <cellStyle name="Input 4 3 5 2 4 2 2" xfId="21299"/>
    <cellStyle name="Input 4 3 5 2 4 3" xfId="21300"/>
    <cellStyle name="Input 4 3 5 2 4 3 2" xfId="21301"/>
    <cellStyle name="Input 4 3 5 2 4 3 2 2" xfId="21302"/>
    <cellStyle name="Input 4 3 5 2 4 3 3" xfId="21303"/>
    <cellStyle name="Input 4 3 5 2 4 4" xfId="21304"/>
    <cellStyle name="Input 4 3 5 2 4 5" xfId="21305"/>
    <cellStyle name="Input 4 3 5 2 5" xfId="21306"/>
    <cellStyle name="Input 4 3 5 2 5 2" xfId="21307"/>
    <cellStyle name="Input 4 3 5 2 5 2 2" xfId="21308"/>
    <cellStyle name="Input 4 3 5 2 5 3" xfId="21309"/>
    <cellStyle name="Input 4 3 5 2 5 3 2" xfId="21310"/>
    <cellStyle name="Input 4 3 5 2 5 3 2 2" xfId="21311"/>
    <cellStyle name="Input 4 3 5 2 5 3 3" xfId="21312"/>
    <cellStyle name="Input 4 3 5 2 5 4" xfId="21313"/>
    <cellStyle name="Input 4 3 5 2 5 5" xfId="21314"/>
    <cellStyle name="Input 4 3 5 2 6" xfId="21315"/>
    <cellStyle name="Input 4 3 5 2 6 2" xfId="21316"/>
    <cellStyle name="Input 4 3 5 2 6 2 2" xfId="21317"/>
    <cellStyle name="Input 4 3 5 2 6 3" xfId="21318"/>
    <cellStyle name="Input 4 3 5 2 6 3 2" xfId="21319"/>
    <cellStyle name="Input 4 3 5 2 6 3 2 2" xfId="21320"/>
    <cellStyle name="Input 4 3 5 2 6 3 3" xfId="21321"/>
    <cellStyle name="Input 4 3 5 2 6 4" xfId="21322"/>
    <cellStyle name="Input 4 3 5 2 6 5" xfId="21323"/>
    <cellStyle name="Input 4 3 5 2 7" xfId="21324"/>
    <cellStyle name="Input 4 3 5 2 7 2" xfId="21325"/>
    <cellStyle name="Input 4 3 5 2 8" xfId="21326"/>
    <cellStyle name="Input 4 3 5 2 8 2" xfId="21327"/>
    <cellStyle name="Input 4 3 5 2 8 2 2" xfId="21328"/>
    <cellStyle name="Input 4 3 5 2 8 3" xfId="21329"/>
    <cellStyle name="Input 4 3 5 2 9" xfId="21330"/>
    <cellStyle name="Input 4 3 5 3" xfId="21331"/>
    <cellStyle name="Input 4 3 5 3 2" xfId="21332"/>
    <cellStyle name="Input 4 3 5 3 2 2" xfId="21333"/>
    <cellStyle name="Input 4 3 5 3 2 2 2" xfId="21334"/>
    <cellStyle name="Input 4 3 5 3 2 3" xfId="21335"/>
    <cellStyle name="Input 4 3 5 3 2 3 2" xfId="21336"/>
    <cellStyle name="Input 4 3 5 3 2 3 2 2" xfId="21337"/>
    <cellStyle name="Input 4 3 5 3 2 3 3" xfId="21338"/>
    <cellStyle name="Input 4 3 5 3 2 4" xfId="21339"/>
    <cellStyle name="Input 4 3 5 3 2 5" xfId="21340"/>
    <cellStyle name="Input 4 3 5 3 3" xfId="21341"/>
    <cellStyle name="Input 4 3 5 3 3 2" xfId="21342"/>
    <cellStyle name="Input 4 3 5 3 4" xfId="21343"/>
    <cellStyle name="Input 4 3 5 3 4 2" xfId="21344"/>
    <cellStyle name="Input 4 3 5 3 4 2 2" xfId="21345"/>
    <cellStyle name="Input 4 3 5 3 4 3" xfId="21346"/>
    <cellStyle name="Input 4 3 5 3 5" xfId="21347"/>
    <cellStyle name="Input 4 3 5 3 6" xfId="21348"/>
    <cellStyle name="Input 4 3 5 4" xfId="21349"/>
    <cellStyle name="Input 4 3 5 4 2" xfId="21350"/>
    <cellStyle name="Input 4 3 5 4 2 2" xfId="21351"/>
    <cellStyle name="Input 4 3 5 4 3" xfId="21352"/>
    <cellStyle name="Input 4 3 5 4 3 2" xfId="21353"/>
    <cellStyle name="Input 4 3 5 4 3 2 2" xfId="21354"/>
    <cellStyle name="Input 4 3 5 4 3 3" xfId="21355"/>
    <cellStyle name="Input 4 3 5 4 4" xfId="21356"/>
    <cellStyle name="Input 4 3 5 4 5" xfId="21357"/>
    <cellStyle name="Input 4 3 5 5" xfId="21358"/>
    <cellStyle name="Input 4 3 5 5 2" xfId="21359"/>
    <cellStyle name="Input 4 3 5 5 2 2" xfId="21360"/>
    <cellStyle name="Input 4 3 5 5 3" xfId="21361"/>
    <cellStyle name="Input 4 3 5 5 3 2" xfId="21362"/>
    <cellStyle name="Input 4 3 5 5 3 2 2" xfId="21363"/>
    <cellStyle name="Input 4 3 5 5 3 3" xfId="21364"/>
    <cellStyle name="Input 4 3 5 5 4" xfId="21365"/>
    <cellStyle name="Input 4 3 5 5 5" xfId="21366"/>
    <cellStyle name="Input 4 3 5 6" xfId="21367"/>
    <cellStyle name="Input 4 3 5 6 2" xfId="21368"/>
    <cellStyle name="Input 4 3 5 6 2 2" xfId="21369"/>
    <cellStyle name="Input 4 3 5 6 3" xfId="21370"/>
    <cellStyle name="Input 4 3 5 6 3 2" xfId="21371"/>
    <cellStyle name="Input 4 3 5 6 3 2 2" xfId="21372"/>
    <cellStyle name="Input 4 3 5 6 3 3" xfId="21373"/>
    <cellStyle name="Input 4 3 5 6 4" xfId="21374"/>
    <cellStyle name="Input 4 3 5 6 5" xfId="21375"/>
    <cellStyle name="Input 4 3 5 7" xfId="21376"/>
    <cellStyle name="Input 4 3 5 7 2" xfId="21377"/>
    <cellStyle name="Input 4 3 5 7 2 2" xfId="21378"/>
    <cellStyle name="Input 4 3 5 7 3" xfId="21379"/>
    <cellStyle name="Input 4 3 5 7 3 2" xfId="21380"/>
    <cellStyle name="Input 4 3 5 7 3 2 2" xfId="21381"/>
    <cellStyle name="Input 4 3 5 7 3 3" xfId="21382"/>
    <cellStyle name="Input 4 3 5 7 4" xfId="21383"/>
    <cellStyle name="Input 4 3 5 7 5" xfId="21384"/>
    <cellStyle name="Input 4 3 5 8" xfId="21385"/>
    <cellStyle name="Input 4 3 5 8 2" xfId="21386"/>
    <cellStyle name="Input 4 3 5 9" xfId="21387"/>
    <cellStyle name="Input 4 3 5 9 2" xfId="21388"/>
    <cellStyle name="Input 4 3 5 9 2 2" xfId="21389"/>
    <cellStyle name="Input 4 3 5 9 3" xfId="21390"/>
    <cellStyle name="Input 4 3 6" xfId="21391"/>
    <cellStyle name="Input 4 3 6 10" xfId="21392"/>
    <cellStyle name="Input 4 3 6 11" xfId="21393"/>
    <cellStyle name="Input 4 3 6 2" xfId="21394"/>
    <cellStyle name="Input 4 3 6 2 10" xfId="21395"/>
    <cellStyle name="Input 4 3 6 2 2" xfId="21396"/>
    <cellStyle name="Input 4 3 6 2 2 2" xfId="21397"/>
    <cellStyle name="Input 4 3 6 2 2 2 2" xfId="21398"/>
    <cellStyle name="Input 4 3 6 2 2 3" xfId="21399"/>
    <cellStyle name="Input 4 3 6 2 2 3 2" xfId="21400"/>
    <cellStyle name="Input 4 3 6 2 2 3 2 2" xfId="21401"/>
    <cellStyle name="Input 4 3 6 2 2 3 3" xfId="21402"/>
    <cellStyle name="Input 4 3 6 2 2 4" xfId="21403"/>
    <cellStyle name="Input 4 3 6 2 2 5" xfId="21404"/>
    <cellStyle name="Input 4 3 6 2 3" xfId="21405"/>
    <cellStyle name="Input 4 3 6 2 3 2" xfId="21406"/>
    <cellStyle name="Input 4 3 6 2 3 2 2" xfId="21407"/>
    <cellStyle name="Input 4 3 6 2 3 3" xfId="21408"/>
    <cellStyle name="Input 4 3 6 2 3 3 2" xfId="21409"/>
    <cellStyle name="Input 4 3 6 2 3 3 2 2" xfId="21410"/>
    <cellStyle name="Input 4 3 6 2 3 3 3" xfId="21411"/>
    <cellStyle name="Input 4 3 6 2 3 4" xfId="21412"/>
    <cellStyle name="Input 4 3 6 2 3 5" xfId="21413"/>
    <cellStyle name="Input 4 3 6 2 4" xfId="21414"/>
    <cellStyle name="Input 4 3 6 2 4 2" xfId="21415"/>
    <cellStyle name="Input 4 3 6 2 4 2 2" xfId="21416"/>
    <cellStyle name="Input 4 3 6 2 4 3" xfId="21417"/>
    <cellStyle name="Input 4 3 6 2 4 3 2" xfId="21418"/>
    <cellStyle name="Input 4 3 6 2 4 3 2 2" xfId="21419"/>
    <cellStyle name="Input 4 3 6 2 4 3 3" xfId="21420"/>
    <cellStyle name="Input 4 3 6 2 4 4" xfId="21421"/>
    <cellStyle name="Input 4 3 6 2 4 5" xfId="21422"/>
    <cellStyle name="Input 4 3 6 2 5" xfId="21423"/>
    <cellStyle name="Input 4 3 6 2 5 2" xfId="21424"/>
    <cellStyle name="Input 4 3 6 2 5 2 2" xfId="21425"/>
    <cellStyle name="Input 4 3 6 2 5 3" xfId="21426"/>
    <cellStyle name="Input 4 3 6 2 5 3 2" xfId="21427"/>
    <cellStyle name="Input 4 3 6 2 5 3 2 2" xfId="21428"/>
    <cellStyle name="Input 4 3 6 2 5 3 3" xfId="21429"/>
    <cellStyle name="Input 4 3 6 2 5 4" xfId="21430"/>
    <cellStyle name="Input 4 3 6 2 5 5" xfId="21431"/>
    <cellStyle name="Input 4 3 6 2 6" xfId="21432"/>
    <cellStyle name="Input 4 3 6 2 6 2" xfId="21433"/>
    <cellStyle name="Input 4 3 6 2 6 2 2" xfId="21434"/>
    <cellStyle name="Input 4 3 6 2 6 3" xfId="21435"/>
    <cellStyle name="Input 4 3 6 2 6 3 2" xfId="21436"/>
    <cellStyle name="Input 4 3 6 2 6 3 2 2" xfId="21437"/>
    <cellStyle name="Input 4 3 6 2 6 3 3" xfId="21438"/>
    <cellStyle name="Input 4 3 6 2 6 4" xfId="21439"/>
    <cellStyle name="Input 4 3 6 2 6 5" xfId="21440"/>
    <cellStyle name="Input 4 3 6 2 7" xfId="21441"/>
    <cellStyle name="Input 4 3 6 2 7 2" xfId="21442"/>
    <cellStyle name="Input 4 3 6 2 8" xfId="21443"/>
    <cellStyle name="Input 4 3 6 2 8 2" xfId="21444"/>
    <cellStyle name="Input 4 3 6 2 8 2 2" xfId="21445"/>
    <cellStyle name="Input 4 3 6 2 8 3" xfId="21446"/>
    <cellStyle name="Input 4 3 6 2 9" xfId="21447"/>
    <cellStyle name="Input 4 3 6 3" xfId="21448"/>
    <cellStyle name="Input 4 3 6 3 2" xfId="21449"/>
    <cellStyle name="Input 4 3 6 3 2 2" xfId="21450"/>
    <cellStyle name="Input 4 3 6 3 2 2 2" xfId="21451"/>
    <cellStyle name="Input 4 3 6 3 2 3" xfId="21452"/>
    <cellStyle name="Input 4 3 6 3 2 3 2" xfId="21453"/>
    <cellStyle name="Input 4 3 6 3 2 3 2 2" xfId="21454"/>
    <cellStyle name="Input 4 3 6 3 2 3 3" xfId="21455"/>
    <cellStyle name="Input 4 3 6 3 2 4" xfId="21456"/>
    <cellStyle name="Input 4 3 6 3 2 5" xfId="21457"/>
    <cellStyle name="Input 4 3 6 3 3" xfId="21458"/>
    <cellStyle name="Input 4 3 6 3 3 2" xfId="21459"/>
    <cellStyle name="Input 4 3 6 3 4" xfId="21460"/>
    <cellStyle name="Input 4 3 6 3 4 2" xfId="21461"/>
    <cellStyle name="Input 4 3 6 3 4 2 2" xfId="21462"/>
    <cellStyle name="Input 4 3 6 3 4 3" xfId="21463"/>
    <cellStyle name="Input 4 3 6 3 5" xfId="21464"/>
    <cellStyle name="Input 4 3 6 3 6" xfId="21465"/>
    <cellStyle name="Input 4 3 6 4" xfId="21466"/>
    <cellStyle name="Input 4 3 6 4 2" xfId="21467"/>
    <cellStyle name="Input 4 3 6 4 2 2" xfId="21468"/>
    <cellStyle name="Input 4 3 6 4 3" xfId="21469"/>
    <cellStyle name="Input 4 3 6 4 3 2" xfId="21470"/>
    <cellStyle name="Input 4 3 6 4 3 2 2" xfId="21471"/>
    <cellStyle name="Input 4 3 6 4 3 3" xfId="21472"/>
    <cellStyle name="Input 4 3 6 4 4" xfId="21473"/>
    <cellStyle name="Input 4 3 6 4 5" xfId="21474"/>
    <cellStyle name="Input 4 3 6 5" xfId="21475"/>
    <cellStyle name="Input 4 3 6 5 2" xfId="21476"/>
    <cellStyle name="Input 4 3 6 5 2 2" xfId="21477"/>
    <cellStyle name="Input 4 3 6 5 3" xfId="21478"/>
    <cellStyle name="Input 4 3 6 5 3 2" xfId="21479"/>
    <cellStyle name="Input 4 3 6 5 3 2 2" xfId="21480"/>
    <cellStyle name="Input 4 3 6 5 3 3" xfId="21481"/>
    <cellStyle name="Input 4 3 6 5 4" xfId="21482"/>
    <cellStyle name="Input 4 3 6 5 5" xfId="21483"/>
    <cellStyle name="Input 4 3 6 6" xfId="21484"/>
    <cellStyle name="Input 4 3 6 6 2" xfId="21485"/>
    <cellStyle name="Input 4 3 6 6 2 2" xfId="21486"/>
    <cellStyle name="Input 4 3 6 6 3" xfId="21487"/>
    <cellStyle name="Input 4 3 6 6 3 2" xfId="21488"/>
    <cellStyle name="Input 4 3 6 6 3 2 2" xfId="21489"/>
    <cellStyle name="Input 4 3 6 6 3 3" xfId="21490"/>
    <cellStyle name="Input 4 3 6 6 4" xfId="21491"/>
    <cellStyle name="Input 4 3 6 6 5" xfId="21492"/>
    <cellStyle name="Input 4 3 6 7" xfId="21493"/>
    <cellStyle name="Input 4 3 6 7 2" xfId="21494"/>
    <cellStyle name="Input 4 3 6 7 2 2" xfId="21495"/>
    <cellStyle name="Input 4 3 6 7 3" xfId="21496"/>
    <cellStyle name="Input 4 3 6 7 3 2" xfId="21497"/>
    <cellStyle name="Input 4 3 6 7 3 2 2" xfId="21498"/>
    <cellStyle name="Input 4 3 6 7 3 3" xfId="21499"/>
    <cellStyle name="Input 4 3 6 7 4" xfId="21500"/>
    <cellStyle name="Input 4 3 6 7 5" xfId="21501"/>
    <cellStyle name="Input 4 3 6 8" xfId="21502"/>
    <cellStyle name="Input 4 3 6 8 2" xfId="21503"/>
    <cellStyle name="Input 4 3 6 9" xfId="21504"/>
    <cellStyle name="Input 4 3 6 9 2" xfId="21505"/>
    <cellStyle name="Input 4 3 6 9 2 2" xfId="21506"/>
    <cellStyle name="Input 4 3 6 9 3" xfId="21507"/>
    <cellStyle name="Input 4 3 7" xfId="21508"/>
    <cellStyle name="Input 4 3 7 10" xfId="21509"/>
    <cellStyle name="Input 4 3 7 11" xfId="21510"/>
    <cellStyle name="Input 4 3 7 2" xfId="21511"/>
    <cellStyle name="Input 4 3 7 2 10" xfId="21512"/>
    <cellStyle name="Input 4 3 7 2 2" xfId="21513"/>
    <cellStyle name="Input 4 3 7 2 2 2" xfId="21514"/>
    <cellStyle name="Input 4 3 7 2 2 2 2" xfId="21515"/>
    <cellStyle name="Input 4 3 7 2 2 3" xfId="21516"/>
    <cellStyle name="Input 4 3 7 2 2 3 2" xfId="21517"/>
    <cellStyle name="Input 4 3 7 2 2 3 2 2" xfId="21518"/>
    <cellStyle name="Input 4 3 7 2 2 3 3" xfId="21519"/>
    <cellStyle name="Input 4 3 7 2 2 4" xfId="21520"/>
    <cellStyle name="Input 4 3 7 2 2 5" xfId="21521"/>
    <cellStyle name="Input 4 3 7 2 3" xfId="21522"/>
    <cellStyle name="Input 4 3 7 2 3 2" xfId="21523"/>
    <cellStyle name="Input 4 3 7 2 3 2 2" xfId="21524"/>
    <cellStyle name="Input 4 3 7 2 3 3" xfId="21525"/>
    <cellStyle name="Input 4 3 7 2 3 3 2" xfId="21526"/>
    <cellStyle name="Input 4 3 7 2 3 3 2 2" xfId="21527"/>
    <cellStyle name="Input 4 3 7 2 3 3 3" xfId="21528"/>
    <cellStyle name="Input 4 3 7 2 3 4" xfId="21529"/>
    <cellStyle name="Input 4 3 7 2 3 5" xfId="21530"/>
    <cellStyle name="Input 4 3 7 2 4" xfId="21531"/>
    <cellStyle name="Input 4 3 7 2 4 2" xfId="21532"/>
    <cellStyle name="Input 4 3 7 2 4 2 2" xfId="21533"/>
    <cellStyle name="Input 4 3 7 2 4 3" xfId="21534"/>
    <cellStyle name="Input 4 3 7 2 4 3 2" xfId="21535"/>
    <cellStyle name="Input 4 3 7 2 4 3 2 2" xfId="21536"/>
    <cellStyle name="Input 4 3 7 2 4 3 3" xfId="21537"/>
    <cellStyle name="Input 4 3 7 2 4 4" xfId="21538"/>
    <cellStyle name="Input 4 3 7 2 4 5" xfId="21539"/>
    <cellStyle name="Input 4 3 7 2 5" xfId="21540"/>
    <cellStyle name="Input 4 3 7 2 5 2" xfId="21541"/>
    <cellStyle name="Input 4 3 7 2 5 2 2" xfId="21542"/>
    <cellStyle name="Input 4 3 7 2 5 3" xfId="21543"/>
    <cellStyle name="Input 4 3 7 2 5 3 2" xfId="21544"/>
    <cellStyle name="Input 4 3 7 2 5 3 2 2" xfId="21545"/>
    <cellStyle name="Input 4 3 7 2 5 3 3" xfId="21546"/>
    <cellStyle name="Input 4 3 7 2 5 4" xfId="21547"/>
    <cellStyle name="Input 4 3 7 2 5 5" xfId="21548"/>
    <cellStyle name="Input 4 3 7 2 6" xfId="21549"/>
    <cellStyle name="Input 4 3 7 2 6 2" xfId="21550"/>
    <cellStyle name="Input 4 3 7 2 6 2 2" xfId="21551"/>
    <cellStyle name="Input 4 3 7 2 6 3" xfId="21552"/>
    <cellStyle name="Input 4 3 7 2 6 3 2" xfId="21553"/>
    <cellStyle name="Input 4 3 7 2 6 3 2 2" xfId="21554"/>
    <cellStyle name="Input 4 3 7 2 6 3 3" xfId="21555"/>
    <cellStyle name="Input 4 3 7 2 6 4" xfId="21556"/>
    <cellStyle name="Input 4 3 7 2 6 5" xfId="21557"/>
    <cellStyle name="Input 4 3 7 2 7" xfId="21558"/>
    <cellStyle name="Input 4 3 7 2 7 2" xfId="21559"/>
    <cellStyle name="Input 4 3 7 2 8" xfId="21560"/>
    <cellStyle name="Input 4 3 7 2 8 2" xfId="21561"/>
    <cellStyle name="Input 4 3 7 2 8 2 2" xfId="21562"/>
    <cellStyle name="Input 4 3 7 2 8 3" xfId="21563"/>
    <cellStyle name="Input 4 3 7 2 9" xfId="21564"/>
    <cellStyle name="Input 4 3 7 3" xfId="21565"/>
    <cellStyle name="Input 4 3 7 3 2" xfId="21566"/>
    <cellStyle name="Input 4 3 7 3 2 2" xfId="21567"/>
    <cellStyle name="Input 4 3 7 3 2 2 2" xfId="21568"/>
    <cellStyle name="Input 4 3 7 3 2 3" xfId="21569"/>
    <cellStyle name="Input 4 3 7 3 2 3 2" xfId="21570"/>
    <cellStyle name="Input 4 3 7 3 2 3 2 2" xfId="21571"/>
    <cellStyle name="Input 4 3 7 3 2 3 3" xfId="21572"/>
    <cellStyle name="Input 4 3 7 3 2 4" xfId="21573"/>
    <cellStyle name="Input 4 3 7 3 2 5" xfId="21574"/>
    <cellStyle name="Input 4 3 7 3 3" xfId="21575"/>
    <cellStyle name="Input 4 3 7 3 3 2" xfId="21576"/>
    <cellStyle name="Input 4 3 7 3 4" xfId="21577"/>
    <cellStyle name="Input 4 3 7 3 4 2" xfId="21578"/>
    <cellStyle name="Input 4 3 7 3 4 2 2" xfId="21579"/>
    <cellStyle name="Input 4 3 7 3 4 3" xfId="21580"/>
    <cellStyle name="Input 4 3 7 3 5" xfId="21581"/>
    <cellStyle name="Input 4 3 7 3 6" xfId="21582"/>
    <cellStyle name="Input 4 3 7 4" xfId="21583"/>
    <cellStyle name="Input 4 3 7 4 2" xfId="21584"/>
    <cellStyle name="Input 4 3 7 4 2 2" xfId="21585"/>
    <cellStyle name="Input 4 3 7 4 3" xfId="21586"/>
    <cellStyle name="Input 4 3 7 4 3 2" xfId="21587"/>
    <cellStyle name="Input 4 3 7 4 3 2 2" xfId="21588"/>
    <cellStyle name="Input 4 3 7 4 3 3" xfId="21589"/>
    <cellStyle name="Input 4 3 7 4 4" xfId="21590"/>
    <cellStyle name="Input 4 3 7 4 5" xfId="21591"/>
    <cellStyle name="Input 4 3 7 5" xfId="21592"/>
    <cellStyle name="Input 4 3 7 5 2" xfId="21593"/>
    <cellStyle name="Input 4 3 7 5 2 2" xfId="21594"/>
    <cellStyle name="Input 4 3 7 5 3" xfId="21595"/>
    <cellStyle name="Input 4 3 7 5 3 2" xfId="21596"/>
    <cellStyle name="Input 4 3 7 5 3 2 2" xfId="21597"/>
    <cellStyle name="Input 4 3 7 5 3 3" xfId="21598"/>
    <cellStyle name="Input 4 3 7 5 4" xfId="21599"/>
    <cellStyle name="Input 4 3 7 5 5" xfId="21600"/>
    <cellStyle name="Input 4 3 7 6" xfId="21601"/>
    <cellStyle name="Input 4 3 7 6 2" xfId="21602"/>
    <cellStyle name="Input 4 3 7 6 2 2" xfId="21603"/>
    <cellStyle name="Input 4 3 7 6 3" xfId="21604"/>
    <cellStyle name="Input 4 3 7 6 3 2" xfId="21605"/>
    <cellStyle name="Input 4 3 7 6 3 2 2" xfId="21606"/>
    <cellStyle name="Input 4 3 7 6 3 3" xfId="21607"/>
    <cellStyle name="Input 4 3 7 6 4" xfId="21608"/>
    <cellStyle name="Input 4 3 7 6 5" xfId="21609"/>
    <cellStyle name="Input 4 3 7 7" xfId="21610"/>
    <cellStyle name="Input 4 3 7 7 2" xfId="21611"/>
    <cellStyle name="Input 4 3 7 7 2 2" xfId="21612"/>
    <cellStyle name="Input 4 3 7 7 3" xfId="21613"/>
    <cellStyle name="Input 4 3 7 7 3 2" xfId="21614"/>
    <cellStyle name="Input 4 3 7 7 3 2 2" xfId="21615"/>
    <cellStyle name="Input 4 3 7 7 3 3" xfId="21616"/>
    <cellStyle name="Input 4 3 7 7 4" xfId="21617"/>
    <cellStyle name="Input 4 3 7 7 5" xfId="21618"/>
    <cellStyle name="Input 4 3 7 8" xfId="21619"/>
    <cellStyle name="Input 4 3 7 8 2" xfId="21620"/>
    <cellStyle name="Input 4 3 7 9" xfId="21621"/>
    <cellStyle name="Input 4 3 7 9 2" xfId="21622"/>
    <cellStyle name="Input 4 3 7 9 2 2" xfId="21623"/>
    <cellStyle name="Input 4 3 7 9 3" xfId="21624"/>
    <cellStyle name="Input 4 3 8" xfId="21625"/>
    <cellStyle name="Input 4 3 8 10" xfId="21626"/>
    <cellStyle name="Input 4 3 8 11" xfId="21627"/>
    <cellStyle name="Input 4 3 8 2" xfId="21628"/>
    <cellStyle name="Input 4 3 8 2 10" xfId="21629"/>
    <cellStyle name="Input 4 3 8 2 2" xfId="21630"/>
    <cellStyle name="Input 4 3 8 2 2 2" xfId="21631"/>
    <cellStyle name="Input 4 3 8 2 2 2 2" xfId="21632"/>
    <cellStyle name="Input 4 3 8 2 2 3" xfId="21633"/>
    <cellStyle name="Input 4 3 8 2 2 3 2" xfId="21634"/>
    <cellStyle name="Input 4 3 8 2 2 3 2 2" xfId="21635"/>
    <cellStyle name="Input 4 3 8 2 2 3 3" xfId="21636"/>
    <cellStyle name="Input 4 3 8 2 2 4" xfId="21637"/>
    <cellStyle name="Input 4 3 8 2 2 5" xfId="21638"/>
    <cellStyle name="Input 4 3 8 2 3" xfId="21639"/>
    <cellStyle name="Input 4 3 8 2 3 2" xfId="21640"/>
    <cellStyle name="Input 4 3 8 2 3 2 2" xfId="21641"/>
    <cellStyle name="Input 4 3 8 2 3 3" xfId="21642"/>
    <cellStyle name="Input 4 3 8 2 3 3 2" xfId="21643"/>
    <cellStyle name="Input 4 3 8 2 3 3 2 2" xfId="21644"/>
    <cellStyle name="Input 4 3 8 2 3 3 3" xfId="21645"/>
    <cellStyle name="Input 4 3 8 2 3 4" xfId="21646"/>
    <cellStyle name="Input 4 3 8 2 3 5" xfId="21647"/>
    <cellStyle name="Input 4 3 8 2 4" xfId="21648"/>
    <cellStyle name="Input 4 3 8 2 4 2" xfId="21649"/>
    <cellStyle name="Input 4 3 8 2 4 2 2" xfId="21650"/>
    <cellStyle name="Input 4 3 8 2 4 3" xfId="21651"/>
    <cellStyle name="Input 4 3 8 2 4 3 2" xfId="21652"/>
    <cellStyle name="Input 4 3 8 2 4 3 2 2" xfId="21653"/>
    <cellStyle name="Input 4 3 8 2 4 3 3" xfId="21654"/>
    <cellStyle name="Input 4 3 8 2 4 4" xfId="21655"/>
    <cellStyle name="Input 4 3 8 2 4 5" xfId="21656"/>
    <cellStyle name="Input 4 3 8 2 5" xfId="21657"/>
    <cellStyle name="Input 4 3 8 2 5 2" xfId="21658"/>
    <cellStyle name="Input 4 3 8 2 5 2 2" xfId="21659"/>
    <cellStyle name="Input 4 3 8 2 5 3" xfId="21660"/>
    <cellStyle name="Input 4 3 8 2 5 3 2" xfId="21661"/>
    <cellStyle name="Input 4 3 8 2 5 3 2 2" xfId="21662"/>
    <cellStyle name="Input 4 3 8 2 5 3 3" xfId="21663"/>
    <cellStyle name="Input 4 3 8 2 5 4" xfId="21664"/>
    <cellStyle name="Input 4 3 8 2 5 5" xfId="21665"/>
    <cellStyle name="Input 4 3 8 2 6" xfId="21666"/>
    <cellStyle name="Input 4 3 8 2 6 2" xfId="21667"/>
    <cellStyle name="Input 4 3 8 2 6 2 2" xfId="21668"/>
    <cellStyle name="Input 4 3 8 2 6 3" xfId="21669"/>
    <cellStyle name="Input 4 3 8 2 6 3 2" xfId="21670"/>
    <cellStyle name="Input 4 3 8 2 6 3 2 2" xfId="21671"/>
    <cellStyle name="Input 4 3 8 2 6 3 3" xfId="21672"/>
    <cellStyle name="Input 4 3 8 2 6 4" xfId="21673"/>
    <cellStyle name="Input 4 3 8 2 6 5" xfId="21674"/>
    <cellStyle name="Input 4 3 8 2 7" xfId="21675"/>
    <cellStyle name="Input 4 3 8 2 7 2" xfId="21676"/>
    <cellStyle name="Input 4 3 8 2 8" xfId="21677"/>
    <cellStyle name="Input 4 3 8 2 8 2" xfId="21678"/>
    <cellStyle name="Input 4 3 8 2 8 2 2" xfId="21679"/>
    <cellStyle name="Input 4 3 8 2 8 3" xfId="21680"/>
    <cellStyle name="Input 4 3 8 2 9" xfId="21681"/>
    <cellStyle name="Input 4 3 8 3" xfId="21682"/>
    <cellStyle name="Input 4 3 8 3 2" xfId="21683"/>
    <cellStyle name="Input 4 3 8 3 2 2" xfId="21684"/>
    <cellStyle name="Input 4 3 8 3 2 2 2" xfId="21685"/>
    <cellStyle name="Input 4 3 8 3 2 3" xfId="21686"/>
    <cellStyle name="Input 4 3 8 3 2 3 2" xfId="21687"/>
    <cellStyle name="Input 4 3 8 3 2 3 2 2" xfId="21688"/>
    <cellStyle name="Input 4 3 8 3 2 3 3" xfId="21689"/>
    <cellStyle name="Input 4 3 8 3 2 4" xfId="21690"/>
    <cellStyle name="Input 4 3 8 3 2 5" xfId="21691"/>
    <cellStyle name="Input 4 3 8 3 3" xfId="21692"/>
    <cellStyle name="Input 4 3 8 3 3 2" xfId="21693"/>
    <cellStyle name="Input 4 3 8 3 4" xfId="21694"/>
    <cellStyle name="Input 4 3 8 3 4 2" xfId="21695"/>
    <cellStyle name="Input 4 3 8 3 4 2 2" xfId="21696"/>
    <cellStyle name="Input 4 3 8 3 4 3" xfId="21697"/>
    <cellStyle name="Input 4 3 8 3 5" xfId="21698"/>
    <cellStyle name="Input 4 3 8 3 6" xfId="21699"/>
    <cellStyle name="Input 4 3 8 4" xfId="21700"/>
    <cellStyle name="Input 4 3 8 4 2" xfId="21701"/>
    <cellStyle name="Input 4 3 8 4 2 2" xfId="21702"/>
    <cellStyle name="Input 4 3 8 4 3" xfId="21703"/>
    <cellStyle name="Input 4 3 8 4 3 2" xfId="21704"/>
    <cellStyle name="Input 4 3 8 4 3 2 2" xfId="21705"/>
    <cellStyle name="Input 4 3 8 4 3 3" xfId="21706"/>
    <cellStyle name="Input 4 3 8 4 4" xfId="21707"/>
    <cellStyle name="Input 4 3 8 4 5" xfId="21708"/>
    <cellStyle name="Input 4 3 8 5" xfId="21709"/>
    <cellStyle name="Input 4 3 8 5 2" xfId="21710"/>
    <cellStyle name="Input 4 3 8 5 2 2" xfId="21711"/>
    <cellStyle name="Input 4 3 8 5 3" xfId="21712"/>
    <cellStyle name="Input 4 3 8 5 3 2" xfId="21713"/>
    <cellStyle name="Input 4 3 8 5 3 2 2" xfId="21714"/>
    <cellStyle name="Input 4 3 8 5 3 3" xfId="21715"/>
    <cellStyle name="Input 4 3 8 5 4" xfId="21716"/>
    <cellStyle name="Input 4 3 8 5 5" xfId="21717"/>
    <cellStyle name="Input 4 3 8 6" xfId="21718"/>
    <cellStyle name="Input 4 3 8 6 2" xfId="21719"/>
    <cellStyle name="Input 4 3 8 6 2 2" xfId="21720"/>
    <cellStyle name="Input 4 3 8 6 3" xfId="21721"/>
    <cellStyle name="Input 4 3 8 6 3 2" xfId="21722"/>
    <cellStyle name="Input 4 3 8 6 3 2 2" xfId="21723"/>
    <cellStyle name="Input 4 3 8 6 3 3" xfId="21724"/>
    <cellStyle name="Input 4 3 8 6 4" xfId="21725"/>
    <cellStyle name="Input 4 3 8 6 5" xfId="21726"/>
    <cellStyle name="Input 4 3 8 7" xfId="21727"/>
    <cellStyle name="Input 4 3 8 7 2" xfId="21728"/>
    <cellStyle name="Input 4 3 8 7 2 2" xfId="21729"/>
    <cellStyle name="Input 4 3 8 7 3" xfId="21730"/>
    <cellStyle name="Input 4 3 8 7 3 2" xfId="21731"/>
    <cellStyle name="Input 4 3 8 7 3 2 2" xfId="21732"/>
    <cellStyle name="Input 4 3 8 7 3 3" xfId="21733"/>
    <cellStyle name="Input 4 3 8 7 4" xfId="21734"/>
    <cellStyle name="Input 4 3 8 7 5" xfId="21735"/>
    <cellStyle name="Input 4 3 8 8" xfId="21736"/>
    <cellStyle name="Input 4 3 8 8 2" xfId="21737"/>
    <cellStyle name="Input 4 3 8 9" xfId="21738"/>
    <cellStyle name="Input 4 3 8 9 2" xfId="21739"/>
    <cellStyle name="Input 4 3 8 9 2 2" xfId="21740"/>
    <cellStyle name="Input 4 3 8 9 3" xfId="21741"/>
    <cellStyle name="Input 4 3 9" xfId="21742"/>
    <cellStyle name="Input 4 3 9 10" xfId="21743"/>
    <cellStyle name="Input 4 3 9 2" xfId="21744"/>
    <cellStyle name="Input 4 3 9 2 2" xfId="21745"/>
    <cellStyle name="Input 4 3 9 2 2 2" xfId="21746"/>
    <cellStyle name="Input 4 3 9 2 3" xfId="21747"/>
    <cellStyle name="Input 4 3 9 2 3 2" xfId="21748"/>
    <cellStyle name="Input 4 3 9 2 3 2 2" xfId="21749"/>
    <cellStyle name="Input 4 3 9 2 3 3" xfId="21750"/>
    <cellStyle name="Input 4 3 9 2 4" xfId="21751"/>
    <cellStyle name="Input 4 3 9 2 5" xfId="21752"/>
    <cellStyle name="Input 4 3 9 3" xfId="21753"/>
    <cellStyle name="Input 4 3 9 3 2" xfId="21754"/>
    <cellStyle name="Input 4 3 9 3 2 2" xfId="21755"/>
    <cellStyle name="Input 4 3 9 3 3" xfId="21756"/>
    <cellStyle name="Input 4 3 9 3 3 2" xfId="21757"/>
    <cellStyle name="Input 4 3 9 3 3 2 2" xfId="21758"/>
    <cellStyle name="Input 4 3 9 3 3 3" xfId="21759"/>
    <cellStyle name="Input 4 3 9 3 4" xfId="21760"/>
    <cellStyle name="Input 4 3 9 3 5" xfId="21761"/>
    <cellStyle name="Input 4 3 9 4" xfId="21762"/>
    <cellStyle name="Input 4 3 9 4 2" xfId="21763"/>
    <cellStyle name="Input 4 3 9 4 2 2" xfId="21764"/>
    <cellStyle name="Input 4 3 9 4 3" xfId="21765"/>
    <cellStyle name="Input 4 3 9 4 3 2" xfId="21766"/>
    <cellStyle name="Input 4 3 9 4 3 2 2" xfId="21767"/>
    <cellStyle name="Input 4 3 9 4 3 3" xfId="21768"/>
    <cellStyle name="Input 4 3 9 4 4" xfId="21769"/>
    <cellStyle name="Input 4 3 9 4 5" xfId="21770"/>
    <cellStyle name="Input 4 3 9 5" xfId="21771"/>
    <cellStyle name="Input 4 3 9 5 2" xfId="21772"/>
    <cellStyle name="Input 4 3 9 5 2 2" xfId="21773"/>
    <cellStyle name="Input 4 3 9 5 3" xfId="21774"/>
    <cellStyle name="Input 4 3 9 5 3 2" xfId="21775"/>
    <cellStyle name="Input 4 3 9 5 3 2 2" xfId="21776"/>
    <cellStyle name="Input 4 3 9 5 3 3" xfId="21777"/>
    <cellStyle name="Input 4 3 9 5 4" xfId="21778"/>
    <cellStyle name="Input 4 3 9 5 5" xfId="21779"/>
    <cellStyle name="Input 4 3 9 6" xfId="21780"/>
    <cellStyle name="Input 4 3 9 6 2" xfId="21781"/>
    <cellStyle name="Input 4 3 9 6 2 2" xfId="21782"/>
    <cellStyle name="Input 4 3 9 6 3" xfId="21783"/>
    <cellStyle name="Input 4 3 9 6 3 2" xfId="21784"/>
    <cellStyle name="Input 4 3 9 6 3 2 2" xfId="21785"/>
    <cellStyle name="Input 4 3 9 6 3 3" xfId="21786"/>
    <cellStyle name="Input 4 3 9 6 4" xfId="21787"/>
    <cellStyle name="Input 4 3 9 6 5" xfId="21788"/>
    <cellStyle name="Input 4 3 9 7" xfId="21789"/>
    <cellStyle name="Input 4 3 9 7 2" xfId="21790"/>
    <cellStyle name="Input 4 3 9 8" xfId="21791"/>
    <cellStyle name="Input 4 3 9 8 2" xfId="21792"/>
    <cellStyle name="Input 4 3 9 8 2 2" xfId="21793"/>
    <cellStyle name="Input 4 3 9 8 3" xfId="21794"/>
    <cellStyle name="Input 4 3 9 9" xfId="21795"/>
    <cellStyle name="Input 4 3_Subsidy" xfId="21796"/>
    <cellStyle name="Input 4 30" xfId="21797"/>
    <cellStyle name="Input 4 30 2" xfId="21798"/>
    <cellStyle name="Input 4 30 2 2" xfId="21799"/>
    <cellStyle name="Input 4 30 2 2 2" xfId="21800"/>
    <cellStyle name="Input 4 30 2 3" xfId="21801"/>
    <cellStyle name="Input 4 30 3" xfId="21802"/>
    <cellStyle name="Input 4 30 4" xfId="21803"/>
    <cellStyle name="Input 4 31" xfId="21804"/>
    <cellStyle name="Input 4 31 2" xfId="21805"/>
    <cellStyle name="Input 4 31 2 2" xfId="21806"/>
    <cellStyle name="Input 4 31 2 2 2" xfId="21807"/>
    <cellStyle name="Input 4 31 2 3" xfId="21808"/>
    <cellStyle name="Input 4 31 3" xfId="21809"/>
    <cellStyle name="Input 4 31 4" xfId="21810"/>
    <cellStyle name="Input 4 32" xfId="21811"/>
    <cellStyle name="Input 4 32 2" xfId="21812"/>
    <cellStyle name="Input 4 32 2 2" xfId="21813"/>
    <cellStyle name="Input 4 32 2 2 2" xfId="21814"/>
    <cellStyle name="Input 4 32 2 3" xfId="21815"/>
    <cellStyle name="Input 4 32 3" xfId="21816"/>
    <cellStyle name="Input 4 32 4" xfId="21817"/>
    <cellStyle name="Input 4 33" xfId="21818"/>
    <cellStyle name="Input 4 33 2" xfId="21819"/>
    <cellStyle name="Input 4 33 2 2" xfId="21820"/>
    <cellStyle name="Input 4 33 2 2 2" xfId="21821"/>
    <cellStyle name="Input 4 33 2 3" xfId="21822"/>
    <cellStyle name="Input 4 33 3" xfId="21823"/>
    <cellStyle name="Input 4 33 4" xfId="21824"/>
    <cellStyle name="Input 4 34" xfId="21825"/>
    <cellStyle name="Input 4 34 2" xfId="21826"/>
    <cellStyle name="Input 4 34 2 2" xfId="21827"/>
    <cellStyle name="Input 4 34 2 2 2" xfId="21828"/>
    <cellStyle name="Input 4 34 2 3" xfId="21829"/>
    <cellStyle name="Input 4 34 3" xfId="21830"/>
    <cellStyle name="Input 4 34 4" xfId="21831"/>
    <cellStyle name="Input 4 35" xfId="21832"/>
    <cellStyle name="Input 4 35 2" xfId="21833"/>
    <cellStyle name="Input 4 35 2 2" xfId="21834"/>
    <cellStyle name="Input 4 35 2 2 2" xfId="21835"/>
    <cellStyle name="Input 4 35 2 3" xfId="21836"/>
    <cellStyle name="Input 4 35 3" xfId="21837"/>
    <cellStyle name="Input 4 35 4" xfId="21838"/>
    <cellStyle name="Input 4 36" xfId="21839"/>
    <cellStyle name="Input 4 36 2" xfId="21840"/>
    <cellStyle name="Input 4 36 2 2" xfId="21841"/>
    <cellStyle name="Input 4 36 2 2 2" xfId="21842"/>
    <cellStyle name="Input 4 36 2 3" xfId="21843"/>
    <cellStyle name="Input 4 36 3" xfId="21844"/>
    <cellStyle name="Input 4 36 4" xfId="21845"/>
    <cellStyle name="Input 4 37" xfId="21846"/>
    <cellStyle name="Input 4 37 2" xfId="21847"/>
    <cellStyle name="Input 4 37 2 2" xfId="21848"/>
    <cellStyle name="Input 4 37 2 2 2" xfId="21849"/>
    <cellStyle name="Input 4 37 2 3" xfId="21850"/>
    <cellStyle name="Input 4 37 3" xfId="21851"/>
    <cellStyle name="Input 4 37 4" xfId="21852"/>
    <cellStyle name="Input 4 38" xfId="21853"/>
    <cellStyle name="Input 4 38 2" xfId="21854"/>
    <cellStyle name="Input 4 38 2 2" xfId="21855"/>
    <cellStyle name="Input 4 38 2 2 2" xfId="21856"/>
    <cellStyle name="Input 4 38 2 3" xfId="21857"/>
    <cellStyle name="Input 4 38 3" xfId="21858"/>
    <cellStyle name="Input 4 38 4" xfId="21859"/>
    <cellStyle name="Input 4 39" xfId="21860"/>
    <cellStyle name="Input 4 39 2" xfId="21861"/>
    <cellStyle name="Input 4 39 2 2" xfId="21862"/>
    <cellStyle name="Input 4 39 2 2 2" xfId="21863"/>
    <cellStyle name="Input 4 39 2 3" xfId="21864"/>
    <cellStyle name="Input 4 39 3" xfId="21865"/>
    <cellStyle name="Input 4 39 4" xfId="21866"/>
    <cellStyle name="Input 4 4" xfId="21867"/>
    <cellStyle name="Input 4 4 10" xfId="21868"/>
    <cellStyle name="Input 4 4 10 2" xfId="21869"/>
    <cellStyle name="Input 4 4 10 2 2" xfId="21870"/>
    <cellStyle name="Input 4 4 10 2 2 2" xfId="21871"/>
    <cellStyle name="Input 4 4 10 2 3" xfId="21872"/>
    <cellStyle name="Input 4 4 10 2 3 2" xfId="21873"/>
    <cellStyle name="Input 4 4 10 2 3 2 2" xfId="21874"/>
    <cellStyle name="Input 4 4 10 2 3 3" xfId="21875"/>
    <cellStyle name="Input 4 4 10 2 4" xfId="21876"/>
    <cellStyle name="Input 4 4 10 2 5" xfId="21877"/>
    <cellStyle name="Input 4 4 10 3" xfId="21878"/>
    <cellStyle name="Input 4 4 10 3 2" xfId="21879"/>
    <cellStyle name="Input 4 4 10 4" xfId="21880"/>
    <cellStyle name="Input 4 4 10 4 2" xfId="21881"/>
    <cellStyle name="Input 4 4 10 4 2 2" xfId="21882"/>
    <cellStyle name="Input 4 4 10 4 3" xfId="21883"/>
    <cellStyle name="Input 4 4 10 5" xfId="21884"/>
    <cellStyle name="Input 4 4 10 6" xfId="21885"/>
    <cellStyle name="Input 4 4 11" xfId="21886"/>
    <cellStyle name="Input 4 4 11 2" xfId="21887"/>
    <cellStyle name="Input 4 4 11 2 2" xfId="21888"/>
    <cellStyle name="Input 4 4 11 3" xfId="21889"/>
    <cellStyle name="Input 4 4 11 3 2" xfId="21890"/>
    <cellStyle name="Input 4 4 11 3 2 2" xfId="21891"/>
    <cellStyle name="Input 4 4 11 3 3" xfId="21892"/>
    <cellStyle name="Input 4 4 11 4" xfId="21893"/>
    <cellStyle name="Input 4 4 11 5" xfId="21894"/>
    <cellStyle name="Input 4 4 12" xfId="21895"/>
    <cellStyle name="Input 4 4 12 2" xfId="21896"/>
    <cellStyle name="Input 4 4 12 2 2" xfId="21897"/>
    <cellStyle name="Input 4 4 12 3" xfId="21898"/>
    <cellStyle name="Input 4 4 12 3 2" xfId="21899"/>
    <cellStyle name="Input 4 4 12 3 2 2" xfId="21900"/>
    <cellStyle name="Input 4 4 12 3 3" xfId="21901"/>
    <cellStyle name="Input 4 4 12 4" xfId="21902"/>
    <cellStyle name="Input 4 4 12 5" xfId="21903"/>
    <cellStyle name="Input 4 4 13" xfId="21904"/>
    <cellStyle name="Input 4 4 13 2" xfId="21905"/>
    <cellStyle name="Input 4 4 13 2 2" xfId="21906"/>
    <cellStyle name="Input 4 4 13 3" xfId="21907"/>
    <cellStyle name="Input 4 4 13 3 2" xfId="21908"/>
    <cellStyle name="Input 4 4 13 3 2 2" xfId="21909"/>
    <cellStyle name="Input 4 4 13 3 3" xfId="21910"/>
    <cellStyle name="Input 4 4 13 4" xfId="21911"/>
    <cellStyle name="Input 4 4 13 5" xfId="21912"/>
    <cellStyle name="Input 4 4 14" xfId="21913"/>
    <cellStyle name="Input 4 4 14 2" xfId="21914"/>
    <cellStyle name="Input 4 4 14 2 2" xfId="21915"/>
    <cellStyle name="Input 4 4 14 3" xfId="21916"/>
    <cellStyle name="Input 4 4 14 3 2" xfId="21917"/>
    <cellStyle name="Input 4 4 14 3 2 2" xfId="21918"/>
    <cellStyle name="Input 4 4 14 3 3" xfId="21919"/>
    <cellStyle name="Input 4 4 14 4" xfId="21920"/>
    <cellStyle name="Input 4 4 14 5" xfId="21921"/>
    <cellStyle name="Input 4 4 15" xfId="21922"/>
    <cellStyle name="Input 4 4 15 2" xfId="21923"/>
    <cellStyle name="Input 4 4 16" xfId="21924"/>
    <cellStyle name="Input 4 4 16 2" xfId="21925"/>
    <cellStyle name="Input 4 4 16 2 2" xfId="21926"/>
    <cellStyle name="Input 4 4 16 3" xfId="21927"/>
    <cellStyle name="Input 4 4 17" xfId="21928"/>
    <cellStyle name="Input 4 4 18" xfId="21929"/>
    <cellStyle name="Input 4 4 2" xfId="21930"/>
    <cellStyle name="Input 4 4 2 10" xfId="21931"/>
    <cellStyle name="Input 4 4 2 10 2" xfId="21932"/>
    <cellStyle name="Input 4 4 2 10 2 2" xfId="21933"/>
    <cellStyle name="Input 4 4 2 10 3" xfId="21934"/>
    <cellStyle name="Input 4 4 2 11" xfId="21935"/>
    <cellStyle name="Input 4 4 2 12" xfId="21936"/>
    <cellStyle name="Input 4 4 2 2" xfId="21937"/>
    <cellStyle name="Input 4 4 2 2 10" xfId="21938"/>
    <cellStyle name="Input 4 4 2 2 11" xfId="21939"/>
    <cellStyle name="Input 4 4 2 2 2" xfId="21940"/>
    <cellStyle name="Input 4 4 2 2 2 10" xfId="21941"/>
    <cellStyle name="Input 4 4 2 2 2 2" xfId="21942"/>
    <cellStyle name="Input 4 4 2 2 2 2 2" xfId="21943"/>
    <cellStyle name="Input 4 4 2 2 2 2 2 2" xfId="21944"/>
    <cellStyle name="Input 4 4 2 2 2 2 3" xfId="21945"/>
    <cellStyle name="Input 4 4 2 2 2 2 3 2" xfId="21946"/>
    <cellStyle name="Input 4 4 2 2 2 2 3 2 2" xfId="21947"/>
    <cellStyle name="Input 4 4 2 2 2 2 3 3" xfId="21948"/>
    <cellStyle name="Input 4 4 2 2 2 2 4" xfId="21949"/>
    <cellStyle name="Input 4 4 2 2 2 2 5" xfId="21950"/>
    <cellStyle name="Input 4 4 2 2 2 3" xfId="21951"/>
    <cellStyle name="Input 4 4 2 2 2 3 2" xfId="21952"/>
    <cellStyle name="Input 4 4 2 2 2 3 2 2" xfId="21953"/>
    <cellStyle name="Input 4 4 2 2 2 3 3" xfId="21954"/>
    <cellStyle name="Input 4 4 2 2 2 3 3 2" xfId="21955"/>
    <cellStyle name="Input 4 4 2 2 2 3 3 2 2" xfId="21956"/>
    <cellStyle name="Input 4 4 2 2 2 3 3 3" xfId="21957"/>
    <cellStyle name="Input 4 4 2 2 2 3 4" xfId="21958"/>
    <cellStyle name="Input 4 4 2 2 2 3 5" xfId="21959"/>
    <cellStyle name="Input 4 4 2 2 2 4" xfId="21960"/>
    <cellStyle name="Input 4 4 2 2 2 4 2" xfId="21961"/>
    <cellStyle name="Input 4 4 2 2 2 4 2 2" xfId="21962"/>
    <cellStyle name="Input 4 4 2 2 2 4 3" xfId="21963"/>
    <cellStyle name="Input 4 4 2 2 2 4 3 2" xfId="21964"/>
    <cellStyle name="Input 4 4 2 2 2 4 3 2 2" xfId="21965"/>
    <cellStyle name="Input 4 4 2 2 2 4 3 3" xfId="21966"/>
    <cellStyle name="Input 4 4 2 2 2 4 4" xfId="21967"/>
    <cellStyle name="Input 4 4 2 2 2 4 5" xfId="21968"/>
    <cellStyle name="Input 4 4 2 2 2 5" xfId="21969"/>
    <cellStyle name="Input 4 4 2 2 2 5 2" xfId="21970"/>
    <cellStyle name="Input 4 4 2 2 2 5 2 2" xfId="21971"/>
    <cellStyle name="Input 4 4 2 2 2 5 3" xfId="21972"/>
    <cellStyle name="Input 4 4 2 2 2 5 3 2" xfId="21973"/>
    <cellStyle name="Input 4 4 2 2 2 5 3 2 2" xfId="21974"/>
    <cellStyle name="Input 4 4 2 2 2 5 3 3" xfId="21975"/>
    <cellStyle name="Input 4 4 2 2 2 5 4" xfId="21976"/>
    <cellStyle name="Input 4 4 2 2 2 5 5" xfId="21977"/>
    <cellStyle name="Input 4 4 2 2 2 6" xfId="21978"/>
    <cellStyle name="Input 4 4 2 2 2 6 2" xfId="21979"/>
    <cellStyle name="Input 4 4 2 2 2 6 2 2" xfId="21980"/>
    <cellStyle name="Input 4 4 2 2 2 6 3" xfId="21981"/>
    <cellStyle name="Input 4 4 2 2 2 6 3 2" xfId="21982"/>
    <cellStyle name="Input 4 4 2 2 2 6 3 2 2" xfId="21983"/>
    <cellStyle name="Input 4 4 2 2 2 6 3 3" xfId="21984"/>
    <cellStyle name="Input 4 4 2 2 2 6 4" xfId="21985"/>
    <cellStyle name="Input 4 4 2 2 2 6 5" xfId="21986"/>
    <cellStyle name="Input 4 4 2 2 2 7" xfId="21987"/>
    <cellStyle name="Input 4 4 2 2 2 7 2" xfId="21988"/>
    <cellStyle name="Input 4 4 2 2 2 8" xfId="21989"/>
    <cellStyle name="Input 4 4 2 2 2 8 2" xfId="21990"/>
    <cellStyle name="Input 4 4 2 2 2 8 2 2" xfId="21991"/>
    <cellStyle name="Input 4 4 2 2 2 8 3" xfId="21992"/>
    <cellStyle name="Input 4 4 2 2 2 9" xfId="21993"/>
    <cellStyle name="Input 4 4 2 2 3" xfId="21994"/>
    <cellStyle name="Input 4 4 2 2 3 2" xfId="21995"/>
    <cellStyle name="Input 4 4 2 2 3 2 2" xfId="21996"/>
    <cellStyle name="Input 4 4 2 2 3 2 2 2" xfId="21997"/>
    <cellStyle name="Input 4 4 2 2 3 2 3" xfId="21998"/>
    <cellStyle name="Input 4 4 2 2 3 2 3 2" xfId="21999"/>
    <cellStyle name="Input 4 4 2 2 3 2 3 2 2" xfId="22000"/>
    <cellStyle name="Input 4 4 2 2 3 2 3 3" xfId="22001"/>
    <cellStyle name="Input 4 4 2 2 3 2 4" xfId="22002"/>
    <cellStyle name="Input 4 4 2 2 3 2 5" xfId="22003"/>
    <cellStyle name="Input 4 4 2 2 3 3" xfId="22004"/>
    <cellStyle name="Input 4 4 2 2 3 3 2" xfId="22005"/>
    <cellStyle name="Input 4 4 2 2 3 4" xfId="22006"/>
    <cellStyle name="Input 4 4 2 2 3 4 2" xfId="22007"/>
    <cellStyle name="Input 4 4 2 2 3 4 2 2" xfId="22008"/>
    <cellStyle name="Input 4 4 2 2 3 4 3" xfId="22009"/>
    <cellStyle name="Input 4 4 2 2 3 5" xfId="22010"/>
    <cellStyle name="Input 4 4 2 2 3 6" xfId="22011"/>
    <cellStyle name="Input 4 4 2 2 4" xfId="22012"/>
    <cellStyle name="Input 4 4 2 2 4 2" xfId="22013"/>
    <cellStyle name="Input 4 4 2 2 4 2 2" xfId="22014"/>
    <cellStyle name="Input 4 4 2 2 4 3" xfId="22015"/>
    <cellStyle name="Input 4 4 2 2 4 3 2" xfId="22016"/>
    <cellStyle name="Input 4 4 2 2 4 3 2 2" xfId="22017"/>
    <cellStyle name="Input 4 4 2 2 4 3 3" xfId="22018"/>
    <cellStyle name="Input 4 4 2 2 4 4" xfId="22019"/>
    <cellStyle name="Input 4 4 2 2 4 5" xfId="22020"/>
    <cellStyle name="Input 4 4 2 2 5" xfId="22021"/>
    <cellStyle name="Input 4 4 2 2 5 2" xfId="22022"/>
    <cellStyle name="Input 4 4 2 2 5 2 2" xfId="22023"/>
    <cellStyle name="Input 4 4 2 2 5 3" xfId="22024"/>
    <cellStyle name="Input 4 4 2 2 5 3 2" xfId="22025"/>
    <cellStyle name="Input 4 4 2 2 5 3 2 2" xfId="22026"/>
    <cellStyle name="Input 4 4 2 2 5 3 3" xfId="22027"/>
    <cellStyle name="Input 4 4 2 2 5 4" xfId="22028"/>
    <cellStyle name="Input 4 4 2 2 5 5" xfId="22029"/>
    <cellStyle name="Input 4 4 2 2 6" xfId="22030"/>
    <cellStyle name="Input 4 4 2 2 6 2" xfId="22031"/>
    <cellStyle name="Input 4 4 2 2 6 2 2" xfId="22032"/>
    <cellStyle name="Input 4 4 2 2 6 3" xfId="22033"/>
    <cellStyle name="Input 4 4 2 2 6 3 2" xfId="22034"/>
    <cellStyle name="Input 4 4 2 2 6 3 2 2" xfId="22035"/>
    <cellStyle name="Input 4 4 2 2 6 3 3" xfId="22036"/>
    <cellStyle name="Input 4 4 2 2 6 4" xfId="22037"/>
    <cellStyle name="Input 4 4 2 2 6 5" xfId="22038"/>
    <cellStyle name="Input 4 4 2 2 7" xfId="22039"/>
    <cellStyle name="Input 4 4 2 2 7 2" xfId="22040"/>
    <cellStyle name="Input 4 4 2 2 7 2 2" xfId="22041"/>
    <cellStyle name="Input 4 4 2 2 7 3" xfId="22042"/>
    <cellStyle name="Input 4 4 2 2 7 3 2" xfId="22043"/>
    <cellStyle name="Input 4 4 2 2 7 3 2 2" xfId="22044"/>
    <cellStyle name="Input 4 4 2 2 7 3 3" xfId="22045"/>
    <cellStyle name="Input 4 4 2 2 7 4" xfId="22046"/>
    <cellStyle name="Input 4 4 2 2 7 5" xfId="22047"/>
    <cellStyle name="Input 4 4 2 2 8" xfId="22048"/>
    <cellStyle name="Input 4 4 2 2 8 2" xfId="22049"/>
    <cellStyle name="Input 4 4 2 2 9" xfId="22050"/>
    <cellStyle name="Input 4 4 2 2 9 2" xfId="22051"/>
    <cellStyle name="Input 4 4 2 2 9 2 2" xfId="22052"/>
    <cellStyle name="Input 4 4 2 2 9 3" xfId="22053"/>
    <cellStyle name="Input 4 4 2 3" xfId="22054"/>
    <cellStyle name="Input 4 4 2 3 10" xfId="22055"/>
    <cellStyle name="Input 4 4 2 3 2" xfId="22056"/>
    <cellStyle name="Input 4 4 2 3 2 2" xfId="22057"/>
    <cellStyle name="Input 4 4 2 3 2 2 2" xfId="22058"/>
    <cellStyle name="Input 4 4 2 3 2 3" xfId="22059"/>
    <cellStyle name="Input 4 4 2 3 2 3 2" xfId="22060"/>
    <cellStyle name="Input 4 4 2 3 2 3 2 2" xfId="22061"/>
    <cellStyle name="Input 4 4 2 3 2 3 3" xfId="22062"/>
    <cellStyle name="Input 4 4 2 3 2 4" xfId="22063"/>
    <cellStyle name="Input 4 4 2 3 2 5" xfId="22064"/>
    <cellStyle name="Input 4 4 2 3 3" xfId="22065"/>
    <cellStyle name="Input 4 4 2 3 3 2" xfId="22066"/>
    <cellStyle name="Input 4 4 2 3 3 2 2" xfId="22067"/>
    <cellStyle name="Input 4 4 2 3 3 3" xfId="22068"/>
    <cellStyle name="Input 4 4 2 3 3 3 2" xfId="22069"/>
    <cellStyle name="Input 4 4 2 3 3 3 2 2" xfId="22070"/>
    <cellStyle name="Input 4 4 2 3 3 3 3" xfId="22071"/>
    <cellStyle name="Input 4 4 2 3 3 4" xfId="22072"/>
    <cellStyle name="Input 4 4 2 3 3 5" xfId="22073"/>
    <cellStyle name="Input 4 4 2 3 4" xfId="22074"/>
    <cellStyle name="Input 4 4 2 3 4 2" xfId="22075"/>
    <cellStyle name="Input 4 4 2 3 4 2 2" xfId="22076"/>
    <cellStyle name="Input 4 4 2 3 4 3" xfId="22077"/>
    <cellStyle name="Input 4 4 2 3 4 3 2" xfId="22078"/>
    <cellStyle name="Input 4 4 2 3 4 3 2 2" xfId="22079"/>
    <cellStyle name="Input 4 4 2 3 4 3 3" xfId="22080"/>
    <cellStyle name="Input 4 4 2 3 4 4" xfId="22081"/>
    <cellStyle name="Input 4 4 2 3 4 5" xfId="22082"/>
    <cellStyle name="Input 4 4 2 3 5" xfId="22083"/>
    <cellStyle name="Input 4 4 2 3 5 2" xfId="22084"/>
    <cellStyle name="Input 4 4 2 3 5 2 2" xfId="22085"/>
    <cellStyle name="Input 4 4 2 3 5 3" xfId="22086"/>
    <cellStyle name="Input 4 4 2 3 5 3 2" xfId="22087"/>
    <cellStyle name="Input 4 4 2 3 5 3 2 2" xfId="22088"/>
    <cellStyle name="Input 4 4 2 3 5 3 3" xfId="22089"/>
    <cellStyle name="Input 4 4 2 3 5 4" xfId="22090"/>
    <cellStyle name="Input 4 4 2 3 5 5" xfId="22091"/>
    <cellStyle name="Input 4 4 2 3 6" xfId="22092"/>
    <cellStyle name="Input 4 4 2 3 6 2" xfId="22093"/>
    <cellStyle name="Input 4 4 2 3 6 2 2" xfId="22094"/>
    <cellStyle name="Input 4 4 2 3 6 3" xfId="22095"/>
    <cellStyle name="Input 4 4 2 3 6 3 2" xfId="22096"/>
    <cellStyle name="Input 4 4 2 3 6 3 2 2" xfId="22097"/>
    <cellStyle name="Input 4 4 2 3 6 3 3" xfId="22098"/>
    <cellStyle name="Input 4 4 2 3 6 4" xfId="22099"/>
    <cellStyle name="Input 4 4 2 3 6 5" xfId="22100"/>
    <cellStyle name="Input 4 4 2 3 7" xfId="22101"/>
    <cellStyle name="Input 4 4 2 3 7 2" xfId="22102"/>
    <cellStyle name="Input 4 4 2 3 8" xfId="22103"/>
    <cellStyle name="Input 4 4 2 3 8 2" xfId="22104"/>
    <cellStyle name="Input 4 4 2 3 8 2 2" xfId="22105"/>
    <cellStyle name="Input 4 4 2 3 8 3" xfId="22106"/>
    <cellStyle name="Input 4 4 2 3 9" xfId="22107"/>
    <cellStyle name="Input 4 4 2 4" xfId="22108"/>
    <cellStyle name="Input 4 4 2 4 2" xfId="22109"/>
    <cellStyle name="Input 4 4 2 4 2 2" xfId="22110"/>
    <cellStyle name="Input 4 4 2 4 2 2 2" xfId="22111"/>
    <cellStyle name="Input 4 4 2 4 2 3" xfId="22112"/>
    <cellStyle name="Input 4 4 2 4 2 3 2" xfId="22113"/>
    <cellStyle name="Input 4 4 2 4 2 3 2 2" xfId="22114"/>
    <cellStyle name="Input 4 4 2 4 2 3 3" xfId="22115"/>
    <cellStyle name="Input 4 4 2 4 2 4" xfId="22116"/>
    <cellStyle name="Input 4 4 2 4 2 5" xfId="22117"/>
    <cellStyle name="Input 4 4 2 4 3" xfId="22118"/>
    <cellStyle name="Input 4 4 2 4 3 2" xfId="22119"/>
    <cellStyle name="Input 4 4 2 4 4" xfId="22120"/>
    <cellStyle name="Input 4 4 2 4 4 2" xfId="22121"/>
    <cellStyle name="Input 4 4 2 4 4 2 2" xfId="22122"/>
    <cellStyle name="Input 4 4 2 4 4 3" xfId="22123"/>
    <cellStyle name="Input 4 4 2 4 5" xfId="22124"/>
    <cellStyle name="Input 4 4 2 4 6" xfId="22125"/>
    <cellStyle name="Input 4 4 2 5" xfId="22126"/>
    <cellStyle name="Input 4 4 2 5 2" xfId="22127"/>
    <cellStyle name="Input 4 4 2 5 2 2" xfId="22128"/>
    <cellStyle name="Input 4 4 2 5 3" xfId="22129"/>
    <cellStyle name="Input 4 4 2 5 3 2" xfId="22130"/>
    <cellStyle name="Input 4 4 2 5 3 2 2" xfId="22131"/>
    <cellStyle name="Input 4 4 2 5 3 3" xfId="22132"/>
    <cellStyle name="Input 4 4 2 5 4" xfId="22133"/>
    <cellStyle name="Input 4 4 2 5 5" xfId="22134"/>
    <cellStyle name="Input 4 4 2 6" xfId="22135"/>
    <cellStyle name="Input 4 4 2 6 2" xfId="22136"/>
    <cellStyle name="Input 4 4 2 6 2 2" xfId="22137"/>
    <cellStyle name="Input 4 4 2 6 3" xfId="22138"/>
    <cellStyle name="Input 4 4 2 6 3 2" xfId="22139"/>
    <cellStyle name="Input 4 4 2 6 3 2 2" xfId="22140"/>
    <cellStyle name="Input 4 4 2 6 3 3" xfId="22141"/>
    <cellStyle name="Input 4 4 2 6 4" xfId="22142"/>
    <cellStyle name="Input 4 4 2 6 5" xfId="22143"/>
    <cellStyle name="Input 4 4 2 7" xfId="22144"/>
    <cellStyle name="Input 4 4 2 7 2" xfId="22145"/>
    <cellStyle name="Input 4 4 2 7 2 2" xfId="22146"/>
    <cellStyle name="Input 4 4 2 7 3" xfId="22147"/>
    <cellStyle name="Input 4 4 2 7 3 2" xfId="22148"/>
    <cellStyle name="Input 4 4 2 7 3 2 2" xfId="22149"/>
    <cellStyle name="Input 4 4 2 7 3 3" xfId="22150"/>
    <cellStyle name="Input 4 4 2 7 4" xfId="22151"/>
    <cellStyle name="Input 4 4 2 7 5" xfId="22152"/>
    <cellStyle name="Input 4 4 2 8" xfId="22153"/>
    <cellStyle name="Input 4 4 2 8 2" xfId="22154"/>
    <cellStyle name="Input 4 4 2 8 2 2" xfId="22155"/>
    <cellStyle name="Input 4 4 2 8 3" xfId="22156"/>
    <cellStyle name="Input 4 4 2 8 3 2" xfId="22157"/>
    <cellStyle name="Input 4 4 2 8 3 2 2" xfId="22158"/>
    <cellStyle name="Input 4 4 2 8 3 3" xfId="22159"/>
    <cellStyle name="Input 4 4 2 8 4" xfId="22160"/>
    <cellStyle name="Input 4 4 2 8 5" xfId="22161"/>
    <cellStyle name="Input 4 4 2 9" xfId="22162"/>
    <cellStyle name="Input 4 4 2 9 2" xfId="22163"/>
    <cellStyle name="Input 4 4 2_Subsidy" xfId="22164"/>
    <cellStyle name="Input 4 4 3" xfId="22165"/>
    <cellStyle name="Input 4 4 3 10" xfId="22166"/>
    <cellStyle name="Input 4 4 3 11" xfId="22167"/>
    <cellStyle name="Input 4 4 3 2" xfId="22168"/>
    <cellStyle name="Input 4 4 3 2 10" xfId="22169"/>
    <cellStyle name="Input 4 4 3 2 2" xfId="22170"/>
    <cellStyle name="Input 4 4 3 2 2 2" xfId="22171"/>
    <cellStyle name="Input 4 4 3 2 2 2 2" xfId="22172"/>
    <cellStyle name="Input 4 4 3 2 2 3" xfId="22173"/>
    <cellStyle name="Input 4 4 3 2 2 3 2" xfId="22174"/>
    <cellStyle name="Input 4 4 3 2 2 3 2 2" xfId="22175"/>
    <cellStyle name="Input 4 4 3 2 2 3 3" xfId="22176"/>
    <cellStyle name="Input 4 4 3 2 2 4" xfId="22177"/>
    <cellStyle name="Input 4 4 3 2 2 5" xfId="22178"/>
    <cellStyle name="Input 4 4 3 2 3" xfId="22179"/>
    <cellStyle name="Input 4 4 3 2 3 2" xfId="22180"/>
    <cellStyle name="Input 4 4 3 2 3 2 2" xfId="22181"/>
    <cellStyle name="Input 4 4 3 2 3 3" xfId="22182"/>
    <cellStyle name="Input 4 4 3 2 3 3 2" xfId="22183"/>
    <cellStyle name="Input 4 4 3 2 3 3 2 2" xfId="22184"/>
    <cellStyle name="Input 4 4 3 2 3 3 3" xfId="22185"/>
    <cellStyle name="Input 4 4 3 2 3 4" xfId="22186"/>
    <cellStyle name="Input 4 4 3 2 3 5" xfId="22187"/>
    <cellStyle name="Input 4 4 3 2 4" xfId="22188"/>
    <cellStyle name="Input 4 4 3 2 4 2" xfId="22189"/>
    <cellStyle name="Input 4 4 3 2 4 2 2" xfId="22190"/>
    <cellStyle name="Input 4 4 3 2 4 3" xfId="22191"/>
    <cellStyle name="Input 4 4 3 2 4 3 2" xfId="22192"/>
    <cellStyle name="Input 4 4 3 2 4 3 2 2" xfId="22193"/>
    <cellStyle name="Input 4 4 3 2 4 3 3" xfId="22194"/>
    <cellStyle name="Input 4 4 3 2 4 4" xfId="22195"/>
    <cellStyle name="Input 4 4 3 2 4 5" xfId="22196"/>
    <cellStyle name="Input 4 4 3 2 5" xfId="22197"/>
    <cellStyle name="Input 4 4 3 2 5 2" xfId="22198"/>
    <cellStyle name="Input 4 4 3 2 5 2 2" xfId="22199"/>
    <cellStyle name="Input 4 4 3 2 5 3" xfId="22200"/>
    <cellStyle name="Input 4 4 3 2 5 3 2" xfId="22201"/>
    <cellStyle name="Input 4 4 3 2 5 3 2 2" xfId="22202"/>
    <cellStyle name="Input 4 4 3 2 5 3 3" xfId="22203"/>
    <cellStyle name="Input 4 4 3 2 5 4" xfId="22204"/>
    <cellStyle name="Input 4 4 3 2 5 5" xfId="22205"/>
    <cellStyle name="Input 4 4 3 2 6" xfId="22206"/>
    <cellStyle name="Input 4 4 3 2 6 2" xfId="22207"/>
    <cellStyle name="Input 4 4 3 2 6 2 2" xfId="22208"/>
    <cellStyle name="Input 4 4 3 2 6 3" xfId="22209"/>
    <cellStyle name="Input 4 4 3 2 6 3 2" xfId="22210"/>
    <cellStyle name="Input 4 4 3 2 6 3 2 2" xfId="22211"/>
    <cellStyle name="Input 4 4 3 2 6 3 3" xfId="22212"/>
    <cellStyle name="Input 4 4 3 2 6 4" xfId="22213"/>
    <cellStyle name="Input 4 4 3 2 6 5" xfId="22214"/>
    <cellStyle name="Input 4 4 3 2 7" xfId="22215"/>
    <cellStyle name="Input 4 4 3 2 7 2" xfId="22216"/>
    <cellStyle name="Input 4 4 3 2 8" xfId="22217"/>
    <cellStyle name="Input 4 4 3 2 8 2" xfId="22218"/>
    <cellStyle name="Input 4 4 3 2 8 2 2" xfId="22219"/>
    <cellStyle name="Input 4 4 3 2 8 3" xfId="22220"/>
    <cellStyle name="Input 4 4 3 2 9" xfId="22221"/>
    <cellStyle name="Input 4 4 3 3" xfId="22222"/>
    <cellStyle name="Input 4 4 3 3 2" xfId="22223"/>
    <cellStyle name="Input 4 4 3 3 2 2" xfId="22224"/>
    <cellStyle name="Input 4 4 3 3 2 2 2" xfId="22225"/>
    <cellStyle name="Input 4 4 3 3 2 3" xfId="22226"/>
    <cellStyle name="Input 4 4 3 3 2 3 2" xfId="22227"/>
    <cellStyle name="Input 4 4 3 3 2 3 2 2" xfId="22228"/>
    <cellStyle name="Input 4 4 3 3 2 3 3" xfId="22229"/>
    <cellStyle name="Input 4 4 3 3 2 4" xfId="22230"/>
    <cellStyle name="Input 4 4 3 3 2 5" xfId="22231"/>
    <cellStyle name="Input 4 4 3 3 3" xfId="22232"/>
    <cellStyle name="Input 4 4 3 3 3 2" xfId="22233"/>
    <cellStyle name="Input 4 4 3 3 4" xfId="22234"/>
    <cellStyle name="Input 4 4 3 3 4 2" xfId="22235"/>
    <cellStyle name="Input 4 4 3 3 4 2 2" xfId="22236"/>
    <cellStyle name="Input 4 4 3 3 4 3" xfId="22237"/>
    <cellStyle name="Input 4 4 3 3 5" xfId="22238"/>
    <cellStyle name="Input 4 4 3 3 6" xfId="22239"/>
    <cellStyle name="Input 4 4 3 4" xfId="22240"/>
    <cellStyle name="Input 4 4 3 4 2" xfId="22241"/>
    <cellStyle name="Input 4 4 3 4 2 2" xfId="22242"/>
    <cellStyle name="Input 4 4 3 4 3" xfId="22243"/>
    <cellStyle name="Input 4 4 3 4 3 2" xfId="22244"/>
    <cellStyle name="Input 4 4 3 4 3 2 2" xfId="22245"/>
    <cellStyle name="Input 4 4 3 4 3 3" xfId="22246"/>
    <cellStyle name="Input 4 4 3 4 4" xfId="22247"/>
    <cellStyle name="Input 4 4 3 4 5" xfId="22248"/>
    <cellStyle name="Input 4 4 3 5" xfId="22249"/>
    <cellStyle name="Input 4 4 3 5 2" xfId="22250"/>
    <cellStyle name="Input 4 4 3 5 2 2" xfId="22251"/>
    <cellStyle name="Input 4 4 3 5 3" xfId="22252"/>
    <cellStyle name="Input 4 4 3 5 3 2" xfId="22253"/>
    <cellStyle name="Input 4 4 3 5 3 2 2" xfId="22254"/>
    <cellStyle name="Input 4 4 3 5 3 3" xfId="22255"/>
    <cellStyle name="Input 4 4 3 5 4" xfId="22256"/>
    <cellStyle name="Input 4 4 3 5 5" xfId="22257"/>
    <cellStyle name="Input 4 4 3 6" xfId="22258"/>
    <cellStyle name="Input 4 4 3 6 2" xfId="22259"/>
    <cellStyle name="Input 4 4 3 6 2 2" xfId="22260"/>
    <cellStyle name="Input 4 4 3 6 3" xfId="22261"/>
    <cellStyle name="Input 4 4 3 6 3 2" xfId="22262"/>
    <cellStyle name="Input 4 4 3 6 3 2 2" xfId="22263"/>
    <cellStyle name="Input 4 4 3 6 3 3" xfId="22264"/>
    <cellStyle name="Input 4 4 3 6 4" xfId="22265"/>
    <cellStyle name="Input 4 4 3 6 5" xfId="22266"/>
    <cellStyle name="Input 4 4 3 7" xfId="22267"/>
    <cellStyle name="Input 4 4 3 7 2" xfId="22268"/>
    <cellStyle name="Input 4 4 3 7 2 2" xfId="22269"/>
    <cellStyle name="Input 4 4 3 7 3" xfId="22270"/>
    <cellStyle name="Input 4 4 3 7 3 2" xfId="22271"/>
    <cellStyle name="Input 4 4 3 7 3 2 2" xfId="22272"/>
    <cellStyle name="Input 4 4 3 7 3 3" xfId="22273"/>
    <cellStyle name="Input 4 4 3 7 4" xfId="22274"/>
    <cellStyle name="Input 4 4 3 7 5" xfId="22275"/>
    <cellStyle name="Input 4 4 3 8" xfId="22276"/>
    <cellStyle name="Input 4 4 3 8 2" xfId="22277"/>
    <cellStyle name="Input 4 4 3 9" xfId="22278"/>
    <cellStyle name="Input 4 4 3 9 2" xfId="22279"/>
    <cellStyle name="Input 4 4 3 9 2 2" xfId="22280"/>
    <cellStyle name="Input 4 4 3 9 3" xfId="22281"/>
    <cellStyle name="Input 4 4 4" xfId="22282"/>
    <cellStyle name="Input 4 4 4 10" xfId="22283"/>
    <cellStyle name="Input 4 4 4 11" xfId="22284"/>
    <cellStyle name="Input 4 4 4 2" xfId="22285"/>
    <cellStyle name="Input 4 4 4 2 10" xfId="22286"/>
    <cellStyle name="Input 4 4 4 2 2" xfId="22287"/>
    <cellStyle name="Input 4 4 4 2 2 2" xfId="22288"/>
    <cellStyle name="Input 4 4 4 2 2 2 2" xfId="22289"/>
    <cellStyle name="Input 4 4 4 2 2 3" xfId="22290"/>
    <cellStyle name="Input 4 4 4 2 2 3 2" xfId="22291"/>
    <cellStyle name="Input 4 4 4 2 2 3 2 2" xfId="22292"/>
    <cellStyle name="Input 4 4 4 2 2 3 3" xfId="22293"/>
    <cellStyle name="Input 4 4 4 2 2 4" xfId="22294"/>
    <cellStyle name="Input 4 4 4 2 2 5" xfId="22295"/>
    <cellStyle name="Input 4 4 4 2 3" xfId="22296"/>
    <cellStyle name="Input 4 4 4 2 3 2" xfId="22297"/>
    <cellStyle name="Input 4 4 4 2 3 2 2" xfId="22298"/>
    <cellStyle name="Input 4 4 4 2 3 3" xfId="22299"/>
    <cellStyle name="Input 4 4 4 2 3 3 2" xfId="22300"/>
    <cellStyle name="Input 4 4 4 2 3 3 2 2" xfId="22301"/>
    <cellStyle name="Input 4 4 4 2 3 3 3" xfId="22302"/>
    <cellStyle name="Input 4 4 4 2 3 4" xfId="22303"/>
    <cellStyle name="Input 4 4 4 2 3 5" xfId="22304"/>
    <cellStyle name="Input 4 4 4 2 4" xfId="22305"/>
    <cellStyle name="Input 4 4 4 2 4 2" xfId="22306"/>
    <cellStyle name="Input 4 4 4 2 4 2 2" xfId="22307"/>
    <cellStyle name="Input 4 4 4 2 4 3" xfId="22308"/>
    <cellStyle name="Input 4 4 4 2 4 3 2" xfId="22309"/>
    <cellStyle name="Input 4 4 4 2 4 3 2 2" xfId="22310"/>
    <cellStyle name="Input 4 4 4 2 4 3 3" xfId="22311"/>
    <cellStyle name="Input 4 4 4 2 4 4" xfId="22312"/>
    <cellStyle name="Input 4 4 4 2 4 5" xfId="22313"/>
    <cellStyle name="Input 4 4 4 2 5" xfId="22314"/>
    <cellStyle name="Input 4 4 4 2 5 2" xfId="22315"/>
    <cellStyle name="Input 4 4 4 2 5 2 2" xfId="22316"/>
    <cellStyle name="Input 4 4 4 2 5 3" xfId="22317"/>
    <cellStyle name="Input 4 4 4 2 5 3 2" xfId="22318"/>
    <cellStyle name="Input 4 4 4 2 5 3 2 2" xfId="22319"/>
    <cellStyle name="Input 4 4 4 2 5 3 3" xfId="22320"/>
    <cellStyle name="Input 4 4 4 2 5 4" xfId="22321"/>
    <cellStyle name="Input 4 4 4 2 5 5" xfId="22322"/>
    <cellStyle name="Input 4 4 4 2 6" xfId="22323"/>
    <cellStyle name="Input 4 4 4 2 6 2" xfId="22324"/>
    <cellStyle name="Input 4 4 4 2 6 2 2" xfId="22325"/>
    <cellStyle name="Input 4 4 4 2 6 3" xfId="22326"/>
    <cellStyle name="Input 4 4 4 2 6 3 2" xfId="22327"/>
    <cellStyle name="Input 4 4 4 2 6 3 2 2" xfId="22328"/>
    <cellStyle name="Input 4 4 4 2 6 3 3" xfId="22329"/>
    <cellStyle name="Input 4 4 4 2 6 4" xfId="22330"/>
    <cellStyle name="Input 4 4 4 2 6 5" xfId="22331"/>
    <cellStyle name="Input 4 4 4 2 7" xfId="22332"/>
    <cellStyle name="Input 4 4 4 2 7 2" xfId="22333"/>
    <cellStyle name="Input 4 4 4 2 8" xfId="22334"/>
    <cellStyle name="Input 4 4 4 2 8 2" xfId="22335"/>
    <cellStyle name="Input 4 4 4 2 8 2 2" xfId="22336"/>
    <cellStyle name="Input 4 4 4 2 8 3" xfId="22337"/>
    <cellStyle name="Input 4 4 4 2 9" xfId="22338"/>
    <cellStyle name="Input 4 4 4 3" xfId="22339"/>
    <cellStyle name="Input 4 4 4 3 2" xfId="22340"/>
    <cellStyle name="Input 4 4 4 3 2 2" xfId="22341"/>
    <cellStyle name="Input 4 4 4 3 2 2 2" xfId="22342"/>
    <cellStyle name="Input 4 4 4 3 2 3" xfId="22343"/>
    <cellStyle name="Input 4 4 4 3 2 3 2" xfId="22344"/>
    <cellStyle name="Input 4 4 4 3 2 3 2 2" xfId="22345"/>
    <cellStyle name="Input 4 4 4 3 2 3 3" xfId="22346"/>
    <cellStyle name="Input 4 4 4 3 2 4" xfId="22347"/>
    <cellStyle name="Input 4 4 4 3 2 5" xfId="22348"/>
    <cellStyle name="Input 4 4 4 3 3" xfId="22349"/>
    <cellStyle name="Input 4 4 4 3 3 2" xfId="22350"/>
    <cellStyle name="Input 4 4 4 3 4" xfId="22351"/>
    <cellStyle name="Input 4 4 4 3 4 2" xfId="22352"/>
    <cellStyle name="Input 4 4 4 3 4 2 2" xfId="22353"/>
    <cellStyle name="Input 4 4 4 3 4 3" xfId="22354"/>
    <cellStyle name="Input 4 4 4 3 5" xfId="22355"/>
    <cellStyle name="Input 4 4 4 3 6" xfId="22356"/>
    <cellStyle name="Input 4 4 4 4" xfId="22357"/>
    <cellStyle name="Input 4 4 4 4 2" xfId="22358"/>
    <cellStyle name="Input 4 4 4 4 2 2" xfId="22359"/>
    <cellStyle name="Input 4 4 4 4 3" xfId="22360"/>
    <cellStyle name="Input 4 4 4 4 3 2" xfId="22361"/>
    <cellStyle name="Input 4 4 4 4 3 2 2" xfId="22362"/>
    <cellStyle name="Input 4 4 4 4 3 3" xfId="22363"/>
    <cellStyle name="Input 4 4 4 4 4" xfId="22364"/>
    <cellStyle name="Input 4 4 4 4 5" xfId="22365"/>
    <cellStyle name="Input 4 4 4 5" xfId="22366"/>
    <cellStyle name="Input 4 4 4 5 2" xfId="22367"/>
    <cellStyle name="Input 4 4 4 5 2 2" xfId="22368"/>
    <cellStyle name="Input 4 4 4 5 3" xfId="22369"/>
    <cellStyle name="Input 4 4 4 5 3 2" xfId="22370"/>
    <cellStyle name="Input 4 4 4 5 3 2 2" xfId="22371"/>
    <cellStyle name="Input 4 4 4 5 3 3" xfId="22372"/>
    <cellStyle name="Input 4 4 4 5 4" xfId="22373"/>
    <cellStyle name="Input 4 4 4 5 5" xfId="22374"/>
    <cellStyle name="Input 4 4 4 6" xfId="22375"/>
    <cellStyle name="Input 4 4 4 6 2" xfId="22376"/>
    <cellStyle name="Input 4 4 4 6 2 2" xfId="22377"/>
    <cellStyle name="Input 4 4 4 6 3" xfId="22378"/>
    <cellStyle name="Input 4 4 4 6 3 2" xfId="22379"/>
    <cellStyle name="Input 4 4 4 6 3 2 2" xfId="22380"/>
    <cellStyle name="Input 4 4 4 6 3 3" xfId="22381"/>
    <cellStyle name="Input 4 4 4 6 4" xfId="22382"/>
    <cellStyle name="Input 4 4 4 6 5" xfId="22383"/>
    <cellStyle name="Input 4 4 4 7" xfId="22384"/>
    <cellStyle name="Input 4 4 4 7 2" xfId="22385"/>
    <cellStyle name="Input 4 4 4 7 2 2" xfId="22386"/>
    <cellStyle name="Input 4 4 4 7 3" xfId="22387"/>
    <cellStyle name="Input 4 4 4 7 3 2" xfId="22388"/>
    <cellStyle name="Input 4 4 4 7 3 2 2" xfId="22389"/>
    <cellStyle name="Input 4 4 4 7 3 3" xfId="22390"/>
    <cellStyle name="Input 4 4 4 7 4" xfId="22391"/>
    <cellStyle name="Input 4 4 4 7 5" xfId="22392"/>
    <cellStyle name="Input 4 4 4 8" xfId="22393"/>
    <cellStyle name="Input 4 4 4 8 2" xfId="22394"/>
    <cellStyle name="Input 4 4 4 9" xfId="22395"/>
    <cellStyle name="Input 4 4 4 9 2" xfId="22396"/>
    <cellStyle name="Input 4 4 4 9 2 2" xfId="22397"/>
    <cellStyle name="Input 4 4 4 9 3" xfId="22398"/>
    <cellStyle name="Input 4 4 5" xfId="22399"/>
    <cellStyle name="Input 4 4 5 10" xfId="22400"/>
    <cellStyle name="Input 4 4 5 11" xfId="22401"/>
    <cellStyle name="Input 4 4 5 2" xfId="22402"/>
    <cellStyle name="Input 4 4 5 2 10" xfId="22403"/>
    <cellStyle name="Input 4 4 5 2 2" xfId="22404"/>
    <cellStyle name="Input 4 4 5 2 2 2" xfId="22405"/>
    <cellStyle name="Input 4 4 5 2 2 2 2" xfId="22406"/>
    <cellStyle name="Input 4 4 5 2 2 3" xfId="22407"/>
    <cellStyle name="Input 4 4 5 2 2 3 2" xfId="22408"/>
    <cellStyle name="Input 4 4 5 2 2 3 2 2" xfId="22409"/>
    <cellStyle name="Input 4 4 5 2 2 3 3" xfId="22410"/>
    <cellStyle name="Input 4 4 5 2 2 4" xfId="22411"/>
    <cellStyle name="Input 4 4 5 2 2 5" xfId="22412"/>
    <cellStyle name="Input 4 4 5 2 3" xfId="22413"/>
    <cellStyle name="Input 4 4 5 2 3 2" xfId="22414"/>
    <cellStyle name="Input 4 4 5 2 3 2 2" xfId="22415"/>
    <cellStyle name="Input 4 4 5 2 3 3" xfId="22416"/>
    <cellStyle name="Input 4 4 5 2 3 3 2" xfId="22417"/>
    <cellStyle name="Input 4 4 5 2 3 3 2 2" xfId="22418"/>
    <cellStyle name="Input 4 4 5 2 3 3 3" xfId="22419"/>
    <cellStyle name="Input 4 4 5 2 3 4" xfId="22420"/>
    <cellStyle name="Input 4 4 5 2 3 5" xfId="22421"/>
    <cellStyle name="Input 4 4 5 2 4" xfId="22422"/>
    <cellStyle name="Input 4 4 5 2 4 2" xfId="22423"/>
    <cellStyle name="Input 4 4 5 2 4 2 2" xfId="22424"/>
    <cellStyle name="Input 4 4 5 2 4 3" xfId="22425"/>
    <cellStyle name="Input 4 4 5 2 4 3 2" xfId="22426"/>
    <cellStyle name="Input 4 4 5 2 4 3 2 2" xfId="22427"/>
    <cellStyle name="Input 4 4 5 2 4 3 3" xfId="22428"/>
    <cellStyle name="Input 4 4 5 2 4 4" xfId="22429"/>
    <cellStyle name="Input 4 4 5 2 4 5" xfId="22430"/>
    <cellStyle name="Input 4 4 5 2 5" xfId="22431"/>
    <cellStyle name="Input 4 4 5 2 5 2" xfId="22432"/>
    <cellStyle name="Input 4 4 5 2 5 2 2" xfId="22433"/>
    <cellStyle name="Input 4 4 5 2 5 3" xfId="22434"/>
    <cellStyle name="Input 4 4 5 2 5 3 2" xfId="22435"/>
    <cellStyle name="Input 4 4 5 2 5 3 2 2" xfId="22436"/>
    <cellStyle name="Input 4 4 5 2 5 3 3" xfId="22437"/>
    <cellStyle name="Input 4 4 5 2 5 4" xfId="22438"/>
    <cellStyle name="Input 4 4 5 2 5 5" xfId="22439"/>
    <cellStyle name="Input 4 4 5 2 6" xfId="22440"/>
    <cellStyle name="Input 4 4 5 2 6 2" xfId="22441"/>
    <cellStyle name="Input 4 4 5 2 6 2 2" xfId="22442"/>
    <cellStyle name="Input 4 4 5 2 6 3" xfId="22443"/>
    <cellStyle name="Input 4 4 5 2 6 3 2" xfId="22444"/>
    <cellStyle name="Input 4 4 5 2 6 3 2 2" xfId="22445"/>
    <cellStyle name="Input 4 4 5 2 6 3 3" xfId="22446"/>
    <cellStyle name="Input 4 4 5 2 6 4" xfId="22447"/>
    <cellStyle name="Input 4 4 5 2 6 5" xfId="22448"/>
    <cellStyle name="Input 4 4 5 2 7" xfId="22449"/>
    <cellStyle name="Input 4 4 5 2 7 2" xfId="22450"/>
    <cellStyle name="Input 4 4 5 2 8" xfId="22451"/>
    <cellStyle name="Input 4 4 5 2 8 2" xfId="22452"/>
    <cellStyle name="Input 4 4 5 2 8 2 2" xfId="22453"/>
    <cellStyle name="Input 4 4 5 2 8 3" xfId="22454"/>
    <cellStyle name="Input 4 4 5 2 9" xfId="22455"/>
    <cellStyle name="Input 4 4 5 3" xfId="22456"/>
    <cellStyle name="Input 4 4 5 3 2" xfId="22457"/>
    <cellStyle name="Input 4 4 5 3 2 2" xfId="22458"/>
    <cellStyle name="Input 4 4 5 3 2 2 2" xfId="22459"/>
    <cellStyle name="Input 4 4 5 3 2 3" xfId="22460"/>
    <cellStyle name="Input 4 4 5 3 2 3 2" xfId="22461"/>
    <cellStyle name="Input 4 4 5 3 2 3 2 2" xfId="22462"/>
    <cellStyle name="Input 4 4 5 3 2 3 3" xfId="22463"/>
    <cellStyle name="Input 4 4 5 3 2 4" xfId="22464"/>
    <cellStyle name="Input 4 4 5 3 2 5" xfId="22465"/>
    <cellStyle name="Input 4 4 5 3 3" xfId="22466"/>
    <cellStyle name="Input 4 4 5 3 3 2" xfId="22467"/>
    <cellStyle name="Input 4 4 5 3 4" xfId="22468"/>
    <cellStyle name="Input 4 4 5 3 4 2" xfId="22469"/>
    <cellStyle name="Input 4 4 5 3 4 2 2" xfId="22470"/>
    <cellStyle name="Input 4 4 5 3 4 3" xfId="22471"/>
    <cellStyle name="Input 4 4 5 3 5" xfId="22472"/>
    <cellStyle name="Input 4 4 5 3 6" xfId="22473"/>
    <cellStyle name="Input 4 4 5 4" xfId="22474"/>
    <cellStyle name="Input 4 4 5 4 2" xfId="22475"/>
    <cellStyle name="Input 4 4 5 4 2 2" xfId="22476"/>
    <cellStyle name="Input 4 4 5 4 3" xfId="22477"/>
    <cellStyle name="Input 4 4 5 4 3 2" xfId="22478"/>
    <cellStyle name="Input 4 4 5 4 3 2 2" xfId="22479"/>
    <cellStyle name="Input 4 4 5 4 3 3" xfId="22480"/>
    <cellStyle name="Input 4 4 5 4 4" xfId="22481"/>
    <cellStyle name="Input 4 4 5 4 5" xfId="22482"/>
    <cellStyle name="Input 4 4 5 5" xfId="22483"/>
    <cellStyle name="Input 4 4 5 5 2" xfId="22484"/>
    <cellStyle name="Input 4 4 5 5 2 2" xfId="22485"/>
    <cellStyle name="Input 4 4 5 5 3" xfId="22486"/>
    <cellStyle name="Input 4 4 5 5 3 2" xfId="22487"/>
    <cellStyle name="Input 4 4 5 5 3 2 2" xfId="22488"/>
    <cellStyle name="Input 4 4 5 5 3 3" xfId="22489"/>
    <cellStyle name="Input 4 4 5 5 4" xfId="22490"/>
    <cellStyle name="Input 4 4 5 5 5" xfId="22491"/>
    <cellStyle name="Input 4 4 5 6" xfId="22492"/>
    <cellStyle name="Input 4 4 5 6 2" xfId="22493"/>
    <cellStyle name="Input 4 4 5 6 2 2" xfId="22494"/>
    <cellStyle name="Input 4 4 5 6 3" xfId="22495"/>
    <cellStyle name="Input 4 4 5 6 3 2" xfId="22496"/>
    <cellStyle name="Input 4 4 5 6 3 2 2" xfId="22497"/>
    <cellStyle name="Input 4 4 5 6 3 3" xfId="22498"/>
    <cellStyle name="Input 4 4 5 6 4" xfId="22499"/>
    <cellStyle name="Input 4 4 5 6 5" xfId="22500"/>
    <cellStyle name="Input 4 4 5 7" xfId="22501"/>
    <cellStyle name="Input 4 4 5 7 2" xfId="22502"/>
    <cellStyle name="Input 4 4 5 7 2 2" xfId="22503"/>
    <cellStyle name="Input 4 4 5 7 3" xfId="22504"/>
    <cellStyle name="Input 4 4 5 7 3 2" xfId="22505"/>
    <cellStyle name="Input 4 4 5 7 3 2 2" xfId="22506"/>
    <cellStyle name="Input 4 4 5 7 3 3" xfId="22507"/>
    <cellStyle name="Input 4 4 5 7 4" xfId="22508"/>
    <cellStyle name="Input 4 4 5 7 5" xfId="22509"/>
    <cellStyle name="Input 4 4 5 8" xfId="22510"/>
    <cellStyle name="Input 4 4 5 8 2" xfId="22511"/>
    <cellStyle name="Input 4 4 5 9" xfId="22512"/>
    <cellStyle name="Input 4 4 5 9 2" xfId="22513"/>
    <cellStyle name="Input 4 4 5 9 2 2" xfId="22514"/>
    <cellStyle name="Input 4 4 5 9 3" xfId="22515"/>
    <cellStyle name="Input 4 4 6" xfId="22516"/>
    <cellStyle name="Input 4 4 6 10" xfId="22517"/>
    <cellStyle name="Input 4 4 6 11" xfId="22518"/>
    <cellStyle name="Input 4 4 6 2" xfId="22519"/>
    <cellStyle name="Input 4 4 6 2 10" xfId="22520"/>
    <cellStyle name="Input 4 4 6 2 2" xfId="22521"/>
    <cellStyle name="Input 4 4 6 2 2 2" xfId="22522"/>
    <cellStyle name="Input 4 4 6 2 2 2 2" xfId="22523"/>
    <cellStyle name="Input 4 4 6 2 2 3" xfId="22524"/>
    <cellStyle name="Input 4 4 6 2 2 3 2" xfId="22525"/>
    <cellStyle name="Input 4 4 6 2 2 3 2 2" xfId="22526"/>
    <cellStyle name="Input 4 4 6 2 2 3 3" xfId="22527"/>
    <cellStyle name="Input 4 4 6 2 2 4" xfId="22528"/>
    <cellStyle name="Input 4 4 6 2 2 5" xfId="22529"/>
    <cellStyle name="Input 4 4 6 2 3" xfId="22530"/>
    <cellStyle name="Input 4 4 6 2 3 2" xfId="22531"/>
    <cellStyle name="Input 4 4 6 2 3 2 2" xfId="22532"/>
    <cellStyle name="Input 4 4 6 2 3 3" xfId="22533"/>
    <cellStyle name="Input 4 4 6 2 3 3 2" xfId="22534"/>
    <cellStyle name="Input 4 4 6 2 3 3 2 2" xfId="22535"/>
    <cellStyle name="Input 4 4 6 2 3 3 3" xfId="22536"/>
    <cellStyle name="Input 4 4 6 2 3 4" xfId="22537"/>
    <cellStyle name="Input 4 4 6 2 3 5" xfId="22538"/>
    <cellStyle name="Input 4 4 6 2 4" xfId="22539"/>
    <cellStyle name="Input 4 4 6 2 4 2" xfId="22540"/>
    <cellStyle name="Input 4 4 6 2 4 2 2" xfId="22541"/>
    <cellStyle name="Input 4 4 6 2 4 3" xfId="22542"/>
    <cellStyle name="Input 4 4 6 2 4 3 2" xfId="22543"/>
    <cellStyle name="Input 4 4 6 2 4 3 2 2" xfId="22544"/>
    <cellStyle name="Input 4 4 6 2 4 3 3" xfId="22545"/>
    <cellStyle name="Input 4 4 6 2 4 4" xfId="22546"/>
    <cellStyle name="Input 4 4 6 2 4 5" xfId="22547"/>
    <cellStyle name="Input 4 4 6 2 5" xfId="22548"/>
    <cellStyle name="Input 4 4 6 2 5 2" xfId="22549"/>
    <cellStyle name="Input 4 4 6 2 5 2 2" xfId="22550"/>
    <cellStyle name="Input 4 4 6 2 5 3" xfId="22551"/>
    <cellStyle name="Input 4 4 6 2 5 3 2" xfId="22552"/>
    <cellStyle name="Input 4 4 6 2 5 3 2 2" xfId="22553"/>
    <cellStyle name="Input 4 4 6 2 5 3 3" xfId="22554"/>
    <cellStyle name="Input 4 4 6 2 5 4" xfId="22555"/>
    <cellStyle name="Input 4 4 6 2 5 5" xfId="22556"/>
    <cellStyle name="Input 4 4 6 2 6" xfId="22557"/>
    <cellStyle name="Input 4 4 6 2 6 2" xfId="22558"/>
    <cellStyle name="Input 4 4 6 2 6 2 2" xfId="22559"/>
    <cellStyle name="Input 4 4 6 2 6 3" xfId="22560"/>
    <cellStyle name="Input 4 4 6 2 6 3 2" xfId="22561"/>
    <cellStyle name="Input 4 4 6 2 6 3 2 2" xfId="22562"/>
    <cellStyle name="Input 4 4 6 2 6 3 3" xfId="22563"/>
    <cellStyle name="Input 4 4 6 2 6 4" xfId="22564"/>
    <cellStyle name="Input 4 4 6 2 6 5" xfId="22565"/>
    <cellStyle name="Input 4 4 6 2 7" xfId="22566"/>
    <cellStyle name="Input 4 4 6 2 7 2" xfId="22567"/>
    <cellStyle name="Input 4 4 6 2 8" xfId="22568"/>
    <cellStyle name="Input 4 4 6 2 8 2" xfId="22569"/>
    <cellStyle name="Input 4 4 6 2 8 2 2" xfId="22570"/>
    <cellStyle name="Input 4 4 6 2 8 3" xfId="22571"/>
    <cellStyle name="Input 4 4 6 2 9" xfId="22572"/>
    <cellStyle name="Input 4 4 6 3" xfId="22573"/>
    <cellStyle name="Input 4 4 6 3 2" xfId="22574"/>
    <cellStyle name="Input 4 4 6 3 2 2" xfId="22575"/>
    <cellStyle name="Input 4 4 6 3 2 2 2" xfId="22576"/>
    <cellStyle name="Input 4 4 6 3 2 3" xfId="22577"/>
    <cellStyle name="Input 4 4 6 3 2 3 2" xfId="22578"/>
    <cellStyle name="Input 4 4 6 3 2 3 2 2" xfId="22579"/>
    <cellStyle name="Input 4 4 6 3 2 3 3" xfId="22580"/>
    <cellStyle name="Input 4 4 6 3 2 4" xfId="22581"/>
    <cellStyle name="Input 4 4 6 3 2 5" xfId="22582"/>
    <cellStyle name="Input 4 4 6 3 3" xfId="22583"/>
    <cellStyle name="Input 4 4 6 3 3 2" xfId="22584"/>
    <cellStyle name="Input 4 4 6 3 4" xfId="22585"/>
    <cellStyle name="Input 4 4 6 3 4 2" xfId="22586"/>
    <cellStyle name="Input 4 4 6 3 4 2 2" xfId="22587"/>
    <cellStyle name="Input 4 4 6 3 4 3" xfId="22588"/>
    <cellStyle name="Input 4 4 6 3 5" xfId="22589"/>
    <cellStyle name="Input 4 4 6 3 6" xfId="22590"/>
    <cellStyle name="Input 4 4 6 4" xfId="22591"/>
    <cellStyle name="Input 4 4 6 4 2" xfId="22592"/>
    <cellStyle name="Input 4 4 6 4 2 2" xfId="22593"/>
    <cellStyle name="Input 4 4 6 4 3" xfId="22594"/>
    <cellStyle name="Input 4 4 6 4 3 2" xfId="22595"/>
    <cellStyle name="Input 4 4 6 4 3 2 2" xfId="22596"/>
    <cellStyle name="Input 4 4 6 4 3 3" xfId="22597"/>
    <cellStyle name="Input 4 4 6 4 4" xfId="22598"/>
    <cellStyle name="Input 4 4 6 4 5" xfId="22599"/>
    <cellStyle name="Input 4 4 6 5" xfId="22600"/>
    <cellStyle name="Input 4 4 6 5 2" xfId="22601"/>
    <cellStyle name="Input 4 4 6 5 2 2" xfId="22602"/>
    <cellStyle name="Input 4 4 6 5 3" xfId="22603"/>
    <cellStyle name="Input 4 4 6 5 3 2" xfId="22604"/>
    <cellStyle name="Input 4 4 6 5 3 2 2" xfId="22605"/>
    <cellStyle name="Input 4 4 6 5 3 3" xfId="22606"/>
    <cellStyle name="Input 4 4 6 5 4" xfId="22607"/>
    <cellStyle name="Input 4 4 6 5 5" xfId="22608"/>
    <cellStyle name="Input 4 4 6 6" xfId="22609"/>
    <cellStyle name="Input 4 4 6 6 2" xfId="22610"/>
    <cellStyle name="Input 4 4 6 6 2 2" xfId="22611"/>
    <cellStyle name="Input 4 4 6 6 3" xfId="22612"/>
    <cellStyle name="Input 4 4 6 6 3 2" xfId="22613"/>
    <cellStyle name="Input 4 4 6 6 3 2 2" xfId="22614"/>
    <cellStyle name="Input 4 4 6 6 3 3" xfId="22615"/>
    <cellStyle name="Input 4 4 6 6 4" xfId="22616"/>
    <cellStyle name="Input 4 4 6 6 5" xfId="22617"/>
    <cellStyle name="Input 4 4 6 7" xfId="22618"/>
    <cellStyle name="Input 4 4 6 7 2" xfId="22619"/>
    <cellStyle name="Input 4 4 6 7 2 2" xfId="22620"/>
    <cellStyle name="Input 4 4 6 7 3" xfId="22621"/>
    <cellStyle name="Input 4 4 6 7 3 2" xfId="22622"/>
    <cellStyle name="Input 4 4 6 7 3 2 2" xfId="22623"/>
    <cellStyle name="Input 4 4 6 7 3 3" xfId="22624"/>
    <cellStyle name="Input 4 4 6 7 4" xfId="22625"/>
    <cellStyle name="Input 4 4 6 7 5" xfId="22626"/>
    <cellStyle name="Input 4 4 6 8" xfId="22627"/>
    <cellStyle name="Input 4 4 6 8 2" xfId="22628"/>
    <cellStyle name="Input 4 4 6 9" xfId="22629"/>
    <cellStyle name="Input 4 4 6 9 2" xfId="22630"/>
    <cellStyle name="Input 4 4 6 9 2 2" xfId="22631"/>
    <cellStyle name="Input 4 4 6 9 3" xfId="22632"/>
    <cellStyle name="Input 4 4 7" xfId="22633"/>
    <cellStyle name="Input 4 4 7 10" xfId="22634"/>
    <cellStyle name="Input 4 4 7 11" xfId="22635"/>
    <cellStyle name="Input 4 4 7 2" xfId="22636"/>
    <cellStyle name="Input 4 4 7 2 10" xfId="22637"/>
    <cellStyle name="Input 4 4 7 2 2" xfId="22638"/>
    <cellStyle name="Input 4 4 7 2 2 2" xfId="22639"/>
    <cellStyle name="Input 4 4 7 2 2 2 2" xfId="22640"/>
    <cellStyle name="Input 4 4 7 2 2 3" xfId="22641"/>
    <cellStyle name="Input 4 4 7 2 2 3 2" xfId="22642"/>
    <cellStyle name="Input 4 4 7 2 2 3 2 2" xfId="22643"/>
    <cellStyle name="Input 4 4 7 2 2 3 3" xfId="22644"/>
    <cellStyle name="Input 4 4 7 2 2 4" xfId="22645"/>
    <cellStyle name="Input 4 4 7 2 2 5" xfId="22646"/>
    <cellStyle name="Input 4 4 7 2 3" xfId="22647"/>
    <cellStyle name="Input 4 4 7 2 3 2" xfId="22648"/>
    <cellStyle name="Input 4 4 7 2 3 2 2" xfId="22649"/>
    <cellStyle name="Input 4 4 7 2 3 3" xfId="22650"/>
    <cellStyle name="Input 4 4 7 2 3 3 2" xfId="22651"/>
    <cellStyle name="Input 4 4 7 2 3 3 2 2" xfId="22652"/>
    <cellStyle name="Input 4 4 7 2 3 3 3" xfId="22653"/>
    <cellStyle name="Input 4 4 7 2 3 4" xfId="22654"/>
    <cellStyle name="Input 4 4 7 2 3 5" xfId="22655"/>
    <cellStyle name="Input 4 4 7 2 4" xfId="22656"/>
    <cellStyle name="Input 4 4 7 2 4 2" xfId="22657"/>
    <cellStyle name="Input 4 4 7 2 4 2 2" xfId="22658"/>
    <cellStyle name="Input 4 4 7 2 4 3" xfId="22659"/>
    <cellStyle name="Input 4 4 7 2 4 3 2" xfId="22660"/>
    <cellStyle name="Input 4 4 7 2 4 3 2 2" xfId="22661"/>
    <cellStyle name="Input 4 4 7 2 4 3 3" xfId="22662"/>
    <cellStyle name="Input 4 4 7 2 4 4" xfId="22663"/>
    <cellStyle name="Input 4 4 7 2 4 5" xfId="22664"/>
    <cellStyle name="Input 4 4 7 2 5" xfId="22665"/>
    <cellStyle name="Input 4 4 7 2 5 2" xfId="22666"/>
    <cellStyle name="Input 4 4 7 2 5 2 2" xfId="22667"/>
    <cellStyle name="Input 4 4 7 2 5 3" xfId="22668"/>
    <cellStyle name="Input 4 4 7 2 5 3 2" xfId="22669"/>
    <cellStyle name="Input 4 4 7 2 5 3 2 2" xfId="22670"/>
    <cellStyle name="Input 4 4 7 2 5 3 3" xfId="22671"/>
    <cellStyle name="Input 4 4 7 2 5 4" xfId="22672"/>
    <cellStyle name="Input 4 4 7 2 5 5" xfId="22673"/>
    <cellStyle name="Input 4 4 7 2 6" xfId="22674"/>
    <cellStyle name="Input 4 4 7 2 6 2" xfId="22675"/>
    <cellStyle name="Input 4 4 7 2 6 2 2" xfId="22676"/>
    <cellStyle name="Input 4 4 7 2 6 3" xfId="22677"/>
    <cellStyle name="Input 4 4 7 2 6 3 2" xfId="22678"/>
    <cellStyle name="Input 4 4 7 2 6 3 2 2" xfId="22679"/>
    <cellStyle name="Input 4 4 7 2 6 3 3" xfId="22680"/>
    <cellStyle name="Input 4 4 7 2 6 4" xfId="22681"/>
    <cellStyle name="Input 4 4 7 2 6 5" xfId="22682"/>
    <cellStyle name="Input 4 4 7 2 7" xfId="22683"/>
    <cellStyle name="Input 4 4 7 2 7 2" xfId="22684"/>
    <cellStyle name="Input 4 4 7 2 8" xfId="22685"/>
    <cellStyle name="Input 4 4 7 2 8 2" xfId="22686"/>
    <cellStyle name="Input 4 4 7 2 8 2 2" xfId="22687"/>
    <cellStyle name="Input 4 4 7 2 8 3" xfId="22688"/>
    <cellStyle name="Input 4 4 7 2 9" xfId="22689"/>
    <cellStyle name="Input 4 4 7 3" xfId="22690"/>
    <cellStyle name="Input 4 4 7 3 2" xfId="22691"/>
    <cellStyle name="Input 4 4 7 3 2 2" xfId="22692"/>
    <cellStyle name="Input 4 4 7 3 2 2 2" xfId="22693"/>
    <cellStyle name="Input 4 4 7 3 2 3" xfId="22694"/>
    <cellStyle name="Input 4 4 7 3 2 3 2" xfId="22695"/>
    <cellStyle name="Input 4 4 7 3 2 3 2 2" xfId="22696"/>
    <cellStyle name="Input 4 4 7 3 2 3 3" xfId="22697"/>
    <cellStyle name="Input 4 4 7 3 2 4" xfId="22698"/>
    <cellStyle name="Input 4 4 7 3 2 5" xfId="22699"/>
    <cellStyle name="Input 4 4 7 3 3" xfId="22700"/>
    <cellStyle name="Input 4 4 7 3 3 2" xfId="22701"/>
    <cellStyle name="Input 4 4 7 3 4" xfId="22702"/>
    <cellStyle name="Input 4 4 7 3 4 2" xfId="22703"/>
    <cellStyle name="Input 4 4 7 3 4 2 2" xfId="22704"/>
    <cellStyle name="Input 4 4 7 3 4 3" xfId="22705"/>
    <cellStyle name="Input 4 4 7 3 5" xfId="22706"/>
    <cellStyle name="Input 4 4 7 3 6" xfId="22707"/>
    <cellStyle name="Input 4 4 7 4" xfId="22708"/>
    <cellStyle name="Input 4 4 7 4 2" xfId="22709"/>
    <cellStyle name="Input 4 4 7 4 2 2" xfId="22710"/>
    <cellStyle name="Input 4 4 7 4 3" xfId="22711"/>
    <cellStyle name="Input 4 4 7 4 3 2" xfId="22712"/>
    <cellStyle name="Input 4 4 7 4 3 2 2" xfId="22713"/>
    <cellStyle name="Input 4 4 7 4 3 3" xfId="22714"/>
    <cellStyle name="Input 4 4 7 4 4" xfId="22715"/>
    <cellStyle name="Input 4 4 7 4 5" xfId="22716"/>
    <cellStyle name="Input 4 4 7 5" xfId="22717"/>
    <cellStyle name="Input 4 4 7 5 2" xfId="22718"/>
    <cellStyle name="Input 4 4 7 5 2 2" xfId="22719"/>
    <cellStyle name="Input 4 4 7 5 3" xfId="22720"/>
    <cellStyle name="Input 4 4 7 5 3 2" xfId="22721"/>
    <cellStyle name="Input 4 4 7 5 3 2 2" xfId="22722"/>
    <cellStyle name="Input 4 4 7 5 3 3" xfId="22723"/>
    <cellStyle name="Input 4 4 7 5 4" xfId="22724"/>
    <cellStyle name="Input 4 4 7 5 5" xfId="22725"/>
    <cellStyle name="Input 4 4 7 6" xfId="22726"/>
    <cellStyle name="Input 4 4 7 6 2" xfId="22727"/>
    <cellStyle name="Input 4 4 7 6 2 2" xfId="22728"/>
    <cellStyle name="Input 4 4 7 6 3" xfId="22729"/>
    <cellStyle name="Input 4 4 7 6 3 2" xfId="22730"/>
    <cellStyle name="Input 4 4 7 6 3 2 2" xfId="22731"/>
    <cellStyle name="Input 4 4 7 6 3 3" xfId="22732"/>
    <cellStyle name="Input 4 4 7 6 4" xfId="22733"/>
    <cellStyle name="Input 4 4 7 6 5" xfId="22734"/>
    <cellStyle name="Input 4 4 7 7" xfId="22735"/>
    <cellStyle name="Input 4 4 7 7 2" xfId="22736"/>
    <cellStyle name="Input 4 4 7 7 2 2" xfId="22737"/>
    <cellStyle name="Input 4 4 7 7 3" xfId="22738"/>
    <cellStyle name="Input 4 4 7 7 3 2" xfId="22739"/>
    <cellStyle name="Input 4 4 7 7 3 2 2" xfId="22740"/>
    <cellStyle name="Input 4 4 7 7 3 3" xfId="22741"/>
    <cellStyle name="Input 4 4 7 7 4" xfId="22742"/>
    <cellStyle name="Input 4 4 7 7 5" xfId="22743"/>
    <cellStyle name="Input 4 4 7 8" xfId="22744"/>
    <cellStyle name="Input 4 4 7 8 2" xfId="22745"/>
    <cellStyle name="Input 4 4 7 9" xfId="22746"/>
    <cellStyle name="Input 4 4 7 9 2" xfId="22747"/>
    <cellStyle name="Input 4 4 7 9 2 2" xfId="22748"/>
    <cellStyle name="Input 4 4 7 9 3" xfId="22749"/>
    <cellStyle name="Input 4 4 8" xfId="22750"/>
    <cellStyle name="Input 4 4 8 10" xfId="22751"/>
    <cellStyle name="Input 4 4 8 11" xfId="22752"/>
    <cellStyle name="Input 4 4 8 2" xfId="22753"/>
    <cellStyle name="Input 4 4 8 2 10" xfId="22754"/>
    <cellStyle name="Input 4 4 8 2 2" xfId="22755"/>
    <cellStyle name="Input 4 4 8 2 2 2" xfId="22756"/>
    <cellStyle name="Input 4 4 8 2 2 2 2" xfId="22757"/>
    <cellStyle name="Input 4 4 8 2 2 3" xfId="22758"/>
    <cellStyle name="Input 4 4 8 2 2 3 2" xfId="22759"/>
    <cellStyle name="Input 4 4 8 2 2 3 2 2" xfId="22760"/>
    <cellStyle name="Input 4 4 8 2 2 3 3" xfId="22761"/>
    <cellStyle name="Input 4 4 8 2 2 4" xfId="22762"/>
    <cellStyle name="Input 4 4 8 2 2 5" xfId="22763"/>
    <cellStyle name="Input 4 4 8 2 3" xfId="22764"/>
    <cellStyle name="Input 4 4 8 2 3 2" xfId="22765"/>
    <cellStyle name="Input 4 4 8 2 3 2 2" xfId="22766"/>
    <cellStyle name="Input 4 4 8 2 3 3" xfId="22767"/>
    <cellStyle name="Input 4 4 8 2 3 3 2" xfId="22768"/>
    <cellStyle name="Input 4 4 8 2 3 3 2 2" xfId="22769"/>
    <cellStyle name="Input 4 4 8 2 3 3 3" xfId="22770"/>
    <cellStyle name="Input 4 4 8 2 3 4" xfId="22771"/>
    <cellStyle name="Input 4 4 8 2 3 5" xfId="22772"/>
    <cellStyle name="Input 4 4 8 2 4" xfId="22773"/>
    <cellStyle name="Input 4 4 8 2 4 2" xfId="22774"/>
    <cellStyle name="Input 4 4 8 2 4 2 2" xfId="22775"/>
    <cellStyle name="Input 4 4 8 2 4 3" xfId="22776"/>
    <cellStyle name="Input 4 4 8 2 4 3 2" xfId="22777"/>
    <cellStyle name="Input 4 4 8 2 4 3 2 2" xfId="22778"/>
    <cellStyle name="Input 4 4 8 2 4 3 3" xfId="22779"/>
    <cellStyle name="Input 4 4 8 2 4 4" xfId="22780"/>
    <cellStyle name="Input 4 4 8 2 4 5" xfId="22781"/>
    <cellStyle name="Input 4 4 8 2 5" xfId="22782"/>
    <cellStyle name="Input 4 4 8 2 5 2" xfId="22783"/>
    <cellStyle name="Input 4 4 8 2 5 2 2" xfId="22784"/>
    <cellStyle name="Input 4 4 8 2 5 3" xfId="22785"/>
    <cellStyle name="Input 4 4 8 2 5 3 2" xfId="22786"/>
    <cellStyle name="Input 4 4 8 2 5 3 2 2" xfId="22787"/>
    <cellStyle name="Input 4 4 8 2 5 3 3" xfId="22788"/>
    <cellStyle name="Input 4 4 8 2 5 4" xfId="22789"/>
    <cellStyle name="Input 4 4 8 2 5 5" xfId="22790"/>
    <cellStyle name="Input 4 4 8 2 6" xfId="22791"/>
    <cellStyle name="Input 4 4 8 2 6 2" xfId="22792"/>
    <cellStyle name="Input 4 4 8 2 6 2 2" xfId="22793"/>
    <cellStyle name="Input 4 4 8 2 6 3" xfId="22794"/>
    <cellStyle name="Input 4 4 8 2 6 3 2" xfId="22795"/>
    <cellStyle name="Input 4 4 8 2 6 3 2 2" xfId="22796"/>
    <cellStyle name="Input 4 4 8 2 6 3 3" xfId="22797"/>
    <cellStyle name="Input 4 4 8 2 6 4" xfId="22798"/>
    <cellStyle name="Input 4 4 8 2 6 5" xfId="22799"/>
    <cellStyle name="Input 4 4 8 2 7" xfId="22800"/>
    <cellStyle name="Input 4 4 8 2 7 2" xfId="22801"/>
    <cellStyle name="Input 4 4 8 2 8" xfId="22802"/>
    <cellStyle name="Input 4 4 8 2 8 2" xfId="22803"/>
    <cellStyle name="Input 4 4 8 2 8 2 2" xfId="22804"/>
    <cellStyle name="Input 4 4 8 2 8 3" xfId="22805"/>
    <cellStyle name="Input 4 4 8 2 9" xfId="22806"/>
    <cellStyle name="Input 4 4 8 3" xfId="22807"/>
    <cellStyle name="Input 4 4 8 3 2" xfId="22808"/>
    <cellStyle name="Input 4 4 8 3 2 2" xfId="22809"/>
    <cellStyle name="Input 4 4 8 3 2 2 2" xfId="22810"/>
    <cellStyle name="Input 4 4 8 3 2 3" xfId="22811"/>
    <cellStyle name="Input 4 4 8 3 2 3 2" xfId="22812"/>
    <cellStyle name="Input 4 4 8 3 2 3 2 2" xfId="22813"/>
    <cellStyle name="Input 4 4 8 3 2 3 3" xfId="22814"/>
    <cellStyle name="Input 4 4 8 3 2 4" xfId="22815"/>
    <cellStyle name="Input 4 4 8 3 2 5" xfId="22816"/>
    <cellStyle name="Input 4 4 8 3 3" xfId="22817"/>
    <cellStyle name="Input 4 4 8 3 3 2" xfId="22818"/>
    <cellStyle name="Input 4 4 8 3 4" xfId="22819"/>
    <cellStyle name="Input 4 4 8 3 4 2" xfId="22820"/>
    <cellStyle name="Input 4 4 8 3 4 2 2" xfId="22821"/>
    <cellStyle name="Input 4 4 8 3 4 3" xfId="22822"/>
    <cellStyle name="Input 4 4 8 3 5" xfId="22823"/>
    <cellStyle name="Input 4 4 8 3 6" xfId="22824"/>
    <cellStyle name="Input 4 4 8 4" xfId="22825"/>
    <cellStyle name="Input 4 4 8 4 2" xfId="22826"/>
    <cellStyle name="Input 4 4 8 4 2 2" xfId="22827"/>
    <cellStyle name="Input 4 4 8 4 3" xfId="22828"/>
    <cellStyle name="Input 4 4 8 4 3 2" xfId="22829"/>
    <cellStyle name="Input 4 4 8 4 3 2 2" xfId="22830"/>
    <cellStyle name="Input 4 4 8 4 3 3" xfId="22831"/>
    <cellStyle name="Input 4 4 8 4 4" xfId="22832"/>
    <cellStyle name="Input 4 4 8 4 5" xfId="22833"/>
    <cellStyle name="Input 4 4 8 5" xfId="22834"/>
    <cellStyle name="Input 4 4 8 5 2" xfId="22835"/>
    <cellStyle name="Input 4 4 8 5 2 2" xfId="22836"/>
    <cellStyle name="Input 4 4 8 5 3" xfId="22837"/>
    <cellStyle name="Input 4 4 8 5 3 2" xfId="22838"/>
    <cellStyle name="Input 4 4 8 5 3 2 2" xfId="22839"/>
    <cellStyle name="Input 4 4 8 5 3 3" xfId="22840"/>
    <cellStyle name="Input 4 4 8 5 4" xfId="22841"/>
    <cellStyle name="Input 4 4 8 5 5" xfId="22842"/>
    <cellStyle name="Input 4 4 8 6" xfId="22843"/>
    <cellStyle name="Input 4 4 8 6 2" xfId="22844"/>
    <cellStyle name="Input 4 4 8 6 2 2" xfId="22845"/>
    <cellStyle name="Input 4 4 8 6 3" xfId="22846"/>
    <cellStyle name="Input 4 4 8 6 3 2" xfId="22847"/>
    <cellStyle name="Input 4 4 8 6 3 2 2" xfId="22848"/>
    <cellStyle name="Input 4 4 8 6 3 3" xfId="22849"/>
    <cellStyle name="Input 4 4 8 6 4" xfId="22850"/>
    <cellStyle name="Input 4 4 8 6 5" xfId="22851"/>
    <cellStyle name="Input 4 4 8 7" xfId="22852"/>
    <cellStyle name="Input 4 4 8 7 2" xfId="22853"/>
    <cellStyle name="Input 4 4 8 7 2 2" xfId="22854"/>
    <cellStyle name="Input 4 4 8 7 3" xfId="22855"/>
    <cellStyle name="Input 4 4 8 7 3 2" xfId="22856"/>
    <cellStyle name="Input 4 4 8 7 3 2 2" xfId="22857"/>
    <cellStyle name="Input 4 4 8 7 3 3" xfId="22858"/>
    <cellStyle name="Input 4 4 8 7 4" xfId="22859"/>
    <cellStyle name="Input 4 4 8 7 5" xfId="22860"/>
    <cellStyle name="Input 4 4 8 8" xfId="22861"/>
    <cellStyle name="Input 4 4 8 8 2" xfId="22862"/>
    <cellStyle name="Input 4 4 8 9" xfId="22863"/>
    <cellStyle name="Input 4 4 8 9 2" xfId="22864"/>
    <cellStyle name="Input 4 4 8 9 2 2" xfId="22865"/>
    <cellStyle name="Input 4 4 8 9 3" xfId="22866"/>
    <cellStyle name="Input 4 4 9" xfId="22867"/>
    <cellStyle name="Input 4 4 9 10" xfId="22868"/>
    <cellStyle name="Input 4 4 9 2" xfId="22869"/>
    <cellStyle name="Input 4 4 9 2 2" xfId="22870"/>
    <cellStyle name="Input 4 4 9 2 2 2" xfId="22871"/>
    <cellStyle name="Input 4 4 9 2 3" xfId="22872"/>
    <cellStyle name="Input 4 4 9 2 3 2" xfId="22873"/>
    <cellStyle name="Input 4 4 9 2 3 2 2" xfId="22874"/>
    <cellStyle name="Input 4 4 9 2 3 3" xfId="22875"/>
    <cellStyle name="Input 4 4 9 2 4" xfId="22876"/>
    <cellStyle name="Input 4 4 9 2 5" xfId="22877"/>
    <cellStyle name="Input 4 4 9 3" xfId="22878"/>
    <cellStyle name="Input 4 4 9 3 2" xfId="22879"/>
    <cellStyle name="Input 4 4 9 3 2 2" xfId="22880"/>
    <cellStyle name="Input 4 4 9 3 3" xfId="22881"/>
    <cellStyle name="Input 4 4 9 3 3 2" xfId="22882"/>
    <cellStyle name="Input 4 4 9 3 3 2 2" xfId="22883"/>
    <cellStyle name="Input 4 4 9 3 3 3" xfId="22884"/>
    <cellStyle name="Input 4 4 9 3 4" xfId="22885"/>
    <cellStyle name="Input 4 4 9 3 5" xfId="22886"/>
    <cellStyle name="Input 4 4 9 4" xfId="22887"/>
    <cellStyle name="Input 4 4 9 4 2" xfId="22888"/>
    <cellStyle name="Input 4 4 9 4 2 2" xfId="22889"/>
    <cellStyle name="Input 4 4 9 4 3" xfId="22890"/>
    <cellStyle name="Input 4 4 9 4 3 2" xfId="22891"/>
    <cellStyle name="Input 4 4 9 4 3 2 2" xfId="22892"/>
    <cellStyle name="Input 4 4 9 4 3 3" xfId="22893"/>
    <cellStyle name="Input 4 4 9 4 4" xfId="22894"/>
    <cellStyle name="Input 4 4 9 4 5" xfId="22895"/>
    <cellStyle name="Input 4 4 9 5" xfId="22896"/>
    <cellStyle name="Input 4 4 9 5 2" xfId="22897"/>
    <cellStyle name="Input 4 4 9 5 2 2" xfId="22898"/>
    <cellStyle name="Input 4 4 9 5 3" xfId="22899"/>
    <cellStyle name="Input 4 4 9 5 3 2" xfId="22900"/>
    <cellStyle name="Input 4 4 9 5 3 2 2" xfId="22901"/>
    <cellStyle name="Input 4 4 9 5 3 3" xfId="22902"/>
    <cellStyle name="Input 4 4 9 5 4" xfId="22903"/>
    <cellStyle name="Input 4 4 9 5 5" xfId="22904"/>
    <cellStyle name="Input 4 4 9 6" xfId="22905"/>
    <cellStyle name="Input 4 4 9 6 2" xfId="22906"/>
    <cellStyle name="Input 4 4 9 6 2 2" xfId="22907"/>
    <cellStyle name="Input 4 4 9 6 3" xfId="22908"/>
    <cellStyle name="Input 4 4 9 6 3 2" xfId="22909"/>
    <cellStyle name="Input 4 4 9 6 3 2 2" xfId="22910"/>
    <cellStyle name="Input 4 4 9 6 3 3" xfId="22911"/>
    <cellStyle name="Input 4 4 9 6 4" xfId="22912"/>
    <cellStyle name="Input 4 4 9 6 5" xfId="22913"/>
    <cellStyle name="Input 4 4 9 7" xfId="22914"/>
    <cellStyle name="Input 4 4 9 7 2" xfId="22915"/>
    <cellStyle name="Input 4 4 9 8" xfId="22916"/>
    <cellStyle name="Input 4 4 9 8 2" xfId="22917"/>
    <cellStyle name="Input 4 4 9 8 2 2" xfId="22918"/>
    <cellStyle name="Input 4 4 9 8 3" xfId="22919"/>
    <cellStyle name="Input 4 4 9 9" xfId="22920"/>
    <cellStyle name="Input 4 4_Subsidy" xfId="22921"/>
    <cellStyle name="Input 4 40" xfId="22922"/>
    <cellStyle name="Input 4 40 2" xfId="22923"/>
    <cellStyle name="Input 4 40 2 2" xfId="22924"/>
    <cellStyle name="Input 4 40 2 2 2" xfId="22925"/>
    <cellStyle name="Input 4 40 2 3" xfId="22926"/>
    <cellStyle name="Input 4 40 3" xfId="22927"/>
    <cellStyle name="Input 4 40 4" xfId="22928"/>
    <cellStyle name="Input 4 41" xfId="22929"/>
    <cellStyle name="Input 4 41 2" xfId="22930"/>
    <cellStyle name="Input 4 41 2 2" xfId="22931"/>
    <cellStyle name="Input 4 41 2 2 2" xfId="22932"/>
    <cellStyle name="Input 4 41 2 3" xfId="22933"/>
    <cellStyle name="Input 4 41 3" xfId="22934"/>
    <cellStyle name="Input 4 41 4" xfId="22935"/>
    <cellStyle name="Input 4 42" xfId="22936"/>
    <cellStyle name="Input 4 42 2" xfId="22937"/>
    <cellStyle name="Input 4 42 2 2" xfId="22938"/>
    <cellStyle name="Input 4 42 2 2 2" xfId="22939"/>
    <cellStyle name="Input 4 42 2 3" xfId="22940"/>
    <cellStyle name="Input 4 42 3" xfId="22941"/>
    <cellStyle name="Input 4 42 4" xfId="22942"/>
    <cellStyle name="Input 4 43" xfId="22943"/>
    <cellStyle name="Input 4 43 2" xfId="22944"/>
    <cellStyle name="Input 4 43 2 2" xfId="22945"/>
    <cellStyle name="Input 4 43 2 2 2" xfId="22946"/>
    <cellStyle name="Input 4 43 2 3" xfId="22947"/>
    <cellStyle name="Input 4 43 3" xfId="22948"/>
    <cellStyle name="Input 4 43 4" xfId="22949"/>
    <cellStyle name="Input 4 44" xfId="22950"/>
    <cellStyle name="Input 4 44 2" xfId="22951"/>
    <cellStyle name="Input 4 44 2 2" xfId="22952"/>
    <cellStyle name="Input 4 44 2 2 2" xfId="22953"/>
    <cellStyle name="Input 4 44 2 3" xfId="22954"/>
    <cellStyle name="Input 4 44 3" xfId="22955"/>
    <cellStyle name="Input 4 44 4" xfId="22956"/>
    <cellStyle name="Input 4 45" xfId="22957"/>
    <cellStyle name="Input 4 45 2" xfId="22958"/>
    <cellStyle name="Input 4 45 2 2" xfId="22959"/>
    <cellStyle name="Input 4 45 2 2 2" xfId="22960"/>
    <cellStyle name="Input 4 45 2 3" xfId="22961"/>
    <cellStyle name="Input 4 45 3" xfId="22962"/>
    <cellStyle name="Input 4 45 4" xfId="22963"/>
    <cellStyle name="Input 4 46" xfId="22964"/>
    <cellStyle name="Input 4 46 2" xfId="22965"/>
    <cellStyle name="Input 4 46 2 2" xfId="22966"/>
    <cellStyle name="Input 4 46 3" xfId="22967"/>
    <cellStyle name="Input 4 46 4" xfId="22968"/>
    <cellStyle name="Input 4 47" xfId="22969"/>
    <cellStyle name="Input 4 47 2" xfId="22970"/>
    <cellStyle name="Input 4 48" xfId="22971"/>
    <cellStyle name="Input 4 49" xfId="22972"/>
    <cellStyle name="Input 4 5" xfId="22973"/>
    <cellStyle name="Input 4 5 10" xfId="22974"/>
    <cellStyle name="Input 4 5 10 2" xfId="22975"/>
    <cellStyle name="Input 4 5 10 2 2" xfId="22976"/>
    <cellStyle name="Input 4 5 10 2 2 2" xfId="22977"/>
    <cellStyle name="Input 4 5 10 2 3" xfId="22978"/>
    <cellStyle name="Input 4 5 10 2 3 2" xfId="22979"/>
    <cellStyle name="Input 4 5 10 2 3 2 2" xfId="22980"/>
    <cellStyle name="Input 4 5 10 2 3 3" xfId="22981"/>
    <cellStyle name="Input 4 5 10 2 4" xfId="22982"/>
    <cellStyle name="Input 4 5 10 2 5" xfId="22983"/>
    <cellStyle name="Input 4 5 10 3" xfId="22984"/>
    <cellStyle name="Input 4 5 10 3 2" xfId="22985"/>
    <cellStyle name="Input 4 5 10 4" xfId="22986"/>
    <cellStyle name="Input 4 5 10 4 2" xfId="22987"/>
    <cellStyle name="Input 4 5 10 4 2 2" xfId="22988"/>
    <cellStyle name="Input 4 5 10 4 3" xfId="22989"/>
    <cellStyle name="Input 4 5 10 5" xfId="22990"/>
    <cellStyle name="Input 4 5 10 6" xfId="22991"/>
    <cellStyle name="Input 4 5 11" xfId="22992"/>
    <cellStyle name="Input 4 5 11 2" xfId="22993"/>
    <cellStyle name="Input 4 5 11 2 2" xfId="22994"/>
    <cellStyle name="Input 4 5 11 3" xfId="22995"/>
    <cellStyle name="Input 4 5 11 3 2" xfId="22996"/>
    <cellStyle name="Input 4 5 11 3 2 2" xfId="22997"/>
    <cellStyle name="Input 4 5 11 3 3" xfId="22998"/>
    <cellStyle name="Input 4 5 11 4" xfId="22999"/>
    <cellStyle name="Input 4 5 11 5" xfId="23000"/>
    <cellStyle name="Input 4 5 12" xfId="23001"/>
    <cellStyle name="Input 4 5 12 2" xfId="23002"/>
    <cellStyle name="Input 4 5 12 2 2" xfId="23003"/>
    <cellStyle name="Input 4 5 12 3" xfId="23004"/>
    <cellStyle name="Input 4 5 12 3 2" xfId="23005"/>
    <cellStyle name="Input 4 5 12 3 2 2" xfId="23006"/>
    <cellStyle name="Input 4 5 12 3 3" xfId="23007"/>
    <cellStyle name="Input 4 5 12 4" xfId="23008"/>
    <cellStyle name="Input 4 5 12 5" xfId="23009"/>
    <cellStyle name="Input 4 5 13" xfId="23010"/>
    <cellStyle name="Input 4 5 13 2" xfId="23011"/>
    <cellStyle name="Input 4 5 13 2 2" xfId="23012"/>
    <cellStyle name="Input 4 5 13 3" xfId="23013"/>
    <cellStyle name="Input 4 5 13 3 2" xfId="23014"/>
    <cellStyle name="Input 4 5 13 3 2 2" xfId="23015"/>
    <cellStyle name="Input 4 5 13 3 3" xfId="23016"/>
    <cellStyle name="Input 4 5 13 4" xfId="23017"/>
    <cellStyle name="Input 4 5 13 5" xfId="23018"/>
    <cellStyle name="Input 4 5 14" xfId="23019"/>
    <cellStyle name="Input 4 5 14 2" xfId="23020"/>
    <cellStyle name="Input 4 5 14 2 2" xfId="23021"/>
    <cellStyle name="Input 4 5 14 3" xfId="23022"/>
    <cellStyle name="Input 4 5 14 3 2" xfId="23023"/>
    <cellStyle name="Input 4 5 14 3 2 2" xfId="23024"/>
    <cellStyle name="Input 4 5 14 3 3" xfId="23025"/>
    <cellStyle name="Input 4 5 14 4" xfId="23026"/>
    <cellStyle name="Input 4 5 14 5" xfId="23027"/>
    <cellStyle name="Input 4 5 15" xfId="23028"/>
    <cellStyle name="Input 4 5 15 2" xfId="23029"/>
    <cellStyle name="Input 4 5 16" xfId="23030"/>
    <cellStyle name="Input 4 5 16 2" xfId="23031"/>
    <cellStyle name="Input 4 5 16 2 2" xfId="23032"/>
    <cellStyle name="Input 4 5 16 3" xfId="23033"/>
    <cellStyle name="Input 4 5 17" xfId="23034"/>
    <cellStyle name="Input 4 5 18" xfId="23035"/>
    <cellStyle name="Input 4 5 2" xfId="23036"/>
    <cellStyle name="Input 4 5 2 10" xfId="23037"/>
    <cellStyle name="Input 4 5 2 10 2" xfId="23038"/>
    <cellStyle name="Input 4 5 2 10 2 2" xfId="23039"/>
    <cellStyle name="Input 4 5 2 10 3" xfId="23040"/>
    <cellStyle name="Input 4 5 2 11" xfId="23041"/>
    <cellStyle name="Input 4 5 2 12" xfId="23042"/>
    <cellStyle name="Input 4 5 2 2" xfId="23043"/>
    <cellStyle name="Input 4 5 2 2 10" xfId="23044"/>
    <cellStyle name="Input 4 5 2 2 11" xfId="23045"/>
    <cellStyle name="Input 4 5 2 2 2" xfId="23046"/>
    <cellStyle name="Input 4 5 2 2 2 10" xfId="23047"/>
    <cellStyle name="Input 4 5 2 2 2 2" xfId="23048"/>
    <cellStyle name="Input 4 5 2 2 2 2 2" xfId="23049"/>
    <cellStyle name="Input 4 5 2 2 2 2 2 2" xfId="23050"/>
    <cellStyle name="Input 4 5 2 2 2 2 3" xfId="23051"/>
    <cellStyle name="Input 4 5 2 2 2 2 3 2" xfId="23052"/>
    <cellStyle name="Input 4 5 2 2 2 2 3 2 2" xfId="23053"/>
    <cellStyle name="Input 4 5 2 2 2 2 3 3" xfId="23054"/>
    <cellStyle name="Input 4 5 2 2 2 2 4" xfId="23055"/>
    <cellStyle name="Input 4 5 2 2 2 2 5" xfId="23056"/>
    <cellStyle name="Input 4 5 2 2 2 3" xfId="23057"/>
    <cellStyle name="Input 4 5 2 2 2 3 2" xfId="23058"/>
    <cellStyle name="Input 4 5 2 2 2 3 2 2" xfId="23059"/>
    <cellStyle name="Input 4 5 2 2 2 3 3" xfId="23060"/>
    <cellStyle name="Input 4 5 2 2 2 3 3 2" xfId="23061"/>
    <cellStyle name="Input 4 5 2 2 2 3 3 2 2" xfId="23062"/>
    <cellStyle name="Input 4 5 2 2 2 3 3 3" xfId="23063"/>
    <cellStyle name="Input 4 5 2 2 2 3 4" xfId="23064"/>
    <cellStyle name="Input 4 5 2 2 2 3 5" xfId="23065"/>
    <cellStyle name="Input 4 5 2 2 2 4" xfId="23066"/>
    <cellStyle name="Input 4 5 2 2 2 4 2" xfId="23067"/>
    <cellStyle name="Input 4 5 2 2 2 4 2 2" xfId="23068"/>
    <cellStyle name="Input 4 5 2 2 2 4 3" xfId="23069"/>
    <cellStyle name="Input 4 5 2 2 2 4 3 2" xfId="23070"/>
    <cellStyle name="Input 4 5 2 2 2 4 3 2 2" xfId="23071"/>
    <cellStyle name="Input 4 5 2 2 2 4 3 3" xfId="23072"/>
    <cellStyle name="Input 4 5 2 2 2 4 4" xfId="23073"/>
    <cellStyle name="Input 4 5 2 2 2 4 5" xfId="23074"/>
    <cellStyle name="Input 4 5 2 2 2 5" xfId="23075"/>
    <cellStyle name="Input 4 5 2 2 2 5 2" xfId="23076"/>
    <cellStyle name="Input 4 5 2 2 2 5 2 2" xfId="23077"/>
    <cellStyle name="Input 4 5 2 2 2 5 3" xfId="23078"/>
    <cellStyle name="Input 4 5 2 2 2 5 3 2" xfId="23079"/>
    <cellStyle name="Input 4 5 2 2 2 5 3 2 2" xfId="23080"/>
    <cellStyle name="Input 4 5 2 2 2 5 3 3" xfId="23081"/>
    <cellStyle name="Input 4 5 2 2 2 5 4" xfId="23082"/>
    <cellStyle name="Input 4 5 2 2 2 5 5" xfId="23083"/>
    <cellStyle name="Input 4 5 2 2 2 6" xfId="23084"/>
    <cellStyle name="Input 4 5 2 2 2 6 2" xfId="23085"/>
    <cellStyle name="Input 4 5 2 2 2 6 2 2" xfId="23086"/>
    <cellStyle name="Input 4 5 2 2 2 6 3" xfId="23087"/>
    <cellStyle name="Input 4 5 2 2 2 6 3 2" xfId="23088"/>
    <cellStyle name="Input 4 5 2 2 2 6 3 2 2" xfId="23089"/>
    <cellStyle name="Input 4 5 2 2 2 6 3 3" xfId="23090"/>
    <cellStyle name="Input 4 5 2 2 2 6 4" xfId="23091"/>
    <cellStyle name="Input 4 5 2 2 2 6 5" xfId="23092"/>
    <cellStyle name="Input 4 5 2 2 2 7" xfId="23093"/>
    <cellStyle name="Input 4 5 2 2 2 7 2" xfId="23094"/>
    <cellStyle name="Input 4 5 2 2 2 8" xfId="23095"/>
    <cellStyle name="Input 4 5 2 2 2 8 2" xfId="23096"/>
    <cellStyle name="Input 4 5 2 2 2 8 2 2" xfId="23097"/>
    <cellStyle name="Input 4 5 2 2 2 8 3" xfId="23098"/>
    <cellStyle name="Input 4 5 2 2 2 9" xfId="23099"/>
    <cellStyle name="Input 4 5 2 2 3" xfId="23100"/>
    <cellStyle name="Input 4 5 2 2 3 2" xfId="23101"/>
    <cellStyle name="Input 4 5 2 2 3 2 2" xfId="23102"/>
    <cellStyle name="Input 4 5 2 2 3 2 2 2" xfId="23103"/>
    <cellStyle name="Input 4 5 2 2 3 2 3" xfId="23104"/>
    <cellStyle name="Input 4 5 2 2 3 2 3 2" xfId="23105"/>
    <cellStyle name="Input 4 5 2 2 3 2 3 2 2" xfId="23106"/>
    <cellStyle name="Input 4 5 2 2 3 2 3 3" xfId="23107"/>
    <cellStyle name="Input 4 5 2 2 3 2 4" xfId="23108"/>
    <cellStyle name="Input 4 5 2 2 3 2 5" xfId="23109"/>
    <cellStyle name="Input 4 5 2 2 3 3" xfId="23110"/>
    <cellStyle name="Input 4 5 2 2 3 3 2" xfId="23111"/>
    <cellStyle name="Input 4 5 2 2 3 4" xfId="23112"/>
    <cellStyle name="Input 4 5 2 2 3 4 2" xfId="23113"/>
    <cellStyle name="Input 4 5 2 2 3 4 2 2" xfId="23114"/>
    <cellStyle name="Input 4 5 2 2 3 4 3" xfId="23115"/>
    <cellStyle name="Input 4 5 2 2 3 5" xfId="23116"/>
    <cellStyle name="Input 4 5 2 2 3 6" xfId="23117"/>
    <cellStyle name="Input 4 5 2 2 4" xfId="23118"/>
    <cellStyle name="Input 4 5 2 2 4 2" xfId="23119"/>
    <cellStyle name="Input 4 5 2 2 4 2 2" xfId="23120"/>
    <cellStyle name="Input 4 5 2 2 4 3" xfId="23121"/>
    <cellStyle name="Input 4 5 2 2 4 3 2" xfId="23122"/>
    <cellStyle name="Input 4 5 2 2 4 3 2 2" xfId="23123"/>
    <cellStyle name="Input 4 5 2 2 4 3 3" xfId="23124"/>
    <cellStyle name="Input 4 5 2 2 4 4" xfId="23125"/>
    <cellStyle name="Input 4 5 2 2 4 5" xfId="23126"/>
    <cellStyle name="Input 4 5 2 2 5" xfId="23127"/>
    <cellStyle name="Input 4 5 2 2 5 2" xfId="23128"/>
    <cellStyle name="Input 4 5 2 2 5 2 2" xfId="23129"/>
    <cellStyle name="Input 4 5 2 2 5 3" xfId="23130"/>
    <cellStyle name="Input 4 5 2 2 5 3 2" xfId="23131"/>
    <cellStyle name="Input 4 5 2 2 5 3 2 2" xfId="23132"/>
    <cellStyle name="Input 4 5 2 2 5 3 3" xfId="23133"/>
    <cellStyle name="Input 4 5 2 2 5 4" xfId="23134"/>
    <cellStyle name="Input 4 5 2 2 5 5" xfId="23135"/>
    <cellStyle name="Input 4 5 2 2 6" xfId="23136"/>
    <cellStyle name="Input 4 5 2 2 6 2" xfId="23137"/>
    <cellStyle name="Input 4 5 2 2 6 2 2" xfId="23138"/>
    <cellStyle name="Input 4 5 2 2 6 3" xfId="23139"/>
    <cellStyle name="Input 4 5 2 2 6 3 2" xfId="23140"/>
    <cellStyle name="Input 4 5 2 2 6 3 2 2" xfId="23141"/>
    <cellStyle name="Input 4 5 2 2 6 3 3" xfId="23142"/>
    <cellStyle name="Input 4 5 2 2 6 4" xfId="23143"/>
    <cellStyle name="Input 4 5 2 2 6 5" xfId="23144"/>
    <cellStyle name="Input 4 5 2 2 7" xfId="23145"/>
    <cellStyle name="Input 4 5 2 2 7 2" xfId="23146"/>
    <cellStyle name="Input 4 5 2 2 7 2 2" xfId="23147"/>
    <cellStyle name="Input 4 5 2 2 7 3" xfId="23148"/>
    <cellStyle name="Input 4 5 2 2 7 3 2" xfId="23149"/>
    <cellStyle name="Input 4 5 2 2 7 3 2 2" xfId="23150"/>
    <cellStyle name="Input 4 5 2 2 7 3 3" xfId="23151"/>
    <cellStyle name="Input 4 5 2 2 7 4" xfId="23152"/>
    <cellStyle name="Input 4 5 2 2 7 5" xfId="23153"/>
    <cellStyle name="Input 4 5 2 2 8" xfId="23154"/>
    <cellStyle name="Input 4 5 2 2 8 2" xfId="23155"/>
    <cellStyle name="Input 4 5 2 2 9" xfId="23156"/>
    <cellStyle name="Input 4 5 2 2 9 2" xfId="23157"/>
    <cellStyle name="Input 4 5 2 2 9 2 2" xfId="23158"/>
    <cellStyle name="Input 4 5 2 2 9 3" xfId="23159"/>
    <cellStyle name="Input 4 5 2 3" xfId="23160"/>
    <cellStyle name="Input 4 5 2 3 10" xfId="23161"/>
    <cellStyle name="Input 4 5 2 3 2" xfId="23162"/>
    <cellStyle name="Input 4 5 2 3 2 2" xfId="23163"/>
    <cellStyle name="Input 4 5 2 3 2 2 2" xfId="23164"/>
    <cellStyle name="Input 4 5 2 3 2 3" xfId="23165"/>
    <cellStyle name="Input 4 5 2 3 2 3 2" xfId="23166"/>
    <cellStyle name="Input 4 5 2 3 2 3 2 2" xfId="23167"/>
    <cellStyle name="Input 4 5 2 3 2 3 3" xfId="23168"/>
    <cellStyle name="Input 4 5 2 3 2 4" xfId="23169"/>
    <cellStyle name="Input 4 5 2 3 2 5" xfId="23170"/>
    <cellStyle name="Input 4 5 2 3 3" xfId="23171"/>
    <cellStyle name="Input 4 5 2 3 3 2" xfId="23172"/>
    <cellStyle name="Input 4 5 2 3 3 2 2" xfId="23173"/>
    <cellStyle name="Input 4 5 2 3 3 3" xfId="23174"/>
    <cellStyle name="Input 4 5 2 3 3 3 2" xfId="23175"/>
    <cellStyle name="Input 4 5 2 3 3 3 2 2" xfId="23176"/>
    <cellStyle name="Input 4 5 2 3 3 3 3" xfId="23177"/>
    <cellStyle name="Input 4 5 2 3 3 4" xfId="23178"/>
    <cellStyle name="Input 4 5 2 3 3 5" xfId="23179"/>
    <cellStyle name="Input 4 5 2 3 4" xfId="23180"/>
    <cellStyle name="Input 4 5 2 3 4 2" xfId="23181"/>
    <cellStyle name="Input 4 5 2 3 4 2 2" xfId="23182"/>
    <cellStyle name="Input 4 5 2 3 4 3" xfId="23183"/>
    <cellStyle name="Input 4 5 2 3 4 3 2" xfId="23184"/>
    <cellStyle name="Input 4 5 2 3 4 3 2 2" xfId="23185"/>
    <cellStyle name="Input 4 5 2 3 4 3 3" xfId="23186"/>
    <cellStyle name="Input 4 5 2 3 4 4" xfId="23187"/>
    <cellStyle name="Input 4 5 2 3 4 5" xfId="23188"/>
    <cellStyle name="Input 4 5 2 3 5" xfId="23189"/>
    <cellStyle name="Input 4 5 2 3 5 2" xfId="23190"/>
    <cellStyle name="Input 4 5 2 3 5 2 2" xfId="23191"/>
    <cellStyle name="Input 4 5 2 3 5 3" xfId="23192"/>
    <cellStyle name="Input 4 5 2 3 5 3 2" xfId="23193"/>
    <cellStyle name="Input 4 5 2 3 5 3 2 2" xfId="23194"/>
    <cellStyle name="Input 4 5 2 3 5 3 3" xfId="23195"/>
    <cellStyle name="Input 4 5 2 3 5 4" xfId="23196"/>
    <cellStyle name="Input 4 5 2 3 5 5" xfId="23197"/>
    <cellStyle name="Input 4 5 2 3 6" xfId="23198"/>
    <cellStyle name="Input 4 5 2 3 6 2" xfId="23199"/>
    <cellStyle name="Input 4 5 2 3 6 2 2" xfId="23200"/>
    <cellStyle name="Input 4 5 2 3 6 3" xfId="23201"/>
    <cellStyle name="Input 4 5 2 3 6 3 2" xfId="23202"/>
    <cellStyle name="Input 4 5 2 3 6 3 2 2" xfId="23203"/>
    <cellStyle name="Input 4 5 2 3 6 3 3" xfId="23204"/>
    <cellStyle name="Input 4 5 2 3 6 4" xfId="23205"/>
    <cellStyle name="Input 4 5 2 3 6 5" xfId="23206"/>
    <cellStyle name="Input 4 5 2 3 7" xfId="23207"/>
    <cellStyle name="Input 4 5 2 3 7 2" xfId="23208"/>
    <cellStyle name="Input 4 5 2 3 8" xfId="23209"/>
    <cellStyle name="Input 4 5 2 3 8 2" xfId="23210"/>
    <cellStyle name="Input 4 5 2 3 8 2 2" xfId="23211"/>
    <cellStyle name="Input 4 5 2 3 8 3" xfId="23212"/>
    <cellStyle name="Input 4 5 2 3 9" xfId="23213"/>
    <cellStyle name="Input 4 5 2 4" xfId="23214"/>
    <cellStyle name="Input 4 5 2 4 2" xfId="23215"/>
    <cellStyle name="Input 4 5 2 4 2 2" xfId="23216"/>
    <cellStyle name="Input 4 5 2 4 2 2 2" xfId="23217"/>
    <cellStyle name="Input 4 5 2 4 2 3" xfId="23218"/>
    <cellStyle name="Input 4 5 2 4 2 3 2" xfId="23219"/>
    <cellStyle name="Input 4 5 2 4 2 3 2 2" xfId="23220"/>
    <cellStyle name="Input 4 5 2 4 2 3 3" xfId="23221"/>
    <cellStyle name="Input 4 5 2 4 2 4" xfId="23222"/>
    <cellStyle name="Input 4 5 2 4 2 5" xfId="23223"/>
    <cellStyle name="Input 4 5 2 4 3" xfId="23224"/>
    <cellStyle name="Input 4 5 2 4 3 2" xfId="23225"/>
    <cellStyle name="Input 4 5 2 4 4" xfId="23226"/>
    <cellStyle name="Input 4 5 2 4 4 2" xfId="23227"/>
    <cellStyle name="Input 4 5 2 4 4 2 2" xfId="23228"/>
    <cellStyle name="Input 4 5 2 4 4 3" xfId="23229"/>
    <cellStyle name="Input 4 5 2 4 5" xfId="23230"/>
    <cellStyle name="Input 4 5 2 4 6" xfId="23231"/>
    <cellStyle name="Input 4 5 2 5" xfId="23232"/>
    <cellStyle name="Input 4 5 2 5 2" xfId="23233"/>
    <cellStyle name="Input 4 5 2 5 2 2" xfId="23234"/>
    <cellStyle name="Input 4 5 2 5 3" xfId="23235"/>
    <cellStyle name="Input 4 5 2 5 3 2" xfId="23236"/>
    <cellStyle name="Input 4 5 2 5 3 2 2" xfId="23237"/>
    <cellStyle name="Input 4 5 2 5 3 3" xfId="23238"/>
    <cellStyle name="Input 4 5 2 5 4" xfId="23239"/>
    <cellStyle name="Input 4 5 2 5 5" xfId="23240"/>
    <cellStyle name="Input 4 5 2 6" xfId="23241"/>
    <cellStyle name="Input 4 5 2 6 2" xfId="23242"/>
    <cellStyle name="Input 4 5 2 6 2 2" xfId="23243"/>
    <cellStyle name="Input 4 5 2 6 3" xfId="23244"/>
    <cellStyle name="Input 4 5 2 6 3 2" xfId="23245"/>
    <cellStyle name="Input 4 5 2 6 3 2 2" xfId="23246"/>
    <cellStyle name="Input 4 5 2 6 3 3" xfId="23247"/>
    <cellStyle name="Input 4 5 2 6 4" xfId="23248"/>
    <cellStyle name="Input 4 5 2 6 5" xfId="23249"/>
    <cellStyle name="Input 4 5 2 7" xfId="23250"/>
    <cellStyle name="Input 4 5 2 7 2" xfId="23251"/>
    <cellStyle name="Input 4 5 2 7 2 2" xfId="23252"/>
    <cellStyle name="Input 4 5 2 7 3" xfId="23253"/>
    <cellStyle name="Input 4 5 2 7 3 2" xfId="23254"/>
    <cellStyle name="Input 4 5 2 7 3 2 2" xfId="23255"/>
    <cellStyle name="Input 4 5 2 7 3 3" xfId="23256"/>
    <cellStyle name="Input 4 5 2 7 4" xfId="23257"/>
    <cellStyle name="Input 4 5 2 7 5" xfId="23258"/>
    <cellStyle name="Input 4 5 2 8" xfId="23259"/>
    <cellStyle name="Input 4 5 2 8 2" xfId="23260"/>
    <cellStyle name="Input 4 5 2 8 2 2" xfId="23261"/>
    <cellStyle name="Input 4 5 2 8 3" xfId="23262"/>
    <cellStyle name="Input 4 5 2 8 3 2" xfId="23263"/>
    <cellStyle name="Input 4 5 2 8 3 2 2" xfId="23264"/>
    <cellStyle name="Input 4 5 2 8 3 3" xfId="23265"/>
    <cellStyle name="Input 4 5 2 8 4" xfId="23266"/>
    <cellStyle name="Input 4 5 2 8 5" xfId="23267"/>
    <cellStyle name="Input 4 5 2 9" xfId="23268"/>
    <cellStyle name="Input 4 5 2 9 2" xfId="23269"/>
    <cellStyle name="Input 4 5 2_Subsidy" xfId="23270"/>
    <cellStyle name="Input 4 5 3" xfId="23271"/>
    <cellStyle name="Input 4 5 3 10" xfId="23272"/>
    <cellStyle name="Input 4 5 3 11" xfId="23273"/>
    <cellStyle name="Input 4 5 3 2" xfId="23274"/>
    <cellStyle name="Input 4 5 3 2 10" xfId="23275"/>
    <cellStyle name="Input 4 5 3 2 2" xfId="23276"/>
    <cellStyle name="Input 4 5 3 2 2 2" xfId="23277"/>
    <cellStyle name="Input 4 5 3 2 2 2 2" xfId="23278"/>
    <cellStyle name="Input 4 5 3 2 2 3" xfId="23279"/>
    <cellStyle name="Input 4 5 3 2 2 3 2" xfId="23280"/>
    <cellStyle name="Input 4 5 3 2 2 3 2 2" xfId="23281"/>
    <cellStyle name="Input 4 5 3 2 2 3 3" xfId="23282"/>
    <cellStyle name="Input 4 5 3 2 2 4" xfId="23283"/>
    <cellStyle name="Input 4 5 3 2 2 5" xfId="23284"/>
    <cellStyle name="Input 4 5 3 2 3" xfId="23285"/>
    <cellStyle name="Input 4 5 3 2 3 2" xfId="23286"/>
    <cellStyle name="Input 4 5 3 2 3 2 2" xfId="23287"/>
    <cellStyle name="Input 4 5 3 2 3 3" xfId="23288"/>
    <cellStyle name="Input 4 5 3 2 3 3 2" xfId="23289"/>
    <cellStyle name="Input 4 5 3 2 3 3 2 2" xfId="23290"/>
    <cellStyle name="Input 4 5 3 2 3 3 3" xfId="23291"/>
    <cellStyle name="Input 4 5 3 2 3 4" xfId="23292"/>
    <cellStyle name="Input 4 5 3 2 3 5" xfId="23293"/>
    <cellStyle name="Input 4 5 3 2 4" xfId="23294"/>
    <cellStyle name="Input 4 5 3 2 4 2" xfId="23295"/>
    <cellStyle name="Input 4 5 3 2 4 2 2" xfId="23296"/>
    <cellStyle name="Input 4 5 3 2 4 3" xfId="23297"/>
    <cellStyle name="Input 4 5 3 2 4 3 2" xfId="23298"/>
    <cellStyle name="Input 4 5 3 2 4 3 2 2" xfId="23299"/>
    <cellStyle name="Input 4 5 3 2 4 3 3" xfId="23300"/>
    <cellStyle name="Input 4 5 3 2 4 4" xfId="23301"/>
    <cellStyle name="Input 4 5 3 2 4 5" xfId="23302"/>
    <cellStyle name="Input 4 5 3 2 5" xfId="23303"/>
    <cellStyle name="Input 4 5 3 2 5 2" xfId="23304"/>
    <cellStyle name="Input 4 5 3 2 5 2 2" xfId="23305"/>
    <cellStyle name="Input 4 5 3 2 5 3" xfId="23306"/>
    <cellStyle name="Input 4 5 3 2 5 3 2" xfId="23307"/>
    <cellStyle name="Input 4 5 3 2 5 3 2 2" xfId="23308"/>
    <cellStyle name="Input 4 5 3 2 5 3 3" xfId="23309"/>
    <cellStyle name="Input 4 5 3 2 5 4" xfId="23310"/>
    <cellStyle name="Input 4 5 3 2 5 5" xfId="23311"/>
    <cellStyle name="Input 4 5 3 2 6" xfId="23312"/>
    <cellStyle name="Input 4 5 3 2 6 2" xfId="23313"/>
    <cellStyle name="Input 4 5 3 2 6 2 2" xfId="23314"/>
    <cellStyle name="Input 4 5 3 2 6 3" xfId="23315"/>
    <cellStyle name="Input 4 5 3 2 6 3 2" xfId="23316"/>
    <cellStyle name="Input 4 5 3 2 6 3 2 2" xfId="23317"/>
    <cellStyle name="Input 4 5 3 2 6 3 3" xfId="23318"/>
    <cellStyle name="Input 4 5 3 2 6 4" xfId="23319"/>
    <cellStyle name="Input 4 5 3 2 6 5" xfId="23320"/>
    <cellStyle name="Input 4 5 3 2 7" xfId="23321"/>
    <cellStyle name="Input 4 5 3 2 7 2" xfId="23322"/>
    <cellStyle name="Input 4 5 3 2 8" xfId="23323"/>
    <cellStyle name="Input 4 5 3 2 8 2" xfId="23324"/>
    <cellStyle name="Input 4 5 3 2 8 2 2" xfId="23325"/>
    <cellStyle name="Input 4 5 3 2 8 3" xfId="23326"/>
    <cellStyle name="Input 4 5 3 2 9" xfId="23327"/>
    <cellStyle name="Input 4 5 3 3" xfId="23328"/>
    <cellStyle name="Input 4 5 3 3 2" xfId="23329"/>
    <cellStyle name="Input 4 5 3 3 2 2" xfId="23330"/>
    <cellStyle name="Input 4 5 3 3 2 2 2" xfId="23331"/>
    <cellStyle name="Input 4 5 3 3 2 3" xfId="23332"/>
    <cellStyle name="Input 4 5 3 3 2 3 2" xfId="23333"/>
    <cellStyle name="Input 4 5 3 3 2 3 2 2" xfId="23334"/>
    <cellStyle name="Input 4 5 3 3 2 3 3" xfId="23335"/>
    <cellStyle name="Input 4 5 3 3 2 4" xfId="23336"/>
    <cellStyle name="Input 4 5 3 3 2 5" xfId="23337"/>
    <cellStyle name="Input 4 5 3 3 3" xfId="23338"/>
    <cellStyle name="Input 4 5 3 3 3 2" xfId="23339"/>
    <cellStyle name="Input 4 5 3 3 4" xfId="23340"/>
    <cellStyle name="Input 4 5 3 3 4 2" xfId="23341"/>
    <cellStyle name="Input 4 5 3 3 4 2 2" xfId="23342"/>
    <cellStyle name="Input 4 5 3 3 4 3" xfId="23343"/>
    <cellStyle name="Input 4 5 3 3 5" xfId="23344"/>
    <cellStyle name="Input 4 5 3 3 6" xfId="23345"/>
    <cellStyle name="Input 4 5 3 4" xfId="23346"/>
    <cellStyle name="Input 4 5 3 4 2" xfId="23347"/>
    <cellStyle name="Input 4 5 3 4 2 2" xfId="23348"/>
    <cellStyle name="Input 4 5 3 4 3" xfId="23349"/>
    <cellStyle name="Input 4 5 3 4 3 2" xfId="23350"/>
    <cellStyle name="Input 4 5 3 4 3 2 2" xfId="23351"/>
    <cellStyle name="Input 4 5 3 4 3 3" xfId="23352"/>
    <cellStyle name="Input 4 5 3 4 4" xfId="23353"/>
    <cellStyle name="Input 4 5 3 4 5" xfId="23354"/>
    <cellStyle name="Input 4 5 3 5" xfId="23355"/>
    <cellStyle name="Input 4 5 3 5 2" xfId="23356"/>
    <cellStyle name="Input 4 5 3 5 2 2" xfId="23357"/>
    <cellStyle name="Input 4 5 3 5 3" xfId="23358"/>
    <cellStyle name="Input 4 5 3 5 3 2" xfId="23359"/>
    <cellStyle name="Input 4 5 3 5 3 2 2" xfId="23360"/>
    <cellStyle name="Input 4 5 3 5 3 3" xfId="23361"/>
    <cellStyle name="Input 4 5 3 5 4" xfId="23362"/>
    <cellStyle name="Input 4 5 3 5 5" xfId="23363"/>
    <cellStyle name="Input 4 5 3 6" xfId="23364"/>
    <cellStyle name="Input 4 5 3 6 2" xfId="23365"/>
    <cellStyle name="Input 4 5 3 6 2 2" xfId="23366"/>
    <cellStyle name="Input 4 5 3 6 3" xfId="23367"/>
    <cellStyle name="Input 4 5 3 6 3 2" xfId="23368"/>
    <cellStyle name="Input 4 5 3 6 3 2 2" xfId="23369"/>
    <cellStyle name="Input 4 5 3 6 3 3" xfId="23370"/>
    <cellStyle name="Input 4 5 3 6 4" xfId="23371"/>
    <cellStyle name="Input 4 5 3 6 5" xfId="23372"/>
    <cellStyle name="Input 4 5 3 7" xfId="23373"/>
    <cellStyle name="Input 4 5 3 7 2" xfId="23374"/>
    <cellStyle name="Input 4 5 3 7 2 2" xfId="23375"/>
    <cellStyle name="Input 4 5 3 7 3" xfId="23376"/>
    <cellStyle name="Input 4 5 3 7 3 2" xfId="23377"/>
    <cellStyle name="Input 4 5 3 7 3 2 2" xfId="23378"/>
    <cellStyle name="Input 4 5 3 7 3 3" xfId="23379"/>
    <cellStyle name="Input 4 5 3 7 4" xfId="23380"/>
    <cellStyle name="Input 4 5 3 7 5" xfId="23381"/>
    <cellStyle name="Input 4 5 3 8" xfId="23382"/>
    <cellStyle name="Input 4 5 3 8 2" xfId="23383"/>
    <cellStyle name="Input 4 5 3 9" xfId="23384"/>
    <cellStyle name="Input 4 5 3 9 2" xfId="23385"/>
    <cellStyle name="Input 4 5 3 9 2 2" xfId="23386"/>
    <cellStyle name="Input 4 5 3 9 3" xfId="23387"/>
    <cellStyle name="Input 4 5 4" xfId="23388"/>
    <cellStyle name="Input 4 5 4 10" xfId="23389"/>
    <cellStyle name="Input 4 5 4 11" xfId="23390"/>
    <cellStyle name="Input 4 5 4 2" xfId="23391"/>
    <cellStyle name="Input 4 5 4 2 10" xfId="23392"/>
    <cellStyle name="Input 4 5 4 2 2" xfId="23393"/>
    <cellStyle name="Input 4 5 4 2 2 2" xfId="23394"/>
    <cellStyle name="Input 4 5 4 2 2 2 2" xfId="23395"/>
    <cellStyle name="Input 4 5 4 2 2 3" xfId="23396"/>
    <cellStyle name="Input 4 5 4 2 2 3 2" xfId="23397"/>
    <cellStyle name="Input 4 5 4 2 2 3 2 2" xfId="23398"/>
    <cellStyle name="Input 4 5 4 2 2 3 3" xfId="23399"/>
    <cellStyle name="Input 4 5 4 2 2 4" xfId="23400"/>
    <cellStyle name="Input 4 5 4 2 2 5" xfId="23401"/>
    <cellStyle name="Input 4 5 4 2 3" xfId="23402"/>
    <cellStyle name="Input 4 5 4 2 3 2" xfId="23403"/>
    <cellStyle name="Input 4 5 4 2 3 2 2" xfId="23404"/>
    <cellStyle name="Input 4 5 4 2 3 3" xfId="23405"/>
    <cellStyle name="Input 4 5 4 2 3 3 2" xfId="23406"/>
    <cellStyle name="Input 4 5 4 2 3 3 2 2" xfId="23407"/>
    <cellStyle name="Input 4 5 4 2 3 3 3" xfId="23408"/>
    <cellStyle name="Input 4 5 4 2 3 4" xfId="23409"/>
    <cellStyle name="Input 4 5 4 2 3 5" xfId="23410"/>
    <cellStyle name="Input 4 5 4 2 4" xfId="23411"/>
    <cellStyle name="Input 4 5 4 2 4 2" xfId="23412"/>
    <cellStyle name="Input 4 5 4 2 4 2 2" xfId="23413"/>
    <cellStyle name="Input 4 5 4 2 4 3" xfId="23414"/>
    <cellStyle name="Input 4 5 4 2 4 3 2" xfId="23415"/>
    <cellStyle name="Input 4 5 4 2 4 3 2 2" xfId="23416"/>
    <cellStyle name="Input 4 5 4 2 4 3 3" xfId="23417"/>
    <cellStyle name="Input 4 5 4 2 4 4" xfId="23418"/>
    <cellStyle name="Input 4 5 4 2 4 5" xfId="23419"/>
    <cellStyle name="Input 4 5 4 2 5" xfId="23420"/>
    <cellStyle name="Input 4 5 4 2 5 2" xfId="23421"/>
    <cellStyle name="Input 4 5 4 2 5 2 2" xfId="23422"/>
    <cellStyle name="Input 4 5 4 2 5 3" xfId="23423"/>
    <cellStyle name="Input 4 5 4 2 5 3 2" xfId="23424"/>
    <cellStyle name="Input 4 5 4 2 5 3 2 2" xfId="23425"/>
    <cellStyle name="Input 4 5 4 2 5 3 3" xfId="23426"/>
    <cellStyle name="Input 4 5 4 2 5 4" xfId="23427"/>
    <cellStyle name="Input 4 5 4 2 5 5" xfId="23428"/>
    <cellStyle name="Input 4 5 4 2 6" xfId="23429"/>
    <cellStyle name="Input 4 5 4 2 6 2" xfId="23430"/>
    <cellStyle name="Input 4 5 4 2 6 2 2" xfId="23431"/>
    <cellStyle name="Input 4 5 4 2 6 3" xfId="23432"/>
    <cellStyle name="Input 4 5 4 2 6 3 2" xfId="23433"/>
    <cellStyle name="Input 4 5 4 2 6 3 2 2" xfId="23434"/>
    <cellStyle name="Input 4 5 4 2 6 3 3" xfId="23435"/>
    <cellStyle name="Input 4 5 4 2 6 4" xfId="23436"/>
    <cellStyle name="Input 4 5 4 2 6 5" xfId="23437"/>
    <cellStyle name="Input 4 5 4 2 7" xfId="23438"/>
    <cellStyle name="Input 4 5 4 2 7 2" xfId="23439"/>
    <cellStyle name="Input 4 5 4 2 8" xfId="23440"/>
    <cellStyle name="Input 4 5 4 2 8 2" xfId="23441"/>
    <cellStyle name="Input 4 5 4 2 8 2 2" xfId="23442"/>
    <cellStyle name="Input 4 5 4 2 8 3" xfId="23443"/>
    <cellStyle name="Input 4 5 4 2 9" xfId="23444"/>
    <cellStyle name="Input 4 5 4 3" xfId="23445"/>
    <cellStyle name="Input 4 5 4 3 2" xfId="23446"/>
    <cellStyle name="Input 4 5 4 3 2 2" xfId="23447"/>
    <cellStyle name="Input 4 5 4 3 2 2 2" xfId="23448"/>
    <cellStyle name="Input 4 5 4 3 2 3" xfId="23449"/>
    <cellStyle name="Input 4 5 4 3 2 3 2" xfId="23450"/>
    <cellStyle name="Input 4 5 4 3 2 3 2 2" xfId="23451"/>
    <cellStyle name="Input 4 5 4 3 2 3 3" xfId="23452"/>
    <cellStyle name="Input 4 5 4 3 2 4" xfId="23453"/>
    <cellStyle name="Input 4 5 4 3 2 5" xfId="23454"/>
    <cellStyle name="Input 4 5 4 3 3" xfId="23455"/>
    <cellStyle name="Input 4 5 4 3 3 2" xfId="23456"/>
    <cellStyle name="Input 4 5 4 3 4" xfId="23457"/>
    <cellStyle name="Input 4 5 4 3 4 2" xfId="23458"/>
    <cellStyle name="Input 4 5 4 3 4 2 2" xfId="23459"/>
    <cellStyle name="Input 4 5 4 3 4 3" xfId="23460"/>
    <cellStyle name="Input 4 5 4 3 5" xfId="23461"/>
    <cellStyle name="Input 4 5 4 3 6" xfId="23462"/>
    <cellStyle name="Input 4 5 4 4" xfId="23463"/>
    <cellStyle name="Input 4 5 4 4 2" xfId="23464"/>
    <cellStyle name="Input 4 5 4 4 2 2" xfId="23465"/>
    <cellStyle name="Input 4 5 4 4 3" xfId="23466"/>
    <cellStyle name="Input 4 5 4 4 3 2" xfId="23467"/>
    <cellStyle name="Input 4 5 4 4 3 2 2" xfId="23468"/>
    <cellStyle name="Input 4 5 4 4 3 3" xfId="23469"/>
    <cellStyle name="Input 4 5 4 4 4" xfId="23470"/>
    <cellStyle name="Input 4 5 4 4 5" xfId="23471"/>
    <cellStyle name="Input 4 5 4 5" xfId="23472"/>
    <cellStyle name="Input 4 5 4 5 2" xfId="23473"/>
    <cellStyle name="Input 4 5 4 5 2 2" xfId="23474"/>
    <cellStyle name="Input 4 5 4 5 3" xfId="23475"/>
    <cellStyle name="Input 4 5 4 5 3 2" xfId="23476"/>
    <cellStyle name="Input 4 5 4 5 3 2 2" xfId="23477"/>
    <cellStyle name="Input 4 5 4 5 3 3" xfId="23478"/>
    <cellStyle name="Input 4 5 4 5 4" xfId="23479"/>
    <cellStyle name="Input 4 5 4 5 5" xfId="23480"/>
    <cellStyle name="Input 4 5 4 6" xfId="23481"/>
    <cellStyle name="Input 4 5 4 6 2" xfId="23482"/>
    <cellStyle name="Input 4 5 4 6 2 2" xfId="23483"/>
    <cellStyle name="Input 4 5 4 6 3" xfId="23484"/>
    <cellStyle name="Input 4 5 4 6 3 2" xfId="23485"/>
    <cellStyle name="Input 4 5 4 6 3 2 2" xfId="23486"/>
    <cellStyle name="Input 4 5 4 6 3 3" xfId="23487"/>
    <cellStyle name="Input 4 5 4 6 4" xfId="23488"/>
    <cellStyle name="Input 4 5 4 6 5" xfId="23489"/>
    <cellStyle name="Input 4 5 4 7" xfId="23490"/>
    <cellStyle name="Input 4 5 4 7 2" xfId="23491"/>
    <cellStyle name="Input 4 5 4 7 2 2" xfId="23492"/>
    <cellStyle name="Input 4 5 4 7 3" xfId="23493"/>
    <cellStyle name="Input 4 5 4 7 3 2" xfId="23494"/>
    <cellStyle name="Input 4 5 4 7 3 2 2" xfId="23495"/>
    <cellStyle name="Input 4 5 4 7 3 3" xfId="23496"/>
    <cellStyle name="Input 4 5 4 7 4" xfId="23497"/>
    <cellStyle name="Input 4 5 4 7 5" xfId="23498"/>
    <cellStyle name="Input 4 5 4 8" xfId="23499"/>
    <cellStyle name="Input 4 5 4 8 2" xfId="23500"/>
    <cellStyle name="Input 4 5 4 9" xfId="23501"/>
    <cellStyle name="Input 4 5 4 9 2" xfId="23502"/>
    <cellStyle name="Input 4 5 4 9 2 2" xfId="23503"/>
    <cellStyle name="Input 4 5 4 9 3" xfId="23504"/>
    <cellStyle name="Input 4 5 5" xfId="23505"/>
    <cellStyle name="Input 4 5 5 10" xfId="23506"/>
    <cellStyle name="Input 4 5 5 11" xfId="23507"/>
    <cellStyle name="Input 4 5 5 2" xfId="23508"/>
    <cellStyle name="Input 4 5 5 2 10" xfId="23509"/>
    <cellStyle name="Input 4 5 5 2 2" xfId="23510"/>
    <cellStyle name="Input 4 5 5 2 2 2" xfId="23511"/>
    <cellStyle name="Input 4 5 5 2 2 2 2" xfId="23512"/>
    <cellStyle name="Input 4 5 5 2 2 3" xfId="23513"/>
    <cellStyle name="Input 4 5 5 2 2 3 2" xfId="23514"/>
    <cellStyle name="Input 4 5 5 2 2 3 2 2" xfId="23515"/>
    <cellStyle name="Input 4 5 5 2 2 3 3" xfId="23516"/>
    <cellStyle name="Input 4 5 5 2 2 4" xfId="23517"/>
    <cellStyle name="Input 4 5 5 2 2 5" xfId="23518"/>
    <cellStyle name="Input 4 5 5 2 3" xfId="23519"/>
    <cellStyle name="Input 4 5 5 2 3 2" xfId="23520"/>
    <cellStyle name="Input 4 5 5 2 3 2 2" xfId="23521"/>
    <cellStyle name="Input 4 5 5 2 3 3" xfId="23522"/>
    <cellStyle name="Input 4 5 5 2 3 3 2" xfId="23523"/>
    <cellStyle name="Input 4 5 5 2 3 3 2 2" xfId="23524"/>
    <cellStyle name="Input 4 5 5 2 3 3 3" xfId="23525"/>
    <cellStyle name="Input 4 5 5 2 3 4" xfId="23526"/>
    <cellStyle name="Input 4 5 5 2 3 5" xfId="23527"/>
    <cellStyle name="Input 4 5 5 2 4" xfId="23528"/>
    <cellStyle name="Input 4 5 5 2 4 2" xfId="23529"/>
    <cellStyle name="Input 4 5 5 2 4 2 2" xfId="23530"/>
    <cellStyle name="Input 4 5 5 2 4 3" xfId="23531"/>
    <cellStyle name="Input 4 5 5 2 4 3 2" xfId="23532"/>
    <cellStyle name="Input 4 5 5 2 4 3 2 2" xfId="23533"/>
    <cellStyle name="Input 4 5 5 2 4 3 3" xfId="23534"/>
    <cellStyle name="Input 4 5 5 2 4 4" xfId="23535"/>
    <cellStyle name="Input 4 5 5 2 4 5" xfId="23536"/>
    <cellStyle name="Input 4 5 5 2 5" xfId="23537"/>
    <cellStyle name="Input 4 5 5 2 5 2" xfId="23538"/>
    <cellStyle name="Input 4 5 5 2 5 2 2" xfId="23539"/>
    <cellStyle name="Input 4 5 5 2 5 3" xfId="23540"/>
    <cellStyle name="Input 4 5 5 2 5 3 2" xfId="23541"/>
    <cellStyle name="Input 4 5 5 2 5 3 2 2" xfId="23542"/>
    <cellStyle name="Input 4 5 5 2 5 3 3" xfId="23543"/>
    <cellStyle name="Input 4 5 5 2 5 4" xfId="23544"/>
    <cellStyle name="Input 4 5 5 2 5 5" xfId="23545"/>
    <cellStyle name="Input 4 5 5 2 6" xfId="23546"/>
    <cellStyle name="Input 4 5 5 2 6 2" xfId="23547"/>
    <cellStyle name="Input 4 5 5 2 6 2 2" xfId="23548"/>
    <cellStyle name="Input 4 5 5 2 6 3" xfId="23549"/>
    <cellStyle name="Input 4 5 5 2 6 3 2" xfId="23550"/>
    <cellStyle name="Input 4 5 5 2 6 3 2 2" xfId="23551"/>
    <cellStyle name="Input 4 5 5 2 6 3 3" xfId="23552"/>
    <cellStyle name="Input 4 5 5 2 6 4" xfId="23553"/>
    <cellStyle name="Input 4 5 5 2 6 5" xfId="23554"/>
    <cellStyle name="Input 4 5 5 2 7" xfId="23555"/>
    <cellStyle name="Input 4 5 5 2 7 2" xfId="23556"/>
    <cellStyle name="Input 4 5 5 2 8" xfId="23557"/>
    <cellStyle name="Input 4 5 5 2 8 2" xfId="23558"/>
    <cellStyle name="Input 4 5 5 2 8 2 2" xfId="23559"/>
    <cellStyle name="Input 4 5 5 2 8 3" xfId="23560"/>
    <cellStyle name="Input 4 5 5 2 9" xfId="23561"/>
    <cellStyle name="Input 4 5 5 3" xfId="23562"/>
    <cellStyle name="Input 4 5 5 3 2" xfId="23563"/>
    <cellStyle name="Input 4 5 5 3 2 2" xfId="23564"/>
    <cellStyle name="Input 4 5 5 3 2 2 2" xfId="23565"/>
    <cellStyle name="Input 4 5 5 3 2 3" xfId="23566"/>
    <cellStyle name="Input 4 5 5 3 2 3 2" xfId="23567"/>
    <cellStyle name="Input 4 5 5 3 2 3 2 2" xfId="23568"/>
    <cellStyle name="Input 4 5 5 3 2 3 3" xfId="23569"/>
    <cellStyle name="Input 4 5 5 3 2 4" xfId="23570"/>
    <cellStyle name="Input 4 5 5 3 2 5" xfId="23571"/>
    <cellStyle name="Input 4 5 5 3 3" xfId="23572"/>
    <cellStyle name="Input 4 5 5 3 3 2" xfId="23573"/>
    <cellStyle name="Input 4 5 5 3 4" xfId="23574"/>
    <cellStyle name="Input 4 5 5 3 4 2" xfId="23575"/>
    <cellStyle name="Input 4 5 5 3 4 2 2" xfId="23576"/>
    <cellStyle name="Input 4 5 5 3 4 3" xfId="23577"/>
    <cellStyle name="Input 4 5 5 3 5" xfId="23578"/>
    <cellStyle name="Input 4 5 5 3 6" xfId="23579"/>
    <cellStyle name="Input 4 5 5 4" xfId="23580"/>
    <cellStyle name="Input 4 5 5 4 2" xfId="23581"/>
    <cellStyle name="Input 4 5 5 4 2 2" xfId="23582"/>
    <cellStyle name="Input 4 5 5 4 3" xfId="23583"/>
    <cellStyle name="Input 4 5 5 4 3 2" xfId="23584"/>
    <cellStyle name="Input 4 5 5 4 3 2 2" xfId="23585"/>
    <cellStyle name="Input 4 5 5 4 3 3" xfId="23586"/>
    <cellStyle name="Input 4 5 5 4 4" xfId="23587"/>
    <cellStyle name="Input 4 5 5 4 5" xfId="23588"/>
    <cellStyle name="Input 4 5 5 5" xfId="23589"/>
    <cellStyle name="Input 4 5 5 5 2" xfId="23590"/>
    <cellStyle name="Input 4 5 5 5 2 2" xfId="23591"/>
    <cellStyle name="Input 4 5 5 5 3" xfId="23592"/>
    <cellStyle name="Input 4 5 5 5 3 2" xfId="23593"/>
    <cellStyle name="Input 4 5 5 5 3 2 2" xfId="23594"/>
    <cellStyle name="Input 4 5 5 5 3 3" xfId="23595"/>
    <cellStyle name="Input 4 5 5 5 4" xfId="23596"/>
    <cellStyle name="Input 4 5 5 5 5" xfId="23597"/>
    <cellStyle name="Input 4 5 5 6" xfId="23598"/>
    <cellStyle name="Input 4 5 5 6 2" xfId="23599"/>
    <cellStyle name="Input 4 5 5 6 2 2" xfId="23600"/>
    <cellStyle name="Input 4 5 5 6 3" xfId="23601"/>
    <cellStyle name="Input 4 5 5 6 3 2" xfId="23602"/>
    <cellStyle name="Input 4 5 5 6 3 2 2" xfId="23603"/>
    <cellStyle name="Input 4 5 5 6 3 3" xfId="23604"/>
    <cellStyle name="Input 4 5 5 6 4" xfId="23605"/>
    <cellStyle name="Input 4 5 5 6 5" xfId="23606"/>
    <cellStyle name="Input 4 5 5 7" xfId="23607"/>
    <cellStyle name="Input 4 5 5 7 2" xfId="23608"/>
    <cellStyle name="Input 4 5 5 7 2 2" xfId="23609"/>
    <cellStyle name="Input 4 5 5 7 3" xfId="23610"/>
    <cellStyle name="Input 4 5 5 7 3 2" xfId="23611"/>
    <cellStyle name="Input 4 5 5 7 3 2 2" xfId="23612"/>
    <cellStyle name="Input 4 5 5 7 3 3" xfId="23613"/>
    <cellStyle name="Input 4 5 5 7 4" xfId="23614"/>
    <cellStyle name="Input 4 5 5 7 5" xfId="23615"/>
    <cellStyle name="Input 4 5 5 8" xfId="23616"/>
    <cellStyle name="Input 4 5 5 8 2" xfId="23617"/>
    <cellStyle name="Input 4 5 5 9" xfId="23618"/>
    <cellStyle name="Input 4 5 5 9 2" xfId="23619"/>
    <cellStyle name="Input 4 5 5 9 2 2" xfId="23620"/>
    <cellStyle name="Input 4 5 5 9 3" xfId="23621"/>
    <cellStyle name="Input 4 5 6" xfId="23622"/>
    <cellStyle name="Input 4 5 6 10" xfId="23623"/>
    <cellStyle name="Input 4 5 6 11" xfId="23624"/>
    <cellStyle name="Input 4 5 6 2" xfId="23625"/>
    <cellStyle name="Input 4 5 6 2 10" xfId="23626"/>
    <cellStyle name="Input 4 5 6 2 2" xfId="23627"/>
    <cellStyle name="Input 4 5 6 2 2 2" xfId="23628"/>
    <cellStyle name="Input 4 5 6 2 2 2 2" xfId="23629"/>
    <cellStyle name="Input 4 5 6 2 2 3" xfId="23630"/>
    <cellStyle name="Input 4 5 6 2 2 3 2" xfId="23631"/>
    <cellStyle name="Input 4 5 6 2 2 3 2 2" xfId="23632"/>
    <cellStyle name="Input 4 5 6 2 2 3 3" xfId="23633"/>
    <cellStyle name="Input 4 5 6 2 2 4" xfId="23634"/>
    <cellStyle name="Input 4 5 6 2 2 5" xfId="23635"/>
    <cellStyle name="Input 4 5 6 2 3" xfId="23636"/>
    <cellStyle name="Input 4 5 6 2 3 2" xfId="23637"/>
    <cellStyle name="Input 4 5 6 2 3 2 2" xfId="23638"/>
    <cellStyle name="Input 4 5 6 2 3 3" xfId="23639"/>
    <cellStyle name="Input 4 5 6 2 3 3 2" xfId="23640"/>
    <cellStyle name="Input 4 5 6 2 3 3 2 2" xfId="23641"/>
    <cellStyle name="Input 4 5 6 2 3 3 3" xfId="23642"/>
    <cellStyle name="Input 4 5 6 2 3 4" xfId="23643"/>
    <cellStyle name="Input 4 5 6 2 3 5" xfId="23644"/>
    <cellStyle name="Input 4 5 6 2 4" xfId="23645"/>
    <cellStyle name="Input 4 5 6 2 4 2" xfId="23646"/>
    <cellStyle name="Input 4 5 6 2 4 2 2" xfId="23647"/>
    <cellStyle name="Input 4 5 6 2 4 3" xfId="23648"/>
    <cellStyle name="Input 4 5 6 2 4 3 2" xfId="23649"/>
    <cellStyle name="Input 4 5 6 2 4 3 2 2" xfId="23650"/>
    <cellStyle name="Input 4 5 6 2 4 3 3" xfId="23651"/>
    <cellStyle name="Input 4 5 6 2 4 4" xfId="23652"/>
    <cellStyle name="Input 4 5 6 2 4 5" xfId="23653"/>
    <cellStyle name="Input 4 5 6 2 5" xfId="23654"/>
    <cellStyle name="Input 4 5 6 2 5 2" xfId="23655"/>
    <cellStyle name="Input 4 5 6 2 5 2 2" xfId="23656"/>
    <cellStyle name="Input 4 5 6 2 5 3" xfId="23657"/>
    <cellStyle name="Input 4 5 6 2 5 3 2" xfId="23658"/>
    <cellStyle name="Input 4 5 6 2 5 3 2 2" xfId="23659"/>
    <cellStyle name="Input 4 5 6 2 5 3 3" xfId="23660"/>
    <cellStyle name="Input 4 5 6 2 5 4" xfId="23661"/>
    <cellStyle name="Input 4 5 6 2 5 5" xfId="23662"/>
    <cellStyle name="Input 4 5 6 2 6" xfId="23663"/>
    <cellStyle name="Input 4 5 6 2 6 2" xfId="23664"/>
    <cellStyle name="Input 4 5 6 2 6 2 2" xfId="23665"/>
    <cellStyle name="Input 4 5 6 2 6 3" xfId="23666"/>
    <cellStyle name="Input 4 5 6 2 6 3 2" xfId="23667"/>
    <cellStyle name="Input 4 5 6 2 6 3 2 2" xfId="23668"/>
    <cellStyle name="Input 4 5 6 2 6 3 3" xfId="23669"/>
    <cellStyle name="Input 4 5 6 2 6 4" xfId="23670"/>
    <cellStyle name="Input 4 5 6 2 6 5" xfId="23671"/>
    <cellStyle name="Input 4 5 6 2 7" xfId="23672"/>
    <cellStyle name="Input 4 5 6 2 7 2" xfId="23673"/>
    <cellStyle name="Input 4 5 6 2 8" xfId="23674"/>
    <cellStyle name="Input 4 5 6 2 8 2" xfId="23675"/>
    <cellStyle name="Input 4 5 6 2 8 2 2" xfId="23676"/>
    <cellStyle name="Input 4 5 6 2 8 3" xfId="23677"/>
    <cellStyle name="Input 4 5 6 2 9" xfId="23678"/>
    <cellStyle name="Input 4 5 6 3" xfId="23679"/>
    <cellStyle name="Input 4 5 6 3 2" xfId="23680"/>
    <cellStyle name="Input 4 5 6 3 2 2" xfId="23681"/>
    <cellStyle name="Input 4 5 6 3 2 2 2" xfId="23682"/>
    <cellStyle name="Input 4 5 6 3 2 3" xfId="23683"/>
    <cellStyle name="Input 4 5 6 3 2 3 2" xfId="23684"/>
    <cellStyle name="Input 4 5 6 3 2 3 2 2" xfId="23685"/>
    <cellStyle name="Input 4 5 6 3 2 3 3" xfId="23686"/>
    <cellStyle name="Input 4 5 6 3 2 4" xfId="23687"/>
    <cellStyle name="Input 4 5 6 3 2 5" xfId="23688"/>
    <cellStyle name="Input 4 5 6 3 3" xfId="23689"/>
    <cellStyle name="Input 4 5 6 3 3 2" xfId="23690"/>
    <cellStyle name="Input 4 5 6 3 4" xfId="23691"/>
    <cellStyle name="Input 4 5 6 3 4 2" xfId="23692"/>
    <cellStyle name="Input 4 5 6 3 4 2 2" xfId="23693"/>
    <cellStyle name="Input 4 5 6 3 4 3" xfId="23694"/>
    <cellStyle name="Input 4 5 6 3 5" xfId="23695"/>
    <cellStyle name="Input 4 5 6 3 6" xfId="23696"/>
    <cellStyle name="Input 4 5 6 4" xfId="23697"/>
    <cellStyle name="Input 4 5 6 4 2" xfId="23698"/>
    <cellStyle name="Input 4 5 6 4 2 2" xfId="23699"/>
    <cellStyle name="Input 4 5 6 4 3" xfId="23700"/>
    <cellStyle name="Input 4 5 6 4 3 2" xfId="23701"/>
    <cellStyle name="Input 4 5 6 4 3 2 2" xfId="23702"/>
    <cellStyle name="Input 4 5 6 4 3 3" xfId="23703"/>
    <cellStyle name="Input 4 5 6 4 4" xfId="23704"/>
    <cellStyle name="Input 4 5 6 4 5" xfId="23705"/>
    <cellStyle name="Input 4 5 6 5" xfId="23706"/>
    <cellStyle name="Input 4 5 6 5 2" xfId="23707"/>
    <cellStyle name="Input 4 5 6 5 2 2" xfId="23708"/>
    <cellStyle name="Input 4 5 6 5 3" xfId="23709"/>
    <cellStyle name="Input 4 5 6 5 3 2" xfId="23710"/>
    <cellStyle name="Input 4 5 6 5 3 2 2" xfId="23711"/>
    <cellStyle name="Input 4 5 6 5 3 3" xfId="23712"/>
    <cellStyle name="Input 4 5 6 5 4" xfId="23713"/>
    <cellStyle name="Input 4 5 6 5 5" xfId="23714"/>
    <cellStyle name="Input 4 5 6 6" xfId="23715"/>
    <cellStyle name="Input 4 5 6 6 2" xfId="23716"/>
    <cellStyle name="Input 4 5 6 6 2 2" xfId="23717"/>
    <cellStyle name="Input 4 5 6 6 3" xfId="23718"/>
    <cellStyle name="Input 4 5 6 6 3 2" xfId="23719"/>
    <cellStyle name="Input 4 5 6 6 3 2 2" xfId="23720"/>
    <cellStyle name="Input 4 5 6 6 3 3" xfId="23721"/>
    <cellStyle name="Input 4 5 6 6 4" xfId="23722"/>
    <cellStyle name="Input 4 5 6 6 5" xfId="23723"/>
    <cellStyle name="Input 4 5 6 7" xfId="23724"/>
    <cellStyle name="Input 4 5 6 7 2" xfId="23725"/>
    <cellStyle name="Input 4 5 6 7 2 2" xfId="23726"/>
    <cellStyle name="Input 4 5 6 7 3" xfId="23727"/>
    <cellStyle name="Input 4 5 6 7 3 2" xfId="23728"/>
    <cellStyle name="Input 4 5 6 7 3 2 2" xfId="23729"/>
    <cellStyle name="Input 4 5 6 7 3 3" xfId="23730"/>
    <cellStyle name="Input 4 5 6 7 4" xfId="23731"/>
    <cellStyle name="Input 4 5 6 7 5" xfId="23732"/>
    <cellStyle name="Input 4 5 6 8" xfId="23733"/>
    <cellStyle name="Input 4 5 6 8 2" xfId="23734"/>
    <cellStyle name="Input 4 5 6 9" xfId="23735"/>
    <cellStyle name="Input 4 5 6 9 2" xfId="23736"/>
    <cellStyle name="Input 4 5 6 9 2 2" xfId="23737"/>
    <cellStyle name="Input 4 5 6 9 3" xfId="23738"/>
    <cellStyle name="Input 4 5 7" xfId="23739"/>
    <cellStyle name="Input 4 5 7 10" xfId="23740"/>
    <cellStyle name="Input 4 5 7 11" xfId="23741"/>
    <cellStyle name="Input 4 5 7 2" xfId="23742"/>
    <cellStyle name="Input 4 5 7 2 10" xfId="23743"/>
    <cellStyle name="Input 4 5 7 2 2" xfId="23744"/>
    <cellStyle name="Input 4 5 7 2 2 2" xfId="23745"/>
    <cellStyle name="Input 4 5 7 2 2 2 2" xfId="23746"/>
    <cellStyle name="Input 4 5 7 2 2 3" xfId="23747"/>
    <cellStyle name="Input 4 5 7 2 2 3 2" xfId="23748"/>
    <cellStyle name="Input 4 5 7 2 2 3 2 2" xfId="23749"/>
    <cellStyle name="Input 4 5 7 2 2 3 3" xfId="23750"/>
    <cellStyle name="Input 4 5 7 2 2 4" xfId="23751"/>
    <cellStyle name="Input 4 5 7 2 2 5" xfId="23752"/>
    <cellStyle name="Input 4 5 7 2 3" xfId="23753"/>
    <cellStyle name="Input 4 5 7 2 3 2" xfId="23754"/>
    <cellStyle name="Input 4 5 7 2 3 2 2" xfId="23755"/>
    <cellStyle name="Input 4 5 7 2 3 3" xfId="23756"/>
    <cellStyle name="Input 4 5 7 2 3 3 2" xfId="23757"/>
    <cellStyle name="Input 4 5 7 2 3 3 2 2" xfId="23758"/>
    <cellStyle name="Input 4 5 7 2 3 3 3" xfId="23759"/>
    <cellStyle name="Input 4 5 7 2 3 4" xfId="23760"/>
    <cellStyle name="Input 4 5 7 2 3 5" xfId="23761"/>
    <cellStyle name="Input 4 5 7 2 4" xfId="23762"/>
    <cellStyle name="Input 4 5 7 2 4 2" xfId="23763"/>
    <cellStyle name="Input 4 5 7 2 4 2 2" xfId="23764"/>
    <cellStyle name="Input 4 5 7 2 4 3" xfId="23765"/>
    <cellStyle name="Input 4 5 7 2 4 3 2" xfId="23766"/>
    <cellStyle name="Input 4 5 7 2 4 3 2 2" xfId="23767"/>
    <cellStyle name="Input 4 5 7 2 4 3 3" xfId="23768"/>
    <cellStyle name="Input 4 5 7 2 4 4" xfId="23769"/>
    <cellStyle name="Input 4 5 7 2 4 5" xfId="23770"/>
    <cellStyle name="Input 4 5 7 2 5" xfId="23771"/>
    <cellStyle name="Input 4 5 7 2 5 2" xfId="23772"/>
    <cellStyle name="Input 4 5 7 2 5 2 2" xfId="23773"/>
    <cellStyle name="Input 4 5 7 2 5 3" xfId="23774"/>
    <cellStyle name="Input 4 5 7 2 5 3 2" xfId="23775"/>
    <cellStyle name="Input 4 5 7 2 5 3 2 2" xfId="23776"/>
    <cellStyle name="Input 4 5 7 2 5 3 3" xfId="23777"/>
    <cellStyle name="Input 4 5 7 2 5 4" xfId="23778"/>
    <cellStyle name="Input 4 5 7 2 5 5" xfId="23779"/>
    <cellStyle name="Input 4 5 7 2 6" xfId="23780"/>
    <cellStyle name="Input 4 5 7 2 6 2" xfId="23781"/>
    <cellStyle name="Input 4 5 7 2 6 2 2" xfId="23782"/>
    <cellStyle name="Input 4 5 7 2 6 3" xfId="23783"/>
    <cellStyle name="Input 4 5 7 2 6 3 2" xfId="23784"/>
    <cellStyle name="Input 4 5 7 2 6 3 2 2" xfId="23785"/>
    <cellStyle name="Input 4 5 7 2 6 3 3" xfId="23786"/>
    <cellStyle name="Input 4 5 7 2 6 4" xfId="23787"/>
    <cellStyle name="Input 4 5 7 2 6 5" xfId="23788"/>
    <cellStyle name="Input 4 5 7 2 7" xfId="23789"/>
    <cellStyle name="Input 4 5 7 2 7 2" xfId="23790"/>
    <cellStyle name="Input 4 5 7 2 8" xfId="23791"/>
    <cellStyle name="Input 4 5 7 2 8 2" xfId="23792"/>
    <cellStyle name="Input 4 5 7 2 8 2 2" xfId="23793"/>
    <cellStyle name="Input 4 5 7 2 8 3" xfId="23794"/>
    <cellStyle name="Input 4 5 7 2 9" xfId="23795"/>
    <cellStyle name="Input 4 5 7 3" xfId="23796"/>
    <cellStyle name="Input 4 5 7 3 2" xfId="23797"/>
    <cellStyle name="Input 4 5 7 3 2 2" xfId="23798"/>
    <cellStyle name="Input 4 5 7 3 2 2 2" xfId="23799"/>
    <cellStyle name="Input 4 5 7 3 2 3" xfId="23800"/>
    <cellStyle name="Input 4 5 7 3 2 3 2" xfId="23801"/>
    <cellStyle name="Input 4 5 7 3 2 3 2 2" xfId="23802"/>
    <cellStyle name="Input 4 5 7 3 2 3 3" xfId="23803"/>
    <cellStyle name="Input 4 5 7 3 2 4" xfId="23804"/>
    <cellStyle name="Input 4 5 7 3 2 5" xfId="23805"/>
    <cellStyle name="Input 4 5 7 3 3" xfId="23806"/>
    <cellStyle name="Input 4 5 7 3 3 2" xfId="23807"/>
    <cellStyle name="Input 4 5 7 3 4" xfId="23808"/>
    <cellStyle name="Input 4 5 7 3 4 2" xfId="23809"/>
    <cellStyle name="Input 4 5 7 3 4 2 2" xfId="23810"/>
    <cellStyle name="Input 4 5 7 3 4 3" xfId="23811"/>
    <cellStyle name="Input 4 5 7 3 5" xfId="23812"/>
    <cellStyle name="Input 4 5 7 3 6" xfId="23813"/>
    <cellStyle name="Input 4 5 7 4" xfId="23814"/>
    <cellStyle name="Input 4 5 7 4 2" xfId="23815"/>
    <cellStyle name="Input 4 5 7 4 2 2" xfId="23816"/>
    <cellStyle name="Input 4 5 7 4 3" xfId="23817"/>
    <cellStyle name="Input 4 5 7 4 3 2" xfId="23818"/>
    <cellStyle name="Input 4 5 7 4 3 2 2" xfId="23819"/>
    <cellStyle name="Input 4 5 7 4 3 3" xfId="23820"/>
    <cellStyle name="Input 4 5 7 4 4" xfId="23821"/>
    <cellStyle name="Input 4 5 7 4 5" xfId="23822"/>
    <cellStyle name="Input 4 5 7 5" xfId="23823"/>
    <cellStyle name="Input 4 5 7 5 2" xfId="23824"/>
    <cellStyle name="Input 4 5 7 5 2 2" xfId="23825"/>
    <cellStyle name="Input 4 5 7 5 3" xfId="23826"/>
    <cellStyle name="Input 4 5 7 5 3 2" xfId="23827"/>
    <cellStyle name="Input 4 5 7 5 3 2 2" xfId="23828"/>
    <cellStyle name="Input 4 5 7 5 3 3" xfId="23829"/>
    <cellStyle name="Input 4 5 7 5 4" xfId="23830"/>
    <cellStyle name="Input 4 5 7 5 5" xfId="23831"/>
    <cellStyle name="Input 4 5 7 6" xfId="23832"/>
    <cellStyle name="Input 4 5 7 6 2" xfId="23833"/>
    <cellStyle name="Input 4 5 7 6 2 2" xfId="23834"/>
    <cellStyle name="Input 4 5 7 6 3" xfId="23835"/>
    <cellStyle name="Input 4 5 7 6 3 2" xfId="23836"/>
    <cellStyle name="Input 4 5 7 6 3 2 2" xfId="23837"/>
    <cellStyle name="Input 4 5 7 6 3 3" xfId="23838"/>
    <cellStyle name="Input 4 5 7 6 4" xfId="23839"/>
    <cellStyle name="Input 4 5 7 6 5" xfId="23840"/>
    <cellStyle name="Input 4 5 7 7" xfId="23841"/>
    <cellStyle name="Input 4 5 7 7 2" xfId="23842"/>
    <cellStyle name="Input 4 5 7 7 2 2" xfId="23843"/>
    <cellStyle name="Input 4 5 7 7 3" xfId="23844"/>
    <cellStyle name="Input 4 5 7 7 3 2" xfId="23845"/>
    <cellStyle name="Input 4 5 7 7 3 2 2" xfId="23846"/>
    <cellStyle name="Input 4 5 7 7 3 3" xfId="23847"/>
    <cellStyle name="Input 4 5 7 7 4" xfId="23848"/>
    <cellStyle name="Input 4 5 7 7 5" xfId="23849"/>
    <cellStyle name="Input 4 5 7 8" xfId="23850"/>
    <cellStyle name="Input 4 5 7 8 2" xfId="23851"/>
    <cellStyle name="Input 4 5 7 9" xfId="23852"/>
    <cellStyle name="Input 4 5 7 9 2" xfId="23853"/>
    <cellStyle name="Input 4 5 7 9 2 2" xfId="23854"/>
    <cellStyle name="Input 4 5 7 9 3" xfId="23855"/>
    <cellStyle name="Input 4 5 8" xfId="23856"/>
    <cellStyle name="Input 4 5 8 10" xfId="23857"/>
    <cellStyle name="Input 4 5 8 11" xfId="23858"/>
    <cellStyle name="Input 4 5 8 2" xfId="23859"/>
    <cellStyle name="Input 4 5 8 2 10" xfId="23860"/>
    <cellStyle name="Input 4 5 8 2 2" xfId="23861"/>
    <cellStyle name="Input 4 5 8 2 2 2" xfId="23862"/>
    <cellStyle name="Input 4 5 8 2 2 2 2" xfId="23863"/>
    <cellStyle name="Input 4 5 8 2 2 3" xfId="23864"/>
    <cellStyle name="Input 4 5 8 2 2 3 2" xfId="23865"/>
    <cellStyle name="Input 4 5 8 2 2 3 2 2" xfId="23866"/>
    <cellStyle name="Input 4 5 8 2 2 3 3" xfId="23867"/>
    <cellStyle name="Input 4 5 8 2 2 4" xfId="23868"/>
    <cellStyle name="Input 4 5 8 2 2 5" xfId="23869"/>
    <cellStyle name="Input 4 5 8 2 3" xfId="23870"/>
    <cellStyle name="Input 4 5 8 2 3 2" xfId="23871"/>
    <cellStyle name="Input 4 5 8 2 3 2 2" xfId="23872"/>
    <cellStyle name="Input 4 5 8 2 3 3" xfId="23873"/>
    <cellStyle name="Input 4 5 8 2 3 3 2" xfId="23874"/>
    <cellStyle name="Input 4 5 8 2 3 3 2 2" xfId="23875"/>
    <cellStyle name="Input 4 5 8 2 3 3 3" xfId="23876"/>
    <cellStyle name="Input 4 5 8 2 3 4" xfId="23877"/>
    <cellStyle name="Input 4 5 8 2 3 5" xfId="23878"/>
    <cellStyle name="Input 4 5 8 2 4" xfId="23879"/>
    <cellStyle name="Input 4 5 8 2 4 2" xfId="23880"/>
    <cellStyle name="Input 4 5 8 2 4 2 2" xfId="23881"/>
    <cellStyle name="Input 4 5 8 2 4 3" xfId="23882"/>
    <cellStyle name="Input 4 5 8 2 4 3 2" xfId="23883"/>
    <cellStyle name="Input 4 5 8 2 4 3 2 2" xfId="23884"/>
    <cellStyle name="Input 4 5 8 2 4 3 3" xfId="23885"/>
    <cellStyle name="Input 4 5 8 2 4 4" xfId="23886"/>
    <cellStyle name="Input 4 5 8 2 4 5" xfId="23887"/>
    <cellStyle name="Input 4 5 8 2 5" xfId="23888"/>
    <cellStyle name="Input 4 5 8 2 5 2" xfId="23889"/>
    <cellStyle name="Input 4 5 8 2 5 2 2" xfId="23890"/>
    <cellStyle name="Input 4 5 8 2 5 3" xfId="23891"/>
    <cellStyle name="Input 4 5 8 2 5 3 2" xfId="23892"/>
    <cellStyle name="Input 4 5 8 2 5 3 2 2" xfId="23893"/>
    <cellStyle name="Input 4 5 8 2 5 3 3" xfId="23894"/>
    <cellStyle name="Input 4 5 8 2 5 4" xfId="23895"/>
    <cellStyle name="Input 4 5 8 2 5 5" xfId="23896"/>
    <cellStyle name="Input 4 5 8 2 6" xfId="23897"/>
    <cellStyle name="Input 4 5 8 2 6 2" xfId="23898"/>
    <cellStyle name="Input 4 5 8 2 6 2 2" xfId="23899"/>
    <cellStyle name="Input 4 5 8 2 6 3" xfId="23900"/>
    <cellStyle name="Input 4 5 8 2 6 3 2" xfId="23901"/>
    <cellStyle name="Input 4 5 8 2 6 3 2 2" xfId="23902"/>
    <cellStyle name="Input 4 5 8 2 6 3 3" xfId="23903"/>
    <cellStyle name="Input 4 5 8 2 6 4" xfId="23904"/>
    <cellStyle name="Input 4 5 8 2 6 5" xfId="23905"/>
    <cellStyle name="Input 4 5 8 2 7" xfId="23906"/>
    <cellStyle name="Input 4 5 8 2 7 2" xfId="23907"/>
    <cellStyle name="Input 4 5 8 2 8" xfId="23908"/>
    <cellStyle name="Input 4 5 8 2 8 2" xfId="23909"/>
    <cellStyle name="Input 4 5 8 2 8 2 2" xfId="23910"/>
    <cellStyle name="Input 4 5 8 2 8 3" xfId="23911"/>
    <cellStyle name="Input 4 5 8 2 9" xfId="23912"/>
    <cellStyle name="Input 4 5 8 3" xfId="23913"/>
    <cellStyle name="Input 4 5 8 3 2" xfId="23914"/>
    <cellStyle name="Input 4 5 8 3 2 2" xfId="23915"/>
    <cellStyle name="Input 4 5 8 3 2 2 2" xfId="23916"/>
    <cellStyle name="Input 4 5 8 3 2 3" xfId="23917"/>
    <cellStyle name="Input 4 5 8 3 2 3 2" xfId="23918"/>
    <cellStyle name="Input 4 5 8 3 2 3 2 2" xfId="23919"/>
    <cellStyle name="Input 4 5 8 3 2 3 3" xfId="23920"/>
    <cellStyle name="Input 4 5 8 3 2 4" xfId="23921"/>
    <cellStyle name="Input 4 5 8 3 2 5" xfId="23922"/>
    <cellStyle name="Input 4 5 8 3 3" xfId="23923"/>
    <cellStyle name="Input 4 5 8 3 3 2" xfId="23924"/>
    <cellStyle name="Input 4 5 8 3 4" xfId="23925"/>
    <cellStyle name="Input 4 5 8 3 4 2" xfId="23926"/>
    <cellStyle name="Input 4 5 8 3 4 2 2" xfId="23927"/>
    <cellStyle name="Input 4 5 8 3 4 3" xfId="23928"/>
    <cellStyle name="Input 4 5 8 3 5" xfId="23929"/>
    <cellStyle name="Input 4 5 8 3 6" xfId="23930"/>
    <cellStyle name="Input 4 5 8 4" xfId="23931"/>
    <cellStyle name="Input 4 5 8 4 2" xfId="23932"/>
    <cellStyle name="Input 4 5 8 4 2 2" xfId="23933"/>
    <cellStyle name="Input 4 5 8 4 3" xfId="23934"/>
    <cellStyle name="Input 4 5 8 4 3 2" xfId="23935"/>
    <cellStyle name="Input 4 5 8 4 3 2 2" xfId="23936"/>
    <cellStyle name="Input 4 5 8 4 3 3" xfId="23937"/>
    <cellStyle name="Input 4 5 8 4 4" xfId="23938"/>
    <cellStyle name="Input 4 5 8 4 5" xfId="23939"/>
    <cellStyle name="Input 4 5 8 5" xfId="23940"/>
    <cellStyle name="Input 4 5 8 5 2" xfId="23941"/>
    <cellStyle name="Input 4 5 8 5 2 2" xfId="23942"/>
    <cellStyle name="Input 4 5 8 5 3" xfId="23943"/>
    <cellStyle name="Input 4 5 8 5 3 2" xfId="23944"/>
    <cellStyle name="Input 4 5 8 5 3 2 2" xfId="23945"/>
    <cellStyle name="Input 4 5 8 5 3 3" xfId="23946"/>
    <cellStyle name="Input 4 5 8 5 4" xfId="23947"/>
    <cellStyle name="Input 4 5 8 5 5" xfId="23948"/>
    <cellStyle name="Input 4 5 8 6" xfId="23949"/>
    <cellStyle name="Input 4 5 8 6 2" xfId="23950"/>
    <cellStyle name="Input 4 5 8 6 2 2" xfId="23951"/>
    <cellStyle name="Input 4 5 8 6 3" xfId="23952"/>
    <cellStyle name="Input 4 5 8 6 3 2" xfId="23953"/>
    <cellStyle name="Input 4 5 8 6 3 2 2" xfId="23954"/>
    <cellStyle name="Input 4 5 8 6 3 3" xfId="23955"/>
    <cellStyle name="Input 4 5 8 6 4" xfId="23956"/>
    <cellStyle name="Input 4 5 8 6 5" xfId="23957"/>
    <cellStyle name="Input 4 5 8 7" xfId="23958"/>
    <cellStyle name="Input 4 5 8 7 2" xfId="23959"/>
    <cellStyle name="Input 4 5 8 7 2 2" xfId="23960"/>
    <cellStyle name="Input 4 5 8 7 3" xfId="23961"/>
    <cellStyle name="Input 4 5 8 7 3 2" xfId="23962"/>
    <cellStyle name="Input 4 5 8 7 3 2 2" xfId="23963"/>
    <cellStyle name="Input 4 5 8 7 3 3" xfId="23964"/>
    <cellStyle name="Input 4 5 8 7 4" xfId="23965"/>
    <cellStyle name="Input 4 5 8 7 5" xfId="23966"/>
    <cellStyle name="Input 4 5 8 8" xfId="23967"/>
    <cellStyle name="Input 4 5 8 8 2" xfId="23968"/>
    <cellStyle name="Input 4 5 8 9" xfId="23969"/>
    <cellStyle name="Input 4 5 8 9 2" xfId="23970"/>
    <cellStyle name="Input 4 5 8 9 2 2" xfId="23971"/>
    <cellStyle name="Input 4 5 8 9 3" xfId="23972"/>
    <cellStyle name="Input 4 5 9" xfId="23973"/>
    <cellStyle name="Input 4 5 9 10" xfId="23974"/>
    <cellStyle name="Input 4 5 9 2" xfId="23975"/>
    <cellStyle name="Input 4 5 9 2 2" xfId="23976"/>
    <cellStyle name="Input 4 5 9 2 2 2" xfId="23977"/>
    <cellStyle name="Input 4 5 9 2 3" xfId="23978"/>
    <cellStyle name="Input 4 5 9 2 3 2" xfId="23979"/>
    <cellStyle name="Input 4 5 9 2 3 2 2" xfId="23980"/>
    <cellStyle name="Input 4 5 9 2 3 3" xfId="23981"/>
    <cellStyle name="Input 4 5 9 2 4" xfId="23982"/>
    <cellStyle name="Input 4 5 9 2 5" xfId="23983"/>
    <cellStyle name="Input 4 5 9 3" xfId="23984"/>
    <cellStyle name="Input 4 5 9 3 2" xfId="23985"/>
    <cellStyle name="Input 4 5 9 3 2 2" xfId="23986"/>
    <cellStyle name="Input 4 5 9 3 3" xfId="23987"/>
    <cellStyle name="Input 4 5 9 3 3 2" xfId="23988"/>
    <cellStyle name="Input 4 5 9 3 3 2 2" xfId="23989"/>
    <cellStyle name="Input 4 5 9 3 3 3" xfId="23990"/>
    <cellStyle name="Input 4 5 9 3 4" xfId="23991"/>
    <cellStyle name="Input 4 5 9 3 5" xfId="23992"/>
    <cellStyle name="Input 4 5 9 4" xfId="23993"/>
    <cellStyle name="Input 4 5 9 4 2" xfId="23994"/>
    <cellStyle name="Input 4 5 9 4 2 2" xfId="23995"/>
    <cellStyle name="Input 4 5 9 4 3" xfId="23996"/>
    <cellStyle name="Input 4 5 9 4 3 2" xfId="23997"/>
    <cellStyle name="Input 4 5 9 4 3 2 2" xfId="23998"/>
    <cellStyle name="Input 4 5 9 4 3 3" xfId="23999"/>
    <cellStyle name="Input 4 5 9 4 4" xfId="24000"/>
    <cellStyle name="Input 4 5 9 4 5" xfId="24001"/>
    <cellStyle name="Input 4 5 9 5" xfId="24002"/>
    <cellStyle name="Input 4 5 9 5 2" xfId="24003"/>
    <cellStyle name="Input 4 5 9 5 2 2" xfId="24004"/>
    <cellStyle name="Input 4 5 9 5 3" xfId="24005"/>
    <cellStyle name="Input 4 5 9 5 3 2" xfId="24006"/>
    <cellStyle name="Input 4 5 9 5 3 2 2" xfId="24007"/>
    <cellStyle name="Input 4 5 9 5 3 3" xfId="24008"/>
    <cellStyle name="Input 4 5 9 5 4" xfId="24009"/>
    <cellStyle name="Input 4 5 9 5 5" xfId="24010"/>
    <cellStyle name="Input 4 5 9 6" xfId="24011"/>
    <cellStyle name="Input 4 5 9 6 2" xfId="24012"/>
    <cellStyle name="Input 4 5 9 6 2 2" xfId="24013"/>
    <cellStyle name="Input 4 5 9 6 3" xfId="24014"/>
    <cellStyle name="Input 4 5 9 6 3 2" xfId="24015"/>
    <cellStyle name="Input 4 5 9 6 3 2 2" xfId="24016"/>
    <cellStyle name="Input 4 5 9 6 3 3" xfId="24017"/>
    <cellStyle name="Input 4 5 9 6 4" xfId="24018"/>
    <cellStyle name="Input 4 5 9 6 5" xfId="24019"/>
    <cellStyle name="Input 4 5 9 7" xfId="24020"/>
    <cellStyle name="Input 4 5 9 7 2" xfId="24021"/>
    <cellStyle name="Input 4 5 9 8" xfId="24022"/>
    <cellStyle name="Input 4 5 9 8 2" xfId="24023"/>
    <cellStyle name="Input 4 5 9 8 2 2" xfId="24024"/>
    <cellStyle name="Input 4 5 9 8 3" xfId="24025"/>
    <cellStyle name="Input 4 5 9 9" xfId="24026"/>
    <cellStyle name="Input 4 5_Subsidy" xfId="24027"/>
    <cellStyle name="Input 4 50" xfId="24028"/>
    <cellStyle name="Input 4 51" xfId="24029"/>
    <cellStyle name="Input 4 52" xfId="24030"/>
    <cellStyle name="Input 4 53" xfId="24031"/>
    <cellStyle name="Input 4 54" xfId="24032"/>
    <cellStyle name="Input 4 55" xfId="24033"/>
    <cellStyle name="Input 4 56" xfId="24034"/>
    <cellStyle name="Input 4 57" xfId="24035"/>
    <cellStyle name="Input 4 58" xfId="24036"/>
    <cellStyle name="Input 4 59" xfId="24037"/>
    <cellStyle name="Input 4 6" xfId="24038"/>
    <cellStyle name="Input 4 6 10" xfId="24039"/>
    <cellStyle name="Input 4 6 11" xfId="24040"/>
    <cellStyle name="Input 4 6 2" xfId="24041"/>
    <cellStyle name="Input 4 6 2 10" xfId="24042"/>
    <cellStyle name="Input 4 6 2 2" xfId="24043"/>
    <cellStyle name="Input 4 6 2 2 2" xfId="24044"/>
    <cellStyle name="Input 4 6 2 2 2 2" xfId="24045"/>
    <cellStyle name="Input 4 6 2 2 2 2 2" xfId="24046"/>
    <cellStyle name="Input 4 6 2 2 2 2 2 2" xfId="24047"/>
    <cellStyle name="Input 4 6 2 2 2 2 3" xfId="24048"/>
    <cellStyle name="Input 4 6 2 2 2 3" xfId="24049"/>
    <cellStyle name="Input 4 6 2 2 2 4" xfId="24050"/>
    <cellStyle name="Input 4 6 2 2 3" xfId="24051"/>
    <cellStyle name="Input 4 6 2 2 3 2" xfId="24052"/>
    <cellStyle name="Input 4 6 2 2 3 2 2" xfId="24053"/>
    <cellStyle name="Input 4 6 2 2 3 2 2 2" xfId="24054"/>
    <cellStyle name="Input 4 6 2 2 3 2 3" xfId="24055"/>
    <cellStyle name="Input 4 6 2 2 3 3" xfId="24056"/>
    <cellStyle name="Input 4 6 2 2 3 4" xfId="24057"/>
    <cellStyle name="Input 4 6 2 2 4" xfId="24058"/>
    <cellStyle name="Input 4 6 2 2 4 2" xfId="24059"/>
    <cellStyle name="Input 4 6 2 2 4 2 2" xfId="24060"/>
    <cellStyle name="Input 4 6 2 2 4 2 2 2" xfId="24061"/>
    <cellStyle name="Input 4 6 2 2 4 2 3" xfId="24062"/>
    <cellStyle name="Input 4 6 2 2 4 3" xfId="24063"/>
    <cellStyle name="Input 4 6 2 2 4 4" xfId="24064"/>
    <cellStyle name="Input 4 6 2 2 5" xfId="24065"/>
    <cellStyle name="Input 4 6 2 2 5 2" xfId="24066"/>
    <cellStyle name="Input 4 6 2 2 5 2 2" xfId="24067"/>
    <cellStyle name="Input 4 6 2 2 5 2 2 2" xfId="24068"/>
    <cellStyle name="Input 4 6 2 2 5 2 3" xfId="24069"/>
    <cellStyle name="Input 4 6 2 2 5 3" xfId="24070"/>
    <cellStyle name="Input 4 6 2 2 5 4" xfId="24071"/>
    <cellStyle name="Input 4 6 2 2 6" xfId="24072"/>
    <cellStyle name="Input 4 6 2 2 6 2" xfId="24073"/>
    <cellStyle name="Input 4 6 2 2 6 2 2" xfId="24074"/>
    <cellStyle name="Input 4 6 2 2 6 2 2 2" xfId="24075"/>
    <cellStyle name="Input 4 6 2 2 6 2 3" xfId="24076"/>
    <cellStyle name="Input 4 6 2 2 6 3" xfId="24077"/>
    <cellStyle name="Input 4 6 2 2 6 4" xfId="24078"/>
    <cellStyle name="Input 4 6 2 2 7" xfId="24079"/>
    <cellStyle name="Input 4 6 2 2 7 2" xfId="24080"/>
    <cellStyle name="Input 4 6 2 2 7 2 2" xfId="24081"/>
    <cellStyle name="Input 4 6 2 2 7 3" xfId="24082"/>
    <cellStyle name="Input 4 6 2 2 8" xfId="24083"/>
    <cellStyle name="Input 4 6 2 2 9" xfId="24084"/>
    <cellStyle name="Input 4 6 2 3" xfId="24085"/>
    <cellStyle name="Input 4 6 2 3 2" xfId="24086"/>
    <cellStyle name="Input 4 6 2 3 2 2" xfId="24087"/>
    <cellStyle name="Input 4 6 2 3 2 2 2" xfId="24088"/>
    <cellStyle name="Input 4 6 2 3 2 2 2 2" xfId="24089"/>
    <cellStyle name="Input 4 6 2 3 2 2 3" xfId="24090"/>
    <cellStyle name="Input 4 6 2 3 2 3" xfId="24091"/>
    <cellStyle name="Input 4 6 2 3 2 4" xfId="24092"/>
    <cellStyle name="Input 4 6 2 3 3" xfId="24093"/>
    <cellStyle name="Input 4 6 2 3 3 2" xfId="24094"/>
    <cellStyle name="Input 4 6 2 3 3 2 2" xfId="24095"/>
    <cellStyle name="Input 4 6 2 3 3 3" xfId="24096"/>
    <cellStyle name="Input 4 6 2 3 4" xfId="24097"/>
    <cellStyle name="Input 4 6 2 3 5" xfId="24098"/>
    <cellStyle name="Input 4 6 2 4" xfId="24099"/>
    <cellStyle name="Input 4 6 2 4 2" xfId="24100"/>
    <cellStyle name="Input 4 6 2 4 2 2" xfId="24101"/>
    <cellStyle name="Input 4 6 2 4 2 2 2" xfId="24102"/>
    <cellStyle name="Input 4 6 2 4 2 3" xfId="24103"/>
    <cellStyle name="Input 4 6 2 4 3" xfId="24104"/>
    <cellStyle name="Input 4 6 2 4 4" xfId="24105"/>
    <cellStyle name="Input 4 6 2 5" xfId="24106"/>
    <cellStyle name="Input 4 6 2 5 2" xfId="24107"/>
    <cellStyle name="Input 4 6 2 5 2 2" xfId="24108"/>
    <cellStyle name="Input 4 6 2 5 2 2 2" xfId="24109"/>
    <cellStyle name="Input 4 6 2 5 2 3" xfId="24110"/>
    <cellStyle name="Input 4 6 2 5 3" xfId="24111"/>
    <cellStyle name="Input 4 6 2 5 4" xfId="24112"/>
    <cellStyle name="Input 4 6 2 6" xfId="24113"/>
    <cellStyle name="Input 4 6 2 6 2" xfId="24114"/>
    <cellStyle name="Input 4 6 2 6 2 2" xfId="24115"/>
    <cellStyle name="Input 4 6 2 6 2 2 2" xfId="24116"/>
    <cellStyle name="Input 4 6 2 6 2 3" xfId="24117"/>
    <cellStyle name="Input 4 6 2 6 3" xfId="24118"/>
    <cellStyle name="Input 4 6 2 6 4" xfId="24119"/>
    <cellStyle name="Input 4 6 2 7" xfId="24120"/>
    <cellStyle name="Input 4 6 2 7 2" xfId="24121"/>
    <cellStyle name="Input 4 6 2 7 2 2" xfId="24122"/>
    <cellStyle name="Input 4 6 2 7 2 2 2" xfId="24123"/>
    <cellStyle name="Input 4 6 2 7 2 3" xfId="24124"/>
    <cellStyle name="Input 4 6 2 7 3" xfId="24125"/>
    <cellStyle name="Input 4 6 2 7 4" xfId="24126"/>
    <cellStyle name="Input 4 6 2 8" xfId="24127"/>
    <cellStyle name="Input 4 6 2 8 2" xfId="24128"/>
    <cellStyle name="Input 4 6 2 8 2 2" xfId="24129"/>
    <cellStyle name="Input 4 6 2 8 3" xfId="24130"/>
    <cellStyle name="Input 4 6 2 9" xfId="24131"/>
    <cellStyle name="Input 4 6 3" xfId="24132"/>
    <cellStyle name="Input 4 6 3 2" xfId="24133"/>
    <cellStyle name="Input 4 6 3 2 2" xfId="24134"/>
    <cellStyle name="Input 4 6 3 2 2 2" xfId="24135"/>
    <cellStyle name="Input 4 6 3 2 2 2 2" xfId="24136"/>
    <cellStyle name="Input 4 6 3 2 2 3" xfId="24137"/>
    <cellStyle name="Input 4 6 3 2 3" xfId="24138"/>
    <cellStyle name="Input 4 6 3 2 4" xfId="24139"/>
    <cellStyle name="Input 4 6 3 3" xfId="24140"/>
    <cellStyle name="Input 4 6 3 3 2" xfId="24141"/>
    <cellStyle name="Input 4 6 3 3 2 2" xfId="24142"/>
    <cellStyle name="Input 4 6 3 3 2 2 2" xfId="24143"/>
    <cellStyle name="Input 4 6 3 3 2 3" xfId="24144"/>
    <cellStyle name="Input 4 6 3 3 3" xfId="24145"/>
    <cellStyle name="Input 4 6 3 3 4" xfId="24146"/>
    <cellStyle name="Input 4 6 3 4" xfId="24147"/>
    <cellStyle name="Input 4 6 3 4 2" xfId="24148"/>
    <cellStyle name="Input 4 6 3 4 2 2" xfId="24149"/>
    <cellStyle name="Input 4 6 3 4 2 2 2" xfId="24150"/>
    <cellStyle name="Input 4 6 3 4 2 3" xfId="24151"/>
    <cellStyle name="Input 4 6 3 4 3" xfId="24152"/>
    <cellStyle name="Input 4 6 3 4 4" xfId="24153"/>
    <cellStyle name="Input 4 6 3 5" xfId="24154"/>
    <cellStyle name="Input 4 6 3 5 2" xfId="24155"/>
    <cellStyle name="Input 4 6 3 5 2 2" xfId="24156"/>
    <cellStyle name="Input 4 6 3 5 2 2 2" xfId="24157"/>
    <cellStyle name="Input 4 6 3 5 2 3" xfId="24158"/>
    <cellStyle name="Input 4 6 3 5 3" xfId="24159"/>
    <cellStyle name="Input 4 6 3 5 4" xfId="24160"/>
    <cellStyle name="Input 4 6 3 6" xfId="24161"/>
    <cellStyle name="Input 4 6 3 6 2" xfId="24162"/>
    <cellStyle name="Input 4 6 3 6 2 2" xfId="24163"/>
    <cellStyle name="Input 4 6 3 6 2 2 2" xfId="24164"/>
    <cellStyle name="Input 4 6 3 6 2 3" xfId="24165"/>
    <cellStyle name="Input 4 6 3 6 3" xfId="24166"/>
    <cellStyle name="Input 4 6 3 6 4" xfId="24167"/>
    <cellStyle name="Input 4 6 3 7" xfId="24168"/>
    <cellStyle name="Input 4 6 3 7 2" xfId="24169"/>
    <cellStyle name="Input 4 6 3 7 2 2" xfId="24170"/>
    <cellStyle name="Input 4 6 3 7 3" xfId="24171"/>
    <cellStyle name="Input 4 6 3 8" xfId="24172"/>
    <cellStyle name="Input 4 6 3 9" xfId="24173"/>
    <cellStyle name="Input 4 6 4" xfId="24174"/>
    <cellStyle name="Input 4 6 4 2" xfId="24175"/>
    <cellStyle name="Input 4 6 4 2 2" xfId="24176"/>
    <cellStyle name="Input 4 6 4 2 2 2" xfId="24177"/>
    <cellStyle name="Input 4 6 4 2 2 2 2" xfId="24178"/>
    <cellStyle name="Input 4 6 4 2 2 3" xfId="24179"/>
    <cellStyle name="Input 4 6 4 2 3" xfId="24180"/>
    <cellStyle name="Input 4 6 4 2 4" xfId="24181"/>
    <cellStyle name="Input 4 6 4 3" xfId="24182"/>
    <cellStyle name="Input 4 6 4 3 2" xfId="24183"/>
    <cellStyle name="Input 4 6 4 3 2 2" xfId="24184"/>
    <cellStyle name="Input 4 6 4 3 3" xfId="24185"/>
    <cellStyle name="Input 4 6 4 4" xfId="24186"/>
    <cellStyle name="Input 4 6 4 5" xfId="24187"/>
    <cellStyle name="Input 4 6 5" xfId="24188"/>
    <cellStyle name="Input 4 6 5 2" xfId="24189"/>
    <cellStyle name="Input 4 6 5 2 2" xfId="24190"/>
    <cellStyle name="Input 4 6 5 2 2 2" xfId="24191"/>
    <cellStyle name="Input 4 6 5 2 3" xfId="24192"/>
    <cellStyle name="Input 4 6 5 3" xfId="24193"/>
    <cellStyle name="Input 4 6 5 4" xfId="24194"/>
    <cellStyle name="Input 4 6 6" xfId="24195"/>
    <cellStyle name="Input 4 6 6 2" xfId="24196"/>
    <cellStyle name="Input 4 6 6 2 2" xfId="24197"/>
    <cellStyle name="Input 4 6 6 2 2 2" xfId="24198"/>
    <cellStyle name="Input 4 6 6 2 3" xfId="24199"/>
    <cellStyle name="Input 4 6 6 3" xfId="24200"/>
    <cellStyle name="Input 4 6 6 4" xfId="24201"/>
    <cellStyle name="Input 4 6 7" xfId="24202"/>
    <cellStyle name="Input 4 6 7 2" xfId="24203"/>
    <cellStyle name="Input 4 6 7 2 2" xfId="24204"/>
    <cellStyle name="Input 4 6 7 2 2 2" xfId="24205"/>
    <cellStyle name="Input 4 6 7 2 3" xfId="24206"/>
    <cellStyle name="Input 4 6 7 3" xfId="24207"/>
    <cellStyle name="Input 4 6 7 4" xfId="24208"/>
    <cellStyle name="Input 4 6 8" xfId="24209"/>
    <cellStyle name="Input 4 6 8 2" xfId="24210"/>
    <cellStyle name="Input 4 6 8 2 2" xfId="24211"/>
    <cellStyle name="Input 4 6 8 2 2 2" xfId="24212"/>
    <cellStyle name="Input 4 6 8 2 3" xfId="24213"/>
    <cellStyle name="Input 4 6 8 3" xfId="24214"/>
    <cellStyle name="Input 4 6 8 4" xfId="24215"/>
    <cellStyle name="Input 4 6 9" xfId="24216"/>
    <cellStyle name="Input 4 6 9 2" xfId="24217"/>
    <cellStyle name="Input 4 6 9 2 2" xfId="24218"/>
    <cellStyle name="Input 4 6 9 3" xfId="24219"/>
    <cellStyle name="Input 4 6_Subsidy" xfId="24220"/>
    <cellStyle name="Input 4 60" xfId="24221"/>
    <cellStyle name="Input 4 61" xfId="24222"/>
    <cellStyle name="Input 4 62" xfId="24223"/>
    <cellStyle name="Input 4 63" xfId="24224"/>
    <cellStyle name="Input 4 64" xfId="24225"/>
    <cellStyle name="Input 4 65" xfId="24226"/>
    <cellStyle name="Input 4 66" xfId="24227"/>
    <cellStyle name="Input 4 67" xfId="24228"/>
    <cellStyle name="Input 4 68" xfId="24229"/>
    <cellStyle name="Input 4 69" xfId="24230"/>
    <cellStyle name="Input 4 7" xfId="24231"/>
    <cellStyle name="Input 4 7 10" xfId="24232"/>
    <cellStyle name="Input 4 7 2" xfId="24233"/>
    <cellStyle name="Input 4 7 2 2" xfId="24234"/>
    <cellStyle name="Input 4 7 2 2 2" xfId="24235"/>
    <cellStyle name="Input 4 7 2 2 2 2" xfId="24236"/>
    <cellStyle name="Input 4 7 2 2 2 2 2" xfId="24237"/>
    <cellStyle name="Input 4 7 2 2 2 3" xfId="24238"/>
    <cellStyle name="Input 4 7 2 2 3" xfId="24239"/>
    <cellStyle name="Input 4 7 2 2 4" xfId="24240"/>
    <cellStyle name="Input 4 7 2 3" xfId="24241"/>
    <cellStyle name="Input 4 7 2 3 2" xfId="24242"/>
    <cellStyle name="Input 4 7 2 3 2 2" xfId="24243"/>
    <cellStyle name="Input 4 7 2 3 2 2 2" xfId="24244"/>
    <cellStyle name="Input 4 7 2 3 2 3" xfId="24245"/>
    <cellStyle name="Input 4 7 2 3 3" xfId="24246"/>
    <cellStyle name="Input 4 7 2 3 4" xfId="24247"/>
    <cellStyle name="Input 4 7 2 4" xfId="24248"/>
    <cellStyle name="Input 4 7 2 4 2" xfId="24249"/>
    <cellStyle name="Input 4 7 2 4 2 2" xfId="24250"/>
    <cellStyle name="Input 4 7 2 4 2 2 2" xfId="24251"/>
    <cellStyle name="Input 4 7 2 4 2 3" xfId="24252"/>
    <cellStyle name="Input 4 7 2 4 3" xfId="24253"/>
    <cellStyle name="Input 4 7 2 4 4" xfId="24254"/>
    <cellStyle name="Input 4 7 2 5" xfId="24255"/>
    <cellStyle name="Input 4 7 2 5 2" xfId="24256"/>
    <cellStyle name="Input 4 7 2 5 2 2" xfId="24257"/>
    <cellStyle name="Input 4 7 2 5 2 2 2" xfId="24258"/>
    <cellStyle name="Input 4 7 2 5 2 3" xfId="24259"/>
    <cellStyle name="Input 4 7 2 5 3" xfId="24260"/>
    <cellStyle name="Input 4 7 2 5 4" xfId="24261"/>
    <cellStyle name="Input 4 7 2 6" xfId="24262"/>
    <cellStyle name="Input 4 7 2 6 2" xfId="24263"/>
    <cellStyle name="Input 4 7 2 6 2 2" xfId="24264"/>
    <cellStyle name="Input 4 7 2 6 2 2 2" xfId="24265"/>
    <cellStyle name="Input 4 7 2 6 2 3" xfId="24266"/>
    <cellStyle name="Input 4 7 2 6 3" xfId="24267"/>
    <cellStyle name="Input 4 7 2 6 4" xfId="24268"/>
    <cellStyle name="Input 4 7 2 7" xfId="24269"/>
    <cellStyle name="Input 4 7 2 7 2" xfId="24270"/>
    <cellStyle name="Input 4 7 2 7 2 2" xfId="24271"/>
    <cellStyle name="Input 4 7 2 7 3" xfId="24272"/>
    <cellStyle name="Input 4 7 2 8" xfId="24273"/>
    <cellStyle name="Input 4 7 2 9" xfId="24274"/>
    <cellStyle name="Input 4 7 3" xfId="24275"/>
    <cellStyle name="Input 4 7 3 2" xfId="24276"/>
    <cellStyle name="Input 4 7 3 2 2" xfId="24277"/>
    <cellStyle name="Input 4 7 3 2 2 2" xfId="24278"/>
    <cellStyle name="Input 4 7 3 2 2 2 2" xfId="24279"/>
    <cellStyle name="Input 4 7 3 2 2 3" xfId="24280"/>
    <cellStyle name="Input 4 7 3 2 3" xfId="24281"/>
    <cellStyle name="Input 4 7 3 2 4" xfId="24282"/>
    <cellStyle name="Input 4 7 3 3" xfId="24283"/>
    <cellStyle name="Input 4 7 3 3 2" xfId="24284"/>
    <cellStyle name="Input 4 7 3 3 2 2" xfId="24285"/>
    <cellStyle name="Input 4 7 3 3 3" xfId="24286"/>
    <cellStyle name="Input 4 7 3 4" xfId="24287"/>
    <cellStyle name="Input 4 7 3 5" xfId="24288"/>
    <cellStyle name="Input 4 7 4" xfId="24289"/>
    <cellStyle name="Input 4 7 4 2" xfId="24290"/>
    <cellStyle name="Input 4 7 4 2 2" xfId="24291"/>
    <cellStyle name="Input 4 7 4 2 2 2" xfId="24292"/>
    <cellStyle name="Input 4 7 4 2 3" xfId="24293"/>
    <cellStyle name="Input 4 7 4 3" xfId="24294"/>
    <cellStyle name="Input 4 7 4 4" xfId="24295"/>
    <cellStyle name="Input 4 7 5" xfId="24296"/>
    <cellStyle name="Input 4 7 5 2" xfId="24297"/>
    <cellStyle name="Input 4 7 5 2 2" xfId="24298"/>
    <cellStyle name="Input 4 7 5 2 2 2" xfId="24299"/>
    <cellStyle name="Input 4 7 5 2 3" xfId="24300"/>
    <cellStyle name="Input 4 7 5 3" xfId="24301"/>
    <cellStyle name="Input 4 7 5 4" xfId="24302"/>
    <cellStyle name="Input 4 7 6" xfId="24303"/>
    <cellStyle name="Input 4 7 6 2" xfId="24304"/>
    <cellStyle name="Input 4 7 6 2 2" xfId="24305"/>
    <cellStyle name="Input 4 7 6 2 2 2" xfId="24306"/>
    <cellStyle name="Input 4 7 6 2 3" xfId="24307"/>
    <cellStyle name="Input 4 7 6 3" xfId="24308"/>
    <cellStyle name="Input 4 7 6 4" xfId="24309"/>
    <cellStyle name="Input 4 7 7" xfId="24310"/>
    <cellStyle name="Input 4 7 7 2" xfId="24311"/>
    <cellStyle name="Input 4 7 7 2 2" xfId="24312"/>
    <cellStyle name="Input 4 7 7 2 2 2" xfId="24313"/>
    <cellStyle name="Input 4 7 7 2 3" xfId="24314"/>
    <cellStyle name="Input 4 7 7 3" xfId="24315"/>
    <cellStyle name="Input 4 7 7 4" xfId="24316"/>
    <cellStyle name="Input 4 7 8" xfId="24317"/>
    <cellStyle name="Input 4 7 8 2" xfId="24318"/>
    <cellStyle name="Input 4 7 8 2 2" xfId="24319"/>
    <cellStyle name="Input 4 7 8 3" xfId="24320"/>
    <cellStyle name="Input 4 7 9" xfId="24321"/>
    <cellStyle name="Input 4 70" xfId="24322"/>
    <cellStyle name="Input 4 71" xfId="24323"/>
    <cellStyle name="Input 4 72" xfId="24324"/>
    <cellStyle name="Input 4 73" xfId="24325"/>
    <cellStyle name="Input 4 74" xfId="24326"/>
    <cellStyle name="Input 4 75" xfId="24327"/>
    <cellStyle name="Input 4 76" xfId="24328"/>
    <cellStyle name="Input 4 77" xfId="24329"/>
    <cellStyle name="Input 4 78" xfId="24330"/>
    <cellStyle name="Input 4 79" xfId="24331"/>
    <cellStyle name="Input 4 8" xfId="24332"/>
    <cellStyle name="Input 4 8 10" xfId="24333"/>
    <cellStyle name="Input 4 8 2" xfId="24334"/>
    <cellStyle name="Input 4 8 2 2" xfId="24335"/>
    <cellStyle name="Input 4 8 2 2 2" xfId="24336"/>
    <cellStyle name="Input 4 8 2 2 2 2" xfId="24337"/>
    <cellStyle name="Input 4 8 2 2 2 2 2" xfId="24338"/>
    <cellStyle name="Input 4 8 2 2 2 3" xfId="24339"/>
    <cellStyle name="Input 4 8 2 2 3" xfId="24340"/>
    <cellStyle name="Input 4 8 2 2 4" xfId="24341"/>
    <cellStyle name="Input 4 8 2 3" xfId="24342"/>
    <cellStyle name="Input 4 8 2 3 2" xfId="24343"/>
    <cellStyle name="Input 4 8 2 3 2 2" xfId="24344"/>
    <cellStyle name="Input 4 8 2 3 2 2 2" xfId="24345"/>
    <cellStyle name="Input 4 8 2 3 2 3" xfId="24346"/>
    <cellStyle name="Input 4 8 2 3 3" xfId="24347"/>
    <cellStyle name="Input 4 8 2 3 4" xfId="24348"/>
    <cellStyle name="Input 4 8 2 4" xfId="24349"/>
    <cellStyle name="Input 4 8 2 4 2" xfId="24350"/>
    <cellStyle name="Input 4 8 2 4 2 2" xfId="24351"/>
    <cellStyle name="Input 4 8 2 4 2 2 2" xfId="24352"/>
    <cellStyle name="Input 4 8 2 4 2 3" xfId="24353"/>
    <cellStyle name="Input 4 8 2 4 3" xfId="24354"/>
    <cellStyle name="Input 4 8 2 4 4" xfId="24355"/>
    <cellStyle name="Input 4 8 2 5" xfId="24356"/>
    <cellStyle name="Input 4 8 2 5 2" xfId="24357"/>
    <cellStyle name="Input 4 8 2 5 2 2" xfId="24358"/>
    <cellStyle name="Input 4 8 2 5 2 2 2" xfId="24359"/>
    <cellStyle name="Input 4 8 2 5 2 3" xfId="24360"/>
    <cellStyle name="Input 4 8 2 5 3" xfId="24361"/>
    <cellStyle name="Input 4 8 2 5 4" xfId="24362"/>
    <cellStyle name="Input 4 8 2 6" xfId="24363"/>
    <cellStyle name="Input 4 8 2 6 2" xfId="24364"/>
    <cellStyle name="Input 4 8 2 6 2 2" xfId="24365"/>
    <cellStyle name="Input 4 8 2 6 2 2 2" xfId="24366"/>
    <cellStyle name="Input 4 8 2 6 2 3" xfId="24367"/>
    <cellStyle name="Input 4 8 2 6 3" xfId="24368"/>
    <cellStyle name="Input 4 8 2 6 4" xfId="24369"/>
    <cellStyle name="Input 4 8 2 7" xfId="24370"/>
    <cellStyle name="Input 4 8 2 7 2" xfId="24371"/>
    <cellStyle name="Input 4 8 2 7 2 2" xfId="24372"/>
    <cellStyle name="Input 4 8 2 7 3" xfId="24373"/>
    <cellStyle name="Input 4 8 2 8" xfId="24374"/>
    <cellStyle name="Input 4 8 2 9" xfId="24375"/>
    <cellStyle name="Input 4 8 3" xfId="24376"/>
    <cellStyle name="Input 4 8 3 2" xfId="24377"/>
    <cellStyle name="Input 4 8 3 2 2" xfId="24378"/>
    <cellStyle name="Input 4 8 3 2 2 2" xfId="24379"/>
    <cellStyle name="Input 4 8 3 2 2 2 2" xfId="24380"/>
    <cellStyle name="Input 4 8 3 2 2 3" xfId="24381"/>
    <cellStyle name="Input 4 8 3 2 3" xfId="24382"/>
    <cellStyle name="Input 4 8 3 2 4" xfId="24383"/>
    <cellStyle name="Input 4 8 3 3" xfId="24384"/>
    <cellStyle name="Input 4 8 3 3 2" xfId="24385"/>
    <cellStyle name="Input 4 8 3 3 2 2" xfId="24386"/>
    <cellStyle name="Input 4 8 3 3 3" xfId="24387"/>
    <cellStyle name="Input 4 8 3 4" xfId="24388"/>
    <cellStyle name="Input 4 8 3 5" xfId="24389"/>
    <cellStyle name="Input 4 8 4" xfId="24390"/>
    <cellStyle name="Input 4 8 4 2" xfId="24391"/>
    <cellStyle name="Input 4 8 4 2 2" xfId="24392"/>
    <cellStyle name="Input 4 8 4 2 2 2" xfId="24393"/>
    <cellStyle name="Input 4 8 4 2 3" xfId="24394"/>
    <cellStyle name="Input 4 8 4 3" xfId="24395"/>
    <cellStyle name="Input 4 8 4 4" xfId="24396"/>
    <cellStyle name="Input 4 8 5" xfId="24397"/>
    <cellStyle name="Input 4 8 5 2" xfId="24398"/>
    <cellStyle name="Input 4 8 5 2 2" xfId="24399"/>
    <cellStyle name="Input 4 8 5 2 2 2" xfId="24400"/>
    <cellStyle name="Input 4 8 5 2 3" xfId="24401"/>
    <cellStyle name="Input 4 8 5 3" xfId="24402"/>
    <cellStyle name="Input 4 8 5 4" xfId="24403"/>
    <cellStyle name="Input 4 8 6" xfId="24404"/>
    <cellStyle name="Input 4 8 6 2" xfId="24405"/>
    <cellStyle name="Input 4 8 6 2 2" xfId="24406"/>
    <cellStyle name="Input 4 8 6 2 2 2" xfId="24407"/>
    <cellStyle name="Input 4 8 6 2 3" xfId="24408"/>
    <cellStyle name="Input 4 8 6 3" xfId="24409"/>
    <cellStyle name="Input 4 8 6 4" xfId="24410"/>
    <cellStyle name="Input 4 8 7" xfId="24411"/>
    <cellStyle name="Input 4 8 7 2" xfId="24412"/>
    <cellStyle name="Input 4 8 7 2 2" xfId="24413"/>
    <cellStyle name="Input 4 8 7 2 2 2" xfId="24414"/>
    <cellStyle name="Input 4 8 7 2 3" xfId="24415"/>
    <cellStyle name="Input 4 8 7 3" xfId="24416"/>
    <cellStyle name="Input 4 8 7 4" xfId="24417"/>
    <cellStyle name="Input 4 8 8" xfId="24418"/>
    <cellStyle name="Input 4 8 8 2" xfId="24419"/>
    <cellStyle name="Input 4 8 8 2 2" xfId="24420"/>
    <cellStyle name="Input 4 8 8 3" xfId="24421"/>
    <cellStyle name="Input 4 8 9" xfId="24422"/>
    <cellStyle name="Input 4 80" xfId="24423"/>
    <cellStyle name="Input 4 81" xfId="24424"/>
    <cellStyle name="Input 4 82" xfId="24425"/>
    <cellStyle name="Input 4 83" xfId="24426"/>
    <cellStyle name="Input 4 84" xfId="24427"/>
    <cellStyle name="Input 4 85" xfId="24428"/>
    <cellStyle name="Input 4 86" xfId="24429"/>
    <cellStyle name="Input 4 87" xfId="24430"/>
    <cellStyle name="Input 4 88" xfId="24431"/>
    <cellStyle name="Input 4 9" xfId="24432"/>
    <cellStyle name="Input 4 9 10" xfId="24433"/>
    <cellStyle name="Input 4 9 2" xfId="24434"/>
    <cellStyle name="Input 4 9 2 2" xfId="24435"/>
    <cellStyle name="Input 4 9 2 2 2" xfId="24436"/>
    <cellStyle name="Input 4 9 2 2 2 2" xfId="24437"/>
    <cellStyle name="Input 4 9 2 2 2 2 2" xfId="24438"/>
    <cellStyle name="Input 4 9 2 2 2 3" xfId="24439"/>
    <cellStyle name="Input 4 9 2 2 3" xfId="24440"/>
    <cellStyle name="Input 4 9 2 2 4" xfId="24441"/>
    <cellStyle name="Input 4 9 2 3" xfId="24442"/>
    <cellStyle name="Input 4 9 2 3 2" xfId="24443"/>
    <cellStyle name="Input 4 9 2 3 2 2" xfId="24444"/>
    <cellStyle name="Input 4 9 2 3 2 2 2" xfId="24445"/>
    <cellStyle name="Input 4 9 2 3 2 3" xfId="24446"/>
    <cellStyle name="Input 4 9 2 3 3" xfId="24447"/>
    <cellStyle name="Input 4 9 2 3 4" xfId="24448"/>
    <cellStyle name="Input 4 9 2 4" xfId="24449"/>
    <cellStyle name="Input 4 9 2 4 2" xfId="24450"/>
    <cellStyle name="Input 4 9 2 4 2 2" xfId="24451"/>
    <cellStyle name="Input 4 9 2 4 2 2 2" xfId="24452"/>
    <cellStyle name="Input 4 9 2 4 2 3" xfId="24453"/>
    <cellStyle name="Input 4 9 2 4 3" xfId="24454"/>
    <cellStyle name="Input 4 9 2 4 4" xfId="24455"/>
    <cellStyle name="Input 4 9 2 5" xfId="24456"/>
    <cellStyle name="Input 4 9 2 5 2" xfId="24457"/>
    <cellStyle name="Input 4 9 2 5 2 2" xfId="24458"/>
    <cellStyle name="Input 4 9 2 5 2 2 2" xfId="24459"/>
    <cellStyle name="Input 4 9 2 5 2 3" xfId="24460"/>
    <cellStyle name="Input 4 9 2 5 3" xfId="24461"/>
    <cellStyle name="Input 4 9 2 5 4" xfId="24462"/>
    <cellStyle name="Input 4 9 2 6" xfId="24463"/>
    <cellStyle name="Input 4 9 2 6 2" xfId="24464"/>
    <cellStyle name="Input 4 9 2 6 2 2" xfId="24465"/>
    <cellStyle name="Input 4 9 2 6 2 2 2" xfId="24466"/>
    <cellStyle name="Input 4 9 2 6 2 3" xfId="24467"/>
    <cellStyle name="Input 4 9 2 6 3" xfId="24468"/>
    <cellStyle name="Input 4 9 2 6 4" xfId="24469"/>
    <cellStyle name="Input 4 9 2 7" xfId="24470"/>
    <cellStyle name="Input 4 9 2 7 2" xfId="24471"/>
    <cellStyle name="Input 4 9 2 7 2 2" xfId="24472"/>
    <cellStyle name="Input 4 9 2 7 3" xfId="24473"/>
    <cellStyle name="Input 4 9 2 8" xfId="24474"/>
    <cellStyle name="Input 4 9 2 9" xfId="24475"/>
    <cellStyle name="Input 4 9 3" xfId="24476"/>
    <cellStyle name="Input 4 9 3 2" xfId="24477"/>
    <cellStyle name="Input 4 9 3 2 2" xfId="24478"/>
    <cellStyle name="Input 4 9 3 2 2 2" xfId="24479"/>
    <cellStyle name="Input 4 9 3 2 2 2 2" xfId="24480"/>
    <cellStyle name="Input 4 9 3 2 2 3" xfId="24481"/>
    <cellStyle name="Input 4 9 3 2 3" xfId="24482"/>
    <cellStyle name="Input 4 9 3 2 4" xfId="24483"/>
    <cellStyle name="Input 4 9 3 3" xfId="24484"/>
    <cellStyle name="Input 4 9 3 3 2" xfId="24485"/>
    <cellStyle name="Input 4 9 3 3 2 2" xfId="24486"/>
    <cellStyle name="Input 4 9 3 3 3" xfId="24487"/>
    <cellStyle name="Input 4 9 3 4" xfId="24488"/>
    <cellStyle name="Input 4 9 3 5" xfId="24489"/>
    <cellStyle name="Input 4 9 4" xfId="24490"/>
    <cellStyle name="Input 4 9 4 2" xfId="24491"/>
    <cellStyle name="Input 4 9 4 2 2" xfId="24492"/>
    <cellStyle name="Input 4 9 4 2 2 2" xfId="24493"/>
    <cellStyle name="Input 4 9 4 2 3" xfId="24494"/>
    <cellStyle name="Input 4 9 4 3" xfId="24495"/>
    <cellStyle name="Input 4 9 4 4" xfId="24496"/>
    <cellStyle name="Input 4 9 5" xfId="24497"/>
    <cellStyle name="Input 4 9 5 2" xfId="24498"/>
    <cellStyle name="Input 4 9 5 2 2" xfId="24499"/>
    <cellStyle name="Input 4 9 5 2 2 2" xfId="24500"/>
    <cellStyle name="Input 4 9 5 2 3" xfId="24501"/>
    <cellStyle name="Input 4 9 5 3" xfId="24502"/>
    <cellStyle name="Input 4 9 5 4" xfId="24503"/>
    <cellStyle name="Input 4 9 6" xfId="24504"/>
    <cellStyle name="Input 4 9 6 2" xfId="24505"/>
    <cellStyle name="Input 4 9 6 2 2" xfId="24506"/>
    <cellStyle name="Input 4 9 6 2 2 2" xfId="24507"/>
    <cellStyle name="Input 4 9 6 2 3" xfId="24508"/>
    <cellStyle name="Input 4 9 6 3" xfId="24509"/>
    <cellStyle name="Input 4 9 6 4" xfId="24510"/>
    <cellStyle name="Input 4 9 7" xfId="24511"/>
    <cellStyle name="Input 4 9 7 2" xfId="24512"/>
    <cellStyle name="Input 4 9 7 2 2" xfId="24513"/>
    <cellStyle name="Input 4 9 7 2 2 2" xfId="24514"/>
    <cellStyle name="Input 4 9 7 2 3" xfId="24515"/>
    <cellStyle name="Input 4 9 7 3" xfId="24516"/>
    <cellStyle name="Input 4 9 7 4" xfId="24517"/>
    <cellStyle name="Input 4 9 8" xfId="24518"/>
    <cellStyle name="Input 4 9 8 2" xfId="24519"/>
    <cellStyle name="Input 4 9 8 2 2" xfId="24520"/>
    <cellStyle name="Input 4 9 8 3" xfId="24521"/>
    <cellStyle name="Input 4 9 9" xfId="24522"/>
    <cellStyle name="Input 4_ST" xfId="24523"/>
    <cellStyle name="Input 40" xfId="24524"/>
    <cellStyle name="Input 40 2" xfId="24525"/>
    <cellStyle name="Input 41" xfId="24526"/>
    <cellStyle name="Input 41 2" xfId="24527"/>
    <cellStyle name="Input 42" xfId="24528"/>
    <cellStyle name="Input 42 2" xfId="24529"/>
    <cellStyle name="Input 43" xfId="24530"/>
    <cellStyle name="Input 43 2" xfId="24531"/>
    <cellStyle name="Input 44" xfId="24532"/>
    <cellStyle name="Input 44 2" xfId="24533"/>
    <cellStyle name="Input 45" xfId="24534"/>
    <cellStyle name="Input 45 2" xfId="24535"/>
    <cellStyle name="Input 46" xfId="24536"/>
    <cellStyle name="Input 46 2" xfId="24537"/>
    <cellStyle name="Input 47" xfId="24538"/>
    <cellStyle name="Input 47 2" xfId="24539"/>
    <cellStyle name="Input 48" xfId="24540"/>
    <cellStyle name="Input 48 2" xfId="24541"/>
    <cellStyle name="Input 49" xfId="24542"/>
    <cellStyle name="Input 49 2" xfId="24543"/>
    <cellStyle name="Input 5" xfId="24544"/>
    <cellStyle name="Input 5 10" xfId="24545"/>
    <cellStyle name="Input 5 10 10" xfId="24546"/>
    <cellStyle name="Input 5 10 11" xfId="24547"/>
    <cellStyle name="Input 5 10 2" xfId="24548"/>
    <cellStyle name="Input 5 10 2 10" xfId="24549"/>
    <cellStyle name="Input 5 10 2 2" xfId="24550"/>
    <cellStyle name="Input 5 10 2 2 2" xfId="24551"/>
    <cellStyle name="Input 5 10 2 2 2 2" xfId="24552"/>
    <cellStyle name="Input 5 10 2 2 3" xfId="24553"/>
    <cellStyle name="Input 5 10 2 2 3 2" xfId="24554"/>
    <cellStyle name="Input 5 10 2 2 3 2 2" xfId="24555"/>
    <cellStyle name="Input 5 10 2 2 3 3" xfId="24556"/>
    <cellStyle name="Input 5 10 2 2 4" xfId="24557"/>
    <cellStyle name="Input 5 10 2 2 5" xfId="24558"/>
    <cellStyle name="Input 5 10 2 3" xfId="24559"/>
    <cellStyle name="Input 5 10 2 3 2" xfId="24560"/>
    <cellStyle name="Input 5 10 2 3 2 2" xfId="24561"/>
    <cellStyle name="Input 5 10 2 3 3" xfId="24562"/>
    <cellStyle name="Input 5 10 2 3 3 2" xfId="24563"/>
    <cellStyle name="Input 5 10 2 3 3 2 2" xfId="24564"/>
    <cellStyle name="Input 5 10 2 3 3 3" xfId="24565"/>
    <cellStyle name="Input 5 10 2 3 4" xfId="24566"/>
    <cellStyle name="Input 5 10 2 3 5" xfId="24567"/>
    <cellStyle name="Input 5 10 2 4" xfId="24568"/>
    <cellStyle name="Input 5 10 2 4 2" xfId="24569"/>
    <cellStyle name="Input 5 10 2 4 2 2" xfId="24570"/>
    <cellStyle name="Input 5 10 2 4 3" xfId="24571"/>
    <cellStyle name="Input 5 10 2 4 3 2" xfId="24572"/>
    <cellStyle name="Input 5 10 2 4 3 2 2" xfId="24573"/>
    <cellStyle name="Input 5 10 2 4 3 3" xfId="24574"/>
    <cellStyle name="Input 5 10 2 4 4" xfId="24575"/>
    <cellStyle name="Input 5 10 2 4 5" xfId="24576"/>
    <cellStyle name="Input 5 10 2 5" xfId="24577"/>
    <cellStyle name="Input 5 10 2 5 2" xfId="24578"/>
    <cellStyle name="Input 5 10 2 5 2 2" xfId="24579"/>
    <cellStyle name="Input 5 10 2 5 3" xfId="24580"/>
    <cellStyle name="Input 5 10 2 5 3 2" xfId="24581"/>
    <cellStyle name="Input 5 10 2 5 3 2 2" xfId="24582"/>
    <cellStyle name="Input 5 10 2 5 3 3" xfId="24583"/>
    <cellStyle name="Input 5 10 2 5 4" xfId="24584"/>
    <cellStyle name="Input 5 10 2 5 5" xfId="24585"/>
    <cellStyle name="Input 5 10 2 6" xfId="24586"/>
    <cellStyle name="Input 5 10 2 6 2" xfId="24587"/>
    <cellStyle name="Input 5 10 2 6 2 2" xfId="24588"/>
    <cellStyle name="Input 5 10 2 6 3" xfId="24589"/>
    <cellStyle name="Input 5 10 2 6 3 2" xfId="24590"/>
    <cellStyle name="Input 5 10 2 6 3 2 2" xfId="24591"/>
    <cellStyle name="Input 5 10 2 6 3 3" xfId="24592"/>
    <cellStyle name="Input 5 10 2 6 4" xfId="24593"/>
    <cellStyle name="Input 5 10 2 6 5" xfId="24594"/>
    <cellStyle name="Input 5 10 2 7" xfId="24595"/>
    <cellStyle name="Input 5 10 2 7 2" xfId="24596"/>
    <cellStyle name="Input 5 10 2 8" xfId="24597"/>
    <cellStyle name="Input 5 10 2 8 2" xfId="24598"/>
    <cellStyle name="Input 5 10 2 8 2 2" xfId="24599"/>
    <cellStyle name="Input 5 10 2 8 3" xfId="24600"/>
    <cellStyle name="Input 5 10 2 9" xfId="24601"/>
    <cellStyle name="Input 5 10 3" xfId="24602"/>
    <cellStyle name="Input 5 10 3 2" xfId="24603"/>
    <cellStyle name="Input 5 10 3 2 2" xfId="24604"/>
    <cellStyle name="Input 5 10 3 2 2 2" xfId="24605"/>
    <cellStyle name="Input 5 10 3 2 3" xfId="24606"/>
    <cellStyle name="Input 5 10 3 2 3 2" xfId="24607"/>
    <cellStyle name="Input 5 10 3 2 3 2 2" xfId="24608"/>
    <cellStyle name="Input 5 10 3 2 3 3" xfId="24609"/>
    <cellStyle name="Input 5 10 3 2 4" xfId="24610"/>
    <cellStyle name="Input 5 10 3 2 5" xfId="24611"/>
    <cellStyle name="Input 5 10 3 3" xfId="24612"/>
    <cellStyle name="Input 5 10 3 3 2" xfId="24613"/>
    <cellStyle name="Input 5 10 3 4" xfId="24614"/>
    <cellStyle name="Input 5 10 3 4 2" xfId="24615"/>
    <cellStyle name="Input 5 10 3 4 2 2" xfId="24616"/>
    <cellStyle name="Input 5 10 3 4 3" xfId="24617"/>
    <cellStyle name="Input 5 10 3 5" xfId="24618"/>
    <cellStyle name="Input 5 10 3 6" xfId="24619"/>
    <cellStyle name="Input 5 10 4" xfId="24620"/>
    <cellStyle name="Input 5 10 4 2" xfId="24621"/>
    <cellStyle name="Input 5 10 4 2 2" xfId="24622"/>
    <cellStyle name="Input 5 10 4 3" xfId="24623"/>
    <cellStyle name="Input 5 10 4 3 2" xfId="24624"/>
    <cellStyle name="Input 5 10 4 3 2 2" xfId="24625"/>
    <cellStyle name="Input 5 10 4 3 3" xfId="24626"/>
    <cellStyle name="Input 5 10 4 4" xfId="24627"/>
    <cellStyle name="Input 5 10 4 5" xfId="24628"/>
    <cellStyle name="Input 5 10 5" xfId="24629"/>
    <cellStyle name="Input 5 10 5 2" xfId="24630"/>
    <cellStyle name="Input 5 10 5 2 2" xfId="24631"/>
    <cellStyle name="Input 5 10 5 3" xfId="24632"/>
    <cellStyle name="Input 5 10 5 3 2" xfId="24633"/>
    <cellStyle name="Input 5 10 5 3 2 2" xfId="24634"/>
    <cellStyle name="Input 5 10 5 3 3" xfId="24635"/>
    <cellStyle name="Input 5 10 5 4" xfId="24636"/>
    <cellStyle name="Input 5 10 5 5" xfId="24637"/>
    <cellStyle name="Input 5 10 6" xfId="24638"/>
    <cellStyle name="Input 5 10 6 2" xfId="24639"/>
    <cellStyle name="Input 5 10 6 2 2" xfId="24640"/>
    <cellStyle name="Input 5 10 6 3" xfId="24641"/>
    <cellStyle name="Input 5 10 6 3 2" xfId="24642"/>
    <cellStyle name="Input 5 10 6 3 2 2" xfId="24643"/>
    <cellStyle name="Input 5 10 6 3 3" xfId="24644"/>
    <cellStyle name="Input 5 10 6 4" xfId="24645"/>
    <cellStyle name="Input 5 10 6 5" xfId="24646"/>
    <cellStyle name="Input 5 10 7" xfId="24647"/>
    <cellStyle name="Input 5 10 7 2" xfId="24648"/>
    <cellStyle name="Input 5 10 7 2 2" xfId="24649"/>
    <cellStyle name="Input 5 10 7 3" xfId="24650"/>
    <cellStyle name="Input 5 10 7 3 2" xfId="24651"/>
    <cellStyle name="Input 5 10 7 3 2 2" xfId="24652"/>
    <cellStyle name="Input 5 10 7 3 3" xfId="24653"/>
    <cellStyle name="Input 5 10 7 4" xfId="24654"/>
    <cellStyle name="Input 5 10 7 5" xfId="24655"/>
    <cellStyle name="Input 5 10 8" xfId="24656"/>
    <cellStyle name="Input 5 10 8 2" xfId="24657"/>
    <cellStyle name="Input 5 10 9" xfId="24658"/>
    <cellStyle name="Input 5 10 9 2" xfId="24659"/>
    <cellStyle name="Input 5 10 9 2 2" xfId="24660"/>
    <cellStyle name="Input 5 10 9 3" xfId="24661"/>
    <cellStyle name="Input 5 11" xfId="24662"/>
    <cellStyle name="Input 5 11 10" xfId="24663"/>
    <cellStyle name="Input 5 11 11" xfId="24664"/>
    <cellStyle name="Input 5 11 2" xfId="24665"/>
    <cellStyle name="Input 5 11 2 10" xfId="24666"/>
    <cellStyle name="Input 5 11 2 2" xfId="24667"/>
    <cellStyle name="Input 5 11 2 2 2" xfId="24668"/>
    <cellStyle name="Input 5 11 2 2 2 2" xfId="24669"/>
    <cellStyle name="Input 5 11 2 2 3" xfId="24670"/>
    <cellStyle name="Input 5 11 2 2 3 2" xfId="24671"/>
    <cellStyle name="Input 5 11 2 2 3 2 2" xfId="24672"/>
    <cellStyle name="Input 5 11 2 2 3 3" xfId="24673"/>
    <cellStyle name="Input 5 11 2 2 4" xfId="24674"/>
    <cellStyle name="Input 5 11 2 2 5" xfId="24675"/>
    <cellStyle name="Input 5 11 2 3" xfId="24676"/>
    <cellStyle name="Input 5 11 2 3 2" xfId="24677"/>
    <cellStyle name="Input 5 11 2 3 2 2" xfId="24678"/>
    <cellStyle name="Input 5 11 2 3 3" xfId="24679"/>
    <cellStyle name="Input 5 11 2 3 3 2" xfId="24680"/>
    <cellStyle name="Input 5 11 2 3 3 2 2" xfId="24681"/>
    <cellStyle name="Input 5 11 2 3 3 3" xfId="24682"/>
    <cellStyle name="Input 5 11 2 3 4" xfId="24683"/>
    <cellStyle name="Input 5 11 2 3 5" xfId="24684"/>
    <cellStyle name="Input 5 11 2 4" xfId="24685"/>
    <cellStyle name="Input 5 11 2 4 2" xfId="24686"/>
    <cellStyle name="Input 5 11 2 4 2 2" xfId="24687"/>
    <cellStyle name="Input 5 11 2 4 3" xfId="24688"/>
    <cellStyle name="Input 5 11 2 4 3 2" xfId="24689"/>
    <cellStyle name="Input 5 11 2 4 3 2 2" xfId="24690"/>
    <cellStyle name="Input 5 11 2 4 3 3" xfId="24691"/>
    <cellStyle name="Input 5 11 2 4 4" xfId="24692"/>
    <cellStyle name="Input 5 11 2 4 5" xfId="24693"/>
    <cellStyle name="Input 5 11 2 5" xfId="24694"/>
    <cellStyle name="Input 5 11 2 5 2" xfId="24695"/>
    <cellStyle name="Input 5 11 2 5 2 2" xfId="24696"/>
    <cellStyle name="Input 5 11 2 5 3" xfId="24697"/>
    <cellStyle name="Input 5 11 2 5 3 2" xfId="24698"/>
    <cellStyle name="Input 5 11 2 5 3 2 2" xfId="24699"/>
    <cellStyle name="Input 5 11 2 5 3 3" xfId="24700"/>
    <cellStyle name="Input 5 11 2 5 4" xfId="24701"/>
    <cellStyle name="Input 5 11 2 5 5" xfId="24702"/>
    <cellStyle name="Input 5 11 2 6" xfId="24703"/>
    <cellStyle name="Input 5 11 2 6 2" xfId="24704"/>
    <cellStyle name="Input 5 11 2 6 2 2" xfId="24705"/>
    <cellStyle name="Input 5 11 2 6 3" xfId="24706"/>
    <cellStyle name="Input 5 11 2 6 3 2" xfId="24707"/>
    <cellStyle name="Input 5 11 2 6 3 2 2" xfId="24708"/>
    <cellStyle name="Input 5 11 2 6 3 3" xfId="24709"/>
    <cellStyle name="Input 5 11 2 6 4" xfId="24710"/>
    <cellStyle name="Input 5 11 2 6 5" xfId="24711"/>
    <cellStyle name="Input 5 11 2 7" xfId="24712"/>
    <cellStyle name="Input 5 11 2 7 2" xfId="24713"/>
    <cellStyle name="Input 5 11 2 8" xfId="24714"/>
    <cellStyle name="Input 5 11 2 8 2" xfId="24715"/>
    <cellStyle name="Input 5 11 2 8 2 2" xfId="24716"/>
    <cellStyle name="Input 5 11 2 8 3" xfId="24717"/>
    <cellStyle name="Input 5 11 2 9" xfId="24718"/>
    <cellStyle name="Input 5 11 3" xfId="24719"/>
    <cellStyle name="Input 5 11 3 2" xfId="24720"/>
    <cellStyle name="Input 5 11 3 2 2" xfId="24721"/>
    <cellStyle name="Input 5 11 3 2 2 2" xfId="24722"/>
    <cellStyle name="Input 5 11 3 2 3" xfId="24723"/>
    <cellStyle name="Input 5 11 3 2 3 2" xfId="24724"/>
    <cellStyle name="Input 5 11 3 2 3 2 2" xfId="24725"/>
    <cellStyle name="Input 5 11 3 2 3 3" xfId="24726"/>
    <cellStyle name="Input 5 11 3 2 4" xfId="24727"/>
    <cellStyle name="Input 5 11 3 2 5" xfId="24728"/>
    <cellStyle name="Input 5 11 3 3" xfId="24729"/>
    <cellStyle name="Input 5 11 3 3 2" xfId="24730"/>
    <cellStyle name="Input 5 11 3 4" xfId="24731"/>
    <cellStyle name="Input 5 11 3 4 2" xfId="24732"/>
    <cellStyle name="Input 5 11 3 4 2 2" xfId="24733"/>
    <cellStyle name="Input 5 11 3 4 3" xfId="24734"/>
    <cellStyle name="Input 5 11 3 5" xfId="24735"/>
    <cellStyle name="Input 5 11 3 6" xfId="24736"/>
    <cellStyle name="Input 5 11 4" xfId="24737"/>
    <cellStyle name="Input 5 11 4 2" xfId="24738"/>
    <cellStyle name="Input 5 11 4 2 2" xfId="24739"/>
    <cellStyle name="Input 5 11 4 3" xfId="24740"/>
    <cellStyle name="Input 5 11 4 3 2" xfId="24741"/>
    <cellStyle name="Input 5 11 4 3 2 2" xfId="24742"/>
    <cellStyle name="Input 5 11 4 3 3" xfId="24743"/>
    <cellStyle name="Input 5 11 4 4" xfId="24744"/>
    <cellStyle name="Input 5 11 4 5" xfId="24745"/>
    <cellStyle name="Input 5 11 5" xfId="24746"/>
    <cellStyle name="Input 5 11 5 2" xfId="24747"/>
    <cellStyle name="Input 5 11 5 2 2" xfId="24748"/>
    <cellStyle name="Input 5 11 5 3" xfId="24749"/>
    <cellStyle name="Input 5 11 5 3 2" xfId="24750"/>
    <cellStyle name="Input 5 11 5 3 2 2" xfId="24751"/>
    <cellStyle name="Input 5 11 5 3 3" xfId="24752"/>
    <cellStyle name="Input 5 11 5 4" xfId="24753"/>
    <cellStyle name="Input 5 11 5 5" xfId="24754"/>
    <cellStyle name="Input 5 11 6" xfId="24755"/>
    <cellStyle name="Input 5 11 6 2" xfId="24756"/>
    <cellStyle name="Input 5 11 6 2 2" xfId="24757"/>
    <cellStyle name="Input 5 11 6 3" xfId="24758"/>
    <cellStyle name="Input 5 11 6 3 2" xfId="24759"/>
    <cellStyle name="Input 5 11 6 3 2 2" xfId="24760"/>
    <cellStyle name="Input 5 11 6 3 3" xfId="24761"/>
    <cellStyle name="Input 5 11 6 4" xfId="24762"/>
    <cellStyle name="Input 5 11 6 5" xfId="24763"/>
    <cellStyle name="Input 5 11 7" xfId="24764"/>
    <cellStyle name="Input 5 11 7 2" xfId="24765"/>
    <cellStyle name="Input 5 11 7 2 2" xfId="24766"/>
    <cellStyle name="Input 5 11 7 3" xfId="24767"/>
    <cellStyle name="Input 5 11 7 3 2" xfId="24768"/>
    <cellStyle name="Input 5 11 7 3 2 2" xfId="24769"/>
    <cellStyle name="Input 5 11 7 3 3" xfId="24770"/>
    <cellStyle name="Input 5 11 7 4" xfId="24771"/>
    <cellStyle name="Input 5 11 7 5" xfId="24772"/>
    <cellStyle name="Input 5 11 8" xfId="24773"/>
    <cellStyle name="Input 5 11 8 2" xfId="24774"/>
    <cellStyle name="Input 5 11 9" xfId="24775"/>
    <cellStyle name="Input 5 11 9 2" xfId="24776"/>
    <cellStyle name="Input 5 11 9 2 2" xfId="24777"/>
    <cellStyle name="Input 5 11 9 3" xfId="24778"/>
    <cellStyle name="Input 5 12" xfId="24779"/>
    <cellStyle name="Input 5 12 10" xfId="24780"/>
    <cellStyle name="Input 5 12 2" xfId="24781"/>
    <cellStyle name="Input 5 12 2 2" xfId="24782"/>
    <cellStyle name="Input 5 12 2 2 2" xfId="24783"/>
    <cellStyle name="Input 5 12 2 3" xfId="24784"/>
    <cellStyle name="Input 5 12 2 3 2" xfId="24785"/>
    <cellStyle name="Input 5 12 2 3 2 2" xfId="24786"/>
    <cellStyle name="Input 5 12 2 3 3" xfId="24787"/>
    <cellStyle name="Input 5 12 2 4" xfId="24788"/>
    <cellStyle name="Input 5 12 2 5" xfId="24789"/>
    <cellStyle name="Input 5 12 3" xfId="24790"/>
    <cellStyle name="Input 5 12 3 2" xfId="24791"/>
    <cellStyle name="Input 5 12 3 2 2" xfId="24792"/>
    <cellStyle name="Input 5 12 3 3" xfId="24793"/>
    <cellStyle name="Input 5 12 3 3 2" xfId="24794"/>
    <cellStyle name="Input 5 12 3 3 2 2" xfId="24795"/>
    <cellStyle name="Input 5 12 3 3 3" xfId="24796"/>
    <cellStyle name="Input 5 12 3 4" xfId="24797"/>
    <cellStyle name="Input 5 12 3 5" xfId="24798"/>
    <cellStyle name="Input 5 12 4" xfId="24799"/>
    <cellStyle name="Input 5 12 4 2" xfId="24800"/>
    <cellStyle name="Input 5 12 4 2 2" xfId="24801"/>
    <cellStyle name="Input 5 12 4 3" xfId="24802"/>
    <cellStyle name="Input 5 12 4 3 2" xfId="24803"/>
    <cellStyle name="Input 5 12 4 3 2 2" xfId="24804"/>
    <cellStyle name="Input 5 12 4 3 3" xfId="24805"/>
    <cellStyle name="Input 5 12 4 4" xfId="24806"/>
    <cellStyle name="Input 5 12 4 5" xfId="24807"/>
    <cellStyle name="Input 5 12 5" xfId="24808"/>
    <cellStyle name="Input 5 12 5 2" xfId="24809"/>
    <cellStyle name="Input 5 12 5 2 2" xfId="24810"/>
    <cellStyle name="Input 5 12 5 3" xfId="24811"/>
    <cellStyle name="Input 5 12 5 3 2" xfId="24812"/>
    <cellStyle name="Input 5 12 5 3 2 2" xfId="24813"/>
    <cellStyle name="Input 5 12 5 3 3" xfId="24814"/>
    <cellStyle name="Input 5 12 5 4" xfId="24815"/>
    <cellStyle name="Input 5 12 5 5" xfId="24816"/>
    <cellStyle name="Input 5 12 6" xfId="24817"/>
    <cellStyle name="Input 5 12 6 2" xfId="24818"/>
    <cellStyle name="Input 5 12 6 2 2" xfId="24819"/>
    <cellStyle name="Input 5 12 6 3" xfId="24820"/>
    <cellStyle name="Input 5 12 6 3 2" xfId="24821"/>
    <cellStyle name="Input 5 12 6 3 2 2" xfId="24822"/>
    <cellStyle name="Input 5 12 6 3 3" xfId="24823"/>
    <cellStyle name="Input 5 12 6 4" xfId="24824"/>
    <cellStyle name="Input 5 12 6 5" xfId="24825"/>
    <cellStyle name="Input 5 12 7" xfId="24826"/>
    <cellStyle name="Input 5 12 7 2" xfId="24827"/>
    <cellStyle name="Input 5 12 8" xfId="24828"/>
    <cellStyle name="Input 5 12 8 2" xfId="24829"/>
    <cellStyle name="Input 5 12 8 2 2" xfId="24830"/>
    <cellStyle name="Input 5 12 8 3" xfId="24831"/>
    <cellStyle name="Input 5 12 9" xfId="24832"/>
    <cellStyle name="Input 5 13" xfId="24833"/>
    <cellStyle name="Input 5 13 2" xfId="24834"/>
    <cellStyle name="Input 5 13 2 2" xfId="24835"/>
    <cellStyle name="Input 5 13 2 2 2" xfId="24836"/>
    <cellStyle name="Input 5 13 2 3" xfId="24837"/>
    <cellStyle name="Input 5 13 2 3 2" xfId="24838"/>
    <cellStyle name="Input 5 13 2 3 2 2" xfId="24839"/>
    <cellStyle name="Input 5 13 2 3 3" xfId="24840"/>
    <cellStyle name="Input 5 13 2 4" xfId="24841"/>
    <cellStyle name="Input 5 13 2 5" xfId="24842"/>
    <cellStyle name="Input 5 13 3" xfId="24843"/>
    <cellStyle name="Input 5 13 3 2" xfId="24844"/>
    <cellStyle name="Input 5 13 4" xfId="24845"/>
    <cellStyle name="Input 5 13 4 2" xfId="24846"/>
    <cellStyle name="Input 5 13 4 2 2" xfId="24847"/>
    <cellStyle name="Input 5 13 4 3" xfId="24848"/>
    <cellStyle name="Input 5 13 5" xfId="24849"/>
    <cellStyle name="Input 5 13 6" xfId="24850"/>
    <cellStyle name="Input 5 14" xfId="24851"/>
    <cellStyle name="Input 5 14 2" xfId="24852"/>
    <cellStyle name="Input 5 14 2 2" xfId="24853"/>
    <cellStyle name="Input 5 14 3" xfId="24854"/>
    <cellStyle name="Input 5 14 3 2" xfId="24855"/>
    <cellStyle name="Input 5 14 3 2 2" xfId="24856"/>
    <cellStyle name="Input 5 14 3 3" xfId="24857"/>
    <cellStyle name="Input 5 14 4" xfId="24858"/>
    <cellStyle name="Input 5 14 5" xfId="24859"/>
    <cellStyle name="Input 5 15" xfId="24860"/>
    <cellStyle name="Input 5 15 2" xfId="24861"/>
    <cellStyle name="Input 5 15 2 2" xfId="24862"/>
    <cellStyle name="Input 5 15 3" xfId="24863"/>
    <cellStyle name="Input 5 15 3 2" xfId="24864"/>
    <cellStyle name="Input 5 15 3 2 2" xfId="24865"/>
    <cellStyle name="Input 5 15 3 3" xfId="24866"/>
    <cellStyle name="Input 5 15 4" xfId="24867"/>
    <cellStyle name="Input 5 15 5" xfId="24868"/>
    <cellStyle name="Input 5 16" xfId="24869"/>
    <cellStyle name="Input 5 16 2" xfId="24870"/>
    <cellStyle name="Input 5 16 2 2" xfId="24871"/>
    <cellStyle name="Input 5 16 3" xfId="24872"/>
    <cellStyle name="Input 5 16 3 2" xfId="24873"/>
    <cellStyle name="Input 5 16 3 2 2" xfId="24874"/>
    <cellStyle name="Input 5 16 3 3" xfId="24875"/>
    <cellStyle name="Input 5 16 4" xfId="24876"/>
    <cellStyle name="Input 5 16 5" xfId="24877"/>
    <cellStyle name="Input 5 17" xfId="24878"/>
    <cellStyle name="Input 5 17 2" xfId="24879"/>
    <cellStyle name="Input 5 17 2 2" xfId="24880"/>
    <cellStyle name="Input 5 17 3" xfId="24881"/>
    <cellStyle name="Input 5 17 3 2" xfId="24882"/>
    <cellStyle name="Input 5 17 3 2 2" xfId="24883"/>
    <cellStyle name="Input 5 17 3 3" xfId="24884"/>
    <cellStyle name="Input 5 17 4" xfId="24885"/>
    <cellStyle name="Input 5 17 5" xfId="24886"/>
    <cellStyle name="Input 5 18" xfId="24887"/>
    <cellStyle name="Input 5 18 2" xfId="24888"/>
    <cellStyle name="Input 5 18 2 2" xfId="24889"/>
    <cellStyle name="Input 5 18 3" xfId="24890"/>
    <cellStyle name="Input 5 18 3 2" xfId="24891"/>
    <cellStyle name="Input 5 18 3 2 2" xfId="24892"/>
    <cellStyle name="Input 5 18 3 3" xfId="24893"/>
    <cellStyle name="Input 5 18 4" xfId="24894"/>
    <cellStyle name="Input 5 18 5" xfId="24895"/>
    <cellStyle name="Input 5 19" xfId="24896"/>
    <cellStyle name="Input 5 19 2" xfId="24897"/>
    <cellStyle name="Input 5 19 2 2" xfId="24898"/>
    <cellStyle name="Input 5 19 2 2 2" xfId="24899"/>
    <cellStyle name="Input 5 19 2 3" xfId="24900"/>
    <cellStyle name="Input 5 19 3" xfId="24901"/>
    <cellStyle name="Input 5 19 4" xfId="24902"/>
    <cellStyle name="Input 5 2" xfId="24903"/>
    <cellStyle name="Input 5 2 10" xfId="24904"/>
    <cellStyle name="Input 5 2 10 2" xfId="24905"/>
    <cellStyle name="Input 5 2 10 2 2" xfId="24906"/>
    <cellStyle name="Input 5 2 10 2 2 2" xfId="24907"/>
    <cellStyle name="Input 5 2 10 2 3" xfId="24908"/>
    <cellStyle name="Input 5 2 10 2 3 2" xfId="24909"/>
    <cellStyle name="Input 5 2 10 2 3 2 2" xfId="24910"/>
    <cellStyle name="Input 5 2 10 2 3 3" xfId="24911"/>
    <cellStyle name="Input 5 2 10 2 4" xfId="24912"/>
    <cellStyle name="Input 5 2 10 2 5" xfId="24913"/>
    <cellStyle name="Input 5 2 10 3" xfId="24914"/>
    <cellStyle name="Input 5 2 10 3 2" xfId="24915"/>
    <cellStyle name="Input 5 2 10 4" xfId="24916"/>
    <cellStyle name="Input 5 2 10 4 2" xfId="24917"/>
    <cellStyle name="Input 5 2 10 4 2 2" xfId="24918"/>
    <cellStyle name="Input 5 2 10 4 3" xfId="24919"/>
    <cellStyle name="Input 5 2 10 5" xfId="24920"/>
    <cellStyle name="Input 5 2 10 6" xfId="24921"/>
    <cellStyle name="Input 5 2 11" xfId="24922"/>
    <cellStyle name="Input 5 2 11 2" xfId="24923"/>
    <cellStyle name="Input 5 2 11 2 2" xfId="24924"/>
    <cellStyle name="Input 5 2 11 3" xfId="24925"/>
    <cellStyle name="Input 5 2 11 3 2" xfId="24926"/>
    <cellStyle name="Input 5 2 11 3 2 2" xfId="24927"/>
    <cellStyle name="Input 5 2 11 3 3" xfId="24928"/>
    <cellStyle name="Input 5 2 11 4" xfId="24929"/>
    <cellStyle name="Input 5 2 11 5" xfId="24930"/>
    <cellStyle name="Input 5 2 12" xfId="24931"/>
    <cellStyle name="Input 5 2 12 2" xfId="24932"/>
    <cellStyle name="Input 5 2 12 2 2" xfId="24933"/>
    <cellStyle name="Input 5 2 12 3" xfId="24934"/>
    <cellStyle name="Input 5 2 12 3 2" xfId="24935"/>
    <cellStyle name="Input 5 2 12 3 2 2" xfId="24936"/>
    <cellStyle name="Input 5 2 12 3 3" xfId="24937"/>
    <cellStyle name="Input 5 2 12 4" xfId="24938"/>
    <cellStyle name="Input 5 2 12 5" xfId="24939"/>
    <cellStyle name="Input 5 2 13" xfId="24940"/>
    <cellStyle name="Input 5 2 13 2" xfId="24941"/>
    <cellStyle name="Input 5 2 13 2 2" xfId="24942"/>
    <cellStyle name="Input 5 2 13 3" xfId="24943"/>
    <cellStyle name="Input 5 2 13 3 2" xfId="24944"/>
    <cellStyle name="Input 5 2 13 3 2 2" xfId="24945"/>
    <cellStyle name="Input 5 2 13 3 3" xfId="24946"/>
    <cellStyle name="Input 5 2 13 4" xfId="24947"/>
    <cellStyle name="Input 5 2 13 5" xfId="24948"/>
    <cellStyle name="Input 5 2 14" xfId="24949"/>
    <cellStyle name="Input 5 2 14 2" xfId="24950"/>
    <cellStyle name="Input 5 2 14 2 2" xfId="24951"/>
    <cellStyle name="Input 5 2 14 3" xfId="24952"/>
    <cellStyle name="Input 5 2 14 3 2" xfId="24953"/>
    <cellStyle name="Input 5 2 14 3 2 2" xfId="24954"/>
    <cellStyle name="Input 5 2 14 3 3" xfId="24955"/>
    <cellStyle name="Input 5 2 14 4" xfId="24956"/>
    <cellStyle name="Input 5 2 14 5" xfId="24957"/>
    <cellStyle name="Input 5 2 15" xfId="24958"/>
    <cellStyle name="Input 5 2 15 2" xfId="24959"/>
    <cellStyle name="Input 5 2 16" xfId="24960"/>
    <cellStyle name="Input 5 2 16 2" xfId="24961"/>
    <cellStyle name="Input 5 2 16 2 2" xfId="24962"/>
    <cellStyle name="Input 5 2 16 3" xfId="24963"/>
    <cellStyle name="Input 5 2 17" xfId="24964"/>
    <cellStyle name="Input 5 2 18" xfId="24965"/>
    <cellStyle name="Input 5 2 2" xfId="24966"/>
    <cellStyle name="Input 5 2 2 10" xfId="24967"/>
    <cellStyle name="Input 5 2 2 10 2" xfId="24968"/>
    <cellStyle name="Input 5 2 2 10 2 2" xfId="24969"/>
    <cellStyle name="Input 5 2 2 10 3" xfId="24970"/>
    <cellStyle name="Input 5 2 2 11" xfId="24971"/>
    <cellStyle name="Input 5 2 2 12" xfId="24972"/>
    <cellStyle name="Input 5 2 2 2" xfId="24973"/>
    <cellStyle name="Input 5 2 2 2 10" xfId="24974"/>
    <cellStyle name="Input 5 2 2 2 11" xfId="24975"/>
    <cellStyle name="Input 5 2 2 2 2" xfId="24976"/>
    <cellStyle name="Input 5 2 2 2 2 10" xfId="24977"/>
    <cellStyle name="Input 5 2 2 2 2 2" xfId="24978"/>
    <cellStyle name="Input 5 2 2 2 2 2 2" xfId="24979"/>
    <cellStyle name="Input 5 2 2 2 2 2 2 2" xfId="24980"/>
    <cellStyle name="Input 5 2 2 2 2 2 3" xfId="24981"/>
    <cellStyle name="Input 5 2 2 2 2 2 3 2" xfId="24982"/>
    <cellStyle name="Input 5 2 2 2 2 2 3 2 2" xfId="24983"/>
    <cellStyle name="Input 5 2 2 2 2 2 3 3" xfId="24984"/>
    <cellStyle name="Input 5 2 2 2 2 2 4" xfId="24985"/>
    <cellStyle name="Input 5 2 2 2 2 2 5" xfId="24986"/>
    <cellStyle name="Input 5 2 2 2 2 3" xfId="24987"/>
    <cellStyle name="Input 5 2 2 2 2 3 2" xfId="24988"/>
    <cellStyle name="Input 5 2 2 2 2 3 2 2" xfId="24989"/>
    <cellStyle name="Input 5 2 2 2 2 3 3" xfId="24990"/>
    <cellStyle name="Input 5 2 2 2 2 3 3 2" xfId="24991"/>
    <cellStyle name="Input 5 2 2 2 2 3 3 2 2" xfId="24992"/>
    <cellStyle name="Input 5 2 2 2 2 3 3 3" xfId="24993"/>
    <cellStyle name="Input 5 2 2 2 2 3 4" xfId="24994"/>
    <cellStyle name="Input 5 2 2 2 2 3 5" xfId="24995"/>
    <cellStyle name="Input 5 2 2 2 2 4" xfId="24996"/>
    <cellStyle name="Input 5 2 2 2 2 4 2" xfId="24997"/>
    <cellStyle name="Input 5 2 2 2 2 4 2 2" xfId="24998"/>
    <cellStyle name="Input 5 2 2 2 2 4 3" xfId="24999"/>
    <cellStyle name="Input 5 2 2 2 2 4 3 2" xfId="25000"/>
    <cellStyle name="Input 5 2 2 2 2 4 3 2 2" xfId="25001"/>
    <cellStyle name="Input 5 2 2 2 2 4 3 3" xfId="25002"/>
    <cellStyle name="Input 5 2 2 2 2 4 4" xfId="25003"/>
    <cellStyle name="Input 5 2 2 2 2 4 5" xfId="25004"/>
    <cellStyle name="Input 5 2 2 2 2 5" xfId="25005"/>
    <cellStyle name="Input 5 2 2 2 2 5 2" xfId="25006"/>
    <cellStyle name="Input 5 2 2 2 2 5 2 2" xfId="25007"/>
    <cellStyle name="Input 5 2 2 2 2 5 3" xfId="25008"/>
    <cellStyle name="Input 5 2 2 2 2 5 3 2" xfId="25009"/>
    <cellStyle name="Input 5 2 2 2 2 5 3 2 2" xfId="25010"/>
    <cellStyle name="Input 5 2 2 2 2 5 3 3" xfId="25011"/>
    <cellStyle name="Input 5 2 2 2 2 5 4" xfId="25012"/>
    <cellStyle name="Input 5 2 2 2 2 5 5" xfId="25013"/>
    <cellStyle name="Input 5 2 2 2 2 6" xfId="25014"/>
    <cellStyle name="Input 5 2 2 2 2 6 2" xfId="25015"/>
    <cellStyle name="Input 5 2 2 2 2 6 2 2" xfId="25016"/>
    <cellStyle name="Input 5 2 2 2 2 6 3" xfId="25017"/>
    <cellStyle name="Input 5 2 2 2 2 6 3 2" xfId="25018"/>
    <cellStyle name="Input 5 2 2 2 2 6 3 2 2" xfId="25019"/>
    <cellStyle name="Input 5 2 2 2 2 6 3 3" xfId="25020"/>
    <cellStyle name="Input 5 2 2 2 2 6 4" xfId="25021"/>
    <cellStyle name="Input 5 2 2 2 2 6 5" xfId="25022"/>
    <cellStyle name="Input 5 2 2 2 2 7" xfId="25023"/>
    <cellStyle name="Input 5 2 2 2 2 7 2" xfId="25024"/>
    <cellStyle name="Input 5 2 2 2 2 8" xfId="25025"/>
    <cellStyle name="Input 5 2 2 2 2 8 2" xfId="25026"/>
    <cellStyle name="Input 5 2 2 2 2 8 2 2" xfId="25027"/>
    <cellStyle name="Input 5 2 2 2 2 8 3" xfId="25028"/>
    <cellStyle name="Input 5 2 2 2 2 9" xfId="25029"/>
    <cellStyle name="Input 5 2 2 2 3" xfId="25030"/>
    <cellStyle name="Input 5 2 2 2 3 2" xfId="25031"/>
    <cellStyle name="Input 5 2 2 2 3 2 2" xfId="25032"/>
    <cellStyle name="Input 5 2 2 2 3 2 2 2" xfId="25033"/>
    <cellStyle name="Input 5 2 2 2 3 2 3" xfId="25034"/>
    <cellStyle name="Input 5 2 2 2 3 2 3 2" xfId="25035"/>
    <cellStyle name="Input 5 2 2 2 3 2 3 2 2" xfId="25036"/>
    <cellStyle name="Input 5 2 2 2 3 2 3 3" xfId="25037"/>
    <cellStyle name="Input 5 2 2 2 3 2 4" xfId="25038"/>
    <cellStyle name="Input 5 2 2 2 3 2 5" xfId="25039"/>
    <cellStyle name="Input 5 2 2 2 3 3" xfId="25040"/>
    <cellStyle name="Input 5 2 2 2 3 3 2" xfId="25041"/>
    <cellStyle name="Input 5 2 2 2 3 4" xfId="25042"/>
    <cellStyle name="Input 5 2 2 2 3 4 2" xfId="25043"/>
    <cellStyle name="Input 5 2 2 2 3 4 2 2" xfId="25044"/>
    <cellStyle name="Input 5 2 2 2 3 4 3" xfId="25045"/>
    <cellStyle name="Input 5 2 2 2 3 5" xfId="25046"/>
    <cellStyle name="Input 5 2 2 2 3 6" xfId="25047"/>
    <cellStyle name="Input 5 2 2 2 4" xfId="25048"/>
    <cellStyle name="Input 5 2 2 2 4 2" xfId="25049"/>
    <cellStyle name="Input 5 2 2 2 4 2 2" xfId="25050"/>
    <cellStyle name="Input 5 2 2 2 4 3" xfId="25051"/>
    <cellStyle name="Input 5 2 2 2 4 3 2" xfId="25052"/>
    <cellStyle name="Input 5 2 2 2 4 3 2 2" xfId="25053"/>
    <cellStyle name="Input 5 2 2 2 4 3 3" xfId="25054"/>
    <cellStyle name="Input 5 2 2 2 4 4" xfId="25055"/>
    <cellStyle name="Input 5 2 2 2 4 5" xfId="25056"/>
    <cellStyle name="Input 5 2 2 2 5" xfId="25057"/>
    <cellStyle name="Input 5 2 2 2 5 2" xfId="25058"/>
    <cellStyle name="Input 5 2 2 2 5 2 2" xfId="25059"/>
    <cellStyle name="Input 5 2 2 2 5 3" xfId="25060"/>
    <cellStyle name="Input 5 2 2 2 5 3 2" xfId="25061"/>
    <cellStyle name="Input 5 2 2 2 5 3 2 2" xfId="25062"/>
    <cellStyle name="Input 5 2 2 2 5 3 3" xfId="25063"/>
    <cellStyle name="Input 5 2 2 2 5 4" xfId="25064"/>
    <cellStyle name="Input 5 2 2 2 5 5" xfId="25065"/>
    <cellStyle name="Input 5 2 2 2 6" xfId="25066"/>
    <cellStyle name="Input 5 2 2 2 6 2" xfId="25067"/>
    <cellStyle name="Input 5 2 2 2 6 2 2" xfId="25068"/>
    <cellStyle name="Input 5 2 2 2 6 3" xfId="25069"/>
    <cellStyle name="Input 5 2 2 2 6 3 2" xfId="25070"/>
    <cellStyle name="Input 5 2 2 2 6 3 2 2" xfId="25071"/>
    <cellStyle name="Input 5 2 2 2 6 3 3" xfId="25072"/>
    <cellStyle name="Input 5 2 2 2 6 4" xfId="25073"/>
    <cellStyle name="Input 5 2 2 2 6 5" xfId="25074"/>
    <cellStyle name="Input 5 2 2 2 7" xfId="25075"/>
    <cellStyle name="Input 5 2 2 2 7 2" xfId="25076"/>
    <cellStyle name="Input 5 2 2 2 7 2 2" xfId="25077"/>
    <cellStyle name="Input 5 2 2 2 7 3" xfId="25078"/>
    <cellStyle name="Input 5 2 2 2 7 3 2" xfId="25079"/>
    <cellStyle name="Input 5 2 2 2 7 3 2 2" xfId="25080"/>
    <cellStyle name="Input 5 2 2 2 7 3 3" xfId="25081"/>
    <cellStyle name="Input 5 2 2 2 7 4" xfId="25082"/>
    <cellStyle name="Input 5 2 2 2 7 5" xfId="25083"/>
    <cellStyle name="Input 5 2 2 2 8" xfId="25084"/>
    <cellStyle name="Input 5 2 2 2 8 2" xfId="25085"/>
    <cellStyle name="Input 5 2 2 2 9" xfId="25086"/>
    <cellStyle name="Input 5 2 2 2 9 2" xfId="25087"/>
    <cellStyle name="Input 5 2 2 2 9 2 2" xfId="25088"/>
    <cellStyle name="Input 5 2 2 2 9 3" xfId="25089"/>
    <cellStyle name="Input 5 2 2 3" xfId="25090"/>
    <cellStyle name="Input 5 2 2 3 10" xfId="25091"/>
    <cellStyle name="Input 5 2 2 3 2" xfId="25092"/>
    <cellStyle name="Input 5 2 2 3 2 2" xfId="25093"/>
    <cellStyle name="Input 5 2 2 3 2 2 2" xfId="25094"/>
    <cellStyle name="Input 5 2 2 3 2 3" xfId="25095"/>
    <cellStyle name="Input 5 2 2 3 2 3 2" xfId="25096"/>
    <cellStyle name="Input 5 2 2 3 2 3 2 2" xfId="25097"/>
    <cellStyle name="Input 5 2 2 3 2 3 3" xfId="25098"/>
    <cellStyle name="Input 5 2 2 3 2 4" xfId="25099"/>
    <cellStyle name="Input 5 2 2 3 2 5" xfId="25100"/>
    <cellStyle name="Input 5 2 2 3 3" xfId="25101"/>
    <cellStyle name="Input 5 2 2 3 3 2" xfId="25102"/>
    <cellStyle name="Input 5 2 2 3 3 2 2" xfId="25103"/>
    <cellStyle name="Input 5 2 2 3 3 3" xfId="25104"/>
    <cellStyle name="Input 5 2 2 3 3 3 2" xfId="25105"/>
    <cellStyle name="Input 5 2 2 3 3 3 2 2" xfId="25106"/>
    <cellStyle name="Input 5 2 2 3 3 3 3" xfId="25107"/>
    <cellStyle name="Input 5 2 2 3 3 4" xfId="25108"/>
    <cellStyle name="Input 5 2 2 3 3 5" xfId="25109"/>
    <cellStyle name="Input 5 2 2 3 4" xfId="25110"/>
    <cellStyle name="Input 5 2 2 3 4 2" xfId="25111"/>
    <cellStyle name="Input 5 2 2 3 4 2 2" xfId="25112"/>
    <cellStyle name="Input 5 2 2 3 4 3" xfId="25113"/>
    <cellStyle name="Input 5 2 2 3 4 3 2" xfId="25114"/>
    <cellStyle name="Input 5 2 2 3 4 3 2 2" xfId="25115"/>
    <cellStyle name="Input 5 2 2 3 4 3 3" xfId="25116"/>
    <cellStyle name="Input 5 2 2 3 4 4" xfId="25117"/>
    <cellStyle name="Input 5 2 2 3 4 5" xfId="25118"/>
    <cellStyle name="Input 5 2 2 3 5" xfId="25119"/>
    <cellStyle name="Input 5 2 2 3 5 2" xfId="25120"/>
    <cellStyle name="Input 5 2 2 3 5 2 2" xfId="25121"/>
    <cellStyle name="Input 5 2 2 3 5 3" xfId="25122"/>
    <cellStyle name="Input 5 2 2 3 5 3 2" xfId="25123"/>
    <cellStyle name="Input 5 2 2 3 5 3 2 2" xfId="25124"/>
    <cellStyle name="Input 5 2 2 3 5 3 3" xfId="25125"/>
    <cellStyle name="Input 5 2 2 3 5 4" xfId="25126"/>
    <cellStyle name="Input 5 2 2 3 5 5" xfId="25127"/>
    <cellStyle name="Input 5 2 2 3 6" xfId="25128"/>
    <cellStyle name="Input 5 2 2 3 6 2" xfId="25129"/>
    <cellStyle name="Input 5 2 2 3 6 2 2" xfId="25130"/>
    <cellStyle name="Input 5 2 2 3 6 3" xfId="25131"/>
    <cellStyle name="Input 5 2 2 3 6 3 2" xfId="25132"/>
    <cellStyle name="Input 5 2 2 3 6 3 2 2" xfId="25133"/>
    <cellStyle name="Input 5 2 2 3 6 3 3" xfId="25134"/>
    <cellStyle name="Input 5 2 2 3 6 4" xfId="25135"/>
    <cellStyle name="Input 5 2 2 3 6 5" xfId="25136"/>
    <cellStyle name="Input 5 2 2 3 7" xfId="25137"/>
    <cellStyle name="Input 5 2 2 3 7 2" xfId="25138"/>
    <cellStyle name="Input 5 2 2 3 8" xfId="25139"/>
    <cellStyle name="Input 5 2 2 3 8 2" xfId="25140"/>
    <cellStyle name="Input 5 2 2 3 8 2 2" xfId="25141"/>
    <cellStyle name="Input 5 2 2 3 8 3" xfId="25142"/>
    <cellStyle name="Input 5 2 2 3 9" xfId="25143"/>
    <cellStyle name="Input 5 2 2 4" xfId="25144"/>
    <cellStyle name="Input 5 2 2 4 2" xfId="25145"/>
    <cellStyle name="Input 5 2 2 4 2 2" xfId="25146"/>
    <cellStyle name="Input 5 2 2 4 2 2 2" xfId="25147"/>
    <cellStyle name="Input 5 2 2 4 2 3" xfId="25148"/>
    <cellStyle name="Input 5 2 2 4 2 3 2" xfId="25149"/>
    <cellStyle name="Input 5 2 2 4 2 3 2 2" xfId="25150"/>
    <cellStyle name="Input 5 2 2 4 2 3 3" xfId="25151"/>
    <cellStyle name="Input 5 2 2 4 2 4" xfId="25152"/>
    <cellStyle name="Input 5 2 2 4 2 5" xfId="25153"/>
    <cellStyle name="Input 5 2 2 4 3" xfId="25154"/>
    <cellStyle name="Input 5 2 2 4 3 2" xfId="25155"/>
    <cellStyle name="Input 5 2 2 4 4" xfId="25156"/>
    <cellStyle name="Input 5 2 2 4 4 2" xfId="25157"/>
    <cellStyle name="Input 5 2 2 4 4 2 2" xfId="25158"/>
    <cellStyle name="Input 5 2 2 4 4 3" xfId="25159"/>
    <cellStyle name="Input 5 2 2 4 5" xfId="25160"/>
    <cellStyle name="Input 5 2 2 4 6" xfId="25161"/>
    <cellStyle name="Input 5 2 2 5" xfId="25162"/>
    <cellStyle name="Input 5 2 2 5 2" xfId="25163"/>
    <cellStyle name="Input 5 2 2 5 2 2" xfId="25164"/>
    <cellStyle name="Input 5 2 2 5 3" xfId="25165"/>
    <cellStyle name="Input 5 2 2 5 3 2" xfId="25166"/>
    <cellStyle name="Input 5 2 2 5 3 2 2" xfId="25167"/>
    <cellStyle name="Input 5 2 2 5 3 3" xfId="25168"/>
    <cellStyle name="Input 5 2 2 5 4" xfId="25169"/>
    <cellStyle name="Input 5 2 2 5 5" xfId="25170"/>
    <cellStyle name="Input 5 2 2 6" xfId="25171"/>
    <cellStyle name="Input 5 2 2 6 2" xfId="25172"/>
    <cellStyle name="Input 5 2 2 6 2 2" xfId="25173"/>
    <cellStyle name="Input 5 2 2 6 3" xfId="25174"/>
    <cellStyle name="Input 5 2 2 6 3 2" xfId="25175"/>
    <cellStyle name="Input 5 2 2 6 3 2 2" xfId="25176"/>
    <cellStyle name="Input 5 2 2 6 3 3" xfId="25177"/>
    <cellStyle name="Input 5 2 2 6 4" xfId="25178"/>
    <cellStyle name="Input 5 2 2 6 5" xfId="25179"/>
    <cellStyle name="Input 5 2 2 7" xfId="25180"/>
    <cellStyle name="Input 5 2 2 7 2" xfId="25181"/>
    <cellStyle name="Input 5 2 2 7 2 2" xfId="25182"/>
    <cellStyle name="Input 5 2 2 7 3" xfId="25183"/>
    <cellStyle name="Input 5 2 2 7 3 2" xfId="25184"/>
    <cellStyle name="Input 5 2 2 7 3 2 2" xfId="25185"/>
    <cellStyle name="Input 5 2 2 7 3 3" xfId="25186"/>
    <cellStyle name="Input 5 2 2 7 4" xfId="25187"/>
    <cellStyle name="Input 5 2 2 7 5" xfId="25188"/>
    <cellStyle name="Input 5 2 2 8" xfId="25189"/>
    <cellStyle name="Input 5 2 2 8 2" xfId="25190"/>
    <cellStyle name="Input 5 2 2 8 2 2" xfId="25191"/>
    <cellStyle name="Input 5 2 2 8 3" xfId="25192"/>
    <cellStyle name="Input 5 2 2 8 3 2" xfId="25193"/>
    <cellStyle name="Input 5 2 2 8 3 2 2" xfId="25194"/>
    <cellStyle name="Input 5 2 2 8 3 3" xfId="25195"/>
    <cellStyle name="Input 5 2 2 8 4" xfId="25196"/>
    <cellStyle name="Input 5 2 2 8 5" xfId="25197"/>
    <cellStyle name="Input 5 2 2 9" xfId="25198"/>
    <cellStyle name="Input 5 2 2 9 2" xfId="25199"/>
    <cellStyle name="Input 5 2 2_Subsidy" xfId="25200"/>
    <cellStyle name="Input 5 2 3" xfId="25201"/>
    <cellStyle name="Input 5 2 3 10" xfId="25202"/>
    <cellStyle name="Input 5 2 3 11" xfId="25203"/>
    <cellStyle name="Input 5 2 3 2" xfId="25204"/>
    <cellStyle name="Input 5 2 3 2 10" xfId="25205"/>
    <cellStyle name="Input 5 2 3 2 2" xfId="25206"/>
    <cellStyle name="Input 5 2 3 2 2 2" xfId="25207"/>
    <cellStyle name="Input 5 2 3 2 2 2 2" xfId="25208"/>
    <cellStyle name="Input 5 2 3 2 2 3" xfId="25209"/>
    <cellStyle name="Input 5 2 3 2 2 3 2" xfId="25210"/>
    <cellStyle name="Input 5 2 3 2 2 3 2 2" xfId="25211"/>
    <cellStyle name="Input 5 2 3 2 2 3 3" xfId="25212"/>
    <cellStyle name="Input 5 2 3 2 2 4" xfId="25213"/>
    <cellStyle name="Input 5 2 3 2 2 5" xfId="25214"/>
    <cellStyle name="Input 5 2 3 2 3" xfId="25215"/>
    <cellStyle name="Input 5 2 3 2 3 2" xfId="25216"/>
    <cellStyle name="Input 5 2 3 2 3 2 2" xfId="25217"/>
    <cellStyle name="Input 5 2 3 2 3 3" xfId="25218"/>
    <cellStyle name="Input 5 2 3 2 3 3 2" xfId="25219"/>
    <cellStyle name="Input 5 2 3 2 3 3 2 2" xfId="25220"/>
    <cellStyle name="Input 5 2 3 2 3 3 3" xfId="25221"/>
    <cellStyle name="Input 5 2 3 2 3 4" xfId="25222"/>
    <cellStyle name="Input 5 2 3 2 3 5" xfId="25223"/>
    <cellStyle name="Input 5 2 3 2 4" xfId="25224"/>
    <cellStyle name="Input 5 2 3 2 4 2" xfId="25225"/>
    <cellStyle name="Input 5 2 3 2 4 2 2" xfId="25226"/>
    <cellStyle name="Input 5 2 3 2 4 3" xfId="25227"/>
    <cellStyle name="Input 5 2 3 2 4 3 2" xfId="25228"/>
    <cellStyle name="Input 5 2 3 2 4 3 2 2" xfId="25229"/>
    <cellStyle name="Input 5 2 3 2 4 3 3" xfId="25230"/>
    <cellStyle name="Input 5 2 3 2 4 4" xfId="25231"/>
    <cellStyle name="Input 5 2 3 2 4 5" xfId="25232"/>
    <cellStyle name="Input 5 2 3 2 5" xfId="25233"/>
    <cellStyle name="Input 5 2 3 2 5 2" xfId="25234"/>
    <cellStyle name="Input 5 2 3 2 5 2 2" xfId="25235"/>
    <cellStyle name="Input 5 2 3 2 5 3" xfId="25236"/>
    <cellStyle name="Input 5 2 3 2 5 3 2" xfId="25237"/>
    <cellStyle name="Input 5 2 3 2 5 3 2 2" xfId="25238"/>
    <cellStyle name="Input 5 2 3 2 5 3 3" xfId="25239"/>
    <cellStyle name="Input 5 2 3 2 5 4" xfId="25240"/>
    <cellStyle name="Input 5 2 3 2 5 5" xfId="25241"/>
    <cellStyle name="Input 5 2 3 2 6" xfId="25242"/>
    <cellStyle name="Input 5 2 3 2 6 2" xfId="25243"/>
    <cellStyle name="Input 5 2 3 2 6 2 2" xfId="25244"/>
    <cellStyle name="Input 5 2 3 2 6 3" xfId="25245"/>
    <cellStyle name="Input 5 2 3 2 6 3 2" xfId="25246"/>
    <cellStyle name="Input 5 2 3 2 6 3 2 2" xfId="25247"/>
    <cellStyle name="Input 5 2 3 2 6 3 3" xfId="25248"/>
    <cellStyle name="Input 5 2 3 2 6 4" xfId="25249"/>
    <cellStyle name="Input 5 2 3 2 6 5" xfId="25250"/>
    <cellStyle name="Input 5 2 3 2 7" xfId="25251"/>
    <cellStyle name="Input 5 2 3 2 7 2" xfId="25252"/>
    <cellStyle name="Input 5 2 3 2 8" xfId="25253"/>
    <cellStyle name="Input 5 2 3 2 8 2" xfId="25254"/>
    <cellStyle name="Input 5 2 3 2 8 2 2" xfId="25255"/>
    <cellStyle name="Input 5 2 3 2 8 3" xfId="25256"/>
    <cellStyle name="Input 5 2 3 2 9" xfId="25257"/>
    <cellStyle name="Input 5 2 3 3" xfId="25258"/>
    <cellStyle name="Input 5 2 3 3 2" xfId="25259"/>
    <cellStyle name="Input 5 2 3 3 2 2" xfId="25260"/>
    <cellStyle name="Input 5 2 3 3 2 2 2" xfId="25261"/>
    <cellStyle name="Input 5 2 3 3 2 3" xfId="25262"/>
    <cellStyle name="Input 5 2 3 3 2 3 2" xfId="25263"/>
    <cellStyle name="Input 5 2 3 3 2 3 2 2" xfId="25264"/>
    <cellStyle name="Input 5 2 3 3 2 3 3" xfId="25265"/>
    <cellStyle name="Input 5 2 3 3 2 4" xfId="25266"/>
    <cellStyle name="Input 5 2 3 3 2 5" xfId="25267"/>
    <cellStyle name="Input 5 2 3 3 3" xfId="25268"/>
    <cellStyle name="Input 5 2 3 3 3 2" xfId="25269"/>
    <cellStyle name="Input 5 2 3 3 4" xfId="25270"/>
    <cellStyle name="Input 5 2 3 3 4 2" xfId="25271"/>
    <cellStyle name="Input 5 2 3 3 4 2 2" xfId="25272"/>
    <cellStyle name="Input 5 2 3 3 4 3" xfId="25273"/>
    <cellStyle name="Input 5 2 3 3 5" xfId="25274"/>
    <cellStyle name="Input 5 2 3 3 6" xfId="25275"/>
    <cellStyle name="Input 5 2 3 4" xfId="25276"/>
    <cellStyle name="Input 5 2 3 4 2" xfId="25277"/>
    <cellStyle name="Input 5 2 3 4 2 2" xfId="25278"/>
    <cellStyle name="Input 5 2 3 4 3" xfId="25279"/>
    <cellStyle name="Input 5 2 3 4 3 2" xfId="25280"/>
    <cellStyle name="Input 5 2 3 4 3 2 2" xfId="25281"/>
    <cellStyle name="Input 5 2 3 4 3 3" xfId="25282"/>
    <cellStyle name="Input 5 2 3 4 4" xfId="25283"/>
    <cellStyle name="Input 5 2 3 4 5" xfId="25284"/>
    <cellStyle name="Input 5 2 3 5" xfId="25285"/>
    <cellStyle name="Input 5 2 3 5 2" xfId="25286"/>
    <cellStyle name="Input 5 2 3 5 2 2" xfId="25287"/>
    <cellStyle name="Input 5 2 3 5 3" xfId="25288"/>
    <cellStyle name="Input 5 2 3 5 3 2" xfId="25289"/>
    <cellStyle name="Input 5 2 3 5 3 2 2" xfId="25290"/>
    <cellStyle name="Input 5 2 3 5 3 3" xfId="25291"/>
    <cellStyle name="Input 5 2 3 5 4" xfId="25292"/>
    <cellStyle name="Input 5 2 3 5 5" xfId="25293"/>
    <cellStyle name="Input 5 2 3 6" xfId="25294"/>
    <cellStyle name="Input 5 2 3 6 2" xfId="25295"/>
    <cellStyle name="Input 5 2 3 6 2 2" xfId="25296"/>
    <cellStyle name="Input 5 2 3 6 3" xfId="25297"/>
    <cellStyle name="Input 5 2 3 6 3 2" xfId="25298"/>
    <cellStyle name="Input 5 2 3 6 3 2 2" xfId="25299"/>
    <cellStyle name="Input 5 2 3 6 3 3" xfId="25300"/>
    <cellStyle name="Input 5 2 3 6 4" xfId="25301"/>
    <cellStyle name="Input 5 2 3 6 5" xfId="25302"/>
    <cellStyle name="Input 5 2 3 7" xfId="25303"/>
    <cellStyle name="Input 5 2 3 7 2" xfId="25304"/>
    <cellStyle name="Input 5 2 3 7 2 2" xfId="25305"/>
    <cellStyle name="Input 5 2 3 7 3" xfId="25306"/>
    <cellStyle name="Input 5 2 3 7 3 2" xfId="25307"/>
    <cellStyle name="Input 5 2 3 7 3 2 2" xfId="25308"/>
    <cellStyle name="Input 5 2 3 7 3 3" xfId="25309"/>
    <cellStyle name="Input 5 2 3 7 4" xfId="25310"/>
    <cellStyle name="Input 5 2 3 7 5" xfId="25311"/>
    <cellStyle name="Input 5 2 3 8" xfId="25312"/>
    <cellStyle name="Input 5 2 3 8 2" xfId="25313"/>
    <cellStyle name="Input 5 2 3 9" xfId="25314"/>
    <cellStyle name="Input 5 2 3 9 2" xfId="25315"/>
    <cellStyle name="Input 5 2 3 9 2 2" xfId="25316"/>
    <cellStyle name="Input 5 2 3 9 3" xfId="25317"/>
    <cellStyle name="Input 5 2 4" xfId="25318"/>
    <cellStyle name="Input 5 2 4 10" xfId="25319"/>
    <cellStyle name="Input 5 2 4 11" xfId="25320"/>
    <cellStyle name="Input 5 2 4 2" xfId="25321"/>
    <cellStyle name="Input 5 2 4 2 10" xfId="25322"/>
    <cellStyle name="Input 5 2 4 2 2" xfId="25323"/>
    <cellStyle name="Input 5 2 4 2 2 2" xfId="25324"/>
    <cellStyle name="Input 5 2 4 2 2 2 2" xfId="25325"/>
    <cellStyle name="Input 5 2 4 2 2 3" xfId="25326"/>
    <cellStyle name="Input 5 2 4 2 2 3 2" xfId="25327"/>
    <cellStyle name="Input 5 2 4 2 2 3 2 2" xfId="25328"/>
    <cellStyle name="Input 5 2 4 2 2 3 3" xfId="25329"/>
    <cellStyle name="Input 5 2 4 2 2 4" xfId="25330"/>
    <cellStyle name="Input 5 2 4 2 2 5" xfId="25331"/>
    <cellStyle name="Input 5 2 4 2 3" xfId="25332"/>
    <cellStyle name="Input 5 2 4 2 3 2" xfId="25333"/>
    <cellStyle name="Input 5 2 4 2 3 2 2" xfId="25334"/>
    <cellStyle name="Input 5 2 4 2 3 3" xfId="25335"/>
    <cellStyle name="Input 5 2 4 2 3 3 2" xfId="25336"/>
    <cellStyle name="Input 5 2 4 2 3 3 2 2" xfId="25337"/>
    <cellStyle name="Input 5 2 4 2 3 3 3" xfId="25338"/>
    <cellStyle name="Input 5 2 4 2 3 4" xfId="25339"/>
    <cellStyle name="Input 5 2 4 2 3 5" xfId="25340"/>
    <cellStyle name="Input 5 2 4 2 4" xfId="25341"/>
    <cellStyle name="Input 5 2 4 2 4 2" xfId="25342"/>
    <cellStyle name="Input 5 2 4 2 4 2 2" xfId="25343"/>
    <cellStyle name="Input 5 2 4 2 4 3" xfId="25344"/>
    <cellStyle name="Input 5 2 4 2 4 3 2" xfId="25345"/>
    <cellStyle name="Input 5 2 4 2 4 3 2 2" xfId="25346"/>
    <cellStyle name="Input 5 2 4 2 4 3 3" xfId="25347"/>
    <cellStyle name="Input 5 2 4 2 4 4" xfId="25348"/>
    <cellStyle name="Input 5 2 4 2 4 5" xfId="25349"/>
    <cellStyle name="Input 5 2 4 2 5" xfId="25350"/>
    <cellStyle name="Input 5 2 4 2 5 2" xfId="25351"/>
    <cellStyle name="Input 5 2 4 2 5 2 2" xfId="25352"/>
    <cellStyle name="Input 5 2 4 2 5 3" xfId="25353"/>
    <cellStyle name="Input 5 2 4 2 5 3 2" xfId="25354"/>
    <cellStyle name="Input 5 2 4 2 5 3 2 2" xfId="25355"/>
    <cellStyle name="Input 5 2 4 2 5 3 3" xfId="25356"/>
    <cellStyle name="Input 5 2 4 2 5 4" xfId="25357"/>
    <cellStyle name="Input 5 2 4 2 5 5" xfId="25358"/>
    <cellStyle name="Input 5 2 4 2 6" xfId="25359"/>
    <cellStyle name="Input 5 2 4 2 6 2" xfId="25360"/>
    <cellStyle name="Input 5 2 4 2 6 2 2" xfId="25361"/>
    <cellStyle name="Input 5 2 4 2 6 3" xfId="25362"/>
    <cellStyle name="Input 5 2 4 2 6 3 2" xfId="25363"/>
    <cellStyle name="Input 5 2 4 2 6 3 2 2" xfId="25364"/>
    <cellStyle name="Input 5 2 4 2 6 3 3" xfId="25365"/>
    <cellStyle name="Input 5 2 4 2 6 4" xfId="25366"/>
    <cellStyle name="Input 5 2 4 2 6 5" xfId="25367"/>
    <cellStyle name="Input 5 2 4 2 7" xfId="25368"/>
    <cellStyle name="Input 5 2 4 2 7 2" xfId="25369"/>
    <cellStyle name="Input 5 2 4 2 8" xfId="25370"/>
    <cellStyle name="Input 5 2 4 2 8 2" xfId="25371"/>
    <cellStyle name="Input 5 2 4 2 8 2 2" xfId="25372"/>
    <cellStyle name="Input 5 2 4 2 8 3" xfId="25373"/>
    <cellStyle name="Input 5 2 4 2 9" xfId="25374"/>
    <cellStyle name="Input 5 2 4 3" xfId="25375"/>
    <cellStyle name="Input 5 2 4 3 2" xfId="25376"/>
    <cellStyle name="Input 5 2 4 3 2 2" xfId="25377"/>
    <cellStyle name="Input 5 2 4 3 2 2 2" xfId="25378"/>
    <cellStyle name="Input 5 2 4 3 2 3" xfId="25379"/>
    <cellStyle name="Input 5 2 4 3 2 3 2" xfId="25380"/>
    <cellStyle name="Input 5 2 4 3 2 3 2 2" xfId="25381"/>
    <cellStyle name="Input 5 2 4 3 2 3 3" xfId="25382"/>
    <cellStyle name="Input 5 2 4 3 2 4" xfId="25383"/>
    <cellStyle name="Input 5 2 4 3 2 5" xfId="25384"/>
    <cellStyle name="Input 5 2 4 3 3" xfId="25385"/>
    <cellStyle name="Input 5 2 4 3 3 2" xfId="25386"/>
    <cellStyle name="Input 5 2 4 3 4" xfId="25387"/>
    <cellStyle name="Input 5 2 4 3 4 2" xfId="25388"/>
    <cellStyle name="Input 5 2 4 3 4 2 2" xfId="25389"/>
    <cellStyle name="Input 5 2 4 3 4 3" xfId="25390"/>
    <cellStyle name="Input 5 2 4 3 5" xfId="25391"/>
    <cellStyle name="Input 5 2 4 3 6" xfId="25392"/>
    <cellStyle name="Input 5 2 4 4" xfId="25393"/>
    <cellStyle name="Input 5 2 4 4 2" xfId="25394"/>
    <cellStyle name="Input 5 2 4 4 2 2" xfId="25395"/>
    <cellStyle name="Input 5 2 4 4 3" xfId="25396"/>
    <cellStyle name="Input 5 2 4 4 3 2" xfId="25397"/>
    <cellStyle name="Input 5 2 4 4 3 2 2" xfId="25398"/>
    <cellStyle name="Input 5 2 4 4 3 3" xfId="25399"/>
    <cellStyle name="Input 5 2 4 4 4" xfId="25400"/>
    <cellStyle name="Input 5 2 4 4 5" xfId="25401"/>
    <cellStyle name="Input 5 2 4 5" xfId="25402"/>
    <cellStyle name="Input 5 2 4 5 2" xfId="25403"/>
    <cellStyle name="Input 5 2 4 5 2 2" xfId="25404"/>
    <cellStyle name="Input 5 2 4 5 3" xfId="25405"/>
    <cellStyle name="Input 5 2 4 5 3 2" xfId="25406"/>
    <cellStyle name="Input 5 2 4 5 3 2 2" xfId="25407"/>
    <cellStyle name="Input 5 2 4 5 3 3" xfId="25408"/>
    <cellStyle name="Input 5 2 4 5 4" xfId="25409"/>
    <cellStyle name="Input 5 2 4 5 5" xfId="25410"/>
    <cellStyle name="Input 5 2 4 6" xfId="25411"/>
    <cellStyle name="Input 5 2 4 6 2" xfId="25412"/>
    <cellStyle name="Input 5 2 4 6 2 2" xfId="25413"/>
    <cellStyle name="Input 5 2 4 6 3" xfId="25414"/>
    <cellStyle name="Input 5 2 4 6 3 2" xfId="25415"/>
    <cellStyle name="Input 5 2 4 6 3 2 2" xfId="25416"/>
    <cellStyle name="Input 5 2 4 6 3 3" xfId="25417"/>
    <cellStyle name="Input 5 2 4 6 4" xfId="25418"/>
    <cellStyle name="Input 5 2 4 6 5" xfId="25419"/>
    <cellStyle name="Input 5 2 4 7" xfId="25420"/>
    <cellStyle name="Input 5 2 4 7 2" xfId="25421"/>
    <cellStyle name="Input 5 2 4 7 2 2" xfId="25422"/>
    <cellStyle name="Input 5 2 4 7 3" xfId="25423"/>
    <cellStyle name="Input 5 2 4 7 3 2" xfId="25424"/>
    <cellStyle name="Input 5 2 4 7 3 2 2" xfId="25425"/>
    <cellStyle name="Input 5 2 4 7 3 3" xfId="25426"/>
    <cellStyle name="Input 5 2 4 7 4" xfId="25427"/>
    <cellStyle name="Input 5 2 4 7 5" xfId="25428"/>
    <cellStyle name="Input 5 2 4 8" xfId="25429"/>
    <cellStyle name="Input 5 2 4 8 2" xfId="25430"/>
    <cellStyle name="Input 5 2 4 9" xfId="25431"/>
    <cellStyle name="Input 5 2 4 9 2" xfId="25432"/>
    <cellStyle name="Input 5 2 4 9 2 2" xfId="25433"/>
    <cellStyle name="Input 5 2 4 9 3" xfId="25434"/>
    <cellStyle name="Input 5 2 5" xfId="25435"/>
    <cellStyle name="Input 5 2 5 10" xfId="25436"/>
    <cellStyle name="Input 5 2 5 11" xfId="25437"/>
    <cellStyle name="Input 5 2 5 2" xfId="25438"/>
    <cellStyle name="Input 5 2 5 2 10" xfId="25439"/>
    <cellStyle name="Input 5 2 5 2 2" xfId="25440"/>
    <cellStyle name="Input 5 2 5 2 2 2" xfId="25441"/>
    <cellStyle name="Input 5 2 5 2 2 2 2" xfId="25442"/>
    <cellStyle name="Input 5 2 5 2 2 3" xfId="25443"/>
    <cellStyle name="Input 5 2 5 2 2 3 2" xfId="25444"/>
    <cellStyle name="Input 5 2 5 2 2 3 2 2" xfId="25445"/>
    <cellStyle name="Input 5 2 5 2 2 3 3" xfId="25446"/>
    <cellStyle name="Input 5 2 5 2 2 4" xfId="25447"/>
    <cellStyle name="Input 5 2 5 2 2 5" xfId="25448"/>
    <cellStyle name="Input 5 2 5 2 3" xfId="25449"/>
    <cellStyle name="Input 5 2 5 2 3 2" xfId="25450"/>
    <cellStyle name="Input 5 2 5 2 3 2 2" xfId="25451"/>
    <cellStyle name="Input 5 2 5 2 3 3" xfId="25452"/>
    <cellStyle name="Input 5 2 5 2 3 3 2" xfId="25453"/>
    <cellStyle name="Input 5 2 5 2 3 3 2 2" xfId="25454"/>
    <cellStyle name="Input 5 2 5 2 3 3 3" xfId="25455"/>
    <cellStyle name="Input 5 2 5 2 3 4" xfId="25456"/>
    <cellStyle name="Input 5 2 5 2 3 5" xfId="25457"/>
    <cellStyle name="Input 5 2 5 2 4" xfId="25458"/>
    <cellStyle name="Input 5 2 5 2 4 2" xfId="25459"/>
    <cellStyle name="Input 5 2 5 2 4 2 2" xfId="25460"/>
    <cellStyle name="Input 5 2 5 2 4 3" xfId="25461"/>
    <cellStyle name="Input 5 2 5 2 4 3 2" xfId="25462"/>
    <cellStyle name="Input 5 2 5 2 4 3 2 2" xfId="25463"/>
    <cellStyle name="Input 5 2 5 2 4 3 3" xfId="25464"/>
    <cellStyle name="Input 5 2 5 2 4 4" xfId="25465"/>
    <cellStyle name="Input 5 2 5 2 4 5" xfId="25466"/>
    <cellStyle name="Input 5 2 5 2 5" xfId="25467"/>
    <cellStyle name="Input 5 2 5 2 5 2" xfId="25468"/>
    <cellStyle name="Input 5 2 5 2 5 2 2" xfId="25469"/>
    <cellStyle name="Input 5 2 5 2 5 3" xfId="25470"/>
    <cellStyle name="Input 5 2 5 2 5 3 2" xfId="25471"/>
    <cellStyle name="Input 5 2 5 2 5 3 2 2" xfId="25472"/>
    <cellStyle name="Input 5 2 5 2 5 3 3" xfId="25473"/>
    <cellStyle name="Input 5 2 5 2 5 4" xfId="25474"/>
    <cellStyle name="Input 5 2 5 2 5 5" xfId="25475"/>
    <cellStyle name="Input 5 2 5 2 6" xfId="25476"/>
    <cellStyle name="Input 5 2 5 2 6 2" xfId="25477"/>
    <cellStyle name="Input 5 2 5 2 6 2 2" xfId="25478"/>
    <cellStyle name="Input 5 2 5 2 6 3" xfId="25479"/>
    <cellStyle name="Input 5 2 5 2 6 3 2" xfId="25480"/>
    <cellStyle name="Input 5 2 5 2 6 3 2 2" xfId="25481"/>
    <cellStyle name="Input 5 2 5 2 6 3 3" xfId="25482"/>
    <cellStyle name="Input 5 2 5 2 6 4" xfId="25483"/>
    <cellStyle name="Input 5 2 5 2 6 5" xfId="25484"/>
    <cellStyle name="Input 5 2 5 2 7" xfId="25485"/>
    <cellStyle name="Input 5 2 5 2 7 2" xfId="25486"/>
    <cellStyle name="Input 5 2 5 2 8" xfId="25487"/>
    <cellStyle name="Input 5 2 5 2 8 2" xfId="25488"/>
    <cellStyle name="Input 5 2 5 2 8 2 2" xfId="25489"/>
    <cellStyle name="Input 5 2 5 2 8 3" xfId="25490"/>
    <cellStyle name="Input 5 2 5 2 9" xfId="25491"/>
    <cellStyle name="Input 5 2 5 3" xfId="25492"/>
    <cellStyle name="Input 5 2 5 3 2" xfId="25493"/>
    <cellStyle name="Input 5 2 5 3 2 2" xfId="25494"/>
    <cellStyle name="Input 5 2 5 3 2 2 2" xfId="25495"/>
    <cellStyle name="Input 5 2 5 3 2 3" xfId="25496"/>
    <cellStyle name="Input 5 2 5 3 2 3 2" xfId="25497"/>
    <cellStyle name="Input 5 2 5 3 2 3 2 2" xfId="25498"/>
    <cellStyle name="Input 5 2 5 3 2 3 3" xfId="25499"/>
    <cellStyle name="Input 5 2 5 3 2 4" xfId="25500"/>
    <cellStyle name="Input 5 2 5 3 2 5" xfId="25501"/>
    <cellStyle name="Input 5 2 5 3 3" xfId="25502"/>
    <cellStyle name="Input 5 2 5 3 3 2" xfId="25503"/>
    <cellStyle name="Input 5 2 5 3 4" xfId="25504"/>
    <cellStyle name="Input 5 2 5 3 4 2" xfId="25505"/>
    <cellStyle name="Input 5 2 5 3 4 2 2" xfId="25506"/>
    <cellStyle name="Input 5 2 5 3 4 3" xfId="25507"/>
    <cellStyle name="Input 5 2 5 3 5" xfId="25508"/>
    <cellStyle name="Input 5 2 5 3 6" xfId="25509"/>
    <cellStyle name="Input 5 2 5 4" xfId="25510"/>
    <cellStyle name="Input 5 2 5 4 2" xfId="25511"/>
    <cellStyle name="Input 5 2 5 4 2 2" xfId="25512"/>
    <cellStyle name="Input 5 2 5 4 3" xfId="25513"/>
    <cellStyle name="Input 5 2 5 4 3 2" xfId="25514"/>
    <cellStyle name="Input 5 2 5 4 3 2 2" xfId="25515"/>
    <cellStyle name="Input 5 2 5 4 3 3" xfId="25516"/>
    <cellStyle name="Input 5 2 5 4 4" xfId="25517"/>
    <cellStyle name="Input 5 2 5 4 5" xfId="25518"/>
    <cellStyle name="Input 5 2 5 5" xfId="25519"/>
    <cellStyle name="Input 5 2 5 5 2" xfId="25520"/>
    <cellStyle name="Input 5 2 5 5 2 2" xfId="25521"/>
    <cellStyle name="Input 5 2 5 5 3" xfId="25522"/>
    <cellStyle name="Input 5 2 5 5 3 2" xfId="25523"/>
    <cellStyle name="Input 5 2 5 5 3 2 2" xfId="25524"/>
    <cellStyle name="Input 5 2 5 5 3 3" xfId="25525"/>
    <cellStyle name="Input 5 2 5 5 4" xfId="25526"/>
    <cellStyle name="Input 5 2 5 5 5" xfId="25527"/>
    <cellStyle name="Input 5 2 5 6" xfId="25528"/>
    <cellStyle name="Input 5 2 5 6 2" xfId="25529"/>
    <cellStyle name="Input 5 2 5 6 2 2" xfId="25530"/>
    <cellStyle name="Input 5 2 5 6 3" xfId="25531"/>
    <cellStyle name="Input 5 2 5 6 3 2" xfId="25532"/>
    <cellStyle name="Input 5 2 5 6 3 2 2" xfId="25533"/>
    <cellStyle name="Input 5 2 5 6 3 3" xfId="25534"/>
    <cellStyle name="Input 5 2 5 6 4" xfId="25535"/>
    <cellStyle name="Input 5 2 5 6 5" xfId="25536"/>
    <cellStyle name="Input 5 2 5 7" xfId="25537"/>
    <cellStyle name="Input 5 2 5 7 2" xfId="25538"/>
    <cellStyle name="Input 5 2 5 7 2 2" xfId="25539"/>
    <cellStyle name="Input 5 2 5 7 3" xfId="25540"/>
    <cellStyle name="Input 5 2 5 7 3 2" xfId="25541"/>
    <cellStyle name="Input 5 2 5 7 3 2 2" xfId="25542"/>
    <cellStyle name="Input 5 2 5 7 3 3" xfId="25543"/>
    <cellStyle name="Input 5 2 5 7 4" xfId="25544"/>
    <cellStyle name="Input 5 2 5 7 5" xfId="25545"/>
    <cellStyle name="Input 5 2 5 8" xfId="25546"/>
    <cellStyle name="Input 5 2 5 8 2" xfId="25547"/>
    <cellStyle name="Input 5 2 5 9" xfId="25548"/>
    <cellStyle name="Input 5 2 5 9 2" xfId="25549"/>
    <cellStyle name="Input 5 2 5 9 2 2" xfId="25550"/>
    <cellStyle name="Input 5 2 5 9 3" xfId="25551"/>
    <cellStyle name="Input 5 2 6" xfId="25552"/>
    <cellStyle name="Input 5 2 6 10" xfId="25553"/>
    <cellStyle name="Input 5 2 6 11" xfId="25554"/>
    <cellStyle name="Input 5 2 6 2" xfId="25555"/>
    <cellStyle name="Input 5 2 6 2 10" xfId="25556"/>
    <cellStyle name="Input 5 2 6 2 2" xfId="25557"/>
    <cellStyle name="Input 5 2 6 2 2 2" xfId="25558"/>
    <cellStyle name="Input 5 2 6 2 2 2 2" xfId="25559"/>
    <cellStyle name="Input 5 2 6 2 2 3" xfId="25560"/>
    <cellStyle name="Input 5 2 6 2 2 3 2" xfId="25561"/>
    <cellStyle name="Input 5 2 6 2 2 3 2 2" xfId="25562"/>
    <cellStyle name="Input 5 2 6 2 2 3 3" xfId="25563"/>
    <cellStyle name="Input 5 2 6 2 2 4" xfId="25564"/>
    <cellStyle name="Input 5 2 6 2 2 5" xfId="25565"/>
    <cellStyle name="Input 5 2 6 2 3" xfId="25566"/>
    <cellStyle name="Input 5 2 6 2 3 2" xfId="25567"/>
    <cellStyle name="Input 5 2 6 2 3 2 2" xfId="25568"/>
    <cellStyle name="Input 5 2 6 2 3 3" xfId="25569"/>
    <cellStyle name="Input 5 2 6 2 3 3 2" xfId="25570"/>
    <cellStyle name="Input 5 2 6 2 3 3 2 2" xfId="25571"/>
    <cellStyle name="Input 5 2 6 2 3 3 3" xfId="25572"/>
    <cellStyle name="Input 5 2 6 2 3 4" xfId="25573"/>
    <cellStyle name="Input 5 2 6 2 3 5" xfId="25574"/>
    <cellStyle name="Input 5 2 6 2 4" xfId="25575"/>
    <cellStyle name="Input 5 2 6 2 4 2" xfId="25576"/>
    <cellStyle name="Input 5 2 6 2 4 2 2" xfId="25577"/>
    <cellStyle name="Input 5 2 6 2 4 3" xfId="25578"/>
    <cellStyle name="Input 5 2 6 2 4 3 2" xfId="25579"/>
    <cellStyle name="Input 5 2 6 2 4 3 2 2" xfId="25580"/>
    <cellStyle name="Input 5 2 6 2 4 3 3" xfId="25581"/>
    <cellStyle name="Input 5 2 6 2 4 4" xfId="25582"/>
    <cellStyle name="Input 5 2 6 2 4 5" xfId="25583"/>
    <cellStyle name="Input 5 2 6 2 5" xfId="25584"/>
    <cellStyle name="Input 5 2 6 2 5 2" xfId="25585"/>
    <cellStyle name="Input 5 2 6 2 5 2 2" xfId="25586"/>
    <cellStyle name="Input 5 2 6 2 5 3" xfId="25587"/>
    <cellStyle name="Input 5 2 6 2 5 3 2" xfId="25588"/>
    <cellStyle name="Input 5 2 6 2 5 3 2 2" xfId="25589"/>
    <cellStyle name="Input 5 2 6 2 5 3 3" xfId="25590"/>
    <cellStyle name="Input 5 2 6 2 5 4" xfId="25591"/>
    <cellStyle name="Input 5 2 6 2 5 5" xfId="25592"/>
    <cellStyle name="Input 5 2 6 2 6" xfId="25593"/>
    <cellStyle name="Input 5 2 6 2 6 2" xfId="25594"/>
    <cellStyle name="Input 5 2 6 2 6 2 2" xfId="25595"/>
    <cellStyle name="Input 5 2 6 2 6 3" xfId="25596"/>
    <cellStyle name="Input 5 2 6 2 6 3 2" xfId="25597"/>
    <cellStyle name="Input 5 2 6 2 6 3 2 2" xfId="25598"/>
    <cellStyle name="Input 5 2 6 2 6 3 3" xfId="25599"/>
    <cellStyle name="Input 5 2 6 2 6 4" xfId="25600"/>
    <cellStyle name="Input 5 2 6 2 6 5" xfId="25601"/>
    <cellStyle name="Input 5 2 6 2 7" xfId="25602"/>
    <cellStyle name="Input 5 2 6 2 7 2" xfId="25603"/>
    <cellStyle name="Input 5 2 6 2 8" xfId="25604"/>
    <cellStyle name="Input 5 2 6 2 8 2" xfId="25605"/>
    <cellStyle name="Input 5 2 6 2 8 2 2" xfId="25606"/>
    <cellStyle name="Input 5 2 6 2 8 3" xfId="25607"/>
    <cellStyle name="Input 5 2 6 2 9" xfId="25608"/>
    <cellStyle name="Input 5 2 6 3" xfId="25609"/>
    <cellStyle name="Input 5 2 6 3 2" xfId="25610"/>
    <cellStyle name="Input 5 2 6 3 2 2" xfId="25611"/>
    <cellStyle name="Input 5 2 6 3 2 2 2" xfId="25612"/>
    <cellStyle name="Input 5 2 6 3 2 3" xfId="25613"/>
    <cellStyle name="Input 5 2 6 3 2 3 2" xfId="25614"/>
    <cellStyle name="Input 5 2 6 3 2 3 2 2" xfId="25615"/>
    <cellStyle name="Input 5 2 6 3 2 3 3" xfId="25616"/>
    <cellStyle name="Input 5 2 6 3 2 4" xfId="25617"/>
    <cellStyle name="Input 5 2 6 3 2 5" xfId="25618"/>
    <cellStyle name="Input 5 2 6 3 3" xfId="25619"/>
    <cellStyle name="Input 5 2 6 3 3 2" xfId="25620"/>
    <cellStyle name="Input 5 2 6 3 4" xfId="25621"/>
    <cellStyle name="Input 5 2 6 3 4 2" xfId="25622"/>
    <cellStyle name="Input 5 2 6 3 4 2 2" xfId="25623"/>
    <cellStyle name="Input 5 2 6 3 4 3" xfId="25624"/>
    <cellStyle name="Input 5 2 6 3 5" xfId="25625"/>
    <cellStyle name="Input 5 2 6 3 6" xfId="25626"/>
    <cellStyle name="Input 5 2 6 4" xfId="25627"/>
    <cellStyle name="Input 5 2 6 4 2" xfId="25628"/>
    <cellStyle name="Input 5 2 6 4 2 2" xfId="25629"/>
    <cellStyle name="Input 5 2 6 4 3" xfId="25630"/>
    <cellStyle name="Input 5 2 6 4 3 2" xfId="25631"/>
    <cellStyle name="Input 5 2 6 4 3 2 2" xfId="25632"/>
    <cellStyle name="Input 5 2 6 4 3 3" xfId="25633"/>
    <cellStyle name="Input 5 2 6 4 4" xfId="25634"/>
    <cellStyle name="Input 5 2 6 4 5" xfId="25635"/>
    <cellStyle name="Input 5 2 6 5" xfId="25636"/>
    <cellStyle name="Input 5 2 6 5 2" xfId="25637"/>
    <cellStyle name="Input 5 2 6 5 2 2" xfId="25638"/>
    <cellStyle name="Input 5 2 6 5 3" xfId="25639"/>
    <cellStyle name="Input 5 2 6 5 3 2" xfId="25640"/>
    <cellStyle name="Input 5 2 6 5 3 2 2" xfId="25641"/>
    <cellStyle name="Input 5 2 6 5 3 3" xfId="25642"/>
    <cellStyle name="Input 5 2 6 5 4" xfId="25643"/>
    <cellStyle name="Input 5 2 6 5 5" xfId="25644"/>
    <cellStyle name="Input 5 2 6 6" xfId="25645"/>
    <cellStyle name="Input 5 2 6 6 2" xfId="25646"/>
    <cellStyle name="Input 5 2 6 6 2 2" xfId="25647"/>
    <cellStyle name="Input 5 2 6 6 3" xfId="25648"/>
    <cellStyle name="Input 5 2 6 6 3 2" xfId="25649"/>
    <cellStyle name="Input 5 2 6 6 3 2 2" xfId="25650"/>
    <cellStyle name="Input 5 2 6 6 3 3" xfId="25651"/>
    <cellStyle name="Input 5 2 6 6 4" xfId="25652"/>
    <cellStyle name="Input 5 2 6 6 5" xfId="25653"/>
    <cellStyle name="Input 5 2 6 7" xfId="25654"/>
    <cellStyle name="Input 5 2 6 7 2" xfId="25655"/>
    <cellStyle name="Input 5 2 6 7 2 2" xfId="25656"/>
    <cellStyle name="Input 5 2 6 7 3" xfId="25657"/>
    <cellStyle name="Input 5 2 6 7 3 2" xfId="25658"/>
    <cellStyle name="Input 5 2 6 7 3 2 2" xfId="25659"/>
    <cellStyle name="Input 5 2 6 7 3 3" xfId="25660"/>
    <cellStyle name="Input 5 2 6 7 4" xfId="25661"/>
    <cellStyle name="Input 5 2 6 7 5" xfId="25662"/>
    <cellStyle name="Input 5 2 6 8" xfId="25663"/>
    <cellStyle name="Input 5 2 6 8 2" xfId="25664"/>
    <cellStyle name="Input 5 2 6 9" xfId="25665"/>
    <cellStyle name="Input 5 2 6 9 2" xfId="25666"/>
    <cellStyle name="Input 5 2 6 9 2 2" xfId="25667"/>
    <cellStyle name="Input 5 2 6 9 3" xfId="25668"/>
    <cellStyle name="Input 5 2 7" xfId="25669"/>
    <cellStyle name="Input 5 2 7 10" xfId="25670"/>
    <cellStyle name="Input 5 2 7 11" xfId="25671"/>
    <cellStyle name="Input 5 2 7 2" xfId="25672"/>
    <cellStyle name="Input 5 2 7 2 10" xfId="25673"/>
    <cellStyle name="Input 5 2 7 2 2" xfId="25674"/>
    <cellStyle name="Input 5 2 7 2 2 2" xfId="25675"/>
    <cellStyle name="Input 5 2 7 2 2 2 2" xfId="25676"/>
    <cellStyle name="Input 5 2 7 2 2 3" xfId="25677"/>
    <cellStyle name="Input 5 2 7 2 2 3 2" xfId="25678"/>
    <cellStyle name="Input 5 2 7 2 2 3 2 2" xfId="25679"/>
    <cellStyle name="Input 5 2 7 2 2 3 3" xfId="25680"/>
    <cellStyle name="Input 5 2 7 2 2 4" xfId="25681"/>
    <cellStyle name="Input 5 2 7 2 2 5" xfId="25682"/>
    <cellStyle name="Input 5 2 7 2 3" xfId="25683"/>
    <cellStyle name="Input 5 2 7 2 3 2" xfId="25684"/>
    <cellStyle name="Input 5 2 7 2 3 2 2" xfId="25685"/>
    <cellStyle name="Input 5 2 7 2 3 3" xfId="25686"/>
    <cellStyle name="Input 5 2 7 2 3 3 2" xfId="25687"/>
    <cellStyle name="Input 5 2 7 2 3 3 2 2" xfId="25688"/>
    <cellStyle name="Input 5 2 7 2 3 3 3" xfId="25689"/>
    <cellStyle name="Input 5 2 7 2 3 4" xfId="25690"/>
    <cellStyle name="Input 5 2 7 2 3 5" xfId="25691"/>
    <cellStyle name="Input 5 2 7 2 4" xfId="25692"/>
    <cellStyle name="Input 5 2 7 2 4 2" xfId="25693"/>
    <cellStyle name="Input 5 2 7 2 4 2 2" xfId="25694"/>
    <cellStyle name="Input 5 2 7 2 4 3" xfId="25695"/>
    <cellStyle name="Input 5 2 7 2 4 3 2" xfId="25696"/>
    <cellStyle name="Input 5 2 7 2 4 3 2 2" xfId="25697"/>
    <cellStyle name="Input 5 2 7 2 4 3 3" xfId="25698"/>
    <cellStyle name="Input 5 2 7 2 4 4" xfId="25699"/>
    <cellStyle name="Input 5 2 7 2 4 5" xfId="25700"/>
    <cellStyle name="Input 5 2 7 2 5" xfId="25701"/>
    <cellStyle name="Input 5 2 7 2 5 2" xfId="25702"/>
    <cellStyle name="Input 5 2 7 2 5 2 2" xfId="25703"/>
    <cellStyle name="Input 5 2 7 2 5 3" xfId="25704"/>
    <cellStyle name="Input 5 2 7 2 5 3 2" xfId="25705"/>
    <cellStyle name="Input 5 2 7 2 5 3 2 2" xfId="25706"/>
    <cellStyle name="Input 5 2 7 2 5 3 3" xfId="25707"/>
    <cellStyle name="Input 5 2 7 2 5 4" xfId="25708"/>
    <cellStyle name="Input 5 2 7 2 5 5" xfId="25709"/>
    <cellStyle name="Input 5 2 7 2 6" xfId="25710"/>
    <cellStyle name="Input 5 2 7 2 6 2" xfId="25711"/>
    <cellStyle name="Input 5 2 7 2 6 2 2" xfId="25712"/>
    <cellStyle name="Input 5 2 7 2 6 3" xfId="25713"/>
    <cellStyle name="Input 5 2 7 2 6 3 2" xfId="25714"/>
    <cellStyle name="Input 5 2 7 2 6 3 2 2" xfId="25715"/>
    <cellStyle name="Input 5 2 7 2 6 3 3" xfId="25716"/>
    <cellStyle name="Input 5 2 7 2 6 4" xfId="25717"/>
    <cellStyle name="Input 5 2 7 2 6 5" xfId="25718"/>
    <cellStyle name="Input 5 2 7 2 7" xfId="25719"/>
    <cellStyle name="Input 5 2 7 2 7 2" xfId="25720"/>
    <cellStyle name="Input 5 2 7 2 8" xfId="25721"/>
    <cellStyle name="Input 5 2 7 2 8 2" xfId="25722"/>
    <cellStyle name="Input 5 2 7 2 8 2 2" xfId="25723"/>
    <cellStyle name="Input 5 2 7 2 8 3" xfId="25724"/>
    <cellStyle name="Input 5 2 7 2 9" xfId="25725"/>
    <cellStyle name="Input 5 2 7 3" xfId="25726"/>
    <cellStyle name="Input 5 2 7 3 2" xfId="25727"/>
    <cellStyle name="Input 5 2 7 3 2 2" xfId="25728"/>
    <cellStyle name="Input 5 2 7 3 2 2 2" xfId="25729"/>
    <cellStyle name="Input 5 2 7 3 2 3" xfId="25730"/>
    <cellStyle name="Input 5 2 7 3 2 3 2" xfId="25731"/>
    <cellStyle name="Input 5 2 7 3 2 3 2 2" xfId="25732"/>
    <cellStyle name="Input 5 2 7 3 2 3 3" xfId="25733"/>
    <cellStyle name="Input 5 2 7 3 2 4" xfId="25734"/>
    <cellStyle name="Input 5 2 7 3 2 5" xfId="25735"/>
    <cellStyle name="Input 5 2 7 3 3" xfId="25736"/>
    <cellStyle name="Input 5 2 7 3 3 2" xfId="25737"/>
    <cellStyle name="Input 5 2 7 3 4" xfId="25738"/>
    <cellStyle name="Input 5 2 7 3 4 2" xfId="25739"/>
    <cellStyle name="Input 5 2 7 3 4 2 2" xfId="25740"/>
    <cellStyle name="Input 5 2 7 3 4 3" xfId="25741"/>
    <cellStyle name="Input 5 2 7 3 5" xfId="25742"/>
    <cellStyle name="Input 5 2 7 3 6" xfId="25743"/>
    <cellStyle name="Input 5 2 7 4" xfId="25744"/>
    <cellStyle name="Input 5 2 7 4 2" xfId="25745"/>
    <cellStyle name="Input 5 2 7 4 2 2" xfId="25746"/>
    <cellStyle name="Input 5 2 7 4 3" xfId="25747"/>
    <cellStyle name="Input 5 2 7 4 3 2" xfId="25748"/>
    <cellStyle name="Input 5 2 7 4 3 2 2" xfId="25749"/>
    <cellStyle name="Input 5 2 7 4 3 3" xfId="25750"/>
    <cellStyle name="Input 5 2 7 4 4" xfId="25751"/>
    <cellStyle name="Input 5 2 7 4 5" xfId="25752"/>
    <cellStyle name="Input 5 2 7 5" xfId="25753"/>
    <cellStyle name="Input 5 2 7 5 2" xfId="25754"/>
    <cellStyle name="Input 5 2 7 5 2 2" xfId="25755"/>
    <cellStyle name="Input 5 2 7 5 3" xfId="25756"/>
    <cellStyle name="Input 5 2 7 5 3 2" xfId="25757"/>
    <cellStyle name="Input 5 2 7 5 3 2 2" xfId="25758"/>
    <cellStyle name="Input 5 2 7 5 3 3" xfId="25759"/>
    <cellStyle name="Input 5 2 7 5 4" xfId="25760"/>
    <cellStyle name="Input 5 2 7 5 5" xfId="25761"/>
    <cellStyle name="Input 5 2 7 6" xfId="25762"/>
    <cellStyle name="Input 5 2 7 6 2" xfId="25763"/>
    <cellStyle name="Input 5 2 7 6 2 2" xfId="25764"/>
    <cellStyle name="Input 5 2 7 6 3" xfId="25765"/>
    <cellStyle name="Input 5 2 7 6 3 2" xfId="25766"/>
    <cellStyle name="Input 5 2 7 6 3 2 2" xfId="25767"/>
    <cellStyle name="Input 5 2 7 6 3 3" xfId="25768"/>
    <cellStyle name="Input 5 2 7 6 4" xfId="25769"/>
    <cellStyle name="Input 5 2 7 6 5" xfId="25770"/>
    <cellStyle name="Input 5 2 7 7" xfId="25771"/>
    <cellStyle name="Input 5 2 7 7 2" xfId="25772"/>
    <cellStyle name="Input 5 2 7 7 2 2" xfId="25773"/>
    <cellStyle name="Input 5 2 7 7 3" xfId="25774"/>
    <cellStyle name="Input 5 2 7 7 3 2" xfId="25775"/>
    <cellStyle name="Input 5 2 7 7 3 2 2" xfId="25776"/>
    <cellStyle name="Input 5 2 7 7 3 3" xfId="25777"/>
    <cellStyle name="Input 5 2 7 7 4" xfId="25778"/>
    <cellStyle name="Input 5 2 7 7 5" xfId="25779"/>
    <cellStyle name="Input 5 2 7 8" xfId="25780"/>
    <cellStyle name="Input 5 2 7 8 2" xfId="25781"/>
    <cellStyle name="Input 5 2 7 9" xfId="25782"/>
    <cellStyle name="Input 5 2 7 9 2" xfId="25783"/>
    <cellStyle name="Input 5 2 7 9 2 2" xfId="25784"/>
    <cellStyle name="Input 5 2 7 9 3" xfId="25785"/>
    <cellStyle name="Input 5 2 8" xfId="25786"/>
    <cellStyle name="Input 5 2 8 10" xfId="25787"/>
    <cellStyle name="Input 5 2 8 11" xfId="25788"/>
    <cellStyle name="Input 5 2 8 2" xfId="25789"/>
    <cellStyle name="Input 5 2 8 2 10" xfId="25790"/>
    <cellStyle name="Input 5 2 8 2 2" xfId="25791"/>
    <cellStyle name="Input 5 2 8 2 2 2" xfId="25792"/>
    <cellStyle name="Input 5 2 8 2 2 2 2" xfId="25793"/>
    <cellStyle name="Input 5 2 8 2 2 3" xfId="25794"/>
    <cellStyle name="Input 5 2 8 2 2 3 2" xfId="25795"/>
    <cellStyle name="Input 5 2 8 2 2 3 2 2" xfId="25796"/>
    <cellStyle name="Input 5 2 8 2 2 3 3" xfId="25797"/>
    <cellStyle name="Input 5 2 8 2 2 4" xfId="25798"/>
    <cellStyle name="Input 5 2 8 2 2 5" xfId="25799"/>
    <cellStyle name="Input 5 2 8 2 3" xfId="25800"/>
    <cellStyle name="Input 5 2 8 2 3 2" xfId="25801"/>
    <cellStyle name="Input 5 2 8 2 3 2 2" xfId="25802"/>
    <cellStyle name="Input 5 2 8 2 3 3" xfId="25803"/>
    <cellStyle name="Input 5 2 8 2 3 3 2" xfId="25804"/>
    <cellStyle name="Input 5 2 8 2 3 3 2 2" xfId="25805"/>
    <cellStyle name="Input 5 2 8 2 3 3 3" xfId="25806"/>
    <cellStyle name="Input 5 2 8 2 3 4" xfId="25807"/>
    <cellStyle name="Input 5 2 8 2 3 5" xfId="25808"/>
    <cellStyle name="Input 5 2 8 2 4" xfId="25809"/>
    <cellStyle name="Input 5 2 8 2 4 2" xfId="25810"/>
    <cellStyle name="Input 5 2 8 2 4 2 2" xfId="25811"/>
    <cellStyle name="Input 5 2 8 2 4 3" xfId="25812"/>
    <cellStyle name="Input 5 2 8 2 4 3 2" xfId="25813"/>
    <cellStyle name="Input 5 2 8 2 4 3 2 2" xfId="25814"/>
    <cellStyle name="Input 5 2 8 2 4 3 3" xfId="25815"/>
    <cellStyle name="Input 5 2 8 2 4 4" xfId="25816"/>
    <cellStyle name="Input 5 2 8 2 4 5" xfId="25817"/>
    <cellStyle name="Input 5 2 8 2 5" xfId="25818"/>
    <cellStyle name="Input 5 2 8 2 5 2" xfId="25819"/>
    <cellStyle name="Input 5 2 8 2 5 2 2" xfId="25820"/>
    <cellStyle name="Input 5 2 8 2 5 3" xfId="25821"/>
    <cellStyle name="Input 5 2 8 2 5 3 2" xfId="25822"/>
    <cellStyle name="Input 5 2 8 2 5 3 2 2" xfId="25823"/>
    <cellStyle name="Input 5 2 8 2 5 3 3" xfId="25824"/>
    <cellStyle name="Input 5 2 8 2 5 4" xfId="25825"/>
    <cellStyle name="Input 5 2 8 2 5 5" xfId="25826"/>
    <cellStyle name="Input 5 2 8 2 6" xfId="25827"/>
    <cellStyle name="Input 5 2 8 2 6 2" xfId="25828"/>
    <cellStyle name="Input 5 2 8 2 6 2 2" xfId="25829"/>
    <cellStyle name="Input 5 2 8 2 6 3" xfId="25830"/>
    <cellStyle name="Input 5 2 8 2 6 3 2" xfId="25831"/>
    <cellStyle name="Input 5 2 8 2 6 3 2 2" xfId="25832"/>
    <cellStyle name="Input 5 2 8 2 6 3 3" xfId="25833"/>
    <cellStyle name="Input 5 2 8 2 6 4" xfId="25834"/>
    <cellStyle name="Input 5 2 8 2 6 5" xfId="25835"/>
    <cellStyle name="Input 5 2 8 2 7" xfId="25836"/>
    <cellStyle name="Input 5 2 8 2 7 2" xfId="25837"/>
    <cellStyle name="Input 5 2 8 2 8" xfId="25838"/>
    <cellStyle name="Input 5 2 8 2 8 2" xfId="25839"/>
    <cellStyle name="Input 5 2 8 2 8 2 2" xfId="25840"/>
    <cellStyle name="Input 5 2 8 2 8 3" xfId="25841"/>
    <cellStyle name="Input 5 2 8 2 9" xfId="25842"/>
    <cellStyle name="Input 5 2 8 3" xfId="25843"/>
    <cellStyle name="Input 5 2 8 3 2" xfId="25844"/>
    <cellStyle name="Input 5 2 8 3 2 2" xfId="25845"/>
    <cellStyle name="Input 5 2 8 3 2 2 2" xfId="25846"/>
    <cellStyle name="Input 5 2 8 3 2 3" xfId="25847"/>
    <cellStyle name="Input 5 2 8 3 2 3 2" xfId="25848"/>
    <cellStyle name="Input 5 2 8 3 2 3 2 2" xfId="25849"/>
    <cellStyle name="Input 5 2 8 3 2 3 3" xfId="25850"/>
    <cellStyle name="Input 5 2 8 3 2 4" xfId="25851"/>
    <cellStyle name="Input 5 2 8 3 2 5" xfId="25852"/>
    <cellStyle name="Input 5 2 8 3 3" xfId="25853"/>
    <cellStyle name="Input 5 2 8 3 3 2" xfId="25854"/>
    <cellStyle name="Input 5 2 8 3 4" xfId="25855"/>
    <cellStyle name="Input 5 2 8 3 4 2" xfId="25856"/>
    <cellStyle name="Input 5 2 8 3 4 2 2" xfId="25857"/>
    <cellStyle name="Input 5 2 8 3 4 3" xfId="25858"/>
    <cellStyle name="Input 5 2 8 3 5" xfId="25859"/>
    <cellStyle name="Input 5 2 8 3 6" xfId="25860"/>
    <cellStyle name="Input 5 2 8 4" xfId="25861"/>
    <cellStyle name="Input 5 2 8 4 2" xfId="25862"/>
    <cellStyle name="Input 5 2 8 4 2 2" xfId="25863"/>
    <cellStyle name="Input 5 2 8 4 3" xfId="25864"/>
    <cellStyle name="Input 5 2 8 4 3 2" xfId="25865"/>
    <cellStyle name="Input 5 2 8 4 3 2 2" xfId="25866"/>
    <cellStyle name="Input 5 2 8 4 3 3" xfId="25867"/>
    <cellStyle name="Input 5 2 8 4 4" xfId="25868"/>
    <cellStyle name="Input 5 2 8 4 5" xfId="25869"/>
    <cellStyle name="Input 5 2 8 5" xfId="25870"/>
    <cellStyle name="Input 5 2 8 5 2" xfId="25871"/>
    <cellStyle name="Input 5 2 8 5 2 2" xfId="25872"/>
    <cellStyle name="Input 5 2 8 5 3" xfId="25873"/>
    <cellStyle name="Input 5 2 8 5 3 2" xfId="25874"/>
    <cellStyle name="Input 5 2 8 5 3 2 2" xfId="25875"/>
    <cellStyle name="Input 5 2 8 5 3 3" xfId="25876"/>
    <cellStyle name="Input 5 2 8 5 4" xfId="25877"/>
    <cellStyle name="Input 5 2 8 5 5" xfId="25878"/>
    <cellStyle name="Input 5 2 8 6" xfId="25879"/>
    <cellStyle name="Input 5 2 8 6 2" xfId="25880"/>
    <cellStyle name="Input 5 2 8 6 2 2" xfId="25881"/>
    <cellStyle name="Input 5 2 8 6 3" xfId="25882"/>
    <cellStyle name="Input 5 2 8 6 3 2" xfId="25883"/>
    <cellStyle name="Input 5 2 8 6 3 2 2" xfId="25884"/>
    <cellStyle name="Input 5 2 8 6 3 3" xfId="25885"/>
    <cellStyle name="Input 5 2 8 6 4" xfId="25886"/>
    <cellStyle name="Input 5 2 8 6 5" xfId="25887"/>
    <cellStyle name="Input 5 2 8 7" xfId="25888"/>
    <cellStyle name="Input 5 2 8 7 2" xfId="25889"/>
    <cellStyle name="Input 5 2 8 7 2 2" xfId="25890"/>
    <cellStyle name="Input 5 2 8 7 3" xfId="25891"/>
    <cellStyle name="Input 5 2 8 7 3 2" xfId="25892"/>
    <cellStyle name="Input 5 2 8 7 3 2 2" xfId="25893"/>
    <cellStyle name="Input 5 2 8 7 3 3" xfId="25894"/>
    <cellStyle name="Input 5 2 8 7 4" xfId="25895"/>
    <cellStyle name="Input 5 2 8 7 5" xfId="25896"/>
    <cellStyle name="Input 5 2 8 8" xfId="25897"/>
    <cellStyle name="Input 5 2 8 8 2" xfId="25898"/>
    <cellStyle name="Input 5 2 8 9" xfId="25899"/>
    <cellStyle name="Input 5 2 8 9 2" xfId="25900"/>
    <cellStyle name="Input 5 2 8 9 2 2" xfId="25901"/>
    <cellStyle name="Input 5 2 8 9 3" xfId="25902"/>
    <cellStyle name="Input 5 2 9" xfId="25903"/>
    <cellStyle name="Input 5 2 9 10" xfId="25904"/>
    <cellStyle name="Input 5 2 9 2" xfId="25905"/>
    <cellStyle name="Input 5 2 9 2 2" xfId="25906"/>
    <cellStyle name="Input 5 2 9 2 2 2" xfId="25907"/>
    <cellStyle name="Input 5 2 9 2 3" xfId="25908"/>
    <cellStyle name="Input 5 2 9 2 3 2" xfId="25909"/>
    <cellStyle name="Input 5 2 9 2 3 2 2" xfId="25910"/>
    <cellStyle name="Input 5 2 9 2 3 3" xfId="25911"/>
    <cellStyle name="Input 5 2 9 2 4" xfId="25912"/>
    <cellStyle name="Input 5 2 9 2 5" xfId="25913"/>
    <cellStyle name="Input 5 2 9 3" xfId="25914"/>
    <cellStyle name="Input 5 2 9 3 2" xfId="25915"/>
    <cellStyle name="Input 5 2 9 3 2 2" xfId="25916"/>
    <cellStyle name="Input 5 2 9 3 3" xfId="25917"/>
    <cellStyle name="Input 5 2 9 3 3 2" xfId="25918"/>
    <cellStyle name="Input 5 2 9 3 3 2 2" xfId="25919"/>
    <cellStyle name="Input 5 2 9 3 3 3" xfId="25920"/>
    <cellStyle name="Input 5 2 9 3 4" xfId="25921"/>
    <cellStyle name="Input 5 2 9 3 5" xfId="25922"/>
    <cellStyle name="Input 5 2 9 4" xfId="25923"/>
    <cellStyle name="Input 5 2 9 4 2" xfId="25924"/>
    <cellStyle name="Input 5 2 9 4 2 2" xfId="25925"/>
    <cellStyle name="Input 5 2 9 4 3" xfId="25926"/>
    <cellStyle name="Input 5 2 9 4 3 2" xfId="25927"/>
    <cellStyle name="Input 5 2 9 4 3 2 2" xfId="25928"/>
    <cellStyle name="Input 5 2 9 4 3 3" xfId="25929"/>
    <cellStyle name="Input 5 2 9 4 4" xfId="25930"/>
    <cellStyle name="Input 5 2 9 4 5" xfId="25931"/>
    <cellStyle name="Input 5 2 9 5" xfId="25932"/>
    <cellStyle name="Input 5 2 9 5 2" xfId="25933"/>
    <cellStyle name="Input 5 2 9 5 2 2" xfId="25934"/>
    <cellStyle name="Input 5 2 9 5 3" xfId="25935"/>
    <cellStyle name="Input 5 2 9 5 3 2" xfId="25936"/>
    <cellStyle name="Input 5 2 9 5 3 2 2" xfId="25937"/>
    <cellStyle name="Input 5 2 9 5 3 3" xfId="25938"/>
    <cellStyle name="Input 5 2 9 5 4" xfId="25939"/>
    <cellStyle name="Input 5 2 9 5 5" xfId="25940"/>
    <cellStyle name="Input 5 2 9 6" xfId="25941"/>
    <cellStyle name="Input 5 2 9 6 2" xfId="25942"/>
    <cellStyle name="Input 5 2 9 6 2 2" xfId="25943"/>
    <cellStyle name="Input 5 2 9 6 3" xfId="25944"/>
    <cellStyle name="Input 5 2 9 6 3 2" xfId="25945"/>
    <cellStyle name="Input 5 2 9 6 3 2 2" xfId="25946"/>
    <cellStyle name="Input 5 2 9 6 3 3" xfId="25947"/>
    <cellStyle name="Input 5 2 9 6 4" xfId="25948"/>
    <cellStyle name="Input 5 2 9 6 5" xfId="25949"/>
    <cellStyle name="Input 5 2 9 7" xfId="25950"/>
    <cellStyle name="Input 5 2 9 7 2" xfId="25951"/>
    <cellStyle name="Input 5 2 9 8" xfId="25952"/>
    <cellStyle name="Input 5 2 9 8 2" xfId="25953"/>
    <cellStyle name="Input 5 2 9 8 2 2" xfId="25954"/>
    <cellStyle name="Input 5 2 9 8 3" xfId="25955"/>
    <cellStyle name="Input 5 2 9 9" xfId="25956"/>
    <cellStyle name="Input 5 2_Subsidy" xfId="25957"/>
    <cellStyle name="Input 5 20" xfId="25958"/>
    <cellStyle name="Input 5 20 2" xfId="25959"/>
    <cellStyle name="Input 5 20 2 2" xfId="25960"/>
    <cellStyle name="Input 5 20 3" xfId="25961"/>
    <cellStyle name="Input 5 21" xfId="25962"/>
    <cellStyle name="Input 5 22" xfId="25963"/>
    <cellStyle name="Input 5 3" xfId="25964"/>
    <cellStyle name="Input 5 3 10" xfId="25965"/>
    <cellStyle name="Input 5 3 10 2" xfId="25966"/>
    <cellStyle name="Input 5 3 10 2 2" xfId="25967"/>
    <cellStyle name="Input 5 3 10 2 2 2" xfId="25968"/>
    <cellStyle name="Input 5 3 10 2 3" xfId="25969"/>
    <cellStyle name="Input 5 3 10 2 3 2" xfId="25970"/>
    <cellStyle name="Input 5 3 10 2 3 2 2" xfId="25971"/>
    <cellStyle name="Input 5 3 10 2 3 3" xfId="25972"/>
    <cellStyle name="Input 5 3 10 2 4" xfId="25973"/>
    <cellStyle name="Input 5 3 10 2 5" xfId="25974"/>
    <cellStyle name="Input 5 3 10 3" xfId="25975"/>
    <cellStyle name="Input 5 3 10 3 2" xfId="25976"/>
    <cellStyle name="Input 5 3 10 4" xfId="25977"/>
    <cellStyle name="Input 5 3 10 4 2" xfId="25978"/>
    <cellStyle name="Input 5 3 10 4 2 2" xfId="25979"/>
    <cellStyle name="Input 5 3 10 4 3" xfId="25980"/>
    <cellStyle name="Input 5 3 10 5" xfId="25981"/>
    <cellStyle name="Input 5 3 10 6" xfId="25982"/>
    <cellStyle name="Input 5 3 11" xfId="25983"/>
    <cellStyle name="Input 5 3 11 2" xfId="25984"/>
    <cellStyle name="Input 5 3 11 2 2" xfId="25985"/>
    <cellStyle name="Input 5 3 11 3" xfId="25986"/>
    <cellStyle name="Input 5 3 11 3 2" xfId="25987"/>
    <cellStyle name="Input 5 3 11 3 2 2" xfId="25988"/>
    <cellStyle name="Input 5 3 11 3 3" xfId="25989"/>
    <cellStyle name="Input 5 3 11 4" xfId="25990"/>
    <cellStyle name="Input 5 3 11 5" xfId="25991"/>
    <cellStyle name="Input 5 3 12" xfId="25992"/>
    <cellStyle name="Input 5 3 12 2" xfId="25993"/>
    <cellStyle name="Input 5 3 12 2 2" xfId="25994"/>
    <cellStyle name="Input 5 3 12 3" xfId="25995"/>
    <cellStyle name="Input 5 3 12 3 2" xfId="25996"/>
    <cellStyle name="Input 5 3 12 3 2 2" xfId="25997"/>
    <cellStyle name="Input 5 3 12 3 3" xfId="25998"/>
    <cellStyle name="Input 5 3 12 4" xfId="25999"/>
    <cellStyle name="Input 5 3 12 5" xfId="26000"/>
    <cellStyle name="Input 5 3 13" xfId="26001"/>
    <cellStyle name="Input 5 3 13 2" xfId="26002"/>
    <cellStyle name="Input 5 3 13 2 2" xfId="26003"/>
    <cellStyle name="Input 5 3 13 3" xfId="26004"/>
    <cellStyle name="Input 5 3 13 3 2" xfId="26005"/>
    <cellStyle name="Input 5 3 13 3 2 2" xfId="26006"/>
    <cellStyle name="Input 5 3 13 3 3" xfId="26007"/>
    <cellStyle name="Input 5 3 13 4" xfId="26008"/>
    <cellStyle name="Input 5 3 13 5" xfId="26009"/>
    <cellStyle name="Input 5 3 14" xfId="26010"/>
    <cellStyle name="Input 5 3 14 2" xfId="26011"/>
    <cellStyle name="Input 5 3 14 2 2" xfId="26012"/>
    <cellStyle name="Input 5 3 14 3" xfId="26013"/>
    <cellStyle name="Input 5 3 14 3 2" xfId="26014"/>
    <cellStyle name="Input 5 3 14 3 2 2" xfId="26015"/>
    <cellStyle name="Input 5 3 14 3 3" xfId="26016"/>
    <cellStyle name="Input 5 3 14 4" xfId="26017"/>
    <cellStyle name="Input 5 3 14 5" xfId="26018"/>
    <cellStyle name="Input 5 3 15" xfId="26019"/>
    <cellStyle name="Input 5 3 15 2" xfId="26020"/>
    <cellStyle name="Input 5 3 16" xfId="26021"/>
    <cellStyle name="Input 5 3 16 2" xfId="26022"/>
    <cellStyle name="Input 5 3 16 2 2" xfId="26023"/>
    <cellStyle name="Input 5 3 16 3" xfId="26024"/>
    <cellStyle name="Input 5 3 17" xfId="26025"/>
    <cellStyle name="Input 5 3 18" xfId="26026"/>
    <cellStyle name="Input 5 3 2" xfId="26027"/>
    <cellStyle name="Input 5 3 2 10" xfId="26028"/>
    <cellStyle name="Input 5 3 2 10 2" xfId="26029"/>
    <cellStyle name="Input 5 3 2 10 2 2" xfId="26030"/>
    <cellStyle name="Input 5 3 2 10 3" xfId="26031"/>
    <cellStyle name="Input 5 3 2 11" xfId="26032"/>
    <cellStyle name="Input 5 3 2 12" xfId="26033"/>
    <cellStyle name="Input 5 3 2 2" xfId="26034"/>
    <cellStyle name="Input 5 3 2 2 10" xfId="26035"/>
    <cellStyle name="Input 5 3 2 2 11" xfId="26036"/>
    <cellStyle name="Input 5 3 2 2 2" xfId="26037"/>
    <cellStyle name="Input 5 3 2 2 2 10" xfId="26038"/>
    <cellStyle name="Input 5 3 2 2 2 2" xfId="26039"/>
    <cellStyle name="Input 5 3 2 2 2 2 2" xfId="26040"/>
    <cellStyle name="Input 5 3 2 2 2 2 2 2" xfId="26041"/>
    <cellStyle name="Input 5 3 2 2 2 2 3" xfId="26042"/>
    <cellStyle name="Input 5 3 2 2 2 2 3 2" xfId="26043"/>
    <cellStyle name="Input 5 3 2 2 2 2 3 2 2" xfId="26044"/>
    <cellStyle name="Input 5 3 2 2 2 2 3 3" xfId="26045"/>
    <cellStyle name="Input 5 3 2 2 2 2 4" xfId="26046"/>
    <cellStyle name="Input 5 3 2 2 2 2 5" xfId="26047"/>
    <cellStyle name="Input 5 3 2 2 2 3" xfId="26048"/>
    <cellStyle name="Input 5 3 2 2 2 3 2" xfId="26049"/>
    <cellStyle name="Input 5 3 2 2 2 3 2 2" xfId="26050"/>
    <cellStyle name="Input 5 3 2 2 2 3 3" xfId="26051"/>
    <cellStyle name="Input 5 3 2 2 2 3 3 2" xfId="26052"/>
    <cellStyle name="Input 5 3 2 2 2 3 3 2 2" xfId="26053"/>
    <cellStyle name="Input 5 3 2 2 2 3 3 3" xfId="26054"/>
    <cellStyle name="Input 5 3 2 2 2 3 4" xfId="26055"/>
    <cellStyle name="Input 5 3 2 2 2 3 5" xfId="26056"/>
    <cellStyle name="Input 5 3 2 2 2 4" xfId="26057"/>
    <cellStyle name="Input 5 3 2 2 2 4 2" xfId="26058"/>
    <cellStyle name="Input 5 3 2 2 2 4 2 2" xfId="26059"/>
    <cellStyle name="Input 5 3 2 2 2 4 3" xfId="26060"/>
    <cellStyle name="Input 5 3 2 2 2 4 3 2" xfId="26061"/>
    <cellStyle name="Input 5 3 2 2 2 4 3 2 2" xfId="26062"/>
    <cellStyle name="Input 5 3 2 2 2 4 3 3" xfId="26063"/>
    <cellStyle name="Input 5 3 2 2 2 4 4" xfId="26064"/>
    <cellStyle name="Input 5 3 2 2 2 4 5" xfId="26065"/>
    <cellStyle name="Input 5 3 2 2 2 5" xfId="26066"/>
    <cellStyle name="Input 5 3 2 2 2 5 2" xfId="26067"/>
    <cellStyle name="Input 5 3 2 2 2 5 2 2" xfId="26068"/>
    <cellStyle name="Input 5 3 2 2 2 5 3" xfId="26069"/>
    <cellStyle name="Input 5 3 2 2 2 5 3 2" xfId="26070"/>
    <cellStyle name="Input 5 3 2 2 2 5 3 2 2" xfId="26071"/>
    <cellStyle name="Input 5 3 2 2 2 5 3 3" xfId="26072"/>
    <cellStyle name="Input 5 3 2 2 2 5 4" xfId="26073"/>
    <cellStyle name="Input 5 3 2 2 2 5 5" xfId="26074"/>
    <cellStyle name="Input 5 3 2 2 2 6" xfId="26075"/>
    <cellStyle name="Input 5 3 2 2 2 6 2" xfId="26076"/>
    <cellStyle name="Input 5 3 2 2 2 6 2 2" xfId="26077"/>
    <cellStyle name="Input 5 3 2 2 2 6 3" xfId="26078"/>
    <cellStyle name="Input 5 3 2 2 2 6 3 2" xfId="26079"/>
    <cellStyle name="Input 5 3 2 2 2 6 3 2 2" xfId="26080"/>
    <cellStyle name="Input 5 3 2 2 2 6 3 3" xfId="26081"/>
    <cellStyle name="Input 5 3 2 2 2 6 4" xfId="26082"/>
    <cellStyle name="Input 5 3 2 2 2 6 5" xfId="26083"/>
    <cellStyle name="Input 5 3 2 2 2 7" xfId="26084"/>
    <cellStyle name="Input 5 3 2 2 2 7 2" xfId="26085"/>
    <cellStyle name="Input 5 3 2 2 2 8" xfId="26086"/>
    <cellStyle name="Input 5 3 2 2 2 8 2" xfId="26087"/>
    <cellStyle name="Input 5 3 2 2 2 8 2 2" xfId="26088"/>
    <cellStyle name="Input 5 3 2 2 2 8 3" xfId="26089"/>
    <cellStyle name="Input 5 3 2 2 2 9" xfId="26090"/>
    <cellStyle name="Input 5 3 2 2 3" xfId="26091"/>
    <cellStyle name="Input 5 3 2 2 3 2" xfId="26092"/>
    <cellStyle name="Input 5 3 2 2 3 2 2" xfId="26093"/>
    <cellStyle name="Input 5 3 2 2 3 2 2 2" xfId="26094"/>
    <cellStyle name="Input 5 3 2 2 3 2 3" xfId="26095"/>
    <cellStyle name="Input 5 3 2 2 3 2 3 2" xfId="26096"/>
    <cellStyle name="Input 5 3 2 2 3 2 3 2 2" xfId="26097"/>
    <cellStyle name="Input 5 3 2 2 3 2 3 3" xfId="26098"/>
    <cellStyle name="Input 5 3 2 2 3 2 4" xfId="26099"/>
    <cellStyle name="Input 5 3 2 2 3 2 5" xfId="26100"/>
    <cellStyle name="Input 5 3 2 2 3 3" xfId="26101"/>
    <cellStyle name="Input 5 3 2 2 3 3 2" xfId="26102"/>
    <cellStyle name="Input 5 3 2 2 3 4" xfId="26103"/>
    <cellStyle name="Input 5 3 2 2 3 4 2" xfId="26104"/>
    <cellStyle name="Input 5 3 2 2 3 4 2 2" xfId="26105"/>
    <cellStyle name="Input 5 3 2 2 3 4 3" xfId="26106"/>
    <cellStyle name="Input 5 3 2 2 3 5" xfId="26107"/>
    <cellStyle name="Input 5 3 2 2 3 6" xfId="26108"/>
    <cellStyle name="Input 5 3 2 2 4" xfId="26109"/>
    <cellStyle name="Input 5 3 2 2 4 2" xfId="26110"/>
    <cellStyle name="Input 5 3 2 2 4 2 2" xfId="26111"/>
    <cellStyle name="Input 5 3 2 2 4 3" xfId="26112"/>
    <cellStyle name="Input 5 3 2 2 4 3 2" xfId="26113"/>
    <cellStyle name="Input 5 3 2 2 4 3 2 2" xfId="26114"/>
    <cellStyle name="Input 5 3 2 2 4 3 3" xfId="26115"/>
    <cellStyle name="Input 5 3 2 2 4 4" xfId="26116"/>
    <cellStyle name="Input 5 3 2 2 4 5" xfId="26117"/>
    <cellStyle name="Input 5 3 2 2 5" xfId="26118"/>
    <cellStyle name="Input 5 3 2 2 5 2" xfId="26119"/>
    <cellStyle name="Input 5 3 2 2 5 2 2" xfId="26120"/>
    <cellStyle name="Input 5 3 2 2 5 3" xfId="26121"/>
    <cellStyle name="Input 5 3 2 2 5 3 2" xfId="26122"/>
    <cellStyle name="Input 5 3 2 2 5 3 2 2" xfId="26123"/>
    <cellStyle name="Input 5 3 2 2 5 3 3" xfId="26124"/>
    <cellStyle name="Input 5 3 2 2 5 4" xfId="26125"/>
    <cellStyle name="Input 5 3 2 2 5 5" xfId="26126"/>
    <cellStyle name="Input 5 3 2 2 6" xfId="26127"/>
    <cellStyle name="Input 5 3 2 2 6 2" xfId="26128"/>
    <cellStyle name="Input 5 3 2 2 6 2 2" xfId="26129"/>
    <cellStyle name="Input 5 3 2 2 6 3" xfId="26130"/>
    <cellStyle name="Input 5 3 2 2 6 3 2" xfId="26131"/>
    <cellStyle name="Input 5 3 2 2 6 3 2 2" xfId="26132"/>
    <cellStyle name="Input 5 3 2 2 6 3 3" xfId="26133"/>
    <cellStyle name="Input 5 3 2 2 6 4" xfId="26134"/>
    <cellStyle name="Input 5 3 2 2 6 5" xfId="26135"/>
    <cellStyle name="Input 5 3 2 2 7" xfId="26136"/>
    <cellStyle name="Input 5 3 2 2 7 2" xfId="26137"/>
    <cellStyle name="Input 5 3 2 2 7 2 2" xfId="26138"/>
    <cellStyle name="Input 5 3 2 2 7 3" xfId="26139"/>
    <cellStyle name="Input 5 3 2 2 7 3 2" xfId="26140"/>
    <cellStyle name="Input 5 3 2 2 7 3 2 2" xfId="26141"/>
    <cellStyle name="Input 5 3 2 2 7 3 3" xfId="26142"/>
    <cellStyle name="Input 5 3 2 2 7 4" xfId="26143"/>
    <cellStyle name="Input 5 3 2 2 7 5" xfId="26144"/>
    <cellStyle name="Input 5 3 2 2 8" xfId="26145"/>
    <cellStyle name="Input 5 3 2 2 8 2" xfId="26146"/>
    <cellStyle name="Input 5 3 2 2 9" xfId="26147"/>
    <cellStyle name="Input 5 3 2 2 9 2" xfId="26148"/>
    <cellStyle name="Input 5 3 2 2 9 2 2" xfId="26149"/>
    <cellStyle name="Input 5 3 2 2 9 3" xfId="26150"/>
    <cellStyle name="Input 5 3 2 3" xfId="26151"/>
    <cellStyle name="Input 5 3 2 3 10" xfId="26152"/>
    <cellStyle name="Input 5 3 2 3 2" xfId="26153"/>
    <cellStyle name="Input 5 3 2 3 2 2" xfId="26154"/>
    <cellStyle name="Input 5 3 2 3 2 2 2" xfId="26155"/>
    <cellStyle name="Input 5 3 2 3 2 3" xfId="26156"/>
    <cellStyle name="Input 5 3 2 3 2 3 2" xfId="26157"/>
    <cellStyle name="Input 5 3 2 3 2 3 2 2" xfId="26158"/>
    <cellStyle name="Input 5 3 2 3 2 3 3" xfId="26159"/>
    <cellStyle name="Input 5 3 2 3 2 4" xfId="26160"/>
    <cellStyle name="Input 5 3 2 3 2 5" xfId="26161"/>
    <cellStyle name="Input 5 3 2 3 3" xfId="26162"/>
    <cellStyle name="Input 5 3 2 3 3 2" xfId="26163"/>
    <cellStyle name="Input 5 3 2 3 3 2 2" xfId="26164"/>
    <cellStyle name="Input 5 3 2 3 3 3" xfId="26165"/>
    <cellStyle name="Input 5 3 2 3 3 3 2" xfId="26166"/>
    <cellStyle name="Input 5 3 2 3 3 3 2 2" xfId="26167"/>
    <cellStyle name="Input 5 3 2 3 3 3 3" xfId="26168"/>
    <cellStyle name="Input 5 3 2 3 3 4" xfId="26169"/>
    <cellStyle name="Input 5 3 2 3 3 5" xfId="26170"/>
    <cellStyle name="Input 5 3 2 3 4" xfId="26171"/>
    <cellStyle name="Input 5 3 2 3 4 2" xfId="26172"/>
    <cellStyle name="Input 5 3 2 3 4 2 2" xfId="26173"/>
    <cellStyle name="Input 5 3 2 3 4 3" xfId="26174"/>
    <cellStyle name="Input 5 3 2 3 4 3 2" xfId="26175"/>
    <cellStyle name="Input 5 3 2 3 4 3 2 2" xfId="26176"/>
    <cellStyle name="Input 5 3 2 3 4 3 3" xfId="26177"/>
    <cellStyle name="Input 5 3 2 3 4 4" xfId="26178"/>
    <cellStyle name="Input 5 3 2 3 4 5" xfId="26179"/>
    <cellStyle name="Input 5 3 2 3 5" xfId="26180"/>
    <cellStyle name="Input 5 3 2 3 5 2" xfId="26181"/>
    <cellStyle name="Input 5 3 2 3 5 2 2" xfId="26182"/>
    <cellStyle name="Input 5 3 2 3 5 3" xfId="26183"/>
    <cellStyle name="Input 5 3 2 3 5 3 2" xfId="26184"/>
    <cellStyle name="Input 5 3 2 3 5 3 2 2" xfId="26185"/>
    <cellStyle name="Input 5 3 2 3 5 3 3" xfId="26186"/>
    <cellStyle name="Input 5 3 2 3 5 4" xfId="26187"/>
    <cellStyle name="Input 5 3 2 3 5 5" xfId="26188"/>
    <cellStyle name="Input 5 3 2 3 6" xfId="26189"/>
    <cellStyle name="Input 5 3 2 3 6 2" xfId="26190"/>
    <cellStyle name="Input 5 3 2 3 6 2 2" xfId="26191"/>
    <cellStyle name="Input 5 3 2 3 6 3" xfId="26192"/>
    <cellStyle name="Input 5 3 2 3 6 3 2" xfId="26193"/>
    <cellStyle name="Input 5 3 2 3 6 3 2 2" xfId="26194"/>
    <cellStyle name="Input 5 3 2 3 6 3 3" xfId="26195"/>
    <cellStyle name="Input 5 3 2 3 6 4" xfId="26196"/>
    <cellStyle name="Input 5 3 2 3 6 5" xfId="26197"/>
    <cellStyle name="Input 5 3 2 3 7" xfId="26198"/>
    <cellStyle name="Input 5 3 2 3 7 2" xfId="26199"/>
    <cellStyle name="Input 5 3 2 3 8" xfId="26200"/>
    <cellStyle name="Input 5 3 2 3 8 2" xfId="26201"/>
    <cellStyle name="Input 5 3 2 3 8 2 2" xfId="26202"/>
    <cellStyle name="Input 5 3 2 3 8 3" xfId="26203"/>
    <cellStyle name="Input 5 3 2 3 9" xfId="26204"/>
    <cellStyle name="Input 5 3 2 4" xfId="26205"/>
    <cellStyle name="Input 5 3 2 4 2" xfId="26206"/>
    <cellStyle name="Input 5 3 2 4 2 2" xfId="26207"/>
    <cellStyle name="Input 5 3 2 4 2 2 2" xfId="26208"/>
    <cellStyle name="Input 5 3 2 4 2 3" xfId="26209"/>
    <cellStyle name="Input 5 3 2 4 2 3 2" xfId="26210"/>
    <cellStyle name="Input 5 3 2 4 2 3 2 2" xfId="26211"/>
    <cellStyle name="Input 5 3 2 4 2 3 3" xfId="26212"/>
    <cellStyle name="Input 5 3 2 4 2 4" xfId="26213"/>
    <cellStyle name="Input 5 3 2 4 2 5" xfId="26214"/>
    <cellStyle name="Input 5 3 2 4 3" xfId="26215"/>
    <cellStyle name="Input 5 3 2 4 3 2" xfId="26216"/>
    <cellStyle name="Input 5 3 2 4 4" xfId="26217"/>
    <cellStyle name="Input 5 3 2 4 4 2" xfId="26218"/>
    <cellStyle name="Input 5 3 2 4 4 2 2" xfId="26219"/>
    <cellStyle name="Input 5 3 2 4 4 3" xfId="26220"/>
    <cellStyle name="Input 5 3 2 4 5" xfId="26221"/>
    <cellStyle name="Input 5 3 2 4 6" xfId="26222"/>
    <cellStyle name="Input 5 3 2 5" xfId="26223"/>
    <cellStyle name="Input 5 3 2 5 2" xfId="26224"/>
    <cellStyle name="Input 5 3 2 5 2 2" xfId="26225"/>
    <cellStyle name="Input 5 3 2 5 3" xfId="26226"/>
    <cellStyle name="Input 5 3 2 5 3 2" xfId="26227"/>
    <cellStyle name="Input 5 3 2 5 3 2 2" xfId="26228"/>
    <cellStyle name="Input 5 3 2 5 3 3" xfId="26229"/>
    <cellStyle name="Input 5 3 2 5 4" xfId="26230"/>
    <cellStyle name="Input 5 3 2 5 5" xfId="26231"/>
    <cellStyle name="Input 5 3 2 6" xfId="26232"/>
    <cellStyle name="Input 5 3 2 6 2" xfId="26233"/>
    <cellStyle name="Input 5 3 2 6 2 2" xfId="26234"/>
    <cellStyle name="Input 5 3 2 6 3" xfId="26235"/>
    <cellStyle name="Input 5 3 2 6 3 2" xfId="26236"/>
    <cellStyle name="Input 5 3 2 6 3 2 2" xfId="26237"/>
    <cellStyle name="Input 5 3 2 6 3 3" xfId="26238"/>
    <cellStyle name="Input 5 3 2 6 4" xfId="26239"/>
    <cellStyle name="Input 5 3 2 6 5" xfId="26240"/>
    <cellStyle name="Input 5 3 2 7" xfId="26241"/>
    <cellStyle name="Input 5 3 2 7 2" xfId="26242"/>
    <cellStyle name="Input 5 3 2 7 2 2" xfId="26243"/>
    <cellStyle name="Input 5 3 2 7 3" xfId="26244"/>
    <cellStyle name="Input 5 3 2 7 3 2" xfId="26245"/>
    <cellStyle name="Input 5 3 2 7 3 2 2" xfId="26246"/>
    <cellStyle name="Input 5 3 2 7 3 3" xfId="26247"/>
    <cellStyle name="Input 5 3 2 7 4" xfId="26248"/>
    <cellStyle name="Input 5 3 2 7 5" xfId="26249"/>
    <cellStyle name="Input 5 3 2 8" xfId="26250"/>
    <cellStyle name="Input 5 3 2 8 2" xfId="26251"/>
    <cellStyle name="Input 5 3 2 8 2 2" xfId="26252"/>
    <cellStyle name="Input 5 3 2 8 3" xfId="26253"/>
    <cellStyle name="Input 5 3 2 8 3 2" xfId="26254"/>
    <cellStyle name="Input 5 3 2 8 3 2 2" xfId="26255"/>
    <cellStyle name="Input 5 3 2 8 3 3" xfId="26256"/>
    <cellStyle name="Input 5 3 2 8 4" xfId="26257"/>
    <cellStyle name="Input 5 3 2 8 5" xfId="26258"/>
    <cellStyle name="Input 5 3 2 9" xfId="26259"/>
    <cellStyle name="Input 5 3 2 9 2" xfId="26260"/>
    <cellStyle name="Input 5 3 2_Subsidy" xfId="26261"/>
    <cellStyle name="Input 5 3 3" xfId="26262"/>
    <cellStyle name="Input 5 3 3 10" xfId="26263"/>
    <cellStyle name="Input 5 3 3 11" xfId="26264"/>
    <cellStyle name="Input 5 3 3 2" xfId="26265"/>
    <cellStyle name="Input 5 3 3 2 10" xfId="26266"/>
    <cellStyle name="Input 5 3 3 2 2" xfId="26267"/>
    <cellStyle name="Input 5 3 3 2 2 2" xfId="26268"/>
    <cellStyle name="Input 5 3 3 2 2 2 2" xfId="26269"/>
    <cellStyle name="Input 5 3 3 2 2 3" xfId="26270"/>
    <cellStyle name="Input 5 3 3 2 2 3 2" xfId="26271"/>
    <cellStyle name="Input 5 3 3 2 2 3 2 2" xfId="26272"/>
    <cellStyle name="Input 5 3 3 2 2 3 3" xfId="26273"/>
    <cellStyle name="Input 5 3 3 2 2 4" xfId="26274"/>
    <cellStyle name="Input 5 3 3 2 2 5" xfId="26275"/>
    <cellStyle name="Input 5 3 3 2 3" xfId="26276"/>
    <cellStyle name="Input 5 3 3 2 3 2" xfId="26277"/>
    <cellStyle name="Input 5 3 3 2 3 2 2" xfId="26278"/>
    <cellStyle name="Input 5 3 3 2 3 3" xfId="26279"/>
    <cellStyle name="Input 5 3 3 2 3 3 2" xfId="26280"/>
    <cellStyle name="Input 5 3 3 2 3 3 2 2" xfId="26281"/>
    <cellStyle name="Input 5 3 3 2 3 3 3" xfId="26282"/>
    <cellStyle name="Input 5 3 3 2 3 4" xfId="26283"/>
    <cellStyle name="Input 5 3 3 2 3 5" xfId="26284"/>
    <cellStyle name="Input 5 3 3 2 4" xfId="26285"/>
    <cellStyle name="Input 5 3 3 2 4 2" xfId="26286"/>
    <cellStyle name="Input 5 3 3 2 4 2 2" xfId="26287"/>
    <cellStyle name="Input 5 3 3 2 4 3" xfId="26288"/>
    <cellStyle name="Input 5 3 3 2 4 3 2" xfId="26289"/>
    <cellStyle name="Input 5 3 3 2 4 3 2 2" xfId="26290"/>
    <cellStyle name="Input 5 3 3 2 4 3 3" xfId="26291"/>
    <cellStyle name="Input 5 3 3 2 4 4" xfId="26292"/>
    <cellStyle name="Input 5 3 3 2 4 5" xfId="26293"/>
    <cellStyle name="Input 5 3 3 2 5" xfId="26294"/>
    <cellStyle name="Input 5 3 3 2 5 2" xfId="26295"/>
    <cellStyle name="Input 5 3 3 2 5 2 2" xfId="26296"/>
    <cellStyle name="Input 5 3 3 2 5 3" xfId="26297"/>
    <cellStyle name="Input 5 3 3 2 5 3 2" xfId="26298"/>
    <cellStyle name="Input 5 3 3 2 5 3 2 2" xfId="26299"/>
    <cellStyle name="Input 5 3 3 2 5 3 3" xfId="26300"/>
    <cellStyle name="Input 5 3 3 2 5 4" xfId="26301"/>
    <cellStyle name="Input 5 3 3 2 5 5" xfId="26302"/>
    <cellStyle name="Input 5 3 3 2 6" xfId="26303"/>
    <cellStyle name="Input 5 3 3 2 6 2" xfId="26304"/>
    <cellStyle name="Input 5 3 3 2 6 2 2" xfId="26305"/>
    <cellStyle name="Input 5 3 3 2 6 3" xfId="26306"/>
    <cellStyle name="Input 5 3 3 2 6 3 2" xfId="26307"/>
    <cellStyle name="Input 5 3 3 2 6 3 2 2" xfId="26308"/>
    <cellStyle name="Input 5 3 3 2 6 3 3" xfId="26309"/>
    <cellStyle name="Input 5 3 3 2 6 4" xfId="26310"/>
    <cellStyle name="Input 5 3 3 2 6 5" xfId="26311"/>
    <cellStyle name="Input 5 3 3 2 7" xfId="26312"/>
    <cellStyle name="Input 5 3 3 2 7 2" xfId="26313"/>
    <cellStyle name="Input 5 3 3 2 8" xfId="26314"/>
    <cellStyle name="Input 5 3 3 2 8 2" xfId="26315"/>
    <cellStyle name="Input 5 3 3 2 8 2 2" xfId="26316"/>
    <cellStyle name="Input 5 3 3 2 8 3" xfId="26317"/>
    <cellStyle name="Input 5 3 3 2 9" xfId="26318"/>
    <cellStyle name="Input 5 3 3 3" xfId="26319"/>
    <cellStyle name="Input 5 3 3 3 2" xfId="26320"/>
    <cellStyle name="Input 5 3 3 3 2 2" xfId="26321"/>
    <cellStyle name="Input 5 3 3 3 2 2 2" xfId="26322"/>
    <cellStyle name="Input 5 3 3 3 2 3" xfId="26323"/>
    <cellStyle name="Input 5 3 3 3 2 3 2" xfId="26324"/>
    <cellStyle name="Input 5 3 3 3 2 3 2 2" xfId="26325"/>
    <cellStyle name="Input 5 3 3 3 2 3 3" xfId="26326"/>
    <cellStyle name="Input 5 3 3 3 2 4" xfId="26327"/>
    <cellStyle name="Input 5 3 3 3 2 5" xfId="26328"/>
    <cellStyle name="Input 5 3 3 3 3" xfId="26329"/>
    <cellStyle name="Input 5 3 3 3 3 2" xfId="26330"/>
    <cellStyle name="Input 5 3 3 3 4" xfId="26331"/>
    <cellStyle name="Input 5 3 3 3 4 2" xfId="26332"/>
    <cellStyle name="Input 5 3 3 3 4 2 2" xfId="26333"/>
    <cellStyle name="Input 5 3 3 3 4 3" xfId="26334"/>
    <cellStyle name="Input 5 3 3 3 5" xfId="26335"/>
    <cellStyle name="Input 5 3 3 3 6" xfId="26336"/>
    <cellStyle name="Input 5 3 3 4" xfId="26337"/>
    <cellStyle name="Input 5 3 3 4 2" xfId="26338"/>
    <cellStyle name="Input 5 3 3 4 2 2" xfId="26339"/>
    <cellStyle name="Input 5 3 3 4 3" xfId="26340"/>
    <cellStyle name="Input 5 3 3 4 3 2" xfId="26341"/>
    <cellStyle name="Input 5 3 3 4 3 2 2" xfId="26342"/>
    <cellStyle name="Input 5 3 3 4 3 3" xfId="26343"/>
    <cellStyle name="Input 5 3 3 4 4" xfId="26344"/>
    <cellStyle name="Input 5 3 3 4 5" xfId="26345"/>
    <cellStyle name="Input 5 3 3 5" xfId="26346"/>
    <cellStyle name="Input 5 3 3 5 2" xfId="26347"/>
    <cellStyle name="Input 5 3 3 5 2 2" xfId="26348"/>
    <cellStyle name="Input 5 3 3 5 3" xfId="26349"/>
    <cellStyle name="Input 5 3 3 5 3 2" xfId="26350"/>
    <cellStyle name="Input 5 3 3 5 3 2 2" xfId="26351"/>
    <cellStyle name="Input 5 3 3 5 3 3" xfId="26352"/>
    <cellStyle name="Input 5 3 3 5 4" xfId="26353"/>
    <cellStyle name="Input 5 3 3 5 5" xfId="26354"/>
    <cellStyle name="Input 5 3 3 6" xfId="26355"/>
    <cellStyle name="Input 5 3 3 6 2" xfId="26356"/>
    <cellStyle name="Input 5 3 3 6 2 2" xfId="26357"/>
    <cellStyle name="Input 5 3 3 6 3" xfId="26358"/>
    <cellStyle name="Input 5 3 3 6 3 2" xfId="26359"/>
    <cellStyle name="Input 5 3 3 6 3 2 2" xfId="26360"/>
    <cellStyle name="Input 5 3 3 6 3 3" xfId="26361"/>
    <cellStyle name="Input 5 3 3 6 4" xfId="26362"/>
    <cellStyle name="Input 5 3 3 6 5" xfId="26363"/>
    <cellStyle name="Input 5 3 3 7" xfId="26364"/>
    <cellStyle name="Input 5 3 3 7 2" xfId="26365"/>
    <cellStyle name="Input 5 3 3 7 2 2" xfId="26366"/>
    <cellStyle name="Input 5 3 3 7 3" xfId="26367"/>
    <cellStyle name="Input 5 3 3 7 3 2" xfId="26368"/>
    <cellStyle name="Input 5 3 3 7 3 2 2" xfId="26369"/>
    <cellStyle name="Input 5 3 3 7 3 3" xfId="26370"/>
    <cellStyle name="Input 5 3 3 7 4" xfId="26371"/>
    <cellStyle name="Input 5 3 3 7 5" xfId="26372"/>
    <cellStyle name="Input 5 3 3 8" xfId="26373"/>
    <cellStyle name="Input 5 3 3 8 2" xfId="26374"/>
    <cellStyle name="Input 5 3 3 9" xfId="26375"/>
    <cellStyle name="Input 5 3 3 9 2" xfId="26376"/>
    <cellStyle name="Input 5 3 3 9 2 2" xfId="26377"/>
    <cellStyle name="Input 5 3 3 9 3" xfId="26378"/>
    <cellStyle name="Input 5 3 4" xfId="26379"/>
    <cellStyle name="Input 5 3 4 10" xfId="26380"/>
    <cellStyle name="Input 5 3 4 11" xfId="26381"/>
    <cellStyle name="Input 5 3 4 2" xfId="26382"/>
    <cellStyle name="Input 5 3 4 2 10" xfId="26383"/>
    <cellStyle name="Input 5 3 4 2 2" xfId="26384"/>
    <cellStyle name="Input 5 3 4 2 2 2" xfId="26385"/>
    <cellStyle name="Input 5 3 4 2 2 2 2" xfId="26386"/>
    <cellStyle name="Input 5 3 4 2 2 3" xfId="26387"/>
    <cellStyle name="Input 5 3 4 2 2 3 2" xfId="26388"/>
    <cellStyle name="Input 5 3 4 2 2 3 2 2" xfId="26389"/>
    <cellStyle name="Input 5 3 4 2 2 3 3" xfId="26390"/>
    <cellStyle name="Input 5 3 4 2 2 4" xfId="26391"/>
    <cellStyle name="Input 5 3 4 2 2 5" xfId="26392"/>
    <cellStyle name="Input 5 3 4 2 3" xfId="26393"/>
    <cellStyle name="Input 5 3 4 2 3 2" xfId="26394"/>
    <cellStyle name="Input 5 3 4 2 3 2 2" xfId="26395"/>
    <cellStyle name="Input 5 3 4 2 3 3" xfId="26396"/>
    <cellStyle name="Input 5 3 4 2 3 3 2" xfId="26397"/>
    <cellStyle name="Input 5 3 4 2 3 3 2 2" xfId="26398"/>
    <cellStyle name="Input 5 3 4 2 3 3 3" xfId="26399"/>
    <cellStyle name="Input 5 3 4 2 3 4" xfId="26400"/>
    <cellStyle name="Input 5 3 4 2 3 5" xfId="26401"/>
    <cellStyle name="Input 5 3 4 2 4" xfId="26402"/>
    <cellStyle name="Input 5 3 4 2 4 2" xfId="26403"/>
    <cellStyle name="Input 5 3 4 2 4 2 2" xfId="26404"/>
    <cellStyle name="Input 5 3 4 2 4 3" xfId="26405"/>
    <cellStyle name="Input 5 3 4 2 4 3 2" xfId="26406"/>
    <cellStyle name="Input 5 3 4 2 4 3 2 2" xfId="26407"/>
    <cellStyle name="Input 5 3 4 2 4 3 3" xfId="26408"/>
    <cellStyle name="Input 5 3 4 2 4 4" xfId="26409"/>
    <cellStyle name="Input 5 3 4 2 4 5" xfId="26410"/>
    <cellStyle name="Input 5 3 4 2 5" xfId="26411"/>
    <cellStyle name="Input 5 3 4 2 5 2" xfId="26412"/>
    <cellStyle name="Input 5 3 4 2 5 2 2" xfId="26413"/>
    <cellStyle name="Input 5 3 4 2 5 3" xfId="26414"/>
    <cellStyle name="Input 5 3 4 2 5 3 2" xfId="26415"/>
    <cellStyle name="Input 5 3 4 2 5 3 2 2" xfId="26416"/>
    <cellStyle name="Input 5 3 4 2 5 3 3" xfId="26417"/>
    <cellStyle name="Input 5 3 4 2 5 4" xfId="26418"/>
    <cellStyle name="Input 5 3 4 2 5 5" xfId="26419"/>
    <cellStyle name="Input 5 3 4 2 6" xfId="26420"/>
    <cellStyle name="Input 5 3 4 2 6 2" xfId="26421"/>
    <cellStyle name="Input 5 3 4 2 6 2 2" xfId="26422"/>
    <cellStyle name="Input 5 3 4 2 6 3" xfId="26423"/>
    <cellStyle name="Input 5 3 4 2 6 3 2" xfId="26424"/>
    <cellStyle name="Input 5 3 4 2 6 3 2 2" xfId="26425"/>
    <cellStyle name="Input 5 3 4 2 6 3 3" xfId="26426"/>
    <cellStyle name="Input 5 3 4 2 6 4" xfId="26427"/>
    <cellStyle name="Input 5 3 4 2 6 5" xfId="26428"/>
    <cellStyle name="Input 5 3 4 2 7" xfId="26429"/>
    <cellStyle name="Input 5 3 4 2 7 2" xfId="26430"/>
    <cellStyle name="Input 5 3 4 2 8" xfId="26431"/>
    <cellStyle name="Input 5 3 4 2 8 2" xfId="26432"/>
    <cellStyle name="Input 5 3 4 2 8 2 2" xfId="26433"/>
    <cellStyle name="Input 5 3 4 2 8 3" xfId="26434"/>
    <cellStyle name="Input 5 3 4 2 9" xfId="26435"/>
    <cellStyle name="Input 5 3 4 3" xfId="26436"/>
    <cellStyle name="Input 5 3 4 3 2" xfId="26437"/>
    <cellStyle name="Input 5 3 4 3 2 2" xfId="26438"/>
    <cellStyle name="Input 5 3 4 3 2 2 2" xfId="26439"/>
    <cellStyle name="Input 5 3 4 3 2 3" xfId="26440"/>
    <cellStyle name="Input 5 3 4 3 2 3 2" xfId="26441"/>
    <cellStyle name="Input 5 3 4 3 2 3 2 2" xfId="26442"/>
    <cellStyle name="Input 5 3 4 3 2 3 3" xfId="26443"/>
    <cellStyle name="Input 5 3 4 3 2 4" xfId="26444"/>
    <cellStyle name="Input 5 3 4 3 2 5" xfId="26445"/>
    <cellStyle name="Input 5 3 4 3 3" xfId="26446"/>
    <cellStyle name="Input 5 3 4 3 3 2" xfId="26447"/>
    <cellStyle name="Input 5 3 4 3 4" xfId="26448"/>
    <cellStyle name="Input 5 3 4 3 4 2" xfId="26449"/>
    <cellStyle name="Input 5 3 4 3 4 2 2" xfId="26450"/>
    <cellStyle name="Input 5 3 4 3 4 3" xfId="26451"/>
    <cellStyle name="Input 5 3 4 3 5" xfId="26452"/>
    <cellStyle name="Input 5 3 4 3 6" xfId="26453"/>
    <cellStyle name="Input 5 3 4 4" xfId="26454"/>
    <cellStyle name="Input 5 3 4 4 2" xfId="26455"/>
    <cellStyle name="Input 5 3 4 4 2 2" xfId="26456"/>
    <cellStyle name="Input 5 3 4 4 3" xfId="26457"/>
    <cellStyle name="Input 5 3 4 4 3 2" xfId="26458"/>
    <cellStyle name="Input 5 3 4 4 3 2 2" xfId="26459"/>
    <cellStyle name="Input 5 3 4 4 3 3" xfId="26460"/>
    <cellStyle name="Input 5 3 4 4 4" xfId="26461"/>
    <cellStyle name="Input 5 3 4 4 5" xfId="26462"/>
    <cellStyle name="Input 5 3 4 5" xfId="26463"/>
    <cellStyle name="Input 5 3 4 5 2" xfId="26464"/>
    <cellStyle name="Input 5 3 4 5 2 2" xfId="26465"/>
    <cellStyle name="Input 5 3 4 5 3" xfId="26466"/>
    <cellStyle name="Input 5 3 4 5 3 2" xfId="26467"/>
    <cellStyle name="Input 5 3 4 5 3 2 2" xfId="26468"/>
    <cellStyle name="Input 5 3 4 5 3 3" xfId="26469"/>
    <cellStyle name="Input 5 3 4 5 4" xfId="26470"/>
    <cellStyle name="Input 5 3 4 5 5" xfId="26471"/>
    <cellStyle name="Input 5 3 4 6" xfId="26472"/>
    <cellStyle name="Input 5 3 4 6 2" xfId="26473"/>
    <cellStyle name="Input 5 3 4 6 2 2" xfId="26474"/>
    <cellStyle name="Input 5 3 4 6 3" xfId="26475"/>
    <cellStyle name="Input 5 3 4 6 3 2" xfId="26476"/>
    <cellStyle name="Input 5 3 4 6 3 2 2" xfId="26477"/>
    <cellStyle name="Input 5 3 4 6 3 3" xfId="26478"/>
    <cellStyle name="Input 5 3 4 6 4" xfId="26479"/>
    <cellStyle name="Input 5 3 4 6 5" xfId="26480"/>
    <cellStyle name="Input 5 3 4 7" xfId="26481"/>
    <cellStyle name="Input 5 3 4 7 2" xfId="26482"/>
    <cellStyle name="Input 5 3 4 7 2 2" xfId="26483"/>
    <cellStyle name="Input 5 3 4 7 3" xfId="26484"/>
    <cellStyle name="Input 5 3 4 7 3 2" xfId="26485"/>
    <cellStyle name="Input 5 3 4 7 3 2 2" xfId="26486"/>
    <cellStyle name="Input 5 3 4 7 3 3" xfId="26487"/>
    <cellStyle name="Input 5 3 4 7 4" xfId="26488"/>
    <cellStyle name="Input 5 3 4 7 5" xfId="26489"/>
    <cellStyle name="Input 5 3 4 8" xfId="26490"/>
    <cellStyle name="Input 5 3 4 8 2" xfId="26491"/>
    <cellStyle name="Input 5 3 4 9" xfId="26492"/>
    <cellStyle name="Input 5 3 4 9 2" xfId="26493"/>
    <cellStyle name="Input 5 3 4 9 2 2" xfId="26494"/>
    <cellStyle name="Input 5 3 4 9 3" xfId="26495"/>
    <cellStyle name="Input 5 3 5" xfId="26496"/>
    <cellStyle name="Input 5 3 5 10" xfId="26497"/>
    <cellStyle name="Input 5 3 5 11" xfId="26498"/>
    <cellStyle name="Input 5 3 5 2" xfId="26499"/>
    <cellStyle name="Input 5 3 5 2 10" xfId="26500"/>
    <cellStyle name="Input 5 3 5 2 2" xfId="26501"/>
    <cellStyle name="Input 5 3 5 2 2 2" xfId="26502"/>
    <cellStyle name="Input 5 3 5 2 2 2 2" xfId="26503"/>
    <cellStyle name="Input 5 3 5 2 2 3" xfId="26504"/>
    <cellStyle name="Input 5 3 5 2 2 3 2" xfId="26505"/>
    <cellStyle name="Input 5 3 5 2 2 3 2 2" xfId="26506"/>
    <cellStyle name="Input 5 3 5 2 2 3 3" xfId="26507"/>
    <cellStyle name="Input 5 3 5 2 2 4" xfId="26508"/>
    <cellStyle name="Input 5 3 5 2 2 5" xfId="26509"/>
    <cellStyle name="Input 5 3 5 2 3" xfId="26510"/>
    <cellStyle name="Input 5 3 5 2 3 2" xfId="26511"/>
    <cellStyle name="Input 5 3 5 2 3 2 2" xfId="26512"/>
    <cellStyle name="Input 5 3 5 2 3 3" xfId="26513"/>
    <cellStyle name="Input 5 3 5 2 3 3 2" xfId="26514"/>
    <cellStyle name="Input 5 3 5 2 3 3 2 2" xfId="26515"/>
    <cellStyle name="Input 5 3 5 2 3 3 3" xfId="26516"/>
    <cellStyle name="Input 5 3 5 2 3 4" xfId="26517"/>
    <cellStyle name="Input 5 3 5 2 3 5" xfId="26518"/>
    <cellStyle name="Input 5 3 5 2 4" xfId="26519"/>
    <cellStyle name="Input 5 3 5 2 4 2" xfId="26520"/>
    <cellStyle name="Input 5 3 5 2 4 2 2" xfId="26521"/>
    <cellStyle name="Input 5 3 5 2 4 3" xfId="26522"/>
    <cellStyle name="Input 5 3 5 2 4 3 2" xfId="26523"/>
    <cellStyle name="Input 5 3 5 2 4 3 2 2" xfId="26524"/>
    <cellStyle name="Input 5 3 5 2 4 3 3" xfId="26525"/>
    <cellStyle name="Input 5 3 5 2 4 4" xfId="26526"/>
    <cellStyle name="Input 5 3 5 2 4 5" xfId="26527"/>
    <cellStyle name="Input 5 3 5 2 5" xfId="26528"/>
    <cellStyle name="Input 5 3 5 2 5 2" xfId="26529"/>
    <cellStyle name="Input 5 3 5 2 5 2 2" xfId="26530"/>
    <cellStyle name="Input 5 3 5 2 5 3" xfId="26531"/>
    <cellStyle name="Input 5 3 5 2 5 3 2" xfId="26532"/>
    <cellStyle name="Input 5 3 5 2 5 3 2 2" xfId="26533"/>
    <cellStyle name="Input 5 3 5 2 5 3 3" xfId="26534"/>
    <cellStyle name="Input 5 3 5 2 5 4" xfId="26535"/>
    <cellStyle name="Input 5 3 5 2 5 5" xfId="26536"/>
    <cellStyle name="Input 5 3 5 2 6" xfId="26537"/>
    <cellStyle name="Input 5 3 5 2 6 2" xfId="26538"/>
    <cellStyle name="Input 5 3 5 2 6 2 2" xfId="26539"/>
    <cellStyle name="Input 5 3 5 2 6 3" xfId="26540"/>
    <cellStyle name="Input 5 3 5 2 6 3 2" xfId="26541"/>
    <cellStyle name="Input 5 3 5 2 6 3 2 2" xfId="26542"/>
    <cellStyle name="Input 5 3 5 2 6 3 3" xfId="26543"/>
    <cellStyle name="Input 5 3 5 2 6 4" xfId="26544"/>
    <cellStyle name="Input 5 3 5 2 6 5" xfId="26545"/>
    <cellStyle name="Input 5 3 5 2 7" xfId="26546"/>
    <cellStyle name="Input 5 3 5 2 7 2" xfId="26547"/>
    <cellStyle name="Input 5 3 5 2 8" xfId="26548"/>
    <cellStyle name="Input 5 3 5 2 8 2" xfId="26549"/>
    <cellStyle name="Input 5 3 5 2 8 2 2" xfId="26550"/>
    <cellStyle name="Input 5 3 5 2 8 3" xfId="26551"/>
    <cellStyle name="Input 5 3 5 2 9" xfId="26552"/>
    <cellStyle name="Input 5 3 5 3" xfId="26553"/>
    <cellStyle name="Input 5 3 5 3 2" xfId="26554"/>
    <cellStyle name="Input 5 3 5 3 2 2" xfId="26555"/>
    <cellStyle name="Input 5 3 5 3 2 2 2" xfId="26556"/>
    <cellStyle name="Input 5 3 5 3 2 3" xfId="26557"/>
    <cellStyle name="Input 5 3 5 3 2 3 2" xfId="26558"/>
    <cellStyle name="Input 5 3 5 3 2 3 2 2" xfId="26559"/>
    <cellStyle name="Input 5 3 5 3 2 3 3" xfId="26560"/>
    <cellStyle name="Input 5 3 5 3 2 4" xfId="26561"/>
    <cellStyle name="Input 5 3 5 3 2 5" xfId="26562"/>
    <cellStyle name="Input 5 3 5 3 3" xfId="26563"/>
    <cellStyle name="Input 5 3 5 3 3 2" xfId="26564"/>
    <cellStyle name="Input 5 3 5 3 4" xfId="26565"/>
    <cellStyle name="Input 5 3 5 3 4 2" xfId="26566"/>
    <cellStyle name="Input 5 3 5 3 4 2 2" xfId="26567"/>
    <cellStyle name="Input 5 3 5 3 4 3" xfId="26568"/>
    <cellStyle name="Input 5 3 5 3 5" xfId="26569"/>
    <cellStyle name="Input 5 3 5 3 6" xfId="26570"/>
    <cellStyle name="Input 5 3 5 4" xfId="26571"/>
    <cellStyle name="Input 5 3 5 4 2" xfId="26572"/>
    <cellStyle name="Input 5 3 5 4 2 2" xfId="26573"/>
    <cellStyle name="Input 5 3 5 4 3" xfId="26574"/>
    <cellStyle name="Input 5 3 5 4 3 2" xfId="26575"/>
    <cellStyle name="Input 5 3 5 4 3 2 2" xfId="26576"/>
    <cellStyle name="Input 5 3 5 4 3 3" xfId="26577"/>
    <cellStyle name="Input 5 3 5 4 4" xfId="26578"/>
    <cellStyle name="Input 5 3 5 4 5" xfId="26579"/>
    <cellStyle name="Input 5 3 5 5" xfId="26580"/>
    <cellStyle name="Input 5 3 5 5 2" xfId="26581"/>
    <cellStyle name="Input 5 3 5 5 2 2" xfId="26582"/>
    <cellStyle name="Input 5 3 5 5 3" xfId="26583"/>
    <cellStyle name="Input 5 3 5 5 3 2" xfId="26584"/>
    <cellStyle name="Input 5 3 5 5 3 2 2" xfId="26585"/>
    <cellStyle name="Input 5 3 5 5 3 3" xfId="26586"/>
    <cellStyle name="Input 5 3 5 5 4" xfId="26587"/>
    <cellStyle name="Input 5 3 5 5 5" xfId="26588"/>
    <cellStyle name="Input 5 3 5 6" xfId="26589"/>
    <cellStyle name="Input 5 3 5 6 2" xfId="26590"/>
    <cellStyle name="Input 5 3 5 6 2 2" xfId="26591"/>
    <cellStyle name="Input 5 3 5 6 3" xfId="26592"/>
    <cellStyle name="Input 5 3 5 6 3 2" xfId="26593"/>
    <cellStyle name="Input 5 3 5 6 3 2 2" xfId="26594"/>
    <cellStyle name="Input 5 3 5 6 3 3" xfId="26595"/>
    <cellStyle name="Input 5 3 5 6 4" xfId="26596"/>
    <cellStyle name="Input 5 3 5 6 5" xfId="26597"/>
    <cellStyle name="Input 5 3 5 7" xfId="26598"/>
    <cellStyle name="Input 5 3 5 7 2" xfId="26599"/>
    <cellStyle name="Input 5 3 5 7 2 2" xfId="26600"/>
    <cellStyle name="Input 5 3 5 7 3" xfId="26601"/>
    <cellStyle name="Input 5 3 5 7 3 2" xfId="26602"/>
    <cellStyle name="Input 5 3 5 7 3 2 2" xfId="26603"/>
    <cellStyle name="Input 5 3 5 7 3 3" xfId="26604"/>
    <cellStyle name="Input 5 3 5 7 4" xfId="26605"/>
    <cellStyle name="Input 5 3 5 7 5" xfId="26606"/>
    <cellStyle name="Input 5 3 5 8" xfId="26607"/>
    <cellStyle name="Input 5 3 5 8 2" xfId="26608"/>
    <cellStyle name="Input 5 3 5 9" xfId="26609"/>
    <cellStyle name="Input 5 3 5 9 2" xfId="26610"/>
    <cellStyle name="Input 5 3 5 9 2 2" xfId="26611"/>
    <cellStyle name="Input 5 3 5 9 3" xfId="26612"/>
    <cellStyle name="Input 5 3 6" xfId="26613"/>
    <cellStyle name="Input 5 3 6 10" xfId="26614"/>
    <cellStyle name="Input 5 3 6 11" xfId="26615"/>
    <cellStyle name="Input 5 3 6 2" xfId="26616"/>
    <cellStyle name="Input 5 3 6 2 10" xfId="26617"/>
    <cellStyle name="Input 5 3 6 2 2" xfId="26618"/>
    <cellStyle name="Input 5 3 6 2 2 2" xfId="26619"/>
    <cellStyle name="Input 5 3 6 2 2 2 2" xfId="26620"/>
    <cellStyle name="Input 5 3 6 2 2 3" xfId="26621"/>
    <cellStyle name="Input 5 3 6 2 2 3 2" xfId="26622"/>
    <cellStyle name="Input 5 3 6 2 2 3 2 2" xfId="26623"/>
    <cellStyle name="Input 5 3 6 2 2 3 3" xfId="26624"/>
    <cellStyle name="Input 5 3 6 2 2 4" xfId="26625"/>
    <cellStyle name="Input 5 3 6 2 2 5" xfId="26626"/>
    <cellStyle name="Input 5 3 6 2 3" xfId="26627"/>
    <cellStyle name="Input 5 3 6 2 3 2" xfId="26628"/>
    <cellStyle name="Input 5 3 6 2 3 2 2" xfId="26629"/>
    <cellStyle name="Input 5 3 6 2 3 3" xfId="26630"/>
    <cellStyle name="Input 5 3 6 2 3 3 2" xfId="26631"/>
    <cellStyle name="Input 5 3 6 2 3 3 2 2" xfId="26632"/>
    <cellStyle name="Input 5 3 6 2 3 3 3" xfId="26633"/>
    <cellStyle name="Input 5 3 6 2 3 4" xfId="26634"/>
    <cellStyle name="Input 5 3 6 2 3 5" xfId="26635"/>
    <cellStyle name="Input 5 3 6 2 4" xfId="26636"/>
    <cellStyle name="Input 5 3 6 2 4 2" xfId="26637"/>
    <cellStyle name="Input 5 3 6 2 4 2 2" xfId="26638"/>
    <cellStyle name="Input 5 3 6 2 4 3" xfId="26639"/>
    <cellStyle name="Input 5 3 6 2 4 3 2" xfId="26640"/>
    <cellStyle name="Input 5 3 6 2 4 3 2 2" xfId="26641"/>
    <cellStyle name="Input 5 3 6 2 4 3 3" xfId="26642"/>
    <cellStyle name="Input 5 3 6 2 4 4" xfId="26643"/>
    <cellStyle name="Input 5 3 6 2 4 5" xfId="26644"/>
    <cellStyle name="Input 5 3 6 2 5" xfId="26645"/>
    <cellStyle name="Input 5 3 6 2 5 2" xfId="26646"/>
    <cellStyle name="Input 5 3 6 2 5 2 2" xfId="26647"/>
    <cellStyle name="Input 5 3 6 2 5 3" xfId="26648"/>
    <cellStyle name="Input 5 3 6 2 5 3 2" xfId="26649"/>
    <cellStyle name="Input 5 3 6 2 5 3 2 2" xfId="26650"/>
    <cellStyle name="Input 5 3 6 2 5 3 3" xfId="26651"/>
    <cellStyle name="Input 5 3 6 2 5 4" xfId="26652"/>
    <cellStyle name="Input 5 3 6 2 5 5" xfId="26653"/>
    <cellStyle name="Input 5 3 6 2 6" xfId="26654"/>
    <cellStyle name="Input 5 3 6 2 6 2" xfId="26655"/>
    <cellStyle name="Input 5 3 6 2 6 2 2" xfId="26656"/>
    <cellStyle name="Input 5 3 6 2 6 3" xfId="26657"/>
    <cellStyle name="Input 5 3 6 2 6 3 2" xfId="26658"/>
    <cellStyle name="Input 5 3 6 2 6 3 2 2" xfId="26659"/>
    <cellStyle name="Input 5 3 6 2 6 3 3" xfId="26660"/>
    <cellStyle name="Input 5 3 6 2 6 4" xfId="26661"/>
    <cellStyle name="Input 5 3 6 2 6 5" xfId="26662"/>
    <cellStyle name="Input 5 3 6 2 7" xfId="26663"/>
    <cellStyle name="Input 5 3 6 2 7 2" xfId="26664"/>
    <cellStyle name="Input 5 3 6 2 8" xfId="26665"/>
    <cellStyle name="Input 5 3 6 2 8 2" xfId="26666"/>
    <cellStyle name="Input 5 3 6 2 8 2 2" xfId="26667"/>
    <cellStyle name="Input 5 3 6 2 8 3" xfId="26668"/>
    <cellStyle name="Input 5 3 6 2 9" xfId="26669"/>
    <cellStyle name="Input 5 3 6 3" xfId="26670"/>
    <cellStyle name="Input 5 3 6 3 2" xfId="26671"/>
    <cellStyle name="Input 5 3 6 3 2 2" xfId="26672"/>
    <cellStyle name="Input 5 3 6 3 2 2 2" xfId="26673"/>
    <cellStyle name="Input 5 3 6 3 2 3" xfId="26674"/>
    <cellStyle name="Input 5 3 6 3 2 3 2" xfId="26675"/>
    <cellStyle name="Input 5 3 6 3 2 3 2 2" xfId="26676"/>
    <cellStyle name="Input 5 3 6 3 2 3 3" xfId="26677"/>
    <cellStyle name="Input 5 3 6 3 2 4" xfId="26678"/>
    <cellStyle name="Input 5 3 6 3 2 5" xfId="26679"/>
    <cellStyle name="Input 5 3 6 3 3" xfId="26680"/>
    <cellStyle name="Input 5 3 6 3 3 2" xfId="26681"/>
    <cellStyle name="Input 5 3 6 3 4" xfId="26682"/>
    <cellStyle name="Input 5 3 6 3 4 2" xfId="26683"/>
    <cellStyle name="Input 5 3 6 3 4 2 2" xfId="26684"/>
    <cellStyle name="Input 5 3 6 3 4 3" xfId="26685"/>
    <cellStyle name="Input 5 3 6 3 5" xfId="26686"/>
    <cellStyle name="Input 5 3 6 3 6" xfId="26687"/>
    <cellStyle name="Input 5 3 6 4" xfId="26688"/>
    <cellStyle name="Input 5 3 6 4 2" xfId="26689"/>
    <cellStyle name="Input 5 3 6 4 2 2" xfId="26690"/>
    <cellStyle name="Input 5 3 6 4 3" xfId="26691"/>
    <cellStyle name="Input 5 3 6 4 3 2" xfId="26692"/>
    <cellStyle name="Input 5 3 6 4 3 2 2" xfId="26693"/>
    <cellStyle name="Input 5 3 6 4 3 3" xfId="26694"/>
    <cellStyle name="Input 5 3 6 4 4" xfId="26695"/>
    <cellStyle name="Input 5 3 6 4 5" xfId="26696"/>
    <cellStyle name="Input 5 3 6 5" xfId="26697"/>
    <cellStyle name="Input 5 3 6 5 2" xfId="26698"/>
    <cellStyle name="Input 5 3 6 5 2 2" xfId="26699"/>
    <cellStyle name="Input 5 3 6 5 3" xfId="26700"/>
    <cellStyle name="Input 5 3 6 5 3 2" xfId="26701"/>
    <cellStyle name="Input 5 3 6 5 3 2 2" xfId="26702"/>
    <cellStyle name="Input 5 3 6 5 3 3" xfId="26703"/>
    <cellStyle name="Input 5 3 6 5 4" xfId="26704"/>
    <cellStyle name="Input 5 3 6 5 5" xfId="26705"/>
    <cellStyle name="Input 5 3 6 6" xfId="26706"/>
    <cellStyle name="Input 5 3 6 6 2" xfId="26707"/>
    <cellStyle name="Input 5 3 6 6 2 2" xfId="26708"/>
    <cellStyle name="Input 5 3 6 6 3" xfId="26709"/>
    <cellStyle name="Input 5 3 6 6 3 2" xfId="26710"/>
    <cellStyle name="Input 5 3 6 6 3 2 2" xfId="26711"/>
    <cellStyle name="Input 5 3 6 6 3 3" xfId="26712"/>
    <cellStyle name="Input 5 3 6 6 4" xfId="26713"/>
    <cellStyle name="Input 5 3 6 6 5" xfId="26714"/>
    <cellStyle name="Input 5 3 6 7" xfId="26715"/>
    <cellStyle name="Input 5 3 6 7 2" xfId="26716"/>
    <cellStyle name="Input 5 3 6 7 2 2" xfId="26717"/>
    <cellStyle name="Input 5 3 6 7 3" xfId="26718"/>
    <cellStyle name="Input 5 3 6 7 3 2" xfId="26719"/>
    <cellStyle name="Input 5 3 6 7 3 2 2" xfId="26720"/>
    <cellStyle name="Input 5 3 6 7 3 3" xfId="26721"/>
    <cellStyle name="Input 5 3 6 7 4" xfId="26722"/>
    <cellStyle name="Input 5 3 6 7 5" xfId="26723"/>
    <cellStyle name="Input 5 3 6 8" xfId="26724"/>
    <cellStyle name="Input 5 3 6 8 2" xfId="26725"/>
    <cellStyle name="Input 5 3 6 9" xfId="26726"/>
    <cellStyle name="Input 5 3 6 9 2" xfId="26727"/>
    <cellStyle name="Input 5 3 6 9 2 2" xfId="26728"/>
    <cellStyle name="Input 5 3 6 9 3" xfId="26729"/>
    <cellStyle name="Input 5 3 7" xfId="26730"/>
    <cellStyle name="Input 5 3 7 10" xfId="26731"/>
    <cellStyle name="Input 5 3 7 11" xfId="26732"/>
    <cellStyle name="Input 5 3 7 2" xfId="26733"/>
    <cellStyle name="Input 5 3 7 2 10" xfId="26734"/>
    <cellStyle name="Input 5 3 7 2 2" xfId="26735"/>
    <cellStyle name="Input 5 3 7 2 2 2" xfId="26736"/>
    <cellStyle name="Input 5 3 7 2 2 2 2" xfId="26737"/>
    <cellStyle name="Input 5 3 7 2 2 3" xfId="26738"/>
    <cellStyle name="Input 5 3 7 2 2 3 2" xfId="26739"/>
    <cellStyle name="Input 5 3 7 2 2 3 2 2" xfId="26740"/>
    <cellStyle name="Input 5 3 7 2 2 3 3" xfId="26741"/>
    <cellStyle name="Input 5 3 7 2 2 4" xfId="26742"/>
    <cellStyle name="Input 5 3 7 2 2 5" xfId="26743"/>
    <cellStyle name="Input 5 3 7 2 3" xfId="26744"/>
    <cellStyle name="Input 5 3 7 2 3 2" xfId="26745"/>
    <cellStyle name="Input 5 3 7 2 3 2 2" xfId="26746"/>
    <cellStyle name="Input 5 3 7 2 3 3" xfId="26747"/>
    <cellStyle name="Input 5 3 7 2 3 3 2" xfId="26748"/>
    <cellStyle name="Input 5 3 7 2 3 3 2 2" xfId="26749"/>
    <cellStyle name="Input 5 3 7 2 3 3 3" xfId="26750"/>
    <cellStyle name="Input 5 3 7 2 3 4" xfId="26751"/>
    <cellStyle name="Input 5 3 7 2 3 5" xfId="26752"/>
    <cellStyle name="Input 5 3 7 2 4" xfId="26753"/>
    <cellStyle name="Input 5 3 7 2 4 2" xfId="26754"/>
    <cellStyle name="Input 5 3 7 2 4 2 2" xfId="26755"/>
    <cellStyle name="Input 5 3 7 2 4 3" xfId="26756"/>
    <cellStyle name="Input 5 3 7 2 4 3 2" xfId="26757"/>
    <cellStyle name="Input 5 3 7 2 4 3 2 2" xfId="26758"/>
    <cellStyle name="Input 5 3 7 2 4 3 3" xfId="26759"/>
    <cellStyle name="Input 5 3 7 2 4 4" xfId="26760"/>
    <cellStyle name="Input 5 3 7 2 4 5" xfId="26761"/>
    <cellStyle name="Input 5 3 7 2 5" xfId="26762"/>
    <cellStyle name="Input 5 3 7 2 5 2" xfId="26763"/>
    <cellStyle name="Input 5 3 7 2 5 2 2" xfId="26764"/>
    <cellStyle name="Input 5 3 7 2 5 3" xfId="26765"/>
    <cellStyle name="Input 5 3 7 2 5 3 2" xfId="26766"/>
    <cellStyle name="Input 5 3 7 2 5 3 2 2" xfId="26767"/>
    <cellStyle name="Input 5 3 7 2 5 3 3" xfId="26768"/>
    <cellStyle name="Input 5 3 7 2 5 4" xfId="26769"/>
    <cellStyle name="Input 5 3 7 2 5 5" xfId="26770"/>
    <cellStyle name="Input 5 3 7 2 6" xfId="26771"/>
    <cellStyle name="Input 5 3 7 2 6 2" xfId="26772"/>
    <cellStyle name="Input 5 3 7 2 6 2 2" xfId="26773"/>
    <cellStyle name="Input 5 3 7 2 6 3" xfId="26774"/>
    <cellStyle name="Input 5 3 7 2 6 3 2" xfId="26775"/>
    <cellStyle name="Input 5 3 7 2 6 3 2 2" xfId="26776"/>
    <cellStyle name="Input 5 3 7 2 6 3 3" xfId="26777"/>
    <cellStyle name="Input 5 3 7 2 6 4" xfId="26778"/>
    <cellStyle name="Input 5 3 7 2 6 5" xfId="26779"/>
    <cellStyle name="Input 5 3 7 2 7" xfId="26780"/>
    <cellStyle name="Input 5 3 7 2 7 2" xfId="26781"/>
    <cellStyle name="Input 5 3 7 2 8" xfId="26782"/>
    <cellStyle name="Input 5 3 7 2 8 2" xfId="26783"/>
    <cellStyle name="Input 5 3 7 2 8 2 2" xfId="26784"/>
    <cellStyle name="Input 5 3 7 2 8 3" xfId="26785"/>
    <cellStyle name="Input 5 3 7 2 9" xfId="26786"/>
    <cellStyle name="Input 5 3 7 3" xfId="26787"/>
    <cellStyle name="Input 5 3 7 3 2" xfId="26788"/>
    <cellStyle name="Input 5 3 7 3 2 2" xfId="26789"/>
    <cellStyle name="Input 5 3 7 3 2 2 2" xfId="26790"/>
    <cellStyle name="Input 5 3 7 3 2 3" xfId="26791"/>
    <cellStyle name="Input 5 3 7 3 2 3 2" xfId="26792"/>
    <cellStyle name="Input 5 3 7 3 2 3 2 2" xfId="26793"/>
    <cellStyle name="Input 5 3 7 3 2 3 3" xfId="26794"/>
    <cellStyle name="Input 5 3 7 3 2 4" xfId="26795"/>
    <cellStyle name="Input 5 3 7 3 2 5" xfId="26796"/>
    <cellStyle name="Input 5 3 7 3 3" xfId="26797"/>
    <cellStyle name="Input 5 3 7 3 3 2" xfId="26798"/>
    <cellStyle name="Input 5 3 7 3 4" xfId="26799"/>
    <cellStyle name="Input 5 3 7 3 4 2" xfId="26800"/>
    <cellStyle name="Input 5 3 7 3 4 2 2" xfId="26801"/>
    <cellStyle name="Input 5 3 7 3 4 3" xfId="26802"/>
    <cellStyle name="Input 5 3 7 3 5" xfId="26803"/>
    <cellStyle name="Input 5 3 7 3 6" xfId="26804"/>
    <cellStyle name="Input 5 3 7 4" xfId="26805"/>
    <cellStyle name="Input 5 3 7 4 2" xfId="26806"/>
    <cellStyle name="Input 5 3 7 4 2 2" xfId="26807"/>
    <cellStyle name="Input 5 3 7 4 3" xfId="26808"/>
    <cellStyle name="Input 5 3 7 4 3 2" xfId="26809"/>
    <cellStyle name="Input 5 3 7 4 3 2 2" xfId="26810"/>
    <cellStyle name="Input 5 3 7 4 3 3" xfId="26811"/>
    <cellStyle name="Input 5 3 7 4 4" xfId="26812"/>
    <cellStyle name="Input 5 3 7 4 5" xfId="26813"/>
    <cellStyle name="Input 5 3 7 5" xfId="26814"/>
    <cellStyle name="Input 5 3 7 5 2" xfId="26815"/>
    <cellStyle name="Input 5 3 7 5 2 2" xfId="26816"/>
    <cellStyle name="Input 5 3 7 5 3" xfId="26817"/>
    <cellStyle name="Input 5 3 7 5 3 2" xfId="26818"/>
    <cellStyle name="Input 5 3 7 5 3 2 2" xfId="26819"/>
    <cellStyle name="Input 5 3 7 5 3 3" xfId="26820"/>
    <cellStyle name="Input 5 3 7 5 4" xfId="26821"/>
    <cellStyle name="Input 5 3 7 5 5" xfId="26822"/>
    <cellStyle name="Input 5 3 7 6" xfId="26823"/>
    <cellStyle name="Input 5 3 7 6 2" xfId="26824"/>
    <cellStyle name="Input 5 3 7 6 2 2" xfId="26825"/>
    <cellStyle name="Input 5 3 7 6 3" xfId="26826"/>
    <cellStyle name="Input 5 3 7 6 3 2" xfId="26827"/>
    <cellStyle name="Input 5 3 7 6 3 2 2" xfId="26828"/>
    <cellStyle name="Input 5 3 7 6 3 3" xfId="26829"/>
    <cellStyle name="Input 5 3 7 6 4" xfId="26830"/>
    <cellStyle name="Input 5 3 7 6 5" xfId="26831"/>
    <cellStyle name="Input 5 3 7 7" xfId="26832"/>
    <cellStyle name="Input 5 3 7 7 2" xfId="26833"/>
    <cellStyle name="Input 5 3 7 7 2 2" xfId="26834"/>
    <cellStyle name="Input 5 3 7 7 3" xfId="26835"/>
    <cellStyle name="Input 5 3 7 7 3 2" xfId="26836"/>
    <cellStyle name="Input 5 3 7 7 3 2 2" xfId="26837"/>
    <cellStyle name="Input 5 3 7 7 3 3" xfId="26838"/>
    <cellStyle name="Input 5 3 7 7 4" xfId="26839"/>
    <cellStyle name="Input 5 3 7 7 5" xfId="26840"/>
    <cellStyle name="Input 5 3 7 8" xfId="26841"/>
    <cellStyle name="Input 5 3 7 8 2" xfId="26842"/>
    <cellStyle name="Input 5 3 7 9" xfId="26843"/>
    <cellStyle name="Input 5 3 7 9 2" xfId="26844"/>
    <cellStyle name="Input 5 3 7 9 2 2" xfId="26845"/>
    <cellStyle name="Input 5 3 7 9 3" xfId="26846"/>
    <cellStyle name="Input 5 3 8" xfId="26847"/>
    <cellStyle name="Input 5 3 8 10" xfId="26848"/>
    <cellStyle name="Input 5 3 8 11" xfId="26849"/>
    <cellStyle name="Input 5 3 8 2" xfId="26850"/>
    <cellStyle name="Input 5 3 8 2 10" xfId="26851"/>
    <cellStyle name="Input 5 3 8 2 2" xfId="26852"/>
    <cellStyle name="Input 5 3 8 2 2 2" xfId="26853"/>
    <cellStyle name="Input 5 3 8 2 2 2 2" xfId="26854"/>
    <cellStyle name="Input 5 3 8 2 2 3" xfId="26855"/>
    <cellStyle name="Input 5 3 8 2 2 3 2" xfId="26856"/>
    <cellStyle name="Input 5 3 8 2 2 3 2 2" xfId="26857"/>
    <cellStyle name="Input 5 3 8 2 2 3 3" xfId="26858"/>
    <cellStyle name="Input 5 3 8 2 2 4" xfId="26859"/>
    <cellStyle name="Input 5 3 8 2 2 5" xfId="26860"/>
    <cellStyle name="Input 5 3 8 2 3" xfId="26861"/>
    <cellStyle name="Input 5 3 8 2 3 2" xfId="26862"/>
    <cellStyle name="Input 5 3 8 2 3 2 2" xfId="26863"/>
    <cellStyle name="Input 5 3 8 2 3 3" xfId="26864"/>
    <cellStyle name="Input 5 3 8 2 3 3 2" xfId="26865"/>
    <cellStyle name="Input 5 3 8 2 3 3 2 2" xfId="26866"/>
    <cellStyle name="Input 5 3 8 2 3 3 3" xfId="26867"/>
    <cellStyle name="Input 5 3 8 2 3 4" xfId="26868"/>
    <cellStyle name="Input 5 3 8 2 3 5" xfId="26869"/>
    <cellStyle name="Input 5 3 8 2 4" xfId="26870"/>
    <cellStyle name="Input 5 3 8 2 4 2" xfId="26871"/>
    <cellStyle name="Input 5 3 8 2 4 2 2" xfId="26872"/>
    <cellStyle name="Input 5 3 8 2 4 3" xfId="26873"/>
    <cellStyle name="Input 5 3 8 2 4 3 2" xfId="26874"/>
    <cellStyle name="Input 5 3 8 2 4 3 2 2" xfId="26875"/>
    <cellStyle name="Input 5 3 8 2 4 3 3" xfId="26876"/>
    <cellStyle name="Input 5 3 8 2 4 4" xfId="26877"/>
    <cellStyle name="Input 5 3 8 2 4 5" xfId="26878"/>
    <cellStyle name="Input 5 3 8 2 5" xfId="26879"/>
    <cellStyle name="Input 5 3 8 2 5 2" xfId="26880"/>
    <cellStyle name="Input 5 3 8 2 5 2 2" xfId="26881"/>
    <cellStyle name="Input 5 3 8 2 5 3" xfId="26882"/>
    <cellStyle name="Input 5 3 8 2 5 3 2" xfId="26883"/>
    <cellStyle name="Input 5 3 8 2 5 3 2 2" xfId="26884"/>
    <cellStyle name="Input 5 3 8 2 5 3 3" xfId="26885"/>
    <cellStyle name="Input 5 3 8 2 5 4" xfId="26886"/>
    <cellStyle name="Input 5 3 8 2 5 5" xfId="26887"/>
    <cellStyle name="Input 5 3 8 2 6" xfId="26888"/>
    <cellStyle name="Input 5 3 8 2 6 2" xfId="26889"/>
    <cellStyle name="Input 5 3 8 2 6 2 2" xfId="26890"/>
    <cellStyle name="Input 5 3 8 2 6 3" xfId="26891"/>
    <cellStyle name="Input 5 3 8 2 6 3 2" xfId="26892"/>
    <cellStyle name="Input 5 3 8 2 6 3 2 2" xfId="26893"/>
    <cellStyle name="Input 5 3 8 2 6 3 3" xfId="26894"/>
    <cellStyle name="Input 5 3 8 2 6 4" xfId="26895"/>
    <cellStyle name="Input 5 3 8 2 6 5" xfId="26896"/>
    <cellStyle name="Input 5 3 8 2 7" xfId="26897"/>
    <cellStyle name="Input 5 3 8 2 7 2" xfId="26898"/>
    <cellStyle name="Input 5 3 8 2 8" xfId="26899"/>
    <cellStyle name="Input 5 3 8 2 8 2" xfId="26900"/>
    <cellStyle name="Input 5 3 8 2 8 2 2" xfId="26901"/>
    <cellStyle name="Input 5 3 8 2 8 3" xfId="26902"/>
    <cellStyle name="Input 5 3 8 2 9" xfId="26903"/>
    <cellStyle name="Input 5 3 8 3" xfId="26904"/>
    <cellStyle name="Input 5 3 8 3 2" xfId="26905"/>
    <cellStyle name="Input 5 3 8 3 2 2" xfId="26906"/>
    <cellStyle name="Input 5 3 8 3 2 2 2" xfId="26907"/>
    <cellStyle name="Input 5 3 8 3 2 3" xfId="26908"/>
    <cellStyle name="Input 5 3 8 3 2 3 2" xfId="26909"/>
    <cellStyle name="Input 5 3 8 3 2 3 2 2" xfId="26910"/>
    <cellStyle name="Input 5 3 8 3 2 3 3" xfId="26911"/>
    <cellStyle name="Input 5 3 8 3 2 4" xfId="26912"/>
    <cellStyle name="Input 5 3 8 3 2 5" xfId="26913"/>
    <cellStyle name="Input 5 3 8 3 3" xfId="26914"/>
    <cellStyle name="Input 5 3 8 3 3 2" xfId="26915"/>
    <cellStyle name="Input 5 3 8 3 4" xfId="26916"/>
    <cellStyle name="Input 5 3 8 3 4 2" xfId="26917"/>
    <cellStyle name="Input 5 3 8 3 4 2 2" xfId="26918"/>
    <cellStyle name="Input 5 3 8 3 4 3" xfId="26919"/>
    <cellStyle name="Input 5 3 8 3 5" xfId="26920"/>
    <cellStyle name="Input 5 3 8 3 6" xfId="26921"/>
    <cellStyle name="Input 5 3 8 4" xfId="26922"/>
    <cellStyle name="Input 5 3 8 4 2" xfId="26923"/>
    <cellStyle name="Input 5 3 8 4 2 2" xfId="26924"/>
    <cellStyle name="Input 5 3 8 4 3" xfId="26925"/>
    <cellStyle name="Input 5 3 8 4 3 2" xfId="26926"/>
    <cellStyle name="Input 5 3 8 4 3 2 2" xfId="26927"/>
    <cellStyle name="Input 5 3 8 4 3 3" xfId="26928"/>
    <cellStyle name="Input 5 3 8 4 4" xfId="26929"/>
    <cellStyle name="Input 5 3 8 4 5" xfId="26930"/>
    <cellStyle name="Input 5 3 8 5" xfId="26931"/>
    <cellStyle name="Input 5 3 8 5 2" xfId="26932"/>
    <cellStyle name="Input 5 3 8 5 2 2" xfId="26933"/>
    <cellStyle name="Input 5 3 8 5 3" xfId="26934"/>
    <cellStyle name="Input 5 3 8 5 3 2" xfId="26935"/>
    <cellStyle name="Input 5 3 8 5 3 2 2" xfId="26936"/>
    <cellStyle name="Input 5 3 8 5 3 3" xfId="26937"/>
    <cellStyle name="Input 5 3 8 5 4" xfId="26938"/>
    <cellStyle name="Input 5 3 8 5 5" xfId="26939"/>
    <cellStyle name="Input 5 3 8 6" xfId="26940"/>
    <cellStyle name="Input 5 3 8 6 2" xfId="26941"/>
    <cellStyle name="Input 5 3 8 6 2 2" xfId="26942"/>
    <cellStyle name="Input 5 3 8 6 3" xfId="26943"/>
    <cellStyle name="Input 5 3 8 6 3 2" xfId="26944"/>
    <cellStyle name="Input 5 3 8 6 3 2 2" xfId="26945"/>
    <cellStyle name="Input 5 3 8 6 3 3" xfId="26946"/>
    <cellStyle name="Input 5 3 8 6 4" xfId="26947"/>
    <cellStyle name="Input 5 3 8 6 5" xfId="26948"/>
    <cellStyle name="Input 5 3 8 7" xfId="26949"/>
    <cellStyle name="Input 5 3 8 7 2" xfId="26950"/>
    <cellStyle name="Input 5 3 8 7 2 2" xfId="26951"/>
    <cellStyle name="Input 5 3 8 7 3" xfId="26952"/>
    <cellStyle name="Input 5 3 8 7 3 2" xfId="26953"/>
    <cellStyle name="Input 5 3 8 7 3 2 2" xfId="26954"/>
    <cellStyle name="Input 5 3 8 7 3 3" xfId="26955"/>
    <cellStyle name="Input 5 3 8 7 4" xfId="26956"/>
    <cellStyle name="Input 5 3 8 7 5" xfId="26957"/>
    <cellStyle name="Input 5 3 8 8" xfId="26958"/>
    <cellStyle name="Input 5 3 8 8 2" xfId="26959"/>
    <cellStyle name="Input 5 3 8 9" xfId="26960"/>
    <cellStyle name="Input 5 3 8 9 2" xfId="26961"/>
    <cellStyle name="Input 5 3 8 9 2 2" xfId="26962"/>
    <cellStyle name="Input 5 3 8 9 3" xfId="26963"/>
    <cellStyle name="Input 5 3 9" xfId="26964"/>
    <cellStyle name="Input 5 3 9 10" xfId="26965"/>
    <cellStyle name="Input 5 3 9 2" xfId="26966"/>
    <cellStyle name="Input 5 3 9 2 2" xfId="26967"/>
    <cellStyle name="Input 5 3 9 2 2 2" xfId="26968"/>
    <cellStyle name="Input 5 3 9 2 3" xfId="26969"/>
    <cellStyle name="Input 5 3 9 2 3 2" xfId="26970"/>
    <cellStyle name="Input 5 3 9 2 3 2 2" xfId="26971"/>
    <cellStyle name="Input 5 3 9 2 3 3" xfId="26972"/>
    <cellStyle name="Input 5 3 9 2 4" xfId="26973"/>
    <cellStyle name="Input 5 3 9 2 5" xfId="26974"/>
    <cellStyle name="Input 5 3 9 3" xfId="26975"/>
    <cellStyle name="Input 5 3 9 3 2" xfId="26976"/>
    <cellStyle name="Input 5 3 9 3 2 2" xfId="26977"/>
    <cellStyle name="Input 5 3 9 3 3" xfId="26978"/>
    <cellStyle name="Input 5 3 9 3 3 2" xfId="26979"/>
    <cellStyle name="Input 5 3 9 3 3 2 2" xfId="26980"/>
    <cellStyle name="Input 5 3 9 3 3 3" xfId="26981"/>
    <cellStyle name="Input 5 3 9 3 4" xfId="26982"/>
    <cellStyle name="Input 5 3 9 3 5" xfId="26983"/>
    <cellStyle name="Input 5 3 9 4" xfId="26984"/>
    <cellStyle name="Input 5 3 9 4 2" xfId="26985"/>
    <cellStyle name="Input 5 3 9 4 2 2" xfId="26986"/>
    <cellStyle name="Input 5 3 9 4 3" xfId="26987"/>
    <cellStyle name="Input 5 3 9 4 3 2" xfId="26988"/>
    <cellStyle name="Input 5 3 9 4 3 2 2" xfId="26989"/>
    <cellStyle name="Input 5 3 9 4 3 3" xfId="26990"/>
    <cellStyle name="Input 5 3 9 4 4" xfId="26991"/>
    <cellStyle name="Input 5 3 9 4 5" xfId="26992"/>
    <cellStyle name="Input 5 3 9 5" xfId="26993"/>
    <cellStyle name="Input 5 3 9 5 2" xfId="26994"/>
    <cellStyle name="Input 5 3 9 5 2 2" xfId="26995"/>
    <cellStyle name="Input 5 3 9 5 3" xfId="26996"/>
    <cellStyle name="Input 5 3 9 5 3 2" xfId="26997"/>
    <cellStyle name="Input 5 3 9 5 3 2 2" xfId="26998"/>
    <cellStyle name="Input 5 3 9 5 3 3" xfId="26999"/>
    <cellStyle name="Input 5 3 9 5 4" xfId="27000"/>
    <cellStyle name="Input 5 3 9 5 5" xfId="27001"/>
    <cellStyle name="Input 5 3 9 6" xfId="27002"/>
    <cellStyle name="Input 5 3 9 6 2" xfId="27003"/>
    <cellStyle name="Input 5 3 9 6 2 2" xfId="27004"/>
    <cellStyle name="Input 5 3 9 6 3" xfId="27005"/>
    <cellStyle name="Input 5 3 9 6 3 2" xfId="27006"/>
    <cellStyle name="Input 5 3 9 6 3 2 2" xfId="27007"/>
    <cellStyle name="Input 5 3 9 6 3 3" xfId="27008"/>
    <cellStyle name="Input 5 3 9 6 4" xfId="27009"/>
    <cellStyle name="Input 5 3 9 6 5" xfId="27010"/>
    <cellStyle name="Input 5 3 9 7" xfId="27011"/>
    <cellStyle name="Input 5 3 9 7 2" xfId="27012"/>
    <cellStyle name="Input 5 3 9 8" xfId="27013"/>
    <cellStyle name="Input 5 3 9 8 2" xfId="27014"/>
    <cellStyle name="Input 5 3 9 8 2 2" xfId="27015"/>
    <cellStyle name="Input 5 3 9 8 3" xfId="27016"/>
    <cellStyle name="Input 5 3 9 9" xfId="27017"/>
    <cellStyle name="Input 5 3_Subsidy" xfId="27018"/>
    <cellStyle name="Input 5 4" xfId="27019"/>
    <cellStyle name="Input 5 4 10" xfId="27020"/>
    <cellStyle name="Input 5 4 10 2" xfId="27021"/>
    <cellStyle name="Input 5 4 10 2 2" xfId="27022"/>
    <cellStyle name="Input 5 4 10 2 2 2" xfId="27023"/>
    <cellStyle name="Input 5 4 10 2 3" xfId="27024"/>
    <cellStyle name="Input 5 4 10 2 3 2" xfId="27025"/>
    <cellStyle name="Input 5 4 10 2 3 2 2" xfId="27026"/>
    <cellStyle name="Input 5 4 10 2 3 3" xfId="27027"/>
    <cellStyle name="Input 5 4 10 2 4" xfId="27028"/>
    <cellStyle name="Input 5 4 10 2 5" xfId="27029"/>
    <cellStyle name="Input 5 4 10 3" xfId="27030"/>
    <cellStyle name="Input 5 4 10 3 2" xfId="27031"/>
    <cellStyle name="Input 5 4 10 4" xfId="27032"/>
    <cellStyle name="Input 5 4 10 4 2" xfId="27033"/>
    <cellStyle name="Input 5 4 10 4 2 2" xfId="27034"/>
    <cellStyle name="Input 5 4 10 4 3" xfId="27035"/>
    <cellStyle name="Input 5 4 10 5" xfId="27036"/>
    <cellStyle name="Input 5 4 10 6" xfId="27037"/>
    <cellStyle name="Input 5 4 11" xfId="27038"/>
    <cellStyle name="Input 5 4 11 2" xfId="27039"/>
    <cellStyle name="Input 5 4 11 2 2" xfId="27040"/>
    <cellStyle name="Input 5 4 11 3" xfId="27041"/>
    <cellStyle name="Input 5 4 11 3 2" xfId="27042"/>
    <cellStyle name="Input 5 4 11 3 2 2" xfId="27043"/>
    <cellStyle name="Input 5 4 11 3 3" xfId="27044"/>
    <cellStyle name="Input 5 4 11 4" xfId="27045"/>
    <cellStyle name="Input 5 4 11 5" xfId="27046"/>
    <cellStyle name="Input 5 4 12" xfId="27047"/>
    <cellStyle name="Input 5 4 12 2" xfId="27048"/>
    <cellStyle name="Input 5 4 12 2 2" xfId="27049"/>
    <cellStyle name="Input 5 4 12 3" xfId="27050"/>
    <cellStyle name="Input 5 4 12 3 2" xfId="27051"/>
    <cellStyle name="Input 5 4 12 3 2 2" xfId="27052"/>
    <cellStyle name="Input 5 4 12 3 3" xfId="27053"/>
    <cellStyle name="Input 5 4 12 4" xfId="27054"/>
    <cellStyle name="Input 5 4 12 5" xfId="27055"/>
    <cellStyle name="Input 5 4 13" xfId="27056"/>
    <cellStyle name="Input 5 4 13 2" xfId="27057"/>
    <cellStyle name="Input 5 4 13 2 2" xfId="27058"/>
    <cellStyle name="Input 5 4 13 3" xfId="27059"/>
    <cellStyle name="Input 5 4 13 3 2" xfId="27060"/>
    <cellStyle name="Input 5 4 13 3 2 2" xfId="27061"/>
    <cellStyle name="Input 5 4 13 3 3" xfId="27062"/>
    <cellStyle name="Input 5 4 13 4" xfId="27063"/>
    <cellStyle name="Input 5 4 13 5" xfId="27064"/>
    <cellStyle name="Input 5 4 14" xfId="27065"/>
    <cellStyle name="Input 5 4 14 2" xfId="27066"/>
    <cellStyle name="Input 5 4 14 2 2" xfId="27067"/>
    <cellStyle name="Input 5 4 14 3" xfId="27068"/>
    <cellStyle name="Input 5 4 14 3 2" xfId="27069"/>
    <cellStyle name="Input 5 4 14 3 2 2" xfId="27070"/>
    <cellStyle name="Input 5 4 14 3 3" xfId="27071"/>
    <cellStyle name="Input 5 4 14 4" xfId="27072"/>
    <cellStyle name="Input 5 4 14 5" xfId="27073"/>
    <cellStyle name="Input 5 4 15" xfId="27074"/>
    <cellStyle name="Input 5 4 15 2" xfId="27075"/>
    <cellStyle name="Input 5 4 16" xfId="27076"/>
    <cellStyle name="Input 5 4 16 2" xfId="27077"/>
    <cellStyle name="Input 5 4 16 2 2" xfId="27078"/>
    <cellStyle name="Input 5 4 16 3" xfId="27079"/>
    <cellStyle name="Input 5 4 17" xfId="27080"/>
    <cellStyle name="Input 5 4 18" xfId="27081"/>
    <cellStyle name="Input 5 4 2" xfId="27082"/>
    <cellStyle name="Input 5 4 2 10" xfId="27083"/>
    <cellStyle name="Input 5 4 2 10 2" xfId="27084"/>
    <cellStyle name="Input 5 4 2 10 2 2" xfId="27085"/>
    <cellStyle name="Input 5 4 2 10 3" xfId="27086"/>
    <cellStyle name="Input 5 4 2 11" xfId="27087"/>
    <cellStyle name="Input 5 4 2 12" xfId="27088"/>
    <cellStyle name="Input 5 4 2 2" xfId="27089"/>
    <cellStyle name="Input 5 4 2 2 10" xfId="27090"/>
    <cellStyle name="Input 5 4 2 2 11" xfId="27091"/>
    <cellStyle name="Input 5 4 2 2 2" xfId="27092"/>
    <cellStyle name="Input 5 4 2 2 2 10" xfId="27093"/>
    <cellStyle name="Input 5 4 2 2 2 2" xfId="27094"/>
    <cellStyle name="Input 5 4 2 2 2 2 2" xfId="27095"/>
    <cellStyle name="Input 5 4 2 2 2 2 2 2" xfId="27096"/>
    <cellStyle name="Input 5 4 2 2 2 2 3" xfId="27097"/>
    <cellStyle name="Input 5 4 2 2 2 2 3 2" xfId="27098"/>
    <cellStyle name="Input 5 4 2 2 2 2 3 2 2" xfId="27099"/>
    <cellStyle name="Input 5 4 2 2 2 2 3 3" xfId="27100"/>
    <cellStyle name="Input 5 4 2 2 2 2 4" xfId="27101"/>
    <cellStyle name="Input 5 4 2 2 2 2 5" xfId="27102"/>
    <cellStyle name="Input 5 4 2 2 2 3" xfId="27103"/>
    <cellStyle name="Input 5 4 2 2 2 3 2" xfId="27104"/>
    <cellStyle name="Input 5 4 2 2 2 3 2 2" xfId="27105"/>
    <cellStyle name="Input 5 4 2 2 2 3 3" xfId="27106"/>
    <cellStyle name="Input 5 4 2 2 2 3 3 2" xfId="27107"/>
    <cellStyle name="Input 5 4 2 2 2 3 3 2 2" xfId="27108"/>
    <cellStyle name="Input 5 4 2 2 2 3 3 3" xfId="27109"/>
    <cellStyle name="Input 5 4 2 2 2 3 4" xfId="27110"/>
    <cellStyle name="Input 5 4 2 2 2 3 5" xfId="27111"/>
    <cellStyle name="Input 5 4 2 2 2 4" xfId="27112"/>
    <cellStyle name="Input 5 4 2 2 2 4 2" xfId="27113"/>
    <cellStyle name="Input 5 4 2 2 2 4 2 2" xfId="27114"/>
    <cellStyle name="Input 5 4 2 2 2 4 3" xfId="27115"/>
    <cellStyle name="Input 5 4 2 2 2 4 3 2" xfId="27116"/>
    <cellStyle name="Input 5 4 2 2 2 4 3 2 2" xfId="27117"/>
    <cellStyle name="Input 5 4 2 2 2 4 3 3" xfId="27118"/>
    <cellStyle name="Input 5 4 2 2 2 4 4" xfId="27119"/>
    <cellStyle name="Input 5 4 2 2 2 4 5" xfId="27120"/>
    <cellStyle name="Input 5 4 2 2 2 5" xfId="27121"/>
    <cellStyle name="Input 5 4 2 2 2 5 2" xfId="27122"/>
    <cellStyle name="Input 5 4 2 2 2 5 2 2" xfId="27123"/>
    <cellStyle name="Input 5 4 2 2 2 5 3" xfId="27124"/>
    <cellStyle name="Input 5 4 2 2 2 5 3 2" xfId="27125"/>
    <cellStyle name="Input 5 4 2 2 2 5 3 2 2" xfId="27126"/>
    <cellStyle name="Input 5 4 2 2 2 5 3 3" xfId="27127"/>
    <cellStyle name="Input 5 4 2 2 2 5 4" xfId="27128"/>
    <cellStyle name="Input 5 4 2 2 2 5 5" xfId="27129"/>
    <cellStyle name="Input 5 4 2 2 2 6" xfId="27130"/>
    <cellStyle name="Input 5 4 2 2 2 6 2" xfId="27131"/>
    <cellStyle name="Input 5 4 2 2 2 6 2 2" xfId="27132"/>
    <cellStyle name="Input 5 4 2 2 2 6 3" xfId="27133"/>
    <cellStyle name="Input 5 4 2 2 2 6 3 2" xfId="27134"/>
    <cellStyle name="Input 5 4 2 2 2 6 3 2 2" xfId="27135"/>
    <cellStyle name="Input 5 4 2 2 2 6 3 3" xfId="27136"/>
    <cellStyle name="Input 5 4 2 2 2 6 4" xfId="27137"/>
    <cellStyle name="Input 5 4 2 2 2 6 5" xfId="27138"/>
    <cellStyle name="Input 5 4 2 2 2 7" xfId="27139"/>
    <cellStyle name="Input 5 4 2 2 2 7 2" xfId="27140"/>
    <cellStyle name="Input 5 4 2 2 2 8" xfId="27141"/>
    <cellStyle name="Input 5 4 2 2 2 8 2" xfId="27142"/>
    <cellStyle name="Input 5 4 2 2 2 8 2 2" xfId="27143"/>
    <cellStyle name="Input 5 4 2 2 2 8 3" xfId="27144"/>
    <cellStyle name="Input 5 4 2 2 2 9" xfId="27145"/>
    <cellStyle name="Input 5 4 2 2 3" xfId="27146"/>
    <cellStyle name="Input 5 4 2 2 3 2" xfId="27147"/>
    <cellStyle name="Input 5 4 2 2 3 2 2" xfId="27148"/>
    <cellStyle name="Input 5 4 2 2 3 2 2 2" xfId="27149"/>
    <cellStyle name="Input 5 4 2 2 3 2 3" xfId="27150"/>
    <cellStyle name="Input 5 4 2 2 3 2 3 2" xfId="27151"/>
    <cellStyle name="Input 5 4 2 2 3 2 3 2 2" xfId="27152"/>
    <cellStyle name="Input 5 4 2 2 3 2 3 3" xfId="27153"/>
    <cellStyle name="Input 5 4 2 2 3 2 4" xfId="27154"/>
    <cellStyle name="Input 5 4 2 2 3 2 5" xfId="27155"/>
    <cellStyle name="Input 5 4 2 2 3 3" xfId="27156"/>
    <cellStyle name="Input 5 4 2 2 3 3 2" xfId="27157"/>
    <cellStyle name="Input 5 4 2 2 3 4" xfId="27158"/>
    <cellStyle name="Input 5 4 2 2 3 4 2" xfId="27159"/>
    <cellStyle name="Input 5 4 2 2 3 4 2 2" xfId="27160"/>
    <cellStyle name="Input 5 4 2 2 3 4 3" xfId="27161"/>
    <cellStyle name="Input 5 4 2 2 3 5" xfId="27162"/>
    <cellStyle name="Input 5 4 2 2 3 6" xfId="27163"/>
    <cellStyle name="Input 5 4 2 2 4" xfId="27164"/>
    <cellStyle name="Input 5 4 2 2 4 2" xfId="27165"/>
    <cellStyle name="Input 5 4 2 2 4 2 2" xfId="27166"/>
    <cellStyle name="Input 5 4 2 2 4 3" xfId="27167"/>
    <cellStyle name="Input 5 4 2 2 4 3 2" xfId="27168"/>
    <cellStyle name="Input 5 4 2 2 4 3 2 2" xfId="27169"/>
    <cellStyle name="Input 5 4 2 2 4 3 3" xfId="27170"/>
    <cellStyle name="Input 5 4 2 2 4 4" xfId="27171"/>
    <cellStyle name="Input 5 4 2 2 4 5" xfId="27172"/>
    <cellStyle name="Input 5 4 2 2 5" xfId="27173"/>
    <cellStyle name="Input 5 4 2 2 5 2" xfId="27174"/>
    <cellStyle name="Input 5 4 2 2 5 2 2" xfId="27175"/>
    <cellStyle name="Input 5 4 2 2 5 3" xfId="27176"/>
    <cellStyle name="Input 5 4 2 2 5 3 2" xfId="27177"/>
    <cellStyle name="Input 5 4 2 2 5 3 2 2" xfId="27178"/>
    <cellStyle name="Input 5 4 2 2 5 3 3" xfId="27179"/>
    <cellStyle name="Input 5 4 2 2 5 4" xfId="27180"/>
    <cellStyle name="Input 5 4 2 2 5 5" xfId="27181"/>
    <cellStyle name="Input 5 4 2 2 6" xfId="27182"/>
    <cellStyle name="Input 5 4 2 2 6 2" xfId="27183"/>
    <cellStyle name="Input 5 4 2 2 6 2 2" xfId="27184"/>
    <cellStyle name="Input 5 4 2 2 6 3" xfId="27185"/>
    <cellStyle name="Input 5 4 2 2 6 3 2" xfId="27186"/>
    <cellStyle name="Input 5 4 2 2 6 3 2 2" xfId="27187"/>
    <cellStyle name="Input 5 4 2 2 6 3 3" xfId="27188"/>
    <cellStyle name="Input 5 4 2 2 6 4" xfId="27189"/>
    <cellStyle name="Input 5 4 2 2 6 5" xfId="27190"/>
    <cellStyle name="Input 5 4 2 2 7" xfId="27191"/>
    <cellStyle name="Input 5 4 2 2 7 2" xfId="27192"/>
    <cellStyle name="Input 5 4 2 2 7 2 2" xfId="27193"/>
    <cellStyle name="Input 5 4 2 2 7 3" xfId="27194"/>
    <cellStyle name="Input 5 4 2 2 7 3 2" xfId="27195"/>
    <cellStyle name="Input 5 4 2 2 7 3 2 2" xfId="27196"/>
    <cellStyle name="Input 5 4 2 2 7 3 3" xfId="27197"/>
    <cellStyle name="Input 5 4 2 2 7 4" xfId="27198"/>
    <cellStyle name="Input 5 4 2 2 7 5" xfId="27199"/>
    <cellStyle name="Input 5 4 2 2 8" xfId="27200"/>
    <cellStyle name="Input 5 4 2 2 8 2" xfId="27201"/>
    <cellStyle name="Input 5 4 2 2 9" xfId="27202"/>
    <cellStyle name="Input 5 4 2 2 9 2" xfId="27203"/>
    <cellStyle name="Input 5 4 2 2 9 2 2" xfId="27204"/>
    <cellStyle name="Input 5 4 2 2 9 3" xfId="27205"/>
    <cellStyle name="Input 5 4 2 3" xfId="27206"/>
    <cellStyle name="Input 5 4 2 3 10" xfId="27207"/>
    <cellStyle name="Input 5 4 2 3 2" xfId="27208"/>
    <cellStyle name="Input 5 4 2 3 2 2" xfId="27209"/>
    <cellStyle name="Input 5 4 2 3 2 2 2" xfId="27210"/>
    <cellStyle name="Input 5 4 2 3 2 3" xfId="27211"/>
    <cellStyle name="Input 5 4 2 3 2 3 2" xfId="27212"/>
    <cellStyle name="Input 5 4 2 3 2 3 2 2" xfId="27213"/>
    <cellStyle name="Input 5 4 2 3 2 3 3" xfId="27214"/>
    <cellStyle name="Input 5 4 2 3 2 4" xfId="27215"/>
    <cellStyle name="Input 5 4 2 3 2 5" xfId="27216"/>
    <cellStyle name="Input 5 4 2 3 3" xfId="27217"/>
    <cellStyle name="Input 5 4 2 3 3 2" xfId="27218"/>
    <cellStyle name="Input 5 4 2 3 3 2 2" xfId="27219"/>
    <cellStyle name="Input 5 4 2 3 3 3" xfId="27220"/>
    <cellStyle name="Input 5 4 2 3 3 3 2" xfId="27221"/>
    <cellStyle name="Input 5 4 2 3 3 3 2 2" xfId="27222"/>
    <cellStyle name="Input 5 4 2 3 3 3 3" xfId="27223"/>
    <cellStyle name="Input 5 4 2 3 3 4" xfId="27224"/>
    <cellStyle name="Input 5 4 2 3 3 5" xfId="27225"/>
    <cellStyle name="Input 5 4 2 3 4" xfId="27226"/>
    <cellStyle name="Input 5 4 2 3 4 2" xfId="27227"/>
    <cellStyle name="Input 5 4 2 3 4 2 2" xfId="27228"/>
    <cellStyle name="Input 5 4 2 3 4 3" xfId="27229"/>
    <cellStyle name="Input 5 4 2 3 4 3 2" xfId="27230"/>
    <cellStyle name="Input 5 4 2 3 4 3 2 2" xfId="27231"/>
    <cellStyle name="Input 5 4 2 3 4 3 3" xfId="27232"/>
    <cellStyle name="Input 5 4 2 3 4 4" xfId="27233"/>
    <cellStyle name="Input 5 4 2 3 4 5" xfId="27234"/>
    <cellStyle name="Input 5 4 2 3 5" xfId="27235"/>
    <cellStyle name="Input 5 4 2 3 5 2" xfId="27236"/>
    <cellStyle name="Input 5 4 2 3 5 2 2" xfId="27237"/>
    <cellStyle name="Input 5 4 2 3 5 3" xfId="27238"/>
    <cellStyle name="Input 5 4 2 3 5 3 2" xfId="27239"/>
    <cellStyle name="Input 5 4 2 3 5 3 2 2" xfId="27240"/>
    <cellStyle name="Input 5 4 2 3 5 3 3" xfId="27241"/>
    <cellStyle name="Input 5 4 2 3 5 4" xfId="27242"/>
    <cellStyle name="Input 5 4 2 3 5 5" xfId="27243"/>
    <cellStyle name="Input 5 4 2 3 6" xfId="27244"/>
    <cellStyle name="Input 5 4 2 3 6 2" xfId="27245"/>
    <cellStyle name="Input 5 4 2 3 6 2 2" xfId="27246"/>
    <cellStyle name="Input 5 4 2 3 6 3" xfId="27247"/>
    <cellStyle name="Input 5 4 2 3 6 3 2" xfId="27248"/>
    <cellStyle name="Input 5 4 2 3 6 3 2 2" xfId="27249"/>
    <cellStyle name="Input 5 4 2 3 6 3 3" xfId="27250"/>
    <cellStyle name="Input 5 4 2 3 6 4" xfId="27251"/>
    <cellStyle name="Input 5 4 2 3 6 5" xfId="27252"/>
    <cellStyle name="Input 5 4 2 3 7" xfId="27253"/>
    <cellStyle name="Input 5 4 2 3 7 2" xfId="27254"/>
    <cellStyle name="Input 5 4 2 3 8" xfId="27255"/>
    <cellStyle name="Input 5 4 2 3 8 2" xfId="27256"/>
    <cellStyle name="Input 5 4 2 3 8 2 2" xfId="27257"/>
    <cellStyle name="Input 5 4 2 3 8 3" xfId="27258"/>
    <cellStyle name="Input 5 4 2 3 9" xfId="27259"/>
    <cellStyle name="Input 5 4 2 4" xfId="27260"/>
    <cellStyle name="Input 5 4 2 4 2" xfId="27261"/>
    <cellStyle name="Input 5 4 2 4 2 2" xfId="27262"/>
    <cellStyle name="Input 5 4 2 4 2 2 2" xfId="27263"/>
    <cellStyle name="Input 5 4 2 4 2 3" xfId="27264"/>
    <cellStyle name="Input 5 4 2 4 2 3 2" xfId="27265"/>
    <cellStyle name="Input 5 4 2 4 2 3 2 2" xfId="27266"/>
    <cellStyle name="Input 5 4 2 4 2 3 3" xfId="27267"/>
    <cellStyle name="Input 5 4 2 4 2 4" xfId="27268"/>
    <cellStyle name="Input 5 4 2 4 2 5" xfId="27269"/>
    <cellStyle name="Input 5 4 2 4 3" xfId="27270"/>
    <cellStyle name="Input 5 4 2 4 3 2" xfId="27271"/>
    <cellStyle name="Input 5 4 2 4 4" xfId="27272"/>
    <cellStyle name="Input 5 4 2 4 4 2" xfId="27273"/>
    <cellStyle name="Input 5 4 2 4 4 2 2" xfId="27274"/>
    <cellStyle name="Input 5 4 2 4 4 3" xfId="27275"/>
    <cellStyle name="Input 5 4 2 4 5" xfId="27276"/>
    <cellStyle name="Input 5 4 2 4 6" xfId="27277"/>
    <cellStyle name="Input 5 4 2 5" xfId="27278"/>
    <cellStyle name="Input 5 4 2 5 2" xfId="27279"/>
    <cellStyle name="Input 5 4 2 5 2 2" xfId="27280"/>
    <cellStyle name="Input 5 4 2 5 3" xfId="27281"/>
    <cellStyle name="Input 5 4 2 5 3 2" xfId="27282"/>
    <cellStyle name="Input 5 4 2 5 3 2 2" xfId="27283"/>
    <cellStyle name="Input 5 4 2 5 3 3" xfId="27284"/>
    <cellStyle name="Input 5 4 2 5 4" xfId="27285"/>
    <cellStyle name="Input 5 4 2 5 5" xfId="27286"/>
    <cellStyle name="Input 5 4 2 6" xfId="27287"/>
    <cellStyle name="Input 5 4 2 6 2" xfId="27288"/>
    <cellStyle name="Input 5 4 2 6 2 2" xfId="27289"/>
    <cellStyle name="Input 5 4 2 6 3" xfId="27290"/>
    <cellStyle name="Input 5 4 2 6 3 2" xfId="27291"/>
    <cellStyle name="Input 5 4 2 6 3 2 2" xfId="27292"/>
    <cellStyle name="Input 5 4 2 6 3 3" xfId="27293"/>
    <cellStyle name="Input 5 4 2 6 4" xfId="27294"/>
    <cellStyle name="Input 5 4 2 6 5" xfId="27295"/>
    <cellStyle name="Input 5 4 2 7" xfId="27296"/>
    <cellStyle name="Input 5 4 2 7 2" xfId="27297"/>
    <cellStyle name="Input 5 4 2 7 2 2" xfId="27298"/>
    <cellStyle name="Input 5 4 2 7 3" xfId="27299"/>
    <cellStyle name="Input 5 4 2 7 3 2" xfId="27300"/>
    <cellStyle name="Input 5 4 2 7 3 2 2" xfId="27301"/>
    <cellStyle name="Input 5 4 2 7 3 3" xfId="27302"/>
    <cellStyle name="Input 5 4 2 7 4" xfId="27303"/>
    <cellStyle name="Input 5 4 2 7 5" xfId="27304"/>
    <cellStyle name="Input 5 4 2 8" xfId="27305"/>
    <cellStyle name="Input 5 4 2 8 2" xfId="27306"/>
    <cellStyle name="Input 5 4 2 8 2 2" xfId="27307"/>
    <cellStyle name="Input 5 4 2 8 3" xfId="27308"/>
    <cellStyle name="Input 5 4 2 8 3 2" xfId="27309"/>
    <cellStyle name="Input 5 4 2 8 3 2 2" xfId="27310"/>
    <cellStyle name="Input 5 4 2 8 3 3" xfId="27311"/>
    <cellStyle name="Input 5 4 2 8 4" xfId="27312"/>
    <cellStyle name="Input 5 4 2 8 5" xfId="27313"/>
    <cellStyle name="Input 5 4 2 9" xfId="27314"/>
    <cellStyle name="Input 5 4 2 9 2" xfId="27315"/>
    <cellStyle name="Input 5 4 2_Subsidy" xfId="27316"/>
    <cellStyle name="Input 5 4 3" xfId="27317"/>
    <cellStyle name="Input 5 4 3 10" xfId="27318"/>
    <cellStyle name="Input 5 4 3 11" xfId="27319"/>
    <cellStyle name="Input 5 4 3 2" xfId="27320"/>
    <cellStyle name="Input 5 4 3 2 10" xfId="27321"/>
    <cellStyle name="Input 5 4 3 2 2" xfId="27322"/>
    <cellStyle name="Input 5 4 3 2 2 2" xfId="27323"/>
    <cellStyle name="Input 5 4 3 2 2 2 2" xfId="27324"/>
    <cellStyle name="Input 5 4 3 2 2 3" xfId="27325"/>
    <cellStyle name="Input 5 4 3 2 2 3 2" xfId="27326"/>
    <cellStyle name="Input 5 4 3 2 2 3 2 2" xfId="27327"/>
    <cellStyle name="Input 5 4 3 2 2 3 3" xfId="27328"/>
    <cellStyle name="Input 5 4 3 2 2 4" xfId="27329"/>
    <cellStyle name="Input 5 4 3 2 2 5" xfId="27330"/>
    <cellStyle name="Input 5 4 3 2 3" xfId="27331"/>
    <cellStyle name="Input 5 4 3 2 3 2" xfId="27332"/>
    <cellStyle name="Input 5 4 3 2 3 2 2" xfId="27333"/>
    <cellStyle name="Input 5 4 3 2 3 3" xfId="27334"/>
    <cellStyle name="Input 5 4 3 2 3 3 2" xfId="27335"/>
    <cellStyle name="Input 5 4 3 2 3 3 2 2" xfId="27336"/>
    <cellStyle name="Input 5 4 3 2 3 3 3" xfId="27337"/>
    <cellStyle name="Input 5 4 3 2 3 4" xfId="27338"/>
    <cellStyle name="Input 5 4 3 2 3 5" xfId="27339"/>
    <cellStyle name="Input 5 4 3 2 4" xfId="27340"/>
    <cellStyle name="Input 5 4 3 2 4 2" xfId="27341"/>
    <cellStyle name="Input 5 4 3 2 4 2 2" xfId="27342"/>
    <cellStyle name="Input 5 4 3 2 4 3" xfId="27343"/>
    <cellStyle name="Input 5 4 3 2 4 3 2" xfId="27344"/>
    <cellStyle name="Input 5 4 3 2 4 3 2 2" xfId="27345"/>
    <cellStyle name="Input 5 4 3 2 4 3 3" xfId="27346"/>
    <cellStyle name="Input 5 4 3 2 4 4" xfId="27347"/>
    <cellStyle name="Input 5 4 3 2 4 5" xfId="27348"/>
    <cellStyle name="Input 5 4 3 2 5" xfId="27349"/>
    <cellStyle name="Input 5 4 3 2 5 2" xfId="27350"/>
    <cellStyle name="Input 5 4 3 2 5 2 2" xfId="27351"/>
    <cellStyle name="Input 5 4 3 2 5 3" xfId="27352"/>
    <cellStyle name="Input 5 4 3 2 5 3 2" xfId="27353"/>
    <cellStyle name="Input 5 4 3 2 5 3 2 2" xfId="27354"/>
    <cellStyle name="Input 5 4 3 2 5 3 3" xfId="27355"/>
    <cellStyle name="Input 5 4 3 2 5 4" xfId="27356"/>
    <cellStyle name="Input 5 4 3 2 5 5" xfId="27357"/>
    <cellStyle name="Input 5 4 3 2 6" xfId="27358"/>
    <cellStyle name="Input 5 4 3 2 6 2" xfId="27359"/>
    <cellStyle name="Input 5 4 3 2 6 2 2" xfId="27360"/>
    <cellStyle name="Input 5 4 3 2 6 3" xfId="27361"/>
    <cellStyle name="Input 5 4 3 2 6 3 2" xfId="27362"/>
    <cellStyle name="Input 5 4 3 2 6 3 2 2" xfId="27363"/>
    <cellStyle name="Input 5 4 3 2 6 3 3" xfId="27364"/>
    <cellStyle name="Input 5 4 3 2 6 4" xfId="27365"/>
    <cellStyle name="Input 5 4 3 2 6 5" xfId="27366"/>
    <cellStyle name="Input 5 4 3 2 7" xfId="27367"/>
    <cellStyle name="Input 5 4 3 2 7 2" xfId="27368"/>
    <cellStyle name="Input 5 4 3 2 8" xfId="27369"/>
    <cellStyle name="Input 5 4 3 2 8 2" xfId="27370"/>
    <cellStyle name="Input 5 4 3 2 8 2 2" xfId="27371"/>
    <cellStyle name="Input 5 4 3 2 8 3" xfId="27372"/>
    <cellStyle name="Input 5 4 3 2 9" xfId="27373"/>
    <cellStyle name="Input 5 4 3 3" xfId="27374"/>
    <cellStyle name="Input 5 4 3 3 2" xfId="27375"/>
    <cellStyle name="Input 5 4 3 3 2 2" xfId="27376"/>
    <cellStyle name="Input 5 4 3 3 2 2 2" xfId="27377"/>
    <cellStyle name="Input 5 4 3 3 2 3" xfId="27378"/>
    <cellStyle name="Input 5 4 3 3 2 3 2" xfId="27379"/>
    <cellStyle name="Input 5 4 3 3 2 3 2 2" xfId="27380"/>
    <cellStyle name="Input 5 4 3 3 2 3 3" xfId="27381"/>
    <cellStyle name="Input 5 4 3 3 2 4" xfId="27382"/>
    <cellStyle name="Input 5 4 3 3 2 5" xfId="27383"/>
    <cellStyle name="Input 5 4 3 3 3" xfId="27384"/>
    <cellStyle name="Input 5 4 3 3 3 2" xfId="27385"/>
    <cellStyle name="Input 5 4 3 3 4" xfId="27386"/>
    <cellStyle name="Input 5 4 3 3 4 2" xfId="27387"/>
    <cellStyle name="Input 5 4 3 3 4 2 2" xfId="27388"/>
    <cellStyle name="Input 5 4 3 3 4 3" xfId="27389"/>
    <cellStyle name="Input 5 4 3 3 5" xfId="27390"/>
    <cellStyle name="Input 5 4 3 3 6" xfId="27391"/>
    <cellStyle name="Input 5 4 3 4" xfId="27392"/>
    <cellStyle name="Input 5 4 3 4 2" xfId="27393"/>
    <cellStyle name="Input 5 4 3 4 2 2" xfId="27394"/>
    <cellStyle name="Input 5 4 3 4 3" xfId="27395"/>
    <cellStyle name="Input 5 4 3 4 3 2" xfId="27396"/>
    <cellStyle name="Input 5 4 3 4 3 2 2" xfId="27397"/>
    <cellStyle name="Input 5 4 3 4 3 3" xfId="27398"/>
    <cellStyle name="Input 5 4 3 4 4" xfId="27399"/>
    <cellStyle name="Input 5 4 3 4 5" xfId="27400"/>
    <cellStyle name="Input 5 4 3 5" xfId="27401"/>
    <cellStyle name="Input 5 4 3 5 2" xfId="27402"/>
    <cellStyle name="Input 5 4 3 5 2 2" xfId="27403"/>
    <cellStyle name="Input 5 4 3 5 3" xfId="27404"/>
    <cellStyle name="Input 5 4 3 5 3 2" xfId="27405"/>
    <cellStyle name="Input 5 4 3 5 3 2 2" xfId="27406"/>
    <cellStyle name="Input 5 4 3 5 3 3" xfId="27407"/>
    <cellStyle name="Input 5 4 3 5 4" xfId="27408"/>
    <cellStyle name="Input 5 4 3 5 5" xfId="27409"/>
    <cellStyle name="Input 5 4 3 6" xfId="27410"/>
    <cellStyle name="Input 5 4 3 6 2" xfId="27411"/>
    <cellStyle name="Input 5 4 3 6 2 2" xfId="27412"/>
    <cellStyle name="Input 5 4 3 6 3" xfId="27413"/>
    <cellStyle name="Input 5 4 3 6 3 2" xfId="27414"/>
    <cellStyle name="Input 5 4 3 6 3 2 2" xfId="27415"/>
    <cellStyle name="Input 5 4 3 6 3 3" xfId="27416"/>
    <cellStyle name="Input 5 4 3 6 4" xfId="27417"/>
    <cellStyle name="Input 5 4 3 6 5" xfId="27418"/>
    <cellStyle name="Input 5 4 3 7" xfId="27419"/>
    <cellStyle name="Input 5 4 3 7 2" xfId="27420"/>
    <cellStyle name="Input 5 4 3 7 2 2" xfId="27421"/>
    <cellStyle name="Input 5 4 3 7 3" xfId="27422"/>
    <cellStyle name="Input 5 4 3 7 3 2" xfId="27423"/>
    <cellStyle name="Input 5 4 3 7 3 2 2" xfId="27424"/>
    <cellStyle name="Input 5 4 3 7 3 3" xfId="27425"/>
    <cellStyle name="Input 5 4 3 7 4" xfId="27426"/>
    <cellStyle name="Input 5 4 3 7 5" xfId="27427"/>
    <cellStyle name="Input 5 4 3 8" xfId="27428"/>
    <cellStyle name="Input 5 4 3 8 2" xfId="27429"/>
    <cellStyle name="Input 5 4 3 9" xfId="27430"/>
    <cellStyle name="Input 5 4 3 9 2" xfId="27431"/>
    <cellStyle name="Input 5 4 3 9 2 2" xfId="27432"/>
    <cellStyle name="Input 5 4 3 9 3" xfId="27433"/>
    <cellStyle name="Input 5 4 4" xfId="27434"/>
    <cellStyle name="Input 5 4 4 10" xfId="27435"/>
    <cellStyle name="Input 5 4 4 11" xfId="27436"/>
    <cellStyle name="Input 5 4 4 2" xfId="27437"/>
    <cellStyle name="Input 5 4 4 2 10" xfId="27438"/>
    <cellStyle name="Input 5 4 4 2 2" xfId="27439"/>
    <cellStyle name="Input 5 4 4 2 2 2" xfId="27440"/>
    <cellStyle name="Input 5 4 4 2 2 2 2" xfId="27441"/>
    <cellStyle name="Input 5 4 4 2 2 3" xfId="27442"/>
    <cellStyle name="Input 5 4 4 2 2 3 2" xfId="27443"/>
    <cellStyle name="Input 5 4 4 2 2 3 2 2" xfId="27444"/>
    <cellStyle name="Input 5 4 4 2 2 3 3" xfId="27445"/>
    <cellStyle name="Input 5 4 4 2 2 4" xfId="27446"/>
    <cellStyle name="Input 5 4 4 2 2 5" xfId="27447"/>
    <cellStyle name="Input 5 4 4 2 3" xfId="27448"/>
    <cellStyle name="Input 5 4 4 2 3 2" xfId="27449"/>
    <cellStyle name="Input 5 4 4 2 3 2 2" xfId="27450"/>
    <cellStyle name="Input 5 4 4 2 3 3" xfId="27451"/>
    <cellStyle name="Input 5 4 4 2 3 3 2" xfId="27452"/>
    <cellStyle name="Input 5 4 4 2 3 3 2 2" xfId="27453"/>
    <cellStyle name="Input 5 4 4 2 3 3 3" xfId="27454"/>
    <cellStyle name="Input 5 4 4 2 3 4" xfId="27455"/>
    <cellStyle name="Input 5 4 4 2 3 5" xfId="27456"/>
    <cellStyle name="Input 5 4 4 2 4" xfId="27457"/>
    <cellStyle name="Input 5 4 4 2 4 2" xfId="27458"/>
    <cellStyle name="Input 5 4 4 2 4 2 2" xfId="27459"/>
    <cellStyle name="Input 5 4 4 2 4 3" xfId="27460"/>
    <cellStyle name="Input 5 4 4 2 4 3 2" xfId="27461"/>
    <cellStyle name="Input 5 4 4 2 4 3 2 2" xfId="27462"/>
    <cellStyle name="Input 5 4 4 2 4 3 3" xfId="27463"/>
    <cellStyle name="Input 5 4 4 2 4 4" xfId="27464"/>
    <cellStyle name="Input 5 4 4 2 4 5" xfId="27465"/>
    <cellStyle name="Input 5 4 4 2 5" xfId="27466"/>
    <cellStyle name="Input 5 4 4 2 5 2" xfId="27467"/>
    <cellStyle name="Input 5 4 4 2 5 2 2" xfId="27468"/>
    <cellStyle name="Input 5 4 4 2 5 3" xfId="27469"/>
    <cellStyle name="Input 5 4 4 2 5 3 2" xfId="27470"/>
    <cellStyle name="Input 5 4 4 2 5 3 2 2" xfId="27471"/>
    <cellStyle name="Input 5 4 4 2 5 3 3" xfId="27472"/>
    <cellStyle name="Input 5 4 4 2 5 4" xfId="27473"/>
    <cellStyle name="Input 5 4 4 2 5 5" xfId="27474"/>
    <cellStyle name="Input 5 4 4 2 6" xfId="27475"/>
    <cellStyle name="Input 5 4 4 2 6 2" xfId="27476"/>
    <cellStyle name="Input 5 4 4 2 6 2 2" xfId="27477"/>
    <cellStyle name="Input 5 4 4 2 6 3" xfId="27478"/>
    <cellStyle name="Input 5 4 4 2 6 3 2" xfId="27479"/>
    <cellStyle name="Input 5 4 4 2 6 3 2 2" xfId="27480"/>
    <cellStyle name="Input 5 4 4 2 6 3 3" xfId="27481"/>
    <cellStyle name="Input 5 4 4 2 6 4" xfId="27482"/>
    <cellStyle name="Input 5 4 4 2 6 5" xfId="27483"/>
    <cellStyle name="Input 5 4 4 2 7" xfId="27484"/>
    <cellStyle name="Input 5 4 4 2 7 2" xfId="27485"/>
    <cellStyle name="Input 5 4 4 2 8" xfId="27486"/>
    <cellStyle name="Input 5 4 4 2 8 2" xfId="27487"/>
    <cellStyle name="Input 5 4 4 2 8 2 2" xfId="27488"/>
    <cellStyle name="Input 5 4 4 2 8 3" xfId="27489"/>
    <cellStyle name="Input 5 4 4 2 9" xfId="27490"/>
    <cellStyle name="Input 5 4 4 3" xfId="27491"/>
    <cellStyle name="Input 5 4 4 3 2" xfId="27492"/>
    <cellStyle name="Input 5 4 4 3 2 2" xfId="27493"/>
    <cellStyle name="Input 5 4 4 3 2 2 2" xfId="27494"/>
    <cellStyle name="Input 5 4 4 3 2 3" xfId="27495"/>
    <cellStyle name="Input 5 4 4 3 2 3 2" xfId="27496"/>
    <cellStyle name="Input 5 4 4 3 2 3 2 2" xfId="27497"/>
    <cellStyle name="Input 5 4 4 3 2 3 3" xfId="27498"/>
    <cellStyle name="Input 5 4 4 3 2 4" xfId="27499"/>
    <cellStyle name="Input 5 4 4 3 2 5" xfId="27500"/>
    <cellStyle name="Input 5 4 4 3 3" xfId="27501"/>
    <cellStyle name="Input 5 4 4 3 3 2" xfId="27502"/>
    <cellStyle name="Input 5 4 4 3 4" xfId="27503"/>
    <cellStyle name="Input 5 4 4 3 4 2" xfId="27504"/>
    <cellStyle name="Input 5 4 4 3 4 2 2" xfId="27505"/>
    <cellStyle name="Input 5 4 4 3 4 3" xfId="27506"/>
    <cellStyle name="Input 5 4 4 3 5" xfId="27507"/>
    <cellStyle name="Input 5 4 4 3 6" xfId="27508"/>
    <cellStyle name="Input 5 4 4 4" xfId="27509"/>
    <cellStyle name="Input 5 4 4 4 2" xfId="27510"/>
    <cellStyle name="Input 5 4 4 4 2 2" xfId="27511"/>
    <cellStyle name="Input 5 4 4 4 3" xfId="27512"/>
    <cellStyle name="Input 5 4 4 4 3 2" xfId="27513"/>
    <cellStyle name="Input 5 4 4 4 3 2 2" xfId="27514"/>
    <cellStyle name="Input 5 4 4 4 3 3" xfId="27515"/>
    <cellStyle name="Input 5 4 4 4 4" xfId="27516"/>
    <cellStyle name="Input 5 4 4 4 5" xfId="27517"/>
    <cellStyle name="Input 5 4 4 5" xfId="27518"/>
    <cellStyle name="Input 5 4 4 5 2" xfId="27519"/>
    <cellStyle name="Input 5 4 4 5 2 2" xfId="27520"/>
    <cellStyle name="Input 5 4 4 5 3" xfId="27521"/>
    <cellStyle name="Input 5 4 4 5 3 2" xfId="27522"/>
    <cellStyle name="Input 5 4 4 5 3 2 2" xfId="27523"/>
    <cellStyle name="Input 5 4 4 5 3 3" xfId="27524"/>
    <cellStyle name="Input 5 4 4 5 4" xfId="27525"/>
    <cellStyle name="Input 5 4 4 5 5" xfId="27526"/>
    <cellStyle name="Input 5 4 4 6" xfId="27527"/>
    <cellStyle name="Input 5 4 4 6 2" xfId="27528"/>
    <cellStyle name="Input 5 4 4 6 2 2" xfId="27529"/>
    <cellStyle name="Input 5 4 4 6 3" xfId="27530"/>
    <cellStyle name="Input 5 4 4 6 3 2" xfId="27531"/>
    <cellStyle name="Input 5 4 4 6 3 2 2" xfId="27532"/>
    <cellStyle name="Input 5 4 4 6 3 3" xfId="27533"/>
    <cellStyle name="Input 5 4 4 6 4" xfId="27534"/>
    <cellStyle name="Input 5 4 4 6 5" xfId="27535"/>
    <cellStyle name="Input 5 4 4 7" xfId="27536"/>
    <cellStyle name="Input 5 4 4 7 2" xfId="27537"/>
    <cellStyle name="Input 5 4 4 7 2 2" xfId="27538"/>
    <cellStyle name="Input 5 4 4 7 3" xfId="27539"/>
    <cellStyle name="Input 5 4 4 7 3 2" xfId="27540"/>
    <cellStyle name="Input 5 4 4 7 3 2 2" xfId="27541"/>
    <cellStyle name="Input 5 4 4 7 3 3" xfId="27542"/>
    <cellStyle name="Input 5 4 4 7 4" xfId="27543"/>
    <cellStyle name="Input 5 4 4 7 5" xfId="27544"/>
    <cellStyle name="Input 5 4 4 8" xfId="27545"/>
    <cellStyle name="Input 5 4 4 8 2" xfId="27546"/>
    <cellStyle name="Input 5 4 4 9" xfId="27547"/>
    <cellStyle name="Input 5 4 4 9 2" xfId="27548"/>
    <cellStyle name="Input 5 4 4 9 2 2" xfId="27549"/>
    <cellStyle name="Input 5 4 4 9 3" xfId="27550"/>
    <cellStyle name="Input 5 4 5" xfId="27551"/>
    <cellStyle name="Input 5 4 5 10" xfId="27552"/>
    <cellStyle name="Input 5 4 5 11" xfId="27553"/>
    <cellStyle name="Input 5 4 5 2" xfId="27554"/>
    <cellStyle name="Input 5 4 5 2 10" xfId="27555"/>
    <cellStyle name="Input 5 4 5 2 2" xfId="27556"/>
    <cellStyle name="Input 5 4 5 2 2 2" xfId="27557"/>
    <cellStyle name="Input 5 4 5 2 2 2 2" xfId="27558"/>
    <cellStyle name="Input 5 4 5 2 2 3" xfId="27559"/>
    <cellStyle name="Input 5 4 5 2 2 3 2" xfId="27560"/>
    <cellStyle name="Input 5 4 5 2 2 3 2 2" xfId="27561"/>
    <cellStyle name="Input 5 4 5 2 2 3 3" xfId="27562"/>
    <cellStyle name="Input 5 4 5 2 2 4" xfId="27563"/>
    <cellStyle name="Input 5 4 5 2 2 5" xfId="27564"/>
    <cellStyle name="Input 5 4 5 2 3" xfId="27565"/>
    <cellStyle name="Input 5 4 5 2 3 2" xfId="27566"/>
    <cellStyle name="Input 5 4 5 2 3 2 2" xfId="27567"/>
    <cellStyle name="Input 5 4 5 2 3 3" xfId="27568"/>
    <cellStyle name="Input 5 4 5 2 3 3 2" xfId="27569"/>
    <cellStyle name="Input 5 4 5 2 3 3 2 2" xfId="27570"/>
    <cellStyle name="Input 5 4 5 2 3 3 3" xfId="27571"/>
    <cellStyle name="Input 5 4 5 2 3 4" xfId="27572"/>
    <cellStyle name="Input 5 4 5 2 3 5" xfId="27573"/>
    <cellStyle name="Input 5 4 5 2 4" xfId="27574"/>
    <cellStyle name="Input 5 4 5 2 4 2" xfId="27575"/>
    <cellStyle name="Input 5 4 5 2 4 2 2" xfId="27576"/>
    <cellStyle name="Input 5 4 5 2 4 3" xfId="27577"/>
    <cellStyle name="Input 5 4 5 2 4 3 2" xfId="27578"/>
    <cellStyle name="Input 5 4 5 2 4 3 2 2" xfId="27579"/>
    <cellStyle name="Input 5 4 5 2 4 3 3" xfId="27580"/>
    <cellStyle name="Input 5 4 5 2 4 4" xfId="27581"/>
    <cellStyle name="Input 5 4 5 2 4 5" xfId="27582"/>
    <cellStyle name="Input 5 4 5 2 5" xfId="27583"/>
    <cellStyle name="Input 5 4 5 2 5 2" xfId="27584"/>
    <cellStyle name="Input 5 4 5 2 5 2 2" xfId="27585"/>
    <cellStyle name="Input 5 4 5 2 5 3" xfId="27586"/>
    <cellStyle name="Input 5 4 5 2 5 3 2" xfId="27587"/>
    <cellStyle name="Input 5 4 5 2 5 3 2 2" xfId="27588"/>
    <cellStyle name="Input 5 4 5 2 5 3 3" xfId="27589"/>
    <cellStyle name="Input 5 4 5 2 5 4" xfId="27590"/>
    <cellStyle name="Input 5 4 5 2 5 5" xfId="27591"/>
    <cellStyle name="Input 5 4 5 2 6" xfId="27592"/>
    <cellStyle name="Input 5 4 5 2 6 2" xfId="27593"/>
    <cellStyle name="Input 5 4 5 2 6 2 2" xfId="27594"/>
    <cellStyle name="Input 5 4 5 2 6 3" xfId="27595"/>
    <cellStyle name="Input 5 4 5 2 6 3 2" xfId="27596"/>
    <cellStyle name="Input 5 4 5 2 6 3 2 2" xfId="27597"/>
    <cellStyle name="Input 5 4 5 2 6 3 3" xfId="27598"/>
    <cellStyle name="Input 5 4 5 2 6 4" xfId="27599"/>
    <cellStyle name="Input 5 4 5 2 6 5" xfId="27600"/>
    <cellStyle name="Input 5 4 5 2 7" xfId="27601"/>
    <cellStyle name="Input 5 4 5 2 7 2" xfId="27602"/>
    <cellStyle name="Input 5 4 5 2 8" xfId="27603"/>
    <cellStyle name="Input 5 4 5 2 8 2" xfId="27604"/>
    <cellStyle name="Input 5 4 5 2 8 2 2" xfId="27605"/>
    <cellStyle name="Input 5 4 5 2 8 3" xfId="27606"/>
    <cellStyle name="Input 5 4 5 2 9" xfId="27607"/>
    <cellStyle name="Input 5 4 5 3" xfId="27608"/>
    <cellStyle name="Input 5 4 5 3 2" xfId="27609"/>
    <cellStyle name="Input 5 4 5 3 2 2" xfId="27610"/>
    <cellStyle name="Input 5 4 5 3 2 2 2" xfId="27611"/>
    <cellStyle name="Input 5 4 5 3 2 3" xfId="27612"/>
    <cellStyle name="Input 5 4 5 3 2 3 2" xfId="27613"/>
    <cellStyle name="Input 5 4 5 3 2 3 2 2" xfId="27614"/>
    <cellStyle name="Input 5 4 5 3 2 3 3" xfId="27615"/>
    <cellStyle name="Input 5 4 5 3 2 4" xfId="27616"/>
    <cellStyle name="Input 5 4 5 3 2 5" xfId="27617"/>
    <cellStyle name="Input 5 4 5 3 3" xfId="27618"/>
    <cellStyle name="Input 5 4 5 3 3 2" xfId="27619"/>
    <cellStyle name="Input 5 4 5 3 4" xfId="27620"/>
    <cellStyle name="Input 5 4 5 3 4 2" xfId="27621"/>
    <cellStyle name="Input 5 4 5 3 4 2 2" xfId="27622"/>
    <cellStyle name="Input 5 4 5 3 4 3" xfId="27623"/>
    <cellStyle name="Input 5 4 5 3 5" xfId="27624"/>
    <cellStyle name="Input 5 4 5 3 6" xfId="27625"/>
    <cellStyle name="Input 5 4 5 4" xfId="27626"/>
    <cellStyle name="Input 5 4 5 4 2" xfId="27627"/>
    <cellStyle name="Input 5 4 5 4 2 2" xfId="27628"/>
    <cellStyle name="Input 5 4 5 4 3" xfId="27629"/>
    <cellStyle name="Input 5 4 5 4 3 2" xfId="27630"/>
    <cellStyle name="Input 5 4 5 4 3 2 2" xfId="27631"/>
    <cellStyle name="Input 5 4 5 4 3 3" xfId="27632"/>
    <cellStyle name="Input 5 4 5 4 4" xfId="27633"/>
    <cellStyle name="Input 5 4 5 4 5" xfId="27634"/>
    <cellStyle name="Input 5 4 5 5" xfId="27635"/>
    <cellStyle name="Input 5 4 5 5 2" xfId="27636"/>
    <cellStyle name="Input 5 4 5 5 2 2" xfId="27637"/>
    <cellStyle name="Input 5 4 5 5 3" xfId="27638"/>
    <cellStyle name="Input 5 4 5 5 3 2" xfId="27639"/>
    <cellStyle name="Input 5 4 5 5 3 2 2" xfId="27640"/>
    <cellStyle name="Input 5 4 5 5 3 3" xfId="27641"/>
    <cellStyle name="Input 5 4 5 5 4" xfId="27642"/>
    <cellStyle name="Input 5 4 5 5 5" xfId="27643"/>
    <cellStyle name="Input 5 4 5 6" xfId="27644"/>
    <cellStyle name="Input 5 4 5 6 2" xfId="27645"/>
    <cellStyle name="Input 5 4 5 6 2 2" xfId="27646"/>
    <cellStyle name="Input 5 4 5 6 3" xfId="27647"/>
    <cellStyle name="Input 5 4 5 6 3 2" xfId="27648"/>
    <cellStyle name="Input 5 4 5 6 3 2 2" xfId="27649"/>
    <cellStyle name="Input 5 4 5 6 3 3" xfId="27650"/>
    <cellStyle name="Input 5 4 5 6 4" xfId="27651"/>
    <cellStyle name="Input 5 4 5 6 5" xfId="27652"/>
    <cellStyle name="Input 5 4 5 7" xfId="27653"/>
    <cellStyle name="Input 5 4 5 7 2" xfId="27654"/>
    <cellStyle name="Input 5 4 5 7 2 2" xfId="27655"/>
    <cellStyle name="Input 5 4 5 7 3" xfId="27656"/>
    <cellStyle name="Input 5 4 5 7 3 2" xfId="27657"/>
    <cellStyle name="Input 5 4 5 7 3 2 2" xfId="27658"/>
    <cellStyle name="Input 5 4 5 7 3 3" xfId="27659"/>
    <cellStyle name="Input 5 4 5 7 4" xfId="27660"/>
    <cellStyle name="Input 5 4 5 7 5" xfId="27661"/>
    <cellStyle name="Input 5 4 5 8" xfId="27662"/>
    <cellStyle name="Input 5 4 5 8 2" xfId="27663"/>
    <cellStyle name="Input 5 4 5 9" xfId="27664"/>
    <cellStyle name="Input 5 4 5 9 2" xfId="27665"/>
    <cellStyle name="Input 5 4 5 9 2 2" xfId="27666"/>
    <cellStyle name="Input 5 4 5 9 3" xfId="27667"/>
    <cellStyle name="Input 5 4 6" xfId="27668"/>
    <cellStyle name="Input 5 4 6 10" xfId="27669"/>
    <cellStyle name="Input 5 4 6 11" xfId="27670"/>
    <cellStyle name="Input 5 4 6 2" xfId="27671"/>
    <cellStyle name="Input 5 4 6 2 10" xfId="27672"/>
    <cellStyle name="Input 5 4 6 2 2" xfId="27673"/>
    <cellStyle name="Input 5 4 6 2 2 2" xfId="27674"/>
    <cellStyle name="Input 5 4 6 2 2 2 2" xfId="27675"/>
    <cellStyle name="Input 5 4 6 2 2 3" xfId="27676"/>
    <cellStyle name="Input 5 4 6 2 2 3 2" xfId="27677"/>
    <cellStyle name="Input 5 4 6 2 2 3 2 2" xfId="27678"/>
    <cellStyle name="Input 5 4 6 2 2 3 3" xfId="27679"/>
    <cellStyle name="Input 5 4 6 2 2 4" xfId="27680"/>
    <cellStyle name="Input 5 4 6 2 2 5" xfId="27681"/>
    <cellStyle name="Input 5 4 6 2 3" xfId="27682"/>
    <cellStyle name="Input 5 4 6 2 3 2" xfId="27683"/>
    <cellStyle name="Input 5 4 6 2 3 2 2" xfId="27684"/>
    <cellStyle name="Input 5 4 6 2 3 3" xfId="27685"/>
    <cellStyle name="Input 5 4 6 2 3 3 2" xfId="27686"/>
    <cellStyle name="Input 5 4 6 2 3 3 2 2" xfId="27687"/>
    <cellStyle name="Input 5 4 6 2 3 3 3" xfId="27688"/>
    <cellStyle name="Input 5 4 6 2 3 4" xfId="27689"/>
    <cellStyle name="Input 5 4 6 2 3 5" xfId="27690"/>
    <cellStyle name="Input 5 4 6 2 4" xfId="27691"/>
    <cellStyle name="Input 5 4 6 2 4 2" xfId="27692"/>
    <cellStyle name="Input 5 4 6 2 4 2 2" xfId="27693"/>
    <cellStyle name="Input 5 4 6 2 4 3" xfId="27694"/>
    <cellStyle name="Input 5 4 6 2 4 3 2" xfId="27695"/>
    <cellStyle name="Input 5 4 6 2 4 3 2 2" xfId="27696"/>
    <cellStyle name="Input 5 4 6 2 4 3 3" xfId="27697"/>
    <cellStyle name="Input 5 4 6 2 4 4" xfId="27698"/>
    <cellStyle name="Input 5 4 6 2 4 5" xfId="27699"/>
    <cellStyle name="Input 5 4 6 2 5" xfId="27700"/>
    <cellStyle name="Input 5 4 6 2 5 2" xfId="27701"/>
    <cellStyle name="Input 5 4 6 2 5 2 2" xfId="27702"/>
    <cellStyle name="Input 5 4 6 2 5 3" xfId="27703"/>
    <cellStyle name="Input 5 4 6 2 5 3 2" xfId="27704"/>
    <cellStyle name="Input 5 4 6 2 5 3 2 2" xfId="27705"/>
    <cellStyle name="Input 5 4 6 2 5 3 3" xfId="27706"/>
    <cellStyle name="Input 5 4 6 2 5 4" xfId="27707"/>
    <cellStyle name="Input 5 4 6 2 5 5" xfId="27708"/>
    <cellStyle name="Input 5 4 6 2 6" xfId="27709"/>
    <cellStyle name="Input 5 4 6 2 6 2" xfId="27710"/>
    <cellStyle name="Input 5 4 6 2 6 2 2" xfId="27711"/>
    <cellStyle name="Input 5 4 6 2 6 3" xfId="27712"/>
    <cellStyle name="Input 5 4 6 2 6 3 2" xfId="27713"/>
    <cellStyle name="Input 5 4 6 2 6 3 2 2" xfId="27714"/>
    <cellStyle name="Input 5 4 6 2 6 3 3" xfId="27715"/>
    <cellStyle name="Input 5 4 6 2 6 4" xfId="27716"/>
    <cellStyle name="Input 5 4 6 2 6 5" xfId="27717"/>
    <cellStyle name="Input 5 4 6 2 7" xfId="27718"/>
    <cellStyle name="Input 5 4 6 2 7 2" xfId="27719"/>
    <cellStyle name="Input 5 4 6 2 8" xfId="27720"/>
    <cellStyle name="Input 5 4 6 2 8 2" xfId="27721"/>
    <cellStyle name="Input 5 4 6 2 8 2 2" xfId="27722"/>
    <cellStyle name="Input 5 4 6 2 8 3" xfId="27723"/>
    <cellStyle name="Input 5 4 6 2 9" xfId="27724"/>
    <cellStyle name="Input 5 4 6 3" xfId="27725"/>
    <cellStyle name="Input 5 4 6 3 2" xfId="27726"/>
    <cellStyle name="Input 5 4 6 3 2 2" xfId="27727"/>
    <cellStyle name="Input 5 4 6 3 2 2 2" xfId="27728"/>
    <cellStyle name="Input 5 4 6 3 2 3" xfId="27729"/>
    <cellStyle name="Input 5 4 6 3 2 3 2" xfId="27730"/>
    <cellStyle name="Input 5 4 6 3 2 3 2 2" xfId="27731"/>
    <cellStyle name="Input 5 4 6 3 2 3 3" xfId="27732"/>
    <cellStyle name="Input 5 4 6 3 2 4" xfId="27733"/>
    <cellStyle name="Input 5 4 6 3 2 5" xfId="27734"/>
    <cellStyle name="Input 5 4 6 3 3" xfId="27735"/>
    <cellStyle name="Input 5 4 6 3 3 2" xfId="27736"/>
    <cellStyle name="Input 5 4 6 3 4" xfId="27737"/>
    <cellStyle name="Input 5 4 6 3 4 2" xfId="27738"/>
    <cellStyle name="Input 5 4 6 3 4 2 2" xfId="27739"/>
    <cellStyle name="Input 5 4 6 3 4 3" xfId="27740"/>
    <cellStyle name="Input 5 4 6 3 5" xfId="27741"/>
    <cellStyle name="Input 5 4 6 3 6" xfId="27742"/>
    <cellStyle name="Input 5 4 6 4" xfId="27743"/>
    <cellStyle name="Input 5 4 6 4 2" xfId="27744"/>
    <cellStyle name="Input 5 4 6 4 2 2" xfId="27745"/>
    <cellStyle name="Input 5 4 6 4 3" xfId="27746"/>
    <cellStyle name="Input 5 4 6 4 3 2" xfId="27747"/>
    <cellStyle name="Input 5 4 6 4 3 2 2" xfId="27748"/>
    <cellStyle name="Input 5 4 6 4 3 3" xfId="27749"/>
    <cellStyle name="Input 5 4 6 4 4" xfId="27750"/>
    <cellStyle name="Input 5 4 6 4 5" xfId="27751"/>
    <cellStyle name="Input 5 4 6 5" xfId="27752"/>
    <cellStyle name="Input 5 4 6 5 2" xfId="27753"/>
    <cellStyle name="Input 5 4 6 5 2 2" xfId="27754"/>
    <cellStyle name="Input 5 4 6 5 3" xfId="27755"/>
    <cellStyle name="Input 5 4 6 5 3 2" xfId="27756"/>
    <cellStyle name="Input 5 4 6 5 3 2 2" xfId="27757"/>
    <cellStyle name="Input 5 4 6 5 3 3" xfId="27758"/>
    <cellStyle name="Input 5 4 6 5 4" xfId="27759"/>
    <cellStyle name="Input 5 4 6 5 5" xfId="27760"/>
    <cellStyle name="Input 5 4 6 6" xfId="27761"/>
    <cellStyle name="Input 5 4 6 6 2" xfId="27762"/>
    <cellStyle name="Input 5 4 6 6 2 2" xfId="27763"/>
    <cellStyle name="Input 5 4 6 6 3" xfId="27764"/>
    <cellStyle name="Input 5 4 6 6 3 2" xfId="27765"/>
    <cellStyle name="Input 5 4 6 6 3 2 2" xfId="27766"/>
    <cellStyle name="Input 5 4 6 6 3 3" xfId="27767"/>
    <cellStyle name="Input 5 4 6 6 4" xfId="27768"/>
    <cellStyle name="Input 5 4 6 6 5" xfId="27769"/>
    <cellStyle name="Input 5 4 6 7" xfId="27770"/>
    <cellStyle name="Input 5 4 6 7 2" xfId="27771"/>
    <cellStyle name="Input 5 4 6 7 2 2" xfId="27772"/>
    <cellStyle name="Input 5 4 6 7 3" xfId="27773"/>
    <cellStyle name="Input 5 4 6 7 3 2" xfId="27774"/>
    <cellStyle name="Input 5 4 6 7 3 2 2" xfId="27775"/>
    <cellStyle name="Input 5 4 6 7 3 3" xfId="27776"/>
    <cellStyle name="Input 5 4 6 7 4" xfId="27777"/>
    <cellStyle name="Input 5 4 6 7 5" xfId="27778"/>
    <cellStyle name="Input 5 4 6 8" xfId="27779"/>
    <cellStyle name="Input 5 4 6 8 2" xfId="27780"/>
    <cellStyle name="Input 5 4 6 9" xfId="27781"/>
    <cellStyle name="Input 5 4 6 9 2" xfId="27782"/>
    <cellStyle name="Input 5 4 6 9 2 2" xfId="27783"/>
    <cellStyle name="Input 5 4 6 9 3" xfId="27784"/>
    <cellStyle name="Input 5 4 7" xfId="27785"/>
    <cellStyle name="Input 5 4 7 10" xfId="27786"/>
    <cellStyle name="Input 5 4 7 11" xfId="27787"/>
    <cellStyle name="Input 5 4 7 2" xfId="27788"/>
    <cellStyle name="Input 5 4 7 2 10" xfId="27789"/>
    <cellStyle name="Input 5 4 7 2 2" xfId="27790"/>
    <cellStyle name="Input 5 4 7 2 2 2" xfId="27791"/>
    <cellStyle name="Input 5 4 7 2 2 2 2" xfId="27792"/>
    <cellStyle name="Input 5 4 7 2 2 3" xfId="27793"/>
    <cellStyle name="Input 5 4 7 2 2 3 2" xfId="27794"/>
    <cellStyle name="Input 5 4 7 2 2 3 2 2" xfId="27795"/>
    <cellStyle name="Input 5 4 7 2 2 3 3" xfId="27796"/>
    <cellStyle name="Input 5 4 7 2 2 4" xfId="27797"/>
    <cellStyle name="Input 5 4 7 2 2 5" xfId="27798"/>
    <cellStyle name="Input 5 4 7 2 3" xfId="27799"/>
    <cellStyle name="Input 5 4 7 2 3 2" xfId="27800"/>
    <cellStyle name="Input 5 4 7 2 3 2 2" xfId="27801"/>
    <cellStyle name="Input 5 4 7 2 3 3" xfId="27802"/>
    <cellStyle name="Input 5 4 7 2 3 3 2" xfId="27803"/>
    <cellStyle name="Input 5 4 7 2 3 3 2 2" xfId="27804"/>
    <cellStyle name="Input 5 4 7 2 3 3 3" xfId="27805"/>
    <cellStyle name="Input 5 4 7 2 3 4" xfId="27806"/>
    <cellStyle name="Input 5 4 7 2 3 5" xfId="27807"/>
    <cellStyle name="Input 5 4 7 2 4" xfId="27808"/>
    <cellStyle name="Input 5 4 7 2 4 2" xfId="27809"/>
    <cellStyle name="Input 5 4 7 2 4 2 2" xfId="27810"/>
    <cellStyle name="Input 5 4 7 2 4 3" xfId="27811"/>
    <cellStyle name="Input 5 4 7 2 4 3 2" xfId="27812"/>
    <cellStyle name="Input 5 4 7 2 4 3 2 2" xfId="27813"/>
    <cellStyle name="Input 5 4 7 2 4 3 3" xfId="27814"/>
    <cellStyle name="Input 5 4 7 2 4 4" xfId="27815"/>
    <cellStyle name="Input 5 4 7 2 4 5" xfId="27816"/>
    <cellStyle name="Input 5 4 7 2 5" xfId="27817"/>
    <cellStyle name="Input 5 4 7 2 5 2" xfId="27818"/>
    <cellStyle name="Input 5 4 7 2 5 2 2" xfId="27819"/>
    <cellStyle name="Input 5 4 7 2 5 3" xfId="27820"/>
    <cellStyle name="Input 5 4 7 2 5 3 2" xfId="27821"/>
    <cellStyle name="Input 5 4 7 2 5 3 2 2" xfId="27822"/>
    <cellStyle name="Input 5 4 7 2 5 3 3" xfId="27823"/>
    <cellStyle name="Input 5 4 7 2 5 4" xfId="27824"/>
    <cellStyle name="Input 5 4 7 2 5 5" xfId="27825"/>
    <cellStyle name="Input 5 4 7 2 6" xfId="27826"/>
    <cellStyle name="Input 5 4 7 2 6 2" xfId="27827"/>
    <cellStyle name="Input 5 4 7 2 6 2 2" xfId="27828"/>
    <cellStyle name="Input 5 4 7 2 6 3" xfId="27829"/>
    <cellStyle name="Input 5 4 7 2 6 3 2" xfId="27830"/>
    <cellStyle name="Input 5 4 7 2 6 3 2 2" xfId="27831"/>
    <cellStyle name="Input 5 4 7 2 6 3 3" xfId="27832"/>
    <cellStyle name="Input 5 4 7 2 6 4" xfId="27833"/>
    <cellStyle name="Input 5 4 7 2 6 5" xfId="27834"/>
    <cellStyle name="Input 5 4 7 2 7" xfId="27835"/>
    <cellStyle name="Input 5 4 7 2 7 2" xfId="27836"/>
    <cellStyle name="Input 5 4 7 2 8" xfId="27837"/>
    <cellStyle name="Input 5 4 7 2 8 2" xfId="27838"/>
    <cellStyle name="Input 5 4 7 2 8 2 2" xfId="27839"/>
    <cellStyle name="Input 5 4 7 2 8 3" xfId="27840"/>
    <cellStyle name="Input 5 4 7 2 9" xfId="27841"/>
    <cellStyle name="Input 5 4 7 3" xfId="27842"/>
    <cellStyle name="Input 5 4 7 3 2" xfId="27843"/>
    <cellStyle name="Input 5 4 7 3 2 2" xfId="27844"/>
    <cellStyle name="Input 5 4 7 3 2 2 2" xfId="27845"/>
    <cellStyle name="Input 5 4 7 3 2 3" xfId="27846"/>
    <cellStyle name="Input 5 4 7 3 2 3 2" xfId="27847"/>
    <cellStyle name="Input 5 4 7 3 2 3 2 2" xfId="27848"/>
    <cellStyle name="Input 5 4 7 3 2 3 3" xfId="27849"/>
    <cellStyle name="Input 5 4 7 3 2 4" xfId="27850"/>
    <cellStyle name="Input 5 4 7 3 2 5" xfId="27851"/>
    <cellStyle name="Input 5 4 7 3 3" xfId="27852"/>
    <cellStyle name="Input 5 4 7 3 3 2" xfId="27853"/>
    <cellStyle name="Input 5 4 7 3 4" xfId="27854"/>
    <cellStyle name="Input 5 4 7 3 4 2" xfId="27855"/>
    <cellStyle name="Input 5 4 7 3 4 2 2" xfId="27856"/>
    <cellStyle name="Input 5 4 7 3 4 3" xfId="27857"/>
    <cellStyle name="Input 5 4 7 3 5" xfId="27858"/>
    <cellStyle name="Input 5 4 7 3 6" xfId="27859"/>
    <cellStyle name="Input 5 4 7 4" xfId="27860"/>
    <cellStyle name="Input 5 4 7 4 2" xfId="27861"/>
    <cellStyle name="Input 5 4 7 4 2 2" xfId="27862"/>
    <cellStyle name="Input 5 4 7 4 3" xfId="27863"/>
    <cellStyle name="Input 5 4 7 4 3 2" xfId="27864"/>
    <cellStyle name="Input 5 4 7 4 3 2 2" xfId="27865"/>
    <cellStyle name="Input 5 4 7 4 3 3" xfId="27866"/>
    <cellStyle name="Input 5 4 7 4 4" xfId="27867"/>
    <cellStyle name="Input 5 4 7 4 5" xfId="27868"/>
    <cellStyle name="Input 5 4 7 5" xfId="27869"/>
    <cellStyle name="Input 5 4 7 5 2" xfId="27870"/>
    <cellStyle name="Input 5 4 7 5 2 2" xfId="27871"/>
    <cellStyle name="Input 5 4 7 5 3" xfId="27872"/>
    <cellStyle name="Input 5 4 7 5 3 2" xfId="27873"/>
    <cellStyle name="Input 5 4 7 5 3 2 2" xfId="27874"/>
    <cellStyle name="Input 5 4 7 5 3 3" xfId="27875"/>
    <cellStyle name="Input 5 4 7 5 4" xfId="27876"/>
    <cellStyle name="Input 5 4 7 5 5" xfId="27877"/>
    <cellStyle name="Input 5 4 7 6" xfId="27878"/>
    <cellStyle name="Input 5 4 7 6 2" xfId="27879"/>
    <cellStyle name="Input 5 4 7 6 2 2" xfId="27880"/>
    <cellStyle name="Input 5 4 7 6 3" xfId="27881"/>
    <cellStyle name="Input 5 4 7 6 3 2" xfId="27882"/>
    <cellStyle name="Input 5 4 7 6 3 2 2" xfId="27883"/>
    <cellStyle name="Input 5 4 7 6 3 3" xfId="27884"/>
    <cellStyle name="Input 5 4 7 6 4" xfId="27885"/>
    <cellStyle name="Input 5 4 7 6 5" xfId="27886"/>
    <cellStyle name="Input 5 4 7 7" xfId="27887"/>
    <cellStyle name="Input 5 4 7 7 2" xfId="27888"/>
    <cellStyle name="Input 5 4 7 7 2 2" xfId="27889"/>
    <cellStyle name="Input 5 4 7 7 3" xfId="27890"/>
    <cellStyle name="Input 5 4 7 7 3 2" xfId="27891"/>
    <cellStyle name="Input 5 4 7 7 3 2 2" xfId="27892"/>
    <cellStyle name="Input 5 4 7 7 3 3" xfId="27893"/>
    <cellStyle name="Input 5 4 7 7 4" xfId="27894"/>
    <cellStyle name="Input 5 4 7 7 5" xfId="27895"/>
    <cellStyle name="Input 5 4 7 8" xfId="27896"/>
    <cellStyle name="Input 5 4 7 8 2" xfId="27897"/>
    <cellStyle name="Input 5 4 7 9" xfId="27898"/>
    <cellStyle name="Input 5 4 7 9 2" xfId="27899"/>
    <cellStyle name="Input 5 4 7 9 2 2" xfId="27900"/>
    <cellStyle name="Input 5 4 7 9 3" xfId="27901"/>
    <cellStyle name="Input 5 4 8" xfId="27902"/>
    <cellStyle name="Input 5 4 8 10" xfId="27903"/>
    <cellStyle name="Input 5 4 8 11" xfId="27904"/>
    <cellStyle name="Input 5 4 8 2" xfId="27905"/>
    <cellStyle name="Input 5 4 8 2 10" xfId="27906"/>
    <cellStyle name="Input 5 4 8 2 2" xfId="27907"/>
    <cellStyle name="Input 5 4 8 2 2 2" xfId="27908"/>
    <cellStyle name="Input 5 4 8 2 2 2 2" xfId="27909"/>
    <cellStyle name="Input 5 4 8 2 2 3" xfId="27910"/>
    <cellStyle name="Input 5 4 8 2 2 3 2" xfId="27911"/>
    <cellStyle name="Input 5 4 8 2 2 3 2 2" xfId="27912"/>
    <cellStyle name="Input 5 4 8 2 2 3 3" xfId="27913"/>
    <cellStyle name="Input 5 4 8 2 2 4" xfId="27914"/>
    <cellStyle name="Input 5 4 8 2 2 5" xfId="27915"/>
    <cellStyle name="Input 5 4 8 2 3" xfId="27916"/>
    <cellStyle name="Input 5 4 8 2 3 2" xfId="27917"/>
    <cellStyle name="Input 5 4 8 2 3 2 2" xfId="27918"/>
    <cellStyle name="Input 5 4 8 2 3 3" xfId="27919"/>
    <cellStyle name="Input 5 4 8 2 3 3 2" xfId="27920"/>
    <cellStyle name="Input 5 4 8 2 3 3 2 2" xfId="27921"/>
    <cellStyle name="Input 5 4 8 2 3 3 3" xfId="27922"/>
    <cellStyle name="Input 5 4 8 2 3 4" xfId="27923"/>
    <cellStyle name="Input 5 4 8 2 3 5" xfId="27924"/>
    <cellStyle name="Input 5 4 8 2 4" xfId="27925"/>
    <cellStyle name="Input 5 4 8 2 4 2" xfId="27926"/>
    <cellStyle name="Input 5 4 8 2 4 2 2" xfId="27927"/>
    <cellStyle name="Input 5 4 8 2 4 3" xfId="27928"/>
    <cellStyle name="Input 5 4 8 2 4 3 2" xfId="27929"/>
    <cellStyle name="Input 5 4 8 2 4 3 2 2" xfId="27930"/>
    <cellStyle name="Input 5 4 8 2 4 3 3" xfId="27931"/>
    <cellStyle name="Input 5 4 8 2 4 4" xfId="27932"/>
    <cellStyle name="Input 5 4 8 2 4 5" xfId="27933"/>
    <cellStyle name="Input 5 4 8 2 5" xfId="27934"/>
    <cellStyle name="Input 5 4 8 2 5 2" xfId="27935"/>
    <cellStyle name="Input 5 4 8 2 5 2 2" xfId="27936"/>
    <cellStyle name="Input 5 4 8 2 5 3" xfId="27937"/>
    <cellStyle name="Input 5 4 8 2 5 3 2" xfId="27938"/>
    <cellStyle name="Input 5 4 8 2 5 3 2 2" xfId="27939"/>
    <cellStyle name="Input 5 4 8 2 5 3 3" xfId="27940"/>
    <cellStyle name="Input 5 4 8 2 5 4" xfId="27941"/>
    <cellStyle name="Input 5 4 8 2 5 5" xfId="27942"/>
    <cellStyle name="Input 5 4 8 2 6" xfId="27943"/>
    <cellStyle name="Input 5 4 8 2 6 2" xfId="27944"/>
    <cellStyle name="Input 5 4 8 2 6 2 2" xfId="27945"/>
    <cellStyle name="Input 5 4 8 2 6 3" xfId="27946"/>
    <cellStyle name="Input 5 4 8 2 6 3 2" xfId="27947"/>
    <cellStyle name="Input 5 4 8 2 6 3 2 2" xfId="27948"/>
    <cellStyle name="Input 5 4 8 2 6 3 3" xfId="27949"/>
    <cellStyle name="Input 5 4 8 2 6 4" xfId="27950"/>
    <cellStyle name="Input 5 4 8 2 6 5" xfId="27951"/>
    <cellStyle name="Input 5 4 8 2 7" xfId="27952"/>
    <cellStyle name="Input 5 4 8 2 7 2" xfId="27953"/>
    <cellStyle name="Input 5 4 8 2 8" xfId="27954"/>
    <cellStyle name="Input 5 4 8 2 8 2" xfId="27955"/>
    <cellStyle name="Input 5 4 8 2 8 2 2" xfId="27956"/>
    <cellStyle name="Input 5 4 8 2 8 3" xfId="27957"/>
    <cellStyle name="Input 5 4 8 2 9" xfId="27958"/>
    <cellStyle name="Input 5 4 8 3" xfId="27959"/>
    <cellStyle name="Input 5 4 8 3 2" xfId="27960"/>
    <cellStyle name="Input 5 4 8 3 2 2" xfId="27961"/>
    <cellStyle name="Input 5 4 8 3 2 2 2" xfId="27962"/>
    <cellStyle name="Input 5 4 8 3 2 3" xfId="27963"/>
    <cellStyle name="Input 5 4 8 3 2 3 2" xfId="27964"/>
    <cellStyle name="Input 5 4 8 3 2 3 2 2" xfId="27965"/>
    <cellStyle name="Input 5 4 8 3 2 3 3" xfId="27966"/>
    <cellStyle name="Input 5 4 8 3 2 4" xfId="27967"/>
    <cellStyle name="Input 5 4 8 3 2 5" xfId="27968"/>
    <cellStyle name="Input 5 4 8 3 3" xfId="27969"/>
    <cellStyle name="Input 5 4 8 3 3 2" xfId="27970"/>
    <cellStyle name="Input 5 4 8 3 4" xfId="27971"/>
    <cellStyle name="Input 5 4 8 3 4 2" xfId="27972"/>
    <cellStyle name="Input 5 4 8 3 4 2 2" xfId="27973"/>
    <cellStyle name="Input 5 4 8 3 4 3" xfId="27974"/>
    <cellStyle name="Input 5 4 8 3 5" xfId="27975"/>
    <cellStyle name="Input 5 4 8 3 6" xfId="27976"/>
    <cellStyle name="Input 5 4 8 4" xfId="27977"/>
    <cellStyle name="Input 5 4 8 4 2" xfId="27978"/>
    <cellStyle name="Input 5 4 8 4 2 2" xfId="27979"/>
    <cellStyle name="Input 5 4 8 4 3" xfId="27980"/>
    <cellStyle name="Input 5 4 8 4 3 2" xfId="27981"/>
    <cellStyle name="Input 5 4 8 4 3 2 2" xfId="27982"/>
    <cellStyle name="Input 5 4 8 4 3 3" xfId="27983"/>
    <cellStyle name="Input 5 4 8 4 4" xfId="27984"/>
    <cellStyle name="Input 5 4 8 4 5" xfId="27985"/>
    <cellStyle name="Input 5 4 8 5" xfId="27986"/>
    <cellStyle name="Input 5 4 8 5 2" xfId="27987"/>
    <cellStyle name="Input 5 4 8 5 2 2" xfId="27988"/>
    <cellStyle name="Input 5 4 8 5 3" xfId="27989"/>
    <cellStyle name="Input 5 4 8 5 3 2" xfId="27990"/>
    <cellStyle name="Input 5 4 8 5 3 2 2" xfId="27991"/>
    <cellStyle name="Input 5 4 8 5 3 3" xfId="27992"/>
    <cellStyle name="Input 5 4 8 5 4" xfId="27993"/>
    <cellStyle name="Input 5 4 8 5 5" xfId="27994"/>
    <cellStyle name="Input 5 4 8 6" xfId="27995"/>
    <cellStyle name="Input 5 4 8 6 2" xfId="27996"/>
    <cellStyle name="Input 5 4 8 6 2 2" xfId="27997"/>
    <cellStyle name="Input 5 4 8 6 3" xfId="27998"/>
    <cellStyle name="Input 5 4 8 6 3 2" xfId="27999"/>
    <cellStyle name="Input 5 4 8 6 3 2 2" xfId="28000"/>
    <cellStyle name="Input 5 4 8 6 3 3" xfId="28001"/>
    <cellStyle name="Input 5 4 8 6 4" xfId="28002"/>
    <cellStyle name="Input 5 4 8 6 5" xfId="28003"/>
    <cellStyle name="Input 5 4 8 7" xfId="28004"/>
    <cellStyle name="Input 5 4 8 7 2" xfId="28005"/>
    <cellStyle name="Input 5 4 8 7 2 2" xfId="28006"/>
    <cellStyle name="Input 5 4 8 7 3" xfId="28007"/>
    <cellStyle name="Input 5 4 8 7 3 2" xfId="28008"/>
    <cellStyle name="Input 5 4 8 7 3 2 2" xfId="28009"/>
    <cellStyle name="Input 5 4 8 7 3 3" xfId="28010"/>
    <cellStyle name="Input 5 4 8 7 4" xfId="28011"/>
    <cellStyle name="Input 5 4 8 7 5" xfId="28012"/>
    <cellStyle name="Input 5 4 8 8" xfId="28013"/>
    <cellStyle name="Input 5 4 8 8 2" xfId="28014"/>
    <cellStyle name="Input 5 4 8 9" xfId="28015"/>
    <cellStyle name="Input 5 4 8 9 2" xfId="28016"/>
    <cellStyle name="Input 5 4 8 9 2 2" xfId="28017"/>
    <cellStyle name="Input 5 4 8 9 3" xfId="28018"/>
    <cellStyle name="Input 5 4 9" xfId="28019"/>
    <cellStyle name="Input 5 4 9 10" xfId="28020"/>
    <cellStyle name="Input 5 4 9 2" xfId="28021"/>
    <cellStyle name="Input 5 4 9 2 2" xfId="28022"/>
    <cellStyle name="Input 5 4 9 2 2 2" xfId="28023"/>
    <cellStyle name="Input 5 4 9 2 3" xfId="28024"/>
    <cellStyle name="Input 5 4 9 2 3 2" xfId="28025"/>
    <cellStyle name="Input 5 4 9 2 3 2 2" xfId="28026"/>
    <cellStyle name="Input 5 4 9 2 3 3" xfId="28027"/>
    <cellStyle name="Input 5 4 9 2 4" xfId="28028"/>
    <cellStyle name="Input 5 4 9 2 5" xfId="28029"/>
    <cellStyle name="Input 5 4 9 3" xfId="28030"/>
    <cellStyle name="Input 5 4 9 3 2" xfId="28031"/>
    <cellStyle name="Input 5 4 9 3 2 2" xfId="28032"/>
    <cellStyle name="Input 5 4 9 3 3" xfId="28033"/>
    <cellStyle name="Input 5 4 9 3 3 2" xfId="28034"/>
    <cellStyle name="Input 5 4 9 3 3 2 2" xfId="28035"/>
    <cellStyle name="Input 5 4 9 3 3 3" xfId="28036"/>
    <cellStyle name="Input 5 4 9 3 4" xfId="28037"/>
    <cellStyle name="Input 5 4 9 3 5" xfId="28038"/>
    <cellStyle name="Input 5 4 9 4" xfId="28039"/>
    <cellStyle name="Input 5 4 9 4 2" xfId="28040"/>
    <cellStyle name="Input 5 4 9 4 2 2" xfId="28041"/>
    <cellStyle name="Input 5 4 9 4 3" xfId="28042"/>
    <cellStyle name="Input 5 4 9 4 3 2" xfId="28043"/>
    <cellStyle name="Input 5 4 9 4 3 2 2" xfId="28044"/>
    <cellStyle name="Input 5 4 9 4 3 3" xfId="28045"/>
    <cellStyle name="Input 5 4 9 4 4" xfId="28046"/>
    <cellStyle name="Input 5 4 9 4 5" xfId="28047"/>
    <cellStyle name="Input 5 4 9 5" xfId="28048"/>
    <cellStyle name="Input 5 4 9 5 2" xfId="28049"/>
    <cellStyle name="Input 5 4 9 5 2 2" xfId="28050"/>
    <cellStyle name="Input 5 4 9 5 3" xfId="28051"/>
    <cellStyle name="Input 5 4 9 5 3 2" xfId="28052"/>
    <cellStyle name="Input 5 4 9 5 3 2 2" xfId="28053"/>
    <cellStyle name="Input 5 4 9 5 3 3" xfId="28054"/>
    <cellStyle name="Input 5 4 9 5 4" xfId="28055"/>
    <cellStyle name="Input 5 4 9 5 5" xfId="28056"/>
    <cellStyle name="Input 5 4 9 6" xfId="28057"/>
    <cellStyle name="Input 5 4 9 6 2" xfId="28058"/>
    <cellStyle name="Input 5 4 9 6 2 2" xfId="28059"/>
    <cellStyle name="Input 5 4 9 6 3" xfId="28060"/>
    <cellStyle name="Input 5 4 9 6 3 2" xfId="28061"/>
    <cellStyle name="Input 5 4 9 6 3 2 2" xfId="28062"/>
    <cellStyle name="Input 5 4 9 6 3 3" xfId="28063"/>
    <cellStyle name="Input 5 4 9 6 4" xfId="28064"/>
    <cellStyle name="Input 5 4 9 6 5" xfId="28065"/>
    <cellStyle name="Input 5 4 9 7" xfId="28066"/>
    <cellStyle name="Input 5 4 9 7 2" xfId="28067"/>
    <cellStyle name="Input 5 4 9 8" xfId="28068"/>
    <cellStyle name="Input 5 4 9 8 2" xfId="28069"/>
    <cellStyle name="Input 5 4 9 8 2 2" xfId="28070"/>
    <cellStyle name="Input 5 4 9 8 3" xfId="28071"/>
    <cellStyle name="Input 5 4 9 9" xfId="28072"/>
    <cellStyle name="Input 5 4_Subsidy" xfId="28073"/>
    <cellStyle name="Input 5 5" xfId="28074"/>
    <cellStyle name="Input 5 5 10" xfId="28075"/>
    <cellStyle name="Input 5 5 10 2" xfId="28076"/>
    <cellStyle name="Input 5 5 10 2 2" xfId="28077"/>
    <cellStyle name="Input 5 5 10 3" xfId="28078"/>
    <cellStyle name="Input 5 5 11" xfId="28079"/>
    <cellStyle name="Input 5 5 12" xfId="28080"/>
    <cellStyle name="Input 5 5 2" xfId="28081"/>
    <cellStyle name="Input 5 5 2 10" xfId="28082"/>
    <cellStyle name="Input 5 5 2 11" xfId="28083"/>
    <cellStyle name="Input 5 5 2 2" xfId="28084"/>
    <cellStyle name="Input 5 5 2 2 10" xfId="28085"/>
    <cellStyle name="Input 5 5 2 2 2" xfId="28086"/>
    <cellStyle name="Input 5 5 2 2 2 2" xfId="28087"/>
    <cellStyle name="Input 5 5 2 2 2 2 2" xfId="28088"/>
    <cellStyle name="Input 5 5 2 2 2 3" xfId="28089"/>
    <cellStyle name="Input 5 5 2 2 2 3 2" xfId="28090"/>
    <cellStyle name="Input 5 5 2 2 2 3 2 2" xfId="28091"/>
    <cellStyle name="Input 5 5 2 2 2 3 3" xfId="28092"/>
    <cellStyle name="Input 5 5 2 2 2 4" xfId="28093"/>
    <cellStyle name="Input 5 5 2 2 2 5" xfId="28094"/>
    <cellStyle name="Input 5 5 2 2 3" xfId="28095"/>
    <cellStyle name="Input 5 5 2 2 3 2" xfId="28096"/>
    <cellStyle name="Input 5 5 2 2 3 2 2" xfId="28097"/>
    <cellStyle name="Input 5 5 2 2 3 3" xfId="28098"/>
    <cellStyle name="Input 5 5 2 2 3 3 2" xfId="28099"/>
    <cellStyle name="Input 5 5 2 2 3 3 2 2" xfId="28100"/>
    <cellStyle name="Input 5 5 2 2 3 3 3" xfId="28101"/>
    <cellStyle name="Input 5 5 2 2 3 4" xfId="28102"/>
    <cellStyle name="Input 5 5 2 2 3 5" xfId="28103"/>
    <cellStyle name="Input 5 5 2 2 4" xfId="28104"/>
    <cellStyle name="Input 5 5 2 2 4 2" xfId="28105"/>
    <cellStyle name="Input 5 5 2 2 4 2 2" xfId="28106"/>
    <cellStyle name="Input 5 5 2 2 4 3" xfId="28107"/>
    <cellStyle name="Input 5 5 2 2 4 3 2" xfId="28108"/>
    <cellStyle name="Input 5 5 2 2 4 3 2 2" xfId="28109"/>
    <cellStyle name="Input 5 5 2 2 4 3 3" xfId="28110"/>
    <cellStyle name="Input 5 5 2 2 4 4" xfId="28111"/>
    <cellStyle name="Input 5 5 2 2 4 5" xfId="28112"/>
    <cellStyle name="Input 5 5 2 2 5" xfId="28113"/>
    <cellStyle name="Input 5 5 2 2 5 2" xfId="28114"/>
    <cellStyle name="Input 5 5 2 2 5 2 2" xfId="28115"/>
    <cellStyle name="Input 5 5 2 2 5 3" xfId="28116"/>
    <cellStyle name="Input 5 5 2 2 5 3 2" xfId="28117"/>
    <cellStyle name="Input 5 5 2 2 5 3 2 2" xfId="28118"/>
    <cellStyle name="Input 5 5 2 2 5 3 3" xfId="28119"/>
    <cellStyle name="Input 5 5 2 2 5 4" xfId="28120"/>
    <cellStyle name="Input 5 5 2 2 5 5" xfId="28121"/>
    <cellStyle name="Input 5 5 2 2 6" xfId="28122"/>
    <cellStyle name="Input 5 5 2 2 6 2" xfId="28123"/>
    <cellStyle name="Input 5 5 2 2 6 2 2" xfId="28124"/>
    <cellStyle name="Input 5 5 2 2 6 3" xfId="28125"/>
    <cellStyle name="Input 5 5 2 2 6 3 2" xfId="28126"/>
    <cellStyle name="Input 5 5 2 2 6 3 2 2" xfId="28127"/>
    <cellStyle name="Input 5 5 2 2 6 3 3" xfId="28128"/>
    <cellStyle name="Input 5 5 2 2 6 4" xfId="28129"/>
    <cellStyle name="Input 5 5 2 2 6 5" xfId="28130"/>
    <cellStyle name="Input 5 5 2 2 7" xfId="28131"/>
    <cellStyle name="Input 5 5 2 2 7 2" xfId="28132"/>
    <cellStyle name="Input 5 5 2 2 8" xfId="28133"/>
    <cellStyle name="Input 5 5 2 2 8 2" xfId="28134"/>
    <cellStyle name="Input 5 5 2 2 8 2 2" xfId="28135"/>
    <cellStyle name="Input 5 5 2 2 8 3" xfId="28136"/>
    <cellStyle name="Input 5 5 2 2 9" xfId="28137"/>
    <cellStyle name="Input 5 5 2 3" xfId="28138"/>
    <cellStyle name="Input 5 5 2 3 2" xfId="28139"/>
    <cellStyle name="Input 5 5 2 3 2 2" xfId="28140"/>
    <cellStyle name="Input 5 5 2 3 2 2 2" xfId="28141"/>
    <cellStyle name="Input 5 5 2 3 2 3" xfId="28142"/>
    <cellStyle name="Input 5 5 2 3 2 3 2" xfId="28143"/>
    <cellStyle name="Input 5 5 2 3 2 3 2 2" xfId="28144"/>
    <cellStyle name="Input 5 5 2 3 2 3 3" xfId="28145"/>
    <cellStyle name="Input 5 5 2 3 2 4" xfId="28146"/>
    <cellStyle name="Input 5 5 2 3 2 5" xfId="28147"/>
    <cellStyle name="Input 5 5 2 3 3" xfId="28148"/>
    <cellStyle name="Input 5 5 2 3 3 2" xfId="28149"/>
    <cellStyle name="Input 5 5 2 3 4" xfId="28150"/>
    <cellStyle name="Input 5 5 2 3 4 2" xfId="28151"/>
    <cellStyle name="Input 5 5 2 3 4 2 2" xfId="28152"/>
    <cellStyle name="Input 5 5 2 3 4 3" xfId="28153"/>
    <cellStyle name="Input 5 5 2 3 5" xfId="28154"/>
    <cellStyle name="Input 5 5 2 3 6" xfId="28155"/>
    <cellStyle name="Input 5 5 2 4" xfId="28156"/>
    <cellStyle name="Input 5 5 2 4 2" xfId="28157"/>
    <cellStyle name="Input 5 5 2 4 2 2" xfId="28158"/>
    <cellStyle name="Input 5 5 2 4 3" xfId="28159"/>
    <cellStyle name="Input 5 5 2 4 3 2" xfId="28160"/>
    <cellStyle name="Input 5 5 2 4 3 2 2" xfId="28161"/>
    <cellStyle name="Input 5 5 2 4 3 3" xfId="28162"/>
    <cellStyle name="Input 5 5 2 4 4" xfId="28163"/>
    <cellStyle name="Input 5 5 2 4 5" xfId="28164"/>
    <cellStyle name="Input 5 5 2 5" xfId="28165"/>
    <cellStyle name="Input 5 5 2 5 2" xfId="28166"/>
    <cellStyle name="Input 5 5 2 5 2 2" xfId="28167"/>
    <cellStyle name="Input 5 5 2 5 3" xfId="28168"/>
    <cellStyle name="Input 5 5 2 5 3 2" xfId="28169"/>
    <cellStyle name="Input 5 5 2 5 3 2 2" xfId="28170"/>
    <cellStyle name="Input 5 5 2 5 3 3" xfId="28171"/>
    <cellStyle name="Input 5 5 2 5 4" xfId="28172"/>
    <cellStyle name="Input 5 5 2 5 5" xfId="28173"/>
    <cellStyle name="Input 5 5 2 6" xfId="28174"/>
    <cellStyle name="Input 5 5 2 6 2" xfId="28175"/>
    <cellStyle name="Input 5 5 2 6 2 2" xfId="28176"/>
    <cellStyle name="Input 5 5 2 6 3" xfId="28177"/>
    <cellStyle name="Input 5 5 2 6 3 2" xfId="28178"/>
    <cellStyle name="Input 5 5 2 6 3 2 2" xfId="28179"/>
    <cellStyle name="Input 5 5 2 6 3 3" xfId="28180"/>
    <cellStyle name="Input 5 5 2 6 4" xfId="28181"/>
    <cellStyle name="Input 5 5 2 6 5" xfId="28182"/>
    <cellStyle name="Input 5 5 2 7" xfId="28183"/>
    <cellStyle name="Input 5 5 2 7 2" xfId="28184"/>
    <cellStyle name="Input 5 5 2 7 2 2" xfId="28185"/>
    <cellStyle name="Input 5 5 2 7 3" xfId="28186"/>
    <cellStyle name="Input 5 5 2 7 3 2" xfId="28187"/>
    <cellStyle name="Input 5 5 2 7 3 2 2" xfId="28188"/>
    <cellStyle name="Input 5 5 2 7 3 3" xfId="28189"/>
    <cellStyle name="Input 5 5 2 7 4" xfId="28190"/>
    <cellStyle name="Input 5 5 2 7 5" xfId="28191"/>
    <cellStyle name="Input 5 5 2 8" xfId="28192"/>
    <cellStyle name="Input 5 5 2 8 2" xfId="28193"/>
    <cellStyle name="Input 5 5 2 9" xfId="28194"/>
    <cellStyle name="Input 5 5 2 9 2" xfId="28195"/>
    <cellStyle name="Input 5 5 2 9 2 2" xfId="28196"/>
    <cellStyle name="Input 5 5 2 9 3" xfId="28197"/>
    <cellStyle name="Input 5 5 3" xfId="28198"/>
    <cellStyle name="Input 5 5 3 10" xfId="28199"/>
    <cellStyle name="Input 5 5 3 2" xfId="28200"/>
    <cellStyle name="Input 5 5 3 2 2" xfId="28201"/>
    <cellStyle name="Input 5 5 3 2 2 2" xfId="28202"/>
    <cellStyle name="Input 5 5 3 2 3" xfId="28203"/>
    <cellStyle name="Input 5 5 3 2 3 2" xfId="28204"/>
    <cellStyle name="Input 5 5 3 2 3 2 2" xfId="28205"/>
    <cellStyle name="Input 5 5 3 2 3 3" xfId="28206"/>
    <cellStyle name="Input 5 5 3 2 4" xfId="28207"/>
    <cellStyle name="Input 5 5 3 2 5" xfId="28208"/>
    <cellStyle name="Input 5 5 3 3" xfId="28209"/>
    <cellStyle name="Input 5 5 3 3 2" xfId="28210"/>
    <cellStyle name="Input 5 5 3 3 2 2" xfId="28211"/>
    <cellStyle name="Input 5 5 3 3 3" xfId="28212"/>
    <cellStyle name="Input 5 5 3 3 3 2" xfId="28213"/>
    <cellStyle name="Input 5 5 3 3 3 2 2" xfId="28214"/>
    <cellStyle name="Input 5 5 3 3 3 3" xfId="28215"/>
    <cellStyle name="Input 5 5 3 3 4" xfId="28216"/>
    <cellStyle name="Input 5 5 3 3 5" xfId="28217"/>
    <cellStyle name="Input 5 5 3 4" xfId="28218"/>
    <cellStyle name="Input 5 5 3 4 2" xfId="28219"/>
    <cellStyle name="Input 5 5 3 4 2 2" xfId="28220"/>
    <cellStyle name="Input 5 5 3 4 3" xfId="28221"/>
    <cellStyle name="Input 5 5 3 4 3 2" xfId="28222"/>
    <cellStyle name="Input 5 5 3 4 3 2 2" xfId="28223"/>
    <cellStyle name="Input 5 5 3 4 3 3" xfId="28224"/>
    <cellStyle name="Input 5 5 3 4 4" xfId="28225"/>
    <cellStyle name="Input 5 5 3 4 5" xfId="28226"/>
    <cellStyle name="Input 5 5 3 5" xfId="28227"/>
    <cellStyle name="Input 5 5 3 5 2" xfId="28228"/>
    <cellStyle name="Input 5 5 3 5 2 2" xfId="28229"/>
    <cellStyle name="Input 5 5 3 5 3" xfId="28230"/>
    <cellStyle name="Input 5 5 3 5 3 2" xfId="28231"/>
    <cellStyle name="Input 5 5 3 5 3 2 2" xfId="28232"/>
    <cellStyle name="Input 5 5 3 5 3 3" xfId="28233"/>
    <cellStyle name="Input 5 5 3 5 4" xfId="28234"/>
    <cellStyle name="Input 5 5 3 5 5" xfId="28235"/>
    <cellStyle name="Input 5 5 3 6" xfId="28236"/>
    <cellStyle name="Input 5 5 3 6 2" xfId="28237"/>
    <cellStyle name="Input 5 5 3 6 2 2" xfId="28238"/>
    <cellStyle name="Input 5 5 3 6 3" xfId="28239"/>
    <cellStyle name="Input 5 5 3 6 3 2" xfId="28240"/>
    <cellStyle name="Input 5 5 3 6 3 2 2" xfId="28241"/>
    <cellStyle name="Input 5 5 3 6 3 3" xfId="28242"/>
    <cellStyle name="Input 5 5 3 6 4" xfId="28243"/>
    <cellStyle name="Input 5 5 3 6 5" xfId="28244"/>
    <cellStyle name="Input 5 5 3 7" xfId="28245"/>
    <cellStyle name="Input 5 5 3 7 2" xfId="28246"/>
    <cellStyle name="Input 5 5 3 8" xfId="28247"/>
    <cellStyle name="Input 5 5 3 8 2" xfId="28248"/>
    <cellStyle name="Input 5 5 3 8 2 2" xfId="28249"/>
    <cellStyle name="Input 5 5 3 8 3" xfId="28250"/>
    <cellStyle name="Input 5 5 3 9" xfId="28251"/>
    <cellStyle name="Input 5 5 4" xfId="28252"/>
    <cellStyle name="Input 5 5 4 2" xfId="28253"/>
    <cellStyle name="Input 5 5 4 2 2" xfId="28254"/>
    <cellStyle name="Input 5 5 4 2 2 2" xfId="28255"/>
    <cellStyle name="Input 5 5 4 2 3" xfId="28256"/>
    <cellStyle name="Input 5 5 4 2 3 2" xfId="28257"/>
    <cellStyle name="Input 5 5 4 2 3 2 2" xfId="28258"/>
    <cellStyle name="Input 5 5 4 2 3 3" xfId="28259"/>
    <cellStyle name="Input 5 5 4 2 4" xfId="28260"/>
    <cellStyle name="Input 5 5 4 2 5" xfId="28261"/>
    <cellStyle name="Input 5 5 4 3" xfId="28262"/>
    <cellStyle name="Input 5 5 4 3 2" xfId="28263"/>
    <cellStyle name="Input 5 5 4 4" xfId="28264"/>
    <cellStyle name="Input 5 5 4 4 2" xfId="28265"/>
    <cellStyle name="Input 5 5 4 4 2 2" xfId="28266"/>
    <cellStyle name="Input 5 5 4 4 3" xfId="28267"/>
    <cellStyle name="Input 5 5 4 5" xfId="28268"/>
    <cellStyle name="Input 5 5 4 6" xfId="28269"/>
    <cellStyle name="Input 5 5 5" xfId="28270"/>
    <cellStyle name="Input 5 5 5 2" xfId="28271"/>
    <cellStyle name="Input 5 5 5 2 2" xfId="28272"/>
    <cellStyle name="Input 5 5 5 3" xfId="28273"/>
    <cellStyle name="Input 5 5 5 3 2" xfId="28274"/>
    <cellStyle name="Input 5 5 5 3 2 2" xfId="28275"/>
    <cellStyle name="Input 5 5 5 3 3" xfId="28276"/>
    <cellStyle name="Input 5 5 5 4" xfId="28277"/>
    <cellStyle name="Input 5 5 5 5" xfId="28278"/>
    <cellStyle name="Input 5 5 6" xfId="28279"/>
    <cellStyle name="Input 5 5 6 2" xfId="28280"/>
    <cellStyle name="Input 5 5 6 2 2" xfId="28281"/>
    <cellStyle name="Input 5 5 6 3" xfId="28282"/>
    <cellStyle name="Input 5 5 6 3 2" xfId="28283"/>
    <cellStyle name="Input 5 5 6 3 2 2" xfId="28284"/>
    <cellStyle name="Input 5 5 6 3 3" xfId="28285"/>
    <cellStyle name="Input 5 5 6 4" xfId="28286"/>
    <cellStyle name="Input 5 5 6 5" xfId="28287"/>
    <cellStyle name="Input 5 5 7" xfId="28288"/>
    <cellStyle name="Input 5 5 7 2" xfId="28289"/>
    <cellStyle name="Input 5 5 7 2 2" xfId="28290"/>
    <cellStyle name="Input 5 5 7 3" xfId="28291"/>
    <cellStyle name="Input 5 5 7 3 2" xfId="28292"/>
    <cellStyle name="Input 5 5 7 3 2 2" xfId="28293"/>
    <cellStyle name="Input 5 5 7 3 3" xfId="28294"/>
    <cellStyle name="Input 5 5 7 4" xfId="28295"/>
    <cellStyle name="Input 5 5 7 5" xfId="28296"/>
    <cellStyle name="Input 5 5 8" xfId="28297"/>
    <cellStyle name="Input 5 5 8 2" xfId="28298"/>
    <cellStyle name="Input 5 5 8 2 2" xfId="28299"/>
    <cellStyle name="Input 5 5 8 3" xfId="28300"/>
    <cellStyle name="Input 5 5 8 3 2" xfId="28301"/>
    <cellStyle name="Input 5 5 8 3 2 2" xfId="28302"/>
    <cellStyle name="Input 5 5 8 3 3" xfId="28303"/>
    <cellStyle name="Input 5 5 8 4" xfId="28304"/>
    <cellStyle name="Input 5 5 8 5" xfId="28305"/>
    <cellStyle name="Input 5 5 9" xfId="28306"/>
    <cellStyle name="Input 5 5 9 2" xfId="28307"/>
    <cellStyle name="Input 5 5_Subsidy" xfId="28308"/>
    <cellStyle name="Input 5 6" xfId="28309"/>
    <cellStyle name="Input 5 6 10" xfId="28310"/>
    <cellStyle name="Input 5 6 11" xfId="28311"/>
    <cellStyle name="Input 5 6 2" xfId="28312"/>
    <cellStyle name="Input 5 6 2 10" xfId="28313"/>
    <cellStyle name="Input 5 6 2 2" xfId="28314"/>
    <cellStyle name="Input 5 6 2 2 2" xfId="28315"/>
    <cellStyle name="Input 5 6 2 2 2 2" xfId="28316"/>
    <cellStyle name="Input 5 6 2 2 3" xfId="28317"/>
    <cellStyle name="Input 5 6 2 2 3 2" xfId="28318"/>
    <cellStyle name="Input 5 6 2 2 3 2 2" xfId="28319"/>
    <cellStyle name="Input 5 6 2 2 3 3" xfId="28320"/>
    <cellStyle name="Input 5 6 2 2 4" xfId="28321"/>
    <cellStyle name="Input 5 6 2 2 5" xfId="28322"/>
    <cellStyle name="Input 5 6 2 3" xfId="28323"/>
    <cellStyle name="Input 5 6 2 3 2" xfId="28324"/>
    <cellStyle name="Input 5 6 2 3 2 2" xfId="28325"/>
    <cellStyle name="Input 5 6 2 3 3" xfId="28326"/>
    <cellStyle name="Input 5 6 2 3 3 2" xfId="28327"/>
    <cellStyle name="Input 5 6 2 3 3 2 2" xfId="28328"/>
    <cellStyle name="Input 5 6 2 3 3 3" xfId="28329"/>
    <cellStyle name="Input 5 6 2 3 4" xfId="28330"/>
    <cellStyle name="Input 5 6 2 3 5" xfId="28331"/>
    <cellStyle name="Input 5 6 2 4" xfId="28332"/>
    <cellStyle name="Input 5 6 2 4 2" xfId="28333"/>
    <cellStyle name="Input 5 6 2 4 2 2" xfId="28334"/>
    <cellStyle name="Input 5 6 2 4 3" xfId="28335"/>
    <cellStyle name="Input 5 6 2 4 3 2" xfId="28336"/>
    <cellStyle name="Input 5 6 2 4 3 2 2" xfId="28337"/>
    <cellStyle name="Input 5 6 2 4 3 3" xfId="28338"/>
    <cellStyle name="Input 5 6 2 4 4" xfId="28339"/>
    <cellStyle name="Input 5 6 2 4 5" xfId="28340"/>
    <cellStyle name="Input 5 6 2 5" xfId="28341"/>
    <cellStyle name="Input 5 6 2 5 2" xfId="28342"/>
    <cellStyle name="Input 5 6 2 5 2 2" xfId="28343"/>
    <cellStyle name="Input 5 6 2 5 3" xfId="28344"/>
    <cellStyle name="Input 5 6 2 5 3 2" xfId="28345"/>
    <cellStyle name="Input 5 6 2 5 3 2 2" xfId="28346"/>
    <cellStyle name="Input 5 6 2 5 3 3" xfId="28347"/>
    <cellStyle name="Input 5 6 2 5 4" xfId="28348"/>
    <cellStyle name="Input 5 6 2 5 5" xfId="28349"/>
    <cellStyle name="Input 5 6 2 6" xfId="28350"/>
    <cellStyle name="Input 5 6 2 6 2" xfId="28351"/>
    <cellStyle name="Input 5 6 2 6 2 2" xfId="28352"/>
    <cellStyle name="Input 5 6 2 6 3" xfId="28353"/>
    <cellStyle name="Input 5 6 2 6 3 2" xfId="28354"/>
    <cellStyle name="Input 5 6 2 6 3 2 2" xfId="28355"/>
    <cellStyle name="Input 5 6 2 6 3 3" xfId="28356"/>
    <cellStyle name="Input 5 6 2 6 4" xfId="28357"/>
    <cellStyle name="Input 5 6 2 6 5" xfId="28358"/>
    <cellStyle name="Input 5 6 2 7" xfId="28359"/>
    <cellStyle name="Input 5 6 2 7 2" xfId="28360"/>
    <cellStyle name="Input 5 6 2 8" xfId="28361"/>
    <cellStyle name="Input 5 6 2 8 2" xfId="28362"/>
    <cellStyle name="Input 5 6 2 8 2 2" xfId="28363"/>
    <cellStyle name="Input 5 6 2 8 3" xfId="28364"/>
    <cellStyle name="Input 5 6 2 9" xfId="28365"/>
    <cellStyle name="Input 5 6 3" xfId="28366"/>
    <cellStyle name="Input 5 6 3 2" xfId="28367"/>
    <cellStyle name="Input 5 6 3 2 2" xfId="28368"/>
    <cellStyle name="Input 5 6 3 2 2 2" xfId="28369"/>
    <cellStyle name="Input 5 6 3 2 3" xfId="28370"/>
    <cellStyle name="Input 5 6 3 2 3 2" xfId="28371"/>
    <cellStyle name="Input 5 6 3 2 3 2 2" xfId="28372"/>
    <cellStyle name="Input 5 6 3 2 3 3" xfId="28373"/>
    <cellStyle name="Input 5 6 3 2 4" xfId="28374"/>
    <cellStyle name="Input 5 6 3 2 5" xfId="28375"/>
    <cellStyle name="Input 5 6 3 3" xfId="28376"/>
    <cellStyle name="Input 5 6 3 3 2" xfId="28377"/>
    <cellStyle name="Input 5 6 3 4" xfId="28378"/>
    <cellStyle name="Input 5 6 3 4 2" xfId="28379"/>
    <cellStyle name="Input 5 6 3 4 2 2" xfId="28380"/>
    <cellStyle name="Input 5 6 3 4 3" xfId="28381"/>
    <cellStyle name="Input 5 6 3 5" xfId="28382"/>
    <cellStyle name="Input 5 6 3 6" xfId="28383"/>
    <cellStyle name="Input 5 6 4" xfId="28384"/>
    <cellStyle name="Input 5 6 4 2" xfId="28385"/>
    <cellStyle name="Input 5 6 4 2 2" xfId="28386"/>
    <cellStyle name="Input 5 6 4 3" xfId="28387"/>
    <cellStyle name="Input 5 6 4 3 2" xfId="28388"/>
    <cellStyle name="Input 5 6 4 3 2 2" xfId="28389"/>
    <cellStyle name="Input 5 6 4 3 3" xfId="28390"/>
    <cellStyle name="Input 5 6 4 4" xfId="28391"/>
    <cellStyle name="Input 5 6 4 5" xfId="28392"/>
    <cellStyle name="Input 5 6 5" xfId="28393"/>
    <cellStyle name="Input 5 6 5 2" xfId="28394"/>
    <cellStyle name="Input 5 6 5 2 2" xfId="28395"/>
    <cellStyle name="Input 5 6 5 3" xfId="28396"/>
    <cellStyle name="Input 5 6 5 3 2" xfId="28397"/>
    <cellStyle name="Input 5 6 5 3 2 2" xfId="28398"/>
    <cellStyle name="Input 5 6 5 3 3" xfId="28399"/>
    <cellStyle name="Input 5 6 5 4" xfId="28400"/>
    <cellStyle name="Input 5 6 5 5" xfId="28401"/>
    <cellStyle name="Input 5 6 6" xfId="28402"/>
    <cellStyle name="Input 5 6 6 2" xfId="28403"/>
    <cellStyle name="Input 5 6 6 2 2" xfId="28404"/>
    <cellStyle name="Input 5 6 6 3" xfId="28405"/>
    <cellStyle name="Input 5 6 6 3 2" xfId="28406"/>
    <cellStyle name="Input 5 6 6 3 2 2" xfId="28407"/>
    <cellStyle name="Input 5 6 6 3 3" xfId="28408"/>
    <cellStyle name="Input 5 6 6 4" xfId="28409"/>
    <cellStyle name="Input 5 6 6 5" xfId="28410"/>
    <cellStyle name="Input 5 6 7" xfId="28411"/>
    <cellStyle name="Input 5 6 7 2" xfId="28412"/>
    <cellStyle name="Input 5 6 7 2 2" xfId="28413"/>
    <cellStyle name="Input 5 6 7 3" xfId="28414"/>
    <cellStyle name="Input 5 6 7 3 2" xfId="28415"/>
    <cellStyle name="Input 5 6 7 3 2 2" xfId="28416"/>
    <cellStyle name="Input 5 6 7 3 3" xfId="28417"/>
    <cellStyle name="Input 5 6 7 4" xfId="28418"/>
    <cellStyle name="Input 5 6 7 5" xfId="28419"/>
    <cellStyle name="Input 5 6 8" xfId="28420"/>
    <cellStyle name="Input 5 6 8 2" xfId="28421"/>
    <cellStyle name="Input 5 6 9" xfId="28422"/>
    <cellStyle name="Input 5 6 9 2" xfId="28423"/>
    <cellStyle name="Input 5 6 9 2 2" xfId="28424"/>
    <cellStyle name="Input 5 6 9 3" xfId="28425"/>
    <cellStyle name="Input 5 7" xfId="28426"/>
    <cellStyle name="Input 5 7 10" xfId="28427"/>
    <cellStyle name="Input 5 7 11" xfId="28428"/>
    <cellStyle name="Input 5 7 2" xfId="28429"/>
    <cellStyle name="Input 5 7 2 10" xfId="28430"/>
    <cellStyle name="Input 5 7 2 2" xfId="28431"/>
    <cellStyle name="Input 5 7 2 2 2" xfId="28432"/>
    <cellStyle name="Input 5 7 2 2 2 2" xfId="28433"/>
    <cellStyle name="Input 5 7 2 2 3" xfId="28434"/>
    <cellStyle name="Input 5 7 2 2 3 2" xfId="28435"/>
    <cellStyle name="Input 5 7 2 2 3 2 2" xfId="28436"/>
    <cellStyle name="Input 5 7 2 2 3 3" xfId="28437"/>
    <cellStyle name="Input 5 7 2 2 4" xfId="28438"/>
    <cellStyle name="Input 5 7 2 2 5" xfId="28439"/>
    <cellStyle name="Input 5 7 2 3" xfId="28440"/>
    <cellStyle name="Input 5 7 2 3 2" xfId="28441"/>
    <cellStyle name="Input 5 7 2 3 2 2" xfId="28442"/>
    <cellStyle name="Input 5 7 2 3 3" xfId="28443"/>
    <cellStyle name="Input 5 7 2 3 3 2" xfId="28444"/>
    <cellStyle name="Input 5 7 2 3 3 2 2" xfId="28445"/>
    <cellStyle name="Input 5 7 2 3 3 3" xfId="28446"/>
    <cellStyle name="Input 5 7 2 3 4" xfId="28447"/>
    <cellStyle name="Input 5 7 2 3 5" xfId="28448"/>
    <cellStyle name="Input 5 7 2 4" xfId="28449"/>
    <cellStyle name="Input 5 7 2 4 2" xfId="28450"/>
    <cellStyle name="Input 5 7 2 4 2 2" xfId="28451"/>
    <cellStyle name="Input 5 7 2 4 3" xfId="28452"/>
    <cellStyle name="Input 5 7 2 4 3 2" xfId="28453"/>
    <cellStyle name="Input 5 7 2 4 3 2 2" xfId="28454"/>
    <cellStyle name="Input 5 7 2 4 3 3" xfId="28455"/>
    <cellStyle name="Input 5 7 2 4 4" xfId="28456"/>
    <cellStyle name="Input 5 7 2 4 5" xfId="28457"/>
    <cellStyle name="Input 5 7 2 5" xfId="28458"/>
    <cellStyle name="Input 5 7 2 5 2" xfId="28459"/>
    <cellStyle name="Input 5 7 2 5 2 2" xfId="28460"/>
    <cellStyle name="Input 5 7 2 5 3" xfId="28461"/>
    <cellStyle name="Input 5 7 2 5 3 2" xfId="28462"/>
    <cellStyle name="Input 5 7 2 5 3 2 2" xfId="28463"/>
    <cellStyle name="Input 5 7 2 5 3 3" xfId="28464"/>
    <cellStyle name="Input 5 7 2 5 4" xfId="28465"/>
    <cellStyle name="Input 5 7 2 5 5" xfId="28466"/>
    <cellStyle name="Input 5 7 2 6" xfId="28467"/>
    <cellStyle name="Input 5 7 2 6 2" xfId="28468"/>
    <cellStyle name="Input 5 7 2 6 2 2" xfId="28469"/>
    <cellStyle name="Input 5 7 2 6 3" xfId="28470"/>
    <cellStyle name="Input 5 7 2 6 3 2" xfId="28471"/>
    <cellStyle name="Input 5 7 2 6 3 2 2" xfId="28472"/>
    <cellStyle name="Input 5 7 2 6 3 3" xfId="28473"/>
    <cellStyle name="Input 5 7 2 6 4" xfId="28474"/>
    <cellStyle name="Input 5 7 2 6 5" xfId="28475"/>
    <cellStyle name="Input 5 7 2 7" xfId="28476"/>
    <cellStyle name="Input 5 7 2 7 2" xfId="28477"/>
    <cellStyle name="Input 5 7 2 8" xfId="28478"/>
    <cellStyle name="Input 5 7 2 8 2" xfId="28479"/>
    <cellStyle name="Input 5 7 2 8 2 2" xfId="28480"/>
    <cellStyle name="Input 5 7 2 8 3" xfId="28481"/>
    <cellStyle name="Input 5 7 2 9" xfId="28482"/>
    <cellStyle name="Input 5 7 3" xfId="28483"/>
    <cellStyle name="Input 5 7 3 2" xfId="28484"/>
    <cellStyle name="Input 5 7 3 2 2" xfId="28485"/>
    <cellStyle name="Input 5 7 3 2 2 2" xfId="28486"/>
    <cellStyle name="Input 5 7 3 2 3" xfId="28487"/>
    <cellStyle name="Input 5 7 3 2 3 2" xfId="28488"/>
    <cellStyle name="Input 5 7 3 2 3 2 2" xfId="28489"/>
    <cellStyle name="Input 5 7 3 2 3 3" xfId="28490"/>
    <cellStyle name="Input 5 7 3 2 4" xfId="28491"/>
    <cellStyle name="Input 5 7 3 2 5" xfId="28492"/>
    <cellStyle name="Input 5 7 3 3" xfId="28493"/>
    <cellStyle name="Input 5 7 3 3 2" xfId="28494"/>
    <cellStyle name="Input 5 7 3 4" xfId="28495"/>
    <cellStyle name="Input 5 7 3 4 2" xfId="28496"/>
    <cellStyle name="Input 5 7 3 4 2 2" xfId="28497"/>
    <cellStyle name="Input 5 7 3 4 3" xfId="28498"/>
    <cellStyle name="Input 5 7 3 5" xfId="28499"/>
    <cellStyle name="Input 5 7 3 6" xfId="28500"/>
    <cellStyle name="Input 5 7 4" xfId="28501"/>
    <cellStyle name="Input 5 7 4 2" xfId="28502"/>
    <cellStyle name="Input 5 7 4 2 2" xfId="28503"/>
    <cellStyle name="Input 5 7 4 3" xfId="28504"/>
    <cellStyle name="Input 5 7 4 3 2" xfId="28505"/>
    <cellStyle name="Input 5 7 4 3 2 2" xfId="28506"/>
    <cellStyle name="Input 5 7 4 3 3" xfId="28507"/>
    <cellStyle name="Input 5 7 4 4" xfId="28508"/>
    <cellStyle name="Input 5 7 4 5" xfId="28509"/>
    <cellStyle name="Input 5 7 5" xfId="28510"/>
    <cellStyle name="Input 5 7 5 2" xfId="28511"/>
    <cellStyle name="Input 5 7 5 2 2" xfId="28512"/>
    <cellStyle name="Input 5 7 5 3" xfId="28513"/>
    <cellStyle name="Input 5 7 5 3 2" xfId="28514"/>
    <cellStyle name="Input 5 7 5 3 2 2" xfId="28515"/>
    <cellStyle name="Input 5 7 5 3 3" xfId="28516"/>
    <cellStyle name="Input 5 7 5 4" xfId="28517"/>
    <cellStyle name="Input 5 7 5 5" xfId="28518"/>
    <cellStyle name="Input 5 7 6" xfId="28519"/>
    <cellStyle name="Input 5 7 6 2" xfId="28520"/>
    <cellStyle name="Input 5 7 6 2 2" xfId="28521"/>
    <cellStyle name="Input 5 7 6 3" xfId="28522"/>
    <cellStyle name="Input 5 7 6 3 2" xfId="28523"/>
    <cellStyle name="Input 5 7 6 3 2 2" xfId="28524"/>
    <cellStyle name="Input 5 7 6 3 3" xfId="28525"/>
    <cellStyle name="Input 5 7 6 4" xfId="28526"/>
    <cellStyle name="Input 5 7 6 5" xfId="28527"/>
    <cellStyle name="Input 5 7 7" xfId="28528"/>
    <cellStyle name="Input 5 7 7 2" xfId="28529"/>
    <cellStyle name="Input 5 7 7 2 2" xfId="28530"/>
    <cellStyle name="Input 5 7 7 3" xfId="28531"/>
    <cellStyle name="Input 5 7 7 3 2" xfId="28532"/>
    <cellStyle name="Input 5 7 7 3 2 2" xfId="28533"/>
    <cellStyle name="Input 5 7 7 3 3" xfId="28534"/>
    <cellStyle name="Input 5 7 7 4" xfId="28535"/>
    <cellStyle name="Input 5 7 7 5" xfId="28536"/>
    <cellStyle name="Input 5 7 8" xfId="28537"/>
    <cellStyle name="Input 5 7 8 2" xfId="28538"/>
    <cellStyle name="Input 5 7 9" xfId="28539"/>
    <cellStyle name="Input 5 7 9 2" xfId="28540"/>
    <cellStyle name="Input 5 7 9 2 2" xfId="28541"/>
    <cellStyle name="Input 5 7 9 3" xfId="28542"/>
    <cellStyle name="Input 5 8" xfId="28543"/>
    <cellStyle name="Input 5 8 10" xfId="28544"/>
    <cellStyle name="Input 5 8 11" xfId="28545"/>
    <cellStyle name="Input 5 8 2" xfId="28546"/>
    <cellStyle name="Input 5 8 2 10" xfId="28547"/>
    <cellStyle name="Input 5 8 2 2" xfId="28548"/>
    <cellStyle name="Input 5 8 2 2 2" xfId="28549"/>
    <cellStyle name="Input 5 8 2 2 2 2" xfId="28550"/>
    <cellStyle name="Input 5 8 2 2 3" xfId="28551"/>
    <cellStyle name="Input 5 8 2 2 3 2" xfId="28552"/>
    <cellStyle name="Input 5 8 2 2 3 2 2" xfId="28553"/>
    <cellStyle name="Input 5 8 2 2 3 3" xfId="28554"/>
    <cellStyle name="Input 5 8 2 2 4" xfId="28555"/>
    <cellStyle name="Input 5 8 2 2 5" xfId="28556"/>
    <cellStyle name="Input 5 8 2 3" xfId="28557"/>
    <cellStyle name="Input 5 8 2 3 2" xfId="28558"/>
    <cellStyle name="Input 5 8 2 3 2 2" xfId="28559"/>
    <cellStyle name="Input 5 8 2 3 3" xfId="28560"/>
    <cellStyle name="Input 5 8 2 3 3 2" xfId="28561"/>
    <cellStyle name="Input 5 8 2 3 3 2 2" xfId="28562"/>
    <cellStyle name="Input 5 8 2 3 3 3" xfId="28563"/>
    <cellStyle name="Input 5 8 2 3 4" xfId="28564"/>
    <cellStyle name="Input 5 8 2 3 5" xfId="28565"/>
    <cellStyle name="Input 5 8 2 4" xfId="28566"/>
    <cellStyle name="Input 5 8 2 4 2" xfId="28567"/>
    <cellStyle name="Input 5 8 2 4 2 2" xfId="28568"/>
    <cellStyle name="Input 5 8 2 4 3" xfId="28569"/>
    <cellStyle name="Input 5 8 2 4 3 2" xfId="28570"/>
    <cellStyle name="Input 5 8 2 4 3 2 2" xfId="28571"/>
    <cellStyle name="Input 5 8 2 4 3 3" xfId="28572"/>
    <cellStyle name="Input 5 8 2 4 4" xfId="28573"/>
    <cellStyle name="Input 5 8 2 4 5" xfId="28574"/>
    <cellStyle name="Input 5 8 2 5" xfId="28575"/>
    <cellStyle name="Input 5 8 2 5 2" xfId="28576"/>
    <cellStyle name="Input 5 8 2 5 2 2" xfId="28577"/>
    <cellStyle name="Input 5 8 2 5 3" xfId="28578"/>
    <cellStyle name="Input 5 8 2 5 3 2" xfId="28579"/>
    <cellStyle name="Input 5 8 2 5 3 2 2" xfId="28580"/>
    <cellStyle name="Input 5 8 2 5 3 3" xfId="28581"/>
    <cellStyle name="Input 5 8 2 5 4" xfId="28582"/>
    <cellStyle name="Input 5 8 2 5 5" xfId="28583"/>
    <cellStyle name="Input 5 8 2 6" xfId="28584"/>
    <cellStyle name="Input 5 8 2 6 2" xfId="28585"/>
    <cellStyle name="Input 5 8 2 6 2 2" xfId="28586"/>
    <cellStyle name="Input 5 8 2 6 3" xfId="28587"/>
    <cellStyle name="Input 5 8 2 6 3 2" xfId="28588"/>
    <cellStyle name="Input 5 8 2 6 3 2 2" xfId="28589"/>
    <cellStyle name="Input 5 8 2 6 3 3" xfId="28590"/>
    <cellStyle name="Input 5 8 2 6 4" xfId="28591"/>
    <cellStyle name="Input 5 8 2 6 5" xfId="28592"/>
    <cellStyle name="Input 5 8 2 7" xfId="28593"/>
    <cellStyle name="Input 5 8 2 7 2" xfId="28594"/>
    <cellStyle name="Input 5 8 2 8" xfId="28595"/>
    <cellStyle name="Input 5 8 2 8 2" xfId="28596"/>
    <cellStyle name="Input 5 8 2 8 2 2" xfId="28597"/>
    <cellStyle name="Input 5 8 2 8 3" xfId="28598"/>
    <cellStyle name="Input 5 8 2 9" xfId="28599"/>
    <cellStyle name="Input 5 8 3" xfId="28600"/>
    <cellStyle name="Input 5 8 3 2" xfId="28601"/>
    <cellStyle name="Input 5 8 3 2 2" xfId="28602"/>
    <cellStyle name="Input 5 8 3 2 2 2" xfId="28603"/>
    <cellStyle name="Input 5 8 3 2 3" xfId="28604"/>
    <cellStyle name="Input 5 8 3 2 3 2" xfId="28605"/>
    <cellStyle name="Input 5 8 3 2 3 2 2" xfId="28606"/>
    <cellStyle name="Input 5 8 3 2 3 3" xfId="28607"/>
    <cellStyle name="Input 5 8 3 2 4" xfId="28608"/>
    <cellStyle name="Input 5 8 3 2 5" xfId="28609"/>
    <cellStyle name="Input 5 8 3 3" xfId="28610"/>
    <cellStyle name="Input 5 8 3 3 2" xfId="28611"/>
    <cellStyle name="Input 5 8 3 4" xfId="28612"/>
    <cellStyle name="Input 5 8 3 4 2" xfId="28613"/>
    <cellStyle name="Input 5 8 3 4 2 2" xfId="28614"/>
    <cellStyle name="Input 5 8 3 4 3" xfId="28615"/>
    <cellStyle name="Input 5 8 3 5" xfId="28616"/>
    <cellStyle name="Input 5 8 3 6" xfId="28617"/>
    <cellStyle name="Input 5 8 4" xfId="28618"/>
    <cellStyle name="Input 5 8 4 2" xfId="28619"/>
    <cellStyle name="Input 5 8 4 2 2" xfId="28620"/>
    <cellStyle name="Input 5 8 4 3" xfId="28621"/>
    <cellStyle name="Input 5 8 4 3 2" xfId="28622"/>
    <cellStyle name="Input 5 8 4 3 2 2" xfId="28623"/>
    <cellStyle name="Input 5 8 4 3 3" xfId="28624"/>
    <cellStyle name="Input 5 8 4 4" xfId="28625"/>
    <cellStyle name="Input 5 8 4 5" xfId="28626"/>
    <cellStyle name="Input 5 8 5" xfId="28627"/>
    <cellStyle name="Input 5 8 5 2" xfId="28628"/>
    <cellStyle name="Input 5 8 5 2 2" xfId="28629"/>
    <cellStyle name="Input 5 8 5 3" xfId="28630"/>
    <cellStyle name="Input 5 8 5 3 2" xfId="28631"/>
    <cellStyle name="Input 5 8 5 3 2 2" xfId="28632"/>
    <cellStyle name="Input 5 8 5 3 3" xfId="28633"/>
    <cellStyle name="Input 5 8 5 4" xfId="28634"/>
    <cellStyle name="Input 5 8 5 5" xfId="28635"/>
    <cellStyle name="Input 5 8 6" xfId="28636"/>
    <cellStyle name="Input 5 8 6 2" xfId="28637"/>
    <cellStyle name="Input 5 8 6 2 2" xfId="28638"/>
    <cellStyle name="Input 5 8 6 3" xfId="28639"/>
    <cellStyle name="Input 5 8 6 3 2" xfId="28640"/>
    <cellStyle name="Input 5 8 6 3 2 2" xfId="28641"/>
    <cellStyle name="Input 5 8 6 3 3" xfId="28642"/>
    <cellStyle name="Input 5 8 6 4" xfId="28643"/>
    <cellStyle name="Input 5 8 6 5" xfId="28644"/>
    <cellStyle name="Input 5 8 7" xfId="28645"/>
    <cellStyle name="Input 5 8 7 2" xfId="28646"/>
    <cellStyle name="Input 5 8 7 2 2" xfId="28647"/>
    <cellStyle name="Input 5 8 7 3" xfId="28648"/>
    <cellStyle name="Input 5 8 7 3 2" xfId="28649"/>
    <cellStyle name="Input 5 8 7 3 2 2" xfId="28650"/>
    <cellStyle name="Input 5 8 7 3 3" xfId="28651"/>
    <cellStyle name="Input 5 8 7 4" xfId="28652"/>
    <cellStyle name="Input 5 8 7 5" xfId="28653"/>
    <cellStyle name="Input 5 8 8" xfId="28654"/>
    <cellStyle name="Input 5 8 8 2" xfId="28655"/>
    <cellStyle name="Input 5 8 9" xfId="28656"/>
    <cellStyle name="Input 5 8 9 2" xfId="28657"/>
    <cellStyle name="Input 5 8 9 2 2" xfId="28658"/>
    <cellStyle name="Input 5 8 9 3" xfId="28659"/>
    <cellStyle name="Input 5 9" xfId="28660"/>
    <cellStyle name="Input 5 9 10" xfId="28661"/>
    <cellStyle name="Input 5 9 11" xfId="28662"/>
    <cellStyle name="Input 5 9 2" xfId="28663"/>
    <cellStyle name="Input 5 9 2 10" xfId="28664"/>
    <cellStyle name="Input 5 9 2 2" xfId="28665"/>
    <cellStyle name="Input 5 9 2 2 2" xfId="28666"/>
    <cellStyle name="Input 5 9 2 2 2 2" xfId="28667"/>
    <cellStyle name="Input 5 9 2 2 3" xfId="28668"/>
    <cellStyle name="Input 5 9 2 2 3 2" xfId="28669"/>
    <cellStyle name="Input 5 9 2 2 3 2 2" xfId="28670"/>
    <cellStyle name="Input 5 9 2 2 3 3" xfId="28671"/>
    <cellStyle name="Input 5 9 2 2 4" xfId="28672"/>
    <cellStyle name="Input 5 9 2 2 5" xfId="28673"/>
    <cellStyle name="Input 5 9 2 3" xfId="28674"/>
    <cellStyle name="Input 5 9 2 3 2" xfId="28675"/>
    <cellStyle name="Input 5 9 2 3 2 2" xfId="28676"/>
    <cellStyle name="Input 5 9 2 3 3" xfId="28677"/>
    <cellStyle name="Input 5 9 2 3 3 2" xfId="28678"/>
    <cellStyle name="Input 5 9 2 3 3 2 2" xfId="28679"/>
    <cellStyle name="Input 5 9 2 3 3 3" xfId="28680"/>
    <cellStyle name="Input 5 9 2 3 4" xfId="28681"/>
    <cellStyle name="Input 5 9 2 3 5" xfId="28682"/>
    <cellStyle name="Input 5 9 2 4" xfId="28683"/>
    <cellStyle name="Input 5 9 2 4 2" xfId="28684"/>
    <cellStyle name="Input 5 9 2 4 2 2" xfId="28685"/>
    <cellStyle name="Input 5 9 2 4 3" xfId="28686"/>
    <cellStyle name="Input 5 9 2 4 3 2" xfId="28687"/>
    <cellStyle name="Input 5 9 2 4 3 2 2" xfId="28688"/>
    <cellStyle name="Input 5 9 2 4 3 3" xfId="28689"/>
    <cellStyle name="Input 5 9 2 4 4" xfId="28690"/>
    <cellStyle name="Input 5 9 2 4 5" xfId="28691"/>
    <cellStyle name="Input 5 9 2 5" xfId="28692"/>
    <cellStyle name="Input 5 9 2 5 2" xfId="28693"/>
    <cellStyle name="Input 5 9 2 5 2 2" xfId="28694"/>
    <cellStyle name="Input 5 9 2 5 3" xfId="28695"/>
    <cellStyle name="Input 5 9 2 5 3 2" xfId="28696"/>
    <cellStyle name="Input 5 9 2 5 3 2 2" xfId="28697"/>
    <cellStyle name="Input 5 9 2 5 3 3" xfId="28698"/>
    <cellStyle name="Input 5 9 2 5 4" xfId="28699"/>
    <cellStyle name="Input 5 9 2 5 5" xfId="28700"/>
    <cellStyle name="Input 5 9 2 6" xfId="28701"/>
    <cellStyle name="Input 5 9 2 6 2" xfId="28702"/>
    <cellStyle name="Input 5 9 2 6 2 2" xfId="28703"/>
    <cellStyle name="Input 5 9 2 6 3" xfId="28704"/>
    <cellStyle name="Input 5 9 2 6 3 2" xfId="28705"/>
    <cellStyle name="Input 5 9 2 6 3 2 2" xfId="28706"/>
    <cellStyle name="Input 5 9 2 6 3 3" xfId="28707"/>
    <cellStyle name="Input 5 9 2 6 4" xfId="28708"/>
    <cellStyle name="Input 5 9 2 6 5" xfId="28709"/>
    <cellStyle name="Input 5 9 2 7" xfId="28710"/>
    <cellStyle name="Input 5 9 2 7 2" xfId="28711"/>
    <cellStyle name="Input 5 9 2 8" xfId="28712"/>
    <cellStyle name="Input 5 9 2 8 2" xfId="28713"/>
    <cellStyle name="Input 5 9 2 8 2 2" xfId="28714"/>
    <cellStyle name="Input 5 9 2 8 3" xfId="28715"/>
    <cellStyle name="Input 5 9 2 9" xfId="28716"/>
    <cellStyle name="Input 5 9 3" xfId="28717"/>
    <cellStyle name="Input 5 9 3 2" xfId="28718"/>
    <cellStyle name="Input 5 9 3 2 2" xfId="28719"/>
    <cellStyle name="Input 5 9 3 2 2 2" xfId="28720"/>
    <cellStyle name="Input 5 9 3 2 3" xfId="28721"/>
    <cellStyle name="Input 5 9 3 2 3 2" xfId="28722"/>
    <cellStyle name="Input 5 9 3 2 3 2 2" xfId="28723"/>
    <cellStyle name="Input 5 9 3 2 3 3" xfId="28724"/>
    <cellStyle name="Input 5 9 3 2 4" xfId="28725"/>
    <cellStyle name="Input 5 9 3 2 5" xfId="28726"/>
    <cellStyle name="Input 5 9 3 3" xfId="28727"/>
    <cellStyle name="Input 5 9 3 3 2" xfId="28728"/>
    <cellStyle name="Input 5 9 3 4" xfId="28729"/>
    <cellStyle name="Input 5 9 3 4 2" xfId="28730"/>
    <cellStyle name="Input 5 9 3 4 2 2" xfId="28731"/>
    <cellStyle name="Input 5 9 3 4 3" xfId="28732"/>
    <cellStyle name="Input 5 9 3 5" xfId="28733"/>
    <cellStyle name="Input 5 9 3 6" xfId="28734"/>
    <cellStyle name="Input 5 9 4" xfId="28735"/>
    <cellStyle name="Input 5 9 4 2" xfId="28736"/>
    <cellStyle name="Input 5 9 4 2 2" xfId="28737"/>
    <cellStyle name="Input 5 9 4 3" xfId="28738"/>
    <cellStyle name="Input 5 9 4 3 2" xfId="28739"/>
    <cellStyle name="Input 5 9 4 3 2 2" xfId="28740"/>
    <cellStyle name="Input 5 9 4 3 3" xfId="28741"/>
    <cellStyle name="Input 5 9 4 4" xfId="28742"/>
    <cellStyle name="Input 5 9 4 5" xfId="28743"/>
    <cellStyle name="Input 5 9 5" xfId="28744"/>
    <cellStyle name="Input 5 9 5 2" xfId="28745"/>
    <cellStyle name="Input 5 9 5 2 2" xfId="28746"/>
    <cellStyle name="Input 5 9 5 3" xfId="28747"/>
    <cellStyle name="Input 5 9 5 3 2" xfId="28748"/>
    <cellStyle name="Input 5 9 5 3 2 2" xfId="28749"/>
    <cellStyle name="Input 5 9 5 3 3" xfId="28750"/>
    <cellStyle name="Input 5 9 5 4" xfId="28751"/>
    <cellStyle name="Input 5 9 5 5" xfId="28752"/>
    <cellStyle name="Input 5 9 6" xfId="28753"/>
    <cellStyle name="Input 5 9 6 2" xfId="28754"/>
    <cellStyle name="Input 5 9 6 2 2" xfId="28755"/>
    <cellStyle name="Input 5 9 6 3" xfId="28756"/>
    <cellStyle name="Input 5 9 6 3 2" xfId="28757"/>
    <cellStyle name="Input 5 9 6 3 2 2" xfId="28758"/>
    <cellStyle name="Input 5 9 6 3 3" xfId="28759"/>
    <cellStyle name="Input 5 9 6 4" xfId="28760"/>
    <cellStyle name="Input 5 9 6 5" xfId="28761"/>
    <cellStyle name="Input 5 9 7" xfId="28762"/>
    <cellStyle name="Input 5 9 7 2" xfId="28763"/>
    <cellStyle name="Input 5 9 7 2 2" xfId="28764"/>
    <cellStyle name="Input 5 9 7 3" xfId="28765"/>
    <cellStyle name="Input 5 9 7 3 2" xfId="28766"/>
    <cellStyle name="Input 5 9 7 3 2 2" xfId="28767"/>
    <cellStyle name="Input 5 9 7 3 3" xfId="28768"/>
    <cellStyle name="Input 5 9 7 4" xfId="28769"/>
    <cellStyle name="Input 5 9 7 5" xfId="28770"/>
    <cellStyle name="Input 5 9 8" xfId="28771"/>
    <cellStyle name="Input 5 9 8 2" xfId="28772"/>
    <cellStyle name="Input 5 9 9" xfId="28773"/>
    <cellStyle name="Input 5 9 9 2" xfId="28774"/>
    <cellStyle name="Input 5 9 9 2 2" xfId="28775"/>
    <cellStyle name="Input 5 9 9 3" xfId="28776"/>
    <cellStyle name="Input 5_Subsidy" xfId="28777"/>
    <cellStyle name="Input 50" xfId="28778"/>
    <cellStyle name="Input 50 2" xfId="28779"/>
    <cellStyle name="Input 51" xfId="28780"/>
    <cellStyle name="Input 51 2" xfId="28781"/>
    <cellStyle name="Input 52" xfId="28782"/>
    <cellStyle name="Input 52 2" xfId="28783"/>
    <cellStyle name="Input 53" xfId="28784"/>
    <cellStyle name="Input 53 2" xfId="28785"/>
    <cellStyle name="Input 54" xfId="28786"/>
    <cellStyle name="Input 54 2" xfId="28787"/>
    <cellStyle name="Input 55" xfId="28788"/>
    <cellStyle name="Input 55 2" xfId="28789"/>
    <cellStyle name="Input 56" xfId="28790"/>
    <cellStyle name="Input 56 2" xfId="28791"/>
    <cellStyle name="Input 57" xfId="28792"/>
    <cellStyle name="Input 57 2" xfId="28793"/>
    <cellStyle name="Input 58" xfId="28794"/>
    <cellStyle name="Input 58 2" xfId="28795"/>
    <cellStyle name="Input 59" xfId="28796"/>
    <cellStyle name="Input 59 2" xfId="28797"/>
    <cellStyle name="Input 6" xfId="28798"/>
    <cellStyle name="Input 6 10" xfId="28799"/>
    <cellStyle name="Input 6 10 10" xfId="28800"/>
    <cellStyle name="Input 6 10 2" xfId="28801"/>
    <cellStyle name="Input 6 10 2 2" xfId="28802"/>
    <cellStyle name="Input 6 10 2 2 2" xfId="28803"/>
    <cellStyle name="Input 6 10 2 2 2 2" xfId="28804"/>
    <cellStyle name="Input 6 10 2 2 2 2 2" xfId="28805"/>
    <cellStyle name="Input 6 10 2 2 2 3" xfId="28806"/>
    <cellStyle name="Input 6 10 2 2 3" xfId="28807"/>
    <cellStyle name="Input 6 10 2 2 4" xfId="28808"/>
    <cellStyle name="Input 6 10 2 3" xfId="28809"/>
    <cellStyle name="Input 6 10 2 3 2" xfId="28810"/>
    <cellStyle name="Input 6 10 2 3 2 2" xfId="28811"/>
    <cellStyle name="Input 6 10 2 3 2 2 2" xfId="28812"/>
    <cellStyle name="Input 6 10 2 3 2 3" xfId="28813"/>
    <cellStyle name="Input 6 10 2 3 3" xfId="28814"/>
    <cellStyle name="Input 6 10 2 3 4" xfId="28815"/>
    <cellStyle name="Input 6 10 2 4" xfId="28816"/>
    <cellStyle name="Input 6 10 2 4 2" xfId="28817"/>
    <cellStyle name="Input 6 10 2 4 2 2" xfId="28818"/>
    <cellStyle name="Input 6 10 2 4 2 2 2" xfId="28819"/>
    <cellStyle name="Input 6 10 2 4 2 3" xfId="28820"/>
    <cellStyle name="Input 6 10 2 4 3" xfId="28821"/>
    <cellStyle name="Input 6 10 2 4 4" xfId="28822"/>
    <cellStyle name="Input 6 10 2 5" xfId="28823"/>
    <cellStyle name="Input 6 10 2 5 2" xfId="28824"/>
    <cellStyle name="Input 6 10 2 5 2 2" xfId="28825"/>
    <cellStyle name="Input 6 10 2 5 2 2 2" xfId="28826"/>
    <cellStyle name="Input 6 10 2 5 2 3" xfId="28827"/>
    <cellStyle name="Input 6 10 2 5 3" xfId="28828"/>
    <cellStyle name="Input 6 10 2 5 4" xfId="28829"/>
    <cellStyle name="Input 6 10 2 6" xfId="28830"/>
    <cellStyle name="Input 6 10 2 6 2" xfId="28831"/>
    <cellStyle name="Input 6 10 2 6 2 2" xfId="28832"/>
    <cellStyle name="Input 6 10 2 6 2 2 2" xfId="28833"/>
    <cellStyle name="Input 6 10 2 6 2 3" xfId="28834"/>
    <cellStyle name="Input 6 10 2 6 3" xfId="28835"/>
    <cellStyle name="Input 6 10 2 6 4" xfId="28836"/>
    <cellStyle name="Input 6 10 2 7" xfId="28837"/>
    <cellStyle name="Input 6 10 2 7 2" xfId="28838"/>
    <cellStyle name="Input 6 10 2 7 2 2" xfId="28839"/>
    <cellStyle name="Input 6 10 2 7 3" xfId="28840"/>
    <cellStyle name="Input 6 10 2 8" xfId="28841"/>
    <cellStyle name="Input 6 10 2 9" xfId="28842"/>
    <cellStyle name="Input 6 10 3" xfId="28843"/>
    <cellStyle name="Input 6 10 3 2" xfId="28844"/>
    <cellStyle name="Input 6 10 3 2 2" xfId="28845"/>
    <cellStyle name="Input 6 10 3 2 2 2" xfId="28846"/>
    <cellStyle name="Input 6 10 3 2 2 2 2" xfId="28847"/>
    <cellStyle name="Input 6 10 3 2 2 3" xfId="28848"/>
    <cellStyle name="Input 6 10 3 2 3" xfId="28849"/>
    <cellStyle name="Input 6 10 3 2 4" xfId="28850"/>
    <cellStyle name="Input 6 10 3 3" xfId="28851"/>
    <cellStyle name="Input 6 10 3 3 2" xfId="28852"/>
    <cellStyle name="Input 6 10 3 3 2 2" xfId="28853"/>
    <cellStyle name="Input 6 10 3 3 3" xfId="28854"/>
    <cellStyle name="Input 6 10 3 4" xfId="28855"/>
    <cellStyle name="Input 6 10 3 5" xfId="28856"/>
    <cellStyle name="Input 6 10 4" xfId="28857"/>
    <cellStyle name="Input 6 10 4 2" xfId="28858"/>
    <cellStyle name="Input 6 10 4 2 2" xfId="28859"/>
    <cellStyle name="Input 6 10 4 2 2 2" xfId="28860"/>
    <cellStyle name="Input 6 10 4 2 3" xfId="28861"/>
    <cellStyle name="Input 6 10 4 3" xfId="28862"/>
    <cellStyle name="Input 6 10 4 4" xfId="28863"/>
    <cellStyle name="Input 6 10 5" xfId="28864"/>
    <cellStyle name="Input 6 10 5 2" xfId="28865"/>
    <cellStyle name="Input 6 10 5 2 2" xfId="28866"/>
    <cellStyle name="Input 6 10 5 2 2 2" xfId="28867"/>
    <cellStyle name="Input 6 10 5 2 3" xfId="28868"/>
    <cellStyle name="Input 6 10 5 3" xfId="28869"/>
    <cellStyle name="Input 6 10 5 4" xfId="28870"/>
    <cellStyle name="Input 6 10 6" xfId="28871"/>
    <cellStyle name="Input 6 10 6 2" xfId="28872"/>
    <cellStyle name="Input 6 10 6 2 2" xfId="28873"/>
    <cellStyle name="Input 6 10 6 2 2 2" xfId="28874"/>
    <cellStyle name="Input 6 10 6 2 3" xfId="28875"/>
    <cellStyle name="Input 6 10 6 3" xfId="28876"/>
    <cellStyle name="Input 6 10 6 4" xfId="28877"/>
    <cellStyle name="Input 6 10 7" xfId="28878"/>
    <cellStyle name="Input 6 10 7 2" xfId="28879"/>
    <cellStyle name="Input 6 10 7 2 2" xfId="28880"/>
    <cellStyle name="Input 6 10 7 2 2 2" xfId="28881"/>
    <cellStyle name="Input 6 10 7 2 3" xfId="28882"/>
    <cellStyle name="Input 6 10 7 3" xfId="28883"/>
    <cellStyle name="Input 6 10 7 4" xfId="28884"/>
    <cellStyle name="Input 6 10 8" xfId="28885"/>
    <cellStyle name="Input 6 10 8 2" xfId="28886"/>
    <cellStyle name="Input 6 10 8 2 2" xfId="28887"/>
    <cellStyle name="Input 6 10 8 3" xfId="28888"/>
    <cellStyle name="Input 6 10 9" xfId="28889"/>
    <cellStyle name="Input 6 11" xfId="28890"/>
    <cellStyle name="Input 6 11 2" xfId="28891"/>
    <cellStyle name="Input 6 11 2 2" xfId="28892"/>
    <cellStyle name="Input 6 11 2 2 2" xfId="28893"/>
    <cellStyle name="Input 6 11 2 2 2 2" xfId="28894"/>
    <cellStyle name="Input 6 11 2 2 3" xfId="28895"/>
    <cellStyle name="Input 6 11 2 3" xfId="28896"/>
    <cellStyle name="Input 6 11 2 4" xfId="28897"/>
    <cellStyle name="Input 6 11 3" xfId="28898"/>
    <cellStyle name="Input 6 11 3 2" xfId="28899"/>
    <cellStyle name="Input 6 11 3 2 2" xfId="28900"/>
    <cellStyle name="Input 6 11 3 2 2 2" xfId="28901"/>
    <cellStyle name="Input 6 11 3 2 3" xfId="28902"/>
    <cellStyle name="Input 6 11 3 3" xfId="28903"/>
    <cellStyle name="Input 6 11 3 4" xfId="28904"/>
    <cellStyle name="Input 6 11 4" xfId="28905"/>
    <cellStyle name="Input 6 11 4 2" xfId="28906"/>
    <cellStyle name="Input 6 11 4 2 2" xfId="28907"/>
    <cellStyle name="Input 6 11 4 2 2 2" xfId="28908"/>
    <cellStyle name="Input 6 11 4 2 3" xfId="28909"/>
    <cellStyle name="Input 6 11 4 3" xfId="28910"/>
    <cellStyle name="Input 6 11 4 4" xfId="28911"/>
    <cellStyle name="Input 6 11 5" xfId="28912"/>
    <cellStyle name="Input 6 11 5 2" xfId="28913"/>
    <cellStyle name="Input 6 11 5 2 2" xfId="28914"/>
    <cellStyle name="Input 6 11 5 2 2 2" xfId="28915"/>
    <cellStyle name="Input 6 11 5 2 3" xfId="28916"/>
    <cellStyle name="Input 6 11 5 3" xfId="28917"/>
    <cellStyle name="Input 6 11 5 4" xfId="28918"/>
    <cellStyle name="Input 6 11 6" xfId="28919"/>
    <cellStyle name="Input 6 11 6 2" xfId="28920"/>
    <cellStyle name="Input 6 11 6 2 2" xfId="28921"/>
    <cellStyle name="Input 6 11 6 2 2 2" xfId="28922"/>
    <cellStyle name="Input 6 11 6 2 3" xfId="28923"/>
    <cellStyle name="Input 6 11 6 3" xfId="28924"/>
    <cellStyle name="Input 6 11 6 4" xfId="28925"/>
    <cellStyle name="Input 6 11 7" xfId="28926"/>
    <cellStyle name="Input 6 11 7 2" xfId="28927"/>
    <cellStyle name="Input 6 11 7 2 2" xfId="28928"/>
    <cellStyle name="Input 6 11 7 3" xfId="28929"/>
    <cellStyle name="Input 6 11 8" xfId="28930"/>
    <cellStyle name="Input 6 11 9" xfId="28931"/>
    <cellStyle name="Input 6 12" xfId="28932"/>
    <cellStyle name="Input 6 12 2" xfId="28933"/>
    <cellStyle name="Input 6 12 2 2" xfId="28934"/>
    <cellStyle name="Input 6 12 2 2 2" xfId="28935"/>
    <cellStyle name="Input 6 12 2 2 2 2" xfId="28936"/>
    <cellStyle name="Input 6 12 2 2 3" xfId="28937"/>
    <cellStyle name="Input 6 12 2 3" xfId="28938"/>
    <cellStyle name="Input 6 12 2 4" xfId="28939"/>
    <cellStyle name="Input 6 12 3" xfId="28940"/>
    <cellStyle name="Input 6 12 3 2" xfId="28941"/>
    <cellStyle name="Input 6 12 3 2 2" xfId="28942"/>
    <cellStyle name="Input 6 12 3 3" xfId="28943"/>
    <cellStyle name="Input 6 12 4" xfId="28944"/>
    <cellStyle name="Input 6 12 5" xfId="28945"/>
    <cellStyle name="Input 6 13" xfId="28946"/>
    <cellStyle name="Input 6 13 2" xfId="28947"/>
    <cellStyle name="Input 6 13 2 2" xfId="28948"/>
    <cellStyle name="Input 6 13 2 2 2" xfId="28949"/>
    <cellStyle name="Input 6 13 2 3" xfId="28950"/>
    <cellStyle name="Input 6 13 3" xfId="28951"/>
    <cellStyle name="Input 6 13 4" xfId="28952"/>
    <cellStyle name="Input 6 14" xfId="28953"/>
    <cellStyle name="Input 6 14 2" xfId="28954"/>
    <cellStyle name="Input 6 14 2 2" xfId="28955"/>
    <cellStyle name="Input 6 14 2 2 2" xfId="28956"/>
    <cellStyle name="Input 6 14 2 3" xfId="28957"/>
    <cellStyle name="Input 6 14 3" xfId="28958"/>
    <cellStyle name="Input 6 14 4" xfId="28959"/>
    <cellStyle name="Input 6 15" xfId="28960"/>
    <cellStyle name="Input 6 15 2" xfId="28961"/>
    <cellStyle name="Input 6 15 2 2" xfId="28962"/>
    <cellStyle name="Input 6 15 2 2 2" xfId="28963"/>
    <cellStyle name="Input 6 15 2 3" xfId="28964"/>
    <cellStyle name="Input 6 15 3" xfId="28965"/>
    <cellStyle name="Input 6 15 4" xfId="28966"/>
    <cellStyle name="Input 6 16" xfId="28967"/>
    <cellStyle name="Input 6 16 2" xfId="28968"/>
    <cellStyle name="Input 6 16 2 2" xfId="28969"/>
    <cellStyle name="Input 6 16 2 2 2" xfId="28970"/>
    <cellStyle name="Input 6 16 2 3" xfId="28971"/>
    <cellStyle name="Input 6 16 3" xfId="28972"/>
    <cellStyle name="Input 6 16 4" xfId="28973"/>
    <cellStyle name="Input 6 17" xfId="28974"/>
    <cellStyle name="Input 6 17 2" xfId="28975"/>
    <cellStyle name="Input 6 17 2 2" xfId="28976"/>
    <cellStyle name="Input 6 17 3" xfId="28977"/>
    <cellStyle name="Input 6 18" xfId="28978"/>
    <cellStyle name="Input 6 19" xfId="28979"/>
    <cellStyle name="Input 6 2" xfId="28980"/>
    <cellStyle name="Input 6 2 10" xfId="28981"/>
    <cellStyle name="Input 6 2 10 2" xfId="28982"/>
    <cellStyle name="Input 6 2 10 2 2" xfId="28983"/>
    <cellStyle name="Input 6 2 10 2 2 2" xfId="28984"/>
    <cellStyle name="Input 6 2 10 2 2 2 2" xfId="28985"/>
    <cellStyle name="Input 6 2 10 2 2 3" xfId="28986"/>
    <cellStyle name="Input 6 2 10 2 3" xfId="28987"/>
    <cellStyle name="Input 6 2 10 2 4" xfId="28988"/>
    <cellStyle name="Input 6 2 10 3" xfId="28989"/>
    <cellStyle name="Input 6 2 10 3 2" xfId="28990"/>
    <cellStyle name="Input 6 2 10 3 2 2" xfId="28991"/>
    <cellStyle name="Input 6 2 10 3 3" xfId="28992"/>
    <cellStyle name="Input 6 2 10 4" xfId="28993"/>
    <cellStyle name="Input 6 2 10 5" xfId="28994"/>
    <cellStyle name="Input 6 2 11" xfId="28995"/>
    <cellStyle name="Input 6 2 11 2" xfId="28996"/>
    <cellStyle name="Input 6 2 11 2 2" xfId="28997"/>
    <cellStyle name="Input 6 2 11 2 2 2" xfId="28998"/>
    <cellStyle name="Input 6 2 11 2 3" xfId="28999"/>
    <cellStyle name="Input 6 2 11 3" xfId="29000"/>
    <cellStyle name="Input 6 2 11 4" xfId="29001"/>
    <cellStyle name="Input 6 2 12" xfId="29002"/>
    <cellStyle name="Input 6 2 12 2" xfId="29003"/>
    <cellStyle name="Input 6 2 12 2 2" xfId="29004"/>
    <cellStyle name="Input 6 2 12 2 2 2" xfId="29005"/>
    <cellStyle name="Input 6 2 12 2 3" xfId="29006"/>
    <cellStyle name="Input 6 2 12 3" xfId="29007"/>
    <cellStyle name="Input 6 2 12 4" xfId="29008"/>
    <cellStyle name="Input 6 2 13" xfId="29009"/>
    <cellStyle name="Input 6 2 13 2" xfId="29010"/>
    <cellStyle name="Input 6 2 13 2 2" xfId="29011"/>
    <cellStyle name="Input 6 2 13 2 2 2" xfId="29012"/>
    <cellStyle name="Input 6 2 13 2 3" xfId="29013"/>
    <cellStyle name="Input 6 2 13 3" xfId="29014"/>
    <cellStyle name="Input 6 2 13 4" xfId="29015"/>
    <cellStyle name="Input 6 2 14" xfId="29016"/>
    <cellStyle name="Input 6 2 14 2" xfId="29017"/>
    <cellStyle name="Input 6 2 14 2 2" xfId="29018"/>
    <cellStyle name="Input 6 2 14 2 2 2" xfId="29019"/>
    <cellStyle name="Input 6 2 14 2 3" xfId="29020"/>
    <cellStyle name="Input 6 2 14 3" xfId="29021"/>
    <cellStyle name="Input 6 2 14 4" xfId="29022"/>
    <cellStyle name="Input 6 2 15" xfId="29023"/>
    <cellStyle name="Input 6 2 15 2" xfId="29024"/>
    <cellStyle name="Input 6 2 15 2 2" xfId="29025"/>
    <cellStyle name="Input 6 2 15 3" xfId="29026"/>
    <cellStyle name="Input 6 2 16" xfId="29027"/>
    <cellStyle name="Input 6 2 17" xfId="29028"/>
    <cellStyle name="Input 6 2 2" xfId="29029"/>
    <cellStyle name="Input 6 2 2 10" xfId="29030"/>
    <cellStyle name="Input 6 2 2 11" xfId="29031"/>
    <cellStyle name="Input 6 2 2 2" xfId="29032"/>
    <cellStyle name="Input 6 2 2 2 10" xfId="29033"/>
    <cellStyle name="Input 6 2 2 2 2" xfId="29034"/>
    <cellStyle name="Input 6 2 2 2 2 2" xfId="29035"/>
    <cellStyle name="Input 6 2 2 2 2 2 2" xfId="29036"/>
    <cellStyle name="Input 6 2 2 2 2 2 2 2" xfId="29037"/>
    <cellStyle name="Input 6 2 2 2 2 2 2 2 2" xfId="29038"/>
    <cellStyle name="Input 6 2 2 2 2 2 2 3" xfId="29039"/>
    <cellStyle name="Input 6 2 2 2 2 2 3" xfId="29040"/>
    <cellStyle name="Input 6 2 2 2 2 2 4" xfId="29041"/>
    <cellStyle name="Input 6 2 2 2 2 3" xfId="29042"/>
    <cellStyle name="Input 6 2 2 2 2 3 2" xfId="29043"/>
    <cellStyle name="Input 6 2 2 2 2 3 2 2" xfId="29044"/>
    <cellStyle name="Input 6 2 2 2 2 3 2 2 2" xfId="29045"/>
    <cellStyle name="Input 6 2 2 2 2 3 2 3" xfId="29046"/>
    <cellStyle name="Input 6 2 2 2 2 3 3" xfId="29047"/>
    <cellStyle name="Input 6 2 2 2 2 3 4" xfId="29048"/>
    <cellStyle name="Input 6 2 2 2 2 4" xfId="29049"/>
    <cellStyle name="Input 6 2 2 2 2 4 2" xfId="29050"/>
    <cellStyle name="Input 6 2 2 2 2 4 2 2" xfId="29051"/>
    <cellStyle name="Input 6 2 2 2 2 4 2 2 2" xfId="29052"/>
    <cellStyle name="Input 6 2 2 2 2 4 2 3" xfId="29053"/>
    <cellStyle name="Input 6 2 2 2 2 4 3" xfId="29054"/>
    <cellStyle name="Input 6 2 2 2 2 4 4" xfId="29055"/>
    <cellStyle name="Input 6 2 2 2 2 5" xfId="29056"/>
    <cellStyle name="Input 6 2 2 2 2 5 2" xfId="29057"/>
    <cellStyle name="Input 6 2 2 2 2 5 2 2" xfId="29058"/>
    <cellStyle name="Input 6 2 2 2 2 5 2 2 2" xfId="29059"/>
    <cellStyle name="Input 6 2 2 2 2 5 2 3" xfId="29060"/>
    <cellStyle name="Input 6 2 2 2 2 5 3" xfId="29061"/>
    <cellStyle name="Input 6 2 2 2 2 5 4" xfId="29062"/>
    <cellStyle name="Input 6 2 2 2 2 6" xfId="29063"/>
    <cellStyle name="Input 6 2 2 2 2 6 2" xfId="29064"/>
    <cellStyle name="Input 6 2 2 2 2 6 2 2" xfId="29065"/>
    <cellStyle name="Input 6 2 2 2 2 6 2 2 2" xfId="29066"/>
    <cellStyle name="Input 6 2 2 2 2 6 2 3" xfId="29067"/>
    <cellStyle name="Input 6 2 2 2 2 6 3" xfId="29068"/>
    <cellStyle name="Input 6 2 2 2 2 6 4" xfId="29069"/>
    <cellStyle name="Input 6 2 2 2 2 7" xfId="29070"/>
    <cellStyle name="Input 6 2 2 2 2 7 2" xfId="29071"/>
    <cellStyle name="Input 6 2 2 2 2 7 2 2" xfId="29072"/>
    <cellStyle name="Input 6 2 2 2 2 7 3" xfId="29073"/>
    <cellStyle name="Input 6 2 2 2 2 8" xfId="29074"/>
    <cellStyle name="Input 6 2 2 2 2 9" xfId="29075"/>
    <cellStyle name="Input 6 2 2 2 3" xfId="29076"/>
    <cellStyle name="Input 6 2 2 2 3 2" xfId="29077"/>
    <cellStyle name="Input 6 2 2 2 3 2 2" xfId="29078"/>
    <cellStyle name="Input 6 2 2 2 3 2 2 2" xfId="29079"/>
    <cellStyle name="Input 6 2 2 2 3 2 2 2 2" xfId="29080"/>
    <cellStyle name="Input 6 2 2 2 3 2 2 3" xfId="29081"/>
    <cellStyle name="Input 6 2 2 2 3 2 3" xfId="29082"/>
    <cellStyle name="Input 6 2 2 2 3 2 4" xfId="29083"/>
    <cellStyle name="Input 6 2 2 2 3 3" xfId="29084"/>
    <cellStyle name="Input 6 2 2 2 3 3 2" xfId="29085"/>
    <cellStyle name="Input 6 2 2 2 3 3 2 2" xfId="29086"/>
    <cellStyle name="Input 6 2 2 2 3 3 3" xfId="29087"/>
    <cellStyle name="Input 6 2 2 2 3 4" xfId="29088"/>
    <cellStyle name="Input 6 2 2 2 3 5" xfId="29089"/>
    <cellStyle name="Input 6 2 2 2 4" xfId="29090"/>
    <cellStyle name="Input 6 2 2 2 4 2" xfId="29091"/>
    <cellStyle name="Input 6 2 2 2 4 2 2" xfId="29092"/>
    <cellStyle name="Input 6 2 2 2 4 2 2 2" xfId="29093"/>
    <cellStyle name="Input 6 2 2 2 4 2 3" xfId="29094"/>
    <cellStyle name="Input 6 2 2 2 4 3" xfId="29095"/>
    <cellStyle name="Input 6 2 2 2 4 4" xfId="29096"/>
    <cellStyle name="Input 6 2 2 2 5" xfId="29097"/>
    <cellStyle name="Input 6 2 2 2 5 2" xfId="29098"/>
    <cellStyle name="Input 6 2 2 2 5 2 2" xfId="29099"/>
    <cellStyle name="Input 6 2 2 2 5 2 2 2" xfId="29100"/>
    <cellStyle name="Input 6 2 2 2 5 2 3" xfId="29101"/>
    <cellStyle name="Input 6 2 2 2 5 3" xfId="29102"/>
    <cellStyle name="Input 6 2 2 2 5 4" xfId="29103"/>
    <cellStyle name="Input 6 2 2 2 6" xfId="29104"/>
    <cellStyle name="Input 6 2 2 2 6 2" xfId="29105"/>
    <cellStyle name="Input 6 2 2 2 6 2 2" xfId="29106"/>
    <cellStyle name="Input 6 2 2 2 6 2 2 2" xfId="29107"/>
    <cellStyle name="Input 6 2 2 2 6 2 3" xfId="29108"/>
    <cellStyle name="Input 6 2 2 2 6 3" xfId="29109"/>
    <cellStyle name="Input 6 2 2 2 6 4" xfId="29110"/>
    <cellStyle name="Input 6 2 2 2 7" xfId="29111"/>
    <cellStyle name="Input 6 2 2 2 7 2" xfId="29112"/>
    <cellStyle name="Input 6 2 2 2 7 2 2" xfId="29113"/>
    <cellStyle name="Input 6 2 2 2 7 2 2 2" xfId="29114"/>
    <cellStyle name="Input 6 2 2 2 7 2 3" xfId="29115"/>
    <cellStyle name="Input 6 2 2 2 7 3" xfId="29116"/>
    <cellStyle name="Input 6 2 2 2 7 4" xfId="29117"/>
    <cellStyle name="Input 6 2 2 2 8" xfId="29118"/>
    <cellStyle name="Input 6 2 2 2 8 2" xfId="29119"/>
    <cellStyle name="Input 6 2 2 2 8 2 2" xfId="29120"/>
    <cellStyle name="Input 6 2 2 2 8 3" xfId="29121"/>
    <cellStyle name="Input 6 2 2 2 9" xfId="29122"/>
    <cellStyle name="Input 6 2 2 3" xfId="29123"/>
    <cellStyle name="Input 6 2 2 3 2" xfId="29124"/>
    <cellStyle name="Input 6 2 2 3 2 2" xfId="29125"/>
    <cellStyle name="Input 6 2 2 3 2 2 2" xfId="29126"/>
    <cellStyle name="Input 6 2 2 3 2 2 2 2" xfId="29127"/>
    <cellStyle name="Input 6 2 2 3 2 2 3" xfId="29128"/>
    <cellStyle name="Input 6 2 2 3 2 3" xfId="29129"/>
    <cellStyle name="Input 6 2 2 3 2 4" xfId="29130"/>
    <cellStyle name="Input 6 2 2 3 3" xfId="29131"/>
    <cellStyle name="Input 6 2 2 3 3 2" xfId="29132"/>
    <cellStyle name="Input 6 2 2 3 3 2 2" xfId="29133"/>
    <cellStyle name="Input 6 2 2 3 3 2 2 2" xfId="29134"/>
    <cellStyle name="Input 6 2 2 3 3 2 3" xfId="29135"/>
    <cellStyle name="Input 6 2 2 3 3 3" xfId="29136"/>
    <cellStyle name="Input 6 2 2 3 3 4" xfId="29137"/>
    <cellStyle name="Input 6 2 2 3 4" xfId="29138"/>
    <cellStyle name="Input 6 2 2 3 4 2" xfId="29139"/>
    <cellStyle name="Input 6 2 2 3 4 2 2" xfId="29140"/>
    <cellStyle name="Input 6 2 2 3 4 2 2 2" xfId="29141"/>
    <cellStyle name="Input 6 2 2 3 4 2 3" xfId="29142"/>
    <cellStyle name="Input 6 2 2 3 4 3" xfId="29143"/>
    <cellStyle name="Input 6 2 2 3 4 4" xfId="29144"/>
    <cellStyle name="Input 6 2 2 3 5" xfId="29145"/>
    <cellStyle name="Input 6 2 2 3 5 2" xfId="29146"/>
    <cellStyle name="Input 6 2 2 3 5 2 2" xfId="29147"/>
    <cellStyle name="Input 6 2 2 3 5 2 2 2" xfId="29148"/>
    <cellStyle name="Input 6 2 2 3 5 2 3" xfId="29149"/>
    <cellStyle name="Input 6 2 2 3 5 3" xfId="29150"/>
    <cellStyle name="Input 6 2 2 3 5 4" xfId="29151"/>
    <cellStyle name="Input 6 2 2 3 6" xfId="29152"/>
    <cellStyle name="Input 6 2 2 3 6 2" xfId="29153"/>
    <cellStyle name="Input 6 2 2 3 6 2 2" xfId="29154"/>
    <cellStyle name="Input 6 2 2 3 6 2 2 2" xfId="29155"/>
    <cellStyle name="Input 6 2 2 3 6 2 3" xfId="29156"/>
    <cellStyle name="Input 6 2 2 3 6 3" xfId="29157"/>
    <cellStyle name="Input 6 2 2 3 6 4" xfId="29158"/>
    <cellStyle name="Input 6 2 2 3 7" xfId="29159"/>
    <cellStyle name="Input 6 2 2 3 7 2" xfId="29160"/>
    <cellStyle name="Input 6 2 2 3 7 2 2" xfId="29161"/>
    <cellStyle name="Input 6 2 2 3 7 3" xfId="29162"/>
    <cellStyle name="Input 6 2 2 3 8" xfId="29163"/>
    <cellStyle name="Input 6 2 2 3 9" xfId="29164"/>
    <cellStyle name="Input 6 2 2 4" xfId="29165"/>
    <cellStyle name="Input 6 2 2 4 2" xfId="29166"/>
    <cellStyle name="Input 6 2 2 4 2 2" xfId="29167"/>
    <cellStyle name="Input 6 2 2 4 2 2 2" xfId="29168"/>
    <cellStyle name="Input 6 2 2 4 2 2 2 2" xfId="29169"/>
    <cellStyle name="Input 6 2 2 4 2 2 3" xfId="29170"/>
    <cellStyle name="Input 6 2 2 4 2 3" xfId="29171"/>
    <cellStyle name="Input 6 2 2 4 2 4" xfId="29172"/>
    <cellStyle name="Input 6 2 2 4 3" xfId="29173"/>
    <cellStyle name="Input 6 2 2 4 3 2" xfId="29174"/>
    <cellStyle name="Input 6 2 2 4 3 2 2" xfId="29175"/>
    <cellStyle name="Input 6 2 2 4 3 3" xfId="29176"/>
    <cellStyle name="Input 6 2 2 4 4" xfId="29177"/>
    <cellStyle name="Input 6 2 2 4 5" xfId="29178"/>
    <cellStyle name="Input 6 2 2 5" xfId="29179"/>
    <cellStyle name="Input 6 2 2 5 2" xfId="29180"/>
    <cellStyle name="Input 6 2 2 5 2 2" xfId="29181"/>
    <cellStyle name="Input 6 2 2 5 2 2 2" xfId="29182"/>
    <cellStyle name="Input 6 2 2 5 2 3" xfId="29183"/>
    <cellStyle name="Input 6 2 2 5 3" xfId="29184"/>
    <cellStyle name="Input 6 2 2 5 4" xfId="29185"/>
    <cellStyle name="Input 6 2 2 6" xfId="29186"/>
    <cellStyle name="Input 6 2 2 6 2" xfId="29187"/>
    <cellStyle name="Input 6 2 2 6 2 2" xfId="29188"/>
    <cellStyle name="Input 6 2 2 6 2 2 2" xfId="29189"/>
    <cellStyle name="Input 6 2 2 6 2 3" xfId="29190"/>
    <cellStyle name="Input 6 2 2 6 3" xfId="29191"/>
    <cellStyle name="Input 6 2 2 6 4" xfId="29192"/>
    <cellStyle name="Input 6 2 2 7" xfId="29193"/>
    <cellStyle name="Input 6 2 2 7 2" xfId="29194"/>
    <cellStyle name="Input 6 2 2 7 2 2" xfId="29195"/>
    <cellStyle name="Input 6 2 2 7 2 2 2" xfId="29196"/>
    <cellStyle name="Input 6 2 2 7 2 3" xfId="29197"/>
    <cellStyle name="Input 6 2 2 7 3" xfId="29198"/>
    <cellStyle name="Input 6 2 2 7 4" xfId="29199"/>
    <cellStyle name="Input 6 2 2 8" xfId="29200"/>
    <cellStyle name="Input 6 2 2 8 2" xfId="29201"/>
    <cellStyle name="Input 6 2 2 8 2 2" xfId="29202"/>
    <cellStyle name="Input 6 2 2 8 2 2 2" xfId="29203"/>
    <cellStyle name="Input 6 2 2 8 2 3" xfId="29204"/>
    <cellStyle name="Input 6 2 2 8 3" xfId="29205"/>
    <cellStyle name="Input 6 2 2 8 4" xfId="29206"/>
    <cellStyle name="Input 6 2 2 9" xfId="29207"/>
    <cellStyle name="Input 6 2 2 9 2" xfId="29208"/>
    <cellStyle name="Input 6 2 2 9 2 2" xfId="29209"/>
    <cellStyle name="Input 6 2 2 9 3" xfId="29210"/>
    <cellStyle name="Input 6 2 2_Subsidy" xfId="29211"/>
    <cellStyle name="Input 6 2 3" xfId="29212"/>
    <cellStyle name="Input 6 2 3 10" xfId="29213"/>
    <cellStyle name="Input 6 2 3 2" xfId="29214"/>
    <cellStyle name="Input 6 2 3 2 2" xfId="29215"/>
    <cellStyle name="Input 6 2 3 2 2 2" xfId="29216"/>
    <cellStyle name="Input 6 2 3 2 2 2 2" xfId="29217"/>
    <cellStyle name="Input 6 2 3 2 2 2 2 2" xfId="29218"/>
    <cellStyle name="Input 6 2 3 2 2 2 3" xfId="29219"/>
    <cellStyle name="Input 6 2 3 2 2 3" xfId="29220"/>
    <cellStyle name="Input 6 2 3 2 2 4" xfId="29221"/>
    <cellStyle name="Input 6 2 3 2 3" xfId="29222"/>
    <cellStyle name="Input 6 2 3 2 3 2" xfId="29223"/>
    <cellStyle name="Input 6 2 3 2 3 2 2" xfId="29224"/>
    <cellStyle name="Input 6 2 3 2 3 2 2 2" xfId="29225"/>
    <cellStyle name="Input 6 2 3 2 3 2 3" xfId="29226"/>
    <cellStyle name="Input 6 2 3 2 3 3" xfId="29227"/>
    <cellStyle name="Input 6 2 3 2 3 4" xfId="29228"/>
    <cellStyle name="Input 6 2 3 2 4" xfId="29229"/>
    <cellStyle name="Input 6 2 3 2 4 2" xfId="29230"/>
    <cellStyle name="Input 6 2 3 2 4 2 2" xfId="29231"/>
    <cellStyle name="Input 6 2 3 2 4 2 2 2" xfId="29232"/>
    <cellStyle name="Input 6 2 3 2 4 2 3" xfId="29233"/>
    <cellStyle name="Input 6 2 3 2 4 3" xfId="29234"/>
    <cellStyle name="Input 6 2 3 2 4 4" xfId="29235"/>
    <cellStyle name="Input 6 2 3 2 5" xfId="29236"/>
    <cellStyle name="Input 6 2 3 2 5 2" xfId="29237"/>
    <cellStyle name="Input 6 2 3 2 5 2 2" xfId="29238"/>
    <cellStyle name="Input 6 2 3 2 5 2 2 2" xfId="29239"/>
    <cellStyle name="Input 6 2 3 2 5 2 3" xfId="29240"/>
    <cellStyle name="Input 6 2 3 2 5 3" xfId="29241"/>
    <cellStyle name="Input 6 2 3 2 5 4" xfId="29242"/>
    <cellStyle name="Input 6 2 3 2 6" xfId="29243"/>
    <cellStyle name="Input 6 2 3 2 6 2" xfId="29244"/>
    <cellStyle name="Input 6 2 3 2 6 2 2" xfId="29245"/>
    <cellStyle name="Input 6 2 3 2 6 2 2 2" xfId="29246"/>
    <cellStyle name="Input 6 2 3 2 6 2 3" xfId="29247"/>
    <cellStyle name="Input 6 2 3 2 6 3" xfId="29248"/>
    <cellStyle name="Input 6 2 3 2 6 4" xfId="29249"/>
    <cellStyle name="Input 6 2 3 2 7" xfId="29250"/>
    <cellStyle name="Input 6 2 3 2 7 2" xfId="29251"/>
    <cellStyle name="Input 6 2 3 2 7 2 2" xfId="29252"/>
    <cellStyle name="Input 6 2 3 2 7 3" xfId="29253"/>
    <cellStyle name="Input 6 2 3 2 8" xfId="29254"/>
    <cellStyle name="Input 6 2 3 2 9" xfId="29255"/>
    <cellStyle name="Input 6 2 3 3" xfId="29256"/>
    <cellStyle name="Input 6 2 3 3 2" xfId="29257"/>
    <cellStyle name="Input 6 2 3 3 2 2" xfId="29258"/>
    <cellStyle name="Input 6 2 3 3 2 2 2" xfId="29259"/>
    <cellStyle name="Input 6 2 3 3 2 2 2 2" xfId="29260"/>
    <cellStyle name="Input 6 2 3 3 2 2 3" xfId="29261"/>
    <cellStyle name="Input 6 2 3 3 2 3" xfId="29262"/>
    <cellStyle name="Input 6 2 3 3 2 4" xfId="29263"/>
    <cellStyle name="Input 6 2 3 3 3" xfId="29264"/>
    <cellStyle name="Input 6 2 3 3 3 2" xfId="29265"/>
    <cellStyle name="Input 6 2 3 3 3 2 2" xfId="29266"/>
    <cellStyle name="Input 6 2 3 3 3 3" xfId="29267"/>
    <cellStyle name="Input 6 2 3 3 4" xfId="29268"/>
    <cellStyle name="Input 6 2 3 3 5" xfId="29269"/>
    <cellStyle name="Input 6 2 3 4" xfId="29270"/>
    <cellStyle name="Input 6 2 3 4 2" xfId="29271"/>
    <cellStyle name="Input 6 2 3 4 2 2" xfId="29272"/>
    <cellStyle name="Input 6 2 3 4 2 2 2" xfId="29273"/>
    <cellStyle name="Input 6 2 3 4 2 3" xfId="29274"/>
    <cellStyle name="Input 6 2 3 4 3" xfId="29275"/>
    <cellStyle name="Input 6 2 3 4 4" xfId="29276"/>
    <cellStyle name="Input 6 2 3 5" xfId="29277"/>
    <cellStyle name="Input 6 2 3 5 2" xfId="29278"/>
    <cellStyle name="Input 6 2 3 5 2 2" xfId="29279"/>
    <cellStyle name="Input 6 2 3 5 2 2 2" xfId="29280"/>
    <cellStyle name="Input 6 2 3 5 2 3" xfId="29281"/>
    <cellStyle name="Input 6 2 3 5 3" xfId="29282"/>
    <cellStyle name="Input 6 2 3 5 4" xfId="29283"/>
    <cellStyle name="Input 6 2 3 6" xfId="29284"/>
    <cellStyle name="Input 6 2 3 6 2" xfId="29285"/>
    <cellStyle name="Input 6 2 3 6 2 2" xfId="29286"/>
    <cellStyle name="Input 6 2 3 6 2 2 2" xfId="29287"/>
    <cellStyle name="Input 6 2 3 6 2 3" xfId="29288"/>
    <cellStyle name="Input 6 2 3 6 3" xfId="29289"/>
    <cellStyle name="Input 6 2 3 6 4" xfId="29290"/>
    <cellStyle name="Input 6 2 3 7" xfId="29291"/>
    <cellStyle name="Input 6 2 3 7 2" xfId="29292"/>
    <cellStyle name="Input 6 2 3 7 2 2" xfId="29293"/>
    <cellStyle name="Input 6 2 3 7 2 2 2" xfId="29294"/>
    <cellStyle name="Input 6 2 3 7 2 3" xfId="29295"/>
    <cellStyle name="Input 6 2 3 7 3" xfId="29296"/>
    <cellStyle name="Input 6 2 3 7 4" xfId="29297"/>
    <cellStyle name="Input 6 2 3 8" xfId="29298"/>
    <cellStyle name="Input 6 2 3 8 2" xfId="29299"/>
    <cellStyle name="Input 6 2 3 8 2 2" xfId="29300"/>
    <cellStyle name="Input 6 2 3 8 3" xfId="29301"/>
    <cellStyle name="Input 6 2 3 9" xfId="29302"/>
    <cellStyle name="Input 6 2 4" xfId="29303"/>
    <cellStyle name="Input 6 2 4 10" xfId="29304"/>
    <cellStyle name="Input 6 2 4 2" xfId="29305"/>
    <cellStyle name="Input 6 2 4 2 2" xfId="29306"/>
    <cellStyle name="Input 6 2 4 2 2 2" xfId="29307"/>
    <cellStyle name="Input 6 2 4 2 2 2 2" xfId="29308"/>
    <cellStyle name="Input 6 2 4 2 2 2 2 2" xfId="29309"/>
    <cellStyle name="Input 6 2 4 2 2 2 3" xfId="29310"/>
    <cellStyle name="Input 6 2 4 2 2 3" xfId="29311"/>
    <cellStyle name="Input 6 2 4 2 2 4" xfId="29312"/>
    <cellStyle name="Input 6 2 4 2 3" xfId="29313"/>
    <cellStyle name="Input 6 2 4 2 3 2" xfId="29314"/>
    <cellStyle name="Input 6 2 4 2 3 2 2" xfId="29315"/>
    <cellStyle name="Input 6 2 4 2 3 2 2 2" xfId="29316"/>
    <cellStyle name="Input 6 2 4 2 3 2 3" xfId="29317"/>
    <cellStyle name="Input 6 2 4 2 3 3" xfId="29318"/>
    <cellStyle name="Input 6 2 4 2 3 4" xfId="29319"/>
    <cellStyle name="Input 6 2 4 2 4" xfId="29320"/>
    <cellStyle name="Input 6 2 4 2 4 2" xfId="29321"/>
    <cellStyle name="Input 6 2 4 2 4 2 2" xfId="29322"/>
    <cellStyle name="Input 6 2 4 2 4 2 2 2" xfId="29323"/>
    <cellStyle name="Input 6 2 4 2 4 2 3" xfId="29324"/>
    <cellStyle name="Input 6 2 4 2 4 3" xfId="29325"/>
    <cellStyle name="Input 6 2 4 2 4 4" xfId="29326"/>
    <cellStyle name="Input 6 2 4 2 5" xfId="29327"/>
    <cellStyle name="Input 6 2 4 2 5 2" xfId="29328"/>
    <cellStyle name="Input 6 2 4 2 5 2 2" xfId="29329"/>
    <cellStyle name="Input 6 2 4 2 5 2 2 2" xfId="29330"/>
    <cellStyle name="Input 6 2 4 2 5 2 3" xfId="29331"/>
    <cellStyle name="Input 6 2 4 2 5 3" xfId="29332"/>
    <cellStyle name="Input 6 2 4 2 5 4" xfId="29333"/>
    <cellStyle name="Input 6 2 4 2 6" xfId="29334"/>
    <cellStyle name="Input 6 2 4 2 6 2" xfId="29335"/>
    <cellStyle name="Input 6 2 4 2 6 2 2" xfId="29336"/>
    <cellStyle name="Input 6 2 4 2 6 2 2 2" xfId="29337"/>
    <cellStyle name="Input 6 2 4 2 6 2 3" xfId="29338"/>
    <cellStyle name="Input 6 2 4 2 6 3" xfId="29339"/>
    <cellStyle name="Input 6 2 4 2 6 4" xfId="29340"/>
    <cellStyle name="Input 6 2 4 2 7" xfId="29341"/>
    <cellStyle name="Input 6 2 4 2 7 2" xfId="29342"/>
    <cellStyle name="Input 6 2 4 2 7 2 2" xfId="29343"/>
    <cellStyle name="Input 6 2 4 2 7 3" xfId="29344"/>
    <cellStyle name="Input 6 2 4 2 8" xfId="29345"/>
    <cellStyle name="Input 6 2 4 2 9" xfId="29346"/>
    <cellStyle name="Input 6 2 4 3" xfId="29347"/>
    <cellStyle name="Input 6 2 4 3 2" xfId="29348"/>
    <cellStyle name="Input 6 2 4 3 2 2" xfId="29349"/>
    <cellStyle name="Input 6 2 4 3 2 2 2" xfId="29350"/>
    <cellStyle name="Input 6 2 4 3 2 2 2 2" xfId="29351"/>
    <cellStyle name="Input 6 2 4 3 2 2 3" xfId="29352"/>
    <cellStyle name="Input 6 2 4 3 2 3" xfId="29353"/>
    <cellStyle name="Input 6 2 4 3 2 4" xfId="29354"/>
    <cellStyle name="Input 6 2 4 3 3" xfId="29355"/>
    <cellStyle name="Input 6 2 4 3 3 2" xfId="29356"/>
    <cellStyle name="Input 6 2 4 3 3 2 2" xfId="29357"/>
    <cellStyle name="Input 6 2 4 3 3 3" xfId="29358"/>
    <cellStyle name="Input 6 2 4 3 4" xfId="29359"/>
    <cellStyle name="Input 6 2 4 3 5" xfId="29360"/>
    <cellStyle name="Input 6 2 4 4" xfId="29361"/>
    <cellStyle name="Input 6 2 4 4 2" xfId="29362"/>
    <cellStyle name="Input 6 2 4 4 2 2" xfId="29363"/>
    <cellStyle name="Input 6 2 4 4 2 2 2" xfId="29364"/>
    <cellStyle name="Input 6 2 4 4 2 3" xfId="29365"/>
    <cellStyle name="Input 6 2 4 4 3" xfId="29366"/>
    <cellStyle name="Input 6 2 4 4 4" xfId="29367"/>
    <cellStyle name="Input 6 2 4 5" xfId="29368"/>
    <cellStyle name="Input 6 2 4 5 2" xfId="29369"/>
    <cellStyle name="Input 6 2 4 5 2 2" xfId="29370"/>
    <cellStyle name="Input 6 2 4 5 2 2 2" xfId="29371"/>
    <cellStyle name="Input 6 2 4 5 2 3" xfId="29372"/>
    <cellStyle name="Input 6 2 4 5 3" xfId="29373"/>
    <cellStyle name="Input 6 2 4 5 4" xfId="29374"/>
    <cellStyle name="Input 6 2 4 6" xfId="29375"/>
    <cellStyle name="Input 6 2 4 6 2" xfId="29376"/>
    <cellStyle name="Input 6 2 4 6 2 2" xfId="29377"/>
    <cellStyle name="Input 6 2 4 6 2 2 2" xfId="29378"/>
    <cellStyle name="Input 6 2 4 6 2 3" xfId="29379"/>
    <cellStyle name="Input 6 2 4 6 3" xfId="29380"/>
    <cellStyle name="Input 6 2 4 6 4" xfId="29381"/>
    <cellStyle name="Input 6 2 4 7" xfId="29382"/>
    <cellStyle name="Input 6 2 4 7 2" xfId="29383"/>
    <cellStyle name="Input 6 2 4 7 2 2" xfId="29384"/>
    <cellStyle name="Input 6 2 4 7 2 2 2" xfId="29385"/>
    <cellStyle name="Input 6 2 4 7 2 3" xfId="29386"/>
    <cellStyle name="Input 6 2 4 7 3" xfId="29387"/>
    <cellStyle name="Input 6 2 4 7 4" xfId="29388"/>
    <cellStyle name="Input 6 2 4 8" xfId="29389"/>
    <cellStyle name="Input 6 2 4 8 2" xfId="29390"/>
    <cellStyle name="Input 6 2 4 8 2 2" xfId="29391"/>
    <cellStyle name="Input 6 2 4 8 3" xfId="29392"/>
    <cellStyle name="Input 6 2 4 9" xfId="29393"/>
    <cellStyle name="Input 6 2 5" xfId="29394"/>
    <cellStyle name="Input 6 2 5 10" xfId="29395"/>
    <cellStyle name="Input 6 2 5 2" xfId="29396"/>
    <cellStyle name="Input 6 2 5 2 2" xfId="29397"/>
    <cellStyle name="Input 6 2 5 2 2 2" xfId="29398"/>
    <cellStyle name="Input 6 2 5 2 2 2 2" xfId="29399"/>
    <cellStyle name="Input 6 2 5 2 2 2 2 2" xfId="29400"/>
    <cellStyle name="Input 6 2 5 2 2 2 3" xfId="29401"/>
    <cellStyle name="Input 6 2 5 2 2 3" xfId="29402"/>
    <cellStyle name="Input 6 2 5 2 2 4" xfId="29403"/>
    <cellStyle name="Input 6 2 5 2 3" xfId="29404"/>
    <cellStyle name="Input 6 2 5 2 3 2" xfId="29405"/>
    <cellStyle name="Input 6 2 5 2 3 2 2" xfId="29406"/>
    <cellStyle name="Input 6 2 5 2 3 2 2 2" xfId="29407"/>
    <cellStyle name="Input 6 2 5 2 3 2 3" xfId="29408"/>
    <cellStyle name="Input 6 2 5 2 3 3" xfId="29409"/>
    <cellStyle name="Input 6 2 5 2 3 4" xfId="29410"/>
    <cellStyle name="Input 6 2 5 2 4" xfId="29411"/>
    <cellStyle name="Input 6 2 5 2 4 2" xfId="29412"/>
    <cellStyle name="Input 6 2 5 2 4 2 2" xfId="29413"/>
    <cellStyle name="Input 6 2 5 2 4 2 2 2" xfId="29414"/>
    <cellStyle name="Input 6 2 5 2 4 2 3" xfId="29415"/>
    <cellStyle name="Input 6 2 5 2 4 3" xfId="29416"/>
    <cellStyle name="Input 6 2 5 2 4 4" xfId="29417"/>
    <cellStyle name="Input 6 2 5 2 5" xfId="29418"/>
    <cellStyle name="Input 6 2 5 2 5 2" xfId="29419"/>
    <cellStyle name="Input 6 2 5 2 5 2 2" xfId="29420"/>
    <cellStyle name="Input 6 2 5 2 5 2 2 2" xfId="29421"/>
    <cellStyle name="Input 6 2 5 2 5 2 3" xfId="29422"/>
    <cellStyle name="Input 6 2 5 2 5 3" xfId="29423"/>
    <cellStyle name="Input 6 2 5 2 5 4" xfId="29424"/>
    <cellStyle name="Input 6 2 5 2 6" xfId="29425"/>
    <cellStyle name="Input 6 2 5 2 6 2" xfId="29426"/>
    <cellStyle name="Input 6 2 5 2 6 2 2" xfId="29427"/>
    <cellStyle name="Input 6 2 5 2 6 2 2 2" xfId="29428"/>
    <cellStyle name="Input 6 2 5 2 6 2 3" xfId="29429"/>
    <cellStyle name="Input 6 2 5 2 6 3" xfId="29430"/>
    <cellStyle name="Input 6 2 5 2 6 4" xfId="29431"/>
    <cellStyle name="Input 6 2 5 2 7" xfId="29432"/>
    <cellStyle name="Input 6 2 5 2 7 2" xfId="29433"/>
    <cellStyle name="Input 6 2 5 2 7 2 2" xfId="29434"/>
    <cellStyle name="Input 6 2 5 2 7 3" xfId="29435"/>
    <cellStyle name="Input 6 2 5 2 8" xfId="29436"/>
    <cellStyle name="Input 6 2 5 2 9" xfId="29437"/>
    <cellStyle name="Input 6 2 5 3" xfId="29438"/>
    <cellStyle name="Input 6 2 5 3 2" xfId="29439"/>
    <cellStyle name="Input 6 2 5 3 2 2" xfId="29440"/>
    <cellStyle name="Input 6 2 5 3 2 2 2" xfId="29441"/>
    <cellStyle name="Input 6 2 5 3 2 2 2 2" xfId="29442"/>
    <cellStyle name="Input 6 2 5 3 2 2 3" xfId="29443"/>
    <cellStyle name="Input 6 2 5 3 2 3" xfId="29444"/>
    <cellStyle name="Input 6 2 5 3 2 4" xfId="29445"/>
    <cellStyle name="Input 6 2 5 3 3" xfId="29446"/>
    <cellStyle name="Input 6 2 5 3 3 2" xfId="29447"/>
    <cellStyle name="Input 6 2 5 3 3 2 2" xfId="29448"/>
    <cellStyle name="Input 6 2 5 3 3 3" xfId="29449"/>
    <cellStyle name="Input 6 2 5 3 4" xfId="29450"/>
    <cellStyle name="Input 6 2 5 3 5" xfId="29451"/>
    <cellStyle name="Input 6 2 5 4" xfId="29452"/>
    <cellStyle name="Input 6 2 5 4 2" xfId="29453"/>
    <cellStyle name="Input 6 2 5 4 2 2" xfId="29454"/>
    <cellStyle name="Input 6 2 5 4 2 2 2" xfId="29455"/>
    <cellStyle name="Input 6 2 5 4 2 3" xfId="29456"/>
    <cellStyle name="Input 6 2 5 4 3" xfId="29457"/>
    <cellStyle name="Input 6 2 5 4 4" xfId="29458"/>
    <cellStyle name="Input 6 2 5 5" xfId="29459"/>
    <cellStyle name="Input 6 2 5 5 2" xfId="29460"/>
    <cellStyle name="Input 6 2 5 5 2 2" xfId="29461"/>
    <cellStyle name="Input 6 2 5 5 2 2 2" xfId="29462"/>
    <cellStyle name="Input 6 2 5 5 2 3" xfId="29463"/>
    <cellStyle name="Input 6 2 5 5 3" xfId="29464"/>
    <cellStyle name="Input 6 2 5 5 4" xfId="29465"/>
    <cellStyle name="Input 6 2 5 6" xfId="29466"/>
    <cellStyle name="Input 6 2 5 6 2" xfId="29467"/>
    <cellStyle name="Input 6 2 5 6 2 2" xfId="29468"/>
    <cellStyle name="Input 6 2 5 6 2 2 2" xfId="29469"/>
    <cellStyle name="Input 6 2 5 6 2 3" xfId="29470"/>
    <cellStyle name="Input 6 2 5 6 3" xfId="29471"/>
    <cellStyle name="Input 6 2 5 6 4" xfId="29472"/>
    <cellStyle name="Input 6 2 5 7" xfId="29473"/>
    <cellStyle name="Input 6 2 5 7 2" xfId="29474"/>
    <cellStyle name="Input 6 2 5 7 2 2" xfId="29475"/>
    <cellStyle name="Input 6 2 5 7 2 2 2" xfId="29476"/>
    <cellStyle name="Input 6 2 5 7 2 3" xfId="29477"/>
    <cellStyle name="Input 6 2 5 7 3" xfId="29478"/>
    <cellStyle name="Input 6 2 5 7 4" xfId="29479"/>
    <cellStyle name="Input 6 2 5 8" xfId="29480"/>
    <cellStyle name="Input 6 2 5 8 2" xfId="29481"/>
    <cellStyle name="Input 6 2 5 8 2 2" xfId="29482"/>
    <cellStyle name="Input 6 2 5 8 3" xfId="29483"/>
    <cellStyle name="Input 6 2 5 9" xfId="29484"/>
    <cellStyle name="Input 6 2 6" xfId="29485"/>
    <cellStyle name="Input 6 2 6 10" xfId="29486"/>
    <cellStyle name="Input 6 2 6 2" xfId="29487"/>
    <cellStyle name="Input 6 2 6 2 2" xfId="29488"/>
    <cellStyle name="Input 6 2 6 2 2 2" xfId="29489"/>
    <cellStyle name="Input 6 2 6 2 2 2 2" xfId="29490"/>
    <cellStyle name="Input 6 2 6 2 2 2 2 2" xfId="29491"/>
    <cellStyle name="Input 6 2 6 2 2 2 3" xfId="29492"/>
    <cellStyle name="Input 6 2 6 2 2 3" xfId="29493"/>
    <cellStyle name="Input 6 2 6 2 2 4" xfId="29494"/>
    <cellStyle name="Input 6 2 6 2 3" xfId="29495"/>
    <cellStyle name="Input 6 2 6 2 3 2" xfId="29496"/>
    <cellStyle name="Input 6 2 6 2 3 2 2" xfId="29497"/>
    <cellStyle name="Input 6 2 6 2 3 2 2 2" xfId="29498"/>
    <cellStyle name="Input 6 2 6 2 3 2 3" xfId="29499"/>
    <cellStyle name="Input 6 2 6 2 3 3" xfId="29500"/>
    <cellStyle name="Input 6 2 6 2 3 4" xfId="29501"/>
    <cellStyle name="Input 6 2 6 2 4" xfId="29502"/>
    <cellStyle name="Input 6 2 6 2 4 2" xfId="29503"/>
    <cellStyle name="Input 6 2 6 2 4 2 2" xfId="29504"/>
    <cellStyle name="Input 6 2 6 2 4 2 2 2" xfId="29505"/>
    <cellStyle name="Input 6 2 6 2 4 2 3" xfId="29506"/>
    <cellStyle name="Input 6 2 6 2 4 3" xfId="29507"/>
    <cellStyle name="Input 6 2 6 2 4 4" xfId="29508"/>
    <cellStyle name="Input 6 2 6 2 5" xfId="29509"/>
    <cellStyle name="Input 6 2 6 2 5 2" xfId="29510"/>
    <cellStyle name="Input 6 2 6 2 5 2 2" xfId="29511"/>
    <cellStyle name="Input 6 2 6 2 5 2 2 2" xfId="29512"/>
    <cellStyle name="Input 6 2 6 2 5 2 3" xfId="29513"/>
    <cellStyle name="Input 6 2 6 2 5 3" xfId="29514"/>
    <cellStyle name="Input 6 2 6 2 5 4" xfId="29515"/>
    <cellStyle name="Input 6 2 6 2 6" xfId="29516"/>
    <cellStyle name="Input 6 2 6 2 6 2" xfId="29517"/>
    <cellStyle name="Input 6 2 6 2 6 2 2" xfId="29518"/>
    <cellStyle name="Input 6 2 6 2 6 2 2 2" xfId="29519"/>
    <cellStyle name="Input 6 2 6 2 6 2 3" xfId="29520"/>
    <cellStyle name="Input 6 2 6 2 6 3" xfId="29521"/>
    <cellStyle name="Input 6 2 6 2 6 4" xfId="29522"/>
    <cellStyle name="Input 6 2 6 2 7" xfId="29523"/>
    <cellStyle name="Input 6 2 6 2 7 2" xfId="29524"/>
    <cellStyle name="Input 6 2 6 2 7 2 2" xfId="29525"/>
    <cellStyle name="Input 6 2 6 2 7 3" xfId="29526"/>
    <cellStyle name="Input 6 2 6 2 8" xfId="29527"/>
    <cellStyle name="Input 6 2 6 2 9" xfId="29528"/>
    <cellStyle name="Input 6 2 6 3" xfId="29529"/>
    <cellStyle name="Input 6 2 6 3 2" xfId="29530"/>
    <cellStyle name="Input 6 2 6 3 2 2" xfId="29531"/>
    <cellStyle name="Input 6 2 6 3 2 2 2" xfId="29532"/>
    <cellStyle name="Input 6 2 6 3 2 2 2 2" xfId="29533"/>
    <cellStyle name="Input 6 2 6 3 2 2 3" xfId="29534"/>
    <cellStyle name="Input 6 2 6 3 2 3" xfId="29535"/>
    <cellStyle name="Input 6 2 6 3 2 4" xfId="29536"/>
    <cellStyle name="Input 6 2 6 3 3" xfId="29537"/>
    <cellStyle name="Input 6 2 6 3 3 2" xfId="29538"/>
    <cellStyle name="Input 6 2 6 3 3 2 2" xfId="29539"/>
    <cellStyle name="Input 6 2 6 3 3 3" xfId="29540"/>
    <cellStyle name="Input 6 2 6 3 4" xfId="29541"/>
    <cellStyle name="Input 6 2 6 3 5" xfId="29542"/>
    <cellStyle name="Input 6 2 6 4" xfId="29543"/>
    <cellStyle name="Input 6 2 6 4 2" xfId="29544"/>
    <cellStyle name="Input 6 2 6 4 2 2" xfId="29545"/>
    <cellStyle name="Input 6 2 6 4 2 2 2" xfId="29546"/>
    <cellStyle name="Input 6 2 6 4 2 3" xfId="29547"/>
    <cellStyle name="Input 6 2 6 4 3" xfId="29548"/>
    <cellStyle name="Input 6 2 6 4 4" xfId="29549"/>
    <cellStyle name="Input 6 2 6 5" xfId="29550"/>
    <cellStyle name="Input 6 2 6 5 2" xfId="29551"/>
    <cellStyle name="Input 6 2 6 5 2 2" xfId="29552"/>
    <cellStyle name="Input 6 2 6 5 2 2 2" xfId="29553"/>
    <cellStyle name="Input 6 2 6 5 2 3" xfId="29554"/>
    <cellStyle name="Input 6 2 6 5 3" xfId="29555"/>
    <cellStyle name="Input 6 2 6 5 4" xfId="29556"/>
    <cellStyle name="Input 6 2 6 6" xfId="29557"/>
    <cellStyle name="Input 6 2 6 6 2" xfId="29558"/>
    <cellStyle name="Input 6 2 6 6 2 2" xfId="29559"/>
    <cellStyle name="Input 6 2 6 6 2 2 2" xfId="29560"/>
    <cellStyle name="Input 6 2 6 6 2 3" xfId="29561"/>
    <cellStyle name="Input 6 2 6 6 3" xfId="29562"/>
    <cellStyle name="Input 6 2 6 6 4" xfId="29563"/>
    <cellStyle name="Input 6 2 6 7" xfId="29564"/>
    <cellStyle name="Input 6 2 6 7 2" xfId="29565"/>
    <cellStyle name="Input 6 2 6 7 2 2" xfId="29566"/>
    <cellStyle name="Input 6 2 6 7 2 2 2" xfId="29567"/>
    <cellStyle name="Input 6 2 6 7 2 3" xfId="29568"/>
    <cellStyle name="Input 6 2 6 7 3" xfId="29569"/>
    <cellStyle name="Input 6 2 6 7 4" xfId="29570"/>
    <cellStyle name="Input 6 2 6 8" xfId="29571"/>
    <cellStyle name="Input 6 2 6 8 2" xfId="29572"/>
    <cellStyle name="Input 6 2 6 8 2 2" xfId="29573"/>
    <cellStyle name="Input 6 2 6 8 3" xfId="29574"/>
    <cellStyle name="Input 6 2 6 9" xfId="29575"/>
    <cellStyle name="Input 6 2 7" xfId="29576"/>
    <cellStyle name="Input 6 2 7 10" xfId="29577"/>
    <cellStyle name="Input 6 2 7 2" xfId="29578"/>
    <cellStyle name="Input 6 2 7 2 2" xfId="29579"/>
    <cellStyle name="Input 6 2 7 2 2 2" xfId="29580"/>
    <cellStyle name="Input 6 2 7 2 2 2 2" xfId="29581"/>
    <cellStyle name="Input 6 2 7 2 2 2 2 2" xfId="29582"/>
    <cellStyle name="Input 6 2 7 2 2 2 3" xfId="29583"/>
    <cellStyle name="Input 6 2 7 2 2 3" xfId="29584"/>
    <cellStyle name="Input 6 2 7 2 2 4" xfId="29585"/>
    <cellStyle name="Input 6 2 7 2 3" xfId="29586"/>
    <cellStyle name="Input 6 2 7 2 3 2" xfId="29587"/>
    <cellStyle name="Input 6 2 7 2 3 2 2" xfId="29588"/>
    <cellStyle name="Input 6 2 7 2 3 2 2 2" xfId="29589"/>
    <cellStyle name="Input 6 2 7 2 3 2 3" xfId="29590"/>
    <cellStyle name="Input 6 2 7 2 3 3" xfId="29591"/>
    <cellStyle name="Input 6 2 7 2 3 4" xfId="29592"/>
    <cellStyle name="Input 6 2 7 2 4" xfId="29593"/>
    <cellStyle name="Input 6 2 7 2 4 2" xfId="29594"/>
    <cellStyle name="Input 6 2 7 2 4 2 2" xfId="29595"/>
    <cellStyle name="Input 6 2 7 2 4 2 2 2" xfId="29596"/>
    <cellStyle name="Input 6 2 7 2 4 2 3" xfId="29597"/>
    <cellStyle name="Input 6 2 7 2 4 3" xfId="29598"/>
    <cellStyle name="Input 6 2 7 2 4 4" xfId="29599"/>
    <cellStyle name="Input 6 2 7 2 5" xfId="29600"/>
    <cellStyle name="Input 6 2 7 2 5 2" xfId="29601"/>
    <cellStyle name="Input 6 2 7 2 5 2 2" xfId="29602"/>
    <cellStyle name="Input 6 2 7 2 5 2 2 2" xfId="29603"/>
    <cellStyle name="Input 6 2 7 2 5 2 3" xfId="29604"/>
    <cellStyle name="Input 6 2 7 2 5 3" xfId="29605"/>
    <cellStyle name="Input 6 2 7 2 5 4" xfId="29606"/>
    <cellStyle name="Input 6 2 7 2 6" xfId="29607"/>
    <cellStyle name="Input 6 2 7 2 6 2" xfId="29608"/>
    <cellStyle name="Input 6 2 7 2 6 2 2" xfId="29609"/>
    <cellStyle name="Input 6 2 7 2 6 2 2 2" xfId="29610"/>
    <cellStyle name="Input 6 2 7 2 6 2 3" xfId="29611"/>
    <cellStyle name="Input 6 2 7 2 6 3" xfId="29612"/>
    <cellStyle name="Input 6 2 7 2 6 4" xfId="29613"/>
    <cellStyle name="Input 6 2 7 2 7" xfId="29614"/>
    <cellStyle name="Input 6 2 7 2 7 2" xfId="29615"/>
    <cellStyle name="Input 6 2 7 2 7 2 2" xfId="29616"/>
    <cellStyle name="Input 6 2 7 2 7 3" xfId="29617"/>
    <cellStyle name="Input 6 2 7 2 8" xfId="29618"/>
    <cellStyle name="Input 6 2 7 2 9" xfId="29619"/>
    <cellStyle name="Input 6 2 7 3" xfId="29620"/>
    <cellStyle name="Input 6 2 7 3 2" xfId="29621"/>
    <cellStyle name="Input 6 2 7 3 2 2" xfId="29622"/>
    <cellStyle name="Input 6 2 7 3 2 2 2" xfId="29623"/>
    <cellStyle name="Input 6 2 7 3 2 2 2 2" xfId="29624"/>
    <cellStyle name="Input 6 2 7 3 2 2 3" xfId="29625"/>
    <cellStyle name="Input 6 2 7 3 2 3" xfId="29626"/>
    <cellStyle name="Input 6 2 7 3 2 4" xfId="29627"/>
    <cellStyle name="Input 6 2 7 3 3" xfId="29628"/>
    <cellStyle name="Input 6 2 7 3 3 2" xfId="29629"/>
    <cellStyle name="Input 6 2 7 3 3 2 2" xfId="29630"/>
    <cellStyle name="Input 6 2 7 3 3 3" xfId="29631"/>
    <cellStyle name="Input 6 2 7 3 4" xfId="29632"/>
    <cellStyle name="Input 6 2 7 3 5" xfId="29633"/>
    <cellStyle name="Input 6 2 7 4" xfId="29634"/>
    <cellStyle name="Input 6 2 7 4 2" xfId="29635"/>
    <cellStyle name="Input 6 2 7 4 2 2" xfId="29636"/>
    <cellStyle name="Input 6 2 7 4 2 2 2" xfId="29637"/>
    <cellStyle name="Input 6 2 7 4 2 3" xfId="29638"/>
    <cellStyle name="Input 6 2 7 4 3" xfId="29639"/>
    <cellStyle name="Input 6 2 7 4 4" xfId="29640"/>
    <cellStyle name="Input 6 2 7 5" xfId="29641"/>
    <cellStyle name="Input 6 2 7 5 2" xfId="29642"/>
    <cellStyle name="Input 6 2 7 5 2 2" xfId="29643"/>
    <cellStyle name="Input 6 2 7 5 2 2 2" xfId="29644"/>
    <cellStyle name="Input 6 2 7 5 2 3" xfId="29645"/>
    <cellStyle name="Input 6 2 7 5 3" xfId="29646"/>
    <cellStyle name="Input 6 2 7 5 4" xfId="29647"/>
    <cellStyle name="Input 6 2 7 6" xfId="29648"/>
    <cellStyle name="Input 6 2 7 6 2" xfId="29649"/>
    <cellStyle name="Input 6 2 7 6 2 2" xfId="29650"/>
    <cellStyle name="Input 6 2 7 6 2 2 2" xfId="29651"/>
    <cellStyle name="Input 6 2 7 6 2 3" xfId="29652"/>
    <cellStyle name="Input 6 2 7 6 3" xfId="29653"/>
    <cellStyle name="Input 6 2 7 6 4" xfId="29654"/>
    <cellStyle name="Input 6 2 7 7" xfId="29655"/>
    <cellStyle name="Input 6 2 7 7 2" xfId="29656"/>
    <cellStyle name="Input 6 2 7 7 2 2" xfId="29657"/>
    <cellStyle name="Input 6 2 7 7 2 2 2" xfId="29658"/>
    <cellStyle name="Input 6 2 7 7 2 3" xfId="29659"/>
    <cellStyle name="Input 6 2 7 7 3" xfId="29660"/>
    <cellStyle name="Input 6 2 7 7 4" xfId="29661"/>
    <cellStyle name="Input 6 2 7 8" xfId="29662"/>
    <cellStyle name="Input 6 2 7 8 2" xfId="29663"/>
    <cellStyle name="Input 6 2 7 8 2 2" xfId="29664"/>
    <cellStyle name="Input 6 2 7 8 3" xfId="29665"/>
    <cellStyle name="Input 6 2 7 9" xfId="29666"/>
    <cellStyle name="Input 6 2 8" xfId="29667"/>
    <cellStyle name="Input 6 2 8 10" xfId="29668"/>
    <cellStyle name="Input 6 2 8 2" xfId="29669"/>
    <cellStyle name="Input 6 2 8 2 2" xfId="29670"/>
    <cellStyle name="Input 6 2 8 2 2 2" xfId="29671"/>
    <cellStyle name="Input 6 2 8 2 2 2 2" xfId="29672"/>
    <cellStyle name="Input 6 2 8 2 2 2 2 2" xfId="29673"/>
    <cellStyle name="Input 6 2 8 2 2 2 3" xfId="29674"/>
    <cellStyle name="Input 6 2 8 2 2 3" xfId="29675"/>
    <cellStyle name="Input 6 2 8 2 2 4" xfId="29676"/>
    <cellStyle name="Input 6 2 8 2 3" xfId="29677"/>
    <cellStyle name="Input 6 2 8 2 3 2" xfId="29678"/>
    <cellStyle name="Input 6 2 8 2 3 2 2" xfId="29679"/>
    <cellStyle name="Input 6 2 8 2 3 2 2 2" xfId="29680"/>
    <cellStyle name="Input 6 2 8 2 3 2 3" xfId="29681"/>
    <cellStyle name="Input 6 2 8 2 3 3" xfId="29682"/>
    <cellStyle name="Input 6 2 8 2 3 4" xfId="29683"/>
    <cellStyle name="Input 6 2 8 2 4" xfId="29684"/>
    <cellStyle name="Input 6 2 8 2 4 2" xfId="29685"/>
    <cellStyle name="Input 6 2 8 2 4 2 2" xfId="29686"/>
    <cellStyle name="Input 6 2 8 2 4 2 2 2" xfId="29687"/>
    <cellStyle name="Input 6 2 8 2 4 2 3" xfId="29688"/>
    <cellStyle name="Input 6 2 8 2 4 3" xfId="29689"/>
    <cellStyle name="Input 6 2 8 2 4 4" xfId="29690"/>
    <cellStyle name="Input 6 2 8 2 5" xfId="29691"/>
    <cellStyle name="Input 6 2 8 2 5 2" xfId="29692"/>
    <cellStyle name="Input 6 2 8 2 5 2 2" xfId="29693"/>
    <cellStyle name="Input 6 2 8 2 5 2 2 2" xfId="29694"/>
    <cellStyle name="Input 6 2 8 2 5 2 3" xfId="29695"/>
    <cellStyle name="Input 6 2 8 2 5 3" xfId="29696"/>
    <cellStyle name="Input 6 2 8 2 5 4" xfId="29697"/>
    <cellStyle name="Input 6 2 8 2 6" xfId="29698"/>
    <cellStyle name="Input 6 2 8 2 6 2" xfId="29699"/>
    <cellStyle name="Input 6 2 8 2 6 2 2" xfId="29700"/>
    <cellStyle name="Input 6 2 8 2 6 2 2 2" xfId="29701"/>
    <cellStyle name="Input 6 2 8 2 6 2 3" xfId="29702"/>
    <cellStyle name="Input 6 2 8 2 6 3" xfId="29703"/>
    <cellStyle name="Input 6 2 8 2 6 4" xfId="29704"/>
    <cellStyle name="Input 6 2 8 2 7" xfId="29705"/>
    <cellStyle name="Input 6 2 8 2 7 2" xfId="29706"/>
    <cellStyle name="Input 6 2 8 2 7 2 2" xfId="29707"/>
    <cellStyle name="Input 6 2 8 2 7 3" xfId="29708"/>
    <cellStyle name="Input 6 2 8 2 8" xfId="29709"/>
    <cellStyle name="Input 6 2 8 2 9" xfId="29710"/>
    <cellStyle name="Input 6 2 8 3" xfId="29711"/>
    <cellStyle name="Input 6 2 8 3 2" xfId="29712"/>
    <cellStyle name="Input 6 2 8 3 2 2" xfId="29713"/>
    <cellStyle name="Input 6 2 8 3 2 2 2" xfId="29714"/>
    <cellStyle name="Input 6 2 8 3 2 2 2 2" xfId="29715"/>
    <cellStyle name="Input 6 2 8 3 2 2 3" xfId="29716"/>
    <cellStyle name="Input 6 2 8 3 2 3" xfId="29717"/>
    <cellStyle name="Input 6 2 8 3 2 4" xfId="29718"/>
    <cellStyle name="Input 6 2 8 3 3" xfId="29719"/>
    <cellStyle name="Input 6 2 8 3 3 2" xfId="29720"/>
    <cellStyle name="Input 6 2 8 3 3 2 2" xfId="29721"/>
    <cellStyle name="Input 6 2 8 3 3 3" xfId="29722"/>
    <cellStyle name="Input 6 2 8 3 4" xfId="29723"/>
    <cellStyle name="Input 6 2 8 3 5" xfId="29724"/>
    <cellStyle name="Input 6 2 8 4" xfId="29725"/>
    <cellStyle name="Input 6 2 8 4 2" xfId="29726"/>
    <cellStyle name="Input 6 2 8 4 2 2" xfId="29727"/>
    <cellStyle name="Input 6 2 8 4 2 2 2" xfId="29728"/>
    <cellStyle name="Input 6 2 8 4 2 3" xfId="29729"/>
    <cellStyle name="Input 6 2 8 4 3" xfId="29730"/>
    <cellStyle name="Input 6 2 8 4 4" xfId="29731"/>
    <cellStyle name="Input 6 2 8 5" xfId="29732"/>
    <cellStyle name="Input 6 2 8 5 2" xfId="29733"/>
    <cellStyle name="Input 6 2 8 5 2 2" xfId="29734"/>
    <cellStyle name="Input 6 2 8 5 2 2 2" xfId="29735"/>
    <cellStyle name="Input 6 2 8 5 2 3" xfId="29736"/>
    <cellStyle name="Input 6 2 8 5 3" xfId="29737"/>
    <cellStyle name="Input 6 2 8 5 4" xfId="29738"/>
    <cellStyle name="Input 6 2 8 6" xfId="29739"/>
    <cellStyle name="Input 6 2 8 6 2" xfId="29740"/>
    <cellStyle name="Input 6 2 8 6 2 2" xfId="29741"/>
    <cellStyle name="Input 6 2 8 6 2 2 2" xfId="29742"/>
    <cellStyle name="Input 6 2 8 6 2 3" xfId="29743"/>
    <cellStyle name="Input 6 2 8 6 3" xfId="29744"/>
    <cellStyle name="Input 6 2 8 6 4" xfId="29745"/>
    <cellStyle name="Input 6 2 8 7" xfId="29746"/>
    <cellStyle name="Input 6 2 8 7 2" xfId="29747"/>
    <cellStyle name="Input 6 2 8 7 2 2" xfId="29748"/>
    <cellStyle name="Input 6 2 8 7 2 2 2" xfId="29749"/>
    <cellStyle name="Input 6 2 8 7 2 3" xfId="29750"/>
    <cellStyle name="Input 6 2 8 7 3" xfId="29751"/>
    <cellStyle name="Input 6 2 8 7 4" xfId="29752"/>
    <cellStyle name="Input 6 2 8 8" xfId="29753"/>
    <cellStyle name="Input 6 2 8 8 2" xfId="29754"/>
    <cellStyle name="Input 6 2 8 8 2 2" xfId="29755"/>
    <cellStyle name="Input 6 2 8 8 3" xfId="29756"/>
    <cellStyle name="Input 6 2 8 9" xfId="29757"/>
    <cellStyle name="Input 6 2 9" xfId="29758"/>
    <cellStyle name="Input 6 2 9 2" xfId="29759"/>
    <cellStyle name="Input 6 2 9 2 2" xfId="29760"/>
    <cellStyle name="Input 6 2 9 2 2 2" xfId="29761"/>
    <cellStyle name="Input 6 2 9 2 2 2 2" xfId="29762"/>
    <cellStyle name="Input 6 2 9 2 2 3" xfId="29763"/>
    <cellStyle name="Input 6 2 9 2 3" xfId="29764"/>
    <cellStyle name="Input 6 2 9 2 4" xfId="29765"/>
    <cellStyle name="Input 6 2 9 3" xfId="29766"/>
    <cellStyle name="Input 6 2 9 3 2" xfId="29767"/>
    <cellStyle name="Input 6 2 9 3 2 2" xfId="29768"/>
    <cellStyle name="Input 6 2 9 3 2 2 2" xfId="29769"/>
    <cellStyle name="Input 6 2 9 3 2 3" xfId="29770"/>
    <cellStyle name="Input 6 2 9 3 3" xfId="29771"/>
    <cellStyle name="Input 6 2 9 3 4" xfId="29772"/>
    <cellStyle name="Input 6 2 9 4" xfId="29773"/>
    <cellStyle name="Input 6 2 9 4 2" xfId="29774"/>
    <cellStyle name="Input 6 2 9 4 2 2" xfId="29775"/>
    <cellStyle name="Input 6 2 9 4 2 2 2" xfId="29776"/>
    <cellStyle name="Input 6 2 9 4 2 3" xfId="29777"/>
    <cellStyle name="Input 6 2 9 4 3" xfId="29778"/>
    <cellStyle name="Input 6 2 9 4 4" xfId="29779"/>
    <cellStyle name="Input 6 2 9 5" xfId="29780"/>
    <cellStyle name="Input 6 2 9 5 2" xfId="29781"/>
    <cellStyle name="Input 6 2 9 5 2 2" xfId="29782"/>
    <cellStyle name="Input 6 2 9 5 2 2 2" xfId="29783"/>
    <cellStyle name="Input 6 2 9 5 2 3" xfId="29784"/>
    <cellStyle name="Input 6 2 9 5 3" xfId="29785"/>
    <cellStyle name="Input 6 2 9 5 4" xfId="29786"/>
    <cellStyle name="Input 6 2 9 6" xfId="29787"/>
    <cellStyle name="Input 6 2 9 6 2" xfId="29788"/>
    <cellStyle name="Input 6 2 9 6 2 2" xfId="29789"/>
    <cellStyle name="Input 6 2 9 6 2 2 2" xfId="29790"/>
    <cellStyle name="Input 6 2 9 6 2 3" xfId="29791"/>
    <cellStyle name="Input 6 2 9 6 3" xfId="29792"/>
    <cellStyle name="Input 6 2 9 6 4" xfId="29793"/>
    <cellStyle name="Input 6 2 9 7" xfId="29794"/>
    <cellStyle name="Input 6 2 9 7 2" xfId="29795"/>
    <cellStyle name="Input 6 2 9 7 2 2" xfId="29796"/>
    <cellStyle name="Input 6 2 9 7 3" xfId="29797"/>
    <cellStyle name="Input 6 2 9 8" xfId="29798"/>
    <cellStyle name="Input 6 2 9 9" xfId="29799"/>
    <cellStyle name="Input 6 2_Subsidy" xfId="29800"/>
    <cellStyle name="Input 6 3" xfId="29801"/>
    <cellStyle name="Input 6 3 10" xfId="29802"/>
    <cellStyle name="Input 6 3 10 2" xfId="29803"/>
    <cellStyle name="Input 6 3 10 2 2" xfId="29804"/>
    <cellStyle name="Input 6 3 10 2 2 2" xfId="29805"/>
    <cellStyle name="Input 6 3 10 2 2 2 2" xfId="29806"/>
    <cellStyle name="Input 6 3 10 2 2 3" xfId="29807"/>
    <cellStyle name="Input 6 3 10 2 3" xfId="29808"/>
    <cellStyle name="Input 6 3 10 2 4" xfId="29809"/>
    <cellStyle name="Input 6 3 10 3" xfId="29810"/>
    <cellStyle name="Input 6 3 10 3 2" xfId="29811"/>
    <cellStyle name="Input 6 3 10 3 2 2" xfId="29812"/>
    <cellStyle name="Input 6 3 10 3 3" xfId="29813"/>
    <cellStyle name="Input 6 3 10 4" xfId="29814"/>
    <cellStyle name="Input 6 3 10 5" xfId="29815"/>
    <cellStyle name="Input 6 3 11" xfId="29816"/>
    <cellStyle name="Input 6 3 11 2" xfId="29817"/>
    <cellStyle name="Input 6 3 11 2 2" xfId="29818"/>
    <cellStyle name="Input 6 3 11 2 2 2" xfId="29819"/>
    <cellStyle name="Input 6 3 11 2 3" xfId="29820"/>
    <cellStyle name="Input 6 3 11 3" xfId="29821"/>
    <cellStyle name="Input 6 3 11 4" xfId="29822"/>
    <cellStyle name="Input 6 3 12" xfId="29823"/>
    <cellStyle name="Input 6 3 12 2" xfId="29824"/>
    <cellStyle name="Input 6 3 12 2 2" xfId="29825"/>
    <cellStyle name="Input 6 3 12 2 2 2" xfId="29826"/>
    <cellStyle name="Input 6 3 12 2 3" xfId="29827"/>
    <cellStyle name="Input 6 3 12 3" xfId="29828"/>
    <cellStyle name="Input 6 3 12 4" xfId="29829"/>
    <cellStyle name="Input 6 3 13" xfId="29830"/>
    <cellStyle name="Input 6 3 13 2" xfId="29831"/>
    <cellStyle name="Input 6 3 13 2 2" xfId="29832"/>
    <cellStyle name="Input 6 3 13 2 2 2" xfId="29833"/>
    <cellStyle name="Input 6 3 13 2 3" xfId="29834"/>
    <cellStyle name="Input 6 3 13 3" xfId="29835"/>
    <cellStyle name="Input 6 3 13 4" xfId="29836"/>
    <cellStyle name="Input 6 3 14" xfId="29837"/>
    <cellStyle name="Input 6 3 14 2" xfId="29838"/>
    <cellStyle name="Input 6 3 14 2 2" xfId="29839"/>
    <cellStyle name="Input 6 3 14 2 2 2" xfId="29840"/>
    <cellStyle name="Input 6 3 14 2 3" xfId="29841"/>
    <cellStyle name="Input 6 3 14 3" xfId="29842"/>
    <cellStyle name="Input 6 3 14 4" xfId="29843"/>
    <cellStyle name="Input 6 3 15" xfId="29844"/>
    <cellStyle name="Input 6 3 15 2" xfId="29845"/>
    <cellStyle name="Input 6 3 15 2 2" xfId="29846"/>
    <cellStyle name="Input 6 3 15 3" xfId="29847"/>
    <cellStyle name="Input 6 3 16" xfId="29848"/>
    <cellStyle name="Input 6 3 17" xfId="29849"/>
    <cellStyle name="Input 6 3 2" xfId="29850"/>
    <cellStyle name="Input 6 3 2 10" xfId="29851"/>
    <cellStyle name="Input 6 3 2 11" xfId="29852"/>
    <cellStyle name="Input 6 3 2 2" xfId="29853"/>
    <cellStyle name="Input 6 3 2 2 10" xfId="29854"/>
    <cellStyle name="Input 6 3 2 2 2" xfId="29855"/>
    <cellStyle name="Input 6 3 2 2 2 2" xfId="29856"/>
    <cellStyle name="Input 6 3 2 2 2 2 2" xfId="29857"/>
    <cellStyle name="Input 6 3 2 2 2 2 2 2" xfId="29858"/>
    <cellStyle name="Input 6 3 2 2 2 2 2 2 2" xfId="29859"/>
    <cellStyle name="Input 6 3 2 2 2 2 2 3" xfId="29860"/>
    <cellStyle name="Input 6 3 2 2 2 2 3" xfId="29861"/>
    <cellStyle name="Input 6 3 2 2 2 2 4" xfId="29862"/>
    <cellStyle name="Input 6 3 2 2 2 3" xfId="29863"/>
    <cellStyle name="Input 6 3 2 2 2 3 2" xfId="29864"/>
    <cellStyle name="Input 6 3 2 2 2 3 2 2" xfId="29865"/>
    <cellStyle name="Input 6 3 2 2 2 3 2 2 2" xfId="29866"/>
    <cellStyle name="Input 6 3 2 2 2 3 2 3" xfId="29867"/>
    <cellStyle name="Input 6 3 2 2 2 3 3" xfId="29868"/>
    <cellStyle name="Input 6 3 2 2 2 3 4" xfId="29869"/>
    <cellStyle name="Input 6 3 2 2 2 4" xfId="29870"/>
    <cellStyle name="Input 6 3 2 2 2 4 2" xfId="29871"/>
    <cellStyle name="Input 6 3 2 2 2 4 2 2" xfId="29872"/>
    <cellStyle name="Input 6 3 2 2 2 4 2 2 2" xfId="29873"/>
    <cellStyle name="Input 6 3 2 2 2 4 2 3" xfId="29874"/>
    <cellStyle name="Input 6 3 2 2 2 4 3" xfId="29875"/>
    <cellStyle name="Input 6 3 2 2 2 4 4" xfId="29876"/>
    <cellStyle name="Input 6 3 2 2 2 5" xfId="29877"/>
    <cellStyle name="Input 6 3 2 2 2 5 2" xfId="29878"/>
    <cellStyle name="Input 6 3 2 2 2 5 2 2" xfId="29879"/>
    <cellStyle name="Input 6 3 2 2 2 5 2 2 2" xfId="29880"/>
    <cellStyle name="Input 6 3 2 2 2 5 2 3" xfId="29881"/>
    <cellStyle name="Input 6 3 2 2 2 5 3" xfId="29882"/>
    <cellStyle name="Input 6 3 2 2 2 5 4" xfId="29883"/>
    <cellStyle name="Input 6 3 2 2 2 6" xfId="29884"/>
    <cellStyle name="Input 6 3 2 2 2 6 2" xfId="29885"/>
    <cellStyle name="Input 6 3 2 2 2 6 2 2" xfId="29886"/>
    <cellStyle name="Input 6 3 2 2 2 6 2 2 2" xfId="29887"/>
    <cellStyle name="Input 6 3 2 2 2 6 2 3" xfId="29888"/>
    <cellStyle name="Input 6 3 2 2 2 6 3" xfId="29889"/>
    <cellStyle name="Input 6 3 2 2 2 6 4" xfId="29890"/>
    <cellStyle name="Input 6 3 2 2 2 7" xfId="29891"/>
    <cellStyle name="Input 6 3 2 2 2 7 2" xfId="29892"/>
    <cellStyle name="Input 6 3 2 2 2 7 2 2" xfId="29893"/>
    <cellStyle name="Input 6 3 2 2 2 7 3" xfId="29894"/>
    <cellStyle name="Input 6 3 2 2 2 8" xfId="29895"/>
    <cellStyle name="Input 6 3 2 2 2 9" xfId="29896"/>
    <cellStyle name="Input 6 3 2 2 3" xfId="29897"/>
    <cellStyle name="Input 6 3 2 2 3 2" xfId="29898"/>
    <cellStyle name="Input 6 3 2 2 3 2 2" xfId="29899"/>
    <cellStyle name="Input 6 3 2 2 3 2 2 2" xfId="29900"/>
    <cellStyle name="Input 6 3 2 2 3 2 2 2 2" xfId="29901"/>
    <cellStyle name="Input 6 3 2 2 3 2 2 3" xfId="29902"/>
    <cellStyle name="Input 6 3 2 2 3 2 3" xfId="29903"/>
    <cellStyle name="Input 6 3 2 2 3 2 4" xfId="29904"/>
    <cellStyle name="Input 6 3 2 2 3 3" xfId="29905"/>
    <cellStyle name="Input 6 3 2 2 3 3 2" xfId="29906"/>
    <cellStyle name="Input 6 3 2 2 3 3 2 2" xfId="29907"/>
    <cellStyle name="Input 6 3 2 2 3 3 3" xfId="29908"/>
    <cellStyle name="Input 6 3 2 2 3 4" xfId="29909"/>
    <cellStyle name="Input 6 3 2 2 3 5" xfId="29910"/>
    <cellStyle name="Input 6 3 2 2 4" xfId="29911"/>
    <cellStyle name="Input 6 3 2 2 4 2" xfId="29912"/>
    <cellStyle name="Input 6 3 2 2 4 2 2" xfId="29913"/>
    <cellStyle name="Input 6 3 2 2 4 2 2 2" xfId="29914"/>
    <cellStyle name="Input 6 3 2 2 4 2 3" xfId="29915"/>
    <cellStyle name="Input 6 3 2 2 4 3" xfId="29916"/>
    <cellStyle name="Input 6 3 2 2 4 4" xfId="29917"/>
    <cellStyle name="Input 6 3 2 2 5" xfId="29918"/>
    <cellStyle name="Input 6 3 2 2 5 2" xfId="29919"/>
    <cellStyle name="Input 6 3 2 2 5 2 2" xfId="29920"/>
    <cellStyle name="Input 6 3 2 2 5 2 2 2" xfId="29921"/>
    <cellStyle name="Input 6 3 2 2 5 2 3" xfId="29922"/>
    <cellStyle name="Input 6 3 2 2 5 3" xfId="29923"/>
    <cellStyle name="Input 6 3 2 2 5 4" xfId="29924"/>
    <cellStyle name="Input 6 3 2 2 6" xfId="29925"/>
    <cellStyle name="Input 6 3 2 2 6 2" xfId="29926"/>
    <cellStyle name="Input 6 3 2 2 6 2 2" xfId="29927"/>
    <cellStyle name="Input 6 3 2 2 6 2 2 2" xfId="29928"/>
    <cellStyle name="Input 6 3 2 2 6 2 3" xfId="29929"/>
    <cellStyle name="Input 6 3 2 2 6 3" xfId="29930"/>
    <cellStyle name="Input 6 3 2 2 6 4" xfId="29931"/>
    <cellStyle name="Input 6 3 2 2 7" xfId="29932"/>
    <cellStyle name="Input 6 3 2 2 7 2" xfId="29933"/>
    <cellStyle name="Input 6 3 2 2 7 2 2" xfId="29934"/>
    <cellStyle name="Input 6 3 2 2 7 2 2 2" xfId="29935"/>
    <cellStyle name="Input 6 3 2 2 7 2 3" xfId="29936"/>
    <cellStyle name="Input 6 3 2 2 7 3" xfId="29937"/>
    <cellStyle name="Input 6 3 2 2 7 4" xfId="29938"/>
    <cellStyle name="Input 6 3 2 2 8" xfId="29939"/>
    <cellStyle name="Input 6 3 2 2 8 2" xfId="29940"/>
    <cellStyle name="Input 6 3 2 2 8 2 2" xfId="29941"/>
    <cellStyle name="Input 6 3 2 2 8 3" xfId="29942"/>
    <cellStyle name="Input 6 3 2 2 9" xfId="29943"/>
    <cellStyle name="Input 6 3 2 3" xfId="29944"/>
    <cellStyle name="Input 6 3 2 3 2" xfId="29945"/>
    <cellStyle name="Input 6 3 2 3 2 2" xfId="29946"/>
    <cellStyle name="Input 6 3 2 3 2 2 2" xfId="29947"/>
    <cellStyle name="Input 6 3 2 3 2 2 2 2" xfId="29948"/>
    <cellStyle name="Input 6 3 2 3 2 2 3" xfId="29949"/>
    <cellStyle name="Input 6 3 2 3 2 3" xfId="29950"/>
    <cellStyle name="Input 6 3 2 3 2 4" xfId="29951"/>
    <cellStyle name="Input 6 3 2 3 3" xfId="29952"/>
    <cellStyle name="Input 6 3 2 3 3 2" xfId="29953"/>
    <cellStyle name="Input 6 3 2 3 3 2 2" xfId="29954"/>
    <cellStyle name="Input 6 3 2 3 3 2 2 2" xfId="29955"/>
    <cellStyle name="Input 6 3 2 3 3 2 3" xfId="29956"/>
    <cellStyle name="Input 6 3 2 3 3 3" xfId="29957"/>
    <cellStyle name="Input 6 3 2 3 3 4" xfId="29958"/>
    <cellStyle name="Input 6 3 2 3 4" xfId="29959"/>
    <cellStyle name="Input 6 3 2 3 4 2" xfId="29960"/>
    <cellStyle name="Input 6 3 2 3 4 2 2" xfId="29961"/>
    <cellStyle name="Input 6 3 2 3 4 2 2 2" xfId="29962"/>
    <cellStyle name="Input 6 3 2 3 4 2 3" xfId="29963"/>
    <cellStyle name="Input 6 3 2 3 4 3" xfId="29964"/>
    <cellStyle name="Input 6 3 2 3 4 4" xfId="29965"/>
    <cellStyle name="Input 6 3 2 3 5" xfId="29966"/>
    <cellStyle name="Input 6 3 2 3 5 2" xfId="29967"/>
    <cellStyle name="Input 6 3 2 3 5 2 2" xfId="29968"/>
    <cellStyle name="Input 6 3 2 3 5 2 2 2" xfId="29969"/>
    <cellStyle name="Input 6 3 2 3 5 2 3" xfId="29970"/>
    <cellStyle name="Input 6 3 2 3 5 3" xfId="29971"/>
    <cellStyle name="Input 6 3 2 3 5 4" xfId="29972"/>
    <cellStyle name="Input 6 3 2 3 6" xfId="29973"/>
    <cellStyle name="Input 6 3 2 3 6 2" xfId="29974"/>
    <cellStyle name="Input 6 3 2 3 6 2 2" xfId="29975"/>
    <cellStyle name="Input 6 3 2 3 6 2 2 2" xfId="29976"/>
    <cellStyle name="Input 6 3 2 3 6 2 3" xfId="29977"/>
    <cellStyle name="Input 6 3 2 3 6 3" xfId="29978"/>
    <cellStyle name="Input 6 3 2 3 6 4" xfId="29979"/>
    <cellStyle name="Input 6 3 2 3 7" xfId="29980"/>
    <cellStyle name="Input 6 3 2 3 7 2" xfId="29981"/>
    <cellStyle name="Input 6 3 2 3 7 2 2" xfId="29982"/>
    <cellStyle name="Input 6 3 2 3 7 3" xfId="29983"/>
    <cellStyle name="Input 6 3 2 3 8" xfId="29984"/>
    <cellStyle name="Input 6 3 2 3 9" xfId="29985"/>
    <cellStyle name="Input 6 3 2 4" xfId="29986"/>
    <cellStyle name="Input 6 3 2 4 2" xfId="29987"/>
    <cellStyle name="Input 6 3 2 4 2 2" xfId="29988"/>
    <cellStyle name="Input 6 3 2 4 2 2 2" xfId="29989"/>
    <cellStyle name="Input 6 3 2 4 2 2 2 2" xfId="29990"/>
    <cellStyle name="Input 6 3 2 4 2 2 3" xfId="29991"/>
    <cellStyle name="Input 6 3 2 4 2 3" xfId="29992"/>
    <cellStyle name="Input 6 3 2 4 2 4" xfId="29993"/>
    <cellStyle name="Input 6 3 2 4 3" xfId="29994"/>
    <cellStyle name="Input 6 3 2 4 3 2" xfId="29995"/>
    <cellStyle name="Input 6 3 2 4 3 2 2" xfId="29996"/>
    <cellStyle name="Input 6 3 2 4 3 3" xfId="29997"/>
    <cellStyle name="Input 6 3 2 4 4" xfId="29998"/>
    <cellStyle name="Input 6 3 2 4 5" xfId="29999"/>
    <cellStyle name="Input 6 3 2 5" xfId="30000"/>
    <cellStyle name="Input 6 3 2 5 2" xfId="30001"/>
    <cellStyle name="Input 6 3 2 5 2 2" xfId="30002"/>
    <cellStyle name="Input 6 3 2 5 2 2 2" xfId="30003"/>
    <cellStyle name="Input 6 3 2 5 2 3" xfId="30004"/>
    <cellStyle name="Input 6 3 2 5 3" xfId="30005"/>
    <cellStyle name="Input 6 3 2 5 4" xfId="30006"/>
    <cellStyle name="Input 6 3 2 6" xfId="30007"/>
    <cellStyle name="Input 6 3 2 6 2" xfId="30008"/>
    <cellStyle name="Input 6 3 2 6 2 2" xfId="30009"/>
    <cellStyle name="Input 6 3 2 6 2 2 2" xfId="30010"/>
    <cellStyle name="Input 6 3 2 6 2 3" xfId="30011"/>
    <cellStyle name="Input 6 3 2 6 3" xfId="30012"/>
    <cellStyle name="Input 6 3 2 6 4" xfId="30013"/>
    <cellStyle name="Input 6 3 2 7" xfId="30014"/>
    <cellStyle name="Input 6 3 2 7 2" xfId="30015"/>
    <cellStyle name="Input 6 3 2 7 2 2" xfId="30016"/>
    <cellStyle name="Input 6 3 2 7 2 2 2" xfId="30017"/>
    <cellStyle name="Input 6 3 2 7 2 3" xfId="30018"/>
    <cellStyle name="Input 6 3 2 7 3" xfId="30019"/>
    <cellStyle name="Input 6 3 2 7 4" xfId="30020"/>
    <cellStyle name="Input 6 3 2 8" xfId="30021"/>
    <cellStyle name="Input 6 3 2 8 2" xfId="30022"/>
    <cellStyle name="Input 6 3 2 8 2 2" xfId="30023"/>
    <cellStyle name="Input 6 3 2 8 2 2 2" xfId="30024"/>
    <cellStyle name="Input 6 3 2 8 2 3" xfId="30025"/>
    <cellStyle name="Input 6 3 2 8 3" xfId="30026"/>
    <cellStyle name="Input 6 3 2 8 4" xfId="30027"/>
    <cellStyle name="Input 6 3 2 9" xfId="30028"/>
    <cellStyle name="Input 6 3 2 9 2" xfId="30029"/>
    <cellStyle name="Input 6 3 2 9 2 2" xfId="30030"/>
    <cellStyle name="Input 6 3 2 9 3" xfId="30031"/>
    <cellStyle name="Input 6 3 2_Subsidy" xfId="30032"/>
    <cellStyle name="Input 6 3 3" xfId="30033"/>
    <cellStyle name="Input 6 3 3 10" xfId="30034"/>
    <cellStyle name="Input 6 3 3 2" xfId="30035"/>
    <cellStyle name="Input 6 3 3 2 2" xfId="30036"/>
    <cellStyle name="Input 6 3 3 2 2 2" xfId="30037"/>
    <cellStyle name="Input 6 3 3 2 2 2 2" xfId="30038"/>
    <cellStyle name="Input 6 3 3 2 2 2 2 2" xfId="30039"/>
    <cellStyle name="Input 6 3 3 2 2 2 3" xfId="30040"/>
    <cellStyle name="Input 6 3 3 2 2 3" xfId="30041"/>
    <cellStyle name="Input 6 3 3 2 2 4" xfId="30042"/>
    <cellStyle name="Input 6 3 3 2 3" xfId="30043"/>
    <cellStyle name="Input 6 3 3 2 3 2" xfId="30044"/>
    <cellStyle name="Input 6 3 3 2 3 2 2" xfId="30045"/>
    <cellStyle name="Input 6 3 3 2 3 2 2 2" xfId="30046"/>
    <cellStyle name="Input 6 3 3 2 3 2 3" xfId="30047"/>
    <cellStyle name="Input 6 3 3 2 3 3" xfId="30048"/>
    <cellStyle name="Input 6 3 3 2 3 4" xfId="30049"/>
    <cellStyle name="Input 6 3 3 2 4" xfId="30050"/>
    <cellStyle name="Input 6 3 3 2 4 2" xfId="30051"/>
    <cellStyle name="Input 6 3 3 2 4 2 2" xfId="30052"/>
    <cellStyle name="Input 6 3 3 2 4 2 2 2" xfId="30053"/>
    <cellStyle name="Input 6 3 3 2 4 2 3" xfId="30054"/>
    <cellStyle name="Input 6 3 3 2 4 3" xfId="30055"/>
    <cellStyle name="Input 6 3 3 2 4 4" xfId="30056"/>
    <cellStyle name="Input 6 3 3 2 5" xfId="30057"/>
    <cellStyle name="Input 6 3 3 2 5 2" xfId="30058"/>
    <cellStyle name="Input 6 3 3 2 5 2 2" xfId="30059"/>
    <cellStyle name="Input 6 3 3 2 5 2 2 2" xfId="30060"/>
    <cellStyle name="Input 6 3 3 2 5 2 3" xfId="30061"/>
    <cellStyle name="Input 6 3 3 2 5 3" xfId="30062"/>
    <cellStyle name="Input 6 3 3 2 5 4" xfId="30063"/>
    <cellStyle name="Input 6 3 3 2 6" xfId="30064"/>
    <cellStyle name="Input 6 3 3 2 6 2" xfId="30065"/>
    <cellStyle name="Input 6 3 3 2 6 2 2" xfId="30066"/>
    <cellStyle name="Input 6 3 3 2 6 2 2 2" xfId="30067"/>
    <cellStyle name="Input 6 3 3 2 6 2 3" xfId="30068"/>
    <cellStyle name="Input 6 3 3 2 6 3" xfId="30069"/>
    <cellStyle name="Input 6 3 3 2 6 4" xfId="30070"/>
    <cellStyle name="Input 6 3 3 2 7" xfId="30071"/>
    <cellStyle name="Input 6 3 3 2 7 2" xfId="30072"/>
    <cellStyle name="Input 6 3 3 2 7 2 2" xfId="30073"/>
    <cellStyle name="Input 6 3 3 2 7 3" xfId="30074"/>
    <cellStyle name="Input 6 3 3 2 8" xfId="30075"/>
    <cellStyle name="Input 6 3 3 2 9" xfId="30076"/>
    <cellStyle name="Input 6 3 3 3" xfId="30077"/>
    <cellStyle name="Input 6 3 3 3 2" xfId="30078"/>
    <cellStyle name="Input 6 3 3 3 2 2" xfId="30079"/>
    <cellStyle name="Input 6 3 3 3 2 2 2" xfId="30080"/>
    <cellStyle name="Input 6 3 3 3 2 2 2 2" xfId="30081"/>
    <cellStyle name="Input 6 3 3 3 2 2 3" xfId="30082"/>
    <cellStyle name="Input 6 3 3 3 2 3" xfId="30083"/>
    <cellStyle name="Input 6 3 3 3 2 4" xfId="30084"/>
    <cellStyle name="Input 6 3 3 3 3" xfId="30085"/>
    <cellStyle name="Input 6 3 3 3 3 2" xfId="30086"/>
    <cellStyle name="Input 6 3 3 3 3 2 2" xfId="30087"/>
    <cellStyle name="Input 6 3 3 3 3 3" xfId="30088"/>
    <cellStyle name="Input 6 3 3 3 4" xfId="30089"/>
    <cellStyle name="Input 6 3 3 3 5" xfId="30090"/>
    <cellStyle name="Input 6 3 3 4" xfId="30091"/>
    <cellStyle name="Input 6 3 3 4 2" xfId="30092"/>
    <cellStyle name="Input 6 3 3 4 2 2" xfId="30093"/>
    <cellStyle name="Input 6 3 3 4 2 2 2" xfId="30094"/>
    <cellStyle name="Input 6 3 3 4 2 3" xfId="30095"/>
    <cellStyle name="Input 6 3 3 4 3" xfId="30096"/>
    <cellStyle name="Input 6 3 3 4 4" xfId="30097"/>
    <cellStyle name="Input 6 3 3 5" xfId="30098"/>
    <cellStyle name="Input 6 3 3 5 2" xfId="30099"/>
    <cellStyle name="Input 6 3 3 5 2 2" xfId="30100"/>
    <cellStyle name="Input 6 3 3 5 2 2 2" xfId="30101"/>
    <cellStyle name="Input 6 3 3 5 2 3" xfId="30102"/>
    <cellStyle name="Input 6 3 3 5 3" xfId="30103"/>
    <cellStyle name="Input 6 3 3 5 4" xfId="30104"/>
    <cellStyle name="Input 6 3 3 6" xfId="30105"/>
    <cellStyle name="Input 6 3 3 6 2" xfId="30106"/>
    <cellStyle name="Input 6 3 3 6 2 2" xfId="30107"/>
    <cellStyle name="Input 6 3 3 6 2 2 2" xfId="30108"/>
    <cellStyle name="Input 6 3 3 6 2 3" xfId="30109"/>
    <cellStyle name="Input 6 3 3 6 3" xfId="30110"/>
    <cellStyle name="Input 6 3 3 6 4" xfId="30111"/>
    <cellStyle name="Input 6 3 3 7" xfId="30112"/>
    <cellStyle name="Input 6 3 3 7 2" xfId="30113"/>
    <cellStyle name="Input 6 3 3 7 2 2" xfId="30114"/>
    <cellStyle name="Input 6 3 3 7 2 2 2" xfId="30115"/>
    <cellStyle name="Input 6 3 3 7 2 3" xfId="30116"/>
    <cellStyle name="Input 6 3 3 7 3" xfId="30117"/>
    <cellStyle name="Input 6 3 3 7 4" xfId="30118"/>
    <cellStyle name="Input 6 3 3 8" xfId="30119"/>
    <cellStyle name="Input 6 3 3 8 2" xfId="30120"/>
    <cellStyle name="Input 6 3 3 8 2 2" xfId="30121"/>
    <cellStyle name="Input 6 3 3 8 3" xfId="30122"/>
    <cellStyle name="Input 6 3 3 9" xfId="30123"/>
    <cellStyle name="Input 6 3 4" xfId="30124"/>
    <cellStyle name="Input 6 3 4 10" xfId="30125"/>
    <cellStyle name="Input 6 3 4 2" xfId="30126"/>
    <cellStyle name="Input 6 3 4 2 2" xfId="30127"/>
    <cellStyle name="Input 6 3 4 2 2 2" xfId="30128"/>
    <cellStyle name="Input 6 3 4 2 2 2 2" xfId="30129"/>
    <cellStyle name="Input 6 3 4 2 2 2 2 2" xfId="30130"/>
    <cellStyle name="Input 6 3 4 2 2 2 3" xfId="30131"/>
    <cellStyle name="Input 6 3 4 2 2 3" xfId="30132"/>
    <cellStyle name="Input 6 3 4 2 2 4" xfId="30133"/>
    <cellStyle name="Input 6 3 4 2 3" xfId="30134"/>
    <cellStyle name="Input 6 3 4 2 3 2" xfId="30135"/>
    <cellStyle name="Input 6 3 4 2 3 2 2" xfId="30136"/>
    <cellStyle name="Input 6 3 4 2 3 2 2 2" xfId="30137"/>
    <cellStyle name="Input 6 3 4 2 3 2 3" xfId="30138"/>
    <cellStyle name="Input 6 3 4 2 3 3" xfId="30139"/>
    <cellStyle name="Input 6 3 4 2 3 4" xfId="30140"/>
    <cellStyle name="Input 6 3 4 2 4" xfId="30141"/>
    <cellStyle name="Input 6 3 4 2 4 2" xfId="30142"/>
    <cellStyle name="Input 6 3 4 2 4 2 2" xfId="30143"/>
    <cellStyle name="Input 6 3 4 2 4 2 2 2" xfId="30144"/>
    <cellStyle name="Input 6 3 4 2 4 2 3" xfId="30145"/>
    <cellStyle name="Input 6 3 4 2 4 3" xfId="30146"/>
    <cellStyle name="Input 6 3 4 2 4 4" xfId="30147"/>
    <cellStyle name="Input 6 3 4 2 5" xfId="30148"/>
    <cellStyle name="Input 6 3 4 2 5 2" xfId="30149"/>
    <cellStyle name="Input 6 3 4 2 5 2 2" xfId="30150"/>
    <cellStyle name="Input 6 3 4 2 5 2 2 2" xfId="30151"/>
    <cellStyle name="Input 6 3 4 2 5 2 3" xfId="30152"/>
    <cellStyle name="Input 6 3 4 2 5 3" xfId="30153"/>
    <cellStyle name="Input 6 3 4 2 5 4" xfId="30154"/>
    <cellStyle name="Input 6 3 4 2 6" xfId="30155"/>
    <cellStyle name="Input 6 3 4 2 6 2" xfId="30156"/>
    <cellStyle name="Input 6 3 4 2 6 2 2" xfId="30157"/>
    <cellStyle name="Input 6 3 4 2 6 2 2 2" xfId="30158"/>
    <cellStyle name="Input 6 3 4 2 6 2 3" xfId="30159"/>
    <cellStyle name="Input 6 3 4 2 6 3" xfId="30160"/>
    <cellStyle name="Input 6 3 4 2 6 4" xfId="30161"/>
    <cellStyle name="Input 6 3 4 2 7" xfId="30162"/>
    <cellStyle name="Input 6 3 4 2 7 2" xfId="30163"/>
    <cellStyle name="Input 6 3 4 2 7 2 2" xfId="30164"/>
    <cellStyle name="Input 6 3 4 2 7 3" xfId="30165"/>
    <cellStyle name="Input 6 3 4 2 8" xfId="30166"/>
    <cellStyle name="Input 6 3 4 2 9" xfId="30167"/>
    <cellStyle name="Input 6 3 4 3" xfId="30168"/>
    <cellStyle name="Input 6 3 4 3 2" xfId="30169"/>
    <cellStyle name="Input 6 3 4 3 2 2" xfId="30170"/>
    <cellStyle name="Input 6 3 4 3 2 2 2" xfId="30171"/>
    <cellStyle name="Input 6 3 4 3 2 2 2 2" xfId="30172"/>
    <cellStyle name="Input 6 3 4 3 2 2 3" xfId="30173"/>
    <cellStyle name="Input 6 3 4 3 2 3" xfId="30174"/>
    <cellStyle name="Input 6 3 4 3 2 4" xfId="30175"/>
    <cellStyle name="Input 6 3 4 3 3" xfId="30176"/>
    <cellStyle name="Input 6 3 4 3 3 2" xfId="30177"/>
    <cellStyle name="Input 6 3 4 3 3 2 2" xfId="30178"/>
    <cellStyle name="Input 6 3 4 3 3 3" xfId="30179"/>
    <cellStyle name="Input 6 3 4 3 4" xfId="30180"/>
    <cellStyle name="Input 6 3 4 3 5" xfId="30181"/>
    <cellStyle name="Input 6 3 4 4" xfId="30182"/>
    <cellStyle name="Input 6 3 4 4 2" xfId="30183"/>
    <cellStyle name="Input 6 3 4 4 2 2" xfId="30184"/>
    <cellStyle name="Input 6 3 4 4 2 2 2" xfId="30185"/>
    <cellStyle name="Input 6 3 4 4 2 3" xfId="30186"/>
    <cellStyle name="Input 6 3 4 4 3" xfId="30187"/>
    <cellStyle name="Input 6 3 4 4 4" xfId="30188"/>
    <cellStyle name="Input 6 3 4 5" xfId="30189"/>
    <cellStyle name="Input 6 3 4 5 2" xfId="30190"/>
    <cellStyle name="Input 6 3 4 5 2 2" xfId="30191"/>
    <cellStyle name="Input 6 3 4 5 2 2 2" xfId="30192"/>
    <cellStyle name="Input 6 3 4 5 2 3" xfId="30193"/>
    <cellStyle name="Input 6 3 4 5 3" xfId="30194"/>
    <cellStyle name="Input 6 3 4 5 4" xfId="30195"/>
    <cellStyle name="Input 6 3 4 6" xfId="30196"/>
    <cellStyle name="Input 6 3 4 6 2" xfId="30197"/>
    <cellStyle name="Input 6 3 4 6 2 2" xfId="30198"/>
    <cellStyle name="Input 6 3 4 6 2 2 2" xfId="30199"/>
    <cellStyle name="Input 6 3 4 6 2 3" xfId="30200"/>
    <cellStyle name="Input 6 3 4 6 3" xfId="30201"/>
    <cellStyle name="Input 6 3 4 6 4" xfId="30202"/>
    <cellStyle name="Input 6 3 4 7" xfId="30203"/>
    <cellStyle name="Input 6 3 4 7 2" xfId="30204"/>
    <cellStyle name="Input 6 3 4 7 2 2" xfId="30205"/>
    <cellStyle name="Input 6 3 4 7 2 2 2" xfId="30206"/>
    <cellStyle name="Input 6 3 4 7 2 3" xfId="30207"/>
    <cellStyle name="Input 6 3 4 7 3" xfId="30208"/>
    <cellStyle name="Input 6 3 4 7 4" xfId="30209"/>
    <cellStyle name="Input 6 3 4 8" xfId="30210"/>
    <cellStyle name="Input 6 3 4 8 2" xfId="30211"/>
    <cellStyle name="Input 6 3 4 8 2 2" xfId="30212"/>
    <cellStyle name="Input 6 3 4 8 3" xfId="30213"/>
    <cellStyle name="Input 6 3 4 9" xfId="30214"/>
    <cellStyle name="Input 6 3 5" xfId="30215"/>
    <cellStyle name="Input 6 3 5 10" xfId="30216"/>
    <cellStyle name="Input 6 3 5 2" xfId="30217"/>
    <cellStyle name="Input 6 3 5 2 2" xfId="30218"/>
    <cellStyle name="Input 6 3 5 2 2 2" xfId="30219"/>
    <cellStyle name="Input 6 3 5 2 2 2 2" xfId="30220"/>
    <cellStyle name="Input 6 3 5 2 2 2 2 2" xfId="30221"/>
    <cellStyle name="Input 6 3 5 2 2 2 3" xfId="30222"/>
    <cellStyle name="Input 6 3 5 2 2 3" xfId="30223"/>
    <cellStyle name="Input 6 3 5 2 2 4" xfId="30224"/>
    <cellStyle name="Input 6 3 5 2 3" xfId="30225"/>
    <cellStyle name="Input 6 3 5 2 3 2" xfId="30226"/>
    <cellStyle name="Input 6 3 5 2 3 2 2" xfId="30227"/>
    <cellStyle name="Input 6 3 5 2 3 2 2 2" xfId="30228"/>
    <cellStyle name="Input 6 3 5 2 3 2 3" xfId="30229"/>
    <cellStyle name="Input 6 3 5 2 3 3" xfId="30230"/>
    <cellStyle name="Input 6 3 5 2 3 4" xfId="30231"/>
    <cellStyle name="Input 6 3 5 2 4" xfId="30232"/>
    <cellStyle name="Input 6 3 5 2 4 2" xfId="30233"/>
    <cellStyle name="Input 6 3 5 2 4 2 2" xfId="30234"/>
    <cellStyle name="Input 6 3 5 2 4 2 2 2" xfId="30235"/>
    <cellStyle name="Input 6 3 5 2 4 2 3" xfId="30236"/>
    <cellStyle name="Input 6 3 5 2 4 3" xfId="30237"/>
    <cellStyle name="Input 6 3 5 2 4 4" xfId="30238"/>
    <cellStyle name="Input 6 3 5 2 5" xfId="30239"/>
    <cellStyle name="Input 6 3 5 2 5 2" xfId="30240"/>
    <cellStyle name="Input 6 3 5 2 5 2 2" xfId="30241"/>
    <cellStyle name="Input 6 3 5 2 5 2 2 2" xfId="30242"/>
    <cellStyle name="Input 6 3 5 2 5 2 3" xfId="30243"/>
    <cellStyle name="Input 6 3 5 2 5 3" xfId="30244"/>
    <cellStyle name="Input 6 3 5 2 5 4" xfId="30245"/>
    <cellStyle name="Input 6 3 5 2 6" xfId="30246"/>
    <cellStyle name="Input 6 3 5 2 6 2" xfId="30247"/>
    <cellStyle name="Input 6 3 5 2 6 2 2" xfId="30248"/>
    <cellStyle name="Input 6 3 5 2 6 2 2 2" xfId="30249"/>
    <cellStyle name="Input 6 3 5 2 6 2 3" xfId="30250"/>
    <cellStyle name="Input 6 3 5 2 6 3" xfId="30251"/>
    <cellStyle name="Input 6 3 5 2 6 4" xfId="30252"/>
    <cellStyle name="Input 6 3 5 2 7" xfId="30253"/>
    <cellStyle name="Input 6 3 5 2 7 2" xfId="30254"/>
    <cellStyle name="Input 6 3 5 2 7 2 2" xfId="30255"/>
    <cellStyle name="Input 6 3 5 2 7 3" xfId="30256"/>
    <cellStyle name="Input 6 3 5 2 8" xfId="30257"/>
    <cellStyle name="Input 6 3 5 2 9" xfId="30258"/>
    <cellStyle name="Input 6 3 5 3" xfId="30259"/>
    <cellStyle name="Input 6 3 5 3 2" xfId="30260"/>
    <cellStyle name="Input 6 3 5 3 2 2" xfId="30261"/>
    <cellStyle name="Input 6 3 5 3 2 2 2" xfId="30262"/>
    <cellStyle name="Input 6 3 5 3 2 2 2 2" xfId="30263"/>
    <cellStyle name="Input 6 3 5 3 2 2 3" xfId="30264"/>
    <cellStyle name="Input 6 3 5 3 2 3" xfId="30265"/>
    <cellStyle name="Input 6 3 5 3 2 4" xfId="30266"/>
    <cellStyle name="Input 6 3 5 3 3" xfId="30267"/>
    <cellStyle name="Input 6 3 5 3 3 2" xfId="30268"/>
    <cellStyle name="Input 6 3 5 3 3 2 2" xfId="30269"/>
    <cellStyle name="Input 6 3 5 3 3 3" xfId="30270"/>
    <cellStyle name="Input 6 3 5 3 4" xfId="30271"/>
    <cellStyle name="Input 6 3 5 3 5" xfId="30272"/>
    <cellStyle name="Input 6 3 5 4" xfId="30273"/>
    <cellStyle name="Input 6 3 5 4 2" xfId="30274"/>
    <cellStyle name="Input 6 3 5 4 2 2" xfId="30275"/>
    <cellStyle name="Input 6 3 5 4 2 2 2" xfId="30276"/>
    <cellStyle name="Input 6 3 5 4 2 3" xfId="30277"/>
    <cellStyle name="Input 6 3 5 4 3" xfId="30278"/>
    <cellStyle name="Input 6 3 5 4 4" xfId="30279"/>
    <cellStyle name="Input 6 3 5 5" xfId="30280"/>
    <cellStyle name="Input 6 3 5 5 2" xfId="30281"/>
    <cellStyle name="Input 6 3 5 5 2 2" xfId="30282"/>
    <cellStyle name="Input 6 3 5 5 2 2 2" xfId="30283"/>
    <cellStyle name="Input 6 3 5 5 2 3" xfId="30284"/>
    <cellStyle name="Input 6 3 5 5 3" xfId="30285"/>
    <cellStyle name="Input 6 3 5 5 4" xfId="30286"/>
    <cellStyle name="Input 6 3 5 6" xfId="30287"/>
    <cellStyle name="Input 6 3 5 6 2" xfId="30288"/>
    <cellStyle name="Input 6 3 5 6 2 2" xfId="30289"/>
    <cellStyle name="Input 6 3 5 6 2 2 2" xfId="30290"/>
    <cellStyle name="Input 6 3 5 6 2 3" xfId="30291"/>
    <cellStyle name="Input 6 3 5 6 3" xfId="30292"/>
    <cellStyle name="Input 6 3 5 6 4" xfId="30293"/>
    <cellStyle name="Input 6 3 5 7" xfId="30294"/>
    <cellStyle name="Input 6 3 5 7 2" xfId="30295"/>
    <cellStyle name="Input 6 3 5 7 2 2" xfId="30296"/>
    <cellStyle name="Input 6 3 5 7 2 2 2" xfId="30297"/>
    <cellStyle name="Input 6 3 5 7 2 3" xfId="30298"/>
    <cellStyle name="Input 6 3 5 7 3" xfId="30299"/>
    <cellStyle name="Input 6 3 5 7 4" xfId="30300"/>
    <cellStyle name="Input 6 3 5 8" xfId="30301"/>
    <cellStyle name="Input 6 3 5 8 2" xfId="30302"/>
    <cellStyle name="Input 6 3 5 8 2 2" xfId="30303"/>
    <cellStyle name="Input 6 3 5 8 3" xfId="30304"/>
    <cellStyle name="Input 6 3 5 9" xfId="30305"/>
    <cellStyle name="Input 6 3 6" xfId="30306"/>
    <cellStyle name="Input 6 3 6 10" xfId="30307"/>
    <cellStyle name="Input 6 3 6 2" xfId="30308"/>
    <cellStyle name="Input 6 3 6 2 2" xfId="30309"/>
    <cellStyle name="Input 6 3 6 2 2 2" xfId="30310"/>
    <cellStyle name="Input 6 3 6 2 2 2 2" xfId="30311"/>
    <cellStyle name="Input 6 3 6 2 2 2 2 2" xfId="30312"/>
    <cellStyle name="Input 6 3 6 2 2 2 3" xfId="30313"/>
    <cellStyle name="Input 6 3 6 2 2 3" xfId="30314"/>
    <cellStyle name="Input 6 3 6 2 2 4" xfId="30315"/>
    <cellStyle name="Input 6 3 6 2 3" xfId="30316"/>
    <cellStyle name="Input 6 3 6 2 3 2" xfId="30317"/>
    <cellStyle name="Input 6 3 6 2 3 2 2" xfId="30318"/>
    <cellStyle name="Input 6 3 6 2 3 2 2 2" xfId="30319"/>
    <cellStyle name="Input 6 3 6 2 3 2 3" xfId="30320"/>
    <cellStyle name="Input 6 3 6 2 3 3" xfId="30321"/>
    <cellStyle name="Input 6 3 6 2 3 4" xfId="30322"/>
    <cellStyle name="Input 6 3 6 2 4" xfId="30323"/>
    <cellStyle name="Input 6 3 6 2 4 2" xfId="30324"/>
    <cellStyle name="Input 6 3 6 2 4 2 2" xfId="30325"/>
    <cellStyle name="Input 6 3 6 2 4 2 2 2" xfId="30326"/>
    <cellStyle name="Input 6 3 6 2 4 2 3" xfId="30327"/>
    <cellStyle name="Input 6 3 6 2 4 3" xfId="30328"/>
    <cellStyle name="Input 6 3 6 2 4 4" xfId="30329"/>
    <cellStyle name="Input 6 3 6 2 5" xfId="30330"/>
    <cellStyle name="Input 6 3 6 2 5 2" xfId="30331"/>
    <cellStyle name="Input 6 3 6 2 5 2 2" xfId="30332"/>
    <cellStyle name="Input 6 3 6 2 5 2 2 2" xfId="30333"/>
    <cellStyle name="Input 6 3 6 2 5 2 3" xfId="30334"/>
    <cellStyle name="Input 6 3 6 2 5 3" xfId="30335"/>
    <cellStyle name="Input 6 3 6 2 5 4" xfId="30336"/>
    <cellStyle name="Input 6 3 6 2 6" xfId="30337"/>
    <cellStyle name="Input 6 3 6 2 6 2" xfId="30338"/>
    <cellStyle name="Input 6 3 6 2 6 2 2" xfId="30339"/>
    <cellStyle name="Input 6 3 6 2 6 2 2 2" xfId="30340"/>
    <cellStyle name="Input 6 3 6 2 6 2 3" xfId="30341"/>
    <cellStyle name="Input 6 3 6 2 6 3" xfId="30342"/>
    <cellStyle name="Input 6 3 6 2 6 4" xfId="30343"/>
    <cellStyle name="Input 6 3 6 2 7" xfId="30344"/>
    <cellStyle name="Input 6 3 6 2 7 2" xfId="30345"/>
    <cellStyle name="Input 6 3 6 2 7 2 2" xfId="30346"/>
    <cellStyle name="Input 6 3 6 2 7 3" xfId="30347"/>
    <cellStyle name="Input 6 3 6 2 8" xfId="30348"/>
    <cellStyle name="Input 6 3 6 2 9" xfId="30349"/>
    <cellStyle name="Input 6 3 6 3" xfId="30350"/>
    <cellStyle name="Input 6 3 6 3 2" xfId="30351"/>
    <cellStyle name="Input 6 3 6 3 2 2" xfId="30352"/>
    <cellStyle name="Input 6 3 6 3 2 2 2" xfId="30353"/>
    <cellStyle name="Input 6 3 6 3 2 2 2 2" xfId="30354"/>
    <cellStyle name="Input 6 3 6 3 2 2 3" xfId="30355"/>
    <cellStyle name="Input 6 3 6 3 2 3" xfId="30356"/>
    <cellStyle name="Input 6 3 6 3 2 4" xfId="30357"/>
    <cellStyle name="Input 6 3 6 3 3" xfId="30358"/>
    <cellStyle name="Input 6 3 6 3 3 2" xfId="30359"/>
    <cellStyle name="Input 6 3 6 3 3 2 2" xfId="30360"/>
    <cellStyle name="Input 6 3 6 3 3 3" xfId="30361"/>
    <cellStyle name="Input 6 3 6 3 4" xfId="30362"/>
    <cellStyle name="Input 6 3 6 3 5" xfId="30363"/>
    <cellStyle name="Input 6 3 6 4" xfId="30364"/>
    <cellStyle name="Input 6 3 6 4 2" xfId="30365"/>
    <cellStyle name="Input 6 3 6 4 2 2" xfId="30366"/>
    <cellStyle name="Input 6 3 6 4 2 2 2" xfId="30367"/>
    <cellStyle name="Input 6 3 6 4 2 3" xfId="30368"/>
    <cellStyle name="Input 6 3 6 4 3" xfId="30369"/>
    <cellStyle name="Input 6 3 6 4 4" xfId="30370"/>
    <cellStyle name="Input 6 3 6 5" xfId="30371"/>
    <cellStyle name="Input 6 3 6 5 2" xfId="30372"/>
    <cellStyle name="Input 6 3 6 5 2 2" xfId="30373"/>
    <cellStyle name="Input 6 3 6 5 2 2 2" xfId="30374"/>
    <cellStyle name="Input 6 3 6 5 2 3" xfId="30375"/>
    <cellStyle name="Input 6 3 6 5 3" xfId="30376"/>
    <cellStyle name="Input 6 3 6 5 4" xfId="30377"/>
    <cellStyle name="Input 6 3 6 6" xfId="30378"/>
    <cellStyle name="Input 6 3 6 6 2" xfId="30379"/>
    <cellStyle name="Input 6 3 6 6 2 2" xfId="30380"/>
    <cellStyle name="Input 6 3 6 6 2 2 2" xfId="30381"/>
    <cellStyle name="Input 6 3 6 6 2 3" xfId="30382"/>
    <cellStyle name="Input 6 3 6 6 3" xfId="30383"/>
    <cellStyle name="Input 6 3 6 6 4" xfId="30384"/>
    <cellStyle name="Input 6 3 6 7" xfId="30385"/>
    <cellStyle name="Input 6 3 6 7 2" xfId="30386"/>
    <cellStyle name="Input 6 3 6 7 2 2" xfId="30387"/>
    <cellStyle name="Input 6 3 6 7 2 2 2" xfId="30388"/>
    <cellStyle name="Input 6 3 6 7 2 3" xfId="30389"/>
    <cellStyle name="Input 6 3 6 7 3" xfId="30390"/>
    <cellStyle name="Input 6 3 6 7 4" xfId="30391"/>
    <cellStyle name="Input 6 3 6 8" xfId="30392"/>
    <cellStyle name="Input 6 3 6 8 2" xfId="30393"/>
    <cellStyle name="Input 6 3 6 8 2 2" xfId="30394"/>
    <cellStyle name="Input 6 3 6 8 3" xfId="30395"/>
    <cellStyle name="Input 6 3 6 9" xfId="30396"/>
    <cellStyle name="Input 6 3 7" xfId="30397"/>
    <cellStyle name="Input 6 3 7 10" xfId="30398"/>
    <cellStyle name="Input 6 3 7 2" xfId="30399"/>
    <cellStyle name="Input 6 3 7 2 2" xfId="30400"/>
    <cellStyle name="Input 6 3 7 2 2 2" xfId="30401"/>
    <cellStyle name="Input 6 3 7 2 2 2 2" xfId="30402"/>
    <cellStyle name="Input 6 3 7 2 2 2 2 2" xfId="30403"/>
    <cellStyle name="Input 6 3 7 2 2 2 3" xfId="30404"/>
    <cellStyle name="Input 6 3 7 2 2 3" xfId="30405"/>
    <cellStyle name="Input 6 3 7 2 2 4" xfId="30406"/>
    <cellStyle name="Input 6 3 7 2 3" xfId="30407"/>
    <cellStyle name="Input 6 3 7 2 3 2" xfId="30408"/>
    <cellStyle name="Input 6 3 7 2 3 2 2" xfId="30409"/>
    <cellStyle name="Input 6 3 7 2 3 2 2 2" xfId="30410"/>
    <cellStyle name="Input 6 3 7 2 3 2 3" xfId="30411"/>
    <cellStyle name="Input 6 3 7 2 3 3" xfId="30412"/>
    <cellStyle name="Input 6 3 7 2 3 4" xfId="30413"/>
    <cellStyle name="Input 6 3 7 2 4" xfId="30414"/>
    <cellStyle name="Input 6 3 7 2 4 2" xfId="30415"/>
    <cellStyle name="Input 6 3 7 2 4 2 2" xfId="30416"/>
    <cellStyle name="Input 6 3 7 2 4 2 2 2" xfId="30417"/>
    <cellStyle name="Input 6 3 7 2 4 2 3" xfId="30418"/>
    <cellStyle name="Input 6 3 7 2 4 3" xfId="30419"/>
    <cellStyle name="Input 6 3 7 2 4 4" xfId="30420"/>
    <cellStyle name="Input 6 3 7 2 5" xfId="30421"/>
    <cellStyle name="Input 6 3 7 2 5 2" xfId="30422"/>
    <cellStyle name="Input 6 3 7 2 5 2 2" xfId="30423"/>
    <cellStyle name="Input 6 3 7 2 5 2 2 2" xfId="30424"/>
    <cellStyle name="Input 6 3 7 2 5 2 3" xfId="30425"/>
    <cellStyle name="Input 6 3 7 2 5 3" xfId="30426"/>
    <cellStyle name="Input 6 3 7 2 5 4" xfId="30427"/>
    <cellStyle name="Input 6 3 7 2 6" xfId="30428"/>
    <cellStyle name="Input 6 3 7 2 6 2" xfId="30429"/>
    <cellStyle name="Input 6 3 7 2 6 2 2" xfId="30430"/>
    <cellStyle name="Input 6 3 7 2 6 2 2 2" xfId="30431"/>
    <cellStyle name="Input 6 3 7 2 6 2 3" xfId="30432"/>
    <cellStyle name="Input 6 3 7 2 6 3" xfId="30433"/>
    <cellStyle name="Input 6 3 7 2 6 4" xfId="30434"/>
    <cellStyle name="Input 6 3 7 2 7" xfId="30435"/>
    <cellStyle name="Input 6 3 7 2 7 2" xfId="30436"/>
    <cellStyle name="Input 6 3 7 2 7 2 2" xfId="30437"/>
    <cellStyle name="Input 6 3 7 2 7 3" xfId="30438"/>
    <cellStyle name="Input 6 3 7 2 8" xfId="30439"/>
    <cellStyle name="Input 6 3 7 2 9" xfId="30440"/>
    <cellStyle name="Input 6 3 7 3" xfId="30441"/>
    <cellStyle name="Input 6 3 7 3 2" xfId="30442"/>
    <cellStyle name="Input 6 3 7 3 2 2" xfId="30443"/>
    <cellStyle name="Input 6 3 7 3 2 2 2" xfId="30444"/>
    <cellStyle name="Input 6 3 7 3 2 2 2 2" xfId="30445"/>
    <cellStyle name="Input 6 3 7 3 2 2 3" xfId="30446"/>
    <cellStyle name="Input 6 3 7 3 2 3" xfId="30447"/>
    <cellStyle name="Input 6 3 7 3 2 4" xfId="30448"/>
    <cellStyle name="Input 6 3 7 3 3" xfId="30449"/>
    <cellStyle name="Input 6 3 7 3 3 2" xfId="30450"/>
    <cellStyle name="Input 6 3 7 3 3 2 2" xfId="30451"/>
    <cellStyle name="Input 6 3 7 3 3 3" xfId="30452"/>
    <cellStyle name="Input 6 3 7 3 4" xfId="30453"/>
    <cellStyle name="Input 6 3 7 3 5" xfId="30454"/>
    <cellStyle name="Input 6 3 7 4" xfId="30455"/>
    <cellStyle name="Input 6 3 7 4 2" xfId="30456"/>
    <cellStyle name="Input 6 3 7 4 2 2" xfId="30457"/>
    <cellStyle name="Input 6 3 7 4 2 2 2" xfId="30458"/>
    <cellStyle name="Input 6 3 7 4 2 3" xfId="30459"/>
    <cellStyle name="Input 6 3 7 4 3" xfId="30460"/>
    <cellStyle name="Input 6 3 7 4 4" xfId="30461"/>
    <cellStyle name="Input 6 3 7 5" xfId="30462"/>
    <cellStyle name="Input 6 3 7 5 2" xfId="30463"/>
    <cellStyle name="Input 6 3 7 5 2 2" xfId="30464"/>
    <cellStyle name="Input 6 3 7 5 2 2 2" xfId="30465"/>
    <cellStyle name="Input 6 3 7 5 2 3" xfId="30466"/>
    <cellStyle name="Input 6 3 7 5 3" xfId="30467"/>
    <cellStyle name="Input 6 3 7 5 4" xfId="30468"/>
    <cellStyle name="Input 6 3 7 6" xfId="30469"/>
    <cellStyle name="Input 6 3 7 6 2" xfId="30470"/>
    <cellStyle name="Input 6 3 7 6 2 2" xfId="30471"/>
    <cellStyle name="Input 6 3 7 6 2 2 2" xfId="30472"/>
    <cellStyle name="Input 6 3 7 6 2 3" xfId="30473"/>
    <cellStyle name="Input 6 3 7 6 3" xfId="30474"/>
    <cellStyle name="Input 6 3 7 6 4" xfId="30475"/>
    <cellStyle name="Input 6 3 7 7" xfId="30476"/>
    <cellStyle name="Input 6 3 7 7 2" xfId="30477"/>
    <cellStyle name="Input 6 3 7 7 2 2" xfId="30478"/>
    <cellStyle name="Input 6 3 7 7 2 2 2" xfId="30479"/>
    <cellStyle name="Input 6 3 7 7 2 3" xfId="30480"/>
    <cellStyle name="Input 6 3 7 7 3" xfId="30481"/>
    <cellStyle name="Input 6 3 7 7 4" xfId="30482"/>
    <cellStyle name="Input 6 3 7 8" xfId="30483"/>
    <cellStyle name="Input 6 3 7 8 2" xfId="30484"/>
    <cellStyle name="Input 6 3 7 8 2 2" xfId="30485"/>
    <cellStyle name="Input 6 3 7 8 3" xfId="30486"/>
    <cellStyle name="Input 6 3 7 9" xfId="30487"/>
    <cellStyle name="Input 6 3 8" xfId="30488"/>
    <cellStyle name="Input 6 3 8 10" xfId="30489"/>
    <cellStyle name="Input 6 3 8 2" xfId="30490"/>
    <cellStyle name="Input 6 3 8 2 2" xfId="30491"/>
    <cellStyle name="Input 6 3 8 2 2 2" xfId="30492"/>
    <cellStyle name="Input 6 3 8 2 2 2 2" xfId="30493"/>
    <cellStyle name="Input 6 3 8 2 2 2 2 2" xfId="30494"/>
    <cellStyle name="Input 6 3 8 2 2 2 3" xfId="30495"/>
    <cellStyle name="Input 6 3 8 2 2 3" xfId="30496"/>
    <cellStyle name="Input 6 3 8 2 2 4" xfId="30497"/>
    <cellStyle name="Input 6 3 8 2 3" xfId="30498"/>
    <cellStyle name="Input 6 3 8 2 3 2" xfId="30499"/>
    <cellStyle name="Input 6 3 8 2 3 2 2" xfId="30500"/>
    <cellStyle name="Input 6 3 8 2 3 2 2 2" xfId="30501"/>
    <cellStyle name="Input 6 3 8 2 3 2 3" xfId="30502"/>
    <cellStyle name="Input 6 3 8 2 3 3" xfId="30503"/>
    <cellStyle name="Input 6 3 8 2 3 4" xfId="30504"/>
    <cellStyle name="Input 6 3 8 2 4" xfId="30505"/>
    <cellStyle name="Input 6 3 8 2 4 2" xfId="30506"/>
    <cellStyle name="Input 6 3 8 2 4 2 2" xfId="30507"/>
    <cellStyle name="Input 6 3 8 2 4 2 2 2" xfId="30508"/>
    <cellStyle name="Input 6 3 8 2 4 2 3" xfId="30509"/>
    <cellStyle name="Input 6 3 8 2 4 3" xfId="30510"/>
    <cellStyle name="Input 6 3 8 2 4 4" xfId="30511"/>
    <cellStyle name="Input 6 3 8 2 5" xfId="30512"/>
    <cellStyle name="Input 6 3 8 2 5 2" xfId="30513"/>
    <cellStyle name="Input 6 3 8 2 5 2 2" xfId="30514"/>
    <cellStyle name="Input 6 3 8 2 5 2 2 2" xfId="30515"/>
    <cellStyle name="Input 6 3 8 2 5 2 3" xfId="30516"/>
    <cellStyle name="Input 6 3 8 2 5 3" xfId="30517"/>
    <cellStyle name="Input 6 3 8 2 5 4" xfId="30518"/>
    <cellStyle name="Input 6 3 8 2 6" xfId="30519"/>
    <cellStyle name="Input 6 3 8 2 6 2" xfId="30520"/>
    <cellStyle name="Input 6 3 8 2 6 2 2" xfId="30521"/>
    <cellStyle name="Input 6 3 8 2 6 2 2 2" xfId="30522"/>
    <cellStyle name="Input 6 3 8 2 6 2 3" xfId="30523"/>
    <cellStyle name="Input 6 3 8 2 6 3" xfId="30524"/>
    <cellStyle name="Input 6 3 8 2 6 4" xfId="30525"/>
    <cellStyle name="Input 6 3 8 2 7" xfId="30526"/>
    <cellStyle name="Input 6 3 8 2 7 2" xfId="30527"/>
    <cellStyle name="Input 6 3 8 2 7 2 2" xfId="30528"/>
    <cellStyle name="Input 6 3 8 2 7 3" xfId="30529"/>
    <cellStyle name="Input 6 3 8 2 8" xfId="30530"/>
    <cellStyle name="Input 6 3 8 2 9" xfId="30531"/>
    <cellStyle name="Input 6 3 8 3" xfId="30532"/>
    <cellStyle name="Input 6 3 8 3 2" xfId="30533"/>
    <cellStyle name="Input 6 3 8 3 2 2" xfId="30534"/>
    <cellStyle name="Input 6 3 8 3 2 2 2" xfId="30535"/>
    <cellStyle name="Input 6 3 8 3 2 2 2 2" xfId="30536"/>
    <cellStyle name="Input 6 3 8 3 2 2 3" xfId="30537"/>
    <cellStyle name="Input 6 3 8 3 2 3" xfId="30538"/>
    <cellStyle name="Input 6 3 8 3 2 4" xfId="30539"/>
    <cellStyle name="Input 6 3 8 3 3" xfId="30540"/>
    <cellStyle name="Input 6 3 8 3 3 2" xfId="30541"/>
    <cellStyle name="Input 6 3 8 3 3 2 2" xfId="30542"/>
    <cellStyle name="Input 6 3 8 3 3 3" xfId="30543"/>
    <cellStyle name="Input 6 3 8 3 4" xfId="30544"/>
    <cellStyle name="Input 6 3 8 3 5" xfId="30545"/>
    <cellStyle name="Input 6 3 8 4" xfId="30546"/>
    <cellStyle name="Input 6 3 8 4 2" xfId="30547"/>
    <cellStyle name="Input 6 3 8 4 2 2" xfId="30548"/>
    <cellStyle name="Input 6 3 8 4 2 2 2" xfId="30549"/>
    <cellStyle name="Input 6 3 8 4 2 3" xfId="30550"/>
    <cellStyle name="Input 6 3 8 4 3" xfId="30551"/>
    <cellStyle name="Input 6 3 8 4 4" xfId="30552"/>
    <cellStyle name="Input 6 3 8 5" xfId="30553"/>
    <cellStyle name="Input 6 3 8 5 2" xfId="30554"/>
    <cellStyle name="Input 6 3 8 5 2 2" xfId="30555"/>
    <cellStyle name="Input 6 3 8 5 2 2 2" xfId="30556"/>
    <cellStyle name="Input 6 3 8 5 2 3" xfId="30557"/>
    <cellStyle name="Input 6 3 8 5 3" xfId="30558"/>
    <cellStyle name="Input 6 3 8 5 4" xfId="30559"/>
    <cellStyle name="Input 6 3 8 6" xfId="30560"/>
    <cellStyle name="Input 6 3 8 6 2" xfId="30561"/>
    <cellStyle name="Input 6 3 8 6 2 2" xfId="30562"/>
    <cellStyle name="Input 6 3 8 6 2 2 2" xfId="30563"/>
    <cellStyle name="Input 6 3 8 6 2 3" xfId="30564"/>
    <cellStyle name="Input 6 3 8 6 3" xfId="30565"/>
    <cellStyle name="Input 6 3 8 6 4" xfId="30566"/>
    <cellStyle name="Input 6 3 8 7" xfId="30567"/>
    <cellStyle name="Input 6 3 8 7 2" xfId="30568"/>
    <cellStyle name="Input 6 3 8 7 2 2" xfId="30569"/>
    <cellStyle name="Input 6 3 8 7 2 2 2" xfId="30570"/>
    <cellStyle name="Input 6 3 8 7 2 3" xfId="30571"/>
    <cellStyle name="Input 6 3 8 7 3" xfId="30572"/>
    <cellStyle name="Input 6 3 8 7 4" xfId="30573"/>
    <cellStyle name="Input 6 3 8 8" xfId="30574"/>
    <cellStyle name="Input 6 3 8 8 2" xfId="30575"/>
    <cellStyle name="Input 6 3 8 8 2 2" xfId="30576"/>
    <cellStyle name="Input 6 3 8 8 3" xfId="30577"/>
    <cellStyle name="Input 6 3 8 9" xfId="30578"/>
    <cellStyle name="Input 6 3 9" xfId="30579"/>
    <cellStyle name="Input 6 3 9 2" xfId="30580"/>
    <cellStyle name="Input 6 3 9 2 2" xfId="30581"/>
    <cellStyle name="Input 6 3 9 2 2 2" xfId="30582"/>
    <cellStyle name="Input 6 3 9 2 2 2 2" xfId="30583"/>
    <cellStyle name="Input 6 3 9 2 2 3" xfId="30584"/>
    <cellStyle name="Input 6 3 9 2 3" xfId="30585"/>
    <cellStyle name="Input 6 3 9 2 4" xfId="30586"/>
    <cellStyle name="Input 6 3 9 3" xfId="30587"/>
    <cellStyle name="Input 6 3 9 3 2" xfId="30588"/>
    <cellStyle name="Input 6 3 9 3 2 2" xfId="30589"/>
    <cellStyle name="Input 6 3 9 3 2 2 2" xfId="30590"/>
    <cellStyle name="Input 6 3 9 3 2 3" xfId="30591"/>
    <cellStyle name="Input 6 3 9 3 3" xfId="30592"/>
    <cellStyle name="Input 6 3 9 3 4" xfId="30593"/>
    <cellStyle name="Input 6 3 9 4" xfId="30594"/>
    <cellStyle name="Input 6 3 9 4 2" xfId="30595"/>
    <cellStyle name="Input 6 3 9 4 2 2" xfId="30596"/>
    <cellStyle name="Input 6 3 9 4 2 2 2" xfId="30597"/>
    <cellStyle name="Input 6 3 9 4 2 3" xfId="30598"/>
    <cellStyle name="Input 6 3 9 4 3" xfId="30599"/>
    <cellStyle name="Input 6 3 9 4 4" xfId="30600"/>
    <cellStyle name="Input 6 3 9 5" xfId="30601"/>
    <cellStyle name="Input 6 3 9 5 2" xfId="30602"/>
    <cellStyle name="Input 6 3 9 5 2 2" xfId="30603"/>
    <cellStyle name="Input 6 3 9 5 2 2 2" xfId="30604"/>
    <cellStyle name="Input 6 3 9 5 2 3" xfId="30605"/>
    <cellStyle name="Input 6 3 9 5 3" xfId="30606"/>
    <cellStyle name="Input 6 3 9 5 4" xfId="30607"/>
    <cellStyle name="Input 6 3 9 6" xfId="30608"/>
    <cellStyle name="Input 6 3 9 6 2" xfId="30609"/>
    <cellStyle name="Input 6 3 9 6 2 2" xfId="30610"/>
    <cellStyle name="Input 6 3 9 6 2 2 2" xfId="30611"/>
    <cellStyle name="Input 6 3 9 6 2 3" xfId="30612"/>
    <cellStyle name="Input 6 3 9 6 3" xfId="30613"/>
    <cellStyle name="Input 6 3 9 6 4" xfId="30614"/>
    <cellStyle name="Input 6 3 9 7" xfId="30615"/>
    <cellStyle name="Input 6 3 9 7 2" xfId="30616"/>
    <cellStyle name="Input 6 3 9 7 2 2" xfId="30617"/>
    <cellStyle name="Input 6 3 9 7 3" xfId="30618"/>
    <cellStyle name="Input 6 3 9 8" xfId="30619"/>
    <cellStyle name="Input 6 3 9 9" xfId="30620"/>
    <cellStyle name="Input 6 3_Subsidy" xfId="30621"/>
    <cellStyle name="Input 6 4" xfId="30622"/>
    <cellStyle name="Input 6 4 10" xfId="30623"/>
    <cellStyle name="Input 6 4 11" xfId="30624"/>
    <cellStyle name="Input 6 4 2" xfId="30625"/>
    <cellStyle name="Input 6 4 2 10" xfId="30626"/>
    <cellStyle name="Input 6 4 2 2" xfId="30627"/>
    <cellStyle name="Input 6 4 2 2 2" xfId="30628"/>
    <cellStyle name="Input 6 4 2 2 2 2" xfId="30629"/>
    <cellStyle name="Input 6 4 2 2 2 2 2" xfId="30630"/>
    <cellStyle name="Input 6 4 2 2 2 2 2 2" xfId="30631"/>
    <cellStyle name="Input 6 4 2 2 2 2 3" xfId="30632"/>
    <cellStyle name="Input 6 4 2 2 2 3" xfId="30633"/>
    <cellStyle name="Input 6 4 2 2 2 4" xfId="30634"/>
    <cellStyle name="Input 6 4 2 2 3" xfId="30635"/>
    <cellStyle name="Input 6 4 2 2 3 2" xfId="30636"/>
    <cellStyle name="Input 6 4 2 2 3 2 2" xfId="30637"/>
    <cellStyle name="Input 6 4 2 2 3 2 2 2" xfId="30638"/>
    <cellStyle name="Input 6 4 2 2 3 2 3" xfId="30639"/>
    <cellStyle name="Input 6 4 2 2 3 3" xfId="30640"/>
    <cellStyle name="Input 6 4 2 2 3 4" xfId="30641"/>
    <cellStyle name="Input 6 4 2 2 4" xfId="30642"/>
    <cellStyle name="Input 6 4 2 2 4 2" xfId="30643"/>
    <cellStyle name="Input 6 4 2 2 4 2 2" xfId="30644"/>
    <cellStyle name="Input 6 4 2 2 4 2 2 2" xfId="30645"/>
    <cellStyle name="Input 6 4 2 2 4 2 3" xfId="30646"/>
    <cellStyle name="Input 6 4 2 2 4 3" xfId="30647"/>
    <cellStyle name="Input 6 4 2 2 4 4" xfId="30648"/>
    <cellStyle name="Input 6 4 2 2 5" xfId="30649"/>
    <cellStyle name="Input 6 4 2 2 5 2" xfId="30650"/>
    <cellStyle name="Input 6 4 2 2 5 2 2" xfId="30651"/>
    <cellStyle name="Input 6 4 2 2 5 2 2 2" xfId="30652"/>
    <cellStyle name="Input 6 4 2 2 5 2 3" xfId="30653"/>
    <cellStyle name="Input 6 4 2 2 5 3" xfId="30654"/>
    <cellStyle name="Input 6 4 2 2 5 4" xfId="30655"/>
    <cellStyle name="Input 6 4 2 2 6" xfId="30656"/>
    <cellStyle name="Input 6 4 2 2 6 2" xfId="30657"/>
    <cellStyle name="Input 6 4 2 2 6 2 2" xfId="30658"/>
    <cellStyle name="Input 6 4 2 2 6 2 2 2" xfId="30659"/>
    <cellStyle name="Input 6 4 2 2 6 2 3" xfId="30660"/>
    <cellStyle name="Input 6 4 2 2 6 3" xfId="30661"/>
    <cellStyle name="Input 6 4 2 2 6 4" xfId="30662"/>
    <cellStyle name="Input 6 4 2 2 7" xfId="30663"/>
    <cellStyle name="Input 6 4 2 2 7 2" xfId="30664"/>
    <cellStyle name="Input 6 4 2 2 7 2 2" xfId="30665"/>
    <cellStyle name="Input 6 4 2 2 7 3" xfId="30666"/>
    <cellStyle name="Input 6 4 2 2 8" xfId="30667"/>
    <cellStyle name="Input 6 4 2 2 9" xfId="30668"/>
    <cellStyle name="Input 6 4 2 3" xfId="30669"/>
    <cellStyle name="Input 6 4 2 3 2" xfId="30670"/>
    <cellStyle name="Input 6 4 2 3 2 2" xfId="30671"/>
    <cellStyle name="Input 6 4 2 3 2 2 2" xfId="30672"/>
    <cellStyle name="Input 6 4 2 3 2 2 2 2" xfId="30673"/>
    <cellStyle name="Input 6 4 2 3 2 2 3" xfId="30674"/>
    <cellStyle name="Input 6 4 2 3 2 3" xfId="30675"/>
    <cellStyle name="Input 6 4 2 3 2 4" xfId="30676"/>
    <cellStyle name="Input 6 4 2 3 3" xfId="30677"/>
    <cellStyle name="Input 6 4 2 3 3 2" xfId="30678"/>
    <cellStyle name="Input 6 4 2 3 3 2 2" xfId="30679"/>
    <cellStyle name="Input 6 4 2 3 3 3" xfId="30680"/>
    <cellStyle name="Input 6 4 2 3 4" xfId="30681"/>
    <cellStyle name="Input 6 4 2 3 5" xfId="30682"/>
    <cellStyle name="Input 6 4 2 4" xfId="30683"/>
    <cellStyle name="Input 6 4 2 4 2" xfId="30684"/>
    <cellStyle name="Input 6 4 2 4 2 2" xfId="30685"/>
    <cellStyle name="Input 6 4 2 4 2 2 2" xfId="30686"/>
    <cellStyle name="Input 6 4 2 4 2 3" xfId="30687"/>
    <cellStyle name="Input 6 4 2 4 3" xfId="30688"/>
    <cellStyle name="Input 6 4 2 4 4" xfId="30689"/>
    <cellStyle name="Input 6 4 2 5" xfId="30690"/>
    <cellStyle name="Input 6 4 2 5 2" xfId="30691"/>
    <cellStyle name="Input 6 4 2 5 2 2" xfId="30692"/>
    <cellStyle name="Input 6 4 2 5 2 2 2" xfId="30693"/>
    <cellStyle name="Input 6 4 2 5 2 3" xfId="30694"/>
    <cellStyle name="Input 6 4 2 5 3" xfId="30695"/>
    <cellStyle name="Input 6 4 2 5 4" xfId="30696"/>
    <cellStyle name="Input 6 4 2 6" xfId="30697"/>
    <cellStyle name="Input 6 4 2 6 2" xfId="30698"/>
    <cellStyle name="Input 6 4 2 6 2 2" xfId="30699"/>
    <cellStyle name="Input 6 4 2 6 2 2 2" xfId="30700"/>
    <cellStyle name="Input 6 4 2 6 2 3" xfId="30701"/>
    <cellStyle name="Input 6 4 2 6 3" xfId="30702"/>
    <cellStyle name="Input 6 4 2 6 4" xfId="30703"/>
    <cellStyle name="Input 6 4 2 7" xfId="30704"/>
    <cellStyle name="Input 6 4 2 7 2" xfId="30705"/>
    <cellStyle name="Input 6 4 2 7 2 2" xfId="30706"/>
    <cellStyle name="Input 6 4 2 7 2 2 2" xfId="30707"/>
    <cellStyle name="Input 6 4 2 7 2 3" xfId="30708"/>
    <cellStyle name="Input 6 4 2 7 3" xfId="30709"/>
    <cellStyle name="Input 6 4 2 7 4" xfId="30710"/>
    <cellStyle name="Input 6 4 2 8" xfId="30711"/>
    <cellStyle name="Input 6 4 2 8 2" xfId="30712"/>
    <cellStyle name="Input 6 4 2 8 2 2" xfId="30713"/>
    <cellStyle name="Input 6 4 2 8 3" xfId="30714"/>
    <cellStyle name="Input 6 4 2 9" xfId="30715"/>
    <cellStyle name="Input 6 4 3" xfId="30716"/>
    <cellStyle name="Input 6 4 3 2" xfId="30717"/>
    <cellStyle name="Input 6 4 3 2 2" xfId="30718"/>
    <cellStyle name="Input 6 4 3 2 2 2" xfId="30719"/>
    <cellStyle name="Input 6 4 3 2 2 2 2" xfId="30720"/>
    <cellStyle name="Input 6 4 3 2 2 3" xfId="30721"/>
    <cellStyle name="Input 6 4 3 2 3" xfId="30722"/>
    <cellStyle name="Input 6 4 3 2 4" xfId="30723"/>
    <cellStyle name="Input 6 4 3 3" xfId="30724"/>
    <cellStyle name="Input 6 4 3 3 2" xfId="30725"/>
    <cellStyle name="Input 6 4 3 3 2 2" xfId="30726"/>
    <cellStyle name="Input 6 4 3 3 2 2 2" xfId="30727"/>
    <cellStyle name="Input 6 4 3 3 2 3" xfId="30728"/>
    <cellStyle name="Input 6 4 3 3 3" xfId="30729"/>
    <cellStyle name="Input 6 4 3 3 4" xfId="30730"/>
    <cellStyle name="Input 6 4 3 4" xfId="30731"/>
    <cellStyle name="Input 6 4 3 4 2" xfId="30732"/>
    <cellStyle name="Input 6 4 3 4 2 2" xfId="30733"/>
    <cellStyle name="Input 6 4 3 4 2 2 2" xfId="30734"/>
    <cellStyle name="Input 6 4 3 4 2 3" xfId="30735"/>
    <cellStyle name="Input 6 4 3 4 3" xfId="30736"/>
    <cellStyle name="Input 6 4 3 4 4" xfId="30737"/>
    <cellStyle name="Input 6 4 3 5" xfId="30738"/>
    <cellStyle name="Input 6 4 3 5 2" xfId="30739"/>
    <cellStyle name="Input 6 4 3 5 2 2" xfId="30740"/>
    <cellStyle name="Input 6 4 3 5 2 2 2" xfId="30741"/>
    <cellStyle name="Input 6 4 3 5 2 3" xfId="30742"/>
    <cellStyle name="Input 6 4 3 5 3" xfId="30743"/>
    <cellStyle name="Input 6 4 3 5 4" xfId="30744"/>
    <cellStyle name="Input 6 4 3 6" xfId="30745"/>
    <cellStyle name="Input 6 4 3 6 2" xfId="30746"/>
    <cellStyle name="Input 6 4 3 6 2 2" xfId="30747"/>
    <cellStyle name="Input 6 4 3 6 2 2 2" xfId="30748"/>
    <cellStyle name="Input 6 4 3 6 2 3" xfId="30749"/>
    <cellStyle name="Input 6 4 3 6 3" xfId="30750"/>
    <cellStyle name="Input 6 4 3 6 4" xfId="30751"/>
    <cellStyle name="Input 6 4 3 7" xfId="30752"/>
    <cellStyle name="Input 6 4 3 7 2" xfId="30753"/>
    <cellStyle name="Input 6 4 3 7 2 2" xfId="30754"/>
    <cellStyle name="Input 6 4 3 7 3" xfId="30755"/>
    <cellStyle name="Input 6 4 3 8" xfId="30756"/>
    <cellStyle name="Input 6 4 3 9" xfId="30757"/>
    <cellStyle name="Input 6 4 4" xfId="30758"/>
    <cellStyle name="Input 6 4 4 2" xfId="30759"/>
    <cellStyle name="Input 6 4 4 2 2" xfId="30760"/>
    <cellStyle name="Input 6 4 4 2 2 2" xfId="30761"/>
    <cellStyle name="Input 6 4 4 2 2 2 2" xfId="30762"/>
    <cellStyle name="Input 6 4 4 2 2 3" xfId="30763"/>
    <cellStyle name="Input 6 4 4 2 3" xfId="30764"/>
    <cellStyle name="Input 6 4 4 2 4" xfId="30765"/>
    <cellStyle name="Input 6 4 4 3" xfId="30766"/>
    <cellStyle name="Input 6 4 4 3 2" xfId="30767"/>
    <cellStyle name="Input 6 4 4 3 2 2" xfId="30768"/>
    <cellStyle name="Input 6 4 4 3 3" xfId="30769"/>
    <cellStyle name="Input 6 4 4 4" xfId="30770"/>
    <cellStyle name="Input 6 4 4 5" xfId="30771"/>
    <cellStyle name="Input 6 4 5" xfId="30772"/>
    <cellStyle name="Input 6 4 5 2" xfId="30773"/>
    <cellStyle name="Input 6 4 5 2 2" xfId="30774"/>
    <cellStyle name="Input 6 4 5 2 2 2" xfId="30775"/>
    <cellStyle name="Input 6 4 5 2 3" xfId="30776"/>
    <cellStyle name="Input 6 4 5 3" xfId="30777"/>
    <cellStyle name="Input 6 4 5 4" xfId="30778"/>
    <cellStyle name="Input 6 4 6" xfId="30779"/>
    <cellStyle name="Input 6 4 6 2" xfId="30780"/>
    <cellStyle name="Input 6 4 6 2 2" xfId="30781"/>
    <cellStyle name="Input 6 4 6 2 2 2" xfId="30782"/>
    <cellStyle name="Input 6 4 6 2 3" xfId="30783"/>
    <cellStyle name="Input 6 4 6 3" xfId="30784"/>
    <cellStyle name="Input 6 4 6 4" xfId="30785"/>
    <cellStyle name="Input 6 4 7" xfId="30786"/>
    <cellStyle name="Input 6 4 7 2" xfId="30787"/>
    <cellStyle name="Input 6 4 7 2 2" xfId="30788"/>
    <cellStyle name="Input 6 4 7 2 2 2" xfId="30789"/>
    <cellStyle name="Input 6 4 7 2 3" xfId="30790"/>
    <cellStyle name="Input 6 4 7 3" xfId="30791"/>
    <cellStyle name="Input 6 4 7 4" xfId="30792"/>
    <cellStyle name="Input 6 4 8" xfId="30793"/>
    <cellStyle name="Input 6 4 8 2" xfId="30794"/>
    <cellStyle name="Input 6 4 8 2 2" xfId="30795"/>
    <cellStyle name="Input 6 4 8 2 2 2" xfId="30796"/>
    <cellStyle name="Input 6 4 8 2 3" xfId="30797"/>
    <cellStyle name="Input 6 4 8 3" xfId="30798"/>
    <cellStyle name="Input 6 4 8 4" xfId="30799"/>
    <cellStyle name="Input 6 4 9" xfId="30800"/>
    <cellStyle name="Input 6 4 9 2" xfId="30801"/>
    <cellStyle name="Input 6 4 9 2 2" xfId="30802"/>
    <cellStyle name="Input 6 4 9 3" xfId="30803"/>
    <cellStyle name="Input 6 4_Subsidy" xfId="30804"/>
    <cellStyle name="Input 6 5" xfId="30805"/>
    <cellStyle name="Input 6 5 10" xfId="30806"/>
    <cellStyle name="Input 6 5 2" xfId="30807"/>
    <cellStyle name="Input 6 5 2 2" xfId="30808"/>
    <cellStyle name="Input 6 5 2 2 2" xfId="30809"/>
    <cellStyle name="Input 6 5 2 2 2 2" xfId="30810"/>
    <cellStyle name="Input 6 5 2 2 2 2 2" xfId="30811"/>
    <cellStyle name="Input 6 5 2 2 2 3" xfId="30812"/>
    <cellStyle name="Input 6 5 2 2 3" xfId="30813"/>
    <cellStyle name="Input 6 5 2 2 4" xfId="30814"/>
    <cellStyle name="Input 6 5 2 3" xfId="30815"/>
    <cellStyle name="Input 6 5 2 3 2" xfId="30816"/>
    <cellStyle name="Input 6 5 2 3 2 2" xfId="30817"/>
    <cellStyle name="Input 6 5 2 3 2 2 2" xfId="30818"/>
    <cellStyle name="Input 6 5 2 3 2 3" xfId="30819"/>
    <cellStyle name="Input 6 5 2 3 3" xfId="30820"/>
    <cellStyle name="Input 6 5 2 3 4" xfId="30821"/>
    <cellStyle name="Input 6 5 2 4" xfId="30822"/>
    <cellStyle name="Input 6 5 2 4 2" xfId="30823"/>
    <cellStyle name="Input 6 5 2 4 2 2" xfId="30824"/>
    <cellStyle name="Input 6 5 2 4 2 2 2" xfId="30825"/>
    <cellStyle name="Input 6 5 2 4 2 3" xfId="30826"/>
    <cellStyle name="Input 6 5 2 4 3" xfId="30827"/>
    <cellStyle name="Input 6 5 2 4 4" xfId="30828"/>
    <cellStyle name="Input 6 5 2 5" xfId="30829"/>
    <cellStyle name="Input 6 5 2 5 2" xfId="30830"/>
    <cellStyle name="Input 6 5 2 5 2 2" xfId="30831"/>
    <cellStyle name="Input 6 5 2 5 2 2 2" xfId="30832"/>
    <cellStyle name="Input 6 5 2 5 2 3" xfId="30833"/>
    <cellStyle name="Input 6 5 2 5 3" xfId="30834"/>
    <cellStyle name="Input 6 5 2 5 4" xfId="30835"/>
    <cellStyle name="Input 6 5 2 6" xfId="30836"/>
    <cellStyle name="Input 6 5 2 6 2" xfId="30837"/>
    <cellStyle name="Input 6 5 2 6 2 2" xfId="30838"/>
    <cellStyle name="Input 6 5 2 6 2 2 2" xfId="30839"/>
    <cellStyle name="Input 6 5 2 6 2 3" xfId="30840"/>
    <cellStyle name="Input 6 5 2 6 3" xfId="30841"/>
    <cellStyle name="Input 6 5 2 6 4" xfId="30842"/>
    <cellStyle name="Input 6 5 2 7" xfId="30843"/>
    <cellStyle name="Input 6 5 2 7 2" xfId="30844"/>
    <cellStyle name="Input 6 5 2 7 2 2" xfId="30845"/>
    <cellStyle name="Input 6 5 2 7 3" xfId="30846"/>
    <cellStyle name="Input 6 5 2 8" xfId="30847"/>
    <cellStyle name="Input 6 5 2 9" xfId="30848"/>
    <cellStyle name="Input 6 5 3" xfId="30849"/>
    <cellStyle name="Input 6 5 3 2" xfId="30850"/>
    <cellStyle name="Input 6 5 3 2 2" xfId="30851"/>
    <cellStyle name="Input 6 5 3 2 2 2" xfId="30852"/>
    <cellStyle name="Input 6 5 3 2 2 2 2" xfId="30853"/>
    <cellStyle name="Input 6 5 3 2 2 3" xfId="30854"/>
    <cellStyle name="Input 6 5 3 2 3" xfId="30855"/>
    <cellStyle name="Input 6 5 3 2 4" xfId="30856"/>
    <cellStyle name="Input 6 5 3 3" xfId="30857"/>
    <cellStyle name="Input 6 5 3 3 2" xfId="30858"/>
    <cellStyle name="Input 6 5 3 3 2 2" xfId="30859"/>
    <cellStyle name="Input 6 5 3 3 3" xfId="30860"/>
    <cellStyle name="Input 6 5 3 4" xfId="30861"/>
    <cellStyle name="Input 6 5 3 5" xfId="30862"/>
    <cellStyle name="Input 6 5 4" xfId="30863"/>
    <cellStyle name="Input 6 5 4 2" xfId="30864"/>
    <cellStyle name="Input 6 5 4 2 2" xfId="30865"/>
    <cellStyle name="Input 6 5 4 2 2 2" xfId="30866"/>
    <cellStyle name="Input 6 5 4 2 3" xfId="30867"/>
    <cellStyle name="Input 6 5 4 3" xfId="30868"/>
    <cellStyle name="Input 6 5 4 4" xfId="30869"/>
    <cellStyle name="Input 6 5 5" xfId="30870"/>
    <cellStyle name="Input 6 5 5 2" xfId="30871"/>
    <cellStyle name="Input 6 5 5 2 2" xfId="30872"/>
    <cellStyle name="Input 6 5 5 2 2 2" xfId="30873"/>
    <cellStyle name="Input 6 5 5 2 3" xfId="30874"/>
    <cellStyle name="Input 6 5 5 3" xfId="30875"/>
    <cellStyle name="Input 6 5 5 4" xfId="30876"/>
    <cellStyle name="Input 6 5 6" xfId="30877"/>
    <cellStyle name="Input 6 5 6 2" xfId="30878"/>
    <cellStyle name="Input 6 5 6 2 2" xfId="30879"/>
    <cellStyle name="Input 6 5 6 2 2 2" xfId="30880"/>
    <cellStyle name="Input 6 5 6 2 3" xfId="30881"/>
    <cellStyle name="Input 6 5 6 3" xfId="30882"/>
    <cellStyle name="Input 6 5 6 4" xfId="30883"/>
    <cellStyle name="Input 6 5 7" xfId="30884"/>
    <cellStyle name="Input 6 5 7 2" xfId="30885"/>
    <cellStyle name="Input 6 5 7 2 2" xfId="30886"/>
    <cellStyle name="Input 6 5 7 2 2 2" xfId="30887"/>
    <cellStyle name="Input 6 5 7 2 3" xfId="30888"/>
    <cellStyle name="Input 6 5 7 3" xfId="30889"/>
    <cellStyle name="Input 6 5 7 4" xfId="30890"/>
    <cellStyle name="Input 6 5 8" xfId="30891"/>
    <cellStyle name="Input 6 5 8 2" xfId="30892"/>
    <cellStyle name="Input 6 5 8 2 2" xfId="30893"/>
    <cellStyle name="Input 6 5 8 3" xfId="30894"/>
    <cellStyle name="Input 6 5 9" xfId="30895"/>
    <cellStyle name="Input 6 6" xfId="30896"/>
    <cellStyle name="Input 6 6 10" xfId="30897"/>
    <cellStyle name="Input 6 6 2" xfId="30898"/>
    <cellStyle name="Input 6 6 2 2" xfId="30899"/>
    <cellStyle name="Input 6 6 2 2 2" xfId="30900"/>
    <cellStyle name="Input 6 6 2 2 2 2" xfId="30901"/>
    <cellStyle name="Input 6 6 2 2 2 2 2" xfId="30902"/>
    <cellStyle name="Input 6 6 2 2 2 3" xfId="30903"/>
    <cellStyle name="Input 6 6 2 2 3" xfId="30904"/>
    <cellStyle name="Input 6 6 2 2 4" xfId="30905"/>
    <cellStyle name="Input 6 6 2 3" xfId="30906"/>
    <cellStyle name="Input 6 6 2 3 2" xfId="30907"/>
    <cellStyle name="Input 6 6 2 3 2 2" xfId="30908"/>
    <cellStyle name="Input 6 6 2 3 2 2 2" xfId="30909"/>
    <cellStyle name="Input 6 6 2 3 2 3" xfId="30910"/>
    <cellStyle name="Input 6 6 2 3 3" xfId="30911"/>
    <cellStyle name="Input 6 6 2 3 4" xfId="30912"/>
    <cellStyle name="Input 6 6 2 4" xfId="30913"/>
    <cellStyle name="Input 6 6 2 4 2" xfId="30914"/>
    <cellStyle name="Input 6 6 2 4 2 2" xfId="30915"/>
    <cellStyle name="Input 6 6 2 4 2 2 2" xfId="30916"/>
    <cellStyle name="Input 6 6 2 4 2 3" xfId="30917"/>
    <cellStyle name="Input 6 6 2 4 3" xfId="30918"/>
    <cellStyle name="Input 6 6 2 4 4" xfId="30919"/>
    <cellStyle name="Input 6 6 2 5" xfId="30920"/>
    <cellStyle name="Input 6 6 2 5 2" xfId="30921"/>
    <cellStyle name="Input 6 6 2 5 2 2" xfId="30922"/>
    <cellStyle name="Input 6 6 2 5 2 2 2" xfId="30923"/>
    <cellStyle name="Input 6 6 2 5 2 3" xfId="30924"/>
    <cellStyle name="Input 6 6 2 5 3" xfId="30925"/>
    <cellStyle name="Input 6 6 2 5 4" xfId="30926"/>
    <cellStyle name="Input 6 6 2 6" xfId="30927"/>
    <cellStyle name="Input 6 6 2 6 2" xfId="30928"/>
    <cellStyle name="Input 6 6 2 6 2 2" xfId="30929"/>
    <cellStyle name="Input 6 6 2 6 2 2 2" xfId="30930"/>
    <cellStyle name="Input 6 6 2 6 2 3" xfId="30931"/>
    <cellStyle name="Input 6 6 2 6 3" xfId="30932"/>
    <cellStyle name="Input 6 6 2 6 4" xfId="30933"/>
    <cellStyle name="Input 6 6 2 7" xfId="30934"/>
    <cellStyle name="Input 6 6 2 7 2" xfId="30935"/>
    <cellStyle name="Input 6 6 2 7 2 2" xfId="30936"/>
    <cellStyle name="Input 6 6 2 7 3" xfId="30937"/>
    <cellStyle name="Input 6 6 2 8" xfId="30938"/>
    <cellStyle name="Input 6 6 2 9" xfId="30939"/>
    <cellStyle name="Input 6 6 3" xfId="30940"/>
    <cellStyle name="Input 6 6 3 2" xfId="30941"/>
    <cellStyle name="Input 6 6 3 2 2" xfId="30942"/>
    <cellStyle name="Input 6 6 3 2 2 2" xfId="30943"/>
    <cellStyle name="Input 6 6 3 2 2 2 2" xfId="30944"/>
    <cellStyle name="Input 6 6 3 2 2 3" xfId="30945"/>
    <cellStyle name="Input 6 6 3 2 3" xfId="30946"/>
    <cellStyle name="Input 6 6 3 2 4" xfId="30947"/>
    <cellStyle name="Input 6 6 3 3" xfId="30948"/>
    <cellStyle name="Input 6 6 3 3 2" xfId="30949"/>
    <cellStyle name="Input 6 6 3 3 2 2" xfId="30950"/>
    <cellStyle name="Input 6 6 3 3 3" xfId="30951"/>
    <cellStyle name="Input 6 6 3 4" xfId="30952"/>
    <cellStyle name="Input 6 6 3 5" xfId="30953"/>
    <cellStyle name="Input 6 6 4" xfId="30954"/>
    <cellStyle name="Input 6 6 4 2" xfId="30955"/>
    <cellStyle name="Input 6 6 4 2 2" xfId="30956"/>
    <cellStyle name="Input 6 6 4 2 2 2" xfId="30957"/>
    <cellStyle name="Input 6 6 4 2 3" xfId="30958"/>
    <cellStyle name="Input 6 6 4 3" xfId="30959"/>
    <cellStyle name="Input 6 6 4 4" xfId="30960"/>
    <cellStyle name="Input 6 6 5" xfId="30961"/>
    <cellStyle name="Input 6 6 5 2" xfId="30962"/>
    <cellStyle name="Input 6 6 5 2 2" xfId="30963"/>
    <cellStyle name="Input 6 6 5 2 2 2" xfId="30964"/>
    <cellStyle name="Input 6 6 5 2 3" xfId="30965"/>
    <cellStyle name="Input 6 6 5 3" xfId="30966"/>
    <cellStyle name="Input 6 6 5 4" xfId="30967"/>
    <cellStyle name="Input 6 6 6" xfId="30968"/>
    <cellStyle name="Input 6 6 6 2" xfId="30969"/>
    <cellStyle name="Input 6 6 6 2 2" xfId="30970"/>
    <cellStyle name="Input 6 6 6 2 2 2" xfId="30971"/>
    <cellStyle name="Input 6 6 6 2 3" xfId="30972"/>
    <cellStyle name="Input 6 6 6 3" xfId="30973"/>
    <cellStyle name="Input 6 6 6 4" xfId="30974"/>
    <cellStyle name="Input 6 6 7" xfId="30975"/>
    <cellStyle name="Input 6 6 7 2" xfId="30976"/>
    <cellStyle name="Input 6 6 7 2 2" xfId="30977"/>
    <cellStyle name="Input 6 6 7 2 2 2" xfId="30978"/>
    <cellStyle name="Input 6 6 7 2 3" xfId="30979"/>
    <cellStyle name="Input 6 6 7 3" xfId="30980"/>
    <cellStyle name="Input 6 6 7 4" xfId="30981"/>
    <cellStyle name="Input 6 6 8" xfId="30982"/>
    <cellStyle name="Input 6 6 8 2" xfId="30983"/>
    <cellStyle name="Input 6 6 8 2 2" xfId="30984"/>
    <cellStyle name="Input 6 6 8 3" xfId="30985"/>
    <cellStyle name="Input 6 6 9" xfId="30986"/>
    <cellStyle name="Input 6 7" xfId="30987"/>
    <cellStyle name="Input 6 7 10" xfId="30988"/>
    <cellStyle name="Input 6 7 2" xfId="30989"/>
    <cellStyle name="Input 6 7 2 2" xfId="30990"/>
    <cellStyle name="Input 6 7 2 2 2" xfId="30991"/>
    <cellStyle name="Input 6 7 2 2 2 2" xfId="30992"/>
    <cellStyle name="Input 6 7 2 2 2 2 2" xfId="30993"/>
    <cellStyle name="Input 6 7 2 2 2 3" xfId="30994"/>
    <cellStyle name="Input 6 7 2 2 3" xfId="30995"/>
    <cellStyle name="Input 6 7 2 2 4" xfId="30996"/>
    <cellStyle name="Input 6 7 2 3" xfId="30997"/>
    <cellStyle name="Input 6 7 2 3 2" xfId="30998"/>
    <cellStyle name="Input 6 7 2 3 2 2" xfId="30999"/>
    <cellStyle name="Input 6 7 2 3 2 2 2" xfId="31000"/>
    <cellStyle name="Input 6 7 2 3 2 3" xfId="31001"/>
    <cellStyle name="Input 6 7 2 3 3" xfId="31002"/>
    <cellStyle name="Input 6 7 2 3 4" xfId="31003"/>
    <cellStyle name="Input 6 7 2 4" xfId="31004"/>
    <cellStyle name="Input 6 7 2 4 2" xfId="31005"/>
    <cellStyle name="Input 6 7 2 4 2 2" xfId="31006"/>
    <cellStyle name="Input 6 7 2 4 2 2 2" xfId="31007"/>
    <cellStyle name="Input 6 7 2 4 2 3" xfId="31008"/>
    <cellStyle name="Input 6 7 2 4 3" xfId="31009"/>
    <cellStyle name="Input 6 7 2 4 4" xfId="31010"/>
    <cellStyle name="Input 6 7 2 5" xfId="31011"/>
    <cellStyle name="Input 6 7 2 5 2" xfId="31012"/>
    <cellStyle name="Input 6 7 2 5 2 2" xfId="31013"/>
    <cellStyle name="Input 6 7 2 5 2 2 2" xfId="31014"/>
    <cellStyle name="Input 6 7 2 5 2 3" xfId="31015"/>
    <cellStyle name="Input 6 7 2 5 3" xfId="31016"/>
    <cellStyle name="Input 6 7 2 5 4" xfId="31017"/>
    <cellStyle name="Input 6 7 2 6" xfId="31018"/>
    <cellStyle name="Input 6 7 2 6 2" xfId="31019"/>
    <cellStyle name="Input 6 7 2 6 2 2" xfId="31020"/>
    <cellStyle name="Input 6 7 2 6 2 2 2" xfId="31021"/>
    <cellStyle name="Input 6 7 2 6 2 3" xfId="31022"/>
    <cellStyle name="Input 6 7 2 6 3" xfId="31023"/>
    <cellStyle name="Input 6 7 2 6 4" xfId="31024"/>
    <cellStyle name="Input 6 7 2 7" xfId="31025"/>
    <cellStyle name="Input 6 7 2 7 2" xfId="31026"/>
    <cellStyle name="Input 6 7 2 7 2 2" xfId="31027"/>
    <cellStyle name="Input 6 7 2 7 3" xfId="31028"/>
    <cellStyle name="Input 6 7 2 8" xfId="31029"/>
    <cellStyle name="Input 6 7 2 9" xfId="31030"/>
    <cellStyle name="Input 6 7 3" xfId="31031"/>
    <cellStyle name="Input 6 7 3 2" xfId="31032"/>
    <cellStyle name="Input 6 7 3 2 2" xfId="31033"/>
    <cellStyle name="Input 6 7 3 2 2 2" xfId="31034"/>
    <cellStyle name="Input 6 7 3 2 2 2 2" xfId="31035"/>
    <cellStyle name="Input 6 7 3 2 2 3" xfId="31036"/>
    <cellStyle name="Input 6 7 3 2 3" xfId="31037"/>
    <cellStyle name="Input 6 7 3 2 4" xfId="31038"/>
    <cellStyle name="Input 6 7 3 3" xfId="31039"/>
    <cellStyle name="Input 6 7 3 3 2" xfId="31040"/>
    <cellStyle name="Input 6 7 3 3 2 2" xfId="31041"/>
    <cellStyle name="Input 6 7 3 3 3" xfId="31042"/>
    <cellStyle name="Input 6 7 3 4" xfId="31043"/>
    <cellStyle name="Input 6 7 3 5" xfId="31044"/>
    <cellStyle name="Input 6 7 4" xfId="31045"/>
    <cellStyle name="Input 6 7 4 2" xfId="31046"/>
    <cellStyle name="Input 6 7 4 2 2" xfId="31047"/>
    <cellStyle name="Input 6 7 4 2 2 2" xfId="31048"/>
    <cellStyle name="Input 6 7 4 2 3" xfId="31049"/>
    <cellStyle name="Input 6 7 4 3" xfId="31050"/>
    <cellStyle name="Input 6 7 4 4" xfId="31051"/>
    <cellStyle name="Input 6 7 5" xfId="31052"/>
    <cellStyle name="Input 6 7 5 2" xfId="31053"/>
    <cellStyle name="Input 6 7 5 2 2" xfId="31054"/>
    <cellStyle name="Input 6 7 5 2 2 2" xfId="31055"/>
    <cellStyle name="Input 6 7 5 2 3" xfId="31056"/>
    <cellStyle name="Input 6 7 5 3" xfId="31057"/>
    <cellStyle name="Input 6 7 5 4" xfId="31058"/>
    <cellStyle name="Input 6 7 6" xfId="31059"/>
    <cellStyle name="Input 6 7 6 2" xfId="31060"/>
    <cellStyle name="Input 6 7 6 2 2" xfId="31061"/>
    <cellStyle name="Input 6 7 6 2 2 2" xfId="31062"/>
    <cellStyle name="Input 6 7 6 2 3" xfId="31063"/>
    <cellStyle name="Input 6 7 6 3" xfId="31064"/>
    <cellStyle name="Input 6 7 6 4" xfId="31065"/>
    <cellStyle name="Input 6 7 7" xfId="31066"/>
    <cellStyle name="Input 6 7 7 2" xfId="31067"/>
    <cellStyle name="Input 6 7 7 2 2" xfId="31068"/>
    <cellStyle name="Input 6 7 7 2 2 2" xfId="31069"/>
    <cellStyle name="Input 6 7 7 2 3" xfId="31070"/>
    <cellStyle name="Input 6 7 7 3" xfId="31071"/>
    <cellStyle name="Input 6 7 7 4" xfId="31072"/>
    <cellStyle name="Input 6 7 8" xfId="31073"/>
    <cellStyle name="Input 6 7 8 2" xfId="31074"/>
    <cellStyle name="Input 6 7 8 2 2" xfId="31075"/>
    <cellStyle name="Input 6 7 8 3" xfId="31076"/>
    <cellStyle name="Input 6 7 9" xfId="31077"/>
    <cellStyle name="Input 6 8" xfId="31078"/>
    <cellStyle name="Input 6 8 10" xfId="31079"/>
    <cellStyle name="Input 6 8 2" xfId="31080"/>
    <cellStyle name="Input 6 8 2 2" xfId="31081"/>
    <cellStyle name="Input 6 8 2 2 2" xfId="31082"/>
    <cellStyle name="Input 6 8 2 2 2 2" xfId="31083"/>
    <cellStyle name="Input 6 8 2 2 2 2 2" xfId="31084"/>
    <cellStyle name="Input 6 8 2 2 2 3" xfId="31085"/>
    <cellStyle name="Input 6 8 2 2 3" xfId="31086"/>
    <cellStyle name="Input 6 8 2 2 4" xfId="31087"/>
    <cellStyle name="Input 6 8 2 3" xfId="31088"/>
    <cellStyle name="Input 6 8 2 3 2" xfId="31089"/>
    <cellStyle name="Input 6 8 2 3 2 2" xfId="31090"/>
    <cellStyle name="Input 6 8 2 3 2 2 2" xfId="31091"/>
    <cellStyle name="Input 6 8 2 3 2 3" xfId="31092"/>
    <cellStyle name="Input 6 8 2 3 3" xfId="31093"/>
    <cellStyle name="Input 6 8 2 3 4" xfId="31094"/>
    <cellStyle name="Input 6 8 2 4" xfId="31095"/>
    <cellStyle name="Input 6 8 2 4 2" xfId="31096"/>
    <cellStyle name="Input 6 8 2 4 2 2" xfId="31097"/>
    <cellStyle name="Input 6 8 2 4 2 2 2" xfId="31098"/>
    <cellStyle name="Input 6 8 2 4 2 3" xfId="31099"/>
    <cellStyle name="Input 6 8 2 4 3" xfId="31100"/>
    <cellStyle name="Input 6 8 2 4 4" xfId="31101"/>
    <cellStyle name="Input 6 8 2 5" xfId="31102"/>
    <cellStyle name="Input 6 8 2 5 2" xfId="31103"/>
    <cellStyle name="Input 6 8 2 5 2 2" xfId="31104"/>
    <cellStyle name="Input 6 8 2 5 2 2 2" xfId="31105"/>
    <cellStyle name="Input 6 8 2 5 2 3" xfId="31106"/>
    <cellStyle name="Input 6 8 2 5 3" xfId="31107"/>
    <cellStyle name="Input 6 8 2 5 4" xfId="31108"/>
    <cellStyle name="Input 6 8 2 6" xfId="31109"/>
    <cellStyle name="Input 6 8 2 6 2" xfId="31110"/>
    <cellStyle name="Input 6 8 2 6 2 2" xfId="31111"/>
    <cellStyle name="Input 6 8 2 6 2 2 2" xfId="31112"/>
    <cellStyle name="Input 6 8 2 6 2 3" xfId="31113"/>
    <cellStyle name="Input 6 8 2 6 3" xfId="31114"/>
    <cellStyle name="Input 6 8 2 6 4" xfId="31115"/>
    <cellStyle name="Input 6 8 2 7" xfId="31116"/>
    <cellStyle name="Input 6 8 2 7 2" xfId="31117"/>
    <cellStyle name="Input 6 8 2 7 2 2" xfId="31118"/>
    <cellStyle name="Input 6 8 2 7 3" xfId="31119"/>
    <cellStyle name="Input 6 8 2 8" xfId="31120"/>
    <cellStyle name="Input 6 8 2 9" xfId="31121"/>
    <cellStyle name="Input 6 8 3" xfId="31122"/>
    <cellStyle name="Input 6 8 3 2" xfId="31123"/>
    <cellStyle name="Input 6 8 3 2 2" xfId="31124"/>
    <cellStyle name="Input 6 8 3 2 2 2" xfId="31125"/>
    <cellStyle name="Input 6 8 3 2 2 2 2" xfId="31126"/>
    <cellStyle name="Input 6 8 3 2 2 3" xfId="31127"/>
    <cellStyle name="Input 6 8 3 2 3" xfId="31128"/>
    <cellStyle name="Input 6 8 3 2 4" xfId="31129"/>
    <cellStyle name="Input 6 8 3 3" xfId="31130"/>
    <cellStyle name="Input 6 8 3 3 2" xfId="31131"/>
    <cellStyle name="Input 6 8 3 3 2 2" xfId="31132"/>
    <cellStyle name="Input 6 8 3 3 3" xfId="31133"/>
    <cellStyle name="Input 6 8 3 4" xfId="31134"/>
    <cellStyle name="Input 6 8 3 5" xfId="31135"/>
    <cellStyle name="Input 6 8 4" xfId="31136"/>
    <cellStyle name="Input 6 8 4 2" xfId="31137"/>
    <cellStyle name="Input 6 8 4 2 2" xfId="31138"/>
    <cellStyle name="Input 6 8 4 2 2 2" xfId="31139"/>
    <cellStyle name="Input 6 8 4 2 3" xfId="31140"/>
    <cellStyle name="Input 6 8 4 3" xfId="31141"/>
    <cellStyle name="Input 6 8 4 4" xfId="31142"/>
    <cellStyle name="Input 6 8 5" xfId="31143"/>
    <cellStyle name="Input 6 8 5 2" xfId="31144"/>
    <cellStyle name="Input 6 8 5 2 2" xfId="31145"/>
    <cellStyle name="Input 6 8 5 2 2 2" xfId="31146"/>
    <cellStyle name="Input 6 8 5 2 3" xfId="31147"/>
    <cellStyle name="Input 6 8 5 3" xfId="31148"/>
    <cellStyle name="Input 6 8 5 4" xfId="31149"/>
    <cellStyle name="Input 6 8 6" xfId="31150"/>
    <cellStyle name="Input 6 8 6 2" xfId="31151"/>
    <cellStyle name="Input 6 8 6 2 2" xfId="31152"/>
    <cellStyle name="Input 6 8 6 2 2 2" xfId="31153"/>
    <cellStyle name="Input 6 8 6 2 3" xfId="31154"/>
    <cellStyle name="Input 6 8 6 3" xfId="31155"/>
    <cellStyle name="Input 6 8 6 4" xfId="31156"/>
    <cellStyle name="Input 6 8 7" xfId="31157"/>
    <cellStyle name="Input 6 8 7 2" xfId="31158"/>
    <cellStyle name="Input 6 8 7 2 2" xfId="31159"/>
    <cellStyle name="Input 6 8 7 2 2 2" xfId="31160"/>
    <cellStyle name="Input 6 8 7 2 3" xfId="31161"/>
    <cellStyle name="Input 6 8 7 3" xfId="31162"/>
    <cellStyle name="Input 6 8 7 4" xfId="31163"/>
    <cellStyle name="Input 6 8 8" xfId="31164"/>
    <cellStyle name="Input 6 8 8 2" xfId="31165"/>
    <cellStyle name="Input 6 8 8 2 2" xfId="31166"/>
    <cellStyle name="Input 6 8 8 3" xfId="31167"/>
    <cellStyle name="Input 6 8 9" xfId="31168"/>
    <cellStyle name="Input 6 9" xfId="31169"/>
    <cellStyle name="Input 6 9 10" xfId="31170"/>
    <cellStyle name="Input 6 9 2" xfId="31171"/>
    <cellStyle name="Input 6 9 2 2" xfId="31172"/>
    <cellStyle name="Input 6 9 2 2 2" xfId="31173"/>
    <cellStyle name="Input 6 9 2 2 2 2" xfId="31174"/>
    <cellStyle name="Input 6 9 2 2 2 2 2" xfId="31175"/>
    <cellStyle name="Input 6 9 2 2 2 3" xfId="31176"/>
    <cellStyle name="Input 6 9 2 2 3" xfId="31177"/>
    <cellStyle name="Input 6 9 2 2 4" xfId="31178"/>
    <cellStyle name="Input 6 9 2 3" xfId="31179"/>
    <cellStyle name="Input 6 9 2 3 2" xfId="31180"/>
    <cellStyle name="Input 6 9 2 3 2 2" xfId="31181"/>
    <cellStyle name="Input 6 9 2 3 2 2 2" xfId="31182"/>
    <cellStyle name="Input 6 9 2 3 2 3" xfId="31183"/>
    <cellStyle name="Input 6 9 2 3 3" xfId="31184"/>
    <cellStyle name="Input 6 9 2 3 4" xfId="31185"/>
    <cellStyle name="Input 6 9 2 4" xfId="31186"/>
    <cellStyle name="Input 6 9 2 4 2" xfId="31187"/>
    <cellStyle name="Input 6 9 2 4 2 2" xfId="31188"/>
    <cellStyle name="Input 6 9 2 4 2 2 2" xfId="31189"/>
    <cellStyle name="Input 6 9 2 4 2 3" xfId="31190"/>
    <cellStyle name="Input 6 9 2 4 3" xfId="31191"/>
    <cellStyle name="Input 6 9 2 4 4" xfId="31192"/>
    <cellStyle name="Input 6 9 2 5" xfId="31193"/>
    <cellStyle name="Input 6 9 2 5 2" xfId="31194"/>
    <cellStyle name="Input 6 9 2 5 2 2" xfId="31195"/>
    <cellStyle name="Input 6 9 2 5 2 2 2" xfId="31196"/>
    <cellStyle name="Input 6 9 2 5 2 3" xfId="31197"/>
    <cellStyle name="Input 6 9 2 5 3" xfId="31198"/>
    <cellStyle name="Input 6 9 2 5 4" xfId="31199"/>
    <cellStyle name="Input 6 9 2 6" xfId="31200"/>
    <cellStyle name="Input 6 9 2 6 2" xfId="31201"/>
    <cellStyle name="Input 6 9 2 6 2 2" xfId="31202"/>
    <cellStyle name="Input 6 9 2 6 2 2 2" xfId="31203"/>
    <cellStyle name="Input 6 9 2 6 2 3" xfId="31204"/>
    <cellStyle name="Input 6 9 2 6 3" xfId="31205"/>
    <cellStyle name="Input 6 9 2 6 4" xfId="31206"/>
    <cellStyle name="Input 6 9 2 7" xfId="31207"/>
    <cellStyle name="Input 6 9 2 7 2" xfId="31208"/>
    <cellStyle name="Input 6 9 2 7 2 2" xfId="31209"/>
    <cellStyle name="Input 6 9 2 7 3" xfId="31210"/>
    <cellStyle name="Input 6 9 2 8" xfId="31211"/>
    <cellStyle name="Input 6 9 2 9" xfId="31212"/>
    <cellStyle name="Input 6 9 3" xfId="31213"/>
    <cellStyle name="Input 6 9 3 2" xfId="31214"/>
    <cellStyle name="Input 6 9 3 2 2" xfId="31215"/>
    <cellStyle name="Input 6 9 3 2 2 2" xfId="31216"/>
    <cellStyle name="Input 6 9 3 2 2 2 2" xfId="31217"/>
    <cellStyle name="Input 6 9 3 2 2 3" xfId="31218"/>
    <cellStyle name="Input 6 9 3 2 3" xfId="31219"/>
    <cellStyle name="Input 6 9 3 2 4" xfId="31220"/>
    <cellStyle name="Input 6 9 3 3" xfId="31221"/>
    <cellStyle name="Input 6 9 3 3 2" xfId="31222"/>
    <cellStyle name="Input 6 9 3 3 2 2" xfId="31223"/>
    <cellStyle name="Input 6 9 3 3 3" xfId="31224"/>
    <cellStyle name="Input 6 9 3 4" xfId="31225"/>
    <cellStyle name="Input 6 9 3 5" xfId="31226"/>
    <cellStyle name="Input 6 9 4" xfId="31227"/>
    <cellStyle name="Input 6 9 4 2" xfId="31228"/>
    <cellStyle name="Input 6 9 4 2 2" xfId="31229"/>
    <cellStyle name="Input 6 9 4 2 2 2" xfId="31230"/>
    <cellStyle name="Input 6 9 4 2 3" xfId="31231"/>
    <cellStyle name="Input 6 9 4 3" xfId="31232"/>
    <cellStyle name="Input 6 9 4 4" xfId="31233"/>
    <cellStyle name="Input 6 9 5" xfId="31234"/>
    <cellStyle name="Input 6 9 5 2" xfId="31235"/>
    <cellStyle name="Input 6 9 5 2 2" xfId="31236"/>
    <cellStyle name="Input 6 9 5 2 2 2" xfId="31237"/>
    <cellStyle name="Input 6 9 5 2 3" xfId="31238"/>
    <cellStyle name="Input 6 9 5 3" xfId="31239"/>
    <cellStyle name="Input 6 9 5 4" xfId="31240"/>
    <cellStyle name="Input 6 9 6" xfId="31241"/>
    <cellStyle name="Input 6 9 6 2" xfId="31242"/>
    <cellStyle name="Input 6 9 6 2 2" xfId="31243"/>
    <cellStyle name="Input 6 9 6 2 2 2" xfId="31244"/>
    <cellStyle name="Input 6 9 6 2 3" xfId="31245"/>
    <cellStyle name="Input 6 9 6 3" xfId="31246"/>
    <cellStyle name="Input 6 9 6 4" xfId="31247"/>
    <cellStyle name="Input 6 9 7" xfId="31248"/>
    <cellStyle name="Input 6 9 7 2" xfId="31249"/>
    <cellStyle name="Input 6 9 7 2 2" xfId="31250"/>
    <cellStyle name="Input 6 9 7 2 2 2" xfId="31251"/>
    <cellStyle name="Input 6 9 7 2 3" xfId="31252"/>
    <cellStyle name="Input 6 9 7 3" xfId="31253"/>
    <cellStyle name="Input 6 9 7 4" xfId="31254"/>
    <cellStyle name="Input 6 9 8" xfId="31255"/>
    <cellStyle name="Input 6 9 8 2" xfId="31256"/>
    <cellStyle name="Input 6 9 8 2 2" xfId="31257"/>
    <cellStyle name="Input 6 9 8 3" xfId="31258"/>
    <cellStyle name="Input 6 9 9" xfId="31259"/>
    <cellStyle name="Input 6_Subsidy" xfId="31260"/>
    <cellStyle name="Input 60" xfId="31261"/>
    <cellStyle name="Input 60 2" xfId="31262"/>
    <cellStyle name="Input 61" xfId="31263"/>
    <cellStyle name="Input 61 2" xfId="31264"/>
    <cellStyle name="Input 62" xfId="31265"/>
    <cellStyle name="Input 62 2" xfId="31266"/>
    <cellStyle name="Input 63" xfId="31267"/>
    <cellStyle name="Input 64" xfId="31268"/>
    <cellStyle name="Input 65" xfId="31269"/>
    <cellStyle name="Input 7" xfId="31270"/>
    <cellStyle name="Input 7 10" xfId="31271"/>
    <cellStyle name="Input 7 10 2" xfId="31272"/>
    <cellStyle name="Input 7 10 2 2" xfId="31273"/>
    <cellStyle name="Input 7 10 2 2 2" xfId="31274"/>
    <cellStyle name="Input 7 10 2 2 2 2" xfId="31275"/>
    <cellStyle name="Input 7 10 2 2 3" xfId="31276"/>
    <cellStyle name="Input 7 10 2 3" xfId="31277"/>
    <cellStyle name="Input 7 10 2 4" xfId="31278"/>
    <cellStyle name="Input 7 10 3" xfId="31279"/>
    <cellStyle name="Input 7 10 3 2" xfId="31280"/>
    <cellStyle name="Input 7 10 3 2 2" xfId="31281"/>
    <cellStyle name="Input 7 10 3 3" xfId="31282"/>
    <cellStyle name="Input 7 10 4" xfId="31283"/>
    <cellStyle name="Input 7 10 5" xfId="31284"/>
    <cellStyle name="Input 7 11" xfId="31285"/>
    <cellStyle name="Input 7 11 2" xfId="31286"/>
    <cellStyle name="Input 7 11 2 2" xfId="31287"/>
    <cellStyle name="Input 7 11 2 2 2" xfId="31288"/>
    <cellStyle name="Input 7 11 2 3" xfId="31289"/>
    <cellStyle name="Input 7 11 3" xfId="31290"/>
    <cellStyle name="Input 7 11 4" xfId="31291"/>
    <cellStyle name="Input 7 12" xfId="31292"/>
    <cellStyle name="Input 7 12 2" xfId="31293"/>
    <cellStyle name="Input 7 12 2 2" xfId="31294"/>
    <cellStyle name="Input 7 12 2 2 2" xfId="31295"/>
    <cellStyle name="Input 7 12 2 3" xfId="31296"/>
    <cellStyle name="Input 7 12 3" xfId="31297"/>
    <cellStyle name="Input 7 12 4" xfId="31298"/>
    <cellStyle name="Input 7 13" xfId="31299"/>
    <cellStyle name="Input 7 13 2" xfId="31300"/>
    <cellStyle name="Input 7 13 2 2" xfId="31301"/>
    <cellStyle name="Input 7 13 2 2 2" xfId="31302"/>
    <cellStyle name="Input 7 13 2 3" xfId="31303"/>
    <cellStyle name="Input 7 13 3" xfId="31304"/>
    <cellStyle name="Input 7 13 4" xfId="31305"/>
    <cellStyle name="Input 7 14" xfId="31306"/>
    <cellStyle name="Input 7 14 2" xfId="31307"/>
    <cellStyle name="Input 7 14 2 2" xfId="31308"/>
    <cellStyle name="Input 7 14 2 2 2" xfId="31309"/>
    <cellStyle name="Input 7 14 2 3" xfId="31310"/>
    <cellStyle name="Input 7 14 3" xfId="31311"/>
    <cellStyle name="Input 7 14 4" xfId="31312"/>
    <cellStyle name="Input 7 15" xfId="31313"/>
    <cellStyle name="Input 7 15 2" xfId="31314"/>
    <cellStyle name="Input 7 15 2 2" xfId="31315"/>
    <cellStyle name="Input 7 15 3" xfId="31316"/>
    <cellStyle name="Input 7 16" xfId="31317"/>
    <cellStyle name="Input 7 17" xfId="31318"/>
    <cellStyle name="Input 7 2" xfId="31319"/>
    <cellStyle name="Input 7 2 10" xfId="31320"/>
    <cellStyle name="Input 7 2 11" xfId="31321"/>
    <cellStyle name="Input 7 2 2" xfId="31322"/>
    <cellStyle name="Input 7 2 2 10" xfId="31323"/>
    <cellStyle name="Input 7 2 2 2" xfId="31324"/>
    <cellStyle name="Input 7 2 2 2 2" xfId="31325"/>
    <cellStyle name="Input 7 2 2 2 2 2" xfId="31326"/>
    <cellStyle name="Input 7 2 2 2 2 2 2" xfId="31327"/>
    <cellStyle name="Input 7 2 2 2 2 2 2 2" xfId="31328"/>
    <cellStyle name="Input 7 2 2 2 2 2 3" xfId="31329"/>
    <cellStyle name="Input 7 2 2 2 2 3" xfId="31330"/>
    <cellStyle name="Input 7 2 2 2 2 4" xfId="31331"/>
    <cellStyle name="Input 7 2 2 2 3" xfId="31332"/>
    <cellStyle name="Input 7 2 2 2 3 2" xfId="31333"/>
    <cellStyle name="Input 7 2 2 2 3 2 2" xfId="31334"/>
    <cellStyle name="Input 7 2 2 2 3 2 2 2" xfId="31335"/>
    <cellStyle name="Input 7 2 2 2 3 2 3" xfId="31336"/>
    <cellStyle name="Input 7 2 2 2 3 3" xfId="31337"/>
    <cellStyle name="Input 7 2 2 2 3 4" xfId="31338"/>
    <cellStyle name="Input 7 2 2 2 4" xfId="31339"/>
    <cellStyle name="Input 7 2 2 2 4 2" xfId="31340"/>
    <cellStyle name="Input 7 2 2 2 4 2 2" xfId="31341"/>
    <cellStyle name="Input 7 2 2 2 4 2 2 2" xfId="31342"/>
    <cellStyle name="Input 7 2 2 2 4 2 3" xfId="31343"/>
    <cellStyle name="Input 7 2 2 2 4 3" xfId="31344"/>
    <cellStyle name="Input 7 2 2 2 4 4" xfId="31345"/>
    <cellStyle name="Input 7 2 2 2 5" xfId="31346"/>
    <cellStyle name="Input 7 2 2 2 5 2" xfId="31347"/>
    <cellStyle name="Input 7 2 2 2 5 2 2" xfId="31348"/>
    <cellStyle name="Input 7 2 2 2 5 2 2 2" xfId="31349"/>
    <cellStyle name="Input 7 2 2 2 5 2 3" xfId="31350"/>
    <cellStyle name="Input 7 2 2 2 5 3" xfId="31351"/>
    <cellStyle name="Input 7 2 2 2 5 4" xfId="31352"/>
    <cellStyle name="Input 7 2 2 2 6" xfId="31353"/>
    <cellStyle name="Input 7 2 2 2 6 2" xfId="31354"/>
    <cellStyle name="Input 7 2 2 2 6 2 2" xfId="31355"/>
    <cellStyle name="Input 7 2 2 2 6 2 2 2" xfId="31356"/>
    <cellStyle name="Input 7 2 2 2 6 2 3" xfId="31357"/>
    <cellStyle name="Input 7 2 2 2 6 3" xfId="31358"/>
    <cellStyle name="Input 7 2 2 2 6 4" xfId="31359"/>
    <cellStyle name="Input 7 2 2 2 7" xfId="31360"/>
    <cellStyle name="Input 7 2 2 2 7 2" xfId="31361"/>
    <cellStyle name="Input 7 2 2 2 7 2 2" xfId="31362"/>
    <cellStyle name="Input 7 2 2 2 7 3" xfId="31363"/>
    <cellStyle name="Input 7 2 2 2 8" xfId="31364"/>
    <cellStyle name="Input 7 2 2 2 9" xfId="31365"/>
    <cellStyle name="Input 7 2 2 3" xfId="31366"/>
    <cellStyle name="Input 7 2 2 3 2" xfId="31367"/>
    <cellStyle name="Input 7 2 2 3 2 2" xfId="31368"/>
    <cellStyle name="Input 7 2 2 3 2 2 2" xfId="31369"/>
    <cellStyle name="Input 7 2 2 3 2 2 2 2" xfId="31370"/>
    <cellStyle name="Input 7 2 2 3 2 2 3" xfId="31371"/>
    <cellStyle name="Input 7 2 2 3 2 3" xfId="31372"/>
    <cellStyle name="Input 7 2 2 3 2 4" xfId="31373"/>
    <cellStyle name="Input 7 2 2 3 3" xfId="31374"/>
    <cellStyle name="Input 7 2 2 3 3 2" xfId="31375"/>
    <cellStyle name="Input 7 2 2 3 3 2 2" xfId="31376"/>
    <cellStyle name="Input 7 2 2 3 3 3" xfId="31377"/>
    <cellStyle name="Input 7 2 2 3 4" xfId="31378"/>
    <cellStyle name="Input 7 2 2 3 5" xfId="31379"/>
    <cellStyle name="Input 7 2 2 4" xfId="31380"/>
    <cellStyle name="Input 7 2 2 4 2" xfId="31381"/>
    <cellStyle name="Input 7 2 2 4 2 2" xfId="31382"/>
    <cellStyle name="Input 7 2 2 4 2 2 2" xfId="31383"/>
    <cellStyle name="Input 7 2 2 4 2 3" xfId="31384"/>
    <cellStyle name="Input 7 2 2 4 3" xfId="31385"/>
    <cellStyle name="Input 7 2 2 4 4" xfId="31386"/>
    <cellStyle name="Input 7 2 2 5" xfId="31387"/>
    <cellStyle name="Input 7 2 2 5 2" xfId="31388"/>
    <cellStyle name="Input 7 2 2 5 2 2" xfId="31389"/>
    <cellStyle name="Input 7 2 2 5 2 2 2" xfId="31390"/>
    <cellStyle name="Input 7 2 2 5 2 3" xfId="31391"/>
    <cellStyle name="Input 7 2 2 5 3" xfId="31392"/>
    <cellStyle name="Input 7 2 2 5 4" xfId="31393"/>
    <cellStyle name="Input 7 2 2 6" xfId="31394"/>
    <cellStyle name="Input 7 2 2 6 2" xfId="31395"/>
    <cellStyle name="Input 7 2 2 6 2 2" xfId="31396"/>
    <cellStyle name="Input 7 2 2 6 2 2 2" xfId="31397"/>
    <cellStyle name="Input 7 2 2 6 2 3" xfId="31398"/>
    <cellStyle name="Input 7 2 2 6 3" xfId="31399"/>
    <cellStyle name="Input 7 2 2 6 4" xfId="31400"/>
    <cellStyle name="Input 7 2 2 7" xfId="31401"/>
    <cellStyle name="Input 7 2 2 7 2" xfId="31402"/>
    <cellStyle name="Input 7 2 2 7 2 2" xfId="31403"/>
    <cellStyle name="Input 7 2 2 7 2 2 2" xfId="31404"/>
    <cellStyle name="Input 7 2 2 7 2 3" xfId="31405"/>
    <cellStyle name="Input 7 2 2 7 3" xfId="31406"/>
    <cellStyle name="Input 7 2 2 7 4" xfId="31407"/>
    <cellStyle name="Input 7 2 2 8" xfId="31408"/>
    <cellStyle name="Input 7 2 2 8 2" xfId="31409"/>
    <cellStyle name="Input 7 2 2 8 2 2" xfId="31410"/>
    <cellStyle name="Input 7 2 2 8 3" xfId="31411"/>
    <cellStyle name="Input 7 2 2 9" xfId="31412"/>
    <cellStyle name="Input 7 2 3" xfId="31413"/>
    <cellStyle name="Input 7 2 3 2" xfId="31414"/>
    <cellStyle name="Input 7 2 3 2 2" xfId="31415"/>
    <cellStyle name="Input 7 2 3 2 2 2" xfId="31416"/>
    <cellStyle name="Input 7 2 3 2 2 2 2" xfId="31417"/>
    <cellStyle name="Input 7 2 3 2 2 3" xfId="31418"/>
    <cellStyle name="Input 7 2 3 2 3" xfId="31419"/>
    <cellStyle name="Input 7 2 3 2 4" xfId="31420"/>
    <cellStyle name="Input 7 2 3 3" xfId="31421"/>
    <cellStyle name="Input 7 2 3 3 2" xfId="31422"/>
    <cellStyle name="Input 7 2 3 3 2 2" xfId="31423"/>
    <cellStyle name="Input 7 2 3 3 2 2 2" xfId="31424"/>
    <cellStyle name="Input 7 2 3 3 2 3" xfId="31425"/>
    <cellStyle name="Input 7 2 3 3 3" xfId="31426"/>
    <cellStyle name="Input 7 2 3 3 4" xfId="31427"/>
    <cellStyle name="Input 7 2 3 4" xfId="31428"/>
    <cellStyle name="Input 7 2 3 4 2" xfId="31429"/>
    <cellStyle name="Input 7 2 3 4 2 2" xfId="31430"/>
    <cellStyle name="Input 7 2 3 4 2 2 2" xfId="31431"/>
    <cellStyle name="Input 7 2 3 4 2 3" xfId="31432"/>
    <cellStyle name="Input 7 2 3 4 3" xfId="31433"/>
    <cellStyle name="Input 7 2 3 4 4" xfId="31434"/>
    <cellStyle name="Input 7 2 3 5" xfId="31435"/>
    <cellStyle name="Input 7 2 3 5 2" xfId="31436"/>
    <cellStyle name="Input 7 2 3 5 2 2" xfId="31437"/>
    <cellStyle name="Input 7 2 3 5 2 2 2" xfId="31438"/>
    <cellStyle name="Input 7 2 3 5 2 3" xfId="31439"/>
    <cellStyle name="Input 7 2 3 5 3" xfId="31440"/>
    <cellStyle name="Input 7 2 3 5 4" xfId="31441"/>
    <cellStyle name="Input 7 2 3 6" xfId="31442"/>
    <cellStyle name="Input 7 2 3 6 2" xfId="31443"/>
    <cellStyle name="Input 7 2 3 6 2 2" xfId="31444"/>
    <cellStyle name="Input 7 2 3 6 2 2 2" xfId="31445"/>
    <cellStyle name="Input 7 2 3 6 2 3" xfId="31446"/>
    <cellStyle name="Input 7 2 3 6 3" xfId="31447"/>
    <cellStyle name="Input 7 2 3 6 4" xfId="31448"/>
    <cellStyle name="Input 7 2 3 7" xfId="31449"/>
    <cellStyle name="Input 7 2 3 7 2" xfId="31450"/>
    <cellStyle name="Input 7 2 3 7 2 2" xfId="31451"/>
    <cellStyle name="Input 7 2 3 7 3" xfId="31452"/>
    <cellStyle name="Input 7 2 3 8" xfId="31453"/>
    <cellStyle name="Input 7 2 3 9" xfId="31454"/>
    <cellStyle name="Input 7 2 4" xfId="31455"/>
    <cellStyle name="Input 7 2 4 2" xfId="31456"/>
    <cellStyle name="Input 7 2 4 2 2" xfId="31457"/>
    <cellStyle name="Input 7 2 4 2 2 2" xfId="31458"/>
    <cellStyle name="Input 7 2 4 2 2 2 2" xfId="31459"/>
    <cellStyle name="Input 7 2 4 2 2 3" xfId="31460"/>
    <cellStyle name="Input 7 2 4 2 3" xfId="31461"/>
    <cellStyle name="Input 7 2 4 2 4" xfId="31462"/>
    <cellStyle name="Input 7 2 4 3" xfId="31463"/>
    <cellStyle name="Input 7 2 4 3 2" xfId="31464"/>
    <cellStyle name="Input 7 2 4 3 2 2" xfId="31465"/>
    <cellStyle name="Input 7 2 4 3 3" xfId="31466"/>
    <cellStyle name="Input 7 2 4 4" xfId="31467"/>
    <cellStyle name="Input 7 2 4 5" xfId="31468"/>
    <cellStyle name="Input 7 2 5" xfId="31469"/>
    <cellStyle name="Input 7 2 5 2" xfId="31470"/>
    <cellStyle name="Input 7 2 5 2 2" xfId="31471"/>
    <cellStyle name="Input 7 2 5 2 2 2" xfId="31472"/>
    <cellStyle name="Input 7 2 5 2 3" xfId="31473"/>
    <cellStyle name="Input 7 2 5 3" xfId="31474"/>
    <cellStyle name="Input 7 2 5 4" xfId="31475"/>
    <cellStyle name="Input 7 2 6" xfId="31476"/>
    <cellStyle name="Input 7 2 6 2" xfId="31477"/>
    <cellStyle name="Input 7 2 6 2 2" xfId="31478"/>
    <cellStyle name="Input 7 2 6 2 2 2" xfId="31479"/>
    <cellStyle name="Input 7 2 6 2 3" xfId="31480"/>
    <cellStyle name="Input 7 2 6 3" xfId="31481"/>
    <cellStyle name="Input 7 2 6 4" xfId="31482"/>
    <cellStyle name="Input 7 2 7" xfId="31483"/>
    <cellStyle name="Input 7 2 7 2" xfId="31484"/>
    <cellStyle name="Input 7 2 7 2 2" xfId="31485"/>
    <cellStyle name="Input 7 2 7 2 2 2" xfId="31486"/>
    <cellStyle name="Input 7 2 7 2 3" xfId="31487"/>
    <cellStyle name="Input 7 2 7 3" xfId="31488"/>
    <cellStyle name="Input 7 2 7 4" xfId="31489"/>
    <cellStyle name="Input 7 2 8" xfId="31490"/>
    <cellStyle name="Input 7 2 8 2" xfId="31491"/>
    <cellStyle name="Input 7 2 8 2 2" xfId="31492"/>
    <cellStyle name="Input 7 2 8 2 2 2" xfId="31493"/>
    <cellStyle name="Input 7 2 8 2 3" xfId="31494"/>
    <cellStyle name="Input 7 2 8 3" xfId="31495"/>
    <cellStyle name="Input 7 2 8 4" xfId="31496"/>
    <cellStyle name="Input 7 2 9" xfId="31497"/>
    <cellStyle name="Input 7 2 9 2" xfId="31498"/>
    <cellStyle name="Input 7 2 9 2 2" xfId="31499"/>
    <cellStyle name="Input 7 2 9 3" xfId="31500"/>
    <cellStyle name="Input 7 2_Subsidy" xfId="31501"/>
    <cellStyle name="Input 7 3" xfId="31502"/>
    <cellStyle name="Input 7 3 10" xfId="31503"/>
    <cellStyle name="Input 7 3 2" xfId="31504"/>
    <cellStyle name="Input 7 3 2 2" xfId="31505"/>
    <cellStyle name="Input 7 3 2 2 2" xfId="31506"/>
    <cellStyle name="Input 7 3 2 2 2 2" xfId="31507"/>
    <cellStyle name="Input 7 3 2 2 2 2 2" xfId="31508"/>
    <cellStyle name="Input 7 3 2 2 2 3" xfId="31509"/>
    <cellStyle name="Input 7 3 2 2 3" xfId="31510"/>
    <cellStyle name="Input 7 3 2 2 4" xfId="31511"/>
    <cellStyle name="Input 7 3 2 3" xfId="31512"/>
    <cellStyle name="Input 7 3 2 3 2" xfId="31513"/>
    <cellStyle name="Input 7 3 2 3 2 2" xfId="31514"/>
    <cellStyle name="Input 7 3 2 3 2 2 2" xfId="31515"/>
    <cellStyle name="Input 7 3 2 3 2 3" xfId="31516"/>
    <cellStyle name="Input 7 3 2 3 3" xfId="31517"/>
    <cellStyle name="Input 7 3 2 3 4" xfId="31518"/>
    <cellStyle name="Input 7 3 2 4" xfId="31519"/>
    <cellStyle name="Input 7 3 2 4 2" xfId="31520"/>
    <cellStyle name="Input 7 3 2 4 2 2" xfId="31521"/>
    <cellStyle name="Input 7 3 2 4 2 2 2" xfId="31522"/>
    <cellStyle name="Input 7 3 2 4 2 3" xfId="31523"/>
    <cellStyle name="Input 7 3 2 4 3" xfId="31524"/>
    <cellStyle name="Input 7 3 2 4 4" xfId="31525"/>
    <cellStyle name="Input 7 3 2 5" xfId="31526"/>
    <cellStyle name="Input 7 3 2 5 2" xfId="31527"/>
    <cellStyle name="Input 7 3 2 5 2 2" xfId="31528"/>
    <cellStyle name="Input 7 3 2 5 2 2 2" xfId="31529"/>
    <cellStyle name="Input 7 3 2 5 2 3" xfId="31530"/>
    <cellStyle name="Input 7 3 2 5 3" xfId="31531"/>
    <cellStyle name="Input 7 3 2 5 4" xfId="31532"/>
    <cellStyle name="Input 7 3 2 6" xfId="31533"/>
    <cellStyle name="Input 7 3 2 6 2" xfId="31534"/>
    <cellStyle name="Input 7 3 2 6 2 2" xfId="31535"/>
    <cellStyle name="Input 7 3 2 6 2 2 2" xfId="31536"/>
    <cellStyle name="Input 7 3 2 6 2 3" xfId="31537"/>
    <cellStyle name="Input 7 3 2 6 3" xfId="31538"/>
    <cellStyle name="Input 7 3 2 6 4" xfId="31539"/>
    <cellStyle name="Input 7 3 2 7" xfId="31540"/>
    <cellStyle name="Input 7 3 2 7 2" xfId="31541"/>
    <cellStyle name="Input 7 3 2 7 2 2" xfId="31542"/>
    <cellStyle name="Input 7 3 2 7 3" xfId="31543"/>
    <cellStyle name="Input 7 3 2 8" xfId="31544"/>
    <cellStyle name="Input 7 3 2 9" xfId="31545"/>
    <cellStyle name="Input 7 3 3" xfId="31546"/>
    <cellStyle name="Input 7 3 3 2" xfId="31547"/>
    <cellStyle name="Input 7 3 3 2 2" xfId="31548"/>
    <cellStyle name="Input 7 3 3 2 2 2" xfId="31549"/>
    <cellStyle name="Input 7 3 3 2 2 2 2" xfId="31550"/>
    <cellStyle name="Input 7 3 3 2 2 3" xfId="31551"/>
    <cellStyle name="Input 7 3 3 2 3" xfId="31552"/>
    <cellStyle name="Input 7 3 3 2 4" xfId="31553"/>
    <cellStyle name="Input 7 3 3 3" xfId="31554"/>
    <cellStyle name="Input 7 3 3 3 2" xfId="31555"/>
    <cellStyle name="Input 7 3 3 3 2 2" xfId="31556"/>
    <cellStyle name="Input 7 3 3 3 3" xfId="31557"/>
    <cellStyle name="Input 7 3 3 4" xfId="31558"/>
    <cellStyle name="Input 7 3 3 5" xfId="31559"/>
    <cellStyle name="Input 7 3 4" xfId="31560"/>
    <cellStyle name="Input 7 3 4 2" xfId="31561"/>
    <cellStyle name="Input 7 3 4 2 2" xfId="31562"/>
    <cellStyle name="Input 7 3 4 2 2 2" xfId="31563"/>
    <cellStyle name="Input 7 3 4 2 3" xfId="31564"/>
    <cellStyle name="Input 7 3 4 3" xfId="31565"/>
    <cellStyle name="Input 7 3 4 4" xfId="31566"/>
    <cellStyle name="Input 7 3 5" xfId="31567"/>
    <cellStyle name="Input 7 3 5 2" xfId="31568"/>
    <cellStyle name="Input 7 3 5 2 2" xfId="31569"/>
    <cellStyle name="Input 7 3 5 2 2 2" xfId="31570"/>
    <cellStyle name="Input 7 3 5 2 3" xfId="31571"/>
    <cellStyle name="Input 7 3 5 3" xfId="31572"/>
    <cellStyle name="Input 7 3 5 4" xfId="31573"/>
    <cellStyle name="Input 7 3 6" xfId="31574"/>
    <cellStyle name="Input 7 3 6 2" xfId="31575"/>
    <cellStyle name="Input 7 3 6 2 2" xfId="31576"/>
    <cellStyle name="Input 7 3 6 2 2 2" xfId="31577"/>
    <cellStyle name="Input 7 3 6 2 3" xfId="31578"/>
    <cellStyle name="Input 7 3 6 3" xfId="31579"/>
    <cellStyle name="Input 7 3 6 4" xfId="31580"/>
    <cellStyle name="Input 7 3 7" xfId="31581"/>
    <cellStyle name="Input 7 3 7 2" xfId="31582"/>
    <cellStyle name="Input 7 3 7 2 2" xfId="31583"/>
    <cellStyle name="Input 7 3 7 2 2 2" xfId="31584"/>
    <cellStyle name="Input 7 3 7 2 3" xfId="31585"/>
    <cellStyle name="Input 7 3 7 3" xfId="31586"/>
    <cellStyle name="Input 7 3 7 4" xfId="31587"/>
    <cellStyle name="Input 7 3 8" xfId="31588"/>
    <cellStyle name="Input 7 3 8 2" xfId="31589"/>
    <cellStyle name="Input 7 3 8 2 2" xfId="31590"/>
    <cellStyle name="Input 7 3 8 3" xfId="31591"/>
    <cellStyle name="Input 7 3 9" xfId="31592"/>
    <cellStyle name="Input 7 4" xfId="31593"/>
    <cellStyle name="Input 7 4 10" xfId="31594"/>
    <cellStyle name="Input 7 4 2" xfId="31595"/>
    <cellStyle name="Input 7 4 2 2" xfId="31596"/>
    <cellStyle name="Input 7 4 2 2 2" xfId="31597"/>
    <cellStyle name="Input 7 4 2 2 2 2" xfId="31598"/>
    <cellStyle name="Input 7 4 2 2 2 2 2" xfId="31599"/>
    <cellStyle name="Input 7 4 2 2 2 3" xfId="31600"/>
    <cellStyle name="Input 7 4 2 2 3" xfId="31601"/>
    <cellStyle name="Input 7 4 2 2 4" xfId="31602"/>
    <cellStyle name="Input 7 4 2 3" xfId="31603"/>
    <cellStyle name="Input 7 4 2 3 2" xfId="31604"/>
    <cellStyle name="Input 7 4 2 3 2 2" xfId="31605"/>
    <cellStyle name="Input 7 4 2 3 2 2 2" xfId="31606"/>
    <cellStyle name="Input 7 4 2 3 2 3" xfId="31607"/>
    <cellStyle name="Input 7 4 2 3 3" xfId="31608"/>
    <cellStyle name="Input 7 4 2 3 4" xfId="31609"/>
    <cellStyle name="Input 7 4 2 4" xfId="31610"/>
    <cellStyle name="Input 7 4 2 4 2" xfId="31611"/>
    <cellStyle name="Input 7 4 2 4 2 2" xfId="31612"/>
    <cellStyle name="Input 7 4 2 4 2 2 2" xfId="31613"/>
    <cellStyle name="Input 7 4 2 4 2 3" xfId="31614"/>
    <cellStyle name="Input 7 4 2 4 3" xfId="31615"/>
    <cellStyle name="Input 7 4 2 4 4" xfId="31616"/>
    <cellStyle name="Input 7 4 2 5" xfId="31617"/>
    <cellStyle name="Input 7 4 2 5 2" xfId="31618"/>
    <cellStyle name="Input 7 4 2 5 2 2" xfId="31619"/>
    <cellStyle name="Input 7 4 2 5 2 2 2" xfId="31620"/>
    <cellStyle name="Input 7 4 2 5 2 3" xfId="31621"/>
    <cellStyle name="Input 7 4 2 5 3" xfId="31622"/>
    <cellStyle name="Input 7 4 2 5 4" xfId="31623"/>
    <cellStyle name="Input 7 4 2 6" xfId="31624"/>
    <cellStyle name="Input 7 4 2 6 2" xfId="31625"/>
    <cellStyle name="Input 7 4 2 6 2 2" xfId="31626"/>
    <cellStyle name="Input 7 4 2 6 2 2 2" xfId="31627"/>
    <cellStyle name="Input 7 4 2 6 2 3" xfId="31628"/>
    <cellStyle name="Input 7 4 2 6 3" xfId="31629"/>
    <cellStyle name="Input 7 4 2 6 4" xfId="31630"/>
    <cellStyle name="Input 7 4 2 7" xfId="31631"/>
    <cellStyle name="Input 7 4 2 7 2" xfId="31632"/>
    <cellStyle name="Input 7 4 2 7 2 2" xfId="31633"/>
    <cellStyle name="Input 7 4 2 7 3" xfId="31634"/>
    <cellStyle name="Input 7 4 2 8" xfId="31635"/>
    <cellStyle name="Input 7 4 2 9" xfId="31636"/>
    <cellStyle name="Input 7 4 3" xfId="31637"/>
    <cellStyle name="Input 7 4 3 2" xfId="31638"/>
    <cellStyle name="Input 7 4 3 2 2" xfId="31639"/>
    <cellStyle name="Input 7 4 3 2 2 2" xfId="31640"/>
    <cellStyle name="Input 7 4 3 2 2 2 2" xfId="31641"/>
    <cellStyle name="Input 7 4 3 2 2 3" xfId="31642"/>
    <cellStyle name="Input 7 4 3 2 3" xfId="31643"/>
    <cellStyle name="Input 7 4 3 2 4" xfId="31644"/>
    <cellStyle name="Input 7 4 3 3" xfId="31645"/>
    <cellStyle name="Input 7 4 3 3 2" xfId="31646"/>
    <cellStyle name="Input 7 4 3 3 2 2" xfId="31647"/>
    <cellStyle name="Input 7 4 3 3 3" xfId="31648"/>
    <cellStyle name="Input 7 4 3 4" xfId="31649"/>
    <cellStyle name="Input 7 4 3 5" xfId="31650"/>
    <cellStyle name="Input 7 4 4" xfId="31651"/>
    <cellStyle name="Input 7 4 4 2" xfId="31652"/>
    <cellStyle name="Input 7 4 4 2 2" xfId="31653"/>
    <cellStyle name="Input 7 4 4 2 2 2" xfId="31654"/>
    <cellStyle name="Input 7 4 4 2 3" xfId="31655"/>
    <cellStyle name="Input 7 4 4 3" xfId="31656"/>
    <cellStyle name="Input 7 4 4 4" xfId="31657"/>
    <cellStyle name="Input 7 4 5" xfId="31658"/>
    <cellStyle name="Input 7 4 5 2" xfId="31659"/>
    <cellStyle name="Input 7 4 5 2 2" xfId="31660"/>
    <cellStyle name="Input 7 4 5 2 2 2" xfId="31661"/>
    <cellStyle name="Input 7 4 5 2 3" xfId="31662"/>
    <cellStyle name="Input 7 4 5 3" xfId="31663"/>
    <cellStyle name="Input 7 4 5 4" xfId="31664"/>
    <cellStyle name="Input 7 4 6" xfId="31665"/>
    <cellStyle name="Input 7 4 6 2" xfId="31666"/>
    <cellStyle name="Input 7 4 6 2 2" xfId="31667"/>
    <cellStyle name="Input 7 4 6 2 2 2" xfId="31668"/>
    <cellStyle name="Input 7 4 6 2 3" xfId="31669"/>
    <cellStyle name="Input 7 4 6 3" xfId="31670"/>
    <cellStyle name="Input 7 4 6 4" xfId="31671"/>
    <cellStyle name="Input 7 4 7" xfId="31672"/>
    <cellStyle name="Input 7 4 7 2" xfId="31673"/>
    <cellStyle name="Input 7 4 7 2 2" xfId="31674"/>
    <cellStyle name="Input 7 4 7 2 2 2" xfId="31675"/>
    <cellStyle name="Input 7 4 7 2 3" xfId="31676"/>
    <cellStyle name="Input 7 4 7 3" xfId="31677"/>
    <cellStyle name="Input 7 4 7 4" xfId="31678"/>
    <cellStyle name="Input 7 4 8" xfId="31679"/>
    <cellStyle name="Input 7 4 8 2" xfId="31680"/>
    <cellStyle name="Input 7 4 8 2 2" xfId="31681"/>
    <cellStyle name="Input 7 4 8 3" xfId="31682"/>
    <cellStyle name="Input 7 4 9" xfId="31683"/>
    <cellStyle name="Input 7 5" xfId="31684"/>
    <cellStyle name="Input 7 5 10" xfId="31685"/>
    <cellStyle name="Input 7 5 2" xfId="31686"/>
    <cellStyle name="Input 7 5 2 2" xfId="31687"/>
    <cellStyle name="Input 7 5 2 2 2" xfId="31688"/>
    <cellStyle name="Input 7 5 2 2 2 2" xfId="31689"/>
    <cellStyle name="Input 7 5 2 2 2 2 2" xfId="31690"/>
    <cellStyle name="Input 7 5 2 2 2 3" xfId="31691"/>
    <cellStyle name="Input 7 5 2 2 3" xfId="31692"/>
    <cellStyle name="Input 7 5 2 2 4" xfId="31693"/>
    <cellStyle name="Input 7 5 2 3" xfId="31694"/>
    <cellStyle name="Input 7 5 2 3 2" xfId="31695"/>
    <cellStyle name="Input 7 5 2 3 2 2" xfId="31696"/>
    <cellStyle name="Input 7 5 2 3 2 2 2" xfId="31697"/>
    <cellStyle name="Input 7 5 2 3 2 3" xfId="31698"/>
    <cellStyle name="Input 7 5 2 3 3" xfId="31699"/>
    <cellStyle name="Input 7 5 2 3 4" xfId="31700"/>
    <cellStyle name="Input 7 5 2 4" xfId="31701"/>
    <cellStyle name="Input 7 5 2 4 2" xfId="31702"/>
    <cellStyle name="Input 7 5 2 4 2 2" xfId="31703"/>
    <cellStyle name="Input 7 5 2 4 2 2 2" xfId="31704"/>
    <cellStyle name="Input 7 5 2 4 2 3" xfId="31705"/>
    <cellStyle name="Input 7 5 2 4 3" xfId="31706"/>
    <cellStyle name="Input 7 5 2 4 4" xfId="31707"/>
    <cellStyle name="Input 7 5 2 5" xfId="31708"/>
    <cellStyle name="Input 7 5 2 5 2" xfId="31709"/>
    <cellStyle name="Input 7 5 2 5 2 2" xfId="31710"/>
    <cellStyle name="Input 7 5 2 5 2 2 2" xfId="31711"/>
    <cellStyle name="Input 7 5 2 5 2 3" xfId="31712"/>
    <cellStyle name="Input 7 5 2 5 3" xfId="31713"/>
    <cellStyle name="Input 7 5 2 5 4" xfId="31714"/>
    <cellStyle name="Input 7 5 2 6" xfId="31715"/>
    <cellStyle name="Input 7 5 2 6 2" xfId="31716"/>
    <cellStyle name="Input 7 5 2 6 2 2" xfId="31717"/>
    <cellStyle name="Input 7 5 2 6 2 2 2" xfId="31718"/>
    <cellStyle name="Input 7 5 2 6 2 3" xfId="31719"/>
    <cellStyle name="Input 7 5 2 6 3" xfId="31720"/>
    <cellStyle name="Input 7 5 2 6 4" xfId="31721"/>
    <cellStyle name="Input 7 5 2 7" xfId="31722"/>
    <cellStyle name="Input 7 5 2 7 2" xfId="31723"/>
    <cellStyle name="Input 7 5 2 7 2 2" xfId="31724"/>
    <cellStyle name="Input 7 5 2 7 3" xfId="31725"/>
    <cellStyle name="Input 7 5 2 8" xfId="31726"/>
    <cellStyle name="Input 7 5 2 9" xfId="31727"/>
    <cellStyle name="Input 7 5 3" xfId="31728"/>
    <cellStyle name="Input 7 5 3 2" xfId="31729"/>
    <cellStyle name="Input 7 5 3 2 2" xfId="31730"/>
    <cellStyle name="Input 7 5 3 2 2 2" xfId="31731"/>
    <cellStyle name="Input 7 5 3 2 2 2 2" xfId="31732"/>
    <cellStyle name="Input 7 5 3 2 2 3" xfId="31733"/>
    <cellStyle name="Input 7 5 3 2 3" xfId="31734"/>
    <cellStyle name="Input 7 5 3 2 4" xfId="31735"/>
    <cellStyle name="Input 7 5 3 3" xfId="31736"/>
    <cellStyle name="Input 7 5 3 3 2" xfId="31737"/>
    <cellStyle name="Input 7 5 3 3 2 2" xfId="31738"/>
    <cellStyle name="Input 7 5 3 3 3" xfId="31739"/>
    <cellStyle name="Input 7 5 3 4" xfId="31740"/>
    <cellStyle name="Input 7 5 3 5" xfId="31741"/>
    <cellStyle name="Input 7 5 4" xfId="31742"/>
    <cellStyle name="Input 7 5 4 2" xfId="31743"/>
    <cellStyle name="Input 7 5 4 2 2" xfId="31744"/>
    <cellStyle name="Input 7 5 4 2 2 2" xfId="31745"/>
    <cellStyle name="Input 7 5 4 2 3" xfId="31746"/>
    <cellStyle name="Input 7 5 4 3" xfId="31747"/>
    <cellStyle name="Input 7 5 4 4" xfId="31748"/>
    <cellStyle name="Input 7 5 5" xfId="31749"/>
    <cellStyle name="Input 7 5 5 2" xfId="31750"/>
    <cellStyle name="Input 7 5 5 2 2" xfId="31751"/>
    <cellStyle name="Input 7 5 5 2 2 2" xfId="31752"/>
    <cellStyle name="Input 7 5 5 2 3" xfId="31753"/>
    <cellStyle name="Input 7 5 5 3" xfId="31754"/>
    <cellStyle name="Input 7 5 5 4" xfId="31755"/>
    <cellStyle name="Input 7 5 6" xfId="31756"/>
    <cellStyle name="Input 7 5 6 2" xfId="31757"/>
    <cellStyle name="Input 7 5 6 2 2" xfId="31758"/>
    <cellStyle name="Input 7 5 6 2 2 2" xfId="31759"/>
    <cellStyle name="Input 7 5 6 2 3" xfId="31760"/>
    <cellStyle name="Input 7 5 6 3" xfId="31761"/>
    <cellStyle name="Input 7 5 6 4" xfId="31762"/>
    <cellStyle name="Input 7 5 7" xfId="31763"/>
    <cellStyle name="Input 7 5 7 2" xfId="31764"/>
    <cellStyle name="Input 7 5 7 2 2" xfId="31765"/>
    <cellStyle name="Input 7 5 7 2 2 2" xfId="31766"/>
    <cellStyle name="Input 7 5 7 2 3" xfId="31767"/>
    <cellStyle name="Input 7 5 7 3" xfId="31768"/>
    <cellStyle name="Input 7 5 7 4" xfId="31769"/>
    <cellStyle name="Input 7 5 8" xfId="31770"/>
    <cellStyle name="Input 7 5 8 2" xfId="31771"/>
    <cellStyle name="Input 7 5 8 2 2" xfId="31772"/>
    <cellStyle name="Input 7 5 8 3" xfId="31773"/>
    <cellStyle name="Input 7 5 9" xfId="31774"/>
    <cellStyle name="Input 7 6" xfId="31775"/>
    <cellStyle name="Input 7 6 10" xfId="31776"/>
    <cellStyle name="Input 7 6 2" xfId="31777"/>
    <cellStyle name="Input 7 6 2 2" xfId="31778"/>
    <cellStyle name="Input 7 6 2 2 2" xfId="31779"/>
    <cellStyle name="Input 7 6 2 2 2 2" xfId="31780"/>
    <cellStyle name="Input 7 6 2 2 2 2 2" xfId="31781"/>
    <cellStyle name="Input 7 6 2 2 2 3" xfId="31782"/>
    <cellStyle name="Input 7 6 2 2 3" xfId="31783"/>
    <cellStyle name="Input 7 6 2 2 4" xfId="31784"/>
    <cellStyle name="Input 7 6 2 3" xfId="31785"/>
    <cellStyle name="Input 7 6 2 3 2" xfId="31786"/>
    <cellStyle name="Input 7 6 2 3 2 2" xfId="31787"/>
    <cellStyle name="Input 7 6 2 3 2 2 2" xfId="31788"/>
    <cellStyle name="Input 7 6 2 3 2 3" xfId="31789"/>
    <cellStyle name="Input 7 6 2 3 3" xfId="31790"/>
    <cellStyle name="Input 7 6 2 3 4" xfId="31791"/>
    <cellStyle name="Input 7 6 2 4" xfId="31792"/>
    <cellStyle name="Input 7 6 2 4 2" xfId="31793"/>
    <cellStyle name="Input 7 6 2 4 2 2" xfId="31794"/>
    <cellStyle name="Input 7 6 2 4 2 2 2" xfId="31795"/>
    <cellStyle name="Input 7 6 2 4 2 3" xfId="31796"/>
    <cellStyle name="Input 7 6 2 4 3" xfId="31797"/>
    <cellStyle name="Input 7 6 2 4 4" xfId="31798"/>
    <cellStyle name="Input 7 6 2 5" xfId="31799"/>
    <cellStyle name="Input 7 6 2 5 2" xfId="31800"/>
    <cellStyle name="Input 7 6 2 5 2 2" xfId="31801"/>
    <cellStyle name="Input 7 6 2 5 2 2 2" xfId="31802"/>
    <cellStyle name="Input 7 6 2 5 2 3" xfId="31803"/>
    <cellStyle name="Input 7 6 2 5 3" xfId="31804"/>
    <cellStyle name="Input 7 6 2 5 4" xfId="31805"/>
    <cellStyle name="Input 7 6 2 6" xfId="31806"/>
    <cellStyle name="Input 7 6 2 6 2" xfId="31807"/>
    <cellStyle name="Input 7 6 2 6 2 2" xfId="31808"/>
    <cellStyle name="Input 7 6 2 6 2 2 2" xfId="31809"/>
    <cellStyle name="Input 7 6 2 6 2 3" xfId="31810"/>
    <cellStyle name="Input 7 6 2 6 3" xfId="31811"/>
    <cellStyle name="Input 7 6 2 6 4" xfId="31812"/>
    <cellStyle name="Input 7 6 2 7" xfId="31813"/>
    <cellStyle name="Input 7 6 2 7 2" xfId="31814"/>
    <cellStyle name="Input 7 6 2 7 2 2" xfId="31815"/>
    <cellStyle name="Input 7 6 2 7 3" xfId="31816"/>
    <cellStyle name="Input 7 6 2 8" xfId="31817"/>
    <cellStyle name="Input 7 6 2 9" xfId="31818"/>
    <cellStyle name="Input 7 6 3" xfId="31819"/>
    <cellStyle name="Input 7 6 3 2" xfId="31820"/>
    <cellStyle name="Input 7 6 3 2 2" xfId="31821"/>
    <cellStyle name="Input 7 6 3 2 2 2" xfId="31822"/>
    <cellStyle name="Input 7 6 3 2 2 2 2" xfId="31823"/>
    <cellStyle name="Input 7 6 3 2 2 3" xfId="31824"/>
    <cellStyle name="Input 7 6 3 2 3" xfId="31825"/>
    <cellStyle name="Input 7 6 3 2 4" xfId="31826"/>
    <cellStyle name="Input 7 6 3 3" xfId="31827"/>
    <cellStyle name="Input 7 6 3 3 2" xfId="31828"/>
    <cellStyle name="Input 7 6 3 3 2 2" xfId="31829"/>
    <cellStyle name="Input 7 6 3 3 3" xfId="31830"/>
    <cellStyle name="Input 7 6 3 4" xfId="31831"/>
    <cellStyle name="Input 7 6 3 5" xfId="31832"/>
    <cellStyle name="Input 7 6 4" xfId="31833"/>
    <cellStyle name="Input 7 6 4 2" xfId="31834"/>
    <cellStyle name="Input 7 6 4 2 2" xfId="31835"/>
    <cellStyle name="Input 7 6 4 2 2 2" xfId="31836"/>
    <cellStyle name="Input 7 6 4 2 3" xfId="31837"/>
    <cellStyle name="Input 7 6 4 3" xfId="31838"/>
    <cellStyle name="Input 7 6 4 4" xfId="31839"/>
    <cellStyle name="Input 7 6 5" xfId="31840"/>
    <cellStyle name="Input 7 6 5 2" xfId="31841"/>
    <cellStyle name="Input 7 6 5 2 2" xfId="31842"/>
    <cellStyle name="Input 7 6 5 2 2 2" xfId="31843"/>
    <cellStyle name="Input 7 6 5 2 3" xfId="31844"/>
    <cellStyle name="Input 7 6 5 3" xfId="31845"/>
    <cellStyle name="Input 7 6 5 4" xfId="31846"/>
    <cellStyle name="Input 7 6 6" xfId="31847"/>
    <cellStyle name="Input 7 6 6 2" xfId="31848"/>
    <cellStyle name="Input 7 6 6 2 2" xfId="31849"/>
    <cellStyle name="Input 7 6 6 2 2 2" xfId="31850"/>
    <cellStyle name="Input 7 6 6 2 3" xfId="31851"/>
    <cellStyle name="Input 7 6 6 3" xfId="31852"/>
    <cellStyle name="Input 7 6 6 4" xfId="31853"/>
    <cellStyle name="Input 7 6 7" xfId="31854"/>
    <cellStyle name="Input 7 6 7 2" xfId="31855"/>
    <cellStyle name="Input 7 6 7 2 2" xfId="31856"/>
    <cellStyle name="Input 7 6 7 2 2 2" xfId="31857"/>
    <cellStyle name="Input 7 6 7 2 3" xfId="31858"/>
    <cellStyle name="Input 7 6 7 3" xfId="31859"/>
    <cellStyle name="Input 7 6 7 4" xfId="31860"/>
    <cellStyle name="Input 7 6 8" xfId="31861"/>
    <cellStyle name="Input 7 6 8 2" xfId="31862"/>
    <cellStyle name="Input 7 6 8 2 2" xfId="31863"/>
    <cellStyle name="Input 7 6 8 3" xfId="31864"/>
    <cellStyle name="Input 7 6 9" xfId="31865"/>
    <cellStyle name="Input 7 7" xfId="31866"/>
    <cellStyle name="Input 7 7 10" xfId="31867"/>
    <cellStyle name="Input 7 7 2" xfId="31868"/>
    <cellStyle name="Input 7 7 2 2" xfId="31869"/>
    <cellStyle name="Input 7 7 2 2 2" xfId="31870"/>
    <cellStyle name="Input 7 7 2 2 2 2" xfId="31871"/>
    <cellStyle name="Input 7 7 2 2 2 2 2" xfId="31872"/>
    <cellStyle name="Input 7 7 2 2 2 3" xfId="31873"/>
    <cellStyle name="Input 7 7 2 2 3" xfId="31874"/>
    <cellStyle name="Input 7 7 2 2 4" xfId="31875"/>
    <cellStyle name="Input 7 7 2 3" xfId="31876"/>
    <cellStyle name="Input 7 7 2 3 2" xfId="31877"/>
    <cellStyle name="Input 7 7 2 3 2 2" xfId="31878"/>
    <cellStyle name="Input 7 7 2 3 2 2 2" xfId="31879"/>
    <cellStyle name="Input 7 7 2 3 2 3" xfId="31880"/>
    <cellStyle name="Input 7 7 2 3 3" xfId="31881"/>
    <cellStyle name="Input 7 7 2 3 4" xfId="31882"/>
    <cellStyle name="Input 7 7 2 4" xfId="31883"/>
    <cellStyle name="Input 7 7 2 4 2" xfId="31884"/>
    <cellStyle name="Input 7 7 2 4 2 2" xfId="31885"/>
    <cellStyle name="Input 7 7 2 4 2 2 2" xfId="31886"/>
    <cellStyle name="Input 7 7 2 4 2 3" xfId="31887"/>
    <cellStyle name="Input 7 7 2 4 3" xfId="31888"/>
    <cellStyle name="Input 7 7 2 4 4" xfId="31889"/>
    <cellStyle name="Input 7 7 2 5" xfId="31890"/>
    <cellStyle name="Input 7 7 2 5 2" xfId="31891"/>
    <cellStyle name="Input 7 7 2 5 2 2" xfId="31892"/>
    <cellStyle name="Input 7 7 2 5 2 2 2" xfId="31893"/>
    <cellStyle name="Input 7 7 2 5 2 3" xfId="31894"/>
    <cellStyle name="Input 7 7 2 5 3" xfId="31895"/>
    <cellStyle name="Input 7 7 2 5 4" xfId="31896"/>
    <cellStyle name="Input 7 7 2 6" xfId="31897"/>
    <cellStyle name="Input 7 7 2 6 2" xfId="31898"/>
    <cellStyle name="Input 7 7 2 6 2 2" xfId="31899"/>
    <cellStyle name="Input 7 7 2 6 2 2 2" xfId="31900"/>
    <cellStyle name="Input 7 7 2 6 2 3" xfId="31901"/>
    <cellStyle name="Input 7 7 2 6 3" xfId="31902"/>
    <cellStyle name="Input 7 7 2 6 4" xfId="31903"/>
    <cellStyle name="Input 7 7 2 7" xfId="31904"/>
    <cellStyle name="Input 7 7 2 7 2" xfId="31905"/>
    <cellStyle name="Input 7 7 2 7 2 2" xfId="31906"/>
    <cellStyle name="Input 7 7 2 7 3" xfId="31907"/>
    <cellStyle name="Input 7 7 2 8" xfId="31908"/>
    <cellStyle name="Input 7 7 2 9" xfId="31909"/>
    <cellStyle name="Input 7 7 3" xfId="31910"/>
    <cellStyle name="Input 7 7 3 2" xfId="31911"/>
    <cellStyle name="Input 7 7 3 2 2" xfId="31912"/>
    <cellStyle name="Input 7 7 3 2 2 2" xfId="31913"/>
    <cellStyle name="Input 7 7 3 2 2 2 2" xfId="31914"/>
    <cellStyle name="Input 7 7 3 2 2 3" xfId="31915"/>
    <cellStyle name="Input 7 7 3 2 3" xfId="31916"/>
    <cellStyle name="Input 7 7 3 2 4" xfId="31917"/>
    <cellStyle name="Input 7 7 3 3" xfId="31918"/>
    <cellStyle name="Input 7 7 3 3 2" xfId="31919"/>
    <cellStyle name="Input 7 7 3 3 2 2" xfId="31920"/>
    <cellStyle name="Input 7 7 3 3 3" xfId="31921"/>
    <cellStyle name="Input 7 7 3 4" xfId="31922"/>
    <cellStyle name="Input 7 7 3 5" xfId="31923"/>
    <cellStyle name="Input 7 7 4" xfId="31924"/>
    <cellStyle name="Input 7 7 4 2" xfId="31925"/>
    <cellStyle name="Input 7 7 4 2 2" xfId="31926"/>
    <cellStyle name="Input 7 7 4 2 2 2" xfId="31927"/>
    <cellStyle name="Input 7 7 4 2 3" xfId="31928"/>
    <cellStyle name="Input 7 7 4 3" xfId="31929"/>
    <cellStyle name="Input 7 7 4 4" xfId="31930"/>
    <cellStyle name="Input 7 7 5" xfId="31931"/>
    <cellStyle name="Input 7 7 5 2" xfId="31932"/>
    <cellStyle name="Input 7 7 5 2 2" xfId="31933"/>
    <cellStyle name="Input 7 7 5 2 2 2" xfId="31934"/>
    <cellStyle name="Input 7 7 5 2 3" xfId="31935"/>
    <cellStyle name="Input 7 7 5 3" xfId="31936"/>
    <cellStyle name="Input 7 7 5 4" xfId="31937"/>
    <cellStyle name="Input 7 7 6" xfId="31938"/>
    <cellStyle name="Input 7 7 6 2" xfId="31939"/>
    <cellStyle name="Input 7 7 6 2 2" xfId="31940"/>
    <cellStyle name="Input 7 7 6 2 2 2" xfId="31941"/>
    <cellStyle name="Input 7 7 6 2 3" xfId="31942"/>
    <cellStyle name="Input 7 7 6 3" xfId="31943"/>
    <cellStyle name="Input 7 7 6 4" xfId="31944"/>
    <cellStyle name="Input 7 7 7" xfId="31945"/>
    <cellStyle name="Input 7 7 7 2" xfId="31946"/>
    <cellStyle name="Input 7 7 7 2 2" xfId="31947"/>
    <cellStyle name="Input 7 7 7 2 2 2" xfId="31948"/>
    <cellStyle name="Input 7 7 7 2 3" xfId="31949"/>
    <cellStyle name="Input 7 7 7 3" xfId="31950"/>
    <cellStyle name="Input 7 7 7 4" xfId="31951"/>
    <cellStyle name="Input 7 7 8" xfId="31952"/>
    <cellStyle name="Input 7 7 8 2" xfId="31953"/>
    <cellStyle name="Input 7 7 8 2 2" xfId="31954"/>
    <cellStyle name="Input 7 7 8 3" xfId="31955"/>
    <cellStyle name="Input 7 7 9" xfId="31956"/>
    <cellStyle name="Input 7 8" xfId="31957"/>
    <cellStyle name="Input 7 8 10" xfId="31958"/>
    <cellStyle name="Input 7 8 2" xfId="31959"/>
    <cellStyle name="Input 7 8 2 2" xfId="31960"/>
    <cellStyle name="Input 7 8 2 2 2" xfId="31961"/>
    <cellStyle name="Input 7 8 2 2 2 2" xfId="31962"/>
    <cellStyle name="Input 7 8 2 2 2 2 2" xfId="31963"/>
    <cellStyle name="Input 7 8 2 2 2 3" xfId="31964"/>
    <cellStyle name="Input 7 8 2 2 3" xfId="31965"/>
    <cellStyle name="Input 7 8 2 2 4" xfId="31966"/>
    <cellStyle name="Input 7 8 2 3" xfId="31967"/>
    <cellStyle name="Input 7 8 2 3 2" xfId="31968"/>
    <cellStyle name="Input 7 8 2 3 2 2" xfId="31969"/>
    <cellStyle name="Input 7 8 2 3 2 2 2" xfId="31970"/>
    <cellStyle name="Input 7 8 2 3 2 3" xfId="31971"/>
    <cellStyle name="Input 7 8 2 3 3" xfId="31972"/>
    <cellStyle name="Input 7 8 2 3 4" xfId="31973"/>
    <cellStyle name="Input 7 8 2 4" xfId="31974"/>
    <cellStyle name="Input 7 8 2 4 2" xfId="31975"/>
    <cellStyle name="Input 7 8 2 4 2 2" xfId="31976"/>
    <cellStyle name="Input 7 8 2 4 2 2 2" xfId="31977"/>
    <cellStyle name="Input 7 8 2 4 2 3" xfId="31978"/>
    <cellStyle name="Input 7 8 2 4 3" xfId="31979"/>
    <cellStyle name="Input 7 8 2 4 4" xfId="31980"/>
    <cellStyle name="Input 7 8 2 5" xfId="31981"/>
    <cellStyle name="Input 7 8 2 5 2" xfId="31982"/>
    <cellStyle name="Input 7 8 2 5 2 2" xfId="31983"/>
    <cellStyle name="Input 7 8 2 5 2 2 2" xfId="31984"/>
    <cellStyle name="Input 7 8 2 5 2 3" xfId="31985"/>
    <cellStyle name="Input 7 8 2 5 3" xfId="31986"/>
    <cellStyle name="Input 7 8 2 5 4" xfId="31987"/>
    <cellStyle name="Input 7 8 2 6" xfId="31988"/>
    <cellStyle name="Input 7 8 2 6 2" xfId="31989"/>
    <cellStyle name="Input 7 8 2 6 2 2" xfId="31990"/>
    <cellStyle name="Input 7 8 2 6 2 2 2" xfId="31991"/>
    <cellStyle name="Input 7 8 2 6 2 3" xfId="31992"/>
    <cellStyle name="Input 7 8 2 6 3" xfId="31993"/>
    <cellStyle name="Input 7 8 2 6 4" xfId="31994"/>
    <cellStyle name="Input 7 8 2 7" xfId="31995"/>
    <cellStyle name="Input 7 8 2 7 2" xfId="31996"/>
    <cellStyle name="Input 7 8 2 7 2 2" xfId="31997"/>
    <cellStyle name="Input 7 8 2 7 3" xfId="31998"/>
    <cellStyle name="Input 7 8 2 8" xfId="31999"/>
    <cellStyle name="Input 7 8 2 9" xfId="32000"/>
    <cellStyle name="Input 7 8 3" xfId="32001"/>
    <cellStyle name="Input 7 8 3 2" xfId="32002"/>
    <cellStyle name="Input 7 8 3 2 2" xfId="32003"/>
    <cellStyle name="Input 7 8 3 2 2 2" xfId="32004"/>
    <cellStyle name="Input 7 8 3 2 2 2 2" xfId="32005"/>
    <cellStyle name="Input 7 8 3 2 2 3" xfId="32006"/>
    <cellStyle name="Input 7 8 3 2 3" xfId="32007"/>
    <cellStyle name="Input 7 8 3 2 4" xfId="32008"/>
    <cellStyle name="Input 7 8 3 3" xfId="32009"/>
    <cellStyle name="Input 7 8 3 3 2" xfId="32010"/>
    <cellStyle name="Input 7 8 3 3 2 2" xfId="32011"/>
    <cellStyle name="Input 7 8 3 3 3" xfId="32012"/>
    <cellStyle name="Input 7 8 3 4" xfId="32013"/>
    <cellStyle name="Input 7 8 3 5" xfId="32014"/>
    <cellStyle name="Input 7 8 4" xfId="32015"/>
    <cellStyle name="Input 7 8 4 2" xfId="32016"/>
    <cellStyle name="Input 7 8 4 2 2" xfId="32017"/>
    <cellStyle name="Input 7 8 4 2 2 2" xfId="32018"/>
    <cellStyle name="Input 7 8 4 2 3" xfId="32019"/>
    <cellStyle name="Input 7 8 4 3" xfId="32020"/>
    <cellStyle name="Input 7 8 4 4" xfId="32021"/>
    <cellStyle name="Input 7 8 5" xfId="32022"/>
    <cellStyle name="Input 7 8 5 2" xfId="32023"/>
    <cellStyle name="Input 7 8 5 2 2" xfId="32024"/>
    <cellStyle name="Input 7 8 5 2 2 2" xfId="32025"/>
    <cellStyle name="Input 7 8 5 2 3" xfId="32026"/>
    <cellStyle name="Input 7 8 5 3" xfId="32027"/>
    <cellStyle name="Input 7 8 5 4" xfId="32028"/>
    <cellStyle name="Input 7 8 6" xfId="32029"/>
    <cellStyle name="Input 7 8 6 2" xfId="32030"/>
    <cellStyle name="Input 7 8 6 2 2" xfId="32031"/>
    <cellStyle name="Input 7 8 6 2 2 2" xfId="32032"/>
    <cellStyle name="Input 7 8 6 2 3" xfId="32033"/>
    <cellStyle name="Input 7 8 6 3" xfId="32034"/>
    <cellStyle name="Input 7 8 6 4" xfId="32035"/>
    <cellStyle name="Input 7 8 7" xfId="32036"/>
    <cellStyle name="Input 7 8 7 2" xfId="32037"/>
    <cellStyle name="Input 7 8 7 2 2" xfId="32038"/>
    <cellStyle name="Input 7 8 7 2 2 2" xfId="32039"/>
    <cellStyle name="Input 7 8 7 2 3" xfId="32040"/>
    <cellStyle name="Input 7 8 7 3" xfId="32041"/>
    <cellStyle name="Input 7 8 7 4" xfId="32042"/>
    <cellStyle name="Input 7 8 8" xfId="32043"/>
    <cellStyle name="Input 7 8 8 2" xfId="32044"/>
    <cellStyle name="Input 7 8 8 2 2" xfId="32045"/>
    <cellStyle name="Input 7 8 8 3" xfId="32046"/>
    <cellStyle name="Input 7 8 9" xfId="32047"/>
    <cellStyle name="Input 7 9" xfId="32048"/>
    <cellStyle name="Input 7 9 2" xfId="32049"/>
    <cellStyle name="Input 7 9 2 2" xfId="32050"/>
    <cellStyle name="Input 7 9 2 2 2" xfId="32051"/>
    <cellStyle name="Input 7 9 2 2 2 2" xfId="32052"/>
    <cellStyle name="Input 7 9 2 2 3" xfId="32053"/>
    <cellStyle name="Input 7 9 2 3" xfId="32054"/>
    <cellStyle name="Input 7 9 2 4" xfId="32055"/>
    <cellStyle name="Input 7 9 3" xfId="32056"/>
    <cellStyle name="Input 7 9 3 2" xfId="32057"/>
    <cellStyle name="Input 7 9 3 2 2" xfId="32058"/>
    <cellStyle name="Input 7 9 3 2 2 2" xfId="32059"/>
    <cellStyle name="Input 7 9 3 2 3" xfId="32060"/>
    <cellStyle name="Input 7 9 3 3" xfId="32061"/>
    <cellStyle name="Input 7 9 3 4" xfId="32062"/>
    <cellStyle name="Input 7 9 4" xfId="32063"/>
    <cellStyle name="Input 7 9 4 2" xfId="32064"/>
    <cellStyle name="Input 7 9 4 2 2" xfId="32065"/>
    <cellStyle name="Input 7 9 4 2 2 2" xfId="32066"/>
    <cellStyle name="Input 7 9 4 2 3" xfId="32067"/>
    <cellStyle name="Input 7 9 4 3" xfId="32068"/>
    <cellStyle name="Input 7 9 4 4" xfId="32069"/>
    <cellStyle name="Input 7 9 5" xfId="32070"/>
    <cellStyle name="Input 7 9 5 2" xfId="32071"/>
    <cellStyle name="Input 7 9 5 2 2" xfId="32072"/>
    <cellStyle name="Input 7 9 5 2 2 2" xfId="32073"/>
    <cellStyle name="Input 7 9 5 2 3" xfId="32074"/>
    <cellStyle name="Input 7 9 5 3" xfId="32075"/>
    <cellStyle name="Input 7 9 5 4" xfId="32076"/>
    <cellStyle name="Input 7 9 6" xfId="32077"/>
    <cellStyle name="Input 7 9 6 2" xfId="32078"/>
    <cellStyle name="Input 7 9 6 2 2" xfId="32079"/>
    <cellStyle name="Input 7 9 6 2 2 2" xfId="32080"/>
    <cellStyle name="Input 7 9 6 2 3" xfId="32081"/>
    <cellStyle name="Input 7 9 6 3" xfId="32082"/>
    <cellStyle name="Input 7 9 6 4" xfId="32083"/>
    <cellStyle name="Input 7 9 7" xfId="32084"/>
    <cellStyle name="Input 7 9 7 2" xfId="32085"/>
    <cellStyle name="Input 7 9 7 2 2" xfId="32086"/>
    <cellStyle name="Input 7 9 7 3" xfId="32087"/>
    <cellStyle name="Input 7 9 8" xfId="32088"/>
    <cellStyle name="Input 7 9 9" xfId="32089"/>
    <cellStyle name="Input 7_Subsidy" xfId="32090"/>
    <cellStyle name="Input 8" xfId="32091"/>
    <cellStyle name="Input 8 10" xfId="32092"/>
    <cellStyle name="Input 8 10 2" xfId="32093"/>
    <cellStyle name="Input 8 10 2 2" xfId="32094"/>
    <cellStyle name="Input 8 10 2 2 2" xfId="32095"/>
    <cellStyle name="Input 8 10 2 2 2 2" xfId="32096"/>
    <cellStyle name="Input 8 10 2 2 3" xfId="32097"/>
    <cellStyle name="Input 8 10 2 3" xfId="32098"/>
    <cellStyle name="Input 8 10 2 4" xfId="32099"/>
    <cellStyle name="Input 8 10 3" xfId="32100"/>
    <cellStyle name="Input 8 10 3 2" xfId="32101"/>
    <cellStyle name="Input 8 10 3 2 2" xfId="32102"/>
    <cellStyle name="Input 8 10 3 3" xfId="32103"/>
    <cellStyle name="Input 8 10 4" xfId="32104"/>
    <cellStyle name="Input 8 10 5" xfId="32105"/>
    <cellStyle name="Input 8 11" xfId="32106"/>
    <cellStyle name="Input 8 11 2" xfId="32107"/>
    <cellStyle name="Input 8 11 2 2" xfId="32108"/>
    <cellStyle name="Input 8 11 2 2 2" xfId="32109"/>
    <cellStyle name="Input 8 11 2 3" xfId="32110"/>
    <cellStyle name="Input 8 11 3" xfId="32111"/>
    <cellStyle name="Input 8 11 4" xfId="32112"/>
    <cellStyle name="Input 8 12" xfId="32113"/>
    <cellStyle name="Input 8 12 2" xfId="32114"/>
    <cellStyle name="Input 8 12 2 2" xfId="32115"/>
    <cellStyle name="Input 8 12 2 2 2" xfId="32116"/>
    <cellStyle name="Input 8 12 2 3" xfId="32117"/>
    <cellStyle name="Input 8 12 3" xfId="32118"/>
    <cellStyle name="Input 8 12 4" xfId="32119"/>
    <cellStyle name="Input 8 13" xfId="32120"/>
    <cellStyle name="Input 8 13 2" xfId="32121"/>
    <cellStyle name="Input 8 13 2 2" xfId="32122"/>
    <cellStyle name="Input 8 13 2 2 2" xfId="32123"/>
    <cellStyle name="Input 8 13 2 3" xfId="32124"/>
    <cellStyle name="Input 8 13 3" xfId="32125"/>
    <cellStyle name="Input 8 13 4" xfId="32126"/>
    <cellStyle name="Input 8 14" xfId="32127"/>
    <cellStyle name="Input 8 14 2" xfId="32128"/>
    <cellStyle name="Input 8 14 2 2" xfId="32129"/>
    <cellStyle name="Input 8 14 2 2 2" xfId="32130"/>
    <cellStyle name="Input 8 14 2 3" xfId="32131"/>
    <cellStyle name="Input 8 14 3" xfId="32132"/>
    <cellStyle name="Input 8 14 4" xfId="32133"/>
    <cellStyle name="Input 8 15" xfId="32134"/>
    <cellStyle name="Input 8 15 2" xfId="32135"/>
    <cellStyle name="Input 8 15 2 2" xfId="32136"/>
    <cellStyle name="Input 8 15 2 2 2" xfId="32137"/>
    <cellStyle name="Input 8 15 2 3" xfId="32138"/>
    <cellStyle name="Input 8 15 3" xfId="32139"/>
    <cellStyle name="Input 8 16" xfId="32140"/>
    <cellStyle name="Input 8 16 2" xfId="32141"/>
    <cellStyle name="Input 8 16 2 2" xfId="32142"/>
    <cellStyle name="Input 8 16 3" xfId="32143"/>
    <cellStyle name="Input 8 17" xfId="32144"/>
    <cellStyle name="Input 8 18" xfId="32145"/>
    <cellStyle name="Input 8 2" xfId="32146"/>
    <cellStyle name="Input 8 2 10" xfId="32147"/>
    <cellStyle name="Input 8 2 11" xfId="32148"/>
    <cellStyle name="Input 8 2 2" xfId="32149"/>
    <cellStyle name="Input 8 2 2 10" xfId="32150"/>
    <cellStyle name="Input 8 2 2 2" xfId="32151"/>
    <cellStyle name="Input 8 2 2 2 2" xfId="32152"/>
    <cellStyle name="Input 8 2 2 2 2 2" xfId="32153"/>
    <cellStyle name="Input 8 2 2 2 2 2 2" xfId="32154"/>
    <cellStyle name="Input 8 2 2 2 2 2 2 2" xfId="32155"/>
    <cellStyle name="Input 8 2 2 2 2 2 3" xfId="32156"/>
    <cellStyle name="Input 8 2 2 2 2 3" xfId="32157"/>
    <cellStyle name="Input 8 2 2 2 2 4" xfId="32158"/>
    <cellStyle name="Input 8 2 2 2 3" xfId="32159"/>
    <cellStyle name="Input 8 2 2 2 3 2" xfId="32160"/>
    <cellStyle name="Input 8 2 2 2 3 2 2" xfId="32161"/>
    <cellStyle name="Input 8 2 2 2 3 2 2 2" xfId="32162"/>
    <cellStyle name="Input 8 2 2 2 3 2 3" xfId="32163"/>
    <cellStyle name="Input 8 2 2 2 3 3" xfId="32164"/>
    <cellStyle name="Input 8 2 2 2 3 4" xfId="32165"/>
    <cellStyle name="Input 8 2 2 2 4" xfId="32166"/>
    <cellStyle name="Input 8 2 2 2 4 2" xfId="32167"/>
    <cellStyle name="Input 8 2 2 2 4 2 2" xfId="32168"/>
    <cellStyle name="Input 8 2 2 2 4 2 2 2" xfId="32169"/>
    <cellStyle name="Input 8 2 2 2 4 2 3" xfId="32170"/>
    <cellStyle name="Input 8 2 2 2 4 3" xfId="32171"/>
    <cellStyle name="Input 8 2 2 2 4 4" xfId="32172"/>
    <cellStyle name="Input 8 2 2 2 5" xfId="32173"/>
    <cellStyle name="Input 8 2 2 2 5 2" xfId="32174"/>
    <cellStyle name="Input 8 2 2 2 5 2 2" xfId="32175"/>
    <cellStyle name="Input 8 2 2 2 5 2 2 2" xfId="32176"/>
    <cellStyle name="Input 8 2 2 2 5 2 3" xfId="32177"/>
    <cellStyle name="Input 8 2 2 2 5 3" xfId="32178"/>
    <cellStyle name="Input 8 2 2 2 5 4" xfId="32179"/>
    <cellStyle name="Input 8 2 2 2 6" xfId="32180"/>
    <cellStyle name="Input 8 2 2 2 6 2" xfId="32181"/>
    <cellStyle name="Input 8 2 2 2 6 2 2" xfId="32182"/>
    <cellStyle name="Input 8 2 2 2 6 2 2 2" xfId="32183"/>
    <cellStyle name="Input 8 2 2 2 6 2 3" xfId="32184"/>
    <cellStyle name="Input 8 2 2 2 6 3" xfId="32185"/>
    <cellStyle name="Input 8 2 2 2 6 4" xfId="32186"/>
    <cellStyle name="Input 8 2 2 2 7" xfId="32187"/>
    <cellStyle name="Input 8 2 2 2 7 2" xfId="32188"/>
    <cellStyle name="Input 8 2 2 2 7 2 2" xfId="32189"/>
    <cellStyle name="Input 8 2 2 2 7 3" xfId="32190"/>
    <cellStyle name="Input 8 2 2 2 8" xfId="32191"/>
    <cellStyle name="Input 8 2 2 2 9" xfId="32192"/>
    <cellStyle name="Input 8 2 2 3" xfId="32193"/>
    <cellStyle name="Input 8 2 2 3 2" xfId="32194"/>
    <cellStyle name="Input 8 2 2 3 2 2" xfId="32195"/>
    <cellStyle name="Input 8 2 2 3 2 2 2" xfId="32196"/>
    <cellStyle name="Input 8 2 2 3 2 2 2 2" xfId="32197"/>
    <cellStyle name="Input 8 2 2 3 2 2 3" xfId="32198"/>
    <cellStyle name="Input 8 2 2 3 2 3" xfId="32199"/>
    <cellStyle name="Input 8 2 2 3 2 4" xfId="32200"/>
    <cellStyle name="Input 8 2 2 3 3" xfId="32201"/>
    <cellStyle name="Input 8 2 2 3 3 2" xfId="32202"/>
    <cellStyle name="Input 8 2 2 3 3 2 2" xfId="32203"/>
    <cellStyle name="Input 8 2 2 3 3 3" xfId="32204"/>
    <cellStyle name="Input 8 2 2 3 4" xfId="32205"/>
    <cellStyle name="Input 8 2 2 3 5" xfId="32206"/>
    <cellStyle name="Input 8 2 2 4" xfId="32207"/>
    <cellStyle name="Input 8 2 2 4 2" xfId="32208"/>
    <cellStyle name="Input 8 2 2 4 2 2" xfId="32209"/>
    <cellStyle name="Input 8 2 2 4 2 2 2" xfId="32210"/>
    <cellStyle name="Input 8 2 2 4 2 3" xfId="32211"/>
    <cellStyle name="Input 8 2 2 4 3" xfId="32212"/>
    <cellStyle name="Input 8 2 2 4 4" xfId="32213"/>
    <cellStyle name="Input 8 2 2 5" xfId="32214"/>
    <cellStyle name="Input 8 2 2 5 2" xfId="32215"/>
    <cellStyle name="Input 8 2 2 5 2 2" xfId="32216"/>
    <cellStyle name="Input 8 2 2 5 2 2 2" xfId="32217"/>
    <cellStyle name="Input 8 2 2 5 2 3" xfId="32218"/>
    <cellStyle name="Input 8 2 2 5 3" xfId="32219"/>
    <cellStyle name="Input 8 2 2 5 4" xfId="32220"/>
    <cellStyle name="Input 8 2 2 6" xfId="32221"/>
    <cellStyle name="Input 8 2 2 6 2" xfId="32222"/>
    <cellStyle name="Input 8 2 2 6 2 2" xfId="32223"/>
    <cellStyle name="Input 8 2 2 6 2 2 2" xfId="32224"/>
    <cellStyle name="Input 8 2 2 6 2 3" xfId="32225"/>
    <cellStyle name="Input 8 2 2 6 3" xfId="32226"/>
    <cellStyle name="Input 8 2 2 6 4" xfId="32227"/>
    <cellStyle name="Input 8 2 2 7" xfId="32228"/>
    <cellStyle name="Input 8 2 2 7 2" xfId="32229"/>
    <cellStyle name="Input 8 2 2 7 2 2" xfId="32230"/>
    <cellStyle name="Input 8 2 2 7 2 2 2" xfId="32231"/>
    <cellStyle name="Input 8 2 2 7 2 3" xfId="32232"/>
    <cellStyle name="Input 8 2 2 7 3" xfId="32233"/>
    <cellStyle name="Input 8 2 2 7 4" xfId="32234"/>
    <cellStyle name="Input 8 2 2 8" xfId="32235"/>
    <cellStyle name="Input 8 2 2 8 2" xfId="32236"/>
    <cellStyle name="Input 8 2 2 8 2 2" xfId="32237"/>
    <cellStyle name="Input 8 2 2 8 3" xfId="32238"/>
    <cellStyle name="Input 8 2 2 9" xfId="32239"/>
    <cellStyle name="Input 8 2 3" xfId="32240"/>
    <cellStyle name="Input 8 2 3 2" xfId="32241"/>
    <cellStyle name="Input 8 2 3 2 2" xfId="32242"/>
    <cellStyle name="Input 8 2 3 2 2 2" xfId="32243"/>
    <cellStyle name="Input 8 2 3 2 2 2 2" xfId="32244"/>
    <cellStyle name="Input 8 2 3 2 2 3" xfId="32245"/>
    <cellStyle name="Input 8 2 3 2 3" xfId="32246"/>
    <cellStyle name="Input 8 2 3 2 4" xfId="32247"/>
    <cellStyle name="Input 8 2 3 3" xfId="32248"/>
    <cellStyle name="Input 8 2 3 3 2" xfId="32249"/>
    <cellStyle name="Input 8 2 3 3 2 2" xfId="32250"/>
    <cellStyle name="Input 8 2 3 3 2 2 2" xfId="32251"/>
    <cellStyle name="Input 8 2 3 3 2 3" xfId="32252"/>
    <cellStyle name="Input 8 2 3 3 3" xfId="32253"/>
    <cellStyle name="Input 8 2 3 3 4" xfId="32254"/>
    <cellStyle name="Input 8 2 3 4" xfId="32255"/>
    <cellStyle name="Input 8 2 3 4 2" xfId="32256"/>
    <cellStyle name="Input 8 2 3 4 2 2" xfId="32257"/>
    <cellStyle name="Input 8 2 3 4 2 2 2" xfId="32258"/>
    <cellStyle name="Input 8 2 3 4 2 3" xfId="32259"/>
    <cellStyle name="Input 8 2 3 4 3" xfId="32260"/>
    <cellStyle name="Input 8 2 3 4 4" xfId="32261"/>
    <cellStyle name="Input 8 2 3 5" xfId="32262"/>
    <cellStyle name="Input 8 2 3 5 2" xfId="32263"/>
    <cellStyle name="Input 8 2 3 5 2 2" xfId="32264"/>
    <cellStyle name="Input 8 2 3 5 2 2 2" xfId="32265"/>
    <cellStyle name="Input 8 2 3 5 2 3" xfId="32266"/>
    <cellStyle name="Input 8 2 3 5 3" xfId="32267"/>
    <cellStyle name="Input 8 2 3 5 4" xfId="32268"/>
    <cellStyle name="Input 8 2 3 6" xfId="32269"/>
    <cellStyle name="Input 8 2 3 6 2" xfId="32270"/>
    <cellStyle name="Input 8 2 3 6 2 2" xfId="32271"/>
    <cellStyle name="Input 8 2 3 6 2 2 2" xfId="32272"/>
    <cellStyle name="Input 8 2 3 6 2 3" xfId="32273"/>
    <cellStyle name="Input 8 2 3 6 3" xfId="32274"/>
    <cellStyle name="Input 8 2 3 6 4" xfId="32275"/>
    <cellStyle name="Input 8 2 3 7" xfId="32276"/>
    <cellStyle name="Input 8 2 3 7 2" xfId="32277"/>
    <cellStyle name="Input 8 2 3 7 2 2" xfId="32278"/>
    <cellStyle name="Input 8 2 3 7 3" xfId="32279"/>
    <cellStyle name="Input 8 2 3 8" xfId="32280"/>
    <cellStyle name="Input 8 2 3 9" xfId="32281"/>
    <cellStyle name="Input 8 2 4" xfId="32282"/>
    <cellStyle name="Input 8 2 4 2" xfId="32283"/>
    <cellStyle name="Input 8 2 4 2 2" xfId="32284"/>
    <cellStyle name="Input 8 2 4 2 2 2" xfId="32285"/>
    <cellStyle name="Input 8 2 4 2 2 2 2" xfId="32286"/>
    <cellStyle name="Input 8 2 4 2 2 3" xfId="32287"/>
    <cellStyle name="Input 8 2 4 2 3" xfId="32288"/>
    <cellStyle name="Input 8 2 4 2 4" xfId="32289"/>
    <cellStyle name="Input 8 2 4 3" xfId="32290"/>
    <cellStyle name="Input 8 2 4 3 2" xfId="32291"/>
    <cellStyle name="Input 8 2 4 3 2 2" xfId="32292"/>
    <cellStyle name="Input 8 2 4 3 3" xfId="32293"/>
    <cellStyle name="Input 8 2 4 4" xfId="32294"/>
    <cellStyle name="Input 8 2 4 5" xfId="32295"/>
    <cellStyle name="Input 8 2 5" xfId="32296"/>
    <cellStyle name="Input 8 2 5 2" xfId="32297"/>
    <cellStyle name="Input 8 2 5 2 2" xfId="32298"/>
    <cellStyle name="Input 8 2 5 2 2 2" xfId="32299"/>
    <cellStyle name="Input 8 2 5 2 3" xfId="32300"/>
    <cellStyle name="Input 8 2 5 3" xfId="32301"/>
    <cellStyle name="Input 8 2 5 4" xfId="32302"/>
    <cellStyle name="Input 8 2 6" xfId="32303"/>
    <cellStyle name="Input 8 2 6 2" xfId="32304"/>
    <cellStyle name="Input 8 2 6 2 2" xfId="32305"/>
    <cellStyle name="Input 8 2 6 2 2 2" xfId="32306"/>
    <cellStyle name="Input 8 2 6 2 3" xfId="32307"/>
    <cellStyle name="Input 8 2 6 3" xfId="32308"/>
    <cellStyle name="Input 8 2 6 4" xfId="32309"/>
    <cellStyle name="Input 8 2 7" xfId="32310"/>
    <cellStyle name="Input 8 2 7 2" xfId="32311"/>
    <cellStyle name="Input 8 2 7 2 2" xfId="32312"/>
    <cellStyle name="Input 8 2 7 2 2 2" xfId="32313"/>
    <cellStyle name="Input 8 2 7 2 3" xfId="32314"/>
    <cellStyle name="Input 8 2 7 3" xfId="32315"/>
    <cellStyle name="Input 8 2 7 4" xfId="32316"/>
    <cellStyle name="Input 8 2 8" xfId="32317"/>
    <cellStyle name="Input 8 2 8 2" xfId="32318"/>
    <cellStyle name="Input 8 2 8 2 2" xfId="32319"/>
    <cellStyle name="Input 8 2 8 2 2 2" xfId="32320"/>
    <cellStyle name="Input 8 2 8 2 3" xfId="32321"/>
    <cellStyle name="Input 8 2 8 3" xfId="32322"/>
    <cellStyle name="Input 8 2 8 4" xfId="32323"/>
    <cellStyle name="Input 8 2 9" xfId="32324"/>
    <cellStyle name="Input 8 2 9 2" xfId="32325"/>
    <cellStyle name="Input 8 2 9 2 2" xfId="32326"/>
    <cellStyle name="Input 8 2 9 3" xfId="32327"/>
    <cellStyle name="Input 8 2_Subsidy" xfId="32328"/>
    <cellStyle name="Input 8 3" xfId="32329"/>
    <cellStyle name="Input 8 3 10" xfId="32330"/>
    <cellStyle name="Input 8 3 2" xfId="32331"/>
    <cellStyle name="Input 8 3 2 2" xfId="32332"/>
    <cellStyle name="Input 8 3 2 2 2" xfId="32333"/>
    <cellStyle name="Input 8 3 2 2 2 2" xfId="32334"/>
    <cellStyle name="Input 8 3 2 2 2 2 2" xfId="32335"/>
    <cellStyle name="Input 8 3 2 2 2 3" xfId="32336"/>
    <cellStyle name="Input 8 3 2 2 3" xfId="32337"/>
    <cellStyle name="Input 8 3 2 2 4" xfId="32338"/>
    <cellStyle name="Input 8 3 2 3" xfId="32339"/>
    <cellStyle name="Input 8 3 2 3 2" xfId="32340"/>
    <cellStyle name="Input 8 3 2 3 2 2" xfId="32341"/>
    <cellStyle name="Input 8 3 2 3 2 2 2" xfId="32342"/>
    <cellStyle name="Input 8 3 2 3 2 3" xfId="32343"/>
    <cellStyle name="Input 8 3 2 3 3" xfId="32344"/>
    <cellStyle name="Input 8 3 2 3 4" xfId="32345"/>
    <cellStyle name="Input 8 3 2 4" xfId="32346"/>
    <cellStyle name="Input 8 3 2 4 2" xfId="32347"/>
    <cellStyle name="Input 8 3 2 4 2 2" xfId="32348"/>
    <cellStyle name="Input 8 3 2 4 2 2 2" xfId="32349"/>
    <cellStyle name="Input 8 3 2 4 2 3" xfId="32350"/>
    <cellStyle name="Input 8 3 2 4 3" xfId="32351"/>
    <cellStyle name="Input 8 3 2 4 4" xfId="32352"/>
    <cellStyle name="Input 8 3 2 5" xfId="32353"/>
    <cellStyle name="Input 8 3 2 5 2" xfId="32354"/>
    <cellStyle name="Input 8 3 2 5 2 2" xfId="32355"/>
    <cellStyle name="Input 8 3 2 5 2 2 2" xfId="32356"/>
    <cellStyle name="Input 8 3 2 5 2 3" xfId="32357"/>
    <cellStyle name="Input 8 3 2 5 3" xfId="32358"/>
    <cellStyle name="Input 8 3 2 5 4" xfId="32359"/>
    <cellStyle name="Input 8 3 2 6" xfId="32360"/>
    <cellStyle name="Input 8 3 2 6 2" xfId="32361"/>
    <cellStyle name="Input 8 3 2 6 2 2" xfId="32362"/>
    <cellStyle name="Input 8 3 2 6 2 2 2" xfId="32363"/>
    <cellStyle name="Input 8 3 2 6 2 3" xfId="32364"/>
    <cellStyle name="Input 8 3 2 6 3" xfId="32365"/>
    <cellStyle name="Input 8 3 2 6 4" xfId="32366"/>
    <cellStyle name="Input 8 3 2 7" xfId="32367"/>
    <cellStyle name="Input 8 3 2 7 2" xfId="32368"/>
    <cellStyle name="Input 8 3 2 7 2 2" xfId="32369"/>
    <cellStyle name="Input 8 3 2 7 3" xfId="32370"/>
    <cellStyle name="Input 8 3 2 8" xfId="32371"/>
    <cellStyle name="Input 8 3 2 9" xfId="32372"/>
    <cellStyle name="Input 8 3 3" xfId="32373"/>
    <cellStyle name="Input 8 3 3 2" xfId="32374"/>
    <cellStyle name="Input 8 3 3 2 2" xfId="32375"/>
    <cellStyle name="Input 8 3 3 2 2 2" xfId="32376"/>
    <cellStyle name="Input 8 3 3 2 2 2 2" xfId="32377"/>
    <cellStyle name="Input 8 3 3 2 2 3" xfId="32378"/>
    <cellStyle name="Input 8 3 3 2 3" xfId="32379"/>
    <cellStyle name="Input 8 3 3 2 4" xfId="32380"/>
    <cellStyle name="Input 8 3 3 3" xfId="32381"/>
    <cellStyle name="Input 8 3 3 3 2" xfId="32382"/>
    <cellStyle name="Input 8 3 3 3 2 2" xfId="32383"/>
    <cellStyle name="Input 8 3 3 3 3" xfId="32384"/>
    <cellStyle name="Input 8 3 3 4" xfId="32385"/>
    <cellStyle name="Input 8 3 3 5" xfId="32386"/>
    <cellStyle name="Input 8 3 4" xfId="32387"/>
    <cellStyle name="Input 8 3 4 2" xfId="32388"/>
    <cellStyle name="Input 8 3 4 2 2" xfId="32389"/>
    <cellStyle name="Input 8 3 4 2 2 2" xfId="32390"/>
    <cellStyle name="Input 8 3 4 2 3" xfId="32391"/>
    <cellStyle name="Input 8 3 4 3" xfId="32392"/>
    <cellStyle name="Input 8 3 4 4" xfId="32393"/>
    <cellStyle name="Input 8 3 5" xfId="32394"/>
    <cellStyle name="Input 8 3 5 2" xfId="32395"/>
    <cellStyle name="Input 8 3 5 2 2" xfId="32396"/>
    <cellStyle name="Input 8 3 5 2 2 2" xfId="32397"/>
    <cellStyle name="Input 8 3 5 2 3" xfId="32398"/>
    <cellStyle name="Input 8 3 5 3" xfId="32399"/>
    <cellStyle name="Input 8 3 5 4" xfId="32400"/>
    <cellStyle name="Input 8 3 6" xfId="32401"/>
    <cellStyle name="Input 8 3 6 2" xfId="32402"/>
    <cellStyle name="Input 8 3 6 2 2" xfId="32403"/>
    <cellStyle name="Input 8 3 6 2 2 2" xfId="32404"/>
    <cellStyle name="Input 8 3 6 2 3" xfId="32405"/>
    <cellStyle name="Input 8 3 6 3" xfId="32406"/>
    <cellStyle name="Input 8 3 6 4" xfId="32407"/>
    <cellStyle name="Input 8 3 7" xfId="32408"/>
    <cellStyle name="Input 8 3 7 2" xfId="32409"/>
    <cellStyle name="Input 8 3 7 2 2" xfId="32410"/>
    <cellStyle name="Input 8 3 7 2 2 2" xfId="32411"/>
    <cellStyle name="Input 8 3 7 2 3" xfId="32412"/>
    <cellStyle name="Input 8 3 7 3" xfId="32413"/>
    <cellStyle name="Input 8 3 7 4" xfId="32414"/>
    <cellStyle name="Input 8 3 8" xfId="32415"/>
    <cellStyle name="Input 8 3 8 2" xfId="32416"/>
    <cellStyle name="Input 8 3 8 2 2" xfId="32417"/>
    <cellStyle name="Input 8 3 8 3" xfId="32418"/>
    <cellStyle name="Input 8 3 9" xfId="32419"/>
    <cellStyle name="Input 8 4" xfId="32420"/>
    <cellStyle name="Input 8 4 10" xfId="32421"/>
    <cellStyle name="Input 8 4 2" xfId="32422"/>
    <cellStyle name="Input 8 4 2 2" xfId="32423"/>
    <cellStyle name="Input 8 4 2 2 2" xfId="32424"/>
    <cellStyle name="Input 8 4 2 2 2 2" xfId="32425"/>
    <cellStyle name="Input 8 4 2 2 2 2 2" xfId="32426"/>
    <cellStyle name="Input 8 4 2 2 2 3" xfId="32427"/>
    <cellStyle name="Input 8 4 2 2 3" xfId="32428"/>
    <cellStyle name="Input 8 4 2 2 4" xfId="32429"/>
    <cellStyle name="Input 8 4 2 3" xfId="32430"/>
    <cellStyle name="Input 8 4 2 3 2" xfId="32431"/>
    <cellStyle name="Input 8 4 2 3 2 2" xfId="32432"/>
    <cellStyle name="Input 8 4 2 3 2 2 2" xfId="32433"/>
    <cellStyle name="Input 8 4 2 3 2 3" xfId="32434"/>
    <cellStyle name="Input 8 4 2 3 3" xfId="32435"/>
    <cellStyle name="Input 8 4 2 3 4" xfId="32436"/>
    <cellStyle name="Input 8 4 2 4" xfId="32437"/>
    <cellStyle name="Input 8 4 2 4 2" xfId="32438"/>
    <cellStyle name="Input 8 4 2 4 2 2" xfId="32439"/>
    <cellStyle name="Input 8 4 2 4 2 2 2" xfId="32440"/>
    <cellStyle name="Input 8 4 2 4 2 3" xfId="32441"/>
    <cellStyle name="Input 8 4 2 4 3" xfId="32442"/>
    <cellStyle name="Input 8 4 2 4 4" xfId="32443"/>
    <cellStyle name="Input 8 4 2 5" xfId="32444"/>
    <cellStyle name="Input 8 4 2 5 2" xfId="32445"/>
    <cellStyle name="Input 8 4 2 5 2 2" xfId="32446"/>
    <cellStyle name="Input 8 4 2 5 2 2 2" xfId="32447"/>
    <cellStyle name="Input 8 4 2 5 2 3" xfId="32448"/>
    <cellStyle name="Input 8 4 2 5 3" xfId="32449"/>
    <cellStyle name="Input 8 4 2 5 4" xfId="32450"/>
    <cellStyle name="Input 8 4 2 6" xfId="32451"/>
    <cellStyle name="Input 8 4 2 6 2" xfId="32452"/>
    <cellStyle name="Input 8 4 2 6 2 2" xfId="32453"/>
    <cellStyle name="Input 8 4 2 6 2 2 2" xfId="32454"/>
    <cellStyle name="Input 8 4 2 6 2 3" xfId="32455"/>
    <cellStyle name="Input 8 4 2 6 3" xfId="32456"/>
    <cellStyle name="Input 8 4 2 6 4" xfId="32457"/>
    <cellStyle name="Input 8 4 2 7" xfId="32458"/>
    <cellStyle name="Input 8 4 2 7 2" xfId="32459"/>
    <cellStyle name="Input 8 4 2 7 2 2" xfId="32460"/>
    <cellStyle name="Input 8 4 2 7 3" xfId="32461"/>
    <cellStyle name="Input 8 4 2 8" xfId="32462"/>
    <cellStyle name="Input 8 4 2 9" xfId="32463"/>
    <cellStyle name="Input 8 4 3" xfId="32464"/>
    <cellStyle name="Input 8 4 3 2" xfId="32465"/>
    <cellStyle name="Input 8 4 3 2 2" xfId="32466"/>
    <cellStyle name="Input 8 4 3 2 2 2" xfId="32467"/>
    <cellStyle name="Input 8 4 3 2 2 2 2" xfId="32468"/>
    <cellStyle name="Input 8 4 3 2 2 3" xfId="32469"/>
    <cellStyle name="Input 8 4 3 2 3" xfId="32470"/>
    <cellStyle name="Input 8 4 3 2 4" xfId="32471"/>
    <cellStyle name="Input 8 4 3 3" xfId="32472"/>
    <cellStyle name="Input 8 4 3 3 2" xfId="32473"/>
    <cellStyle name="Input 8 4 3 3 2 2" xfId="32474"/>
    <cellStyle name="Input 8 4 3 3 3" xfId="32475"/>
    <cellStyle name="Input 8 4 3 4" xfId="32476"/>
    <cellStyle name="Input 8 4 3 5" xfId="32477"/>
    <cellStyle name="Input 8 4 4" xfId="32478"/>
    <cellStyle name="Input 8 4 4 2" xfId="32479"/>
    <cellStyle name="Input 8 4 4 2 2" xfId="32480"/>
    <cellStyle name="Input 8 4 4 2 2 2" xfId="32481"/>
    <cellStyle name="Input 8 4 4 2 3" xfId="32482"/>
    <cellStyle name="Input 8 4 4 3" xfId="32483"/>
    <cellStyle name="Input 8 4 4 4" xfId="32484"/>
    <cellStyle name="Input 8 4 5" xfId="32485"/>
    <cellStyle name="Input 8 4 5 2" xfId="32486"/>
    <cellStyle name="Input 8 4 5 2 2" xfId="32487"/>
    <cellStyle name="Input 8 4 5 2 2 2" xfId="32488"/>
    <cellStyle name="Input 8 4 5 2 3" xfId="32489"/>
    <cellStyle name="Input 8 4 5 3" xfId="32490"/>
    <cellStyle name="Input 8 4 5 4" xfId="32491"/>
    <cellStyle name="Input 8 4 6" xfId="32492"/>
    <cellStyle name="Input 8 4 6 2" xfId="32493"/>
    <cellStyle name="Input 8 4 6 2 2" xfId="32494"/>
    <cellStyle name="Input 8 4 6 2 2 2" xfId="32495"/>
    <cellStyle name="Input 8 4 6 2 3" xfId="32496"/>
    <cellStyle name="Input 8 4 6 3" xfId="32497"/>
    <cellStyle name="Input 8 4 6 4" xfId="32498"/>
    <cellStyle name="Input 8 4 7" xfId="32499"/>
    <cellStyle name="Input 8 4 7 2" xfId="32500"/>
    <cellStyle name="Input 8 4 7 2 2" xfId="32501"/>
    <cellStyle name="Input 8 4 7 2 2 2" xfId="32502"/>
    <cellStyle name="Input 8 4 7 2 3" xfId="32503"/>
    <cellStyle name="Input 8 4 7 3" xfId="32504"/>
    <cellStyle name="Input 8 4 7 4" xfId="32505"/>
    <cellStyle name="Input 8 4 8" xfId="32506"/>
    <cellStyle name="Input 8 4 8 2" xfId="32507"/>
    <cellStyle name="Input 8 4 8 2 2" xfId="32508"/>
    <cellStyle name="Input 8 4 8 3" xfId="32509"/>
    <cellStyle name="Input 8 4 9" xfId="32510"/>
    <cellStyle name="Input 8 5" xfId="32511"/>
    <cellStyle name="Input 8 5 10" xfId="32512"/>
    <cellStyle name="Input 8 5 2" xfId="32513"/>
    <cellStyle name="Input 8 5 2 2" xfId="32514"/>
    <cellStyle name="Input 8 5 2 2 2" xfId="32515"/>
    <cellStyle name="Input 8 5 2 2 2 2" xfId="32516"/>
    <cellStyle name="Input 8 5 2 2 2 2 2" xfId="32517"/>
    <cellStyle name="Input 8 5 2 2 2 3" xfId="32518"/>
    <cellStyle name="Input 8 5 2 2 3" xfId="32519"/>
    <cellStyle name="Input 8 5 2 2 4" xfId="32520"/>
    <cellStyle name="Input 8 5 2 3" xfId="32521"/>
    <cellStyle name="Input 8 5 2 3 2" xfId="32522"/>
    <cellStyle name="Input 8 5 2 3 2 2" xfId="32523"/>
    <cellStyle name="Input 8 5 2 3 2 2 2" xfId="32524"/>
    <cellStyle name="Input 8 5 2 3 2 3" xfId="32525"/>
    <cellStyle name="Input 8 5 2 3 3" xfId="32526"/>
    <cellStyle name="Input 8 5 2 3 4" xfId="32527"/>
    <cellStyle name="Input 8 5 2 4" xfId="32528"/>
    <cellStyle name="Input 8 5 2 4 2" xfId="32529"/>
    <cellStyle name="Input 8 5 2 4 2 2" xfId="32530"/>
    <cellStyle name="Input 8 5 2 4 2 2 2" xfId="32531"/>
    <cellStyle name="Input 8 5 2 4 2 3" xfId="32532"/>
    <cellStyle name="Input 8 5 2 4 3" xfId="32533"/>
    <cellStyle name="Input 8 5 2 4 4" xfId="32534"/>
    <cellStyle name="Input 8 5 2 5" xfId="32535"/>
    <cellStyle name="Input 8 5 2 5 2" xfId="32536"/>
    <cellStyle name="Input 8 5 2 5 2 2" xfId="32537"/>
    <cellStyle name="Input 8 5 2 5 2 2 2" xfId="32538"/>
    <cellStyle name="Input 8 5 2 5 2 3" xfId="32539"/>
    <cellStyle name="Input 8 5 2 5 3" xfId="32540"/>
    <cellStyle name="Input 8 5 2 5 4" xfId="32541"/>
    <cellStyle name="Input 8 5 2 6" xfId="32542"/>
    <cellStyle name="Input 8 5 2 6 2" xfId="32543"/>
    <cellStyle name="Input 8 5 2 6 2 2" xfId="32544"/>
    <cellStyle name="Input 8 5 2 6 2 2 2" xfId="32545"/>
    <cellStyle name="Input 8 5 2 6 2 3" xfId="32546"/>
    <cellStyle name="Input 8 5 2 6 3" xfId="32547"/>
    <cellStyle name="Input 8 5 2 6 4" xfId="32548"/>
    <cellStyle name="Input 8 5 2 7" xfId="32549"/>
    <cellStyle name="Input 8 5 2 7 2" xfId="32550"/>
    <cellStyle name="Input 8 5 2 7 2 2" xfId="32551"/>
    <cellStyle name="Input 8 5 2 7 3" xfId="32552"/>
    <cellStyle name="Input 8 5 2 8" xfId="32553"/>
    <cellStyle name="Input 8 5 2 9" xfId="32554"/>
    <cellStyle name="Input 8 5 3" xfId="32555"/>
    <cellStyle name="Input 8 5 3 2" xfId="32556"/>
    <cellStyle name="Input 8 5 3 2 2" xfId="32557"/>
    <cellStyle name="Input 8 5 3 2 2 2" xfId="32558"/>
    <cellStyle name="Input 8 5 3 2 2 2 2" xfId="32559"/>
    <cellStyle name="Input 8 5 3 2 2 3" xfId="32560"/>
    <cellStyle name="Input 8 5 3 2 3" xfId="32561"/>
    <cellStyle name="Input 8 5 3 2 4" xfId="32562"/>
    <cellStyle name="Input 8 5 3 3" xfId="32563"/>
    <cellStyle name="Input 8 5 3 3 2" xfId="32564"/>
    <cellStyle name="Input 8 5 3 3 2 2" xfId="32565"/>
    <cellStyle name="Input 8 5 3 3 3" xfId="32566"/>
    <cellStyle name="Input 8 5 3 4" xfId="32567"/>
    <cellStyle name="Input 8 5 3 5" xfId="32568"/>
    <cellStyle name="Input 8 5 4" xfId="32569"/>
    <cellStyle name="Input 8 5 4 2" xfId="32570"/>
    <cellStyle name="Input 8 5 4 2 2" xfId="32571"/>
    <cellStyle name="Input 8 5 4 2 2 2" xfId="32572"/>
    <cellStyle name="Input 8 5 4 2 3" xfId="32573"/>
    <cellStyle name="Input 8 5 4 3" xfId="32574"/>
    <cellStyle name="Input 8 5 4 4" xfId="32575"/>
    <cellStyle name="Input 8 5 5" xfId="32576"/>
    <cellStyle name="Input 8 5 5 2" xfId="32577"/>
    <cellStyle name="Input 8 5 5 2 2" xfId="32578"/>
    <cellStyle name="Input 8 5 5 2 2 2" xfId="32579"/>
    <cellStyle name="Input 8 5 5 2 3" xfId="32580"/>
    <cellStyle name="Input 8 5 5 3" xfId="32581"/>
    <cellStyle name="Input 8 5 5 4" xfId="32582"/>
    <cellStyle name="Input 8 5 6" xfId="32583"/>
    <cellStyle name="Input 8 5 6 2" xfId="32584"/>
    <cellStyle name="Input 8 5 6 2 2" xfId="32585"/>
    <cellStyle name="Input 8 5 6 2 2 2" xfId="32586"/>
    <cellStyle name="Input 8 5 6 2 3" xfId="32587"/>
    <cellStyle name="Input 8 5 6 3" xfId="32588"/>
    <cellStyle name="Input 8 5 6 4" xfId="32589"/>
    <cellStyle name="Input 8 5 7" xfId="32590"/>
    <cellStyle name="Input 8 5 7 2" xfId="32591"/>
    <cellStyle name="Input 8 5 7 2 2" xfId="32592"/>
    <cellStyle name="Input 8 5 7 2 2 2" xfId="32593"/>
    <cellStyle name="Input 8 5 7 2 3" xfId="32594"/>
    <cellStyle name="Input 8 5 7 3" xfId="32595"/>
    <cellStyle name="Input 8 5 7 4" xfId="32596"/>
    <cellStyle name="Input 8 5 8" xfId="32597"/>
    <cellStyle name="Input 8 5 8 2" xfId="32598"/>
    <cellStyle name="Input 8 5 8 2 2" xfId="32599"/>
    <cellStyle name="Input 8 5 8 3" xfId="32600"/>
    <cellStyle name="Input 8 5 9" xfId="32601"/>
    <cellStyle name="Input 8 6" xfId="32602"/>
    <cellStyle name="Input 8 6 10" xfId="32603"/>
    <cellStyle name="Input 8 6 2" xfId="32604"/>
    <cellStyle name="Input 8 6 2 2" xfId="32605"/>
    <cellStyle name="Input 8 6 2 2 2" xfId="32606"/>
    <cellStyle name="Input 8 6 2 2 2 2" xfId="32607"/>
    <cellStyle name="Input 8 6 2 2 2 2 2" xfId="32608"/>
    <cellStyle name="Input 8 6 2 2 2 3" xfId="32609"/>
    <cellStyle name="Input 8 6 2 2 3" xfId="32610"/>
    <cellStyle name="Input 8 6 2 2 4" xfId="32611"/>
    <cellStyle name="Input 8 6 2 3" xfId="32612"/>
    <cellStyle name="Input 8 6 2 3 2" xfId="32613"/>
    <cellStyle name="Input 8 6 2 3 2 2" xfId="32614"/>
    <cellStyle name="Input 8 6 2 3 2 2 2" xfId="32615"/>
    <cellStyle name="Input 8 6 2 3 2 3" xfId="32616"/>
    <cellStyle name="Input 8 6 2 3 3" xfId="32617"/>
    <cellStyle name="Input 8 6 2 3 4" xfId="32618"/>
    <cellStyle name="Input 8 6 2 4" xfId="32619"/>
    <cellStyle name="Input 8 6 2 4 2" xfId="32620"/>
    <cellStyle name="Input 8 6 2 4 2 2" xfId="32621"/>
    <cellStyle name="Input 8 6 2 4 2 2 2" xfId="32622"/>
    <cellStyle name="Input 8 6 2 4 2 3" xfId="32623"/>
    <cellStyle name="Input 8 6 2 4 3" xfId="32624"/>
    <cellStyle name="Input 8 6 2 4 4" xfId="32625"/>
    <cellStyle name="Input 8 6 2 5" xfId="32626"/>
    <cellStyle name="Input 8 6 2 5 2" xfId="32627"/>
    <cellStyle name="Input 8 6 2 5 2 2" xfId="32628"/>
    <cellStyle name="Input 8 6 2 5 2 2 2" xfId="32629"/>
    <cellStyle name="Input 8 6 2 5 2 3" xfId="32630"/>
    <cellStyle name="Input 8 6 2 5 3" xfId="32631"/>
    <cellStyle name="Input 8 6 2 5 4" xfId="32632"/>
    <cellStyle name="Input 8 6 2 6" xfId="32633"/>
    <cellStyle name="Input 8 6 2 6 2" xfId="32634"/>
    <cellStyle name="Input 8 6 2 6 2 2" xfId="32635"/>
    <cellStyle name="Input 8 6 2 6 2 2 2" xfId="32636"/>
    <cellStyle name="Input 8 6 2 6 2 3" xfId="32637"/>
    <cellStyle name="Input 8 6 2 6 3" xfId="32638"/>
    <cellStyle name="Input 8 6 2 6 4" xfId="32639"/>
    <cellStyle name="Input 8 6 2 7" xfId="32640"/>
    <cellStyle name="Input 8 6 2 7 2" xfId="32641"/>
    <cellStyle name="Input 8 6 2 7 2 2" xfId="32642"/>
    <cellStyle name="Input 8 6 2 7 3" xfId="32643"/>
    <cellStyle name="Input 8 6 2 8" xfId="32644"/>
    <cellStyle name="Input 8 6 2 9" xfId="32645"/>
    <cellStyle name="Input 8 6 3" xfId="32646"/>
    <cellStyle name="Input 8 6 3 2" xfId="32647"/>
    <cellStyle name="Input 8 6 3 2 2" xfId="32648"/>
    <cellStyle name="Input 8 6 3 2 2 2" xfId="32649"/>
    <cellStyle name="Input 8 6 3 2 2 2 2" xfId="32650"/>
    <cellStyle name="Input 8 6 3 2 2 3" xfId="32651"/>
    <cellStyle name="Input 8 6 3 2 3" xfId="32652"/>
    <cellStyle name="Input 8 6 3 2 4" xfId="32653"/>
    <cellStyle name="Input 8 6 3 3" xfId="32654"/>
    <cellStyle name="Input 8 6 3 3 2" xfId="32655"/>
    <cellStyle name="Input 8 6 3 3 2 2" xfId="32656"/>
    <cellStyle name="Input 8 6 3 3 3" xfId="32657"/>
    <cellStyle name="Input 8 6 3 4" xfId="32658"/>
    <cellStyle name="Input 8 6 3 5" xfId="32659"/>
    <cellStyle name="Input 8 6 4" xfId="32660"/>
    <cellStyle name="Input 8 6 4 2" xfId="32661"/>
    <cellStyle name="Input 8 6 4 2 2" xfId="32662"/>
    <cellStyle name="Input 8 6 4 2 2 2" xfId="32663"/>
    <cellStyle name="Input 8 6 4 2 3" xfId="32664"/>
    <cellStyle name="Input 8 6 4 3" xfId="32665"/>
    <cellStyle name="Input 8 6 4 4" xfId="32666"/>
    <cellStyle name="Input 8 6 5" xfId="32667"/>
    <cellStyle name="Input 8 6 5 2" xfId="32668"/>
    <cellStyle name="Input 8 6 5 2 2" xfId="32669"/>
    <cellStyle name="Input 8 6 5 2 2 2" xfId="32670"/>
    <cellStyle name="Input 8 6 5 2 3" xfId="32671"/>
    <cellStyle name="Input 8 6 5 3" xfId="32672"/>
    <cellStyle name="Input 8 6 5 4" xfId="32673"/>
    <cellStyle name="Input 8 6 6" xfId="32674"/>
    <cellStyle name="Input 8 6 6 2" xfId="32675"/>
    <cellStyle name="Input 8 6 6 2 2" xfId="32676"/>
    <cellStyle name="Input 8 6 6 2 2 2" xfId="32677"/>
    <cellStyle name="Input 8 6 6 2 3" xfId="32678"/>
    <cellStyle name="Input 8 6 6 3" xfId="32679"/>
    <cellStyle name="Input 8 6 6 4" xfId="32680"/>
    <cellStyle name="Input 8 6 7" xfId="32681"/>
    <cellStyle name="Input 8 6 7 2" xfId="32682"/>
    <cellStyle name="Input 8 6 7 2 2" xfId="32683"/>
    <cellStyle name="Input 8 6 7 2 2 2" xfId="32684"/>
    <cellStyle name="Input 8 6 7 2 3" xfId="32685"/>
    <cellStyle name="Input 8 6 7 3" xfId="32686"/>
    <cellStyle name="Input 8 6 7 4" xfId="32687"/>
    <cellStyle name="Input 8 6 8" xfId="32688"/>
    <cellStyle name="Input 8 6 8 2" xfId="32689"/>
    <cellStyle name="Input 8 6 8 2 2" xfId="32690"/>
    <cellStyle name="Input 8 6 8 3" xfId="32691"/>
    <cellStyle name="Input 8 6 9" xfId="32692"/>
    <cellStyle name="Input 8 7" xfId="32693"/>
    <cellStyle name="Input 8 7 10" xfId="32694"/>
    <cellStyle name="Input 8 7 2" xfId="32695"/>
    <cellStyle name="Input 8 7 2 2" xfId="32696"/>
    <cellStyle name="Input 8 7 2 2 2" xfId="32697"/>
    <cellStyle name="Input 8 7 2 2 2 2" xfId="32698"/>
    <cellStyle name="Input 8 7 2 2 2 2 2" xfId="32699"/>
    <cellStyle name="Input 8 7 2 2 2 3" xfId="32700"/>
    <cellStyle name="Input 8 7 2 2 3" xfId="32701"/>
    <cellStyle name="Input 8 7 2 2 4" xfId="32702"/>
    <cellStyle name="Input 8 7 2 3" xfId="32703"/>
    <cellStyle name="Input 8 7 2 3 2" xfId="32704"/>
    <cellStyle name="Input 8 7 2 3 2 2" xfId="32705"/>
    <cellStyle name="Input 8 7 2 3 2 2 2" xfId="32706"/>
    <cellStyle name="Input 8 7 2 3 2 3" xfId="32707"/>
    <cellStyle name="Input 8 7 2 3 3" xfId="32708"/>
    <cellStyle name="Input 8 7 2 3 4" xfId="32709"/>
    <cellStyle name="Input 8 7 2 4" xfId="32710"/>
    <cellStyle name="Input 8 7 2 4 2" xfId="32711"/>
    <cellStyle name="Input 8 7 2 4 2 2" xfId="32712"/>
    <cellStyle name="Input 8 7 2 4 2 2 2" xfId="32713"/>
    <cellStyle name="Input 8 7 2 4 2 3" xfId="32714"/>
    <cellStyle name="Input 8 7 2 4 3" xfId="32715"/>
    <cellStyle name="Input 8 7 2 4 4" xfId="32716"/>
    <cellStyle name="Input 8 7 2 5" xfId="32717"/>
    <cellStyle name="Input 8 7 2 5 2" xfId="32718"/>
    <cellStyle name="Input 8 7 2 5 2 2" xfId="32719"/>
    <cellStyle name="Input 8 7 2 5 2 2 2" xfId="32720"/>
    <cellStyle name="Input 8 7 2 5 2 3" xfId="32721"/>
    <cellStyle name="Input 8 7 2 5 3" xfId="32722"/>
    <cellStyle name="Input 8 7 2 5 4" xfId="32723"/>
    <cellStyle name="Input 8 7 2 6" xfId="32724"/>
    <cellStyle name="Input 8 7 2 6 2" xfId="32725"/>
    <cellStyle name="Input 8 7 2 6 2 2" xfId="32726"/>
    <cellStyle name="Input 8 7 2 6 2 2 2" xfId="32727"/>
    <cellStyle name="Input 8 7 2 6 2 3" xfId="32728"/>
    <cellStyle name="Input 8 7 2 6 3" xfId="32729"/>
    <cellStyle name="Input 8 7 2 6 4" xfId="32730"/>
    <cellStyle name="Input 8 7 2 7" xfId="32731"/>
    <cellStyle name="Input 8 7 2 7 2" xfId="32732"/>
    <cellStyle name="Input 8 7 2 7 2 2" xfId="32733"/>
    <cellStyle name="Input 8 7 2 7 3" xfId="32734"/>
    <cellStyle name="Input 8 7 2 8" xfId="32735"/>
    <cellStyle name="Input 8 7 2 9" xfId="32736"/>
    <cellStyle name="Input 8 7 3" xfId="32737"/>
    <cellStyle name="Input 8 7 3 2" xfId="32738"/>
    <cellStyle name="Input 8 7 3 2 2" xfId="32739"/>
    <cellStyle name="Input 8 7 3 2 2 2" xfId="32740"/>
    <cellStyle name="Input 8 7 3 2 2 2 2" xfId="32741"/>
    <cellStyle name="Input 8 7 3 2 2 3" xfId="32742"/>
    <cellStyle name="Input 8 7 3 2 3" xfId="32743"/>
    <cellStyle name="Input 8 7 3 2 4" xfId="32744"/>
    <cellStyle name="Input 8 7 3 3" xfId="32745"/>
    <cellStyle name="Input 8 7 3 3 2" xfId="32746"/>
    <cellStyle name="Input 8 7 3 3 2 2" xfId="32747"/>
    <cellStyle name="Input 8 7 3 3 3" xfId="32748"/>
    <cellStyle name="Input 8 7 3 4" xfId="32749"/>
    <cellStyle name="Input 8 7 3 5" xfId="32750"/>
    <cellStyle name="Input 8 7 4" xfId="32751"/>
    <cellStyle name="Input 8 7 4 2" xfId="32752"/>
    <cellStyle name="Input 8 7 4 2 2" xfId="32753"/>
    <cellStyle name="Input 8 7 4 2 2 2" xfId="32754"/>
    <cellStyle name="Input 8 7 4 2 3" xfId="32755"/>
    <cellStyle name="Input 8 7 4 3" xfId="32756"/>
    <cellStyle name="Input 8 7 4 4" xfId="32757"/>
    <cellStyle name="Input 8 7 5" xfId="32758"/>
    <cellStyle name="Input 8 7 5 2" xfId="32759"/>
    <cellStyle name="Input 8 7 5 2 2" xfId="32760"/>
    <cellStyle name="Input 8 7 5 2 2 2" xfId="32761"/>
    <cellStyle name="Input 8 7 5 2 3" xfId="32762"/>
    <cellStyle name="Input 8 7 5 3" xfId="32763"/>
    <cellStyle name="Input 8 7 5 4" xfId="32764"/>
    <cellStyle name="Input 8 7 6" xfId="32765"/>
    <cellStyle name="Input 8 7 6 2" xfId="32766"/>
    <cellStyle name="Input 8 7 6 2 2" xfId="32767"/>
    <cellStyle name="Input 8 7 6 2 2 2" xfId="32768"/>
    <cellStyle name="Input 8 7 6 2 3" xfId="32769"/>
    <cellStyle name="Input 8 7 6 3" xfId="32770"/>
    <cellStyle name="Input 8 7 6 4" xfId="32771"/>
    <cellStyle name="Input 8 7 7" xfId="32772"/>
    <cellStyle name="Input 8 7 7 2" xfId="32773"/>
    <cellStyle name="Input 8 7 7 2 2" xfId="32774"/>
    <cellStyle name="Input 8 7 7 2 2 2" xfId="32775"/>
    <cellStyle name="Input 8 7 7 2 3" xfId="32776"/>
    <cellStyle name="Input 8 7 7 3" xfId="32777"/>
    <cellStyle name="Input 8 7 7 4" xfId="32778"/>
    <cellStyle name="Input 8 7 8" xfId="32779"/>
    <cellStyle name="Input 8 7 8 2" xfId="32780"/>
    <cellStyle name="Input 8 7 8 2 2" xfId="32781"/>
    <cellStyle name="Input 8 7 8 3" xfId="32782"/>
    <cellStyle name="Input 8 7 9" xfId="32783"/>
    <cellStyle name="Input 8 8" xfId="32784"/>
    <cellStyle name="Input 8 8 10" xfId="32785"/>
    <cellStyle name="Input 8 8 2" xfId="32786"/>
    <cellStyle name="Input 8 8 2 2" xfId="32787"/>
    <cellStyle name="Input 8 8 2 2 2" xfId="32788"/>
    <cellStyle name="Input 8 8 2 2 2 2" xfId="32789"/>
    <cellStyle name="Input 8 8 2 2 2 2 2" xfId="32790"/>
    <cellStyle name="Input 8 8 2 2 2 3" xfId="32791"/>
    <cellStyle name="Input 8 8 2 2 3" xfId="32792"/>
    <cellStyle name="Input 8 8 2 2 4" xfId="32793"/>
    <cellStyle name="Input 8 8 2 3" xfId="32794"/>
    <cellStyle name="Input 8 8 2 3 2" xfId="32795"/>
    <cellStyle name="Input 8 8 2 3 2 2" xfId="32796"/>
    <cellStyle name="Input 8 8 2 3 2 2 2" xfId="32797"/>
    <cellStyle name="Input 8 8 2 3 2 3" xfId="32798"/>
    <cellStyle name="Input 8 8 2 3 3" xfId="32799"/>
    <cellStyle name="Input 8 8 2 3 4" xfId="32800"/>
    <cellStyle name="Input 8 8 2 4" xfId="32801"/>
    <cellStyle name="Input 8 8 2 4 2" xfId="32802"/>
    <cellStyle name="Input 8 8 2 4 2 2" xfId="32803"/>
    <cellStyle name="Input 8 8 2 4 2 2 2" xfId="32804"/>
    <cellStyle name="Input 8 8 2 4 2 3" xfId="32805"/>
    <cellStyle name="Input 8 8 2 4 3" xfId="32806"/>
    <cellStyle name="Input 8 8 2 4 4" xfId="32807"/>
    <cellStyle name="Input 8 8 2 5" xfId="32808"/>
    <cellStyle name="Input 8 8 2 5 2" xfId="32809"/>
    <cellStyle name="Input 8 8 2 5 2 2" xfId="32810"/>
    <cellStyle name="Input 8 8 2 5 2 2 2" xfId="32811"/>
    <cellStyle name="Input 8 8 2 5 2 3" xfId="32812"/>
    <cellStyle name="Input 8 8 2 5 3" xfId="32813"/>
    <cellStyle name="Input 8 8 2 5 4" xfId="32814"/>
    <cellStyle name="Input 8 8 2 6" xfId="32815"/>
    <cellStyle name="Input 8 8 2 6 2" xfId="32816"/>
    <cellStyle name="Input 8 8 2 6 2 2" xfId="32817"/>
    <cellStyle name="Input 8 8 2 6 2 2 2" xfId="32818"/>
    <cellStyle name="Input 8 8 2 6 2 3" xfId="32819"/>
    <cellStyle name="Input 8 8 2 6 3" xfId="32820"/>
    <cellStyle name="Input 8 8 2 6 4" xfId="32821"/>
    <cellStyle name="Input 8 8 2 7" xfId="32822"/>
    <cellStyle name="Input 8 8 2 7 2" xfId="32823"/>
    <cellStyle name="Input 8 8 2 7 2 2" xfId="32824"/>
    <cellStyle name="Input 8 8 2 7 3" xfId="32825"/>
    <cellStyle name="Input 8 8 2 8" xfId="32826"/>
    <cellStyle name="Input 8 8 2 9" xfId="32827"/>
    <cellStyle name="Input 8 8 3" xfId="32828"/>
    <cellStyle name="Input 8 8 3 2" xfId="32829"/>
    <cellStyle name="Input 8 8 3 2 2" xfId="32830"/>
    <cellStyle name="Input 8 8 3 2 2 2" xfId="32831"/>
    <cellStyle name="Input 8 8 3 2 2 2 2" xfId="32832"/>
    <cellStyle name="Input 8 8 3 2 2 3" xfId="32833"/>
    <cellStyle name="Input 8 8 3 2 3" xfId="32834"/>
    <cellStyle name="Input 8 8 3 2 4" xfId="32835"/>
    <cellStyle name="Input 8 8 3 3" xfId="32836"/>
    <cellStyle name="Input 8 8 3 3 2" xfId="32837"/>
    <cellStyle name="Input 8 8 3 3 2 2" xfId="32838"/>
    <cellStyle name="Input 8 8 3 3 3" xfId="32839"/>
    <cellStyle name="Input 8 8 3 4" xfId="32840"/>
    <cellStyle name="Input 8 8 3 5" xfId="32841"/>
    <cellStyle name="Input 8 8 4" xfId="32842"/>
    <cellStyle name="Input 8 8 4 2" xfId="32843"/>
    <cellStyle name="Input 8 8 4 2 2" xfId="32844"/>
    <cellStyle name="Input 8 8 4 2 2 2" xfId="32845"/>
    <cellStyle name="Input 8 8 4 2 3" xfId="32846"/>
    <cellStyle name="Input 8 8 4 3" xfId="32847"/>
    <cellStyle name="Input 8 8 4 4" xfId="32848"/>
    <cellStyle name="Input 8 8 5" xfId="32849"/>
    <cellStyle name="Input 8 8 5 2" xfId="32850"/>
    <cellStyle name="Input 8 8 5 2 2" xfId="32851"/>
    <cellStyle name="Input 8 8 5 2 2 2" xfId="32852"/>
    <cellStyle name="Input 8 8 5 2 3" xfId="32853"/>
    <cellStyle name="Input 8 8 5 3" xfId="32854"/>
    <cellStyle name="Input 8 8 5 4" xfId="32855"/>
    <cellStyle name="Input 8 8 6" xfId="32856"/>
    <cellStyle name="Input 8 8 6 2" xfId="32857"/>
    <cellStyle name="Input 8 8 6 2 2" xfId="32858"/>
    <cellStyle name="Input 8 8 6 2 2 2" xfId="32859"/>
    <cellStyle name="Input 8 8 6 2 3" xfId="32860"/>
    <cellStyle name="Input 8 8 6 3" xfId="32861"/>
    <cellStyle name="Input 8 8 6 4" xfId="32862"/>
    <cellStyle name="Input 8 8 7" xfId="32863"/>
    <cellStyle name="Input 8 8 7 2" xfId="32864"/>
    <cellStyle name="Input 8 8 7 2 2" xfId="32865"/>
    <cellStyle name="Input 8 8 7 2 2 2" xfId="32866"/>
    <cellStyle name="Input 8 8 7 2 3" xfId="32867"/>
    <cellStyle name="Input 8 8 7 3" xfId="32868"/>
    <cellStyle name="Input 8 8 7 4" xfId="32869"/>
    <cellStyle name="Input 8 8 8" xfId="32870"/>
    <cellStyle name="Input 8 8 8 2" xfId="32871"/>
    <cellStyle name="Input 8 8 8 2 2" xfId="32872"/>
    <cellStyle name="Input 8 8 8 3" xfId="32873"/>
    <cellStyle name="Input 8 8 9" xfId="32874"/>
    <cellStyle name="Input 8 9" xfId="32875"/>
    <cellStyle name="Input 8 9 2" xfId="32876"/>
    <cellStyle name="Input 8 9 2 2" xfId="32877"/>
    <cellStyle name="Input 8 9 2 2 2" xfId="32878"/>
    <cellStyle name="Input 8 9 2 2 2 2" xfId="32879"/>
    <cellStyle name="Input 8 9 2 2 3" xfId="32880"/>
    <cellStyle name="Input 8 9 2 3" xfId="32881"/>
    <cellStyle name="Input 8 9 2 4" xfId="32882"/>
    <cellStyle name="Input 8 9 3" xfId="32883"/>
    <cellStyle name="Input 8 9 3 2" xfId="32884"/>
    <cellStyle name="Input 8 9 3 2 2" xfId="32885"/>
    <cellStyle name="Input 8 9 3 2 2 2" xfId="32886"/>
    <cellStyle name="Input 8 9 3 2 3" xfId="32887"/>
    <cellStyle name="Input 8 9 3 3" xfId="32888"/>
    <cellStyle name="Input 8 9 3 4" xfId="32889"/>
    <cellStyle name="Input 8 9 4" xfId="32890"/>
    <cellStyle name="Input 8 9 4 2" xfId="32891"/>
    <cellStyle name="Input 8 9 4 2 2" xfId="32892"/>
    <cellStyle name="Input 8 9 4 2 2 2" xfId="32893"/>
    <cellStyle name="Input 8 9 4 2 3" xfId="32894"/>
    <cellStyle name="Input 8 9 4 3" xfId="32895"/>
    <cellStyle name="Input 8 9 4 4" xfId="32896"/>
    <cellStyle name="Input 8 9 5" xfId="32897"/>
    <cellStyle name="Input 8 9 5 2" xfId="32898"/>
    <cellStyle name="Input 8 9 5 2 2" xfId="32899"/>
    <cellStyle name="Input 8 9 5 2 2 2" xfId="32900"/>
    <cellStyle name="Input 8 9 5 2 3" xfId="32901"/>
    <cellStyle name="Input 8 9 5 3" xfId="32902"/>
    <cellStyle name="Input 8 9 5 4" xfId="32903"/>
    <cellStyle name="Input 8 9 6" xfId="32904"/>
    <cellStyle name="Input 8 9 6 2" xfId="32905"/>
    <cellStyle name="Input 8 9 6 2 2" xfId="32906"/>
    <cellStyle name="Input 8 9 6 2 2 2" xfId="32907"/>
    <cellStyle name="Input 8 9 6 2 3" xfId="32908"/>
    <cellStyle name="Input 8 9 6 3" xfId="32909"/>
    <cellStyle name="Input 8 9 6 4" xfId="32910"/>
    <cellStyle name="Input 8 9 7" xfId="32911"/>
    <cellStyle name="Input 8 9 7 2" xfId="32912"/>
    <cellStyle name="Input 8 9 7 2 2" xfId="32913"/>
    <cellStyle name="Input 8 9 7 3" xfId="32914"/>
    <cellStyle name="Input 8 9 8" xfId="32915"/>
    <cellStyle name="Input 8 9 9" xfId="32916"/>
    <cellStyle name="Input 8_Subsidy" xfId="32917"/>
    <cellStyle name="Input 9" xfId="32918"/>
    <cellStyle name="Input 9 10" xfId="32919"/>
    <cellStyle name="Input 9 10 2" xfId="32920"/>
    <cellStyle name="Input 9 10 2 2" xfId="32921"/>
    <cellStyle name="Input 9 10 2 2 2" xfId="32922"/>
    <cellStyle name="Input 9 10 2 2 2 2" xfId="32923"/>
    <cellStyle name="Input 9 10 2 2 3" xfId="32924"/>
    <cellStyle name="Input 9 10 2 3" xfId="32925"/>
    <cellStyle name="Input 9 10 2 4" xfId="32926"/>
    <cellStyle name="Input 9 10 3" xfId="32927"/>
    <cellStyle name="Input 9 10 3 2" xfId="32928"/>
    <cellStyle name="Input 9 10 3 2 2" xfId="32929"/>
    <cellStyle name="Input 9 10 3 3" xfId="32930"/>
    <cellStyle name="Input 9 10 4" xfId="32931"/>
    <cellStyle name="Input 9 10 5" xfId="32932"/>
    <cellStyle name="Input 9 11" xfId="32933"/>
    <cellStyle name="Input 9 11 2" xfId="32934"/>
    <cellStyle name="Input 9 11 2 2" xfId="32935"/>
    <cellStyle name="Input 9 11 2 2 2" xfId="32936"/>
    <cellStyle name="Input 9 11 2 3" xfId="32937"/>
    <cellStyle name="Input 9 11 3" xfId="32938"/>
    <cellStyle name="Input 9 11 4" xfId="32939"/>
    <cellStyle name="Input 9 12" xfId="32940"/>
    <cellStyle name="Input 9 12 2" xfId="32941"/>
    <cellStyle name="Input 9 12 2 2" xfId="32942"/>
    <cellStyle name="Input 9 12 2 2 2" xfId="32943"/>
    <cellStyle name="Input 9 12 2 3" xfId="32944"/>
    <cellStyle name="Input 9 12 3" xfId="32945"/>
    <cellStyle name="Input 9 12 4" xfId="32946"/>
    <cellStyle name="Input 9 13" xfId="32947"/>
    <cellStyle name="Input 9 13 2" xfId="32948"/>
    <cellStyle name="Input 9 13 2 2" xfId="32949"/>
    <cellStyle name="Input 9 13 2 2 2" xfId="32950"/>
    <cellStyle name="Input 9 13 2 3" xfId="32951"/>
    <cellStyle name="Input 9 13 3" xfId="32952"/>
    <cellStyle name="Input 9 13 4" xfId="32953"/>
    <cellStyle name="Input 9 14" xfId="32954"/>
    <cellStyle name="Input 9 14 2" xfId="32955"/>
    <cellStyle name="Input 9 14 2 2" xfId="32956"/>
    <cellStyle name="Input 9 14 2 2 2" xfId="32957"/>
    <cellStyle name="Input 9 14 2 3" xfId="32958"/>
    <cellStyle name="Input 9 14 3" xfId="32959"/>
    <cellStyle name="Input 9 14 4" xfId="32960"/>
    <cellStyle name="Input 9 15" xfId="32961"/>
    <cellStyle name="Input 9 15 2" xfId="32962"/>
    <cellStyle name="Input 9 15 2 2" xfId="32963"/>
    <cellStyle name="Input 9 15 2 2 2" xfId="32964"/>
    <cellStyle name="Input 9 15 2 3" xfId="32965"/>
    <cellStyle name="Input 9 15 3" xfId="32966"/>
    <cellStyle name="Input 9 16" xfId="32967"/>
    <cellStyle name="Input 9 16 2" xfId="32968"/>
    <cellStyle name="Input 9 16 2 2" xfId="32969"/>
    <cellStyle name="Input 9 16 3" xfId="32970"/>
    <cellStyle name="Input 9 17" xfId="32971"/>
    <cellStyle name="Input 9 18" xfId="32972"/>
    <cellStyle name="Input 9 2" xfId="32973"/>
    <cellStyle name="Input 9 2 10" xfId="32974"/>
    <cellStyle name="Input 9 2 11" xfId="32975"/>
    <cellStyle name="Input 9 2 2" xfId="32976"/>
    <cellStyle name="Input 9 2 2 10" xfId="32977"/>
    <cellStyle name="Input 9 2 2 2" xfId="32978"/>
    <cellStyle name="Input 9 2 2 2 2" xfId="32979"/>
    <cellStyle name="Input 9 2 2 2 2 2" xfId="32980"/>
    <cellStyle name="Input 9 2 2 2 2 2 2" xfId="32981"/>
    <cellStyle name="Input 9 2 2 2 2 2 2 2" xfId="32982"/>
    <cellStyle name="Input 9 2 2 2 2 2 3" xfId="32983"/>
    <cellStyle name="Input 9 2 2 2 2 3" xfId="32984"/>
    <cellStyle name="Input 9 2 2 2 2 4" xfId="32985"/>
    <cellStyle name="Input 9 2 2 2 3" xfId="32986"/>
    <cellStyle name="Input 9 2 2 2 3 2" xfId="32987"/>
    <cellStyle name="Input 9 2 2 2 3 2 2" xfId="32988"/>
    <cellStyle name="Input 9 2 2 2 3 2 2 2" xfId="32989"/>
    <cellStyle name="Input 9 2 2 2 3 2 3" xfId="32990"/>
    <cellStyle name="Input 9 2 2 2 3 3" xfId="32991"/>
    <cellStyle name="Input 9 2 2 2 3 4" xfId="32992"/>
    <cellStyle name="Input 9 2 2 2 4" xfId="32993"/>
    <cellStyle name="Input 9 2 2 2 4 2" xfId="32994"/>
    <cellStyle name="Input 9 2 2 2 4 2 2" xfId="32995"/>
    <cellStyle name="Input 9 2 2 2 4 2 2 2" xfId="32996"/>
    <cellStyle name="Input 9 2 2 2 4 2 3" xfId="32997"/>
    <cellStyle name="Input 9 2 2 2 4 3" xfId="32998"/>
    <cellStyle name="Input 9 2 2 2 4 4" xfId="32999"/>
    <cellStyle name="Input 9 2 2 2 5" xfId="33000"/>
    <cellStyle name="Input 9 2 2 2 5 2" xfId="33001"/>
    <cellStyle name="Input 9 2 2 2 5 2 2" xfId="33002"/>
    <cellStyle name="Input 9 2 2 2 5 2 2 2" xfId="33003"/>
    <cellStyle name="Input 9 2 2 2 5 2 3" xfId="33004"/>
    <cellStyle name="Input 9 2 2 2 5 3" xfId="33005"/>
    <cellStyle name="Input 9 2 2 2 5 4" xfId="33006"/>
    <cellStyle name="Input 9 2 2 2 6" xfId="33007"/>
    <cellStyle name="Input 9 2 2 2 6 2" xfId="33008"/>
    <cellStyle name="Input 9 2 2 2 6 2 2" xfId="33009"/>
    <cellStyle name="Input 9 2 2 2 6 2 2 2" xfId="33010"/>
    <cellStyle name="Input 9 2 2 2 6 2 3" xfId="33011"/>
    <cellStyle name="Input 9 2 2 2 6 3" xfId="33012"/>
    <cellStyle name="Input 9 2 2 2 6 4" xfId="33013"/>
    <cellStyle name="Input 9 2 2 2 7" xfId="33014"/>
    <cellStyle name="Input 9 2 2 2 7 2" xfId="33015"/>
    <cellStyle name="Input 9 2 2 2 7 2 2" xfId="33016"/>
    <cellStyle name="Input 9 2 2 2 7 3" xfId="33017"/>
    <cellStyle name="Input 9 2 2 2 8" xfId="33018"/>
    <cellStyle name="Input 9 2 2 2 9" xfId="33019"/>
    <cellStyle name="Input 9 2 2 3" xfId="33020"/>
    <cellStyle name="Input 9 2 2 3 2" xfId="33021"/>
    <cellStyle name="Input 9 2 2 3 2 2" xfId="33022"/>
    <cellStyle name="Input 9 2 2 3 2 2 2" xfId="33023"/>
    <cellStyle name="Input 9 2 2 3 2 2 2 2" xfId="33024"/>
    <cellStyle name="Input 9 2 2 3 2 2 3" xfId="33025"/>
    <cellStyle name="Input 9 2 2 3 2 3" xfId="33026"/>
    <cellStyle name="Input 9 2 2 3 2 4" xfId="33027"/>
    <cellStyle name="Input 9 2 2 3 3" xfId="33028"/>
    <cellStyle name="Input 9 2 2 3 3 2" xfId="33029"/>
    <cellStyle name="Input 9 2 2 3 3 2 2" xfId="33030"/>
    <cellStyle name="Input 9 2 2 3 3 3" xfId="33031"/>
    <cellStyle name="Input 9 2 2 3 4" xfId="33032"/>
    <cellStyle name="Input 9 2 2 3 5" xfId="33033"/>
    <cellStyle name="Input 9 2 2 4" xfId="33034"/>
    <cellStyle name="Input 9 2 2 4 2" xfId="33035"/>
    <cellStyle name="Input 9 2 2 4 2 2" xfId="33036"/>
    <cellStyle name="Input 9 2 2 4 2 2 2" xfId="33037"/>
    <cellStyle name="Input 9 2 2 4 2 3" xfId="33038"/>
    <cellStyle name="Input 9 2 2 4 3" xfId="33039"/>
    <cellStyle name="Input 9 2 2 4 4" xfId="33040"/>
    <cellStyle name="Input 9 2 2 5" xfId="33041"/>
    <cellStyle name="Input 9 2 2 5 2" xfId="33042"/>
    <cellStyle name="Input 9 2 2 5 2 2" xfId="33043"/>
    <cellStyle name="Input 9 2 2 5 2 2 2" xfId="33044"/>
    <cellStyle name="Input 9 2 2 5 2 3" xfId="33045"/>
    <cellStyle name="Input 9 2 2 5 3" xfId="33046"/>
    <cellStyle name="Input 9 2 2 5 4" xfId="33047"/>
    <cellStyle name="Input 9 2 2 6" xfId="33048"/>
    <cellStyle name="Input 9 2 2 6 2" xfId="33049"/>
    <cellStyle name="Input 9 2 2 6 2 2" xfId="33050"/>
    <cellStyle name="Input 9 2 2 6 2 2 2" xfId="33051"/>
    <cellStyle name="Input 9 2 2 6 2 3" xfId="33052"/>
    <cellStyle name="Input 9 2 2 6 3" xfId="33053"/>
    <cellStyle name="Input 9 2 2 6 4" xfId="33054"/>
    <cellStyle name="Input 9 2 2 7" xfId="33055"/>
    <cellStyle name="Input 9 2 2 7 2" xfId="33056"/>
    <cellStyle name="Input 9 2 2 7 2 2" xfId="33057"/>
    <cellStyle name="Input 9 2 2 7 2 2 2" xfId="33058"/>
    <cellStyle name="Input 9 2 2 7 2 3" xfId="33059"/>
    <cellStyle name="Input 9 2 2 7 3" xfId="33060"/>
    <cellStyle name="Input 9 2 2 7 4" xfId="33061"/>
    <cellStyle name="Input 9 2 2 8" xfId="33062"/>
    <cellStyle name="Input 9 2 2 8 2" xfId="33063"/>
    <cellStyle name="Input 9 2 2 8 2 2" xfId="33064"/>
    <cellStyle name="Input 9 2 2 8 3" xfId="33065"/>
    <cellStyle name="Input 9 2 2 9" xfId="33066"/>
    <cellStyle name="Input 9 2 3" xfId="33067"/>
    <cellStyle name="Input 9 2 3 2" xfId="33068"/>
    <cellStyle name="Input 9 2 3 2 2" xfId="33069"/>
    <cellStyle name="Input 9 2 3 2 2 2" xfId="33070"/>
    <cellStyle name="Input 9 2 3 2 2 2 2" xfId="33071"/>
    <cellStyle name="Input 9 2 3 2 2 3" xfId="33072"/>
    <cellStyle name="Input 9 2 3 2 3" xfId="33073"/>
    <cellStyle name="Input 9 2 3 2 4" xfId="33074"/>
    <cellStyle name="Input 9 2 3 3" xfId="33075"/>
    <cellStyle name="Input 9 2 3 3 2" xfId="33076"/>
    <cellStyle name="Input 9 2 3 3 2 2" xfId="33077"/>
    <cellStyle name="Input 9 2 3 3 2 2 2" xfId="33078"/>
    <cellStyle name="Input 9 2 3 3 2 3" xfId="33079"/>
    <cellStyle name="Input 9 2 3 3 3" xfId="33080"/>
    <cellStyle name="Input 9 2 3 3 4" xfId="33081"/>
    <cellStyle name="Input 9 2 3 4" xfId="33082"/>
    <cellStyle name="Input 9 2 3 4 2" xfId="33083"/>
    <cellStyle name="Input 9 2 3 4 2 2" xfId="33084"/>
    <cellStyle name="Input 9 2 3 4 2 2 2" xfId="33085"/>
    <cellStyle name="Input 9 2 3 4 2 3" xfId="33086"/>
    <cellStyle name="Input 9 2 3 4 3" xfId="33087"/>
    <cellStyle name="Input 9 2 3 4 4" xfId="33088"/>
    <cellStyle name="Input 9 2 3 5" xfId="33089"/>
    <cellStyle name="Input 9 2 3 5 2" xfId="33090"/>
    <cellStyle name="Input 9 2 3 5 2 2" xfId="33091"/>
    <cellStyle name="Input 9 2 3 5 2 2 2" xfId="33092"/>
    <cellStyle name="Input 9 2 3 5 2 3" xfId="33093"/>
    <cellStyle name="Input 9 2 3 5 3" xfId="33094"/>
    <cellStyle name="Input 9 2 3 5 4" xfId="33095"/>
    <cellStyle name="Input 9 2 3 6" xfId="33096"/>
    <cellStyle name="Input 9 2 3 6 2" xfId="33097"/>
    <cellStyle name="Input 9 2 3 6 2 2" xfId="33098"/>
    <cellStyle name="Input 9 2 3 6 2 2 2" xfId="33099"/>
    <cellStyle name="Input 9 2 3 6 2 3" xfId="33100"/>
    <cellStyle name="Input 9 2 3 6 3" xfId="33101"/>
    <cellStyle name="Input 9 2 3 6 4" xfId="33102"/>
    <cellStyle name="Input 9 2 3 7" xfId="33103"/>
    <cellStyle name="Input 9 2 3 7 2" xfId="33104"/>
    <cellStyle name="Input 9 2 3 7 2 2" xfId="33105"/>
    <cellStyle name="Input 9 2 3 7 3" xfId="33106"/>
    <cellStyle name="Input 9 2 3 8" xfId="33107"/>
    <cellStyle name="Input 9 2 3 9" xfId="33108"/>
    <cellStyle name="Input 9 2 4" xfId="33109"/>
    <cellStyle name="Input 9 2 4 2" xfId="33110"/>
    <cellStyle name="Input 9 2 4 2 2" xfId="33111"/>
    <cellStyle name="Input 9 2 4 2 2 2" xfId="33112"/>
    <cellStyle name="Input 9 2 4 2 2 2 2" xfId="33113"/>
    <cellStyle name="Input 9 2 4 2 2 3" xfId="33114"/>
    <cellStyle name="Input 9 2 4 2 3" xfId="33115"/>
    <cellStyle name="Input 9 2 4 2 4" xfId="33116"/>
    <cellStyle name="Input 9 2 4 3" xfId="33117"/>
    <cellStyle name="Input 9 2 4 3 2" xfId="33118"/>
    <cellStyle name="Input 9 2 4 3 2 2" xfId="33119"/>
    <cellStyle name="Input 9 2 4 3 3" xfId="33120"/>
    <cellStyle name="Input 9 2 4 4" xfId="33121"/>
    <cellStyle name="Input 9 2 4 5" xfId="33122"/>
    <cellStyle name="Input 9 2 5" xfId="33123"/>
    <cellStyle name="Input 9 2 5 2" xfId="33124"/>
    <cellStyle name="Input 9 2 5 2 2" xfId="33125"/>
    <cellStyle name="Input 9 2 5 2 2 2" xfId="33126"/>
    <cellStyle name="Input 9 2 5 2 3" xfId="33127"/>
    <cellStyle name="Input 9 2 5 3" xfId="33128"/>
    <cellStyle name="Input 9 2 5 4" xfId="33129"/>
    <cellStyle name="Input 9 2 6" xfId="33130"/>
    <cellStyle name="Input 9 2 6 2" xfId="33131"/>
    <cellStyle name="Input 9 2 6 2 2" xfId="33132"/>
    <cellStyle name="Input 9 2 6 2 2 2" xfId="33133"/>
    <cellStyle name="Input 9 2 6 2 3" xfId="33134"/>
    <cellStyle name="Input 9 2 6 3" xfId="33135"/>
    <cellStyle name="Input 9 2 6 4" xfId="33136"/>
    <cellStyle name="Input 9 2 7" xfId="33137"/>
    <cellStyle name="Input 9 2 7 2" xfId="33138"/>
    <cellStyle name="Input 9 2 7 2 2" xfId="33139"/>
    <cellStyle name="Input 9 2 7 2 2 2" xfId="33140"/>
    <cellStyle name="Input 9 2 7 2 3" xfId="33141"/>
    <cellStyle name="Input 9 2 7 3" xfId="33142"/>
    <cellStyle name="Input 9 2 7 4" xfId="33143"/>
    <cellStyle name="Input 9 2 8" xfId="33144"/>
    <cellStyle name="Input 9 2 8 2" xfId="33145"/>
    <cellStyle name="Input 9 2 8 2 2" xfId="33146"/>
    <cellStyle name="Input 9 2 8 2 2 2" xfId="33147"/>
    <cellStyle name="Input 9 2 8 2 3" xfId="33148"/>
    <cellStyle name="Input 9 2 8 3" xfId="33149"/>
    <cellStyle name="Input 9 2 8 4" xfId="33150"/>
    <cellStyle name="Input 9 2 9" xfId="33151"/>
    <cellStyle name="Input 9 2 9 2" xfId="33152"/>
    <cellStyle name="Input 9 2 9 2 2" xfId="33153"/>
    <cellStyle name="Input 9 2 9 3" xfId="33154"/>
    <cellStyle name="Input 9 2_Subsidy" xfId="33155"/>
    <cellStyle name="Input 9 3" xfId="33156"/>
    <cellStyle name="Input 9 3 10" xfId="33157"/>
    <cellStyle name="Input 9 3 2" xfId="33158"/>
    <cellStyle name="Input 9 3 2 2" xfId="33159"/>
    <cellStyle name="Input 9 3 2 2 2" xfId="33160"/>
    <cellStyle name="Input 9 3 2 2 2 2" xfId="33161"/>
    <cellStyle name="Input 9 3 2 2 2 2 2" xfId="33162"/>
    <cellStyle name="Input 9 3 2 2 2 3" xfId="33163"/>
    <cellStyle name="Input 9 3 2 2 3" xfId="33164"/>
    <cellStyle name="Input 9 3 2 2 4" xfId="33165"/>
    <cellStyle name="Input 9 3 2 3" xfId="33166"/>
    <cellStyle name="Input 9 3 2 3 2" xfId="33167"/>
    <cellStyle name="Input 9 3 2 3 2 2" xfId="33168"/>
    <cellStyle name="Input 9 3 2 3 2 2 2" xfId="33169"/>
    <cellStyle name="Input 9 3 2 3 2 3" xfId="33170"/>
    <cellStyle name="Input 9 3 2 3 3" xfId="33171"/>
    <cellStyle name="Input 9 3 2 3 4" xfId="33172"/>
    <cellStyle name="Input 9 3 2 4" xfId="33173"/>
    <cellStyle name="Input 9 3 2 4 2" xfId="33174"/>
    <cellStyle name="Input 9 3 2 4 2 2" xfId="33175"/>
    <cellStyle name="Input 9 3 2 4 2 2 2" xfId="33176"/>
    <cellStyle name="Input 9 3 2 4 2 3" xfId="33177"/>
    <cellStyle name="Input 9 3 2 4 3" xfId="33178"/>
    <cellStyle name="Input 9 3 2 4 4" xfId="33179"/>
    <cellStyle name="Input 9 3 2 5" xfId="33180"/>
    <cellStyle name="Input 9 3 2 5 2" xfId="33181"/>
    <cellStyle name="Input 9 3 2 5 2 2" xfId="33182"/>
    <cellStyle name="Input 9 3 2 5 2 2 2" xfId="33183"/>
    <cellStyle name="Input 9 3 2 5 2 3" xfId="33184"/>
    <cellStyle name="Input 9 3 2 5 3" xfId="33185"/>
    <cellStyle name="Input 9 3 2 5 4" xfId="33186"/>
    <cellStyle name="Input 9 3 2 6" xfId="33187"/>
    <cellStyle name="Input 9 3 2 6 2" xfId="33188"/>
    <cellStyle name="Input 9 3 2 6 2 2" xfId="33189"/>
    <cellStyle name="Input 9 3 2 6 2 2 2" xfId="33190"/>
    <cellStyle name="Input 9 3 2 6 2 3" xfId="33191"/>
    <cellStyle name="Input 9 3 2 6 3" xfId="33192"/>
    <cellStyle name="Input 9 3 2 6 4" xfId="33193"/>
    <cellStyle name="Input 9 3 2 7" xfId="33194"/>
    <cellStyle name="Input 9 3 2 7 2" xfId="33195"/>
    <cellStyle name="Input 9 3 2 7 2 2" xfId="33196"/>
    <cellStyle name="Input 9 3 2 7 3" xfId="33197"/>
    <cellStyle name="Input 9 3 2 8" xfId="33198"/>
    <cellStyle name="Input 9 3 2 9" xfId="33199"/>
    <cellStyle name="Input 9 3 3" xfId="33200"/>
    <cellStyle name="Input 9 3 3 2" xfId="33201"/>
    <cellStyle name="Input 9 3 3 2 2" xfId="33202"/>
    <cellStyle name="Input 9 3 3 2 2 2" xfId="33203"/>
    <cellStyle name="Input 9 3 3 2 2 2 2" xfId="33204"/>
    <cellStyle name="Input 9 3 3 2 2 3" xfId="33205"/>
    <cellStyle name="Input 9 3 3 2 3" xfId="33206"/>
    <cellStyle name="Input 9 3 3 2 4" xfId="33207"/>
    <cellStyle name="Input 9 3 3 3" xfId="33208"/>
    <cellStyle name="Input 9 3 3 3 2" xfId="33209"/>
    <cellStyle name="Input 9 3 3 3 2 2" xfId="33210"/>
    <cellStyle name="Input 9 3 3 3 3" xfId="33211"/>
    <cellStyle name="Input 9 3 3 4" xfId="33212"/>
    <cellStyle name="Input 9 3 3 5" xfId="33213"/>
    <cellStyle name="Input 9 3 4" xfId="33214"/>
    <cellStyle name="Input 9 3 4 2" xfId="33215"/>
    <cellStyle name="Input 9 3 4 2 2" xfId="33216"/>
    <cellStyle name="Input 9 3 4 2 2 2" xfId="33217"/>
    <cellStyle name="Input 9 3 4 2 3" xfId="33218"/>
    <cellStyle name="Input 9 3 4 3" xfId="33219"/>
    <cellStyle name="Input 9 3 4 4" xfId="33220"/>
    <cellStyle name="Input 9 3 5" xfId="33221"/>
    <cellStyle name="Input 9 3 5 2" xfId="33222"/>
    <cellStyle name="Input 9 3 5 2 2" xfId="33223"/>
    <cellStyle name="Input 9 3 5 2 2 2" xfId="33224"/>
    <cellStyle name="Input 9 3 5 2 3" xfId="33225"/>
    <cellStyle name="Input 9 3 5 3" xfId="33226"/>
    <cellStyle name="Input 9 3 5 4" xfId="33227"/>
    <cellStyle name="Input 9 3 6" xfId="33228"/>
    <cellStyle name="Input 9 3 6 2" xfId="33229"/>
    <cellStyle name="Input 9 3 6 2 2" xfId="33230"/>
    <cellStyle name="Input 9 3 6 2 2 2" xfId="33231"/>
    <cellStyle name="Input 9 3 6 2 3" xfId="33232"/>
    <cellStyle name="Input 9 3 6 3" xfId="33233"/>
    <cellStyle name="Input 9 3 6 4" xfId="33234"/>
    <cellStyle name="Input 9 3 7" xfId="33235"/>
    <cellStyle name="Input 9 3 7 2" xfId="33236"/>
    <cellStyle name="Input 9 3 7 2 2" xfId="33237"/>
    <cellStyle name="Input 9 3 7 2 2 2" xfId="33238"/>
    <cellStyle name="Input 9 3 7 2 3" xfId="33239"/>
    <cellStyle name="Input 9 3 7 3" xfId="33240"/>
    <cellStyle name="Input 9 3 7 4" xfId="33241"/>
    <cellStyle name="Input 9 3 8" xfId="33242"/>
    <cellStyle name="Input 9 3 8 2" xfId="33243"/>
    <cellStyle name="Input 9 3 8 2 2" xfId="33244"/>
    <cellStyle name="Input 9 3 8 3" xfId="33245"/>
    <cellStyle name="Input 9 3 9" xfId="33246"/>
    <cellStyle name="Input 9 4" xfId="33247"/>
    <cellStyle name="Input 9 4 10" xfId="33248"/>
    <cellStyle name="Input 9 4 2" xfId="33249"/>
    <cellStyle name="Input 9 4 2 2" xfId="33250"/>
    <cellStyle name="Input 9 4 2 2 2" xfId="33251"/>
    <cellStyle name="Input 9 4 2 2 2 2" xfId="33252"/>
    <cellStyle name="Input 9 4 2 2 2 2 2" xfId="33253"/>
    <cellStyle name="Input 9 4 2 2 2 3" xfId="33254"/>
    <cellStyle name="Input 9 4 2 2 3" xfId="33255"/>
    <cellStyle name="Input 9 4 2 2 4" xfId="33256"/>
    <cellStyle name="Input 9 4 2 3" xfId="33257"/>
    <cellStyle name="Input 9 4 2 3 2" xfId="33258"/>
    <cellStyle name="Input 9 4 2 3 2 2" xfId="33259"/>
    <cellStyle name="Input 9 4 2 3 2 2 2" xfId="33260"/>
    <cellStyle name="Input 9 4 2 3 2 3" xfId="33261"/>
    <cellStyle name="Input 9 4 2 3 3" xfId="33262"/>
    <cellStyle name="Input 9 4 2 3 4" xfId="33263"/>
    <cellStyle name="Input 9 4 2 4" xfId="33264"/>
    <cellStyle name="Input 9 4 2 4 2" xfId="33265"/>
    <cellStyle name="Input 9 4 2 4 2 2" xfId="33266"/>
    <cellStyle name="Input 9 4 2 4 2 2 2" xfId="33267"/>
    <cellStyle name="Input 9 4 2 4 2 3" xfId="33268"/>
    <cellStyle name="Input 9 4 2 4 3" xfId="33269"/>
    <cellStyle name="Input 9 4 2 4 4" xfId="33270"/>
    <cellStyle name="Input 9 4 2 5" xfId="33271"/>
    <cellStyle name="Input 9 4 2 5 2" xfId="33272"/>
    <cellStyle name="Input 9 4 2 5 2 2" xfId="33273"/>
    <cellStyle name="Input 9 4 2 5 2 2 2" xfId="33274"/>
    <cellStyle name="Input 9 4 2 5 2 3" xfId="33275"/>
    <cellStyle name="Input 9 4 2 5 3" xfId="33276"/>
    <cellStyle name="Input 9 4 2 5 4" xfId="33277"/>
    <cellStyle name="Input 9 4 2 6" xfId="33278"/>
    <cellStyle name="Input 9 4 2 6 2" xfId="33279"/>
    <cellStyle name="Input 9 4 2 6 2 2" xfId="33280"/>
    <cellStyle name="Input 9 4 2 6 2 2 2" xfId="33281"/>
    <cellStyle name="Input 9 4 2 6 2 3" xfId="33282"/>
    <cellStyle name="Input 9 4 2 6 3" xfId="33283"/>
    <cellStyle name="Input 9 4 2 6 4" xfId="33284"/>
    <cellStyle name="Input 9 4 2 7" xfId="33285"/>
    <cellStyle name="Input 9 4 2 7 2" xfId="33286"/>
    <cellStyle name="Input 9 4 2 7 2 2" xfId="33287"/>
    <cellStyle name="Input 9 4 2 7 3" xfId="33288"/>
    <cellStyle name="Input 9 4 2 8" xfId="33289"/>
    <cellStyle name="Input 9 4 2 9" xfId="33290"/>
    <cellStyle name="Input 9 4 3" xfId="33291"/>
    <cellStyle name="Input 9 4 3 2" xfId="33292"/>
    <cellStyle name="Input 9 4 3 2 2" xfId="33293"/>
    <cellStyle name="Input 9 4 3 2 2 2" xfId="33294"/>
    <cellStyle name="Input 9 4 3 2 2 2 2" xfId="33295"/>
    <cellStyle name="Input 9 4 3 2 2 3" xfId="33296"/>
    <cellStyle name="Input 9 4 3 2 3" xfId="33297"/>
    <cellStyle name="Input 9 4 3 2 4" xfId="33298"/>
    <cellStyle name="Input 9 4 3 3" xfId="33299"/>
    <cellStyle name="Input 9 4 3 3 2" xfId="33300"/>
    <cellStyle name="Input 9 4 3 3 2 2" xfId="33301"/>
    <cellStyle name="Input 9 4 3 3 3" xfId="33302"/>
    <cellStyle name="Input 9 4 3 4" xfId="33303"/>
    <cellStyle name="Input 9 4 3 5" xfId="33304"/>
    <cellStyle name="Input 9 4 4" xfId="33305"/>
    <cellStyle name="Input 9 4 4 2" xfId="33306"/>
    <cellStyle name="Input 9 4 4 2 2" xfId="33307"/>
    <cellStyle name="Input 9 4 4 2 2 2" xfId="33308"/>
    <cellStyle name="Input 9 4 4 2 3" xfId="33309"/>
    <cellStyle name="Input 9 4 4 3" xfId="33310"/>
    <cellStyle name="Input 9 4 4 4" xfId="33311"/>
    <cellStyle name="Input 9 4 5" xfId="33312"/>
    <cellStyle name="Input 9 4 5 2" xfId="33313"/>
    <cellStyle name="Input 9 4 5 2 2" xfId="33314"/>
    <cellStyle name="Input 9 4 5 2 2 2" xfId="33315"/>
    <cellStyle name="Input 9 4 5 2 3" xfId="33316"/>
    <cellStyle name="Input 9 4 5 3" xfId="33317"/>
    <cellStyle name="Input 9 4 5 4" xfId="33318"/>
    <cellStyle name="Input 9 4 6" xfId="33319"/>
    <cellStyle name="Input 9 4 6 2" xfId="33320"/>
    <cellStyle name="Input 9 4 6 2 2" xfId="33321"/>
    <cellStyle name="Input 9 4 6 2 2 2" xfId="33322"/>
    <cellStyle name="Input 9 4 6 2 3" xfId="33323"/>
    <cellStyle name="Input 9 4 6 3" xfId="33324"/>
    <cellStyle name="Input 9 4 6 4" xfId="33325"/>
    <cellStyle name="Input 9 4 7" xfId="33326"/>
    <cellStyle name="Input 9 4 7 2" xfId="33327"/>
    <cellStyle name="Input 9 4 7 2 2" xfId="33328"/>
    <cellStyle name="Input 9 4 7 2 2 2" xfId="33329"/>
    <cellStyle name="Input 9 4 7 2 3" xfId="33330"/>
    <cellStyle name="Input 9 4 7 3" xfId="33331"/>
    <cellStyle name="Input 9 4 7 4" xfId="33332"/>
    <cellStyle name="Input 9 4 8" xfId="33333"/>
    <cellStyle name="Input 9 4 8 2" xfId="33334"/>
    <cellStyle name="Input 9 4 8 2 2" xfId="33335"/>
    <cellStyle name="Input 9 4 8 3" xfId="33336"/>
    <cellStyle name="Input 9 4 9" xfId="33337"/>
    <cellStyle name="Input 9 5" xfId="33338"/>
    <cellStyle name="Input 9 5 10" xfId="33339"/>
    <cellStyle name="Input 9 5 2" xfId="33340"/>
    <cellStyle name="Input 9 5 2 2" xfId="33341"/>
    <cellStyle name="Input 9 5 2 2 2" xfId="33342"/>
    <cellStyle name="Input 9 5 2 2 2 2" xfId="33343"/>
    <cellStyle name="Input 9 5 2 2 2 2 2" xfId="33344"/>
    <cellStyle name="Input 9 5 2 2 2 3" xfId="33345"/>
    <cellStyle name="Input 9 5 2 2 3" xfId="33346"/>
    <cellStyle name="Input 9 5 2 2 4" xfId="33347"/>
    <cellStyle name="Input 9 5 2 3" xfId="33348"/>
    <cellStyle name="Input 9 5 2 3 2" xfId="33349"/>
    <cellStyle name="Input 9 5 2 3 2 2" xfId="33350"/>
    <cellStyle name="Input 9 5 2 3 2 2 2" xfId="33351"/>
    <cellStyle name="Input 9 5 2 3 2 3" xfId="33352"/>
    <cellStyle name="Input 9 5 2 3 3" xfId="33353"/>
    <cellStyle name="Input 9 5 2 3 4" xfId="33354"/>
    <cellStyle name="Input 9 5 2 4" xfId="33355"/>
    <cellStyle name="Input 9 5 2 4 2" xfId="33356"/>
    <cellStyle name="Input 9 5 2 4 2 2" xfId="33357"/>
    <cellStyle name="Input 9 5 2 4 2 2 2" xfId="33358"/>
    <cellStyle name="Input 9 5 2 4 2 3" xfId="33359"/>
    <cellStyle name="Input 9 5 2 4 3" xfId="33360"/>
    <cellStyle name="Input 9 5 2 4 4" xfId="33361"/>
    <cellStyle name="Input 9 5 2 5" xfId="33362"/>
    <cellStyle name="Input 9 5 2 5 2" xfId="33363"/>
    <cellStyle name="Input 9 5 2 5 2 2" xfId="33364"/>
    <cellStyle name="Input 9 5 2 5 2 2 2" xfId="33365"/>
    <cellStyle name="Input 9 5 2 5 2 3" xfId="33366"/>
    <cellStyle name="Input 9 5 2 5 3" xfId="33367"/>
    <cellStyle name="Input 9 5 2 5 4" xfId="33368"/>
    <cellStyle name="Input 9 5 2 6" xfId="33369"/>
    <cellStyle name="Input 9 5 2 6 2" xfId="33370"/>
    <cellStyle name="Input 9 5 2 6 2 2" xfId="33371"/>
    <cellStyle name="Input 9 5 2 6 2 2 2" xfId="33372"/>
    <cellStyle name="Input 9 5 2 6 2 3" xfId="33373"/>
    <cellStyle name="Input 9 5 2 6 3" xfId="33374"/>
    <cellStyle name="Input 9 5 2 6 4" xfId="33375"/>
    <cellStyle name="Input 9 5 2 7" xfId="33376"/>
    <cellStyle name="Input 9 5 2 7 2" xfId="33377"/>
    <cellStyle name="Input 9 5 2 7 2 2" xfId="33378"/>
    <cellStyle name="Input 9 5 2 7 3" xfId="33379"/>
    <cellStyle name="Input 9 5 2 8" xfId="33380"/>
    <cellStyle name="Input 9 5 2 9" xfId="33381"/>
    <cellStyle name="Input 9 5 3" xfId="33382"/>
    <cellStyle name="Input 9 5 3 2" xfId="33383"/>
    <cellStyle name="Input 9 5 3 2 2" xfId="33384"/>
    <cellStyle name="Input 9 5 3 2 2 2" xfId="33385"/>
    <cellStyle name="Input 9 5 3 2 2 2 2" xfId="33386"/>
    <cellStyle name="Input 9 5 3 2 2 3" xfId="33387"/>
    <cellStyle name="Input 9 5 3 2 3" xfId="33388"/>
    <cellStyle name="Input 9 5 3 2 4" xfId="33389"/>
    <cellStyle name="Input 9 5 3 3" xfId="33390"/>
    <cellStyle name="Input 9 5 3 3 2" xfId="33391"/>
    <cellStyle name="Input 9 5 3 3 2 2" xfId="33392"/>
    <cellStyle name="Input 9 5 3 3 3" xfId="33393"/>
    <cellStyle name="Input 9 5 3 4" xfId="33394"/>
    <cellStyle name="Input 9 5 3 5" xfId="33395"/>
    <cellStyle name="Input 9 5 4" xfId="33396"/>
    <cellStyle name="Input 9 5 4 2" xfId="33397"/>
    <cellStyle name="Input 9 5 4 2 2" xfId="33398"/>
    <cellStyle name="Input 9 5 4 2 2 2" xfId="33399"/>
    <cellStyle name="Input 9 5 4 2 3" xfId="33400"/>
    <cellStyle name="Input 9 5 4 3" xfId="33401"/>
    <cellStyle name="Input 9 5 4 4" xfId="33402"/>
    <cellStyle name="Input 9 5 5" xfId="33403"/>
    <cellStyle name="Input 9 5 5 2" xfId="33404"/>
    <cellStyle name="Input 9 5 5 2 2" xfId="33405"/>
    <cellStyle name="Input 9 5 5 2 2 2" xfId="33406"/>
    <cellStyle name="Input 9 5 5 2 3" xfId="33407"/>
    <cellStyle name="Input 9 5 5 3" xfId="33408"/>
    <cellStyle name="Input 9 5 5 4" xfId="33409"/>
    <cellStyle name="Input 9 5 6" xfId="33410"/>
    <cellStyle name="Input 9 5 6 2" xfId="33411"/>
    <cellStyle name="Input 9 5 6 2 2" xfId="33412"/>
    <cellStyle name="Input 9 5 6 2 2 2" xfId="33413"/>
    <cellStyle name="Input 9 5 6 2 3" xfId="33414"/>
    <cellStyle name="Input 9 5 6 3" xfId="33415"/>
    <cellStyle name="Input 9 5 6 4" xfId="33416"/>
    <cellStyle name="Input 9 5 7" xfId="33417"/>
    <cellStyle name="Input 9 5 7 2" xfId="33418"/>
    <cellStyle name="Input 9 5 7 2 2" xfId="33419"/>
    <cellStyle name="Input 9 5 7 2 2 2" xfId="33420"/>
    <cellStyle name="Input 9 5 7 2 3" xfId="33421"/>
    <cellStyle name="Input 9 5 7 3" xfId="33422"/>
    <cellStyle name="Input 9 5 7 4" xfId="33423"/>
    <cellStyle name="Input 9 5 8" xfId="33424"/>
    <cellStyle name="Input 9 5 8 2" xfId="33425"/>
    <cellStyle name="Input 9 5 8 2 2" xfId="33426"/>
    <cellStyle name="Input 9 5 8 3" xfId="33427"/>
    <cellStyle name="Input 9 5 9" xfId="33428"/>
    <cellStyle name="Input 9 6" xfId="33429"/>
    <cellStyle name="Input 9 6 10" xfId="33430"/>
    <cellStyle name="Input 9 6 2" xfId="33431"/>
    <cellStyle name="Input 9 6 2 2" xfId="33432"/>
    <cellStyle name="Input 9 6 2 2 2" xfId="33433"/>
    <cellStyle name="Input 9 6 2 2 2 2" xfId="33434"/>
    <cellStyle name="Input 9 6 2 2 2 2 2" xfId="33435"/>
    <cellStyle name="Input 9 6 2 2 2 3" xfId="33436"/>
    <cellStyle name="Input 9 6 2 2 3" xfId="33437"/>
    <cellStyle name="Input 9 6 2 2 4" xfId="33438"/>
    <cellStyle name="Input 9 6 2 3" xfId="33439"/>
    <cellStyle name="Input 9 6 2 3 2" xfId="33440"/>
    <cellStyle name="Input 9 6 2 3 2 2" xfId="33441"/>
    <cellStyle name="Input 9 6 2 3 2 2 2" xfId="33442"/>
    <cellStyle name="Input 9 6 2 3 2 3" xfId="33443"/>
    <cellStyle name="Input 9 6 2 3 3" xfId="33444"/>
    <cellStyle name="Input 9 6 2 3 4" xfId="33445"/>
    <cellStyle name="Input 9 6 2 4" xfId="33446"/>
    <cellStyle name="Input 9 6 2 4 2" xfId="33447"/>
    <cellStyle name="Input 9 6 2 4 2 2" xfId="33448"/>
    <cellStyle name="Input 9 6 2 4 2 2 2" xfId="33449"/>
    <cellStyle name="Input 9 6 2 4 2 3" xfId="33450"/>
    <cellStyle name="Input 9 6 2 4 3" xfId="33451"/>
    <cellStyle name="Input 9 6 2 4 4" xfId="33452"/>
    <cellStyle name="Input 9 6 2 5" xfId="33453"/>
    <cellStyle name="Input 9 6 2 5 2" xfId="33454"/>
    <cellStyle name="Input 9 6 2 5 2 2" xfId="33455"/>
    <cellStyle name="Input 9 6 2 5 2 2 2" xfId="33456"/>
    <cellStyle name="Input 9 6 2 5 2 3" xfId="33457"/>
    <cellStyle name="Input 9 6 2 5 3" xfId="33458"/>
    <cellStyle name="Input 9 6 2 5 4" xfId="33459"/>
    <cellStyle name="Input 9 6 2 6" xfId="33460"/>
    <cellStyle name="Input 9 6 2 6 2" xfId="33461"/>
    <cellStyle name="Input 9 6 2 6 2 2" xfId="33462"/>
    <cellStyle name="Input 9 6 2 6 2 2 2" xfId="33463"/>
    <cellStyle name="Input 9 6 2 6 2 3" xfId="33464"/>
    <cellStyle name="Input 9 6 2 6 3" xfId="33465"/>
    <cellStyle name="Input 9 6 2 6 4" xfId="33466"/>
    <cellStyle name="Input 9 6 2 7" xfId="33467"/>
    <cellStyle name="Input 9 6 2 7 2" xfId="33468"/>
    <cellStyle name="Input 9 6 2 7 2 2" xfId="33469"/>
    <cellStyle name="Input 9 6 2 7 3" xfId="33470"/>
    <cellStyle name="Input 9 6 2 8" xfId="33471"/>
    <cellStyle name="Input 9 6 2 9" xfId="33472"/>
    <cellStyle name="Input 9 6 3" xfId="33473"/>
    <cellStyle name="Input 9 6 3 2" xfId="33474"/>
    <cellStyle name="Input 9 6 3 2 2" xfId="33475"/>
    <cellStyle name="Input 9 6 3 2 2 2" xfId="33476"/>
    <cellStyle name="Input 9 6 3 2 2 2 2" xfId="33477"/>
    <cellStyle name="Input 9 6 3 2 2 3" xfId="33478"/>
    <cellStyle name="Input 9 6 3 2 3" xfId="33479"/>
    <cellStyle name="Input 9 6 3 2 4" xfId="33480"/>
    <cellStyle name="Input 9 6 3 3" xfId="33481"/>
    <cellStyle name="Input 9 6 3 3 2" xfId="33482"/>
    <cellStyle name="Input 9 6 3 3 2 2" xfId="33483"/>
    <cellStyle name="Input 9 6 3 3 3" xfId="33484"/>
    <cellStyle name="Input 9 6 3 4" xfId="33485"/>
    <cellStyle name="Input 9 6 3 5" xfId="33486"/>
    <cellStyle name="Input 9 6 4" xfId="33487"/>
    <cellStyle name="Input 9 6 4 2" xfId="33488"/>
    <cellStyle name="Input 9 6 4 2 2" xfId="33489"/>
    <cellStyle name="Input 9 6 4 2 2 2" xfId="33490"/>
    <cellStyle name="Input 9 6 4 2 3" xfId="33491"/>
    <cellStyle name="Input 9 6 4 3" xfId="33492"/>
    <cellStyle name="Input 9 6 4 4" xfId="33493"/>
    <cellStyle name="Input 9 6 5" xfId="33494"/>
    <cellStyle name="Input 9 6 5 2" xfId="33495"/>
    <cellStyle name="Input 9 6 5 2 2" xfId="33496"/>
    <cellStyle name="Input 9 6 5 2 2 2" xfId="33497"/>
    <cellStyle name="Input 9 6 5 2 3" xfId="33498"/>
    <cellStyle name="Input 9 6 5 3" xfId="33499"/>
    <cellStyle name="Input 9 6 5 4" xfId="33500"/>
    <cellStyle name="Input 9 6 6" xfId="33501"/>
    <cellStyle name="Input 9 6 6 2" xfId="33502"/>
    <cellStyle name="Input 9 6 6 2 2" xfId="33503"/>
    <cellStyle name="Input 9 6 6 2 2 2" xfId="33504"/>
    <cellStyle name="Input 9 6 6 2 3" xfId="33505"/>
    <cellStyle name="Input 9 6 6 3" xfId="33506"/>
    <cellStyle name="Input 9 6 6 4" xfId="33507"/>
    <cellStyle name="Input 9 6 7" xfId="33508"/>
    <cellStyle name="Input 9 6 7 2" xfId="33509"/>
    <cellStyle name="Input 9 6 7 2 2" xfId="33510"/>
    <cellStyle name="Input 9 6 7 2 2 2" xfId="33511"/>
    <cellStyle name="Input 9 6 7 2 3" xfId="33512"/>
    <cellStyle name="Input 9 6 7 3" xfId="33513"/>
    <cellStyle name="Input 9 6 7 4" xfId="33514"/>
    <cellStyle name="Input 9 6 8" xfId="33515"/>
    <cellStyle name="Input 9 6 8 2" xfId="33516"/>
    <cellStyle name="Input 9 6 8 2 2" xfId="33517"/>
    <cellStyle name="Input 9 6 8 3" xfId="33518"/>
    <cellStyle name="Input 9 6 9" xfId="33519"/>
    <cellStyle name="Input 9 7" xfId="33520"/>
    <cellStyle name="Input 9 7 10" xfId="33521"/>
    <cellStyle name="Input 9 7 2" xfId="33522"/>
    <cellStyle name="Input 9 7 2 2" xfId="33523"/>
    <cellStyle name="Input 9 7 2 2 2" xfId="33524"/>
    <cellStyle name="Input 9 7 2 2 2 2" xfId="33525"/>
    <cellStyle name="Input 9 7 2 2 2 2 2" xfId="33526"/>
    <cellStyle name="Input 9 7 2 2 2 3" xfId="33527"/>
    <cellStyle name="Input 9 7 2 2 3" xfId="33528"/>
    <cellStyle name="Input 9 7 2 2 4" xfId="33529"/>
    <cellStyle name="Input 9 7 2 3" xfId="33530"/>
    <cellStyle name="Input 9 7 2 3 2" xfId="33531"/>
    <cellStyle name="Input 9 7 2 3 2 2" xfId="33532"/>
    <cellStyle name="Input 9 7 2 3 2 2 2" xfId="33533"/>
    <cellStyle name="Input 9 7 2 3 2 3" xfId="33534"/>
    <cellStyle name="Input 9 7 2 3 3" xfId="33535"/>
    <cellStyle name="Input 9 7 2 3 4" xfId="33536"/>
    <cellStyle name="Input 9 7 2 4" xfId="33537"/>
    <cellStyle name="Input 9 7 2 4 2" xfId="33538"/>
    <cellStyle name="Input 9 7 2 4 2 2" xfId="33539"/>
    <cellStyle name="Input 9 7 2 4 2 2 2" xfId="33540"/>
    <cellStyle name="Input 9 7 2 4 2 3" xfId="33541"/>
    <cellStyle name="Input 9 7 2 4 3" xfId="33542"/>
    <cellStyle name="Input 9 7 2 4 4" xfId="33543"/>
    <cellStyle name="Input 9 7 2 5" xfId="33544"/>
    <cellStyle name="Input 9 7 2 5 2" xfId="33545"/>
    <cellStyle name="Input 9 7 2 5 2 2" xfId="33546"/>
    <cellStyle name="Input 9 7 2 5 2 2 2" xfId="33547"/>
    <cellStyle name="Input 9 7 2 5 2 3" xfId="33548"/>
    <cellStyle name="Input 9 7 2 5 3" xfId="33549"/>
    <cellStyle name="Input 9 7 2 5 4" xfId="33550"/>
    <cellStyle name="Input 9 7 2 6" xfId="33551"/>
    <cellStyle name="Input 9 7 2 6 2" xfId="33552"/>
    <cellStyle name="Input 9 7 2 6 2 2" xfId="33553"/>
    <cellStyle name="Input 9 7 2 6 2 2 2" xfId="33554"/>
    <cellStyle name="Input 9 7 2 6 2 3" xfId="33555"/>
    <cellStyle name="Input 9 7 2 6 3" xfId="33556"/>
    <cellStyle name="Input 9 7 2 6 4" xfId="33557"/>
    <cellStyle name="Input 9 7 2 7" xfId="33558"/>
    <cellStyle name="Input 9 7 2 7 2" xfId="33559"/>
    <cellStyle name="Input 9 7 2 7 2 2" xfId="33560"/>
    <cellStyle name="Input 9 7 2 7 3" xfId="33561"/>
    <cellStyle name="Input 9 7 2 8" xfId="33562"/>
    <cellStyle name="Input 9 7 2 9" xfId="33563"/>
    <cellStyle name="Input 9 7 3" xfId="33564"/>
    <cellStyle name="Input 9 7 3 2" xfId="33565"/>
    <cellStyle name="Input 9 7 3 2 2" xfId="33566"/>
    <cellStyle name="Input 9 7 3 2 2 2" xfId="33567"/>
    <cellStyle name="Input 9 7 3 2 2 2 2" xfId="33568"/>
    <cellStyle name="Input 9 7 3 2 2 3" xfId="33569"/>
    <cellStyle name="Input 9 7 3 2 3" xfId="33570"/>
    <cellStyle name="Input 9 7 3 2 4" xfId="33571"/>
    <cellStyle name="Input 9 7 3 3" xfId="33572"/>
    <cellStyle name="Input 9 7 3 3 2" xfId="33573"/>
    <cellStyle name="Input 9 7 3 3 2 2" xfId="33574"/>
    <cellStyle name="Input 9 7 3 3 3" xfId="33575"/>
    <cellStyle name="Input 9 7 3 4" xfId="33576"/>
    <cellStyle name="Input 9 7 3 5" xfId="33577"/>
    <cellStyle name="Input 9 7 4" xfId="33578"/>
    <cellStyle name="Input 9 7 4 2" xfId="33579"/>
    <cellStyle name="Input 9 7 4 2 2" xfId="33580"/>
    <cellStyle name="Input 9 7 4 2 2 2" xfId="33581"/>
    <cellStyle name="Input 9 7 4 2 3" xfId="33582"/>
    <cellStyle name="Input 9 7 4 3" xfId="33583"/>
    <cellStyle name="Input 9 7 4 4" xfId="33584"/>
    <cellStyle name="Input 9 7 5" xfId="33585"/>
    <cellStyle name="Input 9 7 5 2" xfId="33586"/>
    <cellStyle name="Input 9 7 5 2 2" xfId="33587"/>
    <cellStyle name="Input 9 7 5 2 2 2" xfId="33588"/>
    <cellStyle name="Input 9 7 5 2 3" xfId="33589"/>
    <cellStyle name="Input 9 7 5 3" xfId="33590"/>
    <cellStyle name="Input 9 7 5 4" xfId="33591"/>
    <cellStyle name="Input 9 7 6" xfId="33592"/>
    <cellStyle name="Input 9 7 6 2" xfId="33593"/>
    <cellStyle name="Input 9 7 6 2 2" xfId="33594"/>
    <cellStyle name="Input 9 7 6 2 2 2" xfId="33595"/>
    <cellStyle name="Input 9 7 6 2 3" xfId="33596"/>
    <cellStyle name="Input 9 7 6 3" xfId="33597"/>
    <cellStyle name="Input 9 7 6 4" xfId="33598"/>
    <cellStyle name="Input 9 7 7" xfId="33599"/>
    <cellStyle name="Input 9 7 7 2" xfId="33600"/>
    <cellStyle name="Input 9 7 7 2 2" xfId="33601"/>
    <cellStyle name="Input 9 7 7 2 2 2" xfId="33602"/>
    <cellStyle name="Input 9 7 7 2 3" xfId="33603"/>
    <cellStyle name="Input 9 7 7 3" xfId="33604"/>
    <cellStyle name="Input 9 7 7 4" xfId="33605"/>
    <cellStyle name="Input 9 7 8" xfId="33606"/>
    <cellStyle name="Input 9 7 8 2" xfId="33607"/>
    <cellStyle name="Input 9 7 8 2 2" xfId="33608"/>
    <cellStyle name="Input 9 7 8 3" xfId="33609"/>
    <cellStyle name="Input 9 7 9" xfId="33610"/>
    <cellStyle name="Input 9 8" xfId="33611"/>
    <cellStyle name="Input 9 8 10" xfId="33612"/>
    <cellStyle name="Input 9 8 2" xfId="33613"/>
    <cellStyle name="Input 9 8 2 2" xfId="33614"/>
    <cellStyle name="Input 9 8 2 2 2" xfId="33615"/>
    <cellStyle name="Input 9 8 2 2 2 2" xfId="33616"/>
    <cellStyle name="Input 9 8 2 2 2 2 2" xfId="33617"/>
    <cellStyle name="Input 9 8 2 2 2 3" xfId="33618"/>
    <cellStyle name="Input 9 8 2 2 3" xfId="33619"/>
    <cellStyle name="Input 9 8 2 2 4" xfId="33620"/>
    <cellStyle name="Input 9 8 2 3" xfId="33621"/>
    <cellStyle name="Input 9 8 2 3 2" xfId="33622"/>
    <cellStyle name="Input 9 8 2 3 2 2" xfId="33623"/>
    <cellStyle name="Input 9 8 2 3 2 2 2" xfId="33624"/>
    <cellStyle name="Input 9 8 2 3 2 3" xfId="33625"/>
    <cellStyle name="Input 9 8 2 3 3" xfId="33626"/>
    <cellStyle name="Input 9 8 2 3 4" xfId="33627"/>
    <cellStyle name="Input 9 8 2 4" xfId="33628"/>
    <cellStyle name="Input 9 8 2 4 2" xfId="33629"/>
    <cellStyle name="Input 9 8 2 4 2 2" xfId="33630"/>
    <cellStyle name="Input 9 8 2 4 2 2 2" xfId="33631"/>
    <cellStyle name="Input 9 8 2 4 2 3" xfId="33632"/>
    <cellStyle name="Input 9 8 2 4 3" xfId="33633"/>
    <cellStyle name="Input 9 8 2 4 4" xfId="33634"/>
    <cellStyle name="Input 9 8 2 5" xfId="33635"/>
    <cellStyle name="Input 9 8 2 5 2" xfId="33636"/>
    <cellStyle name="Input 9 8 2 5 2 2" xfId="33637"/>
    <cellStyle name="Input 9 8 2 5 2 2 2" xfId="33638"/>
    <cellStyle name="Input 9 8 2 5 2 3" xfId="33639"/>
    <cellStyle name="Input 9 8 2 5 3" xfId="33640"/>
    <cellStyle name="Input 9 8 2 5 4" xfId="33641"/>
    <cellStyle name="Input 9 8 2 6" xfId="33642"/>
    <cellStyle name="Input 9 8 2 6 2" xfId="33643"/>
    <cellStyle name="Input 9 8 2 6 2 2" xfId="33644"/>
    <cellStyle name="Input 9 8 2 6 2 2 2" xfId="33645"/>
    <cellStyle name="Input 9 8 2 6 2 3" xfId="33646"/>
    <cellStyle name="Input 9 8 2 6 3" xfId="33647"/>
    <cellStyle name="Input 9 8 2 6 4" xfId="33648"/>
    <cellStyle name="Input 9 8 2 7" xfId="33649"/>
    <cellStyle name="Input 9 8 2 7 2" xfId="33650"/>
    <cellStyle name="Input 9 8 2 7 2 2" xfId="33651"/>
    <cellStyle name="Input 9 8 2 7 3" xfId="33652"/>
    <cellStyle name="Input 9 8 2 8" xfId="33653"/>
    <cellStyle name="Input 9 8 2 9" xfId="33654"/>
    <cellStyle name="Input 9 8 3" xfId="33655"/>
    <cellStyle name="Input 9 8 3 2" xfId="33656"/>
    <cellStyle name="Input 9 8 3 2 2" xfId="33657"/>
    <cellStyle name="Input 9 8 3 2 2 2" xfId="33658"/>
    <cellStyle name="Input 9 8 3 2 2 2 2" xfId="33659"/>
    <cellStyle name="Input 9 8 3 2 2 3" xfId="33660"/>
    <cellStyle name="Input 9 8 3 2 3" xfId="33661"/>
    <cellStyle name="Input 9 8 3 2 4" xfId="33662"/>
    <cellStyle name="Input 9 8 3 3" xfId="33663"/>
    <cellStyle name="Input 9 8 3 3 2" xfId="33664"/>
    <cellStyle name="Input 9 8 3 3 2 2" xfId="33665"/>
    <cellStyle name="Input 9 8 3 3 3" xfId="33666"/>
    <cellStyle name="Input 9 8 3 4" xfId="33667"/>
    <cellStyle name="Input 9 8 3 5" xfId="33668"/>
    <cellStyle name="Input 9 8 4" xfId="33669"/>
    <cellStyle name="Input 9 8 4 2" xfId="33670"/>
    <cellStyle name="Input 9 8 4 2 2" xfId="33671"/>
    <cellStyle name="Input 9 8 4 2 2 2" xfId="33672"/>
    <cellStyle name="Input 9 8 4 2 3" xfId="33673"/>
    <cellStyle name="Input 9 8 4 3" xfId="33674"/>
    <cellStyle name="Input 9 8 4 4" xfId="33675"/>
    <cellStyle name="Input 9 8 5" xfId="33676"/>
    <cellStyle name="Input 9 8 5 2" xfId="33677"/>
    <cellStyle name="Input 9 8 5 2 2" xfId="33678"/>
    <cellStyle name="Input 9 8 5 2 2 2" xfId="33679"/>
    <cellStyle name="Input 9 8 5 2 3" xfId="33680"/>
    <cellStyle name="Input 9 8 5 3" xfId="33681"/>
    <cellStyle name="Input 9 8 5 4" xfId="33682"/>
    <cellStyle name="Input 9 8 6" xfId="33683"/>
    <cellStyle name="Input 9 8 6 2" xfId="33684"/>
    <cellStyle name="Input 9 8 6 2 2" xfId="33685"/>
    <cellStyle name="Input 9 8 6 2 2 2" xfId="33686"/>
    <cellStyle name="Input 9 8 6 2 3" xfId="33687"/>
    <cellStyle name="Input 9 8 6 3" xfId="33688"/>
    <cellStyle name="Input 9 8 6 4" xfId="33689"/>
    <cellStyle name="Input 9 8 7" xfId="33690"/>
    <cellStyle name="Input 9 8 7 2" xfId="33691"/>
    <cellStyle name="Input 9 8 7 2 2" xfId="33692"/>
    <cellStyle name="Input 9 8 7 2 2 2" xfId="33693"/>
    <cellStyle name="Input 9 8 7 2 3" xfId="33694"/>
    <cellStyle name="Input 9 8 7 3" xfId="33695"/>
    <cellStyle name="Input 9 8 7 4" xfId="33696"/>
    <cellStyle name="Input 9 8 8" xfId="33697"/>
    <cellStyle name="Input 9 8 8 2" xfId="33698"/>
    <cellStyle name="Input 9 8 8 2 2" xfId="33699"/>
    <cellStyle name="Input 9 8 8 3" xfId="33700"/>
    <cellStyle name="Input 9 8 9" xfId="33701"/>
    <cellStyle name="Input 9 9" xfId="33702"/>
    <cellStyle name="Input 9 9 2" xfId="33703"/>
    <cellStyle name="Input 9 9 2 2" xfId="33704"/>
    <cellStyle name="Input 9 9 2 2 2" xfId="33705"/>
    <cellStyle name="Input 9 9 2 2 2 2" xfId="33706"/>
    <cellStyle name="Input 9 9 2 2 3" xfId="33707"/>
    <cellStyle name="Input 9 9 2 3" xfId="33708"/>
    <cellStyle name="Input 9 9 2 4" xfId="33709"/>
    <cellStyle name="Input 9 9 3" xfId="33710"/>
    <cellStyle name="Input 9 9 3 2" xfId="33711"/>
    <cellStyle name="Input 9 9 3 2 2" xfId="33712"/>
    <cellStyle name="Input 9 9 3 2 2 2" xfId="33713"/>
    <cellStyle name="Input 9 9 3 2 3" xfId="33714"/>
    <cellStyle name="Input 9 9 3 3" xfId="33715"/>
    <cellStyle name="Input 9 9 3 4" xfId="33716"/>
    <cellStyle name="Input 9 9 4" xfId="33717"/>
    <cellStyle name="Input 9 9 4 2" xfId="33718"/>
    <cellStyle name="Input 9 9 4 2 2" xfId="33719"/>
    <cellStyle name="Input 9 9 4 2 2 2" xfId="33720"/>
    <cellStyle name="Input 9 9 4 2 3" xfId="33721"/>
    <cellStyle name="Input 9 9 4 3" xfId="33722"/>
    <cellStyle name="Input 9 9 4 4" xfId="33723"/>
    <cellStyle name="Input 9 9 5" xfId="33724"/>
    <cellStyle name="Input 9 9 5 2" xfId="33725"/>
    <cellStyle name="Input 9 9 5 2 2" xfId="33726"/>
    <cellStyle name="Input 9 9 5 2 2 2" xfId="33727"/>
    <cellStyle name="Input 9 9 5 2 3" xfId="33728"/>
    <cellStyle name="Input 9 9 5 3" xfId="33729"/>
    <cellStyle name="Input 9 9 5 4" xfId="33730"/>
    <cellStyle name="Input 9 9 6" xfId="33731"/>
    <cellStyle name="Input 9 9 6 2" xfId="33732"/>
    <cellStyle name="Input 9 9 6 2 2" xfId="33733"/>
    <cellStyle name="Input 9 9 6 2 2 2" xfId="33734"/>
    <cellStyle name="Input 9 9 6 2 3" xfId="33735"/>
    <cellStyle name="Input 9 9 6 3" xfId="33736"/>
    <cellStyle name="Input 9 9 6 4" xfId="33737"/>
    <cellStyle name="Input 9 9 7" xfId="33738"/>
    <cellStyle name="Input 9 9 7 2" xfId="33739"/>
    <cellStyle name="Input 9 9 7 2 2" xfId="33740"/>
    <cellStyle name="Input 9 9 7 3" xfId="33741"/>
    <cellStyle name="Input 9 9 8" xfId="33742"/>
    <cellStyle name="Input 9 9 9" xfId="33743"/>
    <cellStyle name="Input 9_Subsidy" xfId="33744"/>
    <cellStyle name="InputCells" xfId="33745"/>
    <cellStyle name="InputCells 2" xfId="33746"/>
    <cellStyle name="InputCells 2 2" xfId="33747"/>
    <cellStyle name="InputCells 2 2 2" xfId="33748"/>
    <cellStyle name="InputCells 2 3" xfId="33749"/>
    <cellStyle name="InputCells 3" xfId="33750"/>
    <cellStyle name="InputCells 4" xfId="33751"/>
    <cellStyle name="InputNumber" xfId="33752"/>
    <cellStyle name="InputNumber 2" xfId="33753"/>
    <cellStyle name="InputNumber 2 2" xfId="33754"/>
    <cellStyle name="InputNumber 3" xfId="33755"/>
    <cellStyle name="InputNumber 3 2" xfId="33756"/>
    <cellStyle name="InputNumber 3 2 2" xfId="33757"/>
    <cellStyle name="InputNumber 3 3" xfId="33758"/>
    <cellStyle name="InputNumber 4" xfId="33759"/>
    <cellStyle name="InputNumber 5" xfId="33760"/>
    <cellStyle name="InputPercentage" xfId="33761"/>
    <cellStyle name="InputPercentage 2" xfId="33762"/>
    <cellStyle name="InputPercentage 2 2" xfId="33763"/>
    <cellStyle name="InputPercentage 3" xfId="33764"/>
    <cellStyle name="InputPercentage 3 2" xfId="33765"/>
    <cellStyle name="InputPercentage 3 2 2" xfId="33766"/>
    <cellStyle name="InputPercentage 3 3" xfId="33767"/>
    <cellStyle name="InputPercentage 4" xfId="33768"/>
    <cellStyle name="InputPercentage 5" xfId="33769"/>
    <cellStyle name="InputText" xfId="33770"/>
    <cellStyle name="InputText 2" xfId="33771"/>
    <cellStyle name="InputText 2 2" xfId="33772"/>
    <cellStyle name="InputText 2 2 2" xfId="33773"/>
    <cellStyle name="InputText 2 3" xfId="33774"/>
    <cellStyle name="InputText 2 3 2" xfId="33775"/>
    <cellStyle name="InputText 2 3 2 2" xfId="33776"/>
    <cellStyle name="InputText 2 3 3" xfId="33777"/>
    <cellStyle name="InputText 2 4" xfId="33778"/>
    <cellStyle name="InputText 2 5" xfId="33779"/>
    <cellStyle name="InputText 3" xfId="33780"/>
    <cellStyle name="InputText 3 2" xfId="33781"/>
    <cellStyle name="InputText 3 2 2" xfId="33782"/>
    <cellStyle name="InputText 3 2 2 2" xfId="33783"/>
    <cellStyle name="InputText 3 2 3" xfId="33784"/>
    <cellStyle name="InputText 3 2 3 2" xfId="33785"/>
    <cellStyle name="InputText 3 2 3 2 2" xfId="33786"/>
    <cellStyle name="InputText 3 2 3 3" xfId="33787"/>
    <cellStyle name="InputText 3 2 4" xfId="33788"/>
    <cellStyle name="InputText 3 2 5" xfId="33789"/>
    <cellStyle name="InputText 3 3" xfId="33790"/>
    <cellStyle name="InputText 3 3 2" xfId="33791"/>
    <cellStyle name="InputText 3 3 2 2" xfId="33792"/>
    <cellStyle name="InputText 3 3 2 2 2" xfId="33793"/>
    <cellStyle name="InputText 3 3 2 3" xfId="33794"/>
    <cellStyle name="InputText 3 3 2 3 2" xfId="33795"/>
    <cellStyle name="InputText 3 3 2 3 2 2" xfId="33796"/>
    <cellStyle name="InputText 3 3 2 3 3" xfId="33797"/>
    <cellStyle name="InputText 3 3 2 4" xfId="33798"/>
    <cellStyle name="InputText 3 3 2 5" xfId="33799"/>
    <cellStyle name="InputText 3 3 3" xfId="33800"/>
    <cellStyle name="InputText 3 3 3 2" xfId="33801"/>
    <cellStyle name="InputText 3 3 3 2 2" xfId="33802"/>
    <cellStyle name="InputText 3 3 3 3" xfId="33803"/>
    <cellStyle name="InputText 3 3 3 3 2" xfId="33804"/>
    <cellStyle name="InputText 3 3 3 3 2 2" xfId="33805"/>
    <cellStyle name="InputText 3 3 3 3 3" xfId="33806"/>
    <cellStyle name="InputText 3 3 3 4" xfId="33807"/>
    <cellStyle name="InputText 3 3 4" xfId="33808"/>
    <cellStyle name="InputText 3 3 4 2" xfId="33809"/>
    <cellStyle name="InputText 3 3 5" xfId="33810"/>
    <cellStyle name="InputText 3 3 5 2" xfId="33811"/>
    <cellStyle name="InputText 3 3 5 2 2" xfId="33812"/>
    <cellStyle name="InputText 3 3 5 3" xfId="33813"/>
    <cellStyle name="InputText 3 3 6" xfId="33814"/>
    <cellStyle name="InputText 3 3 7" xfId="33815"/>
    <cellStyle name="InputText 3 4" xfId="33816"/>
    <cellStyle name="InputText 3 4 2" xfId="33817"/>
    <cellStyle name="InputText 3 4 2 2" xfId="33818"/>
    <cellStyle name="InputText 3 4 3" xfId="33819"/>
    <cellStyle name="InputText 3 5" xfId="33820"/>
    <cellStyle name="InputText 3 6" xfId="33821"/>
    <cellStyle name="InputText 4" xfId="33822"/>
    <cellStyle name="InputText 4 2" xfId="33823"/>
    <cellStyle name="InputText 4 2 2" xfId="33824"/>
    <cellStyle name="InputText 4 2 2 2" xfId="33825"/>
    <cellStyle name="InputText 4 2 3" xfId="33826"/>
    <cellStyle name="InputText 4 2 3 2" xfId="33827"/>
    <cellStyle name="InputText 4 2 3 2 2" xfId="33828"/>
    <cellStyle name="InputText 4 2 3 3" xfId="33829"/>
    <cellStyle name="InputText 4 2 4" xfId="33830"/>
    <cellStyle name="InputText 4 2 5" xfId="33831"/>
    <cellStyle name="InputText 4 3" xfId="33832"/>
    <cellStyle name="InputText 4 3 2" xfId="33833"/>
    <cellStyle name="InputText 4 3 2 2" xfId="33834"/>
    <cellStyle name="InputText 4 3 3" xfId="33835"/>
    <cellStyle name="InputText 4 3 3 2" xfId="33836"/>
    <cellStyle name="InputText 4 3 3 2 2" xfId="33837"/>
    <cellStyle name="InputText 4 3 3 3" xfId="33838"/>
    <cellStyle name="InputText 4 3 4" xfId="33839"/>
    <cellStyle name="InputText 4 4" xfId="33840"/>
    <cellStyle name="InputText 4 4 2" xfId="33841"/>
    <cellStyle name="InputText 4 5" xfId="33842"/>
    <cellStyle name="InputText 4 5 2" xfId="33843"/>
    <cellStyle name="InputText 4 5 2 2" xfId="33844"/>
    <cellStyle name="InputText 4 5 3" xfId="33845"/>
    <cellStyle name="InputText 4 6" xfId="33846"/>
    <cellStyle name="InputText 4 7" xfId="33847"/>
    <cellStyle name="InputText 5" xfId="33848"/>
    <cellStyle name="InputText 5 2" xfId="33849"/>
    <cellStyle name="InputText 5 2 2" xfId="33850"/>
    <cellStyle name="InputText 5 3" xfId="33851"/>
    <cellStyle name="InputText 6" xfId="33852"/>
    <cellStyle name="InputText 7" xfId="33853"/>
    <cellStyle name="InputText_Gas Flow Dynamics" xfId="33854"/>
    <cellStyle name="InputValue" xfId="33855"/>
    <cellStyle name="InputValue 2" xfId="33856"/>
    <cellStyle name="InputValue 2 2" xfId="33857"/>
    <cellStyle name="InputValue 2 2 2" xfId="33858"/>
    <cellStyle name="InputValue 2 2 2 2" xfId="33859"/>
    <cellStyle name="InputValue 2 2 3" xfId="33860"/>
    <cellStyle name="InputValue 2 3" xfId="33861"/>
    <cellStyle name="InputValue 2 4" xfId="33862"/>
    <cellStyle name="InputValue 3" xfId="33863"/>
    <cellStyle name="InputValue 3 2" xfId="33864"/>
    <cellStyle name="InputValue 3 2 2" xfId="33865"/>
    <cellStyle name="InputValue 3 3" xfId="33866"/>
    <cellStyle name="InputValue 4" xfId="33867"/>
    <cellStyle name="InputValue 5" xfId="33868"/>
    <cellStyle name="InputValue_Banding" xfId="33869"/>
    <cellStyle name="IntermediateCalc_RP" xfId="33870"/>
    <cellStyle name="Italic" xfId="33871"/>
    <cellStyle name="Italic 2" xfId="33872"/>
    <cellStyle name="Italic 2 2" xfId="33873"/>
    <cellStyle name="Italic 2 2 2" xfId="33874"/>
    <cellStyle name="Italic 2 2 2 2" xfId="33875"/>
    <cellStyle name="Italic 2 2 2 2 2" xfId="33876"/>
    <cellStyle name="Italic 2 2 2 3" xfId="33877"/>
    <cellStyle name="Italic 2 2 3" xfId="33878"/>
    <cellStyle name="Italic 2 2 4" xfId="33879"/>
    <cellStyle name="Italic 2 3" xfId="33880"/>
    <cellStyle name="Italic 2 3 2" xfId="33881"/>
    <cellStyle name="Italic 2 3 2 2" xfId="33882"/>
    <cellStyle name="Italic 2 3 3" xfId="33883"/>
    <cellStyle name="Italic 2 4" xfId="33884"/>
    <cellStyle name="Italic 2 5" xfId="33885"/>
    <cellStyle name="Italic 3" xfId="33886"/>
    <cellStyle name="Italic 3 2" xfId="33887"/>
    <cellStyle name="Italic 3 2 2" xfId="33888"/>
    <cellStyle name="Italic 3 3" xfId="33889"/>
    <cellStyle name="Italic 4" xfId="33890"/>
    <cellStyle name="Italic 5" xfId="33891"/>
    <cellStyle name="LABEL Normal" xfId="33892"/>
    <cellStyle name="LABEL Normal 2" xfId="33893"/>
    <cellStyle name="LABEL Normal 2 2" xfId="33894"/>
    <cellStyle name="LABEL Normal 2 2 2" xfId="33895"/>
    <cellStyle name="LABEL Normal 2 3" xfId="33896"/>
    <cellStyle name="LABEL Normal 3" xfId="33897"/>
    <cellStyle name="LABEL Normal 4" xfId="33898"/>
    <cellStyle name="Label_RP" xfId="33899"/>
    <cellStyle name="Linked Cell 10" xfId="33900"/>
    <cellStyle name="Linked Cell 11" xfId="33901"/>
    <cellStyle name="Linked Cell 2" xfId="33902"/>
    <cellStyle name="Linked Cell 2 2" xfId="33903"/>
    <cellStyle name="Linked Cell 2 2 2" xfId="33904"/>
    <cellStyle name="Linked Cell 2 2 2 2" xfId="33905"/>
    <cellStyle name="Linked Cell 2 2 2 2 2" xfId="33906"/>
    <cellStyle name="Linked Cell 2 2 2 3" xfId="33907"/>
    <cellStyle name="Linked Cell 2 2 3" xfId="33908"/>
    <cellStyle name="Linked Cell 2 2 4" xfId="33909"/>
    <cellStyle name="Linked Cell 2 3" xfId="33910"/>
    <cellStyle name="Linked Cell 2 3 2" xfId="33911"/>
    <cellStyle name="Linked Cell 2 3 2 2" xfId="33912"/>
    <cellStyle name="Linked Cell 2 3 2 2 2" xfId="33913"/>
    <cellStyle name="Linked Cell 2 3 2 3" xfId="33914"/>
    <cellStyle name="Linked Cell 2 3 3" xfId="33915"/>
    <cellStyle name="Linked Cell 2 3 4" xfId="33916"/>
    <cellStyle name="Linked Cell 2 4" xfId="33917"/>
    <cellStyle name="Linked Cell 2 4 2" xfId="33918"/>
    <cellStyle name="Linked Cell 2 4 2 2" xfId="33919"/>
    <cellStyle name="Linked Cell 2 4 3" xfId="33920"/>
    <cellStyle name="Linked Cell 2 4 4" xfId="33921"/>
    <cellStyle name="Linked Cell 2 5" xfId="33922"/>
    <cellStyle name="Linked Cell 2 6" xfId="33923"/>
    <cellStyle name="Linked Cell 3" xfId="33924"/>
    <cellStyle name="Linked Cell 3 2" xfId="33925"/>
    <cellStyle name="Linked Cell 3 2 2" xfId="33926"/>
    <cellStyle name="Linked Cell 3 2 2 2" xfId="33927"/>
    <cellStyle name="Linked Cell 3 2 3" xfId="33928"/>
    <cellStyle name="Linked Cell 3 2 4" xfId="33929"/>
    <cellStyle name="Linked Cell 3 3" xfId="33930"/>
    <cellStyle name="Linked Cell 3 4" xfId="33931"/>
    <cellStyle name="Linked Cell 4" xfId="33932"/>
    <cellStyle name="Linked Cell 4 2" xfId="33933"/>
    <cellStyle name="Linked Cell 4 2 2" xfId="33934"/>
    <cellStyle name="Linked Cell 4 2 2 2" xfId="33935"/>
    <cellStyle name="Linked Cell 4 2 3" xfId="33936"/>
    <cellStyle name="Linked Cell 4 3" xfId="33937"/>
    <cellStyle name="Linked Cell 4 4" xfId="33938"/>
    <cellStyle name="Linked Cell 5" xfId="33939"/>
    <cellStyle name="Linked Cell 5 2" xfId="33940"/>
    <cellStyle name="Linked Cell 5 2 2" xfId="33941"/>
    <cellStyle name="Linked Cell 5 2 2 2" xfId="33942"/>
    <cellStyle name="Linked Cell 5 2 3" xfId="33943"/>
    <cellStyle name="Linked Cell 5 3" xfId="33944"/>
    <cellStyle name="Linked Cell 6" xfId="33945"/>
    <cellStyle name="Linked Cell 6 2" xfId="33946"/>
    <cellStyle name="Linked Cell 6 2 2" xfId="33947"/>
    <cellStyle name="Linked Cell 6 2 2 2" xfId="33948"/>
    <cellStyle name="Linked Cell 6 2 3" xfId="33949"/>
    <cellStyle name="Linked Cell 6 3" xfId="33950"/>
    <cellStyle name="Linked Cell 7" xfId="33951"/>
    <cellStyle name="Linked Cell 7 2" xfId="33952"/>
    <cellStyle name="Linked Cell 8" xfId="33953"/>
    <cellStyle name="Linked Cell 8 2" xfId="33954"/>
    <cellStyle name="Linked Cell 9" xfId="33955"/>
    <cellStyle name="Linked data" xfId="33956"/>
    <cellStyle name="Linked data 2" xfId="33957"/>
    <cellStyle name="Linked data 2 2" xfId="33958"/>
    <cellStyle name="Linked data 2 2 2" xfId="33959"/>
    <cellStyle name="Linked data 2 2 2 2" xfId="33960"/>
    <cellStyle name="Linked data 2 2 3" xfId="33961"/>
    <cellStyle name="Linked data 2 3" xfId="33962"/>
    <cellStyle name="Linked data 2 4" xfId="33963"/>
    <cellStyle name="Linked data 3" xfId="33964"/>
    <cellStyle name="Linked data 3 2" xfId="33965"/>
    <cellStyle name="Linked data 3 2 2" xfId="33966"/>
    <cellStyle name="Linked data 3 2 2 2" xfId="33967"/>
    <cellStyle name="Linked data 3 2 3" xfId="33968"/>
    <cellStyle name="Linked data 3 3" xfId="33969"/>
    <cellStyle name="Linked data 3 4" xfId="33970"/>
    <cellStyle name="Linked data 4" xfId="33971"/>
    <cellStyle name="Linked data 4 2" xfId="33972"/>
    <cellStyle name="Linked data 4 2 2" xfId="33973"/>
    <cellStyle name="Linked data 4 3" xfId="33974"/>
    <cellStyle name="Linked data 5" xfId="33975"/>
    <cellStyle name="Linked data 6" xfId="33976"/>
    <cellStyle name="LinkedCell_RP" xfId="33977"/>
    <cellStyle name="LinkedCellLbl_RP" xfId="33978"/>
    <cellStyle name="LinkedData" xfId="33979"/>
    <cellStyle name="LinkedData 2" xfId="33980"/>
    <cellStyle name="LinkedData 2 2" xfId="33981"/>
    <cellStyle name="LinkedData 2 2 2" xfId="33982"/>
    <cellStyle name="LinkedData 2 3" xfId="33983"/>
    <cellStyle name="LinkedData 3" xfId="33984"/>
    <cellStyle name="LinkedData 4" xfId="33985"/>
    <cellStyle name="Lookup" xfId="43033"/>
    <cellStyle name="Mdollar" xfId="33986"/>
    <cellStyle name="Mdollar 2" xfId="33987"/>
    <cellStyle name="Mdollar 2 2" xfId="33988"/>
    <cellStyle name="Mdollar 2 2 2" xfId="33989"/>
    <cellStyle name="Mdollar 2 2 2 2" xfId="33990"/>
    <cellStyle name="Mdollar 2 2 3" xfId="33991"/>
    <cellStyle name="Mdollar 2 2 3 2" xfId="33992"/>
    <cellStyle name="Mdollar 2 2 3 2 2" xfId="33993"/>
    <cellStyle name="Mdollar 2 2 3 3" xfId="33994"/>
    <cellStyle name="Mdollar 2 2 4" xfId="33995"/>
    <cellStyle name="Mdollar 2 2 5" xfId="33996"/>
    <cellStyle name="Mdollar 2 3" xfId="33997"/>
    <cellStyle name="Mdollar 2 3 2" xfId="33998"/>
    <cellStyle name="Mdollar 2 4" xfId="33999"/>
    <cellStyle name="Mdollar 2 4 2" xfId="34000"/>
    <cellStyle name="Mdollar 2 4 2 2" xfId="34001"/>
    <cellStyle name="Mdollar 2 4 3" xfId="34002"/>
    <cellStyle name="Mdollar 2 5" xfId="34003"/>
    <cellStyle name="Mdollar 2 6" xfId="34004"/>
    <cellStyle name="Mdollar 3" xfId="34005"/>
    <cellStyle name="Mdollar 3 2" xfId="34006"/>
    <cellStyle name="Mdollar 4" xfId="34007"/>
    <cellStyle name="Mdollar 4 2" xfId="34008"/>
    <cellStyle name="Mdollar 4 2 2" xfId="34009"/>
    <cellStyle name="Mdollar 4 3" xfId="34010"/>
    <cellStyle name="Mdollar 5" xfId="34011"/>
    <cellStyle name="Mdollar 6" xfId="34012"/>
    <cellStyle name="Meta" xfId="34013"/>
    <cellStyle name="Meta 10" xfId="34014"/>
    <cellStyle name="Meta 2" xfId="34015"/>
    <cellStyle name="Meta 2 2" xfId="34016"/>
    <cellStyle name="Meta 2 2 2" xfId="34017"/>
    <cellStyle name="Meta 2 2 2 2" xfId="34018"/>
    <cellStyle name="Meta 2 2 2 2 2" xfId="34019"/>
    <cellStyle name="Meta 2 2 2 2 2 2" xfId="34020"/>
    <cellStyle name="Meta 2 2 2 2 3" xfId="34021"/>
    <cellStyle name="Meta 2 2 2 3" xfId="34022"/>
    <cellStyle name="Meta 2 2 2 4" xfId="34023"/>
    <cellStyle name="Meta 2 2 3" xfId="34024"/>
    <cellStyle name="Meta 2 2 3 2" xfId="34025"/>
    <cellStyle name="Meta 2 2 3 2 2" xfId="34026"/>
    <cellStyle name="Meta 2 2 3 3" xfId="34027"/>
    <cellStyle name="Meta 2 2 4" xfId="34028"/>
    <cellStyle name="Meta 2 2 5" xfId="34029"/>
    <cellStyle name="Meta 2 3" xfId="34030"/>
    <cellStyle name="Meta 2 3 2" xfId="34031"/>
    <cellStyle name="Meta 2 3 2 2" xfId="34032"/>
    <cellStyle name="Meta 2 3 2 2 2" xfId="34033"/>
    <cellStyle name="Meta 2 3 2 3" xfId="34034"/>
    <cellStyle name="Meta 2 3 3" xfId="34035"/>
    <cellStyle name="Meta 2 3 4" xfId="34036"/>
    <cellStyle name="Meta 2 4" xfId="34037"/>
    <cellStyle name="Meta 2 4 2" xfId="34038"/>
    <cellStyle name="Meta 2 4 2 2" xfId="34039"/>
    <cellStyle name="Meta 2 4 3" xfId="34040"/>
    <cellStyle name="Meta 2 5" xfId="34041"/>
    <cellStyle name="Meta 2 6" xfId="34042"/>
    <cellStyle name="Meta 3" xfId="34043"/>
    <cellStyle name="Meta 3 2" xfId="34044"/>
    <cellStyle name="Meta 3 2 2" xfId="34045"/>
    <cellStyle name="Meta 3 2 2 2" xfId="34046"/>
    <cellStyle name="Meta 3 2 2 2 2" xfId="34047"/>
    <cellStyle name="Meta 3 2 2 3" xfId="34048"/>
    <cellStyle name="Meta 3 2 3" xfId="34049"/>
    <cellStyle name="Meta 3 2 4" xfId="34050"/>
    <cellStyle name="Meta 3 3" xfId="34051"/>
    <cellStyle name="Meta 3 3 2" xfId="34052"/>
    <cellStyle name="Meta 3 3 2 2" xfId="34053"/>
    <cellStyle name="Meta 3 3 3" xfId="34054"/>
    <cellStyle name="Meta 3 4" xfId="34055"/>
    <cellStyle name="Meta 3 5" xfId="34056"/>
    <cellStyle name="Meta 4" xfId="34057"/>
    <cellStyle name="Meta 4 2" xfId="34058"/>
    <cellStyle name="Meta 4 2 2" xfId="34059"/>
    <cellStyle name="Meta 4 2 2 2" xfId="34060"/>
    <cellStyle name="Meta 4 2 2 2 2" xfId="34061"/>
    <cellStyle name="Meta 4 2 2 3" xfId="34062"/>
    <cellStyle name="Meta 4 2 3" xfId="34063"/>
    <cellStyle name="Meta 4 2 4" xfId="34064"/>
    <cellStyle name="Meta 4 3" xfId="34065"/>
    <cellStyle name="Meta 4 3 2" xfId="34066"/>
    <cellStyle name="Meta 4 3 2 2" xfId="34067"/>
    <cellStyle name="Meta 4 3 3" xfId="34068"/>
    <cellStyle name="Meta 4 4" xfId="34069"/>
    <cellStyle name="Meta 4 5" xfId="34070"/>
    <cellStyle name="Meta 5" xfId="34071"/>
    <cellStyle name="Meta 5 2" xfId="34072"/>
    <cellStyle name="Meta 5 2 2" xfId="34073"/>
    <cellStyle name="Meta 5 2 2 2" xfId="34074"/>
    <cellStyle name="Meta 5 2 3" xfId="34075"/>
    <cellStyle name="Meta 5 3" xfId="34076"/>
    <cellStyle name="Meta 5 4" xfId="34077"/>
    <cellStyle name="Meta 6" xfId="34078"/>
    <cellStyle name="Meta 6 2" xfId="34079"/>
    <cellStyle name="Meta 6 2 2" xfId="34080"/>
    <cellStyle name="Meta 6 2 2 2" xfId="34081"/>
    <cellStyle name="Meta 6 2 3" xfId="34082"/>
    <cellStyle name="Meta 6 3" xfId="34083"/>
    <cellStyle name="Meta 6 4" xfId="34084"/>
    <cellStyle name="Meta 7" xfId="34085"/>
    <cellStyle name="Meta 7 2" xfId="34086"/>
    <cellStyle name="Meta 7 2 2" xfId="34087"/>
    <cellStyle name="Meta 7 2 2 2" xfId="34088"/>
    <cellStyle name="Meta 7 2 3" xfId="34089"/>
    <cellStyle name="Meta 7 3" xfId="34090"/>
    <cellStyle name="Meta 7 4" xfId="34091"/>
    <cellStyle name="Meta 8" xfId="34092"/>
    <cellStyle name="Meta 8 2" xfId="34093"/>
    <cellStyle name="Meta 8 2 2" xfId="34094"/>
    <cellStyle name="Meta 8 3" xfId="34095"/>
    <cellStyle name="Meta 9" xfId="34096"/>
    <cellStyle name="Meta_1" xfId="34097"/>
    <cellStyle name="Millares [0]_ANEXOA1-1" xfId="34098"/>
    <cellStyle name="Millares_ANEXOA1-1" xfId="34099"/>
    <cellStyle name="Moneda [0]_ANEXOA1-1" xfId="34100"/>
    <cellStyle name="Moneda_ANEXOA1-1" xfId="34101"/>
    <cellStyle name="MonthYears" xfId="34102"/>
    <cellStyle name="MonthYears 2" xfId="34103"/>
    <cellStyle name="MonthYears 2 2" xfId="34104"/>
    <cellStyle name="MonthYears 3" xfId="34105"/>
    <cellStyle name="MonthYears 3 2" xfId="34106"/>
    <cellStyle name="MonthYears 3 2 2" xfId="34107"/>
    <cellStyle name="MonthYears 3 3" xfId="34108"/>
    <cellStyle name="MonthYears 4" xfId="34109"/>
    <cellStyle name="MonthYears 5" xfId="34110"/>
    <cellStyle name="NERA_Header0" xfId="34111"/>
    <cellStyle name="Neutral 10" xfId="34112"/>
    <cellStyle name="Neutral 11" xfId="34113"/>
    <cellStyle name="Neutral 2" xfId="34114"/>
    <cellStyle name="Neutral 2 2" xfId="34115"/>
    <cellStyle name="Neutral 2 2 2" xfId="34116"/>
    <cellStyle name="Neutral 2 2 2 2" xfId="34117"/>
    <cellStyle name="Neutral 2 2 2 2 2" xfId="34118"/>
    <cellStyle name="Neutral 2 2 2 3" xfId="34119"/>
    <cellStyle name="Neutral 2 2 3" xfId="34120"/>
    <cellStyle name="Neutral 2 2 4" xfId="34121"/>
    <cellStyle name="Neutral 2 3" xfId="34122"/>
    <cellStyle name="Neutral 2 3 2" xfId="34123"/>
    <cellStyle name="Neutral 2 3 2 2" xfId="34124"/>
    <cellStyle name="Neutral 2 3 2 2 2" xfId="34125"/>
    <cellStyle name="Neutral 2 3 2 3" xfId="34126"/>
    <cellStyle name="Neutral 2 3 3" xfId="34127"/>
    <cellStyle name="Neutral 2 3 4" xfId="34128"/>
    <cellStyle name="Neutral 2 4" xfId="34129"/>
    <cellStyle name="Neutral 2 4 2" xfId="34130"/>
    <cellStyle name="Neutral 2 4 2 2" xfId="34131"/>
    <cellStyle name="Neutral 2 4 3" xfId="34132"/>
    <cellStyle name="Neutral 2 4 4" xfId="34133"/>
    <cellStyle name="Neutral 2 5" xfId="34134"/>
    <cellStyle name="Neutral 2 6" xfId="34135"/>
    <cellStyle name="Neutral 3" xfId="34136"/>
    <cellStyle name="Neutral 3 2" xfId="34137"/>
    <cellStyle name="Neutral 3 2 2" xfId="34138"/>
    <cellStyle name="Neutral 3 2 2 2" xfId="34139"/>
    <cellStyle name="Neutral 3 2 3" xfId="34140"/>
    <cellStyle name="Neutral 3 2 4" xfId="34141"/>
    <cellStyle name="Neutral 3 3" xfId="34142"/>
    <cellStyle name="Neutral 3 4" xfId="34143"/>
    <cellStyle name="Neutral 4" xfId="34144"/>
    <cellStyle name="Neutral 4 2" xfId="34145"/>
    <cellStyle name="Neutral 4 2 2" xfId="34146"/>
    <cellStyle name="Neutral 4 2 2 2" xfId="34147"/>
    <cellStyle name="Neutral 4 2 3" xfId="34148"/>
    <cellStyle name="Neutral 4 3" xfId="34149"/>
    <cellStyle name="Neutral 4 4" xfId="34150"/>
    <cellStyle name="Neutral 5" xfId="34151"/>
    <cellStyle name="Neutral 5 2" xfId="34152"/>
    <cellStyle name="Neutral 5 2 2" xfId="34153"/>
    <cellStyle name="Neutral 5 2 2 2" xfId="34154"/>
    <cellStyle name="Neutral 5 2 3" xfId="34155"/>
    <cellStyle name="Neutral 5 3" xfId="34156"/>
    <cellStyle name="Neutral 6" xfId="34157"/>
    <cellStyle name="Neutral 6 2" xfId="34158"/>
    <cellStyle name="Neutral 6 2 2" xfId="34159"/>
    <cellStyle name="Neutral 6 2 2 2" xfId="34160"/>
    <cellStyle name="Neutral 6 2 3" xfId="34161"/>
    <cellStyle name="Neutral 6 3" xfId="34162"/>
    <cellStyle name="Neutral 7" xfId="34163"/>
    <cellStyle name="Neutral 7 2" xfId="34164"/>
    <cellStyle name="Neutral 8" xfId="34165"/>
    <cellStyle name="Neutral 8 2" xfId="34166"/>
    <cellStyle name="Neutral 9" xfId="34167"/>
    <cellStyle name="No highlight" xfId="34168"/>
    <cellStyle name="No highlight 2" xfId="34169"/>
    <cellStyle name="No highlight 2 2" xfId="34170"/>
    <cellStyle name="No highlight 2 2 2" xfId="34171"/>
    <cellStyle name="No highlight 2 3" xfId="34172"/>
    <cellStyle name="No highlight 2 3 2" xfId="34173"/>
    <cellStyle name="No highlight 2 3 2 2" xfId="34174"/>
    <cellStyle name="No highlight 2 3 3" xfId="34175"/>
    <cellStyle name="No highlight 2 4" xfId="34176"/>
    <cellStyle name="No highlight 2 5" xfId="34177"/>
    <cellStyle name="No highlight 3" xfId="34178"/>
    <cellStyle name="No highlight 3 2" xfId="34179"/>
    <cellStyle name="No highlight 3 2 2" xfId="34180"/>
    <cellStyle name="No highlight 3 3" xfId="34181"/>
    <cellStyle name="No highlight 3 3 2" xfId="34182"/>
    <cellStyle name="No highlight 3 3 2 2" xfId="34183"/>
    <cellStyle name="No highlight 3 3 3" xfId="34184"/>
    <cellStyle name="No highlight 3 4" xfId="34185"/>
    <cellStyle name="No highlight 3 5" xfId="34186"/>
    <cellStyle name="No highlight 4" xfId="34187"/>
    <cellStyle name="No highlight 4 2" xfId="34188"/>
    <cellStyle name="No highlight 5" xfId="34189"/>
    <cellStyle name="No highlight 5 2" xfId="34190"/>
    <cellStyle name="No highlight 5 2 2" xfId="34191"/>
    <cellStyle name="No highlight 5 3" xfId="34192"/>
    <cellStyle name="No highlight 6" xfId="34193"/>
    <cellStyle name="No highlight 7" xfId="34194"/>
    <cellStyle name="Normal" xfId="0" builtinId="0"/>
    <cellStyle name="Normal - Style1" xfId="34195"/>
    <cellStyle name="Normal - Style1 2" xfId="34196"/>
    <cellStyle name="Normal - Style1 2 2" xfId="34197"/>
    <cellStyle name="Normal - Style1 2 2 2" xfId="34198"/>
    <cellStyle name="Normal - Style1 2 3" xfId="34199"/>
    <cellStyle name="Normal - Style1 3" xfId="34200"/>
    <cellStyle name="Normal - Style1 4" xfId="34201"/>
    <cellStyle name="Normal [0]" xfId="34202"/>
    <cellStyle name="Normal [0] 2" xfId="34203"/>
    <cellStyle name="Normal [0] 2 2" xfId="34204"/>
    <cellStyle name="Normal [0] 3" xfId="34205"/>
    <cellStyle name="Normal [0] 3 2" xfId="34206"/>
    <cellStyle name="Normal [0] 3 2 2" xfId="34207"/>
    <cellStyle name="Normal [0] 3 3" xfId="34208"/>
    <cellStyle name="Normal [0] 4" xfId="34209"/>
    <cellStyle name="Normal [0] 5" xfId="34210"/>
    <cellStyle name="Normal [2]" xfId="34211"/>
    <cellStyle name="Normal [2] 2" xfId="34212"/>
    <cellStyle name="Normal [2] 2 2" xfId="34213"/>
    <cellStyle name="Normal [2] 3" xfId="34214"/>
    <cellStyle name="Normal [2] 3 2" xfId="34215"/>
    <cellStyle name="Normal [2] 3 2 2" xfId="34216"/>
    <cellStyle name="Normal [2] 3 3" xfId="34217"/>
    <cellStyle name="Normal [2] 4" xfId="34218"/>
    <cellStyle name="Normal [2] 5" xfId="34219"/>
    <cellStyle name="Normal 10" xfId="34220"/>
    <cellStyle name="Normal 10 2" xfId="34221"/>
    <cellStyle name="Normal 10 2 2" xfId="34222"/>
    <cellStyle name="Normal 10 2 2 2" xfId="34223"/>
    <cellStyle name="Normal 10 2 3" xfId="34224"/>
    <cellStyle name="Normal 10 2 3 2" xfId="34225"/>
    <cellStyle name="Normal 10 2 3 2 2" xfId="34226"/>
    <cellStyle name="Normal 10 2 3 3" xfId="34227"/>
    <cellStyle name="Normal 10 2 4" xfId="34228"/>
    <cellStyle name="Normal 10 2 5" xfId="34229"/>
    <cellStyle name="Normal 10 3" xfId="34230"/>
    <cellStyle name="Normal 10 3 2" xfId="34231"/>
    <cellStyle name="Normal 10 3 2 2" xfId="34232"/>
    <cellStyle name="Normal 10 3 3" xfId="34233"/>
    <cellStyle name="Normal 10 3 3 2" xfId="34234"/>
    <cellStyle name="Normal 10 3 3 2 2" xfId="34235"/>
    <cellStyle name="Normal 10 3 3 3" xfId="34236"/>
    <cellStyle name="Normal 10 3 4" xfId="34237"/>
    <cellStyle name="Normal 10 3 5" xfId="34238"/>
    <cellStyle name="Normal 10 4" xfId="34239"/>
    <cellStyle name="Normal 10 4 2" xfId="34240"/>
    <cellStyle name="Normal 10 5" xfId="34241"/>
    <cellStyle name="Normal 10 5 2" xfId="34242"/>
    <cellStyle name="Normal 10 5 2 2" xfId="34243"/>
    <cellStyle name="Normal 10 5 3" xfId="34244"/>
    <cellStyle name="Normal 10 6" xfId="34245"/>
    <cellStyle name="Normal 10 7" xfId="34246"/>
    <cellStyle name="Normal 10_Pan_Europe_Datafile_2012_H2" xfId="34247"/>
    <cellStyle name="Normal 100" xfId="34248"/>
    <cellStyle name="Normal 101" xfId="34249"/>
    <cellStyle name="Normal 102" xfId="34250"/>
    <cellStyle name="Normal 103" xfId="34251"/>
    <cellStyle name="Normal 104" xfId="34252"/>
    <cellStyle name="Normal 105" xfId="34253"/>
    <cellStyle name="Normal 106" xfId="34254"/>
    <cellStyle name="Normal 107" xfId="34255"/>
    <cellStyle name="Normal 108" xfId="34256"/>
    <cellStyle name="Normal 109" xfId="34257"/>
    <cellStyle name="Normal 11" xfId="34258"/>
    <cellStyle name="Normal 11 2" xfId="34259"/>
    <cellStyle name="Normal 11 2 2" xfId="34260"/>
    <cellStyle name="Normal 11 2 2 2" xfId="34261"/>
    <cellStyle name="Normal 11 2 3" xfId="34262"/>
    <cellStyle name="Normal 11 2 3 2" xfId="34263"/>
    <cellStyle name="Normal 11 2 3 2 2" xfId="34264"/>
    <cellStyle name="Normal 11 2 3 3" xfId="34265"/>
    <cellStyle name="Normal 11 2 4" xfId="34266"/>
    <cellStyle name="Normal 11 3" xfId="34267"/>
    <cellStyle name="Normal 11 3 2" xfId="34268"/>
    <cellStyle name="Normal 11 3 2 2" xfId="34269"/>
    <cellStyle name="Normal 11 3 3" xfId="34270"/>
    <cellStyle name="Normal 11 4" xfId="34271"/>
    <cellStyle name="Normal 11_Pan_Europe_Datafile_2012_H2" xfId="34272"/>
    <cellStyle name="Normal 110" xfId="34273"/>
    <cellStyle name="Normal 111" xfId="34274"/>
    <cellStyle name="Normal 112" xfId="34275"/>
    <cellStyle name="Normal 113" xfId="34276"/>
    <cellStyle name="Normal 114" xfId="34277"/>
    <cellStyle name="Normal 115" xfId="34278"/>
    <cellStyle name="Normal 116" xfId="34279"/>
    <cellStyle name="Normal 117" xfId="34280"/>
    <cellStyle name="Normal 118" xfId="34281"/>
    <cellStyle name="Normal 119" xfId="34282"/>
    <cellStyle name="Normal 12" xfId="34283"/>
    <cellStyle name="Normal 12 2" xfId="34284"/>
    <cellStyle name="Normal 12 2 2" xfId="34285"/>
    <cellStyle name="Normal 12 3" xfId="34286"/>
    <cellStyle name="Normal 12 3 2" xfId="34287"/>
    <cellStyle name="Normal 12 3 2 2" xfId="34288"/>
    <cellStyle name="Normal 12 3 3" xfId="34289"/>
    <cellStyle name="Normal 12 4" xfId="34290"/>
    <cellStyle name="Normal 12 5" xfId="34291"/>
    <cellStyle name="Normal 120" xfId="43035"/>
    <cellStyle name="Normal 121" xfId="43039"/>
    <cellStyle name="Normal 13" xfId="34292"/>
    <cellStyle name="Normal 13 2" xfId="34293"/>
    <cellStyle name="Normal 13 2 2" xfId="34294"/>
    <cellStyle name="Normal 13 3" xfId="34295"/>
    <cellStyle name="Normal 13 3 2" xfId="34296"/>
    <cellStyle name="Normal 13 3 2 2" xfId="34297"/>
    <cellStyle name="Normal 13 3 3" xfId="34298"/>
    <cellStyle name="Normal 13 4" xfId="34299"/>
    <cellStyle name="Normal 13 5" xfId="34300"/>
    <cellStyle name="Normal 14" xfId="34301"/>
    <cellStyle name="Normal 14 2" xfId="34302"/>
    <cellStyle name="Normal 14 2 2" xfId="34303"/>
    <cellStyle name="Normal 14 3" xfId="34304"/>
    <cellStyle name="Normal 14 3 2" xfId="34305"/>
    <cellStyle name="Normal 14 3 2 2" xfId="34306"/>
    <cellStyle name="Normal 14 3 3" xfId="34307"/>
    <cellStyle name="Normal 14 4" xfId="34308"/>
    <cellStyle name="Normal 14 5" xfId="34309"/>
    <cellStyle name="Normal 15" xfId="34310"/>
    <cellStyle name="Normal 15 2" xfId="34311"/>
    <cellStyle name="Normal 15 2 2" xfId="34312"/>
    <cellStyle name="Normal 15 3" xfId="34313"/>
    <cellStyle name="Normal 15 3 2" xfId="34314"/>
    <cellStyle name="Normal 15 3 2 2" xfId="34315"/>
    <cellStyle name="Normal 15 3 3" xfId="34316"/>
    <cellStyle name="Normal 15 4" xfId="34317"/>
    <cellStyle name="Normal 15 5" xfId="34318"/>
    <cellStyle name="Normal 16" xfId="34319"/>
    <cellStyle name="Normal 16 2" xfId="34320"/>
    <cellStyle name="Normal 16 2 2" xfId="34321"/>
    <cellStyle name="Normal 16 3" xfId="34322"/>
    <cellStyle name="Normal 16 3 2" xfId="34323"/>
    <cellStyle name="Normal 16 3 2 2" xfId="34324"/>
    <cellStyle name="Normal 16 3 3" xfId="34325"/>
    <cellStyle name="Normal 16 4" xfId="34326"/>
    <cellStyle name="Normal 16 5" xfId="34327"/>
    <cellStyle name="Normal 17" xfId="34328"/>
    <cellStyle name="Normal 17 2" xfId="34329"/>
    <cellStyle name="Normal 17 2 2" xfId="34330"/>
    <cellStyle name="Normal 17 3" xfId="34331"/>
    <cellStyle name="Normal 17 3 2" xfId="34332"/>
    <cellStyle name="Normal 17 3 2 2" xfId="34333"/>
    <cellStyle name="Normal 17 3 3" xfId="34334"/>
    <cellStyle name="Normal 17 4" xfId="34335"/>
    <cellStyle name="Normal 17 5" xfId="34336"/>
    <cellStyle name="Normal 18" xfId="34337"/>
    <cellStyle name="Normal 18 2" xfId="34338"/>
    <cellStyle name="Normal 18 2 2" xfId="34339"/>
    <cellStyle name="Normal 18 3" xfId="34340"/>
    <cellStyle name="Normal 18 3 2" xfId="34341"/>
    <cellStyle name="Normal 18 3 2 2" xfId="34342"/>
    <cellStyle name="Normal 18 3 3" xfId="34343"/>
    <cellStyle name="Normal 18 4" xfId="34344"/>
    <cellStyle name="Normal 18 5" xfId="34345"/>
    <cellStyle name="Normal 19" xfId="34346"/>
    <cellStyle name="Normal 19 2" xfId="34347"/>
    <cellStyle name="Normal 19 2 2" xfId="34348"/>
    <cellStyle name="Normal 19 3" xfId="34349"/>
    <cellStyle name="Normal 19 3 2" xfId="34350"/>
    <cellStyle name="Normal 19 3 2 2" xfId="34351"/>
    <cellStyle name="Normal 19 3 3" xfId="34352"/>
    <cellStyle name="Normal 19 4" xfId="34353"/>
    <cellStyle name="Normal 19 5" xfId="34354"/>
    <cellStyle name="Normal 2" xfId="34355"/>
    <cellStyle name="Normal 2 10" xfId="34356"/>
    <cellStyle name="Normal 2 10 2" xfId="34357"/>
    <cellStyle name="Normal 2 11" xfId="34358"/>
    <cellStyle name="Normal 2 11 2" xfId="34359"/>
    <cellStyle name="Normal 2 11 2 2" xfId="34360"/>
    <cellStyle name="Normal 2 11 3" xfId="34361"/>
    <cellStyle name="Normal 2 12" xfId="34362"/>
    <cellStyle name="Normal 2 12 2" xfId="34363"/>
    <cellStyle name="Normal 2 13" xfId="34364"/>
    <cellStyle name="Normal 2 13 2" xfId="34365"/>
    <cellStyle name="Normal 2 14" xfId="34366"/>
    <cellStyle name="Normal 2 15" xfId="34367"/>
    <cellStyle name="Normal 2 16" xfId="43031"/>
    <cellStyle name="Normal 2 2" xfId="34368"/>
    <cellStyle name="Normal 2 2 2" xfId="34369"/>
    <cellStyle name="Normal 2 2 2 2" xfId="34370"/>
    <cellStyle name="Normal 2 2 2 2 2" xfId="34371"/>
    <cellStyle name="Normal 2 2 2 2 2 2" xfId="34372"/>
    <cellStyle name="Normal 2 2 2 2 3" xfId="34373"/>
    <cellStyle name="Normal 2 2 2 2 3 2" xfId="34374"/>
    <cellStyle name="Normal 2 2 2 2 3 2 2" xfId="34375"/>
    <cellStyle name="Normal 2 2 2 2 3 3" xfId="34376"/>
    <cellStyle name="Normal 2 2 2 2 4" xfId="34377"/>
    <cellStyle name="Normal 2 2 2 2 5" xfId="34378"/>
    <cellStyle name="Normal 2 2 2 3" xfId="34379"/>
    <cellStyle name="Normal 2 2 2 3 2" xfId="34380"/>
    <cellStyle name="Normal 2 2 2 3 3" xfId="34381"/>
    <cellStyle name="Normal 2 2 2 4" xfId="34382"/>
    <cellStyle name="Normal 2 2 2 4 2" xfId="34383"/>
    <cellStyle name="Normal 2 2 2 4 2 2" xfId="34384"/>
    <cellStyle name="Normal 2 2 2 4 3" xfId="34385"/>
    <cellStyle name="Normal 2 2 2 5" xfId="34386"/>
    <cellStyle name="Normal 2 2 2 6" xfId="34387"/>
    <cellStyle name="Normal 2 2 3" xfId="34388"/>
    <cellStyle name="Normal 2 2 3 2" xfId="34389"/>
    <cellStyle name="Normal 2 2 3 2 2" xfId="34390"/>
    <cellStyle name="Normal 2 2 3 3" xfId="34391"/>
    <cellStyle name="Normal 2 2 3 3 2" xfId="34392"/>
    <cellStyle name="Normal 2 2 3 3 2 2" xfId="34393"/>
    <cellStyle name="Normal 2 2 3 3 3" xfId="34394"/>
    <cellStyle name="Normal 2 2 3 4" xfId="34395"/>
    <cellStyle name="Normal 2 2 3 5" xfId="34396"/>
    <cellStyle name="Normal 2 2 4" xfId="34397"/>
    <cellStyle name="Normal 2 2 4 2" xfId="34398"/>
    <cellStyle name="Normal 2 2 4 2 2" xfId="34399"/>
    <cellStyle name="Normal 2 2 4 3" xfId="34400"/>
    <cellStyle name="Normal 2 2 4 3 2" xfId="34401"/>
    <cellStyle name="Normal 2 2 4 3 2 2" xfId="34402"/>
    <cellStyle name="Normal 2 2 4 3 3" xfId="34403"/>
    <cellStyle name="Normal 2 2 4 4" xfId="34404"/>
    <cellStyle name="Normal 2 2 4 5" xfId="34405"/>
    <cellStyle name="Normal 2 2 5" xfId="34406"/>
    <cellStyle name="Normal 2 2 5 2" xfId="34407"/>
    <cellStyle name="Normal 2 2 5 2 2" xfId="34408"/>
    <cellStyle name="Normal 2 2 5 3" xfId="34409"/>
    <cellStyle name="Normal 2 2 5 3 2" xfId="34410"/>
    <cellStyle name="Normal 2 2 5 3 2 2" xfId="34411"/>
    <cellStyle name="Normal 2 2 5 3 3" xfId="34412"/>
    <cellStyle name="Normal 2 2 5 4" xfId="34413"/>
    <cellStyle name="Normal 2 2 6" xfId="34414"/>
    <cellStyle name="Normal 2 2 6 2" xfId="34415"/>
    <cellStyle name="Normal 2 2 7" xfId="34416"/>
    <cellStyle name="Normal 2 2 7 2" xfId="34417"/>
    <cellStyle name="Normal 2 2 7 2 2" xfId="34418"/>
    <cellStyle name="Normal 2 2 7 3" xfId="34419"/>
    <cellStyle name="Normal 2 2 8" xfId="34420"/>
    <cellStyle name="Normal 2 3" xfId="34421"/>
    <cellStyle name="Normal 2 3 2" xfId="34422"/>
    <cellStyle name="Normal 2 3 2 2" xfId="34423"/>
    <cellStyle name="Normal 2 3 2 2 2" xfId="34424"/>
    <cellStyle name="Normal 2 3 2 3" xfId="34425"/>
    <cellStyle name="Normal 2 3 2 3 2" xfId="34426"/>
    <cellStyle name="Normal 2 3 2 3 2 2" xfId="34427"/>
    <cellStyle name="Normal 2 3 2 3 3" xfId="34428"/>
    <cellStyle name="Normal 2 3 2 4" xfId="34429"/>
    <cellStyle name="Normal 2 3 3" xfId="34430"/>
    <cellStyle name="Normal 2 3 3 2" xfId="34431"/>
    <cellStyle name="Normal 2 3 3 2 2" xfId="34432"/>
    <cellStyle name="Normal 2 3 3 2 2 2" xfId="34433"/>
    <cellStyle name="Normal 2 3 3 2 3" xfId="34434"/>
    <cellStyle name="Normal 2 3 3 3" xfId="34435"/>
    <cellStyle name="Normal 2 3 3 4" xfId="34436"/>
    <cellStyle name="Normal 2 3 4" xfId="34437"/>
    <cellStyle name="Normal 2 3 4 2" xfId="34438"/>
    <cellStyle name="Normal 2 3 4 2 2" xfId="34439"/>
    <cellStyle name="Normal 2 3 4 3" xfId="34440"/>
    <cellStyle name="Normal 2 3 4 3 2" xfId="34441"/>
    <cellStyle name="Normal 2 3 4 3 2 2" xfId="34442"/>
    <cellStyle name="Normal 2 3 4 3 3" xfId="34443"/>
    <cellStyle name="Normal 2 3 4 4" xfId="34444"/>
    <cellStyle name="Normal 2 3 4 5" xfId="34445"/>
    <cellStyle name="Normal 2 3 5" xfId="34446"/>
    <cellStyle name="Normal 2 3 5 2" xfId="34447"/>
    <cellStyle name="Normal 2 3 5 2 2" xfId="34448"/>
    <cellStyle name="Normal 2 3 5 2 2 2" xfId="34449"/>
    <cellStyle name="Normal 2 3 5 2 3" xfId="34450"/>
    <cellStyle name="Normal 2 3 5 3" xfId="34451"/>
    <cellStyle name="Normal 2 3 5 4" xfId="34452"/>
    <cellStyle name="Normal 2 3 6" xfId="34453"/>
    <cellStyle name="Normal 2 3 6 2" xfId="34454"/>
    <cellStyle name="Normal 2 3 7" xfId="34455"/>
    <cellStyle name="Normal 2 3 7 2" xfId="34456"/>
    <cellStyle name="Normal 2 3 7 2 2" xfId="34457"/>
    <cellStyle name="Normal 2 3 7 3" xfId="34458"/>
    <cellStyle name="Normal 2 3 8" xfId="34459"/>
    <cellStyle name="Normal 2 3 9" xfId="34460"/>
    <cellStyle name="Normal 2 4" xfId="34461"/>
    <cellStyle name="Normal 2 4 2" xfId="34462"/>
    <cellStyle name="Normal 2 4 2 2" xfId="34463"/>
    <cellStyle name="Normal 2 4 2 2 2" xfId="34464"/>
    <cellStyle name="Normal 2 4 2 3" xfId="34465"/>
    <cellStyle name="Normal 2 4 2 3 2" xfId="34466"/>
    <cellStyle name="Normal 2 4 2 3 2 2" xfId="34467"/>
    <cellStyle name="Normal 2 4 2 3 3" xfId="34468"/>
    <cellStyle name="Normal 2 4 2 4" xfId="34469"/>
    <cellStyle name="Normal 2 4 2 5" xfId="34470"/>
    <cellStyle name="Normal 2 4 3" xfId="34471"/>
    <cellStyle name="Normal 2 4 3 2" xfId="34472"/>
    <cellStyle name="Normal 2 4 4" xfId="34473"/>
    <cellStyle name="Normal 2 4 4 2" xfId="34474"/>
    <cellStyle name="Normal 2 4 4 2 2" xfId="34475"/>
    <cellStyle name="Normal 2 4 4 3" xfId="34476"/>
    <cellStyle name="Normal 2 4 5" xfId="34477"/>
    <cellStyle name="Normal 2 4 6" xfId="34478"/>
    <cellStyle name="Normal 2 5" xfId="34479"/>
    <cellStyle name="Normal 2 5 2" xfId="34480"/>
    <cellStyle name="Normal 2 5 2 2" xfId="34481"/>
    <cellStyle name="Normal 2 5 2 2 2" xfId="34482"/>
    <cellStyle name="Normal 2 5 2 2 2 2" xfId="34483"/>
    <cellStyle name="Normal 2 5 2 2 3" xfId="34484"/>
    <cellStyle name="Normal 2 5 2 3" xfId="34485"/>
    <cellStyle name="Normal 2 5 2 4" xfId="34486"/>
    <cellStyle name="Normal 2 5 3" xfId="34487"/>
    <cellStyle name="Normal 2 5 3 2" xfId="34488"/>
    <cellStyle name="Normal 2 5 3 2 2" xfId="34489"/>
    <cellStyle name="Normal 2 5 3 2 2 2" xfId="34490"/>
    <cellStyle name="Normal 2 5 3 2 3" xfId="34491"/>
    <cellStyle name="Normal 2 5 3 3" xfId="34492"/>
    <cellStyle name="Normal 2 5 3 4" xfId="34493"/>
    <cellStyle name="Normal 2 5 4" xfId="34494"/>
    <cellStyle name="Normal 2 5 4 2" xfId="34495"/>
    <cellStyle name="Normal 2 5 4 2 2" xfId="34496"/>
    <cellStyle name="Normal 2 5 4 3" xfId="34497"/>
    <cellStyle name="Normal 2 5 4 4" xfId="34498"/>
    <cellStyle name="Normal 2 5 5" xfId="34499"/>
    <cellStyle name="Normal 2 5 6" xfId="34500"/>
    <cellStyle name="Normal 2 6" xfId="34501"/>
    <cellStyle name="Normal 2 6 2" xfId="34502"/>
    <cellStyle name="Normal 2 6 2 2" xfId="34503"/>
    <cellStyle name="Normal 2 6 2 2 2" xfId="34504"/>
    <cellStyle name="Normal 2 6 2 3" xfId="34505"/>
    <cellStyle name="Normal 2 6 3" xfId="34506"/>
    <cellStyle name="Normal 2 6 4" xfId="34507"/>
    <cellStyle name="Normal 2 7" xfId="34508"/>
    <cellStyle name="Normal 2 7 2" xfId="34509"/>
    <cellStyle name="Normal 2 7 2 2" xfId="34510"/>
    <cellStyle name="Normal 2 7 2 2 2" xfId="34511"/>
    <cellStyle name="Normal 2 7 2 3" xfId="34512"/>
    <cellStyle name="Normal 2 7 3" xfId="34513"/>
    <cellStyle name="Normal 2 7 4" xfId="34514"/>
    <cellStyle name="Normal 2 8" xfId="34515"/>
    <cellStyle name="Normal 2 8 2" xfId="34516"/>
    <cellStyle name="Normal 2 8 2 2" xfId="34517"/>
    <cellStyle name="Normal 2 8 2 2 2" xfId="34518"/>
    <cellStyle name="Normal 2 8 2 2 2 2" xfId="34519"/>
    <cellStyle name="Normal 2 8 2 2 3" xfId="34520"/>
    <cellStyle name="Normal 2 8 2 3" xfId="34521"/>
    <cellStyle name="Normal 2 8 2 3 2" xfId="34522"/>
    <cellStyle name="Normal 2 8 2 4" xfId="34523"/>
    <cellStyle name="Normal 2 8 3" xfId="34524"/>
    <cellStyle name="Normal 2 8 3 2" xfId="34525"/>
    <cellStyle name="Normal 2 8 3 2 2" xfId="34526"/>
    <cellStyle name="Normal 2 8 3 3" xfId="34527"/>
    <cellStyle name="Normal 2 8 4" xfId="34528"/>
    <cellStyle name="Normal 2 8 4 2" xfId="34529"/>
    <cellStyle name="Normal 2 8 4 2 2" xfId="34530"/>
    <cellStyle name="Normal 2 8 4 3" xfId="34531"/>
    <cellStyle name="Normal 2 8 5" xfId="34532"/>
    <cellStyle name="Normal 2 8 5 2" xfId="34533"/>
    <cellStyle name="Normal 2 8 6" xfId="34534"/>
    <cellStyle name="Normal 2 8 7" xfId="34535"/>
    <cellStyle name="Normal 2 9" xfId="4"/>
    <cellStyle name="Normal 2 9 2" xfId="34536"/>
    <cellStyle name="Normal 2 9 2 2" xfId="34537"/>
    <cellStyle name="Normal 2 9 2 2 2" xfId="34538"/>
    <cellStyle name="Normal 2 9 2 3" xfId="34539"/>
    <cellStyle name="Normal 2 9 3" xfId="34540"/>
    <cellStyle name="Normal 2_20" xfId="34541"/>
    <cellStyle name="Normal 20" xfId="34542"/>
    <cellStyle name="Normal 20 2" xfId="34543"/>
    <cellStyle name="Normal 20 2 2" xfId="34544"/>
    <cellStyle name="Normal 20 2 2 2" xfId="34545"/>
    <cellStyle name="Normal 20 2 3" xfId="34546"/>
    <cellStyle name="Normal 20 2 3 2" xfId="34547"/>
    <cellStyle name="Normal 20 2 3 2 2" xfId="34548"/>
    <cellStyle name="Normal 20 2 3 3" xfId="34549"/>
    <cellStyle name="Normal 20 2 4" xfId="34550"/>
    <cellStyle name="Normal 20 2 5" xfId="34551"/>
    <cellStyle name="Normal 20 3" xfId="34552"/>
    <cellStyle name="Normal 20 3 2" xfId="34553"/>
    <cellStyle name="Normal 20 4" xfId="34554"/>
    <cellStyle name="Normal 20 4 2" xfId="34555"/>
    <cellStyle name="Normal 20 4 2 2" xfId="34556"/>
    <cellStyle name="Normal 20 4 3" xfId="34557"/>
    <cellStyle name="Normal 20 5" xfId="34558"/>
    <cellStyle name="Normal 20 6" xfId="34559"/>
    <cellStyle name="Normal 21" xfId="34560"/>
    <cellStyle name="Normal 21 2" xfId="34561"/>
    <cellStyle name="Normal 21 2 2" xfId="34562"/>
    <cellStyle name="Normal 21 2 2 2" xfId="34563"/>
    <cellStyle name="Normal 21 2 3" xfId="34564"/>
    <cellStyle name="Normal 21 2 3 2" xfId="34565"/>
    <cellStyle name="Normal 21 2 3 2 2" xfId="34566"/>
    <cellStyle name="Normal 21 2 3 3" xfId="34567"/>
    <cellStyle name="Normal 21 2 4" xfId="34568"/>
    <cellStyle name="Normal 21 2 5" xfId="34569"/>
    <cellStyle name="Normal 21 3" xfId="34570"/>
    <cellStyle name="Normal 21 3 2" xfId="34571"/>
    <cellStyle name="Normal 21 4" xfId="34572"/>
    <cellStyle name="Normal 21 4 2" xfId="34573"/>
    <cellStyle name="Normal 21 4 2 2" xfId="34574"/>
    <cellStyle name="Normal 21 4 3" xfId="34575"/>
    <cellStyle name="Normal 21 5" xfId="34576"/>
    <cellStyle name="Normal 21 6" xfId="34577"/>
    <cellStyle name="Normal 22" xfId="34578"/>
    <cellStyle name="Normal 22 2" xfId="34579"/>
    <cellStyle name="Normal 22 2 2" xfId="34580"/>
    <cellStyle name="Normal 22 2 2 2" xfId="34581"/>
    <cellStyle name="Normal 22 2 2 2 2" xfId="34582"/>
    <cellStyle name="Normal 22 2 2 3" xfId="34583"/>
    <cellStyle name="Normal 22 2 2 3 2" xfId="34584"/>
    <cellStyle name="Normal 22 2 2 3 2 2" xfId="34585"/>
    <cellStyle name="Normal 22 2 2 3 3" xfId="34586"/>
    <cellStyle name="Normal 22 2 2 4" xfId="34587"/>
    <cellStyle name="Normal 22 2 2 5" xfId="34588"/>
    <cellStyle name="Normal 22 2 3" xfId="34589"/>
    <cellStyle name="Normal 22 2 3 2" xfId="34590"/>
    <cellStyle name="Normal 22 2 3 2 2" xfId="34591"/>
    <cellStyle name="Normal 22 2 3 3" xfId="34592"/>
    <cellStyle name="Normal 22 2 3 3 2" xfId="34593"/>
    <cellStyle name="Normal 22 2 3 3 2 2" xfId="34594"/>
    <cellStyle name="Normal 22 2 3 3 3" xfId="34595"/>
    <cellStyle name="Normal 22 2 3 4" xfId="34596"/>
    <cellStyle name="Normal 22 2 4" xfId="34597"/>
    <cellStyle name="Normal 22 2 4 2" xfId="34598"/>
    <cellStyle name="Normal 22 2 5" xfId="34599"/>
    <cellStyle name="Normal 22 2 5 2" xfId="34600"/>
    <cellStyle name="Normal 22 2 5 2 2" xfId="34601"/>
    <cellStyle name="Normal 22 2 5 3" xfId="34602"/>
    <cellStyle name="Normal 22 2 6" xfId="34603"/>
    <cellStyle name="Normal 22 2 7" xfId="34604"/>
    <cellStyle name="Normal 22 3" xfId="34605"/>
    <cellStyle name="Normal 22 3 2" xfId="34606"/>
    <cellStyle name="Normal 22 3 2 2" xfId="34607"/>
    <cellStyle name="Normal 22 3 2 2 2" xfId="34608"/>
    <cellStyle name="Normal 22 3 2 3" xfId="34609"/>
    <cellStyle name="Normal 22 3 3" xfId="34610"/>
    <cellStyle name="Normal 22 4" xfId="34611"/>
    <cellStyle name="Normal 22 4 2" xfId="34612"/>
    <cellStyle name="Normal 22 5" xfId="34613"/>
    <cellStyle name="Normal 22 5 2" xfId="34614"/>
    <cellStyle name="Normal 22 5 2 2" xfId="34615"/>
    <cellStyle name="Normal 22 5 3" xfId="34616"/>
    <cellStyle name="Normal 22 6" xfId="34617"/>
    <cellStyle name="Normal 22 7" xfId="34618"/>
    <cellStyle name="Normal 23" xfId="34619"/>
    <cellStyle name="Normal 23 2" xfId="34620"/>
    <cellStyle name="Normal 23 2 2" xfId="34621"/>
    <cellStyle name="Normal 23 2 2 2" xfId="34622"/>
    <cellStyle name="Normal 23 2 3" xfId="34623"/>
    <cellStyle name="Normal 23 2 3 2" xfId="34624"/>
    <cellStyle name="Normal 23 2 3 2 2" xfId="34625"/>
    <cellStyle name="Normal 23 2 3 3" xfId="34626"/>
    <cellStyle name="Normal 23 2 4" xfId="34627"/>
    <cellStyle name="Normal 23 2 5" xfId="34628"/>
    <cellStyle name="Normal 23 3" xfId="34629"/>
    <cellStyle name="Normal 23 3 2" xfId="34630"/>
    <cellStyle name="Normal 23 4" xfId="34631"/>
    <cellStyle name="Normal 23 4 2" xfId="34632"/>
    <cellStyle name="Normal 23 4 2 2" xfId="34633"/>
    <cellStyle name="Normal 23 4 3" xfId="34634"/>
    <cellStyle name="Normal 23 5" xfId="34635"/>
    <cellStyle name="Normal 23 6" xfId="34636"/>
    <cellStyle name="Normal 24" xfId="34637"/>
    <cellStyle name="Normal 24 2" xfId="34638"/>
    <cellStyle name="Normal 24 2 2" xfId="34639"/>
    <cellStyle name="Normal 24 2 2 2" xfId="34640"/>
    <cellStyle name="Normal 24 2 3" xfId="34641"/>
    <cellStyle name="Normal 24 2 3 2" xfId="34642"/>
    <cellStyle name="Normal 24 2 3 2 2" xfId="34643"/>
    <cellStyle name="Normal 24 2 3 3" xfId="34644"/>
    <cellStyle name="Normal 24 2 4" xfId="34645"/>
    <cellStyle name="Normal 24 2 5" xfId="34646"/>
    <cellStyle name="Normal 24 3" xfId="34647"/>
    <cellStyle name="Normal 24 3 2" xfId="34648"/>
    <cellStyle name="Normal 24 4" xfId="34649"/>
    <cellStyle name="Normal 24 4 2" xfId="34650"/>
    <cellStyle name="Normal 24 4 2 2" xfId="34651"/>
    <cellStyle name="Normal 24 4 3" xfId="34652"/>
    <cellStyle name="Normal 24 5" xfId="34653"/>
    <cellStyle name="Normal 24 6" xfId="34654"/>
    <cellStyle name="Normal 25" xfId="34655"/>
    <cellStyle name="Normal 25 2" xfId="34656"/>
    <cellStyle name="Normal 25 2 2" xfId="34657"/>
    <cellStyle name="Normal 25 2 2 2" xfId="34658"/>
    <cellStyle name="Normal 25 2 2 2 2" xfId="34659"/>
    <cellStyle name="Normal 25 2 2 3" xfId="34660"/>
    <cellStyle name="Normal 25 2 2 3 2" xfId="34661"/>
    <cellStyle name="Normal 25 2 2 3 2 2" xfId="34662"/>
    <cellStyle name="Normal 25 2 2 3 3" xfId="34663"/>
    <cellStyle name="Normal 25 2 2 4" xfId="34664"/>
    <cellStyle name="Normal 25 2 2 5" xfId="34665"/>
    <cellStyle name="Normal 25 2 3" xfId="34666"/>
    <cellStyle name="Normal 25 2 3 2" xfId="34667"/>
    <cellStyle name="Normal 25 2 3 2 2" xfId="34668"/>
    <cellStyle name="Normal 25 2 3 3" xfId="34669"/>
    <cellStyle name="Normal 25 2 3 3 2" xfId="34670"/>
    <cellStyle name="Normal 25 2 3 3 2 2" xfId="34671"/>
    <cellStyle name="Normal 25 2 3 3 3" xfId="34672"/>
    <cellStyle name="Normal 25 2 3 4" xfId="34673"/>
    <cellStyle name="Normal 25 2 4" xfId="34674"/>
    <cellStyle name="Normal 25 2 4 2" xfId="34675"/>
    <cellStyle name="Normal 25 2 5" xfId="34676"/>
    <cellStyle name="Normal 25 2 5 2" xfId="34677"/>
    <cellStyle name="Normal 25 2 5 2 2" xfId="34678"/>
    <cellStyle name="Normal 25 2 5 3" xfId="34679"/>
    <cellStyle name="Normal 25 2 6" xfId="34680"/>
    <cellStyle name="Normal 25 2 7" xfId="34681"/>
    <cellStyle name="Normal 25 3" xfId="34682"/>
    <cellStyle name="Normal 25 3 2" xfId="34683"/>
    <cellStyle name="Normal 25 3 2 2" xfId="34684"/>
    <cellStyle name="Normal 25 3 3" xfId="34685"/>
    <cellStyle name="Normal 25 3 3 2" xfId="34686"/>
    <cellStyle name="Normal 25 3 3 2 2" xfId="34687"/>
    <cellStyle name="Normal 25 3 3 3" xfId="34688"/>
    <cellStyle name="Normal 25 3 4" xfId="34689"/>
    <cellStyle name="Normal 25 4" xfId="34690"/>
    <cellStyle name="Normal 25 4 2" xfId="34691"/>
    <cellStyle name="Normal 25 5" xfId="34692"/>
    <cellStyle name="Normal 25 5 2" xfId="34693"/>
    <cellStyle name="Normal 25 5 2 2" xfId="34694"/>
    <cellStyle name="Normal 25 5 3" xfId="34695"/>
    <cellStyle name="Normal 25 6" xfId="34696"/>
    <cellStyle name="Normal 25 7" xfId="34697"/>
    <cellStyle name="Normal 26" xfId="34698"/>
    <cellStyle name="Normal 26 2" xfId="34699"/>
    <cellStyle name="Normal 26 2 2" xfId="34700"/>
    <cellStyle name="Normal 26 2 2 2" xfId="34701"/>
    <cellStyle name="Normal 26 2 2 2 2" xfId="34702"/>
    <cellStyle name="Normal 26 2 2 2 2 2" xfId="34703"/>
    <cellStyle name="Normal 26 2 2 2 3" xfId="34704"/>
    <cellStyle name="Normal 26 2 2 3" xfId="34705"/>
    <cellStyle name="Normal 26 2 2 4" xfId="34706"/>
    <cellStyle name="Normal 26 2 3" xfId="34707"/>
    <cellStyle name="Normal 26 2 3 2" xfId="34708"/>
    <cellStyle name="Normal 26 2 3 2 2" xfId="34709"/>
    <cellStyle name="Normal 26 2 3 3" xfId="34710"/>
    <cellStyle name="Normal 26 2 3 3 2" xfId="34711"/>
    <cellStyle name="Normal 26 2 3 3 2 2" xfId="34712"/>
    <cellStyle name="Normal 26 2 3 3 3" xfId="34713"/>
    <cellStyle name="Normal 26 2 3 4" xfId="34714"/>
    <cellStyle name="Normal 26 2 4" xfId="34715"/>
    <cellStyle name="Normal 26 2 4 2" xfId="34716"/>
    <cellStyle name="Normal 26 2 4 2 2" xfId="34717"/>
    <cellStyle name="Normal 26 2 4 3" xfId="34718"/>
    <cellStyle name="Normal 26 2 5" xfId="34719"/>
    <cellStyle name="Normal 26 2 6" xfId="34720"/>
    <cellStyle name="Normal 26 3" xfId="34721"/>
    <cellStyle name="Normal 26 3 2" xfId="34722"/>
    <cellStyle name="Normal 26 3 2 2" xfId="34723"/>
    <cellStyle name="Normal 26 3 3" xfId="34724"/>
    <cellStyle name="Normal 26 3 3 2" xfId="34725"/>
    <cellStyle name="Normal 26 3 3 2 2" xfId="34726"/>
    <cellStyle name="Normal 26 3 3 3" xfId="34727"/>
    <cellStyle name="Normal 26 3 4" xfId="34728"/>
    <cellStyle name="Normal 26 4" xfId="34729"/>
    <cellStyle name="Normal 26 4 2" xfId="34730"/>
    <cellStyle name="Normal 26 5" xfId="34731"/>
    <cellStyle name="Normal 26 5 2" xfId="34732"/>
    <cellStyle name="Normal 26 5 2 2" xfId="34733"/>
    <cellStyle name="Normal 26 5 3" xfId="34734"/>
    <cellStyle name="Normal 26 6" xfId="34735"/>
    <cellStyle name="Normal 26 7" xfId="34736"/>
    <cellStyle name="Normal 27" xfId="34737"/>
    <cellStyle name="Normal 27 2" xfId="34738"/>
    <cellStyle name="Normal 27 2 2" xfId="34739"/>
    <cellStyle name="Normal 27 2 2 2" xfId="34740"/>
    <cellStyle name="Normal 27 2 2 2 2" xfId="34741"/>
    <cellStyle name="Normal 27 2 2 2 2 2" xfId="34742"/>
    <cellStyle name="Normal 27 2 2 2 3" xfId="34743"/>
    <cellStyle name="Normal 27 2 2 3" xfId="34744"/>
    <cellStyle name="Normal 27 2 2 4" xfId="34745"/>
    <cellStyle name="Normal 27 2 3" xfId="34746"/>
    <cellStyle name="Normal 27 2 3 2" xfId="34747"/>
    <cellStyle name="Normal 27 2 3 2 2" xfId="34748"/>
    <cellStyle name="Normal 27 2 3 3" xfId="34749"/>
    <cellStyle name="Normal 27 2 3 3 2" xfId="34750"/>
    <cellStyle name="Normal 27 2 3 3 2 2" xfId="34751"/>
    <cellStyle name="Normal 27 2 3 3 3" xfId="34752"/>
    <cellStyle name="Normal 27 2 3 4" xfId="34753"/>
    <cellStyle name="Normal 27 2 4" xfId="34754"/>
    <cellStyle name="Normal 27 2 4 2" xfId="34755"/>
    <cellStyle name="Normal 27 2 4 2 2" xfId="34756"/>
    <cellStyle name="Normal 27 2 4 3" xfId="34757"/>
    <cellStyle name="Normal 27 2 5" xfId="34758"/>
    <cellStyle name="Normal 27 2 6" xfId="34759"/>
    <cellStyle name="Normal 27 3" xfId="34760"/>
    <cellStyle name="Normal 27 3 2" xfId="34761"/>
    <cellStyle name="Normal 27 3 2 2" xfId="34762"/>
    <cellStyle name="Normal 27 3 3" xfId="34763"/>
    <cellStyle name="Normal 27 3 3 2" xfId="34764"/>
    <cellStyle name="Normal 27 3 3 2 2" xfId="34765"/>
    <cellStyle name="Normal 27 3 3 3" xfId="34766"/>
    <cellStyle name="Normal 27 3 4" xfId="34767"/>
    <cellStyle name="Normal 27 4" xfId="34768"/>
    <cellStyle name="Normal 27 4 2" xfId="34769"/>
    <cellStyle name="Normal 27 5" xfId="34770"/>
    <cellStyle name="Normal 27 5 2" xfId="34771"/>
    <cellStyle name="Normal 27 5 2 2" xfId="34772"/>
    <cellStyle name="Normal 27 5 3" xfId="34773"/>
    <cellStyle name="Normal 27 6" xfId="34774"/>
    <cellStyle name="Normal 27 7" xfId="34775"/>
    <cellStyle name="Normal 28" xfId="34776"/>
    <cellStyle name="Normal 28 2" xfId="34777"/>
    <cellStyle name="Normal 28 2 2" xfId="34778"/>
    <cellStyle name="Normal 28 2 2 2" xfId="34779"/>
    <cellStyle name="Normal 28 2 3" xfId="34780"/>
    <cellStyle name="Normal 28 2 3 2" xfId="34781"/>
    <cellStyle name="Normal 28 2 3 2 2" xfId="34782"/>
    <cellStyle name="Normal 28 2 3 3" xfId="34783"/>
    <cellStyle name="Normal 28 2 4" xfId="34784"/>
    <cellStyle name="Normal 28 2 5" xfId="34785"/>
    <cellStyle name="Normal 28 3" xfId="34786"/>
    <cellStyle name="Normal 28 3 2" xfId="34787"/>
    <cellStyle name="Normal 28 3 2 2" xfId="34788"/>
    <cellStyle name="Normal 28 3 3" xfId="34789"/>
    <cellStyle name="Normal 28 3 3 2" xfId="34790"/>
    <cellStyle name="Normal 28 3 3 2 2" xfId="34791"/>
    <cellStyle name="Normal 28 3 3 3" xfId="34792"/>
    <cellStyle name="Normal 28 3 4" xfId="34793"/>
    <cellStyle name="Normal 28 4" xfId="34794"/>
    <cellStyle name="Normal 28 4 2" xfId="34795"/>
    <cellStyle name="Normal 28 5" xfId="34796"/>
    <cellStyle name="Normal 28 5 2" xfId="34797"/>
    <cellStyle name="Normal 28 5 2 2" xfId="34798"/>
    <cellStyle name="Normal 28 5 3" xfId="34799"/>
    <cellStyle name="Normal 28 6" xfId="34800"/>
    <cellStyle name="Normal 28 7" xfId="34801"/>
    <cellStyle name="Normal 29" xfId="34802"/>
    <cellStyle name="Normal 29 2" xfId="34803"/>
    <cellStyle name="Normal 29 2 2" xfId="34804"/>
    <cellStyle name="Normal 29 2 2 2" xfId="34805"/>
    <cellStyle name="Normal 29 2 3" xfId="34806"/>
    <cellStyle name="Normal 29 2 3 2" xfId="34807"/>
    <cellStyle name="Normal 29 2 3 2 2" xfId="34808"/>
    <cellStyle name="Normal 29 2 3 3" xfId="34809"/>
    <cellStyle name="Normal 29 2 4" xfId="34810"/>
    <cellStyle name="Normal 29 2 5" xfId="34811"/>
    <cellStyle name="Normal 29 3" xfId="34812"/>
    <cellStyle name="Normal 29 3 2" xfId="34813"/>
    <cellStyle name="Normal 29 3 2 2" xfId="34814"/>
    <cellStyle name="Normal 29 3 3" xfId="34815"/>
    <cellStyle name="Normal 29 3 3 2" xfId="34816"/>
    <cellStyle name="Normal 29 3 3 2 2" xfId="34817"/>
    <cellStyle name="Normal 29 3 3 3" xfId="34818"/>
    <cellStyle name="Normal 29 3 4" xfId="34819"/>
    <cellStyle name="Normal 29 4" xfId="34820"/>
    <cellStyle name="Normal 29 4 2" xfId="34821"/>
    <cellStyle name="Normal 29 5" xfId="34822"/>
    <cellStyle name="Normal 29 5 2" xfId="34823"/>
    <cellStyle name="Normal 29 5 2 2" xfId="34824"/>
    <cellStyle name="Normal 29 5 3" xfId="34825"/>
    <cellStyle name="Normal 29 6" xfId="34826"/>
    <cellStyle name="Normal 29 7" xfId="34827"/>
    <cellStyle name="Normal 3" xfId="34828"/>
    <cellStyle name="Normal 3 10" xfId="34829"/>
    <cellStyle name="Normal 3 10 2" xfId="34830"/>
    <cellStyle name="Normal 3 10 2 2" xfId="34831"/>
    <cellStyle name="Normal 3 10 2 2 2" xfId="34832"/>
    <cellStyle name="Normal 3 10 2 2 2 2" xfId="34833"/>
    <cellStyle name="Normal 3 10 2 2 3" xfId="34834"/>
    <cellStyle name="Normal 3 10 2 3" xfId="34835"/>
    <cellStyle name="Normal 3 10 2 3 2" xfId="34836"/>
    <cellStyle name="Normal 3 10 2 4" xfId="34837"/>
    <cellStyle name="Normal 3 10 3" xfId="34838"/>
    <cellStyle name="Normal 3 10 3 2" xfId="34839"/>
    <cellStyle name="Normal 3 10 3 2 2" xfId="34840"/>
    <cellStyle name="Normal 3 10 3 3" xfId="34841"/>
    <cellStyle name="Normal 3 10 4" xfId="34842"/>
    <cellStyle name="Normal 3 10 4 2" xfId="34843"/>
    <cellStyle name="Normal 3 10 4 2 2" xfId="34844"/>
    <cellStyle name="Normal 3 10 4 3" xfId="34845"/>
    <cellStyle name="Normal 3 10 5" xfId="34846"/>
    <cellStyle name="Normal 3 10 5 2" xfId="34847"/>
    <cellStyle name="Normal 3 10 6" xfId="34848"/>
    <cellStyle name="Normal 3 10 7" xfId="34849"/>
    <cellStyle name="Normal 3 11" xfId="34850"/>
    <cellStyle name="Normal 3 11 2" xfId="34851"/>
    <cellStyle name="Normal 3 11 2 2" xfId="34852"/>
    <cellStyle name="Normal 3 11 2 2 2" xfId="34853"/>
    <cellStyle name="Normal 3 11 2 3" xfId="34854"/>
    <cellStyle name="Normal 3 11 3" xfId="34855"/>
    <cellStyle name="Normal 3 12" xfId="34856"/>
    <cellStyle name="Normal 3 12 2" xfId="34857"/>
    <cellStyle name="Normal 3 12 2 2" xfId="34858"/>
    <cellStyle name="Normal 3 12 3" xfId="34859"/>
    <cellStyle name="Normal 3 13" xfId="34860"/>
    <cellStyle name="Normal 3 14" xfId="34861"/>
    <cellStyle name="Normal 3 15" xfId="34862"/>
    <cellStyle name="Normal 3 2" xfId="34863"/>
    <cellStyle name="Normal 3 2 2" xfId="34864"/>
    <cellStyle name="Normal 3 2 2 2" xfId="34865"/>
    <cellStyle name="Normal 3 2 2 2 2" xfId="34866"/>
    <cellStyle name="Normal 3 2 2 3" xfId="34867"/>
    <cellStyle name="Normal 3 2 2 3 2" xfId="34868"/>
    <cellStyle name="Normal 3 2 2 3 2 2" xfId="34869"/>
    <cellStyle name="Normal 3 2 2 3 3" xfId="34870"/>
    <cellStyle name="Normal 3 2 2 4" xfId="34871"/>
    <cellStyle name="Normal 3 2 2 5" xfId="34872"/>
    <cellStyle name="Normal 3 2 3" xfId="34873"/>
    <cellStyle name="Normal 3 2 3 2" xfId="34874"/>
    <cellStyle name="Normal 3 2 3 3" xfId="34875"/>
    <cellStyle name="Normal 3 2 4" xfId="6"/>
    <cellStyle name="Normal 3 2 4 2" xfId="34876"/>
    <cellStyle name="Normal 3 2 4 2 2" xfId="34877"/>
    <cellStyle name="Normal 3 2 4 3" xfId="34878"/>
    <cellStyle name="Normal 3 2 4 4" xfId="34879"/>
    <cellStyle name="Normal 3 2 5" xfId="34880"/>
    <cellStyle name="Normal 3 2 6" xfId="34881"/>
    <cellStyle name="Normal 3 3" xfId="34882"/>
    <cellStyle name="Normal 3 3 2" xfId="34883"/>
    <cellStyle name="Normal 3 3 2 2" xfId="34884"/>
    <cellStyle name="Normal 3 3 2 2 2" xfId="34885"/>
    <cellStyle name="Normal 3 3 2 3" xfId="34886"/>
    <cellStyle name="Normal 3 3 2 3 2" xfId="34887"/>
    <cellStyle name="Normal 3 3 2 3 2 2" xfId="34888"/>
    <cellStyle name="Normal 3 3 2 3 3" xfId="34889"/>
    <cellStyle name="Normal 3 3 2 4" xfId="34890"/>
    <cellStyle name="Normal 3 3 2 5" xfId="34891"/>
    <cellStyle name="Normal 3 3 3" xfId="34892"/>
    <cellStyle name="Normal 3 3 3 2" xfId="34893"/>
    <cellStyle name="Normal 3 3 3 2 2" xfId="34894"/>
    <cellStyle name="Normal 3 3 3 2 2 2" xfId="34895"/>
    <cellStyle name="Normal 3 3 3 2 3" xfId="34896"/>
    <cellStyle name="Normal 3 3 3 3" xfId="34897"/>
    <cellStyle name="Normal 3 3 3 4" xfId="34898"/>
    <cellStyle name="Normal 3 3 4" xfId="34899"/>
    <cellStyle name="Normal 3 3 4 2" xfId="34900"/>
    <cellStyle name="Normal 3 3 5" xfId="34901"/>
    <cellStyle name="Normal 3 3 5 2" xfId="34902"/>
    <cellStyle name="Normal 3 3 5 2 2" xfId="34903"/>
    <cellStyle name="Normal 3 3 5 3" xfId="34904"/>
    <cellStyle name="Normal 3 3 6" xfId="34905"/>
    <cellStyle name="Normal 3 3 7" xfId="34906"/>
    <cellStyle name="Normal 3 4" xfId="34907"/>
    <cellStyle name="Normal 3 4 2" xfId="34908"/>
    <cellStyle name="Normal 3 4 2 2" xfId="34909"/>
    <cellStyle name="Normal 3 4 2 2 2" xfId="34910"/>
    <cellStyle name="Normal 3 4 2 3" xfId="34911"/>
    <cellStyle name="Normal 3 4 2 3 2" xfId="34912"/>
    <cellStyle name="Normal 3 4 2 3 2 2" xfId="34913"/>
    <cellStyle name="Normal 3 4 2 3 3" xfId="34914"/>
    <cellStyle name="Normal 3 4 2 4" xfId="34915"/>
    <cellStyle name="Normal 3 4 2 5" xfId="34916"/>
    <cellStyle name="Normal 3 4 3" xfId="34917"/>
    <cellStyle name="Normal 3 4 3 2" xfId="34918"/>
    <cellStyle name="Normal 3 4 3 2 2" xfId="34919"/>
    <cellStyle name="Normal 3 4 3 3" xfId="34920"/>
    <cellStyle name="Normal 3 4 3 3 2" xfId="34921"/>
    <cellStyle name="Normal 3 4 3 3 2 2" xfId="34922"/>
    <cellStyle name="Normal 3 4 3 3 3" xfId="34923"/>
    <cellStyle name="Normal 3 4 3 4" xfId="34924"/>
    <cellStyle name="Normal 3 4 4" xfId="34925"/>
    <cellStyle name="Normal 3 4 4 2" xfId="34926"/>
    <cellStyle name="Normal 3 4 5" xfId="34927"/>
    <cellStyle name="Normal 3 4 5 2" xfId="34928"/>
    <cellStyle name="Normal 3 4 5 2 2" xfId="34929"/>
    <cellStyle name="Normal 3 4 5 3" xfId="34930"/>
    <cellStyle name="Normal 3 4 6" xfId="34931"/>
    <cellStyle name="Normal 3 5" xfId="34932"/>
    <cellStyle name="Normal 3 5 2" xfId="34933"/>
    <cellStyle name="Normal 3 5 2 2" xfId="34934"/>
    <cellStyle name="Normal 3 5 2 3" xfId="34935"/>
    <cellStyle name="Normal 3 5 3" xfId="34936"/>
    <cellStyle name="Normal 3 5 3 2" xfId="34937"/>
    <cellStyle name="Normal 3 5 3 2 2" xfId="34938"/>
    <cellStyle name="Normal 3 5 3 3" xfId="34939"/>
    <cellStyle name="Normal 3 5 4" xfId="34940"/>
    <cellStyle name="Normal 3 5 5" xfId="34941"/>
    <cellStyle name="Normal 3 6" xfId="34942"/>
    <cellStyle name="Normal 3 6 2" xfId="34943"/>
    <cellStyle name="Normal 3 6 2 2" xfId="34944"/>
    <cellStyle name="Normal 3 6 2 2 2" xfId="34945"/>
    <cellStyle name="Normal 3 6 2 2 2 2" xfId="34946"/>
    <cellStyle name="Normal 3 6 2 2 3" xfId="34947"/>
    <cellStyle name="Normal 3 6 2 3" xfId="34948"/>
    <cellStyle name="Normal 3 6 2 4" xfId="34949"/>
    <cellStyle name="Normal 3 6 3" xfId="34950"/>
    <cellStyle name="Normal 3 6 3 2" xfId="34951"/>
    <cellStyle name="Normal 3 6 4" xfId="34952"/>
    <cellStyle name="Normal 3 6 4 2" xfId="34953"/>
    <cellStyle name="Normal 3 6 4 2 2" xfId="34954"/>
    <cellStyle name="Normal 3 6 4 3" xfId="34955"/>
    <cellStyle name="Normal 3 6 5" xfId="34956"/>
    <cellStyle name="Normal 3 6 6" xfId="34957"/>
    <cellStyle name="Normal 3 7" xfId="34958"/>
    <cellStyle name="Normal 3 7 2" xfId="34959"/>
    <cellStyle name="Normal 3 7 2 2" xfId="34960"/>
    <cellStyle name="Normal 3 7 2 2 2" xfId="34961"/>
    <cellStyle name="Normal 3 7 2 3" xfId="34962"/>
    <cellStyle name="Normal 3 7 3" xfId="34963"/>
    <cellStyle name="Normal 3 7 4" xfId="34964"/>
    <cellStyle name="Normal 3 8" xfId="34965"/>
    <cellStyle name="Normal 3 8 2" xfId="34966"/>
    <cellStyle name="Normal 3 8 2 2" xfId="34967"/>
    <cellStyle name="Normal 3 8 2 2 2" xfId="34968"/>
    <cellStyle name="Normal 3 8 2 3" xfId="34969"/>
    <cellStyle name="Normal 3 8 3" xfId="34970"/>
    <cellStyle name="Normal 3 8 4" xfId="34971"/>
    <cellStyle name="Normal 3 9" xfId="34972"/>
    <cellStyle name="Normal 3 9 2" xfId="34973"/>
    <cellStyle name="Normal 3 9 2 2" xfId="34974"/>
    <cellStyle name="Normal 3 9 2 2 2" xfId="34975"/>
    <cellStyle name="Normal 3 9 2 3" xfId="34976"/>
    <cellStyle name="Normal 3 9 3" xfId="34977"/>
    <cellStyle name="Normal 3 9 4" xfId="34978"/>
    <cellStyle name="Normal 3_Pan_Europe_Datafile_2012_H2" xfId="34979"/>
    <cellStyle name="Normal 30" xfId="34980"/>
    <cellStyle name="Normal 30 2" xfId="34981"/>
    <cellStyle name="Normal 30 2 2" xfId="34982"/>
    <cellStyle name="Normal 30 2 2 2" xfId="34983"/>
    <cellStyle name="Normal 30 2 3" xfId="34984"/>
    <cellStyle name="Normal 30 2 3 2" xfId="34985"/>
    <cellStyle name="Normal 30 2 3 2 2" xfId="34986"/>
    <cellStyle name="Normal 30 2 3 3" xfId="34987"/>
    <cellStyle name="Normal 30 2 4" xfId="34988"/>
    <cellStyle name="Normal 30 2 5" xfId="34989"/>
    <cellStyle name="Normal 30 3" xfId="34990"/>
    <cellStyle name="Normal 30 3 2" xfId="34991"/>
    <cellStyle name="Normal 30 3 2 2" xfId="34992"/>
    <cellStyle name="Normal 30 3 3" xfId="34993"/>
    <cellStyle name="Normal 30 3 3 2" xfId="34994"/>
    <cellStyle name="Normal 30 3 3 2 2" xfId="34995"/>
    <cellStyle name="Normal 30 3 3 3" xfId="34996"/>
    <cellStyle name="Normal 30 3 4" xfId="34997"/>
    <cellStyle name="Normal 30 4" xfId="34998"/>
    <cellStyle name="Normal 30 4 2" xfId="34999"/>
    <cellStyle name="Normal 30 5" xfId="35000"/>
    <cellStyle name="Normal 30 5 2" xfId="35001"/>
    <cellStyle name="Normal 30 5 2 2" xfId="35002"/>
    <cellStyle name="Normal 30 5 3" xfId="35003"/>
    <cellStyle name="Normal 30 6" xfId="35004"/>
    <cellStyle name="Normal 30 7" xfId="35005"/>
    <cellStyle name="Normal 31" xfId="35006"/>
    <cellStyle name="Normal 31 2" xfId="35007"/>
    <cellStyle name="Normal 31 2 2" xfId="35008"/>
    <cellStyle name="Normal 31 2 2 2" xfId="35009"/>
    <cellStyle name="Normal 31 2 3" xfId="35010"/>
    <cellStyle name="Normal 31 2 3 2" xfId="35011"/>
    <cellStyle name="Normal 31 2 3 2 2" xfId="35012"/>
    <cellStyle name="Normal 31 2 3 3" xfId="35013"/>
    <cellStyle name="Normal 31 2 4" xfId="35014"/>
    <cellStyle name="Normal 31 2 5" xfId="35015"/>
    <cellStyle name="Normal 31 3" xfId="35016"/>
    <cellStyle name="Normal 31 3 2" xfId="35017"/>
    <cellStyle name="Normal 31 3 2 2" xfId="35018"/>
    <cellStyle name="Normal 31 3 3" xfId="35019"/>
    <cellStyle name="Normal 31 3 3 2" xfId="35020"/>
    <cellStyle name="Normal 31 3 3 2 2" xfId="35021"/>
    <cellStyle name="Normal 31 3 3 3" xfId="35022"/>
    <cellStyle name="Normal 31 3 4" xfId="35023"/>
    <cellStyle name="Normal 31 4" xfId="35024"/>
    <cellStyle name="Normal 31 4 2" xfId="35025"/>
    <cellStyle name="Normal 31 5" xfId="35026"/>
    <cellStyle name="Normal 31 5 2" xfId="35027"/>
    <cellStyle name="Normal 31 5 2 2" xfId="35028"/>
    <cellStyle name="Normal 31 5 3" xfId="35029"/>
    <cellStyle name="Normal 31 6" xfId="35030"/>
    <cellStyle name="Normal 31 7" xfId="35031"/>
    <cellStyle name="Normal 32" xfId="35032"/>
    <cellStyle name="Normal 32 2" xfId="35033"/>
    <cellStyle name="Normal 32 2 2" xfId="35034"/>
    <cellStyle name="Normal 32 3" xfId="35035"/>
    <cellStyle name="Normal 32 3 2" xfId="35036"/>
    <cellStyle name="Normal 32 3 2 2" xfId="35037"/>
    <cellStyle name="Normal 32 3 3" xfId="35038"/>
    <cellStyle name="Normal 32 4" xfId="35039"/>
    <cellStyle name="Normal 32 5" xfId="35040"/>
    <cellStyle name="Normal 33" xfId="35041"/>
    <cellStyle name="Normal 33 2" xfId="35042"/>
    <cellStyle name="Normal 33 2 2" xfId="35043"/>
    <cellStyle name="Normal 33 3" xfId="35044"/>
    <cellStyle name="Normal 33 3 2" xfId="35045"/>
    <cellStyle name="Normal 33 3 2 2" xfId="35046"/>
    <cellStyle name="Normal 33 3 3" xfId="35047"/>
    <cellStyle name="Normal 33 4" xfId="35048"/>
    <cellStyle name="Normal 33 5" xfId="35049"/>
    <cellStyle name="Normal 34" xfId="35050"/>
    <cellStyle name="Normal 34 2" xfId="35051"/>
    <cellStyle name="Normal 34 2 2" xfId="35052"/>
    <cellStyle name="Normal 34 3" xfId="35053"/>
    <cellStyle name="Normal 34 3 2" xfId="35054"/>
    <cellStyle name="Normal 34 3 2 2" xfId="35055"/>
    <cellStyle name="Normal 34 3 3" xfId="35056"/>
    <cellStyle name="Normal 34 4" xfId="35057"/>
    <cellStyle name="Normal 34 5" xfId="35058"/>
    <cellStyle name="Normal 35" xfId="35059"/>
    <cellStyle name="Normal 35 2" xfId="35060"/>
    <cellStyle name="Normal 35 2 2" xfId="35061"/>
    <cellStyle name="Normal 35 3" xfId="35062"/>
    <cellStyle name="Normal 35 3 2" xfId="35063"/>
    <cellStyle name="Normal 35 3 2 2" xfId="35064"/>
    <cellStyle name="Normal 35 3 3" xfId="35065"/>
    <cellStyle name="Normal 35 4" xfId="35066"/>
    <cellStyle name="Normal 35 5" xfId="35067"/>
    <cellStyle name="Normal 36" xfId="35068"/>
    <cellStyle name="Normal 36 2" xfId="35069"/>
    <cellStyle name="Normal 36 2 2" xfId="35070"/>
    <cellStyle name="Normal 36 3" xfId="35071"/>
    <cellStyle name="Normal 36 3 2" xfId="35072"/>
    <cellStyle name="Normal 36 3 2 2" xfId="35073"/>
    <cellStyle name="Normal 36 3 3" xfId="35074"/>
    <cellStyle name="Normal 36 4" xfId="35075"/>
    <cellStyle name="Normal 36 5" xfId="35076"/>
    <cellStyle name="Normal 37" xfId="35077"/>
    <cellStyle name="Normal 37 2" xfId="35078"/>
    <cellStyle name="Normal 37 2 2" xfId="35079"/>
    <cellStyle name="Normal 37 3" xfId="35080"/>
    <cellStyle name="Normal 37 3 2" xfId="35081"/>
    <cellStyle name="Normal 37 3 2 2" xfId="35082"/>
    <cellStyle name="Normal 37 3 3" xfId="35083"/>
    <cellStyle name="Normal 37 4" xfId="35084"/>
    <cellStyle name="Normal 37 5" xfId="35085"/>
    <cellStyle name="Normal 38" xfId="35086"/>
    <cellStyle name="Normal 38 2" xfId="35087"/>
    <cellStyle name="Normal 38 2 2" xfId="35088"/>
    <cellStyle name="Normal 38 2 2 2" xfId="35089"/>
    <cellStyle name="Normal 38 2 3" xfId="35090"/>
    <cellStyle name="Normal 38 2 3 2" xfId="35091"/>
    <cellStyle name="Normal 38 2 3 2 2" xfId="35092"/>
    <cellStyle name="Normal 38 2 3 3" xfId="35093"/>
    <cellStyle name="Normal 38 2 4" xfId="35094"/>
    <cellStyle name="Normal 38 2 5" xfId="35095"/>
    <cellStyle name="Normal 38 3" xfId="35096"/>
    <cellStyle name="Normal 38 3 2" xfId="35097"/>
    <cellStyle name="Normal 38 4" xfId="35098"/>
    <cellStyle name="Normal 38 4 2" xfId="35099"/>
    <cellStyle name="Normal 38 4 2 2" xfId="35100"/>
    <cellStyle name="Normal 38 4 3" xfId="35101"/>
    <cellStyle name="Normal 38 5" xfId="35102"/>
    <cellStyle name="Normal 38 6" xfId="35103"/>
    <cellStyle name="Normal 39" xfId="35104"/>
    <cellStyle name="Normal 39 2" xfId="35105"/>
    <cellStyle name="Normal 39 2 2" xfId="35106"/>
    <cellStyle name="Normal 39 2 2 2" xfId="35107"/>
    <cellStyle name="Normal 39 2 3" xfId="35108"/>
    <cellStyle name="Normal 39 2 3 2" xfId="35109"/>
    <cellStyle name="Normal 39 2 3 2 2" xfId="35110"/>
    <cellStyle name="Normal 39 2 3 3" xfId="35111"/>
    <cellStyle name="Normal 39 2 4" xfId="35112"/>
    <cellStyle name="Normal 39 2 5" xfId="35113"/>
    <cellStyle name="Normal 39 3" xfId="35114"/>
    <cellStyle name="Normal 39 3 2" xfId="35115"/>
    <cellStyle name="Normal 39 4" xfId="35116"/>
    <cellStyle name="Normal 39 4 2" xfId="35117"/>
    <cellStyle name="Normal 39 4 2 2" xfId="35118"/>
    <cellStyle name="Normal 39 4 3" xfId="35119"/>
    <cellStyle name="Normal 39 5" xfId="35120"/>
    <cellStyle name="Normal 39 6" xfId="35121"/>
    <cellStyle name="Normal 4" xfId="35122"/>
    <cellStyle name="Normal 4 10" xfId="35123"/>
    <cellStyle name="Normal 4 10 2" xfId="35124"/>
    <cellStyle name="Normal 4 10 2 2" xfId="35125"/>
    <cellStyle name="Normal 4 10 3" xfId="35126"/>
    <cellStyle name="Normal 4 11" xfId="35127"/>
    <cellStyle name="Normal 4 12" xfId="35128"/>
    <cellStyle name="Normal 4 2" xfId="35129"/>
    <cellStyle name="Normal 4 2 2" xfId="35130"/>
    <cellStyle name="Normal 4 2 2 2" xfId="35131"/>
    <cellStyle name="Normal 4 2 2 2 2" xfId="35132"/>
    <cellStyle name="Normal 4 2 2 3" xfId="35133"/>
    <cellStyle name="Normal 4 2 2 3 2" xfId="35134"/>
    <cellStyle name="Normal 4 2 2 3 2 2" xfId="35135"/>
    <cellStyle name="Normal 4 2 2 3 3" xfId="35136"/>
    <cellStyle name="Normal 4 2 2 4" xfId="35137"/>
    <cellStyle name="Normal 4 2 2 5" xfId="35138"/>
    <cellStyle name="Normal 4 2 3" xfId="35139"/>
    <cellStyle name="Normal 4 2 3 2" xfId="35140"/>
    <cellStyle name="Normal 4 2 3 2 2" xfId="35141"/>
    <cellStyle name="Normal 4 2 3 2 2 2" xfId="35142"/>
    <cellStyle name="Normal 4 2 3 2 2 2 2" xfId="35143"/>
    <cellStyle name="Normal 4 2 3 2 2 3" xfId="35144"/>
    <cellStyle name="Normal 4 2 3 2 3" xfId="35145"/>
    <cellStyle name="Normal 4 2 3 2 3 2" xfId="35146"/>
    <cellStyle name="Normal 4 2 3 2 4" xfId="35147"/>
    <cellStyle name="Normal 4 2 3 3" xfId="35148"/>
    <cellStyle name="Normal 4 2 3 3 2" xfId="35149"/>
    <cellStyle name="Normal 4 2 3 3 2 2" xfId="35150"/>
    <cellStyle name="Normal 4 2 3 3 3" xfId="35151"/>
    <cellStyle name="Normal 4 2 3 4" xfId="35152"/>
    <cellStyle name="Normal 4 2 3 4 2" xfId="35153"/>
    <cellStyle name="Normal 4 2 3 4 2 2" xfId="35154"/>
    <cellStyle name="Normal 4 2 3 4 3" xfId="35155"/>
    <cellStyle name="Normal 4 2 3 5" xfId="35156"/>
    <cellStyle name="Normal 4 2 3 5 2" xfId="35157"/>
    <cellStyle name="Normal 4 2 3 6" xfId="35158"/>
    <cellStyle name="Normal 4 2 4" xfId="35159"/>
    <cellStyle name="Normal 4 2 4 2" xfId="35160"/>
    <cellStyle name="Normal 4 2 5" xfId="35161"/>
    <cellStyle name="Normal 4 2 5 2" xfId="35162"/>
    <cellStyle name="Normal 4 2 5 2 2" xfId="35163"/>
    <cellStyle name="Normal 4 2 5 3" xfId="35164"/>
    <cellStyle name="Normal 4 2 6" xfId="35165"/>
    <cellStyle name="Normal 4 2 7" xfId="35166"/>
    <cellStyle name="Normal 4 3" xfId="35167"/>
    <cellStyle name="Normal 4 3 2" xfId="35168"/>
    <cellStyle name="Normal 4 3 2 2" xfId="35169"/>
    <cellStyle name="Normal 4 3 2 2 2" xfId="35170"/>
    <cellStyle name="Normal 4 3 2 3" xfId="35171"/>
    <cellStyle name="Normal 4 3 2 3 2" xfId="35172"/>
    <cellStyle name="Normal 4 3 2 3 2 2" xfId="35173"/>
    <cellStyle name="Normal 4 3 2 3 3" xfId="35174"/>
    <cellStyle name="Normal 4 3 2 4" xfId="35175"/>
    <cellStyle name="Normal 4 3 2 5" xfId="35176"/>
    <cellStyle name="Normal 4 3 3" xfId="35177"/>
    <cellStyle name="Normal 4 3 3 2" xfId="35178"/>
    <cellStyle name="Normal 4 3 3 2 2" xfId="35179"/>
    <cellStyle name="Normal 4 3 3 2 2 2" xfId="35180"/>
    <cellStyle name="Normal 4 3 3 2 3" xfId="35181"/>
    <cellStyle name="Normal 4 3 3 3" xfId="35182"/>
    <cellStyle name="Normal 4 3 4" xfId="35183"/>
    <cellStyle name="Normal 4 3 4 2" xfId="35184"/>
    <cellStyle name="Normal 4 3 5" xfId="35185"/>
    <cellStyle name="Normal 4 3 5 2" xfId="35186"/>
    <cellStyle name="Normal 4 3 5 2 2" xfId="35187"/>
    <cellStyle name="Normal 4 3 5 3" xfId="35188"/>
    <cellStyle name="Normal 4 3 6" xfId="35189"/>
    <cellStyle name="Normal 4 3 7" xfId="35190"/>
    <cellStyle name="Normal 4 4" xfId="35191"/>
    <cellStyle name="Normal 4 4 2" xfId="35192"/>
    <cellStyle name="Normal 4 4 2 2" xfId="35193"/>
    <cellStyle name="Normal 4 4 2 2 2" xfId="35194"/>
    <cellStyle name="Normal 4 4 2 3" xfId="35195"/>
    <cellStyle name="Normal 4 4 3" xfId="35196"/>
    <cellStyle name="Normal 4 4 4" xfId="35197"/>
    <cellStyle name="Normal 4 5" xfId="35198"/>
    <cellStyle name="Normal 4 5 2" xfId="35199"/>
    <cellStyle name="Normal 4 5 2 2" xfId="35200"/>
    <cellStyle name="Normal 4 5 3" xfId="35201"/>
    <cellStyle name="Normal 4 5 3 2" xfId="35202"/>
    <cellStyle name="Normal 4 5 3 2 2" xfId="35203"/>
    <cellStyle name="Normal 4 5 3 3" xfId="35204"/>
    <cellStyle name="Normal 4 5 4" xfId="35205"/>
    <cellStyle name="Normal 4 5 5" xfId="35206"/>
    <cellStyle name="Normal 4 6" xfId="35207"/>
    <cellStyle name="Normal 4 6 2" xfId="35208"/>
    <cellStyle name="Normal 4 6 2 2" xfId="35209"/>
    <cellStyle name="Normal 4 6 2 2 2" xfId="35210"/>
    <cellStyle name="Normal 4 6 2 3" xfId="35211"/>
    <cellStyle name="Normal 4 6 3" xfId="35212"/>
    <cellStyle name="Normal 4 6 4" xfId="35213"/>
    <cellStyle name="Normal 4 7" xfId="35214"/>
    <cellStyle name="Normal 4 7 2" xfId="35215"/>
    <cellStyle name="Normal 4 7 2 2" xfId="35216"/>
    <cellStyle name="Normal 4 7 2 2 2" xfId="35217"/>
    <cellStyle name="Normal 4 7 2 2 2 2" xfId="35218"/>
    <cellStyle name="Normal 4 7 2 2 3" xfId="35219"/>
    <cellStyle name="Normal 4 7 2 3" xfId="35220"/>
    <cellStyle name="Normal 4 7 2 3 2" xfId="35221"/>
    <cellStyle name="Normal 4 7 2 4" xfId="35222"/>
    <cellStyle name="Normal 4 7 3" xfId="35223"/>
    <cellStyle name="Normal 4 7 3 2" xfId="35224"/>
    <cellStyle name="Normal 4 7 3 2 2" xfId="35225"/>
    <cellStyle name="Normal 4 7 3 3" xfId="35226"/>
    <cellStyle name="Normal 4 7 4" xfId="35227"/>
    <cellStyle name="Normal 4 7 4 2" xfId="35228"/>
    <cellStyle name="Normal 4 7 4 2 2" xfId="35229"/>
    <cellStyle name="Normal 4 7 4 3" xfId="35230"/>
    <cellStyle name="Normal 4 7 5" xfId="35231"/>
    <cellStyle name="Normal 4 7 5 2" xfId="35232"/>
    <cellStyle name="Normal 4 7 6" xfId="35233"/>
    <cellStyle name="Normal 4 8" xfId="35234"/>
    <cellStyle name="Normal 4 8 2" xfId="35235"/>
    <cellStyle name="Normal 4 9" xfId="35236"/>
    <cellStyle name="Normal 4 9 2" xfId="35237"/>
    <cellStyle name="Normal 4 9 2 2" xfId="35238"/>
    <cellStyle name="Normal 4 9 2 2 2" xfId="35239"/>
    <cellStyle name="Normal 4 9 2 3" xfId="35240"/>
    <cellStyle name="Normal 4 9 3" xfId="35241"/>
    <cellStyle name="Normal 4 9 3 2" xfId="35242"/>
    <cellStyle name="Normal 4 9 4" xfId="35243"/>
    <cellStyle name="Normal 4_Pan_Europe_Datafile_2012_H2" xfId="35244"/>
    <cellStyle name="Normal 40" xfId="35245"/>
    <cellStyle name="Normal 40 2" xfId="35246"/>
    <cellStyle name="Normal 40 2 2" xfId="35247"/>
    <cellStyle name="Normal 40 2 2 2" xfId="35248"/>
    <cellStyle name="Normal 40 2 3" xfId="35249"/>
    <cellStyle name="Normal 40 2 3 2" xfId="35250"/>
    <cellStyle name="Normal 40 2 3 2 2" xfId="35251"/>
    <cellStyle name="Normal 40 2 3 3" xfId="35252"/>
    <cellStyle name="Normal 40 2 4" xfId="35253"/>
    <cellStyle name="Normal 40 3" xfId="35254"/>
    <cellStyle name="Normal 40 3 2" xfId="35255"/>
    <cellStyle name="Normal 40 3 2 2" xfId="35256"/>
    <cellStyle name="Normal 40 3 2 2 2" xfId="35257"/>
    <cellStyle name="Normal 40 3 2 3" xfId="35258"/>
    <cellStyle name="Normal 40 3 3" xfId="35259"/>
    <cellStyle name="Normal 40 3 3 2" xfId="35260"/>
    <cellStyle name="Normal 40 3 4" xfId="35261"/>
    <cellStyle name="Normal 40 4" xfId="35262"/>
    <cellStyle name="Normal 40 4 2" xfId="35263"/>
    <cellStyle name="Normal 40 4 2 2" xfId="35264"/>
    <cellStyle name="Normal 40 4 3" xfId="35265"/>
    <cellStyle name="Normal 40 5" xfId="35266"/>
    <cellStyle name="Normal 40 5 2" xfId="35267"/>
    <cellStyle name="Normal 40 5 2 2" xfId="35268"/>
    <cellStyle name="Normal 40 5 3" xfId="35269"/>
    <cellStyle name="Normal 40 6" xfId="35270"/>
    <cellStyle name="Normal 40 6 2" xfId="35271"/>
    <cellStyle name="Normal 40 7" xfId="35272"/>
    <cellStyle name="Normal 40 8" xfId="35273"/>
    <cellStyle name="Normal 41" xfId="35274"/>
    <cellStyle name="Normal 41 2" xfId="35275"/>
    <cellStyle name="Normal 41 2 2" xfId="35276"/>
    <cellStyle name="Normal 41 2 2 2" xfId="35277"/>
    <cellStyle name="Normal 41 2 3" xfId="35278"/>
    <cellStyle name="Normal 41 2 3 2" xfId="35279"/>
    <cellStyle name="Normal 41 2 3 2 2" xfId="35280"/>
    <cellStyle name="Normal 41 2 3 3" xfId="35281"/>
    <cellStyle name="Normal 41 2 4" xfId="35282"/>
    <cellStyle name="Normal 41 3" xfId="35283"/>
    <cellStyle name="Normal 41 3 2" xfId="35284"/>
    <cellStyle name="Normal 41 3 2 2" xfId="35285"/>
    <cellStyle name="Normal 41 3 2 2 2" xfId="35286"/>
    <cellStyle name="Normal 41 3 2 3" xfId="35287"/>
    <cellStyle name="Normal 41 3 3" xfId="35288"/>
    <cellStyle name="Normal 41 3 3 2" xfId="35289"/>
    <cellStyle name="Normal 41 3 4" xfId="35290"/>
    <cellStyle name="Normal 41 4" xfId="35291"/>
    <cellStyle name="Normal 41 4 2" xfId="35292"/>
    <cellStyle name="Normal 41 4 2 2" xfId="35293"/>
    <cellStyle name="Normal 41 4 3" xfId="35294"/>
    <cellStyle name="Normal 41 5" xfId="35295"/>
    <cellStyle name="Normal 41 5 2" xfId="35296"/>
    <cellStyle name="Normal 41 5 2 2" xfId="35297"/>
    <cellStyle name="Normal 41 5 3" xfId="35298"/>
    <cellStyle name="Normal 41 6" xfId="35299"/>
    <cellStyle name="Normal 41 6 2" xfId="35300"/>
    <cellStyle name="Normal 41 7" xfId="35301"/>
    <cellStyle name="Normal 41 8" xfId="35302"/>
    <cellStyle name="Normal 42" xfId="35303"/>
    <cellStyle name="Normal 42 2" xfId="35304"/>
    <cellStyle name="Normal 42 2 2" xfId="35305"/>
    <cellStyle name="Normal 42 2 2 2" xfId="35306"/>
    <cellStyle name="Normal 42 2 3" xfId="35307"/>
    <cellStyle name="Normal 42 2 3 2" xfId="35308"/>
    <cellStyle name="Normal 42 2 3 2 2" xfId="35309"/>
    <cellStyle name="Normal 42 2 3 3" xfId="35310"/>
    <cellStyle name="Normal 42 2 4" xfId="35311"/>
    <cellStyle name="Normal 42 3" xfId="35312"/>
    <cellStyle name="Normal 42 3 2" xfId="35313"/>
    <cellStyle name="Normal 42 3 2 2" xfId="35314"/>
    <cellStyle name="Normal 42 3 2 2 2" xfId="35315"/>
    <cellStyle name="Normal 42 3 2 3" xfId="35316"/>
    <cellStyle name="Normal 42 3 3" xfId="35317"/>
    <cellStyle name="Normal 42 3 3 2" xfId="35318"/>
    <cellStyle name="Normal 42 3 4" xfId="35319"/>
    <cellStyle name="Normal 42 4" xfId="35320"/>
    <cellStyle name="Normal 42 4 2" xfId="35321"/>
    <cellStyle name="Normal 42 4 2 2" xfId="35322"/>
    <cellStyle name="Normal 42 4 3" xfId="35323"/>
    <cellStyle name="Normal 42 5" xfId="35324"/>
    <cellStyle name="Normal 42 5 2" xfId="35325"/>
    <cellStyle name="Normal 42 5 2 2" xfId="35326"/>
    <cellStyle name="Normal 42 5 3" xfId="35327"/>
    <cellStyle name="Normal 42 6" xfId="35328"/>
    <cellStyle name="Normal 42 6 2" xfId="35329"/>
    <cellStyle name="Normal 42 7" xfId="35330"/>
    <cellStyle name="Normal 42 8" xfId="35331"/>
    <cellStyle name="Normal 43" xfId="35332"/>
    <cellStyle name="Normal 43 2" xfId="35333"/>
    <cellStyle name="Normal 43 2 2" xfId="35334"/>
    <cellStyle name="Normal 43 2 2 2" xfId="35335"/>
    <cellStyle name="Normal 43 2 3" xfId="35336"/>
    <cellStyle name="Normal 43 2 3 2" xfId="35337"/>
    <cellStyle name="Normal 43 2 3 2 2" xfId="35338"/>
    <cellStyle name="Normal 43 2 3 3" xfId="35339"/>
    <cellStyle name="Normal 43 2 4" xfId="35340"/>
    <cellStyle name="Normal 43 3" xfId="35341"/>
    <cellStyle name="Normal 43 3 2" xfId="35342"/>
    <cellStyle name="Normal 43 3 2 2" xfId="35343"/>
    <cellStyle name="Normal 43 3 2 2 2" xfId="35344"/>
    <cellStyle name="Normal 43 3 2 3" xfId="35345"/>
    <cellStyle name="Normal 43 3 3" xfId="35346"/>
    <cellStyle name="Normal 43 3 3 2" xfId="35347"/>
    <cellStyle name="Normal 43 3 4" xfId="35348"/>
    <cellStyle name="Normal 43 4" xfId="35349"/>
    <cellStyle name="Normal 43 4 2" xfId="35350"/>
    <cellStyle name="Normal 43 4 2 2" xfId="35351"/>
    <cellStyle name="Normal 43 4 3" xfId="35352"/>
    <cellStyle name="Normal 43 5" xfId="35353"/>
    <cellStyle name="Normal 43 5 2" xfId="35354"/>
    <cellStyle name="Normal 43 5 2 2" xfId="35355"/>
    <cellStyle name="Normal 43 5 3" xfId="35356"/>
    <cellStyle name="Normal 43 6" xfId="35357"/>
    <cellStyle name="Normal 43 6 2" xfId="35358"/>
    <cellStyle name="Normal 43 7" xfId="35359"/>
    <cellStyle name="Normal 43 8" xfId="35360"/>
    <cellStyle name="Normal 44" xfId="35361"/>
    <cellStyle name="Normal 44 2" xfId="35362"/>
    <cellStyle name="Normal 44 2 2" xfId="35363"/>
    <cellStyle name="Normal 44 2 2 2" xfId="35364"/>
    <cellStyle name="Normal 44 2 3" xfId="35365"/>
    <cellStyle name="Normal 44 2 3 2" xfId="35366"/>
    <cellStyle name="Normal 44 2 3 2 2" xfId="35367"/>
    <cellStyle name="Normal 44 2 3 3" xfId="35368"/>
    <cellStyle name="Normal 44 2 4" xfId="35369"/>
    <cellStyle name="Normal 44 3" xfId="35370"/>
    <cellStyle name="Normal 44 3 2" xfId="35371"/>
    <cellStyle name="Normal 44 3 2 2" xfId="35372"/>
    <cellStyle name="Normal 44 3 2 2 2" xfId="35373"/>
    <cellStyle name="Normal 44 3 2 3" xfId="35374"/>
    <cellStyle name="Normal 44 3 3" xfId="35375"/>
    <cellStyle name="Normal 44 3 3 2" xfId="35376"/>
    <cellStyle name="Normal 44 3 4" xfId="35377"/>
    <cellStyle name="Normal 44 4" xfId="35378"/>
    <cellStyle name="Normal 44 4 2" xfId="35379"/>
    <cellStyle name="Normal 44 4 2 2" xfId="35380"/>
    <cellStyle name="Normal 44 4 3" xfId="35381"/>
    <cellStyle name="Normal 44 5" xfId="35382"/>
    <cellStyle name="Normal 44 5 2" xfId="35383"/>
    <cellStyle name="Normal 44 5 2 2" xfId="35384"/>
    <cellStyle name="Normal 44 5 3" xfId="35385"/>
    <cellStyle name="Normal 44 6" xfId="35386"/>
    <cellStyle name="Normal 44 6 2" xfId="35387"/>
    <cellStyle name="Normal 44 7" xfId="35388"/>
    <cellStyle name="Normal 44 8" xfId="35389"/>
    <cellStyle name="Normal 45" xfId="35390"/>
    <cellStyle name="Normal 45 2" xfId="35391"/>
    <cellStyle name="Normal 45 2 2" xfId="35392"/>
    <cellStyle name="Normal 45 2 2 2" xfId="35393"/>
    <cellStyle name="Normal 45 2 3" xfId="35394"/>
    <cellStyle name="Normal 45 2 3 2" xfId="35395"/>
    <cellStyle name="Normal 45 2 3 2 2" xfId="35396"/>
    <cellStyle name="Normal 45 2 3 3" xfId="35397"/>
    <cellStyle name="Normal 45 2 4" xfId="35398"/>
    <cellStyle name="Normal 45 3" xfId="35399"/>
    <cellStyle name="Normal 45 3 2" xfId="35400"/>
    <cellStyle name="Normal 45 3 2 2" xfId="35401"/>
    <cellStyle name="Normal 45 3 2 2 2" xfId="35402"/>
    <cellStyle name="Normal 45 3 2 3" xfId="35403"/>
    <cellStyle name="Normal 45 3 3" xfId="35404"/>
    <cellStyle name="Normal 45 3 3 2" xfId="35405"/>
    <cellStyle name="Normal 45 3 4" xfId="35406"/>
    <cellStyle name="Normal 45 4" xfId="35407"/>
    <cellStyle name="Normal 45 4 2" xfId="35408"/>
    <cellStyle name="Normal 45 4 2 2" xfId="35409"/>
    <cellStyle name="Normal 45 4 3" xfId="35410"/>
    <cellStyle name="Normal 45 5" xfId="35411"/>
    <cellStyle name="Normal 45 5 2" xfId="35412"/>
    <cellStyle name="Normal 45 5 2 2" xfId="35413"/>
    <cellStyle name="Normal 45 5 3" xfId="35414"/>
    <cellStyle name="Normal 45 6" xfId="35415"/>
    <cellStyle name="Normal 45 6 2" xfId="35416"/>
    <cellStyle name="Normal 45 7" xfId="35417"/>
    <cellStyle name="Normal 45 8" xfId="35418"/>
    <cellStyle name="Normal 46" xfId="35419"/>
    <cellStyle name="Normal 46 2" xfId="35420"/>
    <cellStyle name="Normal 46 2 2" xfId="35421"/>
    <cellStyle name="Normal 46 2 2 2" xfId="35422"/>
    <cellStyle name="Normal 46 2 3" xfId="35423"/>
    <cellStyle name="Normal 46 2 3 2" xfId="35424"/>
    <cellStyle name="Normal 46 2 3 2 2" xfId="35425"/>
    <cellStyle name="Normal 46 2 3 3" xfId="35426"/>
    <cellStyle name="Normal 46 2 4" xfId="35427"/>
    <cellStyle name="Normal 46 3" xfId="35428"/>
    <cellStyle name="Normal 46 3 2" xfId="35429"/>
    <cellStyle name="Normal 46 3 2 2" xfId="35430"/>
    <cellStyle name="Normal 46 3 2 2 2" xfId="35431"/>
    <cellStyle name="Normal 46 3 2 3" xfId="35432"/>
    <cellStyle name="Normal 46 3 3" xfId="35433"/>
    <cellStyle name="Normal 46 3 3 2" xfId="35434"/>
    <cellStyle name="Normal 46 3 4" xfId="35435"/>
    <cellStyle name="Normal 46 4" xfId="35436"/>
    <cellStyle name="Normal 46 4 2" xfId="35437"/>
    <cellStyle name="Normal 46 4 2 2" xfId="35438"/>
    <cellStyle name="Normal 46 4 3" xfId="35439"/>
    <cellStyle name="Normal 46 5" xfId="35440"/>
    <cellStyle name="Normal 46 5 2" xfId="35441"/>
    <cellStyle name="Normal 46 5 2 2" xfId="35442"/>
    <cellStyle name="Normal 46 5 3" xfId="35443"/>
    <cellStyle name="Normal 46 6" xfId="35444"/>
    <cellStyle name="Normal 46 6 2" xfId="35445"/>
    <cellStyle name="Normal 46 7" xfId="35446"/>
    <cellStyle name="Normal 46 8" xfId="35447"/>
    <cellStyle name="Normal 47" xfId="35448"/>
    <cellStyle name="Normal 47 2" xfId="35449"/>
    <cellStyle name="Normal 47 2 2" xfId="35450"/>
    <cellStyle name="Normal 47 2 2 2" xfId="35451"/>
    <cellStyle name="Normal 47 2 2 2 2" xfId="35452"/>
    <cellStyle name="Normal 47 2 2 3" xfId="35453"/>
    <cellStyle name="Normal 47 2 3" xfId="35454"/>
    <cellStyle name="Normal 47 3" xfId="35455"/>
    <cellStyle name="Normal 47 3 2" xfId="35456"/>
    <cellStyle name="Normal 47 3 2 2" xfId="35457"/>
    <cellStyle name="Normal 47 3 2 2 2" xfId="35458"/>
    <cellStyle name="Normal 47 3 2 3" xfId="35459"/>
    <cellStyle name="Normal 47 3 3" xfId="35460"/>
    <cellStyle name="Normal 47 3 3 2" xfId="35461"/>
    <cellStyle name="Normal 47 3 4" xfId="35462"/>
    <cellStyle name="Normal 47 4" xfId="35463"/>
    <cellStyle name="Normal 47 4 2" xfId="35464"/>
    <cellStyle name="Normal 47 4 2 2" xfId="35465"/>
    <cellStyle name="Normal 47 4 3" xfId="35466"/>
    <cellStyle name="Normal 47 5" xfId="35467"/>
    <cellStyle name="Normal 47 5 2" xfId="35468"/>
    <cellStyle name="Normal 47 5 2 2" xfId="35469"/>
    <cellStyle name="Normal 47 5 3" xfId="35470"/>
    <cellStyle name="Normal 47 6" xfId="35471"/>
    <cellStyle name="Normal 47 6 2" xfId="35472"/>
    <cellStyle name="Normal 47 7" xfId="35473"/>
    <cellStyle name="Normal 47 8" xfId="35474"/>
    <cellStyle name="Normal 48" xfId="35475"/>
    <cellStyle name="Normal 48 2" xfId="35476"/>
    <cellStyle name="Normal 48 2 2" xfId="35477"/>
    <cellStyle name="Normal 48 2 2 2" xfId="35478"/>
    <cellStyle name="Normal 48 2 3" xfId="35479"/>
    <cellStyle name="Normal 48 3" xfId="35480"/>
    <cellStyle name="Normal 48 4" xfId="35481"/>
    <cellStyle name="Normal 49" xfId="35482"/>
    <cellStyle name="Normal 49 2" xfId="35483"/>
    <cellStyle name="Normal 49 2 2" xfId="35484"/>
    <cellStyle name="Normal 49 2 2 2" xfId="35485"/>
    <cellStyle name="Normal 49 2 2 2 2" xfId="35486"/>
    <cellStyle name="Normal 49 2 2 3" xfId="35487"/>
    <cellStyle name="Normal 49 2 3" xfId="35488"/>
    <cellStyle name="Normal 49 2 3 2" xfId="35489"/>
    <cellStyle name="Normal 49 2 4" xfId="35490"/>
    <cellStyle name="Normal 49 3" xfId="35491"/>
    <cellStyle name="Normal 49 3 2" xfId="35492"/>
    <cellStyle name="Normal 49 3 2 2" xfId="35493"/>
    <cellStyle name="Normal 49 3 3" xfId="35494"/>
    <cellStyle name="Normal 49 4" xfId="35495"/>
    <cellStyle name="Normal 49 4 2" xfId="35496"/>
    <cellStyle name="Normal 49 4 2 2" xfId="35497"/>
    <cellStyle name="Normal 49 4 3" xfId="35498"/>
    <cellStyle name="Normal 49 5" xfId="35499"/>
    <cellStyle name="Normal 49 5 2" xfId="35500"/>
    <cellStyle name="Normal 49 6" xfId="35501"/>
    <cellStyle name="Normal 5" xfId="35502"/>
    <cellStyle name="Normal 5 10" xfId="35503"/>
    <cellStyle name="Normal 5 11" xfId="35504"/>
    <cellStyle name="Normal 5 12" xfId="35505"/>
    <cellStyle name="Normal 5 2" xfId="35506"/>
    <cellStyle name="Normal 5 2 2" xfId="35507"/>
    <cellStyle name="Normal 5 2 2 2" xfId="35508"/>
    <cellStyle name="Normal 5 2 2 2 2" xfId="35509"/>
    <cellStyle name="Normal 5 2 2 3" xfId="35510"/>
    <cellStyle name="Normal 5 2 2 3 2" xfId="35511"/>
    <cellStyle name="Normal 5 2 2 3 2 2" xfId="35512"/>
    <cellStyle name="Normal 5 2 2 3 3" xfId="35513"/>
    <cellStyle name="Normal 5 2 2 4" xfId="35514"/>
    <cellStyle name="Normal 5 2 2 5" xfId="35515"/>
    <cellStyle name="Normal 5 2 3" xfId="35516"/>
    <cellStyle name="Normal 5 2 3 2" xfId="35517"/>
    <cellStyle name="Normal 5 2 3 2 2" xfId="35518"/>
    <cellStyle name="Normal 5 2 3 2 2 2" xfId="35519"/>
    <cellStyle name="Normal 5 2 3 2 3" xfId="35520"/>
    <cellStyle name="Normal 5 2 3 3" xfId="35521"/>
    <cellStyle name="Normal 5 2 4" xfId="35522"/>
    <cellStyle name="Normal 5 2 4 2" xfId="35523"/>
    <cellStyle name="Normal 5 2 5" xfId="35524"/>
    <cellStyle name="Normal 5 2 5 2" xfId="35525"/>
    <cellStyle name="Normal 5 2 5 2 2" xfId="35526"/>
    <cellStyle name="Normal 5 2 5 3" xfId="35527"/>
    <cellStyle name="Normal 5 2 6" xfId="35528"/>
    <cellStyle name="Normal 5 2 7" xfId="35529"/>
    <cellStyle name="Normal 5 3" xfId="35530"/>
    <cellStyle name="Normal 5 3 2" xfId="35531"/>
    <cellStyle name="Normal 5 3 2 2" xfId="35532"/>
    <cellStyle name="Normal 5 3 2 2 2" xfId="35533"/>
    <cellStyle name="Normal 5 3 2 2 2 2" xfId="35534"/>
    <cellStyle name="Normal 5 3 2 2 3" xfId="35535"/>
    <cellStyle name="Normal 5 3 2 3" xfId="35536"/>
    <cellStyle name="Normal 5 3 2 4" xfId="35537"/>
    <cellStyle name="Normal 5 3 3" xfId="35538"/>
    <cellStyle name="Normal 5 3 3 2" xfId="35539"/>
    <cellStyle name="Normal 5 3 3 2 2" xfId="35540"/>
    <cellStyle name="Normal 5 3 3 3" xfId="35541"/>
    <cellStyle name="Normal 5 3 3 3 2" xfId="35542"/>
    <cellStyle name="Normal 5 3 3 3 2 2" xfId="35543"/>
    <cellStyle name="Normal 5 3 3 3 3" xfId="35544"/>
    <cellStyle name="Normal 5 3 3 4" xfId="35545"/>
    <cellStyle name="Normal 5 3 4" xfId="35546"/>
    <cellStyle name="Normal 5 3 4 2" xfId="35547"/>
    <cellStyle name="Normal 5 3 4 2 2" xfId="35548"/>
    <cellStyle name="Normal 5 3 4 3" xfId="35549"/>
    <cellStyle name="Normal 5 3 5" xfId="35550"/>
    <cellStyle name="Normal 5 3 6" xfId="35551"/>
    <cellStyle name="Normal 5 4" xfId="35552"/>
    <cellStyle name="Normal 5 4 2" xfId="35553"/>
    <cellStyle name="Normal 5 4 2 2" xfId="35554"/>
    <cellStyle name="Normal 5 4 3" xfId="35555"/>
    <cellStyle name="Normal 5 4 3 2" xfId="35556"/>
    <cellStyle name="Normal 5 4 3 2 2" xfId="35557"/>
    <cellStyle name="Normal 5 4 3 3" xfId="35558"/>
    <cellStyle name="Normal 5 4 4" xfId="35559"/>
    <cellStyle name="Normal 5 4 5" xfId="35560"/>
    <cellStyle name="Normal 5 5" xfId="35561"/>
    <cellStyle name="Normal 5 5 2" xfId="35562"/>
    <cellStyle name="Normal 5 5 2 2" xfId="35563"/>
    <cellStyle name="Normal 5 5 2 2 2" xfId="35564"/>
    <cellStyle name="Normal 5 5 2 3" xfId="35565"/>
    <cellStyle name="Normal 5 5 3" xfId="35566"/>
    <cellStyle name="Normal 5 5 4" xfId="35567"/>
    <cellStyle name="Normal 5 6" xfId="35568"/>
    <cellStyle name="Normal 5 6 2" xfId="35569"/>
    <cellStyle name="Normal 5 6 2 2" xfId="35570"/>
    <cellStyle name="Normal 5 6 2 2 2" xfId="35571"/>
    <cellStyle name="Normal 5 6 2 3" xfId="35572"/>
    <cellStyle name="Normal 5 6 3" xfId="35573"/>
    <cellStyle name="Normal 5 7" xfId="35574"/>
    <cellStyle name="Normal 5 7 2" xfId="35575"/>
    <cellStyle name="Normal 5 8" xfId="35576"/>
    <cellStyle name="Normal 5 8 2" xfId="35577"/>
    <cellStyle name="Normal 5 9" xfId="35578"/>
    <cellStyle name="Normal 5 9 2" xfId="35579"/>
    <cellStyle name="Normal 5 9 2 2" xfId="35580"/>
    <cellStyle name="Normal 5 9 3" xfId="35581"/>
    <cellStyle name="Normal 5_Copy of UK_Datafile_2012_H2" xfId="35582"/>
    <cellStyle name="Normal 50" xfId="35583"/>
    <cellStyle name="Normal 50 2" xfId="35584"/>
    <cellStyle name="Normal 50 2 2" xfId="35585"/>
    <cellStyle name="Normal 50 2 2 2" xfId="35586"/>
    <cellStyle name="Normal 50 2 3" xfId="35587"/>
    <cellStyle name="Normal 50 3" xfId="35588"/>
    <cellStyle name="Normal 51" xfId="35589"/>
    <cellStyle name="Normal 51 2" xfId="35590"/>
    <cellStyle name="Normal 51 2 2" xfId="35591"/>
    <cellStyle name="Normal 51 2 2 2" xfId="35592"/>
    <cellStyle name="Normal 51 2 2 2 2" xfId="35593"/>
    <cellStyle name="Normal 51 2 2 3" xfId="35594"/>
    <cellStyle name="Normal 51 2 3" xfId="35595"/>
    <cellStyle name="Normal 51 2 3 2" xfId="35596"/>
    <cellStyle name="Normal 51 2 4" xfId="35597"/>
    <cellStyle name="Normal 51 3" xfId="35598"/>
    <cellStyle name="Normal 51 3 2" xfId="35599"/>
    <cellStyle name="Normal 51 3 2 2" xfId="35600"/>
    <cellStyle name="Normal 51 3 3" xfId="35601"/>
    <cellStyle name="Normal 51 4" xfId="35602"/>
    <cellStyle name="Normal 51 4 2" xfId="35603"/>
    <cellStyle name="Normal 51 4 2 2" xfId="35604"/>
    <cellStyle name="Normal 51 4 3" xfId="35605"/>
    <cellStyle name="Normal 51 5" xfId="35606"/>
    <cellStyle name="Normal 51 5 2" xfId="35607"/>
    <cellStyle name="Normal 51 6" xfId="35608"/>
    <cellStyle name="Normal 52" xfId="35609"/>
    <cellStyle name="Normal 52 2" xfId="35610"/>
    <cellStyle name="Normal 52 2 2" xfId="35611"/>
    <cellStyle name="Normal 52 2 2 2" xfId="35612"/>
    <cellStyle name="Normal 52 2 2 2 2" xfId="35613"/>
    <cellStyle name="Normal 52 2 2 3" xfId="35614"/>
    <cellStyle name="Normal 52 2 3" xfId="35615"/>
    <cellStyle name="Normal 52 2 3 2" xfId="35616"/>
    <cellStyle name="Normal 52 2 4" xfId="35617"/>
    <cellStyle name="Normal 52 3" xfId="35618"/>
    <cellStyle name="Normal 52 3 2" xfId="35619"/>
    <cellStyle name="Normal 52 3 2 2" xfId="35620"/>
    <cellStyle name="Normal 52 3 3" xfId="35621"/>
    <cellStyle name="Normal 52 4" xfId="35622"/>
    <cellStyle name="Normal 52 4 2" xfId="35623"/>
    <cellStyle name="Normal 52 4 2 2" xfId="35624"/>
    <cellStyle name="Normal 52 4 3" xfId="35625"/>
    <cellStyle name="Normal 52 5" xfId="35626"/>
    <cellStyle name="Normal 52 5 2" xfId="35627"/>
    <cellStyle name="Normal 52 6" xfId="35628"/>
    <cellStyle name="Normal 53" xfId="35629"/>
    <cellStyle name="Normal 53 2" xfId="35630"/>
    <cellStyle name="Normal 53 2 2" xfId="35631"/>
    <cellStyle name="Normal 53 2 2 2" xfId="35632"/>
    <cellStyle name="Normal 53 2 2 2 2" xfId="35633"/>
    <cellStyle name="Normal 53 2 2 3" xfId="35634"/>
    <cellStyle name="Normal 53 2 3" xfId="35635"/>
    <cellStyle name="Normal 53 2 3 2" xfId="35636"/>
    <cellStyle name="Normal 53 2 4" xfId="35637"/>
    <cellStyle name="Normal 53 3" xfId="35638"/>
    <cellStyle name="Normal 53 3 2" xfId="35639"/>
    <cellStyle name="Normal 53 3 2 2" xfId="35640"/>
    <cellStyle name="Normal 53 3 3" xfId="35641"/>
    <cellStyle name="Normal 53 4" xfId="35642"/>
    <cellStyle name="Normal 53 4 2" xfId="35643"/>
    <cellStyle name="Normal 53 4 2 2" xfId="35644"/>
    <cellStyle name="Normal 53 4 3" xfId="35645"/>
    <cellStyle name="Normal 53 5" xfId="35646"/>
    <cellStyle name="Normal 53 5 2" xfId="35647"/>
    <cellStyle name="Normal 53 6" xfId="35648"/>
    <cellStyle name="Normal 54" xfId="35649"/>
    <cellStyle name="Normal 54 2" xfId="35650"/>
    <cellStyle name="Normal 54 2 2" xfId="35651"/>
    <cellStyle name="Normal 54 2 2 2" xfId="35652"/>
    <cellStyle name="Normal 54 2 2 2 2" xfId="35653"/>
    <cellStyle name="Normal 54 2 2 3" xfId="35654"/>
    <cellStyle name="Normal 54 2 3" xfId="35655"/>
    <cellStyle name="Normal 54 2 3 2" xfId="35656"/>
    <cellStyle name="Normal 54 2 4" xfId="35657"/>
    <cellStyle name="Normal 54 3" xfId="35658"/>
    <cellStyle name="Normal 54 3 2" xfId="35659"/>
    <cellStyle name="Normal 54 3 2 2" xfId="35660"/>
    <cellStyle name="Normal 54 3 3" xfId="35661"/>
    <cellStyle name="Normal 54 4" xfId="35662"/>
    <cellStyle name="Normal 54 4 2" xfId="35663"/>
    <cellStyle name="Normal 54 4 2 2" xfId="35664"/>
    <cellStyle name="Normal 54 4 3" xfId="35665"/>
    <cellStyle name="Normal 54 5" xfId="35666"/>
    <cellStyle name="Normal 54 5 2" xfId="35667"/>
    <cellStyle name="Normal 54 6" xfId="35668"/>
    <cellStyle name="Normal 55" xfId="35669"/>
    <cellStyle name="Normal 55 2" xfId="35670"/>
    <cellStyle name="Normal 56" xfId="2"/>
    <cellStyle name="Normal 56 2" xfId="35671"/>
    <cellStyle name="Normal 57" xfId="35672"/>
    <cellStyle name="Normal 57 2" xfId="35673"/>
    <cellStyle name="Normal 57 3" xfId="35674"/>
    <cellStyle name="Normal 58" xfId="35675"/>
    <cellStyle name="Normal 58 2" xfId="35676"/>
    <cellStyle name="Normal 58 3" xfId="35677"/>
    <cellStyle name="Normal 59" xfId="35678"/>
    <cellStyle name="Normal 59 2" xfId="35679"/>
    <cellStyle name="Normal 59 3" xfId="35680"/>
    <cellStyle name="Normal 6" xfId="35681"/>
    <cellStyle name="Normal 6 10" xfId="35682"/>
    <cellStyle name="Normal 6 2" xfId="35683"/>
    <cellStyle name="Normal 6 2 2" xfId="35684"/>
    <cellStyle name="Normal 6 2 2 2" xfId="35685"/>
    <cellStyle name="Normal 6 2 2 2 2" xfId="35686"/>
    <cellStyle name="Normal 6 2 2 3" xfId="35687"/>
    <cellStyle name="Normal 6 2 2 3 2" xfId="35688"/>
    <cellStyle name="Normal 6 2 2 3 2 2" xfId="35689"/>
    <cellStyle name="Normal 6 2 2 3 3" xfId="35690"/>
    <cellStyle name="Normal 6 2 2 4" xfId="35691"/>
    <cellStyle name="Normal 6 2 2 5" xfId="35692"/>
    <cellStyle name="Normal 6 2 3" xfId="35693"/>
    <cellStyle name="Normal 6 2 3 2" xfId="35694"/>
    <cellStyle name="Normal 6 2 3 2 2" xfId="35695"/>
    <cellStyle name="Normal 6 2 3 2 2 2" xfId="35696"/>
    <cellStyle name="Normal 6 2 3 2 2 2 2" xfId="35697"/>
    <cellStyle name="Normal 6 2 3 2 2 3" xfId="35698"/>
    <cellStyle name="Normal 6 2 3 2 3" xfId="35699"/>
    <cellStyle name="Normal 6 2 3 2 3 2" xfId="35700"/>
    <cellStyle name="Normal 6 2 3 2 4" xfId="35701"/>
    <cellStyle name="Normal 6 2 3 3" xfId="35702"/>
    <cellStyle name="Normal 6 2 3 3 2" xfId="35703"/>
    <cellStyle name="Normal 6 2 3 3 2 2" xfId="35704"/>
    <cellStyle name="Normal 6 2 3 3 3" xfId="35705"/>
    <cellStyle name="Normal 6 2 3 4" xfId="35706"/>
    <cellStyle name="Normal 6 2 3 4 2" xfId="35707"/>
    <cellStyle name="Normal 6 2 3 4 2 2" xfId="35708"/>
    <cellStyle name="Normal 6 2 3 4 3" xfId="35709"/>
    <cellStyle name="Normal 6 2 3 5" xfId="35710"/>
    <cellStyle name="Normal 6 2 3 5 2" xfId="35711"/>
    <cellStyle name="Normal 6 2 3 6" xfId="35712"/>
    <cellStyle name="Normal 6 2 4" xfId="35713"/>
    <cellStyle name="Normal 6 2 4 2" xfId="35714"/>
    <cellStyle name="Normal 6 2 5" xfId="35715"/>
    <cellStyle name="Normal 6 2 5 2" xfId="35716"/>
    <cellStyle name="Normal 6 2 5 2 2" xfId="35717"/>
    <cellStyle name="Normal 6 2 5 3" xfId="35718"/>
    <cellStyle name="Normal 6 2 6" xfId="35719"/>
    <cellStyle name="Normal 6 2 7" xfId="35720"/>
    <cellStyle name="Normal 6 3" xfId="35721"/>
    <cellStyle name="Normal 6 3 2" xfId="35722"/>
    <cellStyle name="Normal 6 3 2 2" xfId="35723"/>
    <cellStyle name="Normal 6 3 2 2 2" xfId="35724"/>
    <cellStyle name="Normal 6 3 2 2 2 2" xfId="35725"/>
    <cellStyle name="Normal 6 3 2 2 3" xfId="35726"/>
    <cellStyle name="Normal 6 3 2 3" xfId="35727"/>
    <cellStyle name="Normal 6 3 2 4" xfId="35728"/>
    <cellStyle name="Normal 6 3 3" xfId="35729"/>
    <cellStyle name="Normal 6 3 3 2" xfId="35730"/>
    <cellStyle name="Normal 6 3 3 2 2" xfId="35731"/>
    <cellStyle name="Normal 6 3 3 3" xfId="35732"/>
    <cellStyle name="Normal 6 3 3 3 2" xfId="35733"/>
    <cellStyle name="Normal 6 3 3 3 2 2" xfId="35734"/>
    <cellStyle name="Normal 6 3 3 3 3" xfId="35735"/>
    <cellStyle name="Normal 6 3 3 4" xfId="35736"/>
    <cellStyle name="Normal 6 3 4" xfId="35737"/>
    <cellStyle name="Normal 6 3 4 2" xfId="35738"/>
    <cellStyle name="Normal 6 3 4 2 2" xfId="35739"/>
    <cellStyle name="Normal 6 3 4 3" xfId="35740"/>
    <cellStyle name="Normal 6 3 5" xfId="35741"/>
    <cellStyle name="Normal 6 3 6" xfId="35742"/>
    <cellStyle name="Normal 6 4" xfId="35743"/>
    <cellStyle name="Normal 6 4 2" xfId="35744"/>
    <cellStyle name="Normal 6 4 2 2" xfId="35745"/>
    <cellStyle name="Normal 6 4 3" xfId="35746"/>
    <cellStyle name="Normal 6 4 3 2" xfId="35747"/>
    <cellStyle name="Normal 6 4 3 2 2" xfId="35748"/>
    <cellStyle name="Normal 6 4 3 3" xfId="35749"/>
    <cellStyle name="Normal 6 4 4" xfId="35750"/>
    <cellStyle name="Normal 6 4 5" xfId="35751"/>
    <cellStyle name="Normal 6 5" xfId="35752"/>
    <cellStyle name="Normal 6 5 2" xfId="35753"/>
    <cellStyle name="Normal 6 5 2 2" xfId="35754"/>
    <cellStyle name="Normal 6 5 2 2 2" xfId="35755"/>
    <cellStyle name="Normal 6 5 2 3" xfId="35756"/>
    <cellStyle name="Normal 6 5 3" xfId="35757"/>
    <cellStyle name="Normal 6 5 4" xfId="35758"/>
    <cellStyle name="Normal 6 6" xfId="35759"/>
    <cellStyle name="Normal 6 6 2" xfId="35760"/>
    <cellStyle name="Normal 6 6 2 2" xfId="35761"/>
    <cellStyle name="Normal 6 6 3" xfId="35762"/>
    <cellStyle name="Normal 6 6 3 2" xfId="35763"/>
    <cellStyle name="Normal 6 6 3 2 2" xfId="35764"/>
    <cellStyle name="Normal 6 6 3 3" xfId="35765"/>
    <cellStyle name="Normal 6 6 4" xfId="35766"/>
    <cellStyle name="Normal 6 6 5" xfId="35767"/>
    <cellStyle name="Normal 6 7" xfId="35768"/>
    <cellStyle name="Normal 6 7 2" xfId="35769"/>
    <cellStyle name="Normal 6 8" xfId="35770"/>
    <cellStyle name="Normal 6 8 2" xfId="35771"/>
    <cellStyle name="Normal 6 8 2 2" xfId="35772"/>
    <cellStyle name="Normal 6 8 3" xfId="35773"/>
    <cellStyle name="Normal 6 9" xfId="35774"/>
    <cellStyle name="Normal 6_Pan_Europe_Datafile_2012_H2" xfId="35775"/>
    <cellStyle name="Normal 60" xfId="35776"/>
    <cellStyle name="Normal 60 2" xfId="35777"/>
    <cellStyle name="Normal 60 3" xfId="35778"/>
    <cellStyle name="Normal 61" xfId="35779"/>
    <cellStyle name="Normal 61 2" xfId="35780"/>
    <cellStyle name="Normal 61 3" xfId="35781"/>
    <cellStyle name="Normal 62" xfId="35782"/>
    <cellStyle name="Normal 62 2" xfId="35783"/>
    <cellStyle name="Normal 62 3" xfId="35784"/>
    <cellStyle name="Normal 63" xfId="35785"/>
    <cellStyle name="Normal 63 2" xfId="35786"/>
    <cellStyle name="Normal 63 3" xfId="35787"/>
    <cellStyle name="Normal 64" xfId="35788"/>
    <cellStyle name="Normal 64 2" xfId="35789"/>
    <cellStyle name="Normal 64 2 2" xfId="35790"/>
    <cellStyle name="Normal 64 2 2 2" xfId="35791"/>
    <cellStyle name="Normal 64 2 3" xfId="35792"/>
    <cellStyle name="Normal 64 3" xfId="35793"/>
    <cellStyle name="Normal 64 3 2" xfId="35794"/>
    <cellStyle name="Normal 64 4" xfId="35795"/>
    <cellStyle name="Normal 64 5" xfId="35796"/>
    <cellStyle name="Normal 65" xfId="35797"/>
    <cellStyle name="Normal 65 2" xfId="35798"/>
    <cellStyle name="Normal 65 2 2" xfId="35799"/>
    <cellStyle name="Normal 65 2 2 2" xfId="35800"/>
    <cellStyle name="Normal 65 2 3" xfId="35801"/>
    <cellStyle name="Normal 65 3" xfId="35802"/>
    <cellStyle name="Normal 65 3 2" xfId="35803"/>
    <cellStyle name="Normal 65 4" xfId="35804"/>
    <cellStyle name="Normal 65 5" xfId="35805"/>
    <cellStyle name="Normal 66" xfId="35806"/>
    <cellStyle name="Normal 66 2" xfId="35807"/>
    <cellStyle name="Normal 66 2 2" xfId="35808"/>
    <cellStyle name="Normal 66 2 2 2" xfId="35809"/>
    <cellStyle name="Normal 66 2 3" xfId="35810"/>
    <cellStyle name="Normal 66 3" xfId="35811"/>
    <cellStyle name="Normal 66 3 2" xfId="35812"/>
    <cellStyle name="Normal 66 4" xfId="35813"/>
    <cellStyle name="Normal 66 5" xfId="35814"/>
    <cellStyle name="Normal 67" xfId="35815"/>
    <cellStyle name="Normal 67 2" xfId="35816"/>
    <cellStyle name="Normal 67 2 2" xfId="35817"/>
    <cellStyle name="Normal 67 2 2 2" xfId="35818"/>
    <cellStyle name="Normal 67 2 3" xfId="35819"/>
    <cellStyle name="Normal 67 3" xfId="35820"/>
    <cellStyle name="Normal 67 3 2" xfId="35821"/>
    <cellStyle name="Normal 67 4" xfId="35822"/>
    <cellStyle name="Normal 67 5" xfId="35823"/>
    <cellStyle name="Normal 68" xfId="35824"/>
    <cellStyle name="Normal 68 2" xfId="35825"/>
    <cellStyle name="Normal 68 2 2" xfId="35826"/>
    <cellStyle name="Normal 68 2 2 2" xfId="35827"/>
    <cellStyle name="Normal 68 2 3" xfId="35828"/>
    <cellStyle name="Normal 68 3" xfId="35829"/>
    <cellStyle name="Normal 68 3 2" xfId="35830"/>
    <cellStyle name="Normal 68 4" xfId="35831"/>
    <cellStyle name="Normal 68 5" xfId="35832"/>
    <cellStyle name="Normal 69" xfId="35833"/>
    <cellStyle name="Normal 69 2" xfId="35834"/>
    <cellStyle name="Normal 69 2 2" xfId="35835"/>
    <cellStyle name="Normal 69 2 2 2" xfId="35836"/>
    <cellStyle name="Normal 69 2 3" xfId="35837"/>
    <cellStyle name="Normal 69 3" xfId="35838"/>
    <cellStyle name="Normal 69 3 2" xfId="35839"/>
    <cellStyle name="Normal 69 4" xfId="35840"/>
    <cellStyle name="Normal 69 5" xfId="35841"/>
    <cellStyle name="Normal 7" xfId="35842"/>
    <cellStyle name="Normal 7 10" xfId="35843"/>
    <cellStyle name="Normal 7 2" xfId="35844"/>
    <cellStyle name="Normal 7 2 2" xfId="35845"/>
    <cellStyle name="Normal 7 2 2 2" xfId="35846"/>
    <cellStyle name="Normal 7 2 2 2 2" xfId="35847"/>
    <cellStyle name="Normal 7 2 2 3" xfId="35848"/>
    <cellStyle name="Normal 7 2 2 3 2" xfId="35849"/>
    <cellStyle name="Normal 7 2 2 3 2 2" xfId="35850"/>
    <cellStyle name="Normal 7 2 2 3 3" xfId="35851"/>
    <cellStyle name="Normal 7 2 2 4" xfId="35852"/>
    <cellStyle name="Normal 7 2 2 5" xfId="35853"/>
    <cellStyle name="Normal 7 2 3" xfId="35854"/>
    <cellStyle name="Normal 7 2 3 2" xfId="35855"/>
    <cellStyle name="Normal 7 2 3 3" xfId="35856"/>
    <cellStyle name="Normal 7 2 4" xfId="35857"/>
    <cellStyle name="Normal 7 2 4 2" xfId="35858"/>
    <cellStyle name="Normal 7 2 4 2 2" xfId="35859"/>
    <cellStyle name="Normal 7 2 4 3" xfId="35860"/>
    <cellStyle name="Normal 7 2 5" xfId="35861"/>
    <cellStyle name="Normal 7 2 6" xfId="35862"/>
    <cellStyle name="Normal 7 3" xfId="35863"/>
    <cellStyle name="Normal 7 3 2" xfId="35864"/>
    <cellStyle name="Normal 7 3 2 2" xfId="35865"/>
    <cellStyle name="Normal 7 3 2 2 2" xfId="35866"/>
    <cellStyle name="Normal 7 3 2 2 2 2" xfId="35867"/>
    <cellStyle name="Normal 7 3 2 2 3" xfId="35868"/>
    <cellStyle name="Normal 7 3 2 3" xfId="35869"/>
    <cellStyle name="Normal 7 3 2 4" xfId="35870"/>
    <cellStyle name="Normal 7 3 3" xfId="35871"/>
    <cellStyle name="Normal 7 3 3 2" xfId="35872"/>
    <cellStyle name="Normal 7 3 3 2 2" xfId="35873"/>
    <cellStyle name="Normal 7 3 3 3" xfId="35874"/>
    <cellStyle name="Normal 7 3 3 3 2" xfId="35875"/>
    <cellStyle name="Normal 7 3 3 3 2 2" xfId="35876"/>
    <cellStyle name="Normal 7 3 3 3 3" xfId="35877"/>
    <cellStyle name="Normal 7 3 3 4" xfId="35878"/>
    <cellStyle name="Normal 7 3 4" xfId="35879"/>
    <cellStyle name="Normal 7 3 4 2" xfId="35880"/>
    <cellStyle name="Normal 7 3 4 2 2" xfId="35881"/>
    <cellStyle name="Normal 7 3 4 3" xfId="35882"/>
    <cellStyle name="Normal 7 3 5" xfId="35883"/>
    <cellStyle name="Normal 7 3 6" xfId="35884"/>
    <cellStyle name="Normal 7 4" xfId="35885"/>
    <cellStyle name="Normal 7 4 2" xfId="35886"/>
    <cellStyle name="Normal 7 4 2 2" xfId="35887"/>
    <cellStyle name="Normal 7 4 3" xfId="35888"/>
    <cellStyle name="Normal 7 4 3 2" xfId="35889"/>
    <cellStyle name="Normal 7 4 3 2 2" xfId="35890"/>
    <cellStyle name="Normal 7 4 3 3" xfId="35891"/>
    <cellStyle name="Normal 7 4 4" xfId="35892"/>
    <cellStyle name="Normal 7 4 5" xfId="35893"/>
    <cellStyle name="Normal 7 5" xfId="35894"/>
    <cellStyle name="Normal 7 5 2" xfId="35895"/>
    <cellStyle name="Normal 7 5 2 2" xfId="35896"/>
    <cellStyle name="Normal 7 5 3" xfId="35897"/>
    <cellStyle name="Normal 7 5 3 2" xfId="35898"/>
    <cellStyle name="Normal 7 5 3 2 2" xfId="35899"/>
    <cellStyle name="Normal 7 5 3 3" xfId="35900"/>
    <cellStyle name="Normal 7 5 4" xfId="35901"/>
    <cellStyle name="Normal 7 5 5" xfId="35902"/>
    <cellStyle name="Normal 7 6" xfId="35903"/>
    <cellStyle name="Normal 7 6 2" xfId="35904"/>
    <cellStyle name="Normal 7 6 2 2" xfId="35905"/>
    <cellStyle name="Normal 7 6 2 2 2" xfId="35906"/>
    <cellStyle name="Normal 7 6 2 3" xfId="35907"/>
    <cellStyle name="Normal 7 6 3" xfId="35908"/>
    <cellStyle name="Normal 7 7" xfId="35909"/>
    <cellStyle name="Normal 7 7 2" xfId="35910"/>
    <cellStyle name="Normal 7 8" xfId="35911"/>
    <cellStyle name="Normal 7 8 2" xfId="35912"/>
    <cellStyle name="Normal 7 8 2 2" xfId="35913"/>
    <cellStyle name="Normal 7 8 3" xfId="35914"/>
    <cellStyle name="Normal 7 9" xfId="35915"/>
    <cellStyle name="Normal 7_Pan_Europe_Datafile_2012_H2" xfId="35916"/>
    <cellStyle name="Normal 70" xfId="35917"/>
    <cellStyle name="Normal 70 2" xfId="35918"/>
    <cellStyle name="Normal 70 2 2" xfId="35919"/>
    <cellStyle name="Normal 70 2 2 2" xfId="35920"/>
    <cellStyle name="Normal 70 2 3" xfId="35921"/>
    <cellStyle name="Normal 70 3" xfId="35922"/>
    <cellStyle name="Normal 70 3 2" xfId="35923"/>
    <cellStyle name="Normal 70 4" xfId="35924"/>
    <cellStyle name="Normal 70 5" xfId="35925"/>
    <cellStyle name="Normal 71" xfId="35926"/>
    <cellStyle name="Normal 71 2" xfId="35927"/>
    <cellStyle name="Normal 71 2 2" xfId="35928"/>
    <cellStyle name="Normal 71 2 2 2" xfId="35929"/>
    <cellStyle name="Normal 71 2 3" xfId="35930"/>
    <cellStyle name="Normal 71 3" xfId="35931"/>
    <cellStyle name="Normal 71 3 2" xfId="35932"/>
    <cellStyle name="Normal 71 4" xfId="35933"/>
    <cellStyle name="Normal 71 5" xfId="35934"/>
    <cellStyle name="Normal 72" xfId="35935"/>
    <cellStyle name="Normal 72 2" xfId="35936"/>
    <cellStyle name="Normal 72 2 2" xfId="35937"/>
    <cellStyle name="Normal 72 2 2 2" xfId="35938"/>
    <cellStyle name="Normal 72 2 3" xfId="35939"/>
    <cellStyle name="Normal 72 3" xfId="35940"/>
    <cellStyle name="Normal 72 3 2" xfId="35941"/>
    <cellStyle name="Normal 72 4" xfId="35942"/>
    <cellStyle name="Normal 72 5" xfId="35943"/>
    <cellStyle name="Normal 73" xfId="35944"/>
    <cellStyle name="Normal 73 2" xfId="35945"/>
    <cellStyle name="Normal 73 2 2" xfId="35946"/>
    <cellStyle name="Normal 73 2 2 2" xfId="35947"/>
    <cellStyle name="Normal 73 2 3" xfId="35948"/>
    <cellStyle name="Normal 73 3" xfId="35949"/>
    <cellStyle name="Normal 73 3 2" xfId="35950"/>
    <cellStyle name="Normal 73 4" xfId="35951"/>
    <cellStyle name="Normal 73 5" xfId="35952"/>
    <cellStyle name="Normal 74" xfId="35953"/>
    <cellStyle name="Normal 74 2" xfId="35954"/>
    <cellStyle name="Normal 74 2 2" xfId="35955"/>
    <cellStyle name="Normal 74 3" xfId="35956"/>
    <cellStyle name="Normal 74 4" xfId="35957"/>
    <cellStyle name="Normal 75" xfId="35958"/>
    <cellStyle name="Normal 75 2" xfId="35959"/>
    <cellStyle name="Normal 75 2 2" xfId="35960"/>
    <cellStyle name="Normal 75 3" xfId="35961"/>
    <cellStyle name="Normal 75 4" xfId="35962"/>
    <cellStyle name="Normal 76" xfId="35963"/>
    <cellStyle name="Normal 76 2" xfId="35964"/>
    <cellStyle name="Normal 76 2 2" xfId="35965"/>
    <cellStyle name="Normal 76 3" xfId="35966"/>
    <cellStyle name="Normal 76 4" xfId="35967"/>
    <cellStyle name="Normal 77" xfId="35968"/>
    <cellStyle name="Normal 77 2" xfId="35969"/>
    <cellStyle name="Normal 77 3" xfId="35970"/>
    <cellStyle name="Normal 78" xfId="35971"/>
    <cellStyle name="Normal 78 2" xfId="35972"/>
    <cellStyle name="Normal 78 3" xfId="35973"/>
    <cellStyle name="Normal 79" xfId="35974"/>
    <cellStyle name="Normal 79 2" xfId="35975"/>
    <cellStyle name="Normal 79 3" xfId="35976"/>
    <cellStyle name="Normal 8" xfId="35977"/>
    <cellStyle name="Normal 8 2" xfId="35978"/>
    <cellStyle name="Normal 8 2 2" xfId="35979"/>
    <cellStyle name="Normal 8 2 2 2" xfId="35980"/>
    <cellStyle name="Normal 8 2 2 2 2" xfId="35981"/>
    <cellStyle name="Normal 8 2 2 3" xfId="35982"/>
    <cellStyle name="Normal 8 2 2 3 2" xfId="35983"/>
    <cellStyle name="Normal 8 2 2 3 2 2" xfId="35984"/>
    <cellStyle name="Normal 8 2 2 3 3" xfId="35985"/>
    <cellStyle name="Normal 8 2 2 4" xfId="35986"/>
    <cellStyle name="Normal 8 2 2 5" xfId="35987"/>
    <cellStyle name="Normal 8 2 3" xfId="35988"/>
    <cellStyle name="Normal 8 2 3 2" xfId="35989"/>
    <cellStyle name="Normal 8 2 4" xfId="35990"/>
    <cellStyle name="Normal 8 2 4 2" xfId="35991"/>
    <cellStyle name="Normal 8 2 4 2 2" xfId="35992"/>
    <cellStyle name="Normal 8 2 4 3" xfId="35993"/>
    <cellStyle name="Normal 8 2 5" xfId="35994"/>
    <cellStyle name="Normal 8 2 6" xfId="35995"/>
    <cellStyle name="Normal 8 3" xfId="35996"/>
    <cellStyle name="Normal 8 3 2" xfId="35997"/>
    <cellStyle name="Normal 8 3 2 2" xfId="35998"/>
    <cellStyle name="Normal 8 3 2 2 2" xfId="35999"/>
    <cellStyle name="Normal 8 3 2 3" xfId="36000"/>
    <cellStyle name="Normal 8 3 2 3 2" xfId="36001"/>
    <cellStyle name="Normal 8 3 2 3 2 2" xfId="36002"/>
    <cellStyle name="Normal 8 3 2 3 3" xfId="36003"/>
    <cellStyle name="Normal 8 3 2 4" xfId="36004"/>
    <cellStyle name="Normal 8 3 2 5" xfId="36005"/>
    <cellStyle name="Normal 8 3 3" xfId="36006"/>
    <cellStyle name="Normal 8 3 3 2" xfId="36007"/>
    <cellStyle name="Normal 8 3 3 2 2" xfId="36008"/>
    <cellStyle name="Normal 8 3 3 3" xfId="36009"/>
    <cellStyle name="Normal 8 3 3 3 2" xfId="36010"/>
    <cellStyle name="Normal 8 3 3 3 2 2" xfId="36011"/>
    <cellStyle name="Normal 8 3 3 3 3" xfId="36012"/>
    <cellStyle name="Normal 8 3 3 4" xfId="36013"/>
    <cellStyle name="Normal 8 3 4" xfId="36014"/>
    <cellStyle name="Normal 8 3 4 2" xfId="36015"/>
    <cellStyle name="Normal 8 3 5" xfId="36016"/>
    <cellStyle name="Normal 8 3 5 2" xfId="36017"/>
    <cellStyle name="Normal 8 3 5 2 2" xfId="36018"/>
    <cellStyle name="Normal 8 3 5 3" xfId="36019"/>
    <cellStyle name="Normal 8 3 6" xfId="36020"/>
    <cellStyle name="Normal 8 3 7" xfId="36021"/>
    <cellStyle name="Normal 8 4" xfId="36022"/>
    <cellStyle name="Normal 8 4 2" xfId="36023"/>
    <cellStyle name="Normal 8 4 2 2" xfId="36024"/>
    <cellStyle name="Normal 8 4 3" xfId="36025"/>
    <cellStyle name="Normal 8 4 3 2" xfId="36026"/>
    <cellStyle name="Normal 8 4 3 2 2" xfId="36027"/>
    <cellStyle name="Normal 8 4 3 3" xfId="36028"/>
    <cellStyle name="Normal 8 4 4" xfId="36029"/>
    <cellStyle name="Normal 8 4 5" xfId="36030"/>
    <cellStyle name="Normal 8 5" xfId="36031"/>
    <cellStyle name="Normal 8 5 2" xfId="36032"/>
    <cellStyle name="Normal 8 5 2 2" xfId="36033"/>
    <cellStyle name="Normal 8 5 3" xfId="36034"/>
    <cellStyle name="Normal 8 5 3 2" xfId="36035"/>
    <cellStyle name="Normal 8 5 3 2 2" xfId="36036"/>
    <cellStyle name="Normal 8 5 3 3" xfId="36037"/>
    <cellStyle name="Normal 8 5 4" xfId="36038"/>
    <cellStyle name="Normal 8 5 5" xfId="36039"/>
    <cellStyle name="Normal 8 6" xfId="36040"/>
    <cellStyle name="Normal 8 6 2" xfId="36041"/>
    <cellStyle name="Normal 8 7" xfId="36042"/>
    <cellStyle name="Normal 8 7 2" xfId="36043"/>
    <cellStyle name="Normal 8 7 2 2" xfId="36044"/>
    <cellStyle name="Normal 8 7 3" xfId="36045"/>
    <cellStyle name="Normal 8 8" xfId="36046"/>
    <cellStyle name="Normal 8_Pan_Europe_Datafile_2012_H2" xfId="36047"/>
    <cellStyle name="Normal 80" xfId="36048"/>
    <cellStyle name="Normal 80 2" xfId="36049"/>
    <cellStyle name="Normal 80 2 2" xfId="36050"/>
    <cellStyle name="Normal 80 3" xfId="36051"/>
    <cellStyle name="Normal 80 4" xfId="36052"/>
    <cellStyle name="Normal 81" xfId="36053"/>
    <cellStyle name="Normal 81 2" xfId="36054"/>
    <cellStyle name="Normal 81 2 2" xfId="36055"/>
    <cellStyle name="Normal 81 3" xfId="36056"/>
    <cellStyle name="Normal 81 4" xfId="36057"/>
    <cellStyle name="Normal 82" xfId="36058"/>
    <cellStyle name="Normal 82 2" xfId="36059"/>
    <cellStyle name="Normal 82 3" xfId="36060"/>
    <cellStyle name="Normal 83" xfId="5"/>
    <cellStyle name="Normal 83 2" xfId="36061"/>
    <cellStyle name="Normal 83 3" xfId="36062"/>
    <cellStyle name="Normal 84" xfId="36063"/>
    <cellStyle name="Normal 84 2" xfId="36064"/>
    <cellStyle name="Normal 84 2 2" xfId="36065"/>
    <cellStyle name="Normal 84 3" xfId="36066"/>
    <cellStyle name="Normal 85" xfId="36067"/>
    <cellStyle name="Normal 85 2" xfId="36068"/>
    <cellStyle name="Normal 85 2 2" xfId="36069"/>
    <cellStyle name="Normal 85 3" xfId="36070"/>
    <cellStyle name="Normal 86" xfId="36071"/>
    <cellStyle name="Normal 86 2" xfId="36072"/>
    <cellStyle name="Normal 86 2 2" xfId="36073"/>
    <cellStyle name="Normal 86 3" xfId="36074"/>
    <cellStyle name="Normal 87" xfId="36075"/>
    <cellStyle name="Normal 87 2" xfId="36076"/>
    <cellStyle name="Normal 87 2 2" xfId="36077"/>
    <cellStyle name="Normal 87 3" xfId="36078"/>
    <cellStyle name="Normal 88" xfId="36079"/>
    <cellStyle name="Normal 88 2" xfId="36080"/>
    <cellStyle name="Normal 88 2 2" xfId="36081"/>
    <cellStyle name="Normal 88 3" xfId="36082"/>
    <cellStyle name="Normal 89" xfId="36083"/>
    <cellStyle name="Normal 89 2" xfId="36084"/>
    <cellStyle name="Normal 89 2 2" xfId="36085"/>
    <cellStyle name="Normal 89 3" xfId="36086"/>
    <cellStyle name="Normal 9" xfId="36087"/>
    <cellStyle name="Normal 9 2" xfId="36088"/>
    <cellStyle name="Normal 9 2 2" xfId="36089"/>
    <cellStyle name="Normal 9 2 2 2" xfId="36090"/>
    <cellStyle name="Normal 9 2 2 2 2" xfId="36091"/>
    <cellStyle name="Normal 9 2 2 3" xfId="36092"/>
    <cellStyle name="Normal 9 2 2 3 2" xfId="36093"/>
    <cellStyle name="Normal 9 2 2 3 2 2" xfId="36094"/>
    <cellStyle name="Normal 9 2 2 3 3" xfId="36095"/>
    <cellStyle name="Normal 9 2 2 4" xfId="36096"/>
    <cellStyle name="Normal 9 2 2 5" xfId="36097"/>
    <cellStyle name="Normal 9 2 3" xfId="36098"/>
    <cellStyle name="Normal 9 2 3 2" xfId="36099"/>
    <cellStyle name="Normal 9 2 4" xfId="36100"/>
    <cellStyle name="Normal 9 2 4 2" xfId="36101"/>
    <cellStyle name="Normal 9 2 4 2 2" xfId="36102"/>
    <cellStyle name="Normal 9 2 4 3" xfId="36103"/>
    <cellStyle name="Normal 9 2 5" xfId="36104"/>
    <cellStyle name="Normal 9 2 6" xfId="36105"/>
    <cellStyle name="Normal 9 3" xfId="36106"/>
    <cellStyle name="Normal 9 3 2" xfId="36107"/>
    <cellStyle name="Normal 9 3 2 2" xfId="36108"/>
    <cellStyle name="Normal 9 3 2 2 2" xfId="36109"/>
    <cellStyle name="Normal 9 3 2 3" xfId="36110"/>
    <cellStyle name="Normal 9 3 2 3 2" xfId="36111"/>
    <cellStyle name="Normal 9 3 2 3 2 2" xfId="36112"/>
    <cellStyle name="Normal 9 3 2 3 3" xfId="36113"/>
    <cellStyle name="Normal 9 3 2 4" xfId="36114"/>
    <cellStyle name="Normal 9 3 2 5" xfId="36115"/>
    <cellStyle name="Normal 9 3 3" xfId="36116"/>
    <cellStyle name="Normal 9 3 3 2" xfId="36117"/>
    <cellStyle name="Normal 9 3 3 2 2" xfId="36118"/>
    <cellStyle name="Normal 9 3 3 3" xfId="36119"/>
    <cellStyle name="Normal 9 3 3 3 2" xfId="36120"/>
    <cellStyle name="Normal 9 3 3 3 2 2" xfId="36121"/>
    <cellStyle name="Normal 9 3 3 3 3" xfId="36122"/>
    <cellStyle name="Normal 9 3 3 4" xfId="36123"/>
    <cellStyle name="Normal 9 3 4" xfId="36124"/>
    <cellStyle name="Normal 9 3 4 2" xfId="36125"/>
    <cellStyle name="Normal 9 3 5" xfId="36126"/>
    <cellStyle name="Normal 9 3 5 2" xfId="36127"/>
    <cellStyle name="Normal 9 3 5 2 2" xfId="36128"/>
    <cellStyle name="Normal 9 3 5 3" xfId="36129"/>
    <cellStyle name="Normal 9 3 6" xfId="36130"/>
    <cellStyle name="Normal 9 3 7" xfId="36131"/>
    <cellStyle name="Normal 9 4" xfId="36132"/>
    <cellStyle name="Normal 9 4 2" xfId="36133"/>
    <cellStyle name="Normal 9 5" xfId="36134"/>
    <cellStyle name="Normal 9 5 2" xfId="36135"/>
    <cellStyle name="Normal 9 5 2 2" xfId="36136"/>
    <cellStyle name="Normal 9 5 3" xfId="36137"/>
    <cellStyle name="Normal 9 6" xfId="36138"/>
    <cellStyle name="Normal 9_Pan_Europe_Datafile_2012_H2" xfId="36139"/>
    <cellStyle name="Normal 90" xfId="36140"/>
    <cellStyle name="Normal 90 2" xfId="36141"/>
    <cellStyle name="Normal 91" xfId="36142"/>
    <cellStyle name="Normal 91 2" xfId="36143"/>
    <cellStyle name="Normal 92" xfId="36144"/>
    <cellStyle name="Normal 92 2" xfId="36145"/>
    <cellStyle name="Normal 92 3" xfId="36146"/>
    <cellStyle name="Normal 93" xfId="36147"/>
    <cellStyle name="Normal 93 2" xfId="36148"/>
    <cellStyle name="Normal 94" xfId="36149"/>
    <cellStyle name="Normal 94 2" xfId="36150"/>
    <cellStyle name="Normal 95" xfId="36151"/>
    <cellStyle name="Normal 95 2" xfId="36152"/>
    <cellStyle name="Normal 96" xfId="36153"/>
    <cellStyle name="Normal 96 2" xfId="36154"/>
    <cellStyle name="Normal 97" xfId="36155"/>
    <cellStyle name="Normal 97 2" xfId="36156"/>
    <cellStyle name="Normal 98" xfId="36157"/>
    <cellStyle name="Normal 98 2" xfId="36158"/>
    <cellStyle name="Normal 99" xfId="36159"/>
    <cellStyle name="Normal GHG Numbers (0.00)" xfId="36160"/>
    <cellStyle name="Normal GHG Numbers (0.00) 2" xfId="36161"/>
    <cellStyle name="Normal GHG Numbers (0.00) 2 2" xfId="36162"/>
    <cellStyle name="Normal GHG Numbers (0.00) 2 2 2" xfId="36163"/>
    <cellStyle name="Normal GHG Numbers (0.00) 2 2 2 2" xfId="36164"/>
    <cellStyle name="Normal GHG Numbers (0.00) 2 2 3" xfId="36165"/>
    <cellStyle name="Normal GHG Numbers (0.00) 2 3" xfId="36166"/>
    <cellStyle name="Normal GHG Numbers (0.00) 2 4" xfId="36167"/>
    <cellStyle name="Normal GHG Numbers (0.00) 3" xfId="36168"/>
    <cellStyle name="Normal GHG Numbers (0.00) 3 2" xfId="36169"/>
    <cellStyle name="Normal GHG Numbers (0.00) 3 2 2" xfId="36170"/>
    <cellStyle name="Normal GHG Numbers (0.00) 3 3" xfId="36171"/>
    <cellStyle name="Normal GHG Numbers (0.00) 4" xfId="36172"/>
    <cellStyle name="Normal GHG Numbers (0.00) 5" xfId="36173"/>
    <cellStyle name="Normal GHG Textfiels Bold" xfId="36174"/>
    <cellStyle name="Normal GHG Textfiels Bold 2" xfId="36175"/>
    <cellStyle name="Normal GHG Textfiels Bold 2 2" xfId="36176"/>
    <cellStyle name="Normal GHG Textfiels Bold 2 2 2" xfId="36177"/>
    <cellStyle name="Normal GHG Textfiels Bold 2 2 2 2" xfId="36178"/>
    <cellStyle name="Normal GHG Textfiels Bold 2 2 3" xfId="36179"/>
    <cellStyle name="Normal GHG Textfiels Bold 2 3" xfId="36180"/>
    <cellStyle name="Normal GHG Textfiels Bold 2 4" xfId="36181"/>
    <cellStyle name="Normal GHG Textfiels Bold 3" xfId="36182"/>
    <cellStyle name="Normal GHG Textfiels Bold 3 2" xfId="36183"/>
    <cellStyle name="Normal GHG Textfiels Bold 3 2 2" xfId="36184"/>
    <cellStyle name="Normal GHG Textfiels Bold 3 2 2 2" xfId="36185"/>
    <cellStyle name="Normal GHG Textfiels Bold 3 2 3" xfId="36186"/>
    <cellStyle name="Normal GHG Textfiels Bold 3 3" xfId="36187"/>
    <cellStyle name="Normal GHG Textfiels Bold 3 4" xfId="36188"/>
    <cellStyle name="Normal GHG Textfiels Bold 4" xfId="36189"/>
    <cellStyle name="Normal GHG Textfiels Bold 4 2" xfId="36190"/>
    <cellStyle name="Normal GHG Textfiels Bold 4 2 2" xfId="36191"/>
    <cellStyle name="Normal GHG Textfiels Bold 4 3" xfId="36192"/>
    <cellStyle name="Normal GHG Textfiels Bold 5" xfId="36193"/>
    <cellStyle name="Normal GHG Textfiels Bold 6" xfId="36194"/>
    <cellStyle name="Normal GHG whole table" xfId="36195"/>
    <cellStyle name="Normal GHG whole table 2" xfId="36196"/>
    <cellStyle name="Normal GHG whole table 2 2" xfId="36197"/>
    <cellStyle name="Normal GHG whole table 2 2 2" xfId="36198"/>
    <cellStyle name="Normal GHG whole table 2 2 2 2" xfId="36199"/>
    <cellStyle name="Normal GHG whole table 2 2 2 2 2" xfId="36200"/>
    <cellStyle name="Normal GHG whole table 2 2 2 2 2 2" xfId="36201"/>
    <cellStyle name="Normal GHG whole table 2 2 2 2 3" xfId="36202"/>
    <cellStyle name="Normal GHG whole table 2 2 2 3" xfId="36203"/>
    <cellStyle name="Normal GHG whole table 2 2 2 4" xfId="36204"/>
    <cellStyle name="Normal GHG whole table 2 2 3" xfId="36205"/>
    <cellStyle name="Normal GHG whole table 2 2 3 2" xfId="36206"/>
    <cellStyle name="Normal GHG whole table 2 2 3 2 2" xfId="36207"/>
    <cellStyle name="Normal GHG whole table 2 2 3 3" xfId="36208"/>
    <cellStyle name="Normal GHG whole table 2 2 4" xfId="36209"/>
    <cellStyle name="Normal GHG whole table 2 2 5" xfId="36210"/>
    <cellStyle name="Normal GHG whole table 2 3" xfId="36211"/>
    <cellStyle name="Normal GHG whole table 2 3 2" xfId="36212"/>
    <cellStyle name="Normal GHG whole table 2 3 2 2" xfId="36213"/>
    <cellStyle name="Normal GHG whole table 2 3 2 2 2" xfId="36214"/>
    <cellStyle name="Normal GHG whole table 2 3 2 3" xfId="36215"/>
    <cellStyle name="Normal GHG whole table 2 3 3" xfId="36216"/>
    <cellStyle name="Normal GHG whole table 2 3 4" xfId="36217"/>
    <cellStyle name="Normal GHG whole table 2 4" xfId="36218"/>
    <cellStyle name="Normal GHG whole table 2 4 2" xfId="36219"/>
    <cellStyle name="Normal GHG whole table 2 4 2 2" xfId="36220"/>
    <cellStyle name="Normal GHG whole table 2 4 2 2 2" xfId="36221"/>
    <cellStyle name="Normal GHG whole table 2 4 2 3" xfId="36222"/>
    <cellStyle name="Normal GHG whole table 2 4 3" xfId="36223"/>
    <cellStyle name="Normal GHG whole table 2 4 4" xfId="36224"/>
    <cellStyle name="Normal GHG whole table 2 5" xfId="36225"/>
    <cellStyle name="Normal GHG whole table 2 5 2" xfId="36226"/>
    <cellStyle name="Normal GHG whole table 2 5 2 2" xfId="36227"/>
    <cellStyle name="Normal GHG whole table 2 5 3" xfId="36228"/>
    <cellStyle name="Normal GHG whole table 2 6" xfId="36229"/>
    <cellStyle name="Normal GHG whole table 2 7" xfId="36230"/>
    <cellStyle name="Normal GHG whole table 3" xfId="36231"/>
    <cellStyle name="Normal GHG whole table 3 2" xfId="36232"/>
    <cellStyle name="Normal GHG whole table 3 2 2" xfId="36233"/>
    <cellStyle name="Normal GHG whole table 3 2 2 2" xfId="36234"/>
    <cellStyle name="Normal GHG whole table 3 2 2 2 2" xfId="36235"/>
    <cellStyle name="Normal GHG whole table 3 2 2 3" xfId="36236"/>
    <cellStyle name="Normal GHG whole table 3 2 3" xfId="36237"/>
    <cellStyle name="Normal GHG whole table 3 2 4" xfId="36238"/>
    <cellStyle name="Normal GHG whole table 3 3" xfId="36239"/>
    <cellStyle name="Normal GHG whole table 3 3 2" xfId="36240"/>
    <cellStyle name="Normal GHG whole table 3 3 2 2" xfId="36241"/>
    <cellStyle name="Normal GHG whole table 3 3 3" xfId="36242"/>
    <cellStyle name="Normal GHG whole table 3 4" xfId="36243"/>
    <cellStyle name="Normal GHG whole table 3 5" xfId="36244"/>
    <cellStyle name="Normal GHG whole table 4" xfId="36245"/>
    <cellStyle name="Normal GHG whole table 4 2" xfId="36246"/>
    <cellStyle name="Normal GHG whole table 4 2 2" xfId="36247"/>
    <cellStyle name="Normal GHG whole table 4 2 2 2" xfId="36248"/>
    <cellStyle name="Normal GHG whole table 4 2 3" xfId="36249"/>
    <cellStyle name="Normal GHG whole table 4 3" xfId="36250"/>
    <cellStyle name="Normal GHG whole table 4 4" xfId="36251"/>
    <cellStyle name="Normal GHG whole table 5" xfId="36252"/>
    <cellStyle name="Normal GHG whole table 5 2" xfId="36253"/>
    <cellStyle name="Normal GHG whole table 5 2 2" xfId="36254"/>
    <cellStyle name="Normal GHG whole table 5 2 2 2" xfId="36255"/>
    <cellStyle name="Normal GHG whole table 5 2 3" xfId="36256"/>
    <cellStyle name="Normal GHG whole table 5 3" xfId="36257"/>
    <cellStyle name="Normal GHG whole table 5 4" xfId="36258"/>
    <cellStyle name="Normal GHG whole table 6" xfId="36259"/>
    <cellStyle name="Normal GHG whole table 6 2" xfId="36260"/>
    <cellStyle name="Normal GHG whole table 6 2 2" xfId="36261"/>
    <cellStyle name="Normal GHG whole table 6 3" xfId="36262"/>
    <cellStyle name="Normal GHG whole table 7" xfId="36263"/>
    <cellStyle name="Normal GHG whole table 8" xfId="36264"/>
    <cellStyle name="Normal GHG whole table_Calculations" xfId="36265"/>
    <cellStyle name="Normal GHG-Shade" xfId="36266"/>
    <cellStyle name="Normal GHG-Shade 2" xfId="36267"/>
    <cellStyle name="Normal GHG-Shade 2 2" xfId="36268"/>
    <cellStyle name="Normal GHG-Shade 2 2 2" xfId="36269"/>
    <cellStyle name="Normal GHG-Shade 2 3" xfId="36270"/>
    <cellStyle name="Normal GHG-Shade 2 3 2" xfId="36271"/>
    <cellStyle name="Normal GHG-Shade 2 3 2 2" xfId="36272"/>
    <cellStyle name="Normal GHG-Shade 2 3 3" xfId="36273"/>
    <cellStyle name="Normal GHG-Shade 2 4" xfId="36274"/>
    <cellStyle name="Normal GHG-Shade 2 5" xfId="36275"/>
    <cellStyle name="Normal GHG-Shade 3" xfId="36276"/>
    <cellStyle name="Normal GHG-Shade 3 2" xfId="36277"/>
    <cellStyle name="Normal GHG-Shade 3 2 2" xfId="36278"/>
    <cellStyle name="Normal GHG-Shade 3 3" xfId="36279"/>
    <cellStyle name="Normal GHG-Shade 3 3 2" xfId="36280"/>
    <cellStyle name="Normal GHG-Shade 3 3 2 2" xfId="36281"/>
    <cellStyle name="Normal GHG-Shade 3 3 3" xfId="36282"/>
    <cellStyle name="Normal GHG-Shade 3 4" xfId="36283"/>
    <cellStyle name="Normal GHG-Shade 3 5" xfId="36284"/>
    <cellStyle name="Normal GHG-Shade 4" xfId="36285"/>
    <cellStyle name="Normal GHG-Shade 4 2" xfId="36286"/>
    <cellStyle name="Normal GHG-Shade 5" xfId="36287"/>
    <cellStyle name="Normal GHG-Shade 5 2" xfId="36288"/>
    <cellStyle name="Normal GHG-Shade 5 2 2" xfId="36289"/>
    <cellStyle name="Normal GHG-Shade 5 3" xfId="36290"/>
    <cellStyle name="Normal GHG-Shade 6" xfId="36291"/>
    <cellStyle name="Normal GHG-Shade 7" xfId="36292"/>
    <cellStyle name="Normal_A2.2 Capacity Charts " xfId="43037"/>
    <cellStyle name="Normal_A2.2(A2.2A - A2.2H)" xfId="43038"/>
    <cellStyle name="Normal_Economy charts (from Steve)" xfId="3"/>
    <cellStyle name="Normale_impianti enel" xfId="36293"/>
    <cellStyle name="Note 10" xfId="36294"/>
    <cellStyle name="Note 10 2" xfId="36295"/>
    <cellStyle name="Note 10 2 2" xfId="36296"/>
    <cellStyle name="Note 10 3" xfId="36297"/>
    <cellStyle name="Note 10 3 2" xfId="36298"/>
    <cellStyle name="Note 10 3 2 2" xfId="36299"/>
    <cellStyle name="Note 10 3 3" xfId="36300"/>
    <cellStyle name="Note 10 4" xfId="36301"/>
    <cellStyle name="Note 10 5" xfId="36302"/>
    <cellStyle name="Note 100" xfId="36303"/>
    <cellStyle name="Note 100 2" xfId="36304"/>
    <cellStyle name="Note 100 2 2" xfId="36305"/>
    <cellStyle name="Note 100 3" xfId="36306"/>
    <cellStyle name="Note 100 3 2" xfId="36307"/>
    <cellStyle name="Note 100 3 2 2" xfId="36308"/>
    <cellStyle name="Note 100 3 3" xfId="36309"/>
    <cellStyle name="Note 100 4" xfId="36310"/>
    <cellStyle name="Note 100 5" xfId="36311"/>
    <cellStyle name="Note 101" xfId="36312"/>
    <cellStyle name="Note 101 2" xfId="36313"/>
    <cellStyle name="Note 101 2 2" xfId="36314"/>
    <cellStyle name="Note 101 3" xfId="36315"/>
    <cellStyle name="Note 101 3 2" xfId="36316"/>
    <cellStyle name="Note 101 3 2 2" xfId="36317"/>
    <cellStyle name="Note 101 3 3" xfId="36318"/>
    <cellStyle name="Note 101 4" xfId="36319"/>
    <cellStyle name="Note 101 5" xfId="36320"/>
    <cellStyle name="Note 102" xfId="36321"/>
    <cellStyle name="Note 102 2" xfId="36322"/>
    <cellStyle name="Note 102 2 2" xfId="36323"/>
    <cellStyle name="Note 102 3" xfId="36324"/>
    <cellStyle name="Note 102 3 2" xfId="36325"/>
    <cellStyle name="Note 102 3 2 2" xfId="36326"/>
    <cellStyle name="Note 102 3 3" xfId="36327"/>
    <cellStyle name="Note 102 4" xfId="36328"/>
    <cellStyle name="Note 102 5" xfId="36329"/>
    <cellStyle name="Note 103" xfId="36330"/>
    <cellStyle name="Note 103 2" xfId="36331"/>
    <cellStyle name="Note 103 2 2" xfId="36332"/>
    <cellStyle name="Note 103 3" xfId="36333"/>
    <cellStyle name="Note 103 3 2" xfId="36334"/>
    <cellStyle name="Note 103 3 2 2" xfId="36335"/>
    <cellStyle name="Note 103 3 3" xfId="36336"/>
    <cellStyle name="Note 103 4" xfId="36337"/>
    <cellStyle name="Note 103 5" xfId="36338"/>
    <cellStyle name="Note 104" xfId="36339"/>
    <cellStyle name="Note 104 2" xfId="36340"/>
    <cellStyle name="Note 104 2 2" xfId="36341"/>
    <cellStyle name="Note 104 3" xfId="36342"/>
    <cellStyle name="Note 104 3 2" xfId="36343"/>
    <cellStyle name="Note 104 3 2 2" xfId="36344"/>
    <cellStyle name="Note 104 3 3" xfId="36345"/>
    <cellStyle name="Note 104 4" xfId="36346"/>
    <cellStyle name="Note 104 5" xfId="36347"/>
    <cellStyle name="Note 105" xfId="36348"/>
    <cellStyle name="Note 105 2" xfId="36349"/>
    <cellStyle name="Note 105 2 2" xfId="36350"/>
    <cellStyle name="Note 105 3" xfId="36351"/>
    <cellStyle name="Note 105 3 2" xfId="36352"/>
    <cellStyle name="Note 105 3 2 2" xfId="36353"/>
    <cellStyle name="Note 105 3 3" xfId="36354"/>
    <cellStyle name="Note 105 4" xfId="36355"/>
    <cellStyle name="Note 105 5" xfId="36356"/>
    <cellStyle name="Note 106" xfId="36357"/>
    <cellStyle name="Note 106 2" xfId="36358"/>
    <cellStyle name="Note 106 2 2" xfId="36359"/>
    <cellStyle name="Note 106 3" xfId="36360"/>
    <cellStyle name="Note 106 3 2" xfId="36361"/>
    <cellStyle name="Note 106 3 2 2" xfId="36362"/>
    <cellStyle name="Note 106 3 3" xfId="36363"/>
    <cellStyle name="Note 106 4" xfId="36364"/>
    <cellStyle name="Note 106 5" xfId="36365"/>
    <cellStyle name="Note 107" xfId="36366"/>
    <cellStyle name="Note 107 2" xfId="36367"/>
    <cellStyle name="Note 107 2 2" xfId="36368"/>
    <cellStyle name="Note 107 3" xfId="36369"/>
    <cellStyle name="Note 107 3 2" xfId="36370"/>
    <cellStyle name="Note 107 3 2 2" xfId="36371"/>
    <cellStyle name="Note 107 3 3" xfId="36372"/>
    <cellStyle name="Note 107 4" xfId="36373"/>
    <cellStyle name="Note 107 5" xfId="36374"/>
    <cellStyle name="Note 108" xfId="36375"/>
    <cellStyle name="Note 108 2" xfId="36376"/>
    <cellStyle name="Note 108 2 2" xfId="36377"/>
    <cellStyle name="Note 108 3" xfId="36378"/>
    <cellStyle name="Note 108 3 2" xfId="36379"/>
    <cellStyle name="Note 108 3 2 2" xfId="36380"/>
    <cellStyle name="Note 108 3 3" xfId="36381"/>
    <cellStyle name="Note 108 4" xfId="36382"/>
    <cellStyle name="Note 108 5" xfId="36383"/>
    <cellStyle name="Note 109" xfId="36384"/>
    <cellStyle name="Note 109 2" xfId="36385"/>
    <cellStyle name="Note 109 2 2" xfId="36386"/>
    <cellStyle name="Note 109 3" xfId="36387"/>
    <cellStyle name="Note 109 3 2" xfId="36388"/>
    <cellStyle name="Note 109 3 2 2" xfId="36389"/>
    <cellStyle name="Note 109 3 3" xfId="36390"/>
    <cellStyle name="Note 109 4" xfId="36391"/>
    <cellStyle name="Note 109 5" xfId="36392"/>
    <cellStyle name="Note 11" xfId="36393"/>
    <cellStyle name="Note 11 2" xfId="36394"/>
    <cellStyle name="Note 11 2 2" xfId="36395"/>
    <cellStyle name="Note 11 3" xfId="36396"/>
    <cellStyle name="Note 11 3 2" xfId="36397"/>
    <cellStyle name="Note 11 3 2 2" xfId="36398"/>
    <cellStyle name="Note 11 3 3" xfId="36399"/>
    <cellStyle name="Note 11 4" xfId="36400"/>
    <cellStyle name="Note 11 5" xfId="36401"/>
    <cellStyle name="Note 110" xfId="36402"/>
    <cellStyle name="Note 110 2" xfId="36403"/>
    <cellStyle name="Note 110 2 2" xfId="36404"/>
    <cellStyle name="Note 110 3" xfId="36405"/>
    <cellStyle name="Note 110 3 2" xfId="36406"/>
    <cellStyle name="Note 110 3 2 2" xfId="36407"/>
    <cellStyle name="Note 110 3 3" xfId="36408"/>
    <cellStyle name="Note 110 4" xfId="36409"/>
    <cellStyle name="Note 110 5" xfId="36410"/>
    <cellStyle name="Note 111" xfId="36411"/>
    <cellStyle name="Note 111 2" xfId="36412"/>
    <cellStyle name="Note 111 2 2" xfId="36413"/>
    <cellStyle name="Note 111 3" xfId="36414"/>
    <cellStyle name="Note 111 3 2" xfId="36415"/>
    <cellStyle name="Note 111 3 2 2" xfId="36416"/>
    <cellStyle name="Note 111 3 3" xfId="36417"/>
    <cellStyle name="Note 111 4" xfId="36418"/>
    <cellStyle name="Note 111 5" xfId="36419"/>
    <cellStyle name="Note 112" xfId="36420"/>
    <cellStyle name="Note 112 2" xfId="36421"/>
    <cellStyle name="Note 112 2 2" xfId="36422"/>
    <cellStyle name="Note 112 3" xfId="36423"/>
    <cellStyle name="Note 112 3 2" xfId="36424"/>
    <cellStyle name="Note 112 3 2 2" xfId="36425"/>
    <cellStyle name="Note 112 3 3" xfId="36426"/>
    <cellStyle name="Note 112 4" xfId="36427"/>
    <cellStyle name="Note 112 5" xfId="36428"/>
    <cellStyle name="Note 113" xfId="36429"/>
    <cellStyle name="Note 113 2" xfId="36430"/>
    <cellStyle name="Note 113 2 2" xfId="36431"/>
    <cellStyle name="Note 113 3" xfId="36432"/>
    <cellStyle name="Note 113 3 2" xfId="36433"/>
    <cellStyle name="Note 113 3 2 2" xfId="36434"/>
    <cellStyle name="Note 113 3 3" xfId="36435"/>
    <cellStyle name="Note 113 4" xfId="36436"/>
    <cellStyle name="Note 113 5" xfId="36437"/>
    <cellStyle name="Note 114" xfId="36438"/>
    <cellStyle name="Note 114 2" xfId="36439"/>
    <cellStyle name="Note 114 2 2" xfId="36440"/>
    <cellStyle name="Note 114 3" xfId="36441"/>
    <cellStyle name="Note 114 3 2" xfId="36442"/>
    <cellStyle name="Note 114 3 2 2" xfId="36443"/>
    <cellStyle name="Note 114 3 3" xfId="36444"/>
    <cellStyle name="Note 114 4" xfId="36445"/>
    <cellStyle name="Note 114 5" xfId="36446"/>
    <cellStyle name="Note 115" xfId="36447"/>
    <cellStyle name="Note 115 2" xfId="36448"/>
    <cellStyle name="Note 115 2 2" xfId="36449"/>
    <cellStyle name="Note 115 3" xfId="36450"/>
    <cellStyle name="Note 115 3 2" xfId="36451"/>
    <cellStyle name="Note 115 3 2 2" xfId="36452"/>
    <cellStyle name="Note 115 3 3" xfId="36453"/>
    <cellStyle name="Note 115 4" xfId="36454"/>
    <cellStyle name="Note 115 5" xfId="36455"/>
    <cellStyle name="Note 116" xfId="36456"/>
    <cellStyle name="Note 116 2" xfId="36457"/>
    <cellStyle name="Note 116 2 2" xfId="36458"/>
    <cellStyle name="Note 116 3" xfId="36459"/>
    <cellStyle name="Note 116 3 2" xfId="36460"/>
    <cellStyle name="Note 116 3 2 2" xfId="36461"/>
    <cellStyle name="Note 116 3 3" xfId="36462"/>
    <cellStyle name="Note 116 4" xfId="36463"/>
    <cellStyle name="Note 116 5" xfId="36464"/>
    <cellStyle name="Note 117" xfId="36465"/>
    <cellStyle name="Note 117 2" xfId="36466"/>
    <cellStyle name="Note 117 2 2" xfId="36467"/>
    <cellStyle name="Note 117 3" xfId="36468"/>
    <cellStyle name="Note 117 3 2" xfId="36469"/>
    <cellStyle name="Note 117 3 2 2" xfId="36470"/>
    <cellStyle name="Note 117 3 3" xfId="36471"/>
    <cellStyle name="Note 117 4" xfId="36472"/>
    <cellStyle name="Note 117 5" xfId="36473"/>
    <cellStyle name="Note 118" xfId="36474"/>
    <cellStyle name="Note 118 2" xfId="36475"/>
    <cellStyle name="Note 118 2 2" xfId="36476"/>
    <cellStyle name="Note 118 3" xfId="36477"/>
    <cellStyle name="Note 118 3 2" xfId="36478"/>
    <cellStyle name="Note 118 3 2 2" xfId="36479"/>
    <cellStyle name="Note 118 3 3" xfId="36480"/>
    <cellStyle name="Note 118 4" xfId="36481"/>
    <cellStyle name="Note 118 5" xfId="36482"/>
    <cellStyle name="Note 119" xfId="36483"/>
    <cellStyle name="Note 119 2" xfId="36484"/>
    <cellStyle name="Note 119 2 2" xfId="36485"/>
    <cellStyle name="Note 119 3" xfId="36486"/>
    <cellStyle name="Note 119 3 2" xfId="36487"/>
    <cellStyle name="Note 119 3 2 2" xfId="36488"/>
    <cellStyle name="Note 119 3 3" xfId="36489"/>
    <cellStyle name="Note 119 4" xfId="36490"/>
    <cellStyle name="Note 119 5" xfId="36491"/>
    <cellStyle name="Note 12" xfId="36492"/>
    <cellStyle name="Note 12 2" xfId="36493"/>
    <cellStyle name="Note 12 2 2" xfId="36494"/>
    <cellStyle name="Note 12 3" xfId="36495"/>
    <cellStyle name="Note 12 3 2" xfId="36496"/>
    <cellStyle name="Note 12 3 2 2" xfId="36497"/>
    <cellStyle name="Note 12 3 3" xfId="36498"/>
    <cellStyle name="Note 12 4" xfId="36499"/>
    <cellStyle name="Note 12 5" xfId="36500"/>
    <cellStyle name="Note 120" xfId="36501"/>
    <cellStyle name="Note 120 2" xfId="36502"/>
    <cellStyle name="Note 120 2 2" xfId="36503"/>
    <cellStyle name="Note 120 3" xfId="36504"/>
    <cellStyle name="Note 120 3 2" xfId="36505"/>
    <cellStyle name="Note 120 3 2 2" xfId="36506"/>
    <cellStyle name="Note 120 3 3" xfId="36507"/>
    <cellStyle name="Note 120 4" xfId="36508"/>
    <cellStyle name="Note 120 5" xfId="36509"/>
    <cellStyle name="Note 121" xfId="36510"/>
    <cellStyle name="Note 121 2" xfId="36511"/>
    <cellStyle name="Note 121 2 2" xfId="36512"/>
    <cellStyle name="Note 121 3" xfId="36513"/>
    <cellStyle name="Note 121 3 2" xfId="36514"/>
    <cellStyle name="Note 121 3 2 2" xfId="36515"/>
    <cellStyle name="Note 121 3 3" xfId="36516"/>
    <cellStyle name="Note 121 4" xfId="36517"/>
    <cellStyle name="Note 121 5" xfId="36518"/>
    <cellStyle name="Note 122" xfId="36519"/>
    <cellStyle name="Note 122 2" xfId="36520"/>
    <cellStyle name="Note 122 2 2" xfId="36521"/>
    <cellStyle name="Note 122 3" xfId="36522"/>
    <cellStyle name="Note 122 3 2" xfId="36523"/>
    <cellStyle name="Note 122 3 2 2" xfId="36524"/>
    <cellStyle name="Note 122 3 3" xfId="36525"/>
    <cellStyle name="Note 122 4" xfId="36526"/>
    <cellStyle name="Note 122 5" xfId="36527"/>
    <cellStyle name="Note 123" xfId="36528"/>
    <cellStyle name="Note 123 2" xfId="36529"/>
    <cellStyle name="Note 123 2 2" xfId="36530"/>
    <cellStyle name="Note 123 3" xfId="36531"/>
    <cellStyle name="Note 123 3 2" xfId="36532"/>
    <cellStyle name="Note 123 3 2 2" xfId="36533"/>
    <cellStyle name="Note 123 3 3" xfId="36534"/>
    <cellStyle name="Note 123 4" xfId="36535"/>
    <cellStyle name="Note 123 5" xfId="36536"/>
    <cellStyle name="Note 124" xfId="36537"/>
    <cellStyle name="Note 124 2" xfId="36538"/>
    <cellStyle name="Note 124 2 2" xfId="36539"/>
    <cellStyle name="Note 124 3" xfId="36540"/>
    <cellStyle name="Note 124 3 2" xfId="36541"/>
    <cellStyle name="Note 124 3 2 2" xfId="36542"/>
    <cellStyle name="Note 124 3 3" xfId="36543"/>
    <cellStyle name="Note 124 4" xfId="36544"/>
    <cellStyle name="Note 124 5" xfId="36545"/>
    <cellStyle name="Note 125" xfId="36546"/>
    <cellStyle name="Note 125 2" xfId="36547"/>
    <cellStyle name="Note 125 2 2" xfId="36548"/>
    <cellStyle name="Note 125 3" xfId="36549"/>
    <cellStyle name="Note 125 3 2" xfId="36550"/>
    <cellStyle name="Note 125 3 2 2" xfId="36551"/>
    <cellStyle name="Note 125 3 3" xfId="36552"/>
    <cellStyle name="Note 125 4" xfId="36553"/>
    <cellStyle name="Note 125 5" xfId="36554"/>
    <cellStyle name="Note 126" xfId="36555"/>
    <cellStyle name="Note 126 2" xfId="36556"/>
    <cellStyle name="Note 126 2 2" xfId="36557"/>
    <cellStyle name="Note 126 3" xfId="36558"/>
    <cellStyle name="Note 126 3 2" xfId="36559"/>
    <cellStyle name="Note 126 3 2 2" xfId="36560"/>
    <cellStyle name="Note 126 3 3" xfId="36561"/>
    <cellStyle name="Note 126 4" xfId="36562"/>
    <cellStyle name="Note 126 5" xfId="36563"/>
    <cellStyle name="Note 127" xfId="36564"/>
    <cellStyle name="Note 127 2" xfId="36565"/>
    <cellStyle name="Note 127 2 2" xfId="36566"/>
    <cellStyle name="Note 127 3" xfId="36567"/>
    <cellStyle name="Note 127 3 2" xfId="36568"/>
    <cellStyle name="Note 127 3 2 2" xfId="36569"/>
    <cellStyle name="Note 127 3 3" xfId="36570"/>
    <cellStyle name="Note 127 4" xfId="36571"/>
    <cellStyle name="Note 127 5" xfId="36572"/>
    <cellStyle name="Note 128" xfId="36573"/>
    <cellStyle name="Note 128 2" xfId="36574"/>
    <cellStyle name="Note 128 2 2" xfId="36575"/>
    <cellStyle name="Note 128 3" xfId="36576"/>
    <cellStyle name="Note 128 3 2" xfId="36577"/>
    <cellStyle name="Note 128 3 2 2" xfId="36578"/>
    <cellStyle name="Note 128 3 3" xfId="36579"/>
    <cellStyle name="Note 128 4" xfId="36580"/>
    <cellStyle name="Note 128 5" xfId="36581"/>
    <cellStyle name="Note 129" xfId="36582"/>
    <cellStyle name="Note 129 2" xfId="36583"/>
    <cellStyle name="Note 129 2 2" xfId="36584"/>
    <cellStyle name="Note 129 3" xfId="36585"/>
    <cellStyle name="Note 129 3 2" xfId="36586"/>
    <cellStyle name="Note 129 3 2 2" xfId="36587"/>
    <cellStyle name="Note 129 3 3" xfId="36588"/>
    <cellStyle name="Note 129 4" xfId="36589"/>
    <cellStyle name="Note 129 5" xfId="36590"/>
    <cellStyle name="Note 13" xfId="36591"/>
    <cellStyle name="Note 13 2" xfId="36592"/>
    <cellStyle name="Note 13 2 2" xfId="36593"/>
    <cellStyle name="Note 13 3" xfId="36594"/>
    <cellStyle name="Note 13 3 2" xfId="36595"/>
    <cellStyle name="Note 13 3 2 2" xfId="36596"/>
    <cellStyle name="Note 13 3 3" xfId="36597"/>
    <cellStyle name="Note 13 4" xfId="36598"/>
    <cellStyle name="Note 13 5" xfId="36599"/>
    <cellStyle name="Note 130" xfId="36600"/>
    <cellStyle name="Note 130 2" xfId="36601"/>
    <cellStyle name="Note 130 2 2" xfId="36602"/>
    <cellStyle name="Note 130 3" xfId="36603"/>
    <cellStyle name="Note 130 3 2" xfId="36604"/>
    <cellStyle name="Note 130 3 2 2" xfId="36605"/>
    <cellStyle name="Note 130 3 3" xfId="36606"/>
    <cellStyle name="Note 130 4" xfId="36607"/>
    <cellStyle name="Note 130 5" xfId="36608"/>
    <cellStyle name="Note 131" xfId="36609"/>
    <cellStyle name="Note 131 2" xfId="36610"/>
    <cellStyle name="Note 131 2 2" xfId="36611"/>
    <cellStyle name="Note 131 3" xfId="36612"/>
    <cellStyle name="Note 131 3 2" xfId="36613"/>
    <cellStyle name="Note 131 3 2 2" xfId="36614"/>
    <cellStyle name="Note 131 3 3" xfId="36615"/>
    <cellStyle name="Note 131 4" xfId="36616"/>
    <cellStyle name="Note 131 5" xfId="36617"/>
    <cellStyle name="Note 132" xfId="36618"/>
    <cellStyle name="Note 132 2" xfId="36619"/>
    <cellStyle name="Note 132 2 2" xfId="36620"/>
    <cellStyle name="Note 132 3" xfId="36621"/>
    <cellStyle name="Note 132 3 2" xfId="36622"/>
    <cellStyle name="Note 132 3 2 2" xfId="36623"/>
    <cellStyle name="Note 132 3 3" xfId="36624"/>
    <cellStyle name="Note 132 4" xfId="36625"/>
    <cellStyle name="Note 132 5" xfId="36626"/>
    <cellStyle name="Note 133" xfId="36627"/>
    <cellStyle name="Note 133 2" xfId="36628"/>
    <cellStyle name="Note 133 2 2" xfId="36629"/>
    <cellStyle name="Note 133 3" xfId="36630"/>
    <cellStyle name="Note 133 3 2" xfId="36631"/>
    <cellStyle name="Note 133 3 2 2" xfId="36632"/>
    <cellStyle name="Note 133 3 3" xfId="36633"/>
    <cellStyle name="Note 133 4" xfId="36634"/>
    <cellStyle name="Note 133 5" xfId="36635"/>
    <cellStyle name="Note 134" xfId="36636"/>
    <cellStyle name="Note 134 2" xfId="36637"/>
    <cellStyle name="Note 134 2 2" xfId="36638"/>
    <cellStyle name="Note 134 3" xfId="36639"/>
    <cellStyle name="Note 134 3 2" xfId="36640"/>
    <cellStyle name="Note 134 3 2 2" xfId="36641"/>
    <cellStyle name="Note 134 3 3" xfId="36642"/>
    <cellStyle name="Note 134 4" xfId="36643"/>
    <cellStyle name="Note 134 5" xfId="36644"/>
    <cellStyle name="Note 135" xfId="36645"/>
    <cellStyle name="Note 135 2" xfId="36646"/>
    <cellStyle name="Note 135 2 2" xfId="36647"/>
    <cellStyle name="Note 135 3" xfId="36648"/>
    <cellStyle name="Note 135 3 2" xfId="36649"/>
    <cellStyle name="Note 135 3 2 2" xfId="36650"/>
    <cellStyle name="Note 135 3 3" xfId="36651"/>
    <cellStyle name="Note 135 4" xfId="36652"/>
    <cellStyle name="Note 135 5" xfId="36653"/>
    <cellStyle name="Note 136" xfId="36654"/>
    <cellStyle name="Note 136 2" xfId="36655"/>
    <cellStyle name="Note 136 2 2" xfId="36656"/>
    <cellStyle name="Note 136 3" xfId="36657"/>
    <cellStyle name="Note 136 3 2" xfId="36658"/>
    <cellStyle name="Note 136 3 2 2" xfId="36659"/>
    <cellStyle name="Note 136 3 3" xfId="36660"/>
    <cellStyle name="Note 136 4" xfId="36661"/>
    <cellStyle name="Note 136 5" xfId="36662"/>
    <cellStyle name="Note 137" xfId="36663"/>
    <cellStyle name="Note 137 2" xfId="36664"/>
    <cellStyle name="Note 137 2 2" xfId="36665"/>
    <cellStyle name="Note 137 2 2 2" xfId="36666"/>
    <cellStyle name="Note 137 2 3" xfId="36667"/>
    <cellStyle name="Note 137 3" xfId="36668"/>
    <cellStyle name="Note 138" xfId="36669"/>
    <cellStyle name="Note 138 2" xfId="36670"/>
    <cellStyle name="Note 139" xfId="36671"/>
    <cellStyle name="Note 139 2" xfId="36672"/>
    <cellStyle name="Note 14" xfId="36673"/>
    <cellStyle name="Note 14 2" xfId="36674"/>
    <cellStyle name="Note 14 2 2" xfId="36675"/>
    <cellStyle name="Note 14 3" xfId="36676"/>
    <cellStyle name="Note 14 3 2" xfId="36677"/>
    <cellStyle name="Note 14 3 2 2" xfId="36678"/>
    <cellStyle name="Note 14 3 3" xfId="36679"/>
    <cellStyle name="Note 14 4" xfId="36680"/>
    <cellStyle name="Note 14 5" xfId="36681"/>
    <cellStyle name="Note 140" xfId="36682"/>
    <cellStyle name="Note 141" xfId="36683"/>
    <cellStyle name="Note 142" xfId="36684"/>
    <cellStyle name="Note 15" xfId="36685"/>
    <cellStyle name="Note 15 2" xfId="36686"/>
    <cellStyle name="Note 15 2 2" xfId="36687"/>
    <cellStyle name="Note 15 3" xfId="36688"/>
    <cellStyle name="Note 15 3 2" xfId="36689"/>
    <cellStyle name="Note 15 3 2 2" xfId="36690"/>
    <cellStyle name="Note 15 3 3" xfId="36691"/>
    <cellStyle name="Note 15 4" xfId="36692"/>
    <cellStyle name="Note 15 5" xfId="36693"/>
    <cellStyle name="Note 16" xfId="36694"/>
    <cellStyle name="Note 16 2" xfId="36695"/>
    <cellStyle name="Note 16 2 2" xfId="36696"/>
    <cellStyle name="Note 16 3" xfId="36697"/>
    <cellStyle name="Note 16 3 2" xfId="36698"/>
    <cellStyle name="Note 16 3 2 2" xfId="36699"/>
    <cellStyle name="Note 16 3 3" xfId="36700"/>
    <cellStyle name="Note 16 4" xfId="36701"/>
    <cellStyle name="Note 16 5" xfId="36702"/>
    <cellStyle name="Note 17" xfId="36703"/>
    <cellStyle name="Note 17 2" xfId="36704"/>
    <cellStyle name="Note 17 2 2" xfId="36705"/>
    <cellStyle name="Note 17 3" xfId="36706"/>
    <cellStyle name="Note 17 3 2" xfId="36707"/>
    <cellStyle name="Note 17 3 2 2" xfId="36708"/>
    <cellStyle name="Note 17 3 3" xfId="36709"/>
    <cellStyle name="Note 17 4" xfId="36710"/>
    <cellStyle name="Note 17 5" xfId="36711"/>
    <cellStyle name="Note 18" xfId="36712"/>
    <cellStyle name="Note 18 2" xfId="36713"/>
    <cellStyle name="Note 18 2 2" xfId="36714"/>
    <cellStyle name="Note 18 3" xfId="36715"/>
    <cellStyle name="Note 18 3 2" xfId="36716"/>
    <cellStyle name="Note 18 3 2 2" xfId="36717"/>
    <cellStyle name="Note 18 3 3" xfId="36718"/>
    <cellStyle name="Note 18 4" xfId="36719"/>
    <cellStyle name="Note 18 5" xfId="36720"/>
    <cellStyle name="Note 19" xfId="36721"/>
    <cellStyle name="Note 19 2" xfId="36722"/>
    <cellStyle name="Note 19 2 2" xfId="36723"/>
    <cellStyle name="Note 19 3" xfId="36724"/>
    <cellStyle name="Note 19 3 2" xfId="36725"/>
    <cellStyle name="Note 19 3 2 2" xfId="36726"/>
    <cellStyle name="Note 19 3 3" xfId="36727"/>
    <cellStyle name="Note 19 4" xfId="36728"/>
    <cellStyle name="Note 19 5" xfId="36729"/>
    <cellStyle name="Note 2" xfId="36730"/>
    <cellStyle name="Note 2 10" xfId="36731"/>
    <cellStyle name="Note 2 10 2" xfId="36732"/>
    <cellStyle name="Note 2 10 2 2" xfId="36733"/>
    <cellStyle name="Note 2 10 2 2 2" xfId="36734"/>
    <cellStyle name="Note 2 10 2 3" xfId="36735"/>
    <cellStyle name="Note 2 10 3" xfId="36736"/>
    <cellStyle name="Note 2 10 3 2" xfId="36737"/>
    <cellStyle name="Note 2 10 4" xfId="36738"/>
    <cellStyle name="Note 2 10 5" xfId="36739"/>
    <cellStyle name="Note 2 11" xfId="36740"/>
    <cellStyle name="Note 2 11 2" xfId="36741"/>
    <cellStyle name="Note 2 11 2 2" xfId="36742"/>
    <cellStyle name="Note 2 11 3" xfId="36743"/>
    <cellStyle name="Note 2 11 4" xfId="36744"/>
    <cellStyle name="Note 2 12" xfId="36745"/>
    <cellStyle name="Note 2 12 2" xfId="36746"/>
    <cellStyle name="Note 2 13" xfId="36747"/>
    <cellStyle name="Note 2 14" xfId="36748"/>
    <cellStyle name="Note 2 15" xfId="36749"/>
    <cellStyle name="Note 2 16" xfId="36750"/>
    <cellStyle name="Note 2 17" xfId="36751"/>
    <cellStyle name="Note 2 18" xfId="36752"/>
    <cellStyle name="Note 2 19" xfId="36753"/>
    <cellStyle name="Note 2 2" xfId="36754"/>
    <cellStyle name="Note 2 2 2" xfId="36755"/>
    <cellStyle name="Note 2 2 2 2" xfId="36756"/>
    <cellStyle name="Note 2 2 2 2 2" xfId="36757"/>
    <cellStyle name="Note 2 2 2 3" xfId="36758"/>
    <cellStyle name="Note 2 2 2 3 2" xfId="36759"/>
    <cellStyle name="Note 2 2 2 3 2 2" xfId="36760"/>
    <cellStyle name="Note 2 2 2 3 3" xfId="36761"/>
    <cellStyle name="Note 2 2 2 4" xfId="36762"/>
    <cellStyle name="Note 2 2 2 5" xfId="36763"/>
    <cellStyle name="Note 2 2 3" xfId="36764"/>
    <cellStyle name="Note 2 2 3 2" xfId="36765"/>
    <cellStyle name="Note 2 2 3 2 2" xfId="36766"/>
    <cellStyle name="Note 2 2 3 3" xfId="36767"/>
    <cellStyle name="Note 2 2 3 3 2" xfId="36768"/>
    <cellStyle name="Note 2 2 3 3 2 2" xfId="36769"/>
    <cellStyle name="Note 2 2 3 3 3" xfId="36770"/>
    <cellStyle name="Note 2 2 3 4" xfId="36771"/>
    <cellStyle name="Note 2 2 3 5" xfId="36772"/>
    <cellStyle name="Note 2 2 4" xfId="36773"/>
    <cellStyle name="Note 2 2 4 2" xfId="36774"/>
    <cellStyle name="Note 2 2 4 2 2" xfId="36775"/>
    <cellStyle name="Note 2 2 4 3" xfId="36776"/>
    <cellStyle name="Note 2 2 4 3 2" xfId="36777"/>
    <cellStyle name="Note 2 2 4 3 2 2" xfId="36778"/>
    <cellStyle name="Note 2 2 4 3 3" xfId="36779"/>
    <cellStyle name="Note 2 2 4 4" xfId="36780"/>
    <cellStyle name="Note 2 2 5" xfId="36781"/>
    <cellStyle name="Note 2 2 5 2" xfId="36782"/>
    <cellStyle name="Note 2 2 6" xfId="36783"/>
    <cellStyle name="Note 2 2 6 2" xfId="36784"/>
    <cellStyle name="Note 2 2 6 2 2" xfId="36785"/>
    <cellStyle name="Note 2 2 6 3" xfId="36786"/>
    <cellStyle name="Note 2 2 7" xfId="36787"/>
    <cellStyle name="Note 2 2 8" xfId="36788"/>
    <cellStyle name="Note 2 20" xfId="36789"/>
    <cellStyle name="Note 2 21" xfId="36790"/>
    <cellStyle name="Note 2 22" xfId="36791"/>
    <cellStyle name="Note 2 23" xfId="36792"/>
    <cellStyle name="Note 2 24" xfId="36793"/>
    <cellStyle name="Note 2 25" xfId="36794"/>
    <cellStyle name="Note 2 26" xfId="36795"/>
    <cellStyle name="Note 2 27" xfId="36796"/>
    <cellStyle name="Note 2 28" xfId="36797"/>
    <cellStyle name="Note 2 29" xfId="36798"/>
    <cellStyle name="Note 2 3" xfId="36799"/>
    <cellStyle name="Note 2 3 2" xfId="36800"/>
    <cellStyle name="Note 2 3 2 2" xfId="36801"/>
    <cellStyle name="Note 2 3 2 2 2" xfId="36802"/>
    <cellStyle name="Note 2 3 2 3" xfId="36803"/>
    <cellStyle name="Note 2 3 2 3 2" xfId="36804"/>
    <cellStyle name="Note 2 3 2 3 2 2" xfId="36805"/>
    <cellStyle name="Note 2 3 2 3 3" xfId="36806"/>
    <cellStyle name="Note 2 3 2 4" xfId="36807"/>
    <cellStyle name="Note 2 3 2 5" xfId="36808"/>
    <cellStyle name="Note 2 3 3" xfId="36809"/>
    <cellStyle name="Note 2 3 3 2" xfId="36810"/>
    <cellStyle name="Note 2 3 3 2 2" xfId="36811"/>
    <cellStyle name="Note 2 3 3 3" xfId="36812"/>
    <cellStyle name="Note 2 3 3 3 2" xfId="36813"/>
    <cellStyle name="Note 2 3 3 3 2 2" xfId="36814"/>
    <cellStyle name="Note 2 3 3 3 3" xfId="36815"/>
    <cellStyle name="Note 2 3 3 4" xfId="36816"/>
    <cellStyle name="Note 2 3 4" xfId="36817"/>
    <cellStyle name="Note 2 3 4 2" xfId="36818"/>
    <cellStyle name="Note 2 3 5" xfId="36819"/>
    <cellStyle name="Note 2 3 5 2" xfId="36820"/>
    <cellStyle name="Note 2 3 5 2 2" xfId="36821"/>
    <cellStyle name="Note 2 3 5 3" xfId="36822"/>
    <cellStyle name="Note 2 3 6" xfId="36823"/>
    <cellStyle name="Note 2 3 7" xfId="36824"/>
    <cellStyle name="Note 2 30" xfId="36825"/>
    <cellStyle name="Note 2 31" xfId="36826"/>
    <cellStyle name="Note 2 32" xfId="36827"/>
    <cellStyle name="Note 2 33" xfId="36828"/>
    <cellStyle name="Note 2 34" xfId="36829"/>
    <cellStyle name="Note 2 35" xfId="36830"/>
    <cellStyle name="Note 2 36" xfId="36831"/>
    <cellStyle name="Note 2 37" xfId="36832"/>
    <cellStyle name="Note 2 38" xfId="36833"/>
    <cellStyle name="Note 2 39" xfId="36834"/>
    <cellStyle name="Note 2 4" xfId="36835"/>
    <cellStyle name="Note 2 4 2" xfId="36836"/>
    <cellStyle name="Note 2 4 2 2" xfId="36837"/>
    <cellStyle name="Note 2 4 3" xfId="36838"/>
    <cellStyle name="Note 2 4 3 2" xfId="36839"/>
    <cellStyle name="Note 2 4 3 2 2" xfId="36840"/>
    <cellStyle name="Note 2 4 3 3" xfId="36841"/>
    <cellStyle name="Note 2 4 4" xfId="36842"/>
    <cellStyle name="Note 2 4 5" xfId="36843"/>
    <cellStyle name="Note 2 40" xfId="36844"/>
    <cellStyle name="Note 2 41" xfId="36845"/>
    <cellStyle name="Note 2 42" xfId="36846"/>
    <cellStyle name="Note 2 43" xfId="36847"/>
    <cellStyle name="Note 2 44" xfId="36848"/>
    <cellStyle name="Note 2 5" xfId="36849"/>
    <cellStyle name="Note 2 5 2" xfId="36850"/>
    <cellStyle name="Note 2 5 2 2" xfId="36851"/>
    <cellStyle name="Note 2 5 3" xfId="36852"/>
    <cellStyle name="Note 2 5 3 2" xfId="36853"/>
    <cellStyle name="Note 2 5 3 2 2" xfId="36854"/>
    <cellStyle name="Note 2 5 3 3" xfId="36855"/>
    <cellStyle name="Note 2 5 4" xfId="36856"/>
    <cellStyle name="Note 2 5 5" xfId="36857"/>
    <cellStyle name="Note 2 6" xfId="36858"/>
    <cellStyle name="Note 2 6 2" xfId="36859"/>
    <cellStyle name="Note 2 6 2 2" xfId="36860"/>
    <cellStyle name="Note 2 6 3" xfId="36861"/>
    <cellStyle name="Note 2 6 3 2" xfId="36862"/>
    <cellStyle name="Note 2 6 3 2 2" xfId="36863"/>
    <cellStyle name="Note 2 6 3 3" xfId="36864"/>
    <cellStyle name="Note 2 6 4" xfId="36865"/>
    <cellStyle name="Note 2 6 5" xfId="36866"/>
    <cellStyle name="Note 2 7" xfId="36867"/>
    <cellStyle name="Note 2 7 2" xfId="36868"/>
    <cellStyle name="Note 2 7 2 2" xfId="36869"/>
    <cellStyle name="Note 2 7 3" xfId="36870"/>
    <cellStyle name="Note 2 7 3 2" xfId="36871"/>
    <cellStyle name="Note 2 7 3 2 2" xfId="36872"/>
    <cellStyle name="Note 2 7 3 3" xfId="36873"/>
    <cellStyle name="Note 2 7 4" xfId="36874"/>
    <cellStyle name="Note 2 7 5" xfId="36875"/>
    <cellStyle name="Note 2 8" xfId="36876"/>
    <cellStyle name="Note 2 8 2" xfId="36877"/>
    <cellStyle name="Note 2 8 3" xfId="36878"/>
    <cellStyle name="Note 2 9" xfId="36879"/>
    <cellStyle name="Note 2 9 2" xfId="36880"/>
    <cellStyle name="Note 2 9 2 2" xfId="36881"/>
    <cellStyle name="Note 2 9 2 2 2" xfId="36882"/>
    <cellStyle name="Note 2 9 2 3" xfId="36883"/>
    <cellStyle name="Note 2 9 3" xfId="36884"/>
    <cellStyle name="Note 2 9 3 2" xfId="36885"/>
    <cellStyle name="Note 2 9 4" xfId="36886"/>
    <cellStyle name="Note 2 9 5" xfId="36887"/>
    <cellStyle name="Note 20" xfId="36888"/>
    <cellStyle name="Note 20 2" xfId="36889"/>
    <cellStyle name="Note 20 2 2" xfId="36890"/>
    <cellStyle name="Note 20 3" xfId="36891"/>
    <cellStyle name="Note 20 3 2" xfId="36892"/>
    <cellStyle name="Note 20 3 2 2" xfId="36893"/>
    <cellStyle name="Note 20 3 3" xfId="36894"/>
    <cellStyle name="Note 20 4" xfId="36895"/>
    <cellStyle name="Note 20 5" xfId="36896"/>
    <cellStyle name="Note 21" xfId="36897"/>
    <cellStyle name="Note 21 2" xfId="36898"/>
    <cellStyle name="Note 21 2 2" xfId="36899"/>
    <cellStyle name="Note 21 3" xfId="36900"/>
    <cellStyle name="Note 21 3 2" xfId="36901"/>
    <cellStyle name="Note 21 3 2 2" xfId="36902"/>
    <cellStyle name="Note 21 3 3" xfId="36903"/>
    <cellStyle name="Note 21 4" xfId="36904"/>
    <cellStyle name="Note 21 5" xfId="36905"/>
    <cellStyle name="Note 22" xfId="36906"/>
    <cellStyle name="Note 22 2" xfId="36907"/>
    <cellStyle name="Note 22 2 2" xfId="36908"/>
    <cellStyle name="Note 22 3" xfId="36909"/>
    <cellStyle name="Note 22 3 2" xfId="36910"/>
    <cellStyle name="Note 22 3 2 2" xfId="36911"/>
    <cellStyle name="Note 22 3 3" xfId="36912"/>
    <cellStyle name="Note 22 4" xfId="36913"/>
    <cellStyle name="Note 22 5" xfId="36914"/>
    <cellStyle name="Note 23" xfId="36915"/>
    <cellStyle name="Note 23 2" xfId="36916"/>
    <cellStyle name="Note 23 2 2" xfId="36917"/>
    <cellStyle name="Note 23 3" xfId="36918"/>
    <cellStyle name="Note 23 3 2" xfId="36919"/>
    <cellStyle name="Note 23 3 2 2" xfId="36920"/>
    <cellStyle name="Note 23 3 3" xfId="36921"/>
    <cellStyle name="Note 23 4" xfId="36922"/>
    <cellStyle name="Note 23 5" xfId="36923"/>
    <cellStyle name="Note 24" xfId="36924"/>
    <cellStyle name="Note 24 2" xfId="36925"/>
    <cellStyle name="Note 24 2 2" xfId="36926"/>
    <cellStyle name="Note 24 3" xfId="36927"/>
    <cellStyle name="Note 24 3 2" xfId="36928"/>
    <cellStyle name="Note 24 3 2 2" xfId="36929"/>
    <cellStyle name="Note 24 3 3" xfId="36930"/>
    <cellStyle name="Note 24 4" xfId="36931"/>
    <cellStyle name="Note 24 5" xfId="36932"/>
    <cellStyle name="Note 25" xfId="36933"/>
    <cellStyle name="Note 25 2" xfId="36934"/>
    <cellStyle name="Note 25 2 2" xfId="36935"/>
    <cellStyle name="Note 25 3" xfId="36936"/>
    <cellStyle name="Note 25 3 2" xfId="36937"/>
    <cellStyle name="Note 25 3 2 2" xfId="36938"/>
    <cellStyle name="Note 25 3 3" xfId="36939"/>
    <cellStyle name="Note 25 4" xfId="36940"/>
    <cellStyle name="Note 25 5" xfId="36941"/>
    <cellStyle name="Note 26" xfId="36942"/>
    <cellStyle name="Note 26 2" xfId="36943"/>
    <cellStyle name="Note 26 2 2" xfId="36944"/>
    <cellStyle name="Note 26 3" xfId="36945"/>
    <cellStyle name="Note 26 3 2" xfId="36946"/>
    <cellStyle name="Note 26 3 2 2" xfId="36947"/>
    <cellStyle name="Note 26 3 3" xfId="36948"/>
    <cellStyle name="Note 26 4" xfId="36949"/>
    <cellStyle name="Note 26 5" xfId="36950"/>
    <cellStyle name="Note 27" xfId="36951"/>
    <cellStyle name="Note 27 2" xfId="36952"/>
    <cellStyle name="Note 27 2 2" xfId="36953"/>
    <cellStyle name="Note 27 3" xfId="36954"/>
    <cellStyle name="Note 27 3 2" xfId="36955"/>
    <cellStyle name="Note 27 3 2 2" xfId="36956"/>
    <cellStyle name="Note 27 3 3" xfId="36957"/>
    <cellStyle name="Note 27 4" xfId="36958"/>
    <cellStyle name="Note 27 5" xfId="36959"/>
    <cellStyle name="Note 28" xfId="36960"/>
    <cellStyle name="Note 28 2" xfId="36961"/>
    <cellStyle name="Note 28 2 2" xfId="36962"/>
    <cellStyle name="Note 28 3" xfId="36963"/>
    <cellStyle name="Note 28 3 2" xfId="36964"/>
    <cellStyle name="Note 28 3 2 2" xfId="36965"/>
    <cellStyle name="Note 28 3 3" xfId="36966"/>
    <cellStyle name="Note 28 4" xfId="36967"/>
    <cellStyle name="Note 28 5" xfId="36968"/>
    <cellStyle name="Note 29" xfId="36969"/>
    <cellStyle name="Note 29 2" xfId="36970"/>
    <cellStyle name="Note 29 2 2" xfId="36971"/>
    <cellStyle name="Note 29 3" xfId="36972"/>
    <cellStyle name="Note 29 3 2" xfId="36973"/>
    <cellStyle name="Note 29 3 2 2" xfId="36974"/>
    <cellStyle name="Note 29 3 3" xfId="36975"/>
    <cellStyle name="Note 29 4" xfId="36976"/>
    <cellStyle name="Note 29 5" xfId="36977"/>
    <cellStyle name="Note 3" xfId="36978"/>
    <cellStyle name="Note 3 10" xfId="36979"/>
    <cellStyle name="Note 3 11" xfId="36980"/>
    <cellStyle name="Note 3 12" xfId="36981"/>
    <cellStyle name="Note 3 13" xfId="36982"/>
    <cellStyle name="Note 3 14" xfId="36983"/>
    <cellStyle name="Note 3 15" xfId="36984"/>
    <cellStyle name="Note 3 16" xfId="36985"/>
    <cellStyle name="Note 3 17" xfId="36986"/>
    <cellStyle name="Note 3 18" xfId="36987"/>
    <cellStyle name="Note 3 19" xfId="36988"/>
    <cellStyle name="Note 3 2" xfId="36989"/>
    <cellStyle name="Note 3 2 2" xfId="36990"/>
    <cellStyle name="Note 3 2 2 2" xfId="36991"/>
    <cellStyle name="Note 3 2 2 2 2" xfId="36992"/>
    <cellStyle name="Note 3 2 2 3" xfId="36993"/>
    <cellStyle name="Note 3 2 2 3 2" xfId="36994"/>
    <cellStyle name="Note 3 2 2 3 2 2" xfId="36995"/>
    <cellStyle name="Note 3 2 2 3 3" xfId="36996"/>
    <cellStyle name="Note 3 2 2 4" xfId="36997"/>
    <cellStyle name="Note 3 2 2 5" xfId="36998"/>
    <cellStyle name="Note 3 2 3" xfId="36999"/>
    <cellStyle name="Note 3 2 3 2" xfId="37000"/>
    <cellStyle name="Note 3 2 3 2 2" xfId="37001"/>
    <cellStyle name="Note 3 2 3 3" xfId="37002"/>
    <cellStyle name="Note 3 2 3 3 2" xfId="37003"/>
    <cellStyle name="Note 3 2 3 3 2 2" xfId="37004"/>
    <cellStyle name="Note 3 2 3 3 3" xfId="37005"/>
    <cellStyle name="Note 3 2 3 4" xfId="37006"/>
    <cellStyle name="Note 3 2 4" xfId="37007"/>
    <cellStyle name="Note 3 2 4 2" xfId="37008"/>
    <cellStyle name="Note 3 2 5" xfId="37009"/>
    <cellStyle name="Note 3 2 5 2" xfId="37010"/>
    <cellStyle name="Note 3 2 5 2 2" xfId="37011"/>
    <cellStyle name="Note 3 2 5 3" xfId="37012"/>
    <cellStyle name="Note 3 2 6" xfId="37013"/>
    <cellStyle name="Note 3 2 7" xfId="37014"/>
    <cellStyle name="Note 3 20" xfId="37015"/>
    <cellStyle name="Note 3 21" xfId="37016"/>
    <cellStyle name="Note 3 22" xfId="37017"/>
    <cellStyle name="Note 3 23" xfId="37018"/>
    <cellStyle name="Note 3 24" xfId="37019"/>
    <cellStyle name="Note 3 25" xfId="37020"/>
    <cellStyle name="Note 3 26" xfId="37021"/>
    <cellStyle name="Note 3 27" xfId="37022"/>
    <cellStyle name="Note 3 28" xfId="37023"/>
    <cellStyle name="Note 3 29" xfId="37024"/>
    <cellStyle name="Note 3 3" xfId="37025"/>
    <cellStyle name="Note 3 3 2" xfId="37026"/>
    <cellStyle name="Note 3 3 2 2" xfId="37027"/>
    <cellStyle name="Note 3 3 2 2 2" xfId="37028"/>
    <cellStyle name="Note 3 3 2 3" xfId="37029"/>
    <cellStyle name="Note 3 3 2 3 2" xfId="37030"/>
    <cellStyle name="Note 3 3 2 3 2 2" xfId="37031"/>
    <cellStyle name="Note 3 3 2 3 3" xfId="37032"/>
    <cellStyle name="Note 3 3 2 4" xfId="37033"/>
    <cellStyle name="Note 3 3 2 5" xfId="37034"/>
    <cellStyle name="Note 3 3 3" xfId="37035"/>
    <cellStyle name="Note 3 3 3 2" xfId="37036"/>
    <cellStyle name="Note 3 3 3 2 2" xfId="37037"/>
    <cellStyle name="Note 3 3 3 3" xfId="37038"/>
    <cellStyle name="Note 3 3 3 3 2" xfId="37039"/>
    <cellStyle name="Note 3 3 3 3 2 2" xfId="37040"/>
    <cellStyle name="Note 3 3 3 3 3" xfId="37041"/>
    <cellStyle name="Note 3 3 3 4" xfId="37042"/>
    <cellStyle name="Note 3 3 4" xfId="37043"/>
    <cellStyle name="Note 3 3 4 2" xfId="37044"/>
    <cellStyle name="Note 3 3 5" xfId="37045"/>
    <cellStyle name="Note 3 3 5 2" xfId="37046"/>
    <cellStyle name="Note 3 3 5 2 2" xfId="37047"/>
    <cellStyle name="Note 3 3 5 3" xfId="37048"/>
    <cellStyle name="Note 3 3 6" xfId="37049"/>
    <cellStyle name="Note 3 3 7" xfId="37050"/>
    <cellStyle name="Note 3 30" xfId="37051"/>
    <cellStyle name="Note 3 31" xfId="37052"/>
    <cellStyle name="Note 3 32" xfId="37053"/>
    <cellStyle name="Note 3 33" xfId="37054"/>
    <cellStyle name="Note 3 34" xfId="37055"/>
    <cellStyle name="Note 3 35" xfId="37056"/>
    <cellStyle name="Note 3 36" xfId="37057"/>
    <cellStyle name="Note 3 37" xfId="37058"/>
    <cellStyle name="Note 3 38" xfId="37059"/>
    <cellStyle name="Note 3 39" xfId="37060"/>
    <cellStyle name="Note 3 4" xfId="37061"/>
    <cellStyle name="Note 3 4 2" xfId="37062"/>
    <cellStyle name="Note 3 4 2 2" xfId="37063"/>
    <cellStyle name="Note 3 4 3" xfId="37064"/>
    <cellStyle name="Note 3 4 3 2" xfId="37065"/>
    <cellStyle name="Note 3 4 3 2 2" xfId="37066"/>
    <cellStyle name="Note 3 4 3 3" xfId="37067"/>
    <cellStyle name="Note 3 4 4" xfId="37068"/>
    <cellStyle name="Note 3 4 5" xfId="37069"/>
    <cellStyle name="Note 3 40" xfId="37070"/>
    <cellStyle name="Note 3 41" xfId="37071"/>
    <cellStyle name="Note 3 42" xfId="37072"/>
    <cellStyle name="Note 3 5" xfId="37073"/>
    <cellStyle name="Note 3 5 2" xfId="37074"/>
    <cellStyle name="Note 3 5 2 2" xfId="37075"/>
    <cellStyle name="Note 3 5 3" xfId="37076"/>
    <cellStyle name="Note 3 5 3 2" xfId="37077"/>
    <cellStyle name="Note 3 5 3 2 2" xfId="37078"/>
    <cellStyle name="Note 3 5 3 3" xfId="37079"/>
    <cellStyle name="Note 3 5 4" xfId="37080"/>
    <cellStyle name="Note 3 5 5" xfId="37081"/>
    <cellStyle name="Note 3 6" xfId="37082"/>
    <cellStyle name="Note 3 6 2" xfId="37083"/>
    <cellStyle name="Note 3 6 2 2" xfId="37084"/>
    <cellStyle name="Note 3 6 3" xfId="37085"/>
    <cellStyle name="Note 3 6 3 2" xfId="37086"/>
    <cellStyle name="Note 3 6 3 2 2" xfId="37087"/>
    <cellStyle name="Note 3 6 3 3" xfId="37088"/>
    <cellStyle name="Note 3 6 4" xfId="37089"/>
    <cellStyle name="Note 3 6 5" xfId="37090"/>
    <cellStyle name="Note 3 7" xfId="37091"/>
    <cellStyle name="Note 3 7 2" xfId="37092"/>
    <cellStyle name="Note 3 7 3" xfId="37093"/>
    <cellStyle name="Note 3 8" xfId="37094"/>
    <cellStyle name="Note 3 8 2" xfId="37095"/>
    <cellStyle name="Note 3 8 2 2" xfId="37096"/>
    <cellStyle name="Note 3 8 3" xfId="37097"/>
    <cellStyle name="Note 3 8 4" xfId="37098"/>
    <cellStyle name="Note 3 9" xfId="37099"/>
    <cellStyle name="Note 3 9 2" xfId="37100"/>
    <cellStyle name="Note 30" xfId="37101"/>
    <cellStyle name="Note 30 2" xfId="37102"/>
    <cellStyle name="Note 30 2 2" xfId="37103"/>
    <cellStyle name="Note 30 3" xfId="37104"/>
    <cellStyle name="Note 30 3 2" xfId="37105"/>
    <cellStyle name="Note 30 3 2 2" xfId="37106"/>
    <cellStyle name="Note 30 3 3" xfId="37107"/>
    <cellStyle name="Note 30 4" xfId="37108"/>
    <cellStyle name="Note 30 5" xfId="37109"/>
    <cellStyle name="Note 31" xfId="37110"/>
    <cellStyle name="Note 31 2" xfId="37111"/>
    <cellStyle name="Note 31 2 2" xfId="37112"/>
    <cellStyle name="Note 31 3" xfId="37113"/>
    <cellStyle name="Note 31 3 2" xfId="37114"/>
    <cellStyle name="Note 31 3 2 2" xfId="37115"/>
    <cellStyle name="Note 31 3 3" xfId="37116"/>
    <cellStyle name="Note 31 4" xfId="37117"/>
    <cellStyle name="Note 31 5" xfId="37118"/>
    <cellStyle name="Note 32" xfId="37119"/>
    <cellStyle name="Note 32 2" xfId="37120"/>
    <cellStyle name="Note 32 2 2" xfId="37121"/>
    <cellStyle name="Note 32 3" xfId="37122"/>
    <cellStyle name="Note 32 3 2" xfId="37123"/>
    <cellStyle name="Note 32 3 2 2" xfId="37124"/>
    <cellStyle name="Note 32 3 3" xfId="37125"/>
    <cellStyle name="Note 32 4" xfId="37126"/>
    <cellStyle name="Note 32 5" xfId="37127"/>
    <cellStyle name="Note 33" xfId="37128"/>
    <cellStyle name="Note 33 2" xfId="37129"/>
    <cellStyle name="Note 33 2 2" xfId="37130"/>
    <cellStyle name="Note 33 3" xfId="37131"/>
    <cellStyle name="Note 33 3 2" xfId="37132"/>
    <cellStyle name="Note 33 3 2 2" xfId="37133"/>
    <cellStyle name="Note 33 3 3" xfId="37134"/>
    <cellStyle name="Note 33 4" xfId="37135"/>
    <cellStyle name="Note 33 5" xfId="37136"/>
    <cellStyle name="Note 34" xfId="37137"/>
    <cellStyle name="Note 34 2" xfId="37138"/>
    <cellStyle name="Note 34 2 2" xfId="37139"/>
    <cellStyle name="Note 34 3" xfId="37140"/>
    <cellStyle name="Note 34 3 2" xfId="37141"/>
    <cellStyle name="Note 34 3 2 2" xfId="37142"/>
    <cellStyle name="Note 34 3 3" xfId="37143"/>
    <cellStyle name="Note 34 4" xfId="37144"/>
    <cellStyle name="Note 34 5" xfId="37145"/>
    <cellStyle name="Note 35" xfId="37146"/>
    <cellStyle name="Note 35 2" xfId="37147"/>
    <cellStyle name="Note 35 2 2" xfId="37148"/>
    <cellStyle name="Note 35 3" xfId="37149"/>
    <cellStyle name="Note 35 3 2" xfId="37150"/>
    <cellStyle name="Note 35 3 2 2" xfId="37151"/>
    <cellStyle name="Note 35 3 3" xfId="37152"/>
    <cellStyle name="Note 35 4" xfId="37153"/>
    <cellStyle name="Note 35 5" xfId="37154"/>
    <cellStyle name="Note 36" xfId="37155"/>
    <cellStyle name="Note 36 2" xfId="37156"/>
    <cellStyle name="Note 36 2 2" xfId="37157"/>
    <cellStyle name="Note 36 3" xfId="37158"/>
    <cellStyle name="Note 36 3 2" xfId="37159"/>
    <cellStyle name="Note 36 3 2 2" xfId="37160"/>
    <cellStyle name="Note 36 3 3" xfId="37161"/>
    <cellStyle name="Note 36 4" xfId="37162"/>
    <cellStyle name="Note 36 5" xfId="37163"/>
    <cellStyle name="Note 37" xfId="37164"/>
    <cellStyle name="Note 37 2" xfId="37165"/>
    <cellStyle name="Note 37 2 2" xfId="37166"/>
    <cellStyle name="Note 37 3" xfId="37167"/>
    <cellStyle name="Note 37 3 2" xfId="37168"/>
    <cellStyle name="Note 37 3 2 2" xfId="37169"/>
    <cellStyle name="Note 37 3 3" xfId="37170"/>
    <cellStyle name="Note 37 4" xfId="37171"/>
    <cellStyle name="Note 37 5" xfId="37172"/>
    <cellStyle name="Note 38" xfId="37173"/>
    <cellStyle name="Note 38 2" xfId="37174"/>
    <cellStyle name="Note 38 2 2" xfId="37175"/>
    <cellStyle name="Note 38 3" xfId="37176"/>
    <cellStyle name="Note 38 3 2" xfId="37177"/>
    <cellStyle name="Note 38 3 2 2" xfId="37178"/>
    <cellStyle name="Note 38 3 3" xfId="37179"/>
    <cellStyle name="Note 38 4" xfId="37180"/>
    <cellStyle name="Note 38 5" xfId="37181"/>
    <cellStyle name="Note 39" xfId="37182"/>
    <cellStyle name="Note 39 2" xfId="37183"/>
    <cellStyle name="Note 39 2 2" xfId="37184"/>
    <cellStyle name="Note 39 3" xfId="37185"/>
    <cellStyle name="Note 39 3 2" xfId="37186"/>
    <cellStyle name="Note 39 3 2 2" xfId="37187"/>
    <cellStyle name="Note 39 3 3" xfId="37188"/>
    <cellStyle name="Note 39 4" xfId="37189"/>
    <cellStyle name="Note 39 5" xfId="37190"/>
    <cellStyle name="Note 4" xfId="37191"/>
    <cellStyle name="Note 4 10" xfId="37192"/>
    <cellStyle name="Note 4 11" xfId="37193"/>
    <cellStyle name="Note 4 12" xfId="37194"/>
    <cellStyle name="Note 4 13" xfId="37195"/>
    <cellStyle name="Note 4 14" xfId="37196"/>
    <cellStyle name="Note 4 15" xfId="37197"/>
    <cellStyle name="Note 4 16" xfId="37198"/>
    <cellStyle name="Note 4 17" xfId="37199"/>
    <cellStyle name="Note 4 18" xfId="37200"/>
    <cellStyle name="Note 4 19" xfId="37201"/>
    <cellStyle name="Note 4 2" xfId="37202"/>
    <cellStyle name="Note 4 2 2" xfId="37203"/>
    <cellStyle name="Note 4 2 2 2" xfId="37204"/>
    <cellStyle name="Note 4 2 2 2 2" xfId="37205"/>
    <cellStyle name="Note 4 2 2 3" xfId="37206"/>
    <cellStyle name="Note 4 2 2 3 2" xfId="37207"/>
    <cellStyle name="Note 4 2 2 3 2 2" xfId="37208"/>
    <cellStyle name="Note 4 2 2 3 3" xfId="37209"/>
    <cellStyle name="Note 4 2 2 4" xfId="37210"/>
    <cellStyle name="Note 4 2 2 5" xfId="37211"/>
    <cellStyle name="Note 4 2 3" xfId="37212"/>
    <cellStyle name="Note 4 2 3 2" xfId="37213"/>
    <cellStyle name="Note 4 2 3 2 2" xfId="37214"/>
    <cellStyle name="Note 4 2 3 2 2 2" xfId="37215"/>
    <cellStyle name="Note 4 2 3 2 2 2 2" xfId="37216"/>
    <cellStyle name="Note 4 2 3 2 2 3" xfId="37217"/>
    <cellStyle name="Note 4 2 3 2 3" xfId="37218"/>
    <cellStyle name="Note 4 2 3 2 3 2" xfId="37219"/>
    <cellStyle name="Note 4 2 3 2 4" xfId="37220"/>
    <cellStyle name="Note 4 2 3 3" xfId="37221"/>
    <cellStyle name="Note 4 2 3 3 2" xfId="37222"/>
    <cellStyle name="Note 4 2 3 3 2 2" xfId="37223"/>
    <cellStyle name="Note 4 2 3 3 3" xfId="37224"/>
    <cellStyle name="Note 4 2 3 4" xfId="37225"/>
    <cellStyle name="Note 4 2 3 4 2" xfId="37226"/>
    <cellStyle name="Note 4 2 3 4 2 2" xfId="37227"/>
    <cellStyle name="Note 4 2 3 4 3" xfId="37228"/>
    <cellStyle name="Note 4 2 3 5" xfId="37229"/>
    <cellStyle name="Note 4 2 3 5 2" xfId="37230"/>
    <cellStyle name="Note 4 2 3 6" xfId="37231"/>
    <cellStyle name="Note 4 2 4" xfId="37232"/>
    <cellStyle name="Note 4 2 4 2" xfId="37233"/>
    <cellStyle name="Note 4 2 5" xfId="37234"/>
    <cellStyle name="Note 4 2 5 2" xfId="37235"/>
    <cellStyle name="Note 4 2 5 2 2" xfId="37236"/>
    <cellStyle name="Note 4 2 5 3" xfId="37237"/>
    <cellStyle name="Note 4 2 6" xfId="37238"/>
    <cellStyle name="Note 4 2 7" xfId="37239"/>
    <cellStyle name="Note 4 20" xfId="37240"/>
    <cellStyle name="Note 4 21" xfId="37241"/>
    <cellStyle name="Note 4 22" xfId="37242"/>
    <cellStyle name="Note 4 23" xfId="37243"/>
    <cellStyle name="Note 4 24" xfId="37244"/>
    <cellStyle name="Note 4 25" xfId="37245"/>
    <cellStyle name="Note 4 26" xfId="37246"/>
    <cellStyle name="Note 4 27" xfId="37247"/>
    <cellStyle name="Note 4 28" xfId="37248"/>
    <cellStyle name="Note 4 29" xfId="37249"/>
    <cellStyle name="Note 4 3" xfId="37250"/>
    <cellStyle name="Note 4 3 2" xfId="37251"/>
    <cellStyle name="Note 4 3 2 2" xfId="37252"/>
    <cellStyle name="Note 4 3 2 2 2" xfId="37253"/>
    <cellStyle name="Note 4 3 2 3" xfId="37254"/>
    <cellStyle name="Note 4 3 3" xfId="37255"/>
    <cellStyle name="Note 4 3 4" xfId="37256"/>
    <cellStyle name="Note 4 30" xfId="37257"/>
    <cellStyle name="Note 4 31" xfId="37258"/>
    <cellStyle name="Note 4 32" xfId="37259"/>
    <cellStyle name="Note 4 33" xfId="37260"/>
    <cellStyle name="Note 4 34" xfId="37261"/>
    <cellStyle name="Note 4 35" xfId="37262"/>
    <cellStyle name="Note 4 36" xfId="37263"/>
    <cellStyle name="Note 4 37" xfId="37264"/>
    <cellStyle name="Note 4 38" xfId="37265"/>
    <cellStyle name="Note 4 39" xfId="37266"/>
    <cellStyle name="Note 4 4" xfId="37267"/>
    <cellStyle name="Note 4 4 2" xfId="37268"/>
    <cellStyle name="Note 4 4 2 2" xfId="37269"/>
    <cellStyle name="Note 4 4 3" xfId="37270"/>
    <cellStyle name="Note 4 4 3 2" xfId="37271"/>
    <cellStyle name="Note 4 4 3 2 2" xfId="37272"/>
    <cellStyle name="Note 4 4 3 3" xfId="37273"/>
    <cellStyle name="Note 4 4 4" xfId="37274"/>
    <cellStyle name="Note 4 4 5" xfId="37275"/>
    <cellStyle name="Note 4 40" xfId="37276"/>
    <cellStyle name="Note 4 5" xfId="37277"/>
    <cellStyle name="Note 4 5 2" xfId="37278"/>
    <cellStyle name="Note 4 5 3" xfId="37279"/>
    <cellStyle name="Note 4 6" xfId="37280"/>
    <cellStyle name="Note 4 6 2" xfId="37281"/>
    <cellStyle name="Note 4 6 2 2" xfId="37282"/>
    <cellStyle name="Note 4 6 3" xfId="37283"/>
    <cellStyle name="Note 4 6 4" xfId="37284"/>
    <cellStyle name="Note 4 7" xfId="37285"/>
    <cellStyle name="Note 4 7 2" xfId="37286"/>
    <cellStyle name="Note 4 8" xfId="37287"/>
    <cellStyle name="Note 4 9" xfId="37288"/>
    <cellStyle name="Note 40" xfId="37289"/>
    <cellStyle name="Note 40 2" xfId="37290"/>
    <cellStyle name="Note 40 2 2" xfId="37291"/>
    <cellStyle name="Note 40 3" xfId="37292"/>
    <cellStyle name="Note 40 3 2" xfId="37293"/>
    <cellStyle name="Note 40 3 2 2" xfId="37294"/>
    <cellStyle name="Note 40 3 3" xfId="37295"/>
    <cellStyle name="Note 40 4" xfId="37296"/>
    <cellStyle name="Note 40 5" xfId="37297"/>
    <cellStyle name="Note 41" xfId="37298"/>
    <cellStyle name="Note 41 2" xfId="37299"/>
    <cellStyle name="Note 41 2 2" xfId="37300"/>
    <cellStyle name="Note 41 3" xfId="37301"/>
    <cellStyle name="Note 41 3 2" xfId="37302"/>
    <cellStyle name="Note 41 3 2 2" xfId="37303"/>
    <cellStyle name="Note 41 3 3" xfId="37304"/>
    <cellStyle name="Note 41 4" xfId="37305"/>
    <cellStyle name="Note 41 5" xfId="37306"/>
    <cellStyle name="Note 42" xfId="37307"/>
    <cellStyle name="Note 42 2" xfId="37308"/>
    <cellStyle name="Note 42 2 2" xfId="37309"/>
    <cellStyle name="Note 42 3" xfId="37310"/>
    <cellStyle name="Note 42 3 2" xfId="37311"/>
    <cellStyle name="Note 42 3 2 2" xfId="37312"/>
    <cellStyle name="Note 42 3 3" xfId="37313"/>
    <cellStyle name="Note 42 4" xfId="37314"/>
    <cellStyle name="Note 42 5" xfId="37315"/>
    <cellStyle name="Note 43" xfId="37316"/>
    <cellStyle name="Note 43 2" xfId="37317"/>
    <cellStyle name="Note 43 2 2" xfId="37318"/>
    <cellStyle name="Note 43 3" xfId="37319"/>
    <cellStyle name="Note 43 3 2" xfId="37320"/>
    <cellStyle name="Note 43 3 2 2" xfId="37321"/>
    <cellStyle name="Note 43 3 3" xfId="37322"/>
    <cellStyle name="Note 43 4" xfId="37323"/>
    <cellStyle name="Note 43 5" xfId="37324"/>
    <cellStyle name="Note 44" xfId="37325"/>
    <cellStyle name="Note 44 2" xfId="37326"/>
    <cellStyle name="Note 44 2 2" xfId="37327"/>
    <cellStyle name="Note 44 3" xfId="37328"/>
    <cellStyle name="Note 44 3 2" xfId="37329"/>
    <cellStyle name="Note 44 3 2 2" xfId="37330"/>
    <cellStyle name="Note 44 3 3" xfId="37331"/>
    <cellStyle name="Note 44 4" xfId="37332"/>
    <cellStyle name="Note 44 5" xfId="37333"/>
    <cellStyle name="Note 45" xfId="37334"/>
    <cellStyle name="Note 45 2" xfId="37335"/>
    <cellStyle name="Note 45 2 2" xfId="37336"/>
    <cellStyle name="Note 45 3" xfId="37337"/>
    <cellStyle name="Note 45 3 2" xfId="37338"/>
    <cellStyle name="Note 45 3 2 2" xfId="37339"/>
    <cellStyle name="Note 45 3 3" xfId="37340"/>
    <cellStyle name="Note 45 4" xfId="37341"/>
    <cellStyle name="Note 45 5" xfId="37342"/>
    <cellStyle name="Note 46" xfId="37343"/>
    <cellStyle name="Note 46 2" xfId="37344"/>
    <cellStyle name="Note 46 2 2" xfId="37345"/>
    <cellStyle name="Note 46 3" xfId="37346"/>
    <cellStyle name="Note 46 3 2" xfId="37347"/>
    <cellStyle name="Note 46 3 2 2" xfId="37348"/>
    <cellStyle name="Note 46 3 3" xfId="37349"/>
    <cellStyle name="Note 46 4" xfId="37350"/>
    <cellStyle name="Note 46 5" xfId="37351"/>
    <cellStyle name="Note 47" xfId="37352"/>
    <cellStyle name="Note 47 2" xfId="37353"/>
    <cellStyle name="Note 47 2 2" xfId="37354"/>
    <cellStyle name="Note 47 3" xfId="37355"/>
    <cellStyle name="Note 47 3 2" xfId="37356"/>
    <cellStyle name="Note 47 3 2 2" xfId="37357"/>
    <cellStyle name="Note 47 3 3" xfId="37358"/>
    <cellStyle name="Note 47 4" xfId="37359"/>
    <cellStyle name="Note 47 5" xfId="37360"/>
    <cellStyle name="Note 48" xfId="37361"/>
    <cellStyle name="Note 48 2" xfId="37362"/>
    <cellStyle name="Note 48 2 2" xfId="37363"/>
    <cellStyle name="Note 48 3" xfId="37364"/>
    <cellStyle name="Note 48 3 2" xfId="37365"/>
    <cellStyle name="Note 48 3 2 2" xfId="37366"/>
    <cellStyle name="Note 48 3 3" xfId="37367"/>
    <cellStyle name="Note 48 4" xfId="37368"/>
    <cellStyle name="Note 48 5" xfId="37369"/>
    <cellStyle name="Note 49" xfId="37370"/>
    <cellStyle name="Note 49 2" xfId="37371"/>
    <cellStyle name="Note 49 2 2" xfId="37372"/>
    <cellStyle name="Note 49 3" xfId="37373"/>
    <cellStyle name="Note 49 3 2" xfId="37374"/>
    <cellStyle name="Note 49 3 2 2" xfId="37375"/>
    <cellStyle name="Note 49 3 3" xfId="37376"/>
    <cellStyle name="Note 49 4" xfId="37377"/>
    <cellStyle name="Note 49 5" xfId="37378"/>
    <cellStyle name="Note 5" xfId="37379"/>
    <cellStyle name="Note 5 2" xfId="37380"/>
    <cellStyle name="Note 5 2 2" xfId="37381"/>
    <cellStyle name="Note 5 2 2 2" xfId="37382"/>
    <cellStyle name="Note 5 2 3" xfId="37383"/>
    <cellStyle name="Note 5 2 3 2" xfId="37384"/>
    <cellStyle name="Note 5 2 3 2 2" xfId="37385"/>
    <cellStyle name="Note 5 2 3 3" xfId="37386"/>
    <cellStyle name="Note 5 2 4" xfId="37387"/>
    <cellStyle name="Note 5 2 5" xfId="37388"/>
    <cellStyle name="Note 5 3" xfId="37389"/>
    <cellStyle name="Note 5 3 2" xfId="37390"/>
    <cellStyle name="Note 5 3 2 2" xfId="37391"/>
    <cellStyle name="Note 5 3 3" xfId="37392"/>
    <cellStyle name="Note 5 3 3 2" xfId="37393"/>
    <cellStyle name="Note 5 3 3 2 2" xfId="37394"/>
    <cellStyle name="Note 5 3 3 3" xfId="37395"/>
    <cellStyle name="Note 5 3 4" xfId="37396"/>
    <cellStyle name="Note 5 4" xfId="37397"/>
    <cellStyle name="Note 5 4 2" xfId="37398"/>
    <cellStyle name="Note 5 5" xfId="37399"/>
    <cellStyle name="Note 5 5 2" xfId="37400"/>
    <cellStyle name="Note 5 5 2 2" xfId="37401"/>
    <cellStyle name="Note 5 5 3" xfId="37402"/>
    <cellStyle name="Note 5 6" xfId="37403"/>
    <cellStyle name="Note 5 7" xfId="37404"/>
    <cellStyle name="Note 50" xfId="37405"/>
    <cellStyle name="Note 50 2" xfId="37406"/>
    <cellStyle name="Note 50 2 2" xfId="37407"/>
    <cellStyle name="Note 50 3" xfId="37408"/>
    <cellStyle name="Note 50 3 2" xfId="37409"/>
    <cellStyle name="Note 50 3 2 2" xfId="37410"/>
    <cellStyle name="Note 50 3 3" xfId="37411"/>
    <cellStyle name="Note 50 4" xfId="37412"/>
    <cellStyle name="Note 50 5" xfId="37413"/>
    <cellStyle name="Note 51" xfId="37414"/>
    <cellStyle name="Note 51 2" xfId="37415"/>
    <cellStyle name="Note 51 2 2" xfId="37416"/>
    <cellStyle name="Note 51 3" xfId="37417"/>
    <cellStyle name="Note 51 3 2" xfId="37418"/>
    <cellStyle name="Note 51 3 2 2" xfId="37419"/>
    <cellStyle name="Note 51 3 3" xfId="37420"/>
    <cellStyle name="Note 51 4" xfId="37421"/>
    <cellStyle name="Note 51 5" xfId="37422"/>
    <cellStyle name="Note 52" xfId="37423"/>
    <cellStyle name="Note 52 2" xfId="37424"/>
    <cellStyle name="Note 52 2 2" xfId="37425"/>
    <cellStyle name="Note 52 3" xfId="37426"/>
    <cellStyle name="Note 52 3 2" xfId="37427"/>
    <cellStyle name="Note 52 3 2 2" xfId="37428"/>
    <cellStyle name="Note 52 3 3" xfId="37429"/>
    <cellStyle name="Note 52 4" xfId="37430"/>
    <cellStyle name="Note 52 5" xfId="37431"/>
    <cellStyle name="Note 53" xfId="37432"/>
    <cellStyle name="Note 53 2" xfId="37433"/>
    <cellStyle name="Note 53 2 2" xfId="37434"/>
    <cellStyle name="Note 53 3" xfId="37435"/>
    <cellStyle name="Note 53 3 2" xfId="37436"/>
    <cellStyle name="Note 53 3 2 2" xfId="37437"/>
    <cellStyle name="Note 53 3 3" xfId="37438"/>
    <cellStyle name="Note 53 4" xfId="37439"/>
    <cellStyle name="Note 53 5" xfId="37440"/>
    <cellStyle name="Note 54" xfId="37441"/>
    <cellStyle name="Note 54 2" xfId="37442"/>
    <cellStyle name="Note 54 2 2" xfId="37443"/>
    <cellStyle name="Note 54 3" xfId="37444"/>
    <cellStyle name="Note 54 3 2" xfId="37445"/>
    <cellStyle name="Note 54 3 2 2" xfId="37446"/>
    <cellStyle name="Note 54 3 3" xfId="37447"/>
    <cellStyle name="Note 54 4" xfId="37448"/>
    <cellStyle name="Note 54 5" xfId="37449"/>
    <cellStyle name="Note 55" xfId="37450"/>
    <cellStyle name="Note 55 2" xfId="37451"/>
    <cellStyle name="Note 55 2 2" xfId="37452"/>
    <cellStyle name="Note 55 3" xfId="37453"/>
    <cellStyle name="Note 55 3 2" xfId="37454"/>
    <cellStyle name="Note 55 3 2 2" xfId="37455"/>
    <cellStyle name="Note 55 3 3" xfId="37456"/>
    <cellStyle name="Note 55 4" xfId="37457"/>
    <cellStyle name="Note 55 5" xfId="37458"/>
    <cellStyle name="Note 56" xfId="37459"/>
    <cellStyle name="Note 56 2" xfId="37460"/>
    <cellStyle name="Note 56 2 2" xfId="37461"/>
    <cellStyle name="Note 56 3" xfId="37462"/>
    <cellStyle name="Note 56 3 2" xfId="37463"/>
    <cellStyle name="Note 56 3 2 2" xfId="37464"/>
    <cellStyle name="Note 56 3 3" xfId="37465"/>
    <cellStyle name="Note 56 4" xfId="37466"/>
    <cellStyle name="Note 56 5" xfId="37467"/>
    <cellStyle name="Note 57" xfId="37468"/>
    <cellStyle name="Note 57 2" xfId="37469"/>
    <cellStyle name="Note 57 2 2" xfId="37470"/>
    <cellStyle name="Note 57 3" xfId="37471"/>
    <cellStyle name="Note 57 3 2" xfId="37472"/>
    <cellStyle name="Note 57 3 2 2" xfId="37473"/>
    <cellStyle name="Note 57 3 3" xfId="37474"/>
    <cellStyle name="Note 57 4" xfId="37475"/>
    <cellStyle name="Note 57 5" xfId="37476"/>
    <cellStyle name="Note 58" xfId="37477"/>
    <cellStyle name="Note 58 2" xfId="37478"/>
    <cellStyle name="Note 58 2 2" xfId="37479"/>
    <cellStyle name="Note 58 3" xfId="37480"/>
    <cellStyle name="Note 58 3 2" xfId="37481"/>
    <cellStyle name="Note 58 3 2 2" xfId="37482"/>
    <cellStyle name="Note 58 3 3" xfId="37483"/>
    <cellStyle name="Note 58 4" xfId="37484"/>
    <cellStyle name="Note 58 5" xfId="37485"/>
    <cellStyle name="Note 59" xfId="37486"/>
    <cellStyle name="Note 59 2" xfId="37487"/>
    <cellStyle name="Note 59 2 2" xfId="37488"/>
    <cellStyle name="Note 59 3" xfId="37489"/>
    <cellStyle name="Note 59 3 2" xfId="37490"/>
    <cellStyle name="Note 59 3 2 2" xfId="37491"/>
    <cellStyle name="Note 59 3 3" xfId="37492"/>
    <cellStyle name="Note 59 4" xfId="37493"/>
    <cellStyle name="Note 59 5" xfId="37494"/>
    <cellStyle name="Note 6" xfId="37495"/>
    <cellStyle name="Note 6 2" xfId="37496"/>
    <cellStyle name="Note 6 2 2" xfId="37497"/>
    <cellStyle name="Note 6 2 2 2" xfId="37498"/>
    <cellStyle name="Note 6 2 3" xfId="37499"/>
    <cellStyle name="Note 6 2 3 2" xfId="37500"/>
    <cellStyle name="Note 6 2 3 2 2" xfId="37501"/>
    <cellStyle name="Note 6 2 3 3" xfId="37502"/>
    <cellStyle name="Note 6 2 4" xfId="37503"/>
    <cellStyle name="Note 6 2 5" xfId="37504"/>
    <cellStyle name="Note 6 3" xfId="37505"/>
    <cellStyle name="Note 6 3 2" xfId="37506"/>
    <cellStyle name="Note 6 3 2 2" xfId="37507"/>
    <cellStyle name="Note 6 3 3" xfId="37508"/>
    <cellStyle name="Note 6 3 3 2" xfId="37509"/>
    <cellStyle name="Note 6 3 3 2 2" xfId="37510"/>
    <cellStyle name="Note 6 3 3 3" xfId="37511"/>
    <cellStyle name="Note 6 3 4" xfId="37512"/>
    <cellStyle name="Note 6 4" xfId="37513"/>
    <cellStyle name="Note 6 4 2" xfId="37514"/>
    <cellStyle name="Note 6 5" xfId="37515"/>
    <cellStyle name="Note 6 5 2" xfId="37516"/>
    <cellStyle name="Note 6 5 2 2" xfId="37517"/>
    <cellStyle name="Note 6 5 3" xfId="37518"/>
    <cellStyle name="Note 6 6" xfId="37519"/>
    <cellStyle name="Note 6 7" xfId="37520"/>
    <cellStyle name="Note 60" xfId="37521"/>
    <cellStyle name="Note 60 2" xfId="37522"/>
    <cellStyle name="Note 60 2 2" xfId="37523"/>
    <cellStyle name="Note 60 3" xfId="37524"/>
    <cellStyle name="Note 60 3 2" xfId="37525"/>
    <cellStyle name="Note 60 3 2 2" xfId="37526"/>
    <cellStyle name="Note 60 3 3" xfId="37527"/>
    <cellStyle name="Note 60 4" xfId="37528"/>
    <cellStyle name="Note 60 5" xfId="37529"/>
    <cellStyle name="Note 61" xfId="37530"/>
    <cellStyle name="Note 61 2" xfId="37531"/>
    <cellStyle name="Note 61 2 2" xfId="37532"/>
    <cellStyle name="Note 61 3" xfId="37533"/>
    <cellStyle name="Note 61 3 2" xfId="37534"/>
    <cellStyle name="Note 61 3 2 2" xfId="37535"/>
    <cellStyle name="Note 61 3 3" xfId="37536"/>
    <cellStyle name="Note 61 4" xfId="37537"/>
    <cellStyle name="Note 61 5" xfId="37538"/>
    <cellStyle name="Note 62" xfId="37539"/>
    <cellStyle name="Note 62 2" xfId="37540"/>
    <cellStyle name="Note 62 2 2" xfId="37541"/>
    <cellStyle name="Note 62 3" xfId="37542"/>
    <cellStyle name="Note 62 3 2" xfId="37543"/>
    <cellStyle name="Note 62 3 2 2" xfId="37544"/>
    <cellStyle name="Note 62 3 3" xfId="37545"/>
    <cellStyle name="Note 62 4" xfId="37546"/>
    <cellStyle name="Note 62 5" xfId="37547"/>
    <cellStyle name="Note 63" xfId="37548"/>
    <cellStyle name="Note 63 2" xfId="37549"/>
    <cellStyle name="Note 63 2 2" xfId="37550"/>
    <cellStyle name="Note 63 3" xfId="37551"/>
    <cellStyle name="Note 63 3 2" xfId="37552"/>
    <cellStyle name="Note 63 3 2 2" xfId="37553"/>
    <cellStyle name="Note 63 3 3" xfId="37554"/>
    <cellStyle name="Note 63 4" xfId="37555"/>
    <cellStyle name="Note 63 5" xfId="37556"/>
    <cellStyle name="Note 64" xfId="37557"/>
    <cellStyle name="Note 64 2" xfId="37558"/>
    <cellStyle name="Note 64 2 2" xfId="37559"/>
    <cellStyle name="Note 64 3" xfId="37560"/>
    <cellStyle name="Note 64 3 2" xfId="37561"/>
    <cellStyle name="Note 64 3 2 2" xfId="37562"/>
    <cellStyle name="Note 64 3 3" xfId="37563"/>
    <cellStyle name="Note 64 4" xfId="37564"/>
    <cellStyle name="Note 64 5" xfId="37565"/>
    <cellStyle name="Note 65" xfId="37566"/>
    <cellStyle name="Note 65 2" xfId="37567"/>
    <cellStyle name="Note 65 2 2" xfId="37568"/>
    <cellStyle name="Note 65 3" xfId="37569"/>
    <cellStyle name="Note 65 3 2" xfId="37570"/>
    <cellStyle name="Note 65 3 2 2" xfId="37571"/>
    <cellStyle name="Note 65 3 3" xfId="37572"/>
    <cellStyle name="Note 65 4" xfId="37573"/>
    <cellStyle name="Note 65 5" xfId="37574"/>
    <cellStyle name="Note 66" xfId="37575"/>
    <cellStyle name="Note 66 2" xfId="37576"/>
    <cellStyle name="Note 66 2 2" xfId="37577"/>
    <cellStyle name="Note 66 3" xfId="37578"/>
    <cellStyle name="Note 66 3 2" xfId="37579"/>
    <cellStyle name="Note 66 3 2 2" xfId="37580"/>
    <cellStyle name="Note 66 3 3" xfId="37581"/>
    <cellStyle name="Note 66 4" xfId="37582"/>
    <cellStyle name="Note 66 5" xfId="37583"/>
    <cellStyle name="Note 67" xfId="37584"/>
    <cellStyle name="Note 67 2" xfId="37585"/>
    <cellStyle name="Note 67 2 2" xfId="37586"/>
    <cellStyle name="Note 67 3" xfId="37587"/>
    <cellStyle name="Note 67 3 2" xfId="37588"/>
    <cellStyle name="Note 67 3 2 2" xfId="37589"/>
    <cellStyle name="Note 67 3 3" xfId="37590"/>
    <cellStyle name="Note 67 4" xfId="37591"/>
    <cellStyle name="Note 67 5" xfId="37592"/>
    <cellStyle name="Note 68" xfId="37593"/>
    <cellStyle name="Note 68 2" xfId="37594"/>
    <cellStyle name="Note 68 2 2" xfId="37595"/>
    <cellStyle name="Note 68 3" xfId="37596"/>
    <cellStyle name="Note 68 3 2" xfId="37597"/>
    <cellStyle name="Note 68 3 2 2" xfId="37598"/>
    <cellStyle name="Note 68 3 3" xfId="37599"/>
    <cellStyle name="Note 68 4" xfId="37600"/>
    <cellStyle name="Note 68 5" xfId="37601"/>
    <cellStyle name="Note 69" xfId="37602"/>
    <cellStyle name="Note 69 2" xfId="37603"/>
    <cellStyle name="Note 69 2 2" xfId="37604"/>
    <cellStyle name="Note 69 3" xfId="37605"/>
    <cellStyle name="Note 69 3 2" xfId="37606"/>
    <cellStyle name="Note 69 3 2 2" xfId="37607"/>
    <cellStyle name="Note 69 3 3" xfId="37608"/>
    <cellStyle name="Note 69 4" xfId="37609"/>
    <cellStyle name="Note 69 5" xfId="37610"/>
    <cellStyle name="Note 7" xfId="37611"/>
    <cellStyle name="Note 7 2" xfId="37612"/>
    <cellStyle name="Note 7 2 2" xfId="37613"/>
    <cellStyle name="Note 7 2 2 2" xfId="37614"/>
    <cellStyle name="Note 7 2 3" xfId="37615"/>
    <cellStyle name="Note 7 2 3 2" xfId="37616"/>
    <cellStyle name="Note 7 2 3 2 2" xfId="37617"/>
    <cellStyle name="Note 7 2 3 3" xfId="37618"/>
    <cellStyle name="Note 7 2 4" xfId="37619"/>
    <cellStyle name="Note 7 3" xfId="37620"/>
    <cellStyle name="Note 7 3 2" xfId="37621"/>
    <cellStyle name="Note 7 3 2 2" xfId="37622"/>
    <cellStyle name="Note 7 3 2 2 2" xfId="37623"/>
    <cellStyle name="Note 7 3 2 3" xfId="37624"/>
    <cellStyle name="Note 7 3 3" xfId="37625"/>
    <cellStyle name="Note 7 3 3 2" xfId="37626"/>
    <cellStyle name="Note 7 3 4" xfId="37627"/>
    <cellStyle name="Note 7 4" xfId="37628"/>
    <cellStyle name="Note 7 4 2" xfId="37629"/>
    <cellStyle name="Note 7 4 2 2" xfId="37630"/>
    <cellStyle name="Note 7 4 3" xfId="37631"/>
    <cellStyle name="Note 7 5" xfId="37632"/>
    <cellStyle name="Note 7 5 2" xfId="37633"/>
    <cellStyle name="Note 7 5 2 2" xfId="37634"/>
    <cellStyle name="Note 7 5 3" xfId="37635"/>
    <cellStyle name="Note 7 6" xfId="37636"/>
    <cellStyle name="Note 7 6 2" xfId="37637"/>
    <cellStyle name="Note 7 7" xfId="37638"/>
    <cellStyle name="Note 7 8" xfId="37639"/>
    <cellStyle name="Note 70" xfId="37640"/>
    <cellStyle name="Note 70 2" xfId="37641"/>
    <cellStyle name="Note 70 2 2" xfId="37642"/>
    <cellStyle name="Note 70 3" xfId="37643"/>
    <cellStyle name="Note 70 3 2" xfId="37644"/>
    <cellStyle name="Note 70 3 2 2" xfId="37645"/>
    <cellStyle name="Note 70 3 3" xfId="37646"/>
    <cellStyle name="Note 70 4" xfId="37647"/>
    <cellStyle name="Note 70 5" xfId="37648"/>
    <cellStyle name="Note 71" xfId="37649"/>
    <cellStyle name="Note 71 2" xfId="37650"/>
    <cellStyle name="Note 71 2 2" xfId="37651"/>
    <cellStyle name="Note 71 3" xfId="37652"/>
    <cellStyle name="Note 71 3 2" xfId="37653"/>
    <cellStyle name="Note 71 3 2 2" xfId="37654"/>
    <cellStyle name="Note 71 3 3" xfId="37655"/>
    <cellStyle name="Note 71 4" xfId="37656"/>
    <cellStyle name="Note 71 5" xfId="37657"/>
    <cellStyle name="Note 72" xfId="37658"/>
    <cellStyle name="Note 72 2" xfId="37659"/>
    <cellStyle name="Note 72 2 2" xfId="37660"/>
    <cellStyle name="Note 72 3" xfId="37661"/>
    <cellStyle name="Note 72 3 2" xfId="37662"/>
    <cellStyle name="Note 72 3 2 2" xfId="37663"/>
    <cellStyle name="Note 72 3 3" xfId="37664"/>
    <cellStyle name="Note 72 4" xfId="37665"/>
    <cellStyle name="Note 72 5" xfId="37666"/>
    <cellStyle name="Note 73" xfId="37667"/>
    <cellStyle name="Note 73 2" xfId="37668"/>
    <cellStyle name="Note 73 2 2" xfId="37669"/>
    <cellStyle name="Note 73 3" xfId="37670"/>
    <cellStyle name="Note 73 3 2" xfId="37671"/>
    <cellStyle name="Note 73 3 2 2" xfId="37672"/>
    <cellStyle name="Note 73 3 3" xfId="37673"/>
    <cellStyle name="Note 73 4" xfId="37674"/>
    <cellStyle name="Note 73 5" xfId="37675"/>
    <cellStyle name="Note 74" xfId="37676"/>
    <cellStyle name="Note 74 2" xfId="37677"/>
    <cellStyle name="Note 74 2 2" xfId="37678"/>
    <cellStyle name="Note 74 3" xfId="37679"/>
    <cellStyle name="Note 74 3 2" xfId="37680"/>
    <cellStyle name="Note 74 3 2 2" xfId="37681"/>
    <cellStyle name="Note 74 3 3" xfId="37682"/>
    <cellStyle name="Note 74 4" xfId="37683"/>
    <cellStyle name="Note 74 5" xfId="37684"/>
    <cellStyle name="Note 75" xfId="37685"/>
    <cellStyle name="Note 75 2" xfId="37686"/>
    <cellStyle name="Note 75 2 2" xfId="37687"/>
    <cellStyle name="Note 75 3" xfId="37688"/>
    <cellStyle name="Note 75 3 2" xfId="37689"/>
    <cellStyle name="Note 75 3 2 2" xfId="37690"/>
    <cellStyle name="Note 75 3 3" xfId="37691"/>
    <cellStyle name="Note 75 4" xfId="37692"/>
    <cellStyle name="Note 75 5" xfId="37693"/>
    <cellStyle name="Note 76" xfId="37694"/>
    <cellStyle name="Note 76 2" xfId="37695"/>
    <cellStyle name="Note 76 2 2" xfId="37696"/>
    <cellStyle name="Note 76 3" xfId="37697"/>
    <cellStyle name="Note 76 3 2" xfId="37698"/>
    <cellStyle name="Note 76 3 2 2" xfId="37699"/>
    <cellStyle name="Note 76 3 3" xfId="37700"/>
    <cellStyle name="Note 76 4" xfId="37701"/>
    <cellStyle name="Note 76 5" xfId="37702"/>
    <cellStyle name="Note 77" xfId="37703"/>
    <cellStyle name="Note 77 2" xfId="37704"/>
    <cellStyle name="Note 77 2 2" xfId="37705"/>
    <cellStyle name="Note 77 3" xfId="37706"/>
    <cellStyle name="Note 77 3 2" xfId="37707"/>
    <cellStyle name="Note 77 3 2 2" xfId="37708"/>
    <cellStyle name="Note 77 3 3" xfId="37709"/>
    <cellStyle name="Note 77 4" xfId="37710"/>
    <cellStyle name="Note 77 5" xfId="37711"/>
    <cellStyle name="Note 78" xfId="37712"/>
    <cellStyle name="Note 78 2" xfId="37713"/>
    <cellStyle name="Note 78 2 2" xfId="37714"/>
    <cellStyle name="Note 78 3" xfId="37715"/>
    <cellStyle name="Note 78 3 2" xfId="37716"/>
    <cellStyle name="Note 78 3 2 2" xfId="37717"/>
    <cellStyle name="Note 78 3 3" xfId="37718"/>
    <cellStyle name="Note 78 4" xfId="37719"/>
    <cellStyle name="Note 78 5" xfId="37720"/>
    <cellStyle name="Note 79" xfId="37721"/>
    <cellStyle name="Note 79 2" xfId="37722"/>
    <cellStyle name="Note 79 2 2" xfId="37723"/>
    <cellStyle name="Note 79 3" xfId="37724"/>
    <cellStyle name="Note 79 3 2" xfId="37725"/>
    <cellStyle name="Note 79 3 2 2" xfId="37726"/>
    <cellStyle name="Note 79 3 3" xfId="37727"/>
    <cellStyle name="Note 79 4" xfId="37728"/>
    <cellStyle name="Note 79 5" xfId="37729"/>
    <cellStyle name="Note 8" xfId="37730"/>
    <cellStyle name="Note 8 2" xfId="37731"/>
    <cellStyle name="Note 8 2 2" xfId="37732"/>
    <cellStyle name="Note 8 3" xfId="37733"/>
    <cellStyle name="Note 8 3 2" xfId="37734"/>
    <cellStyle name="Note 8 3 2 2" xfId="37735"/>
    <cellStyle name="Note 8 3 3" xfId="37736"/>
    <cellStyle name="Note 8 4" xfId="37737"/>
    <cellStyle name="Note 8 5" xfId="37738"/>
    <cellStyle name="Note 80" xfId="37739"/>
    <cellStyle name="Note 80 2" xfId="37740"/>
    <cellStyle name="Note 80 2 2" xfId="37741"/>
    <cellStyle name="Note 80 3" xfId="37742"/>
    <cellStyle name="Note 80 3 2" xfId="37743"/>
    <cellStyle name="Note 80 3 2 2" xfId="37744"/>
    <cellStyle name="Note 80 3 3" xfId="37745"/>
    <cellStyle name="Note 80 4" xfId="37746"/>
    <cellStyle name="Note 80 5" xfId="37747"/>
    <cellStyle name="Note 81" xfId="37748"/>
    <cellStyle name="Note 81 2" xfId="37749"/>
    <cellStyle name="Note 81 2 2" xfId="37750"/>
    <cellStyle name="Note 81 3" xfId="37751"/>
    <cellStyle name="Note 81 3 2" xfId="37752"/>
    <cellStyle name="Note 81 3 2 2" xfId="37753"/>
    <cellStyle name="Note 81 3 3" xfId="37754"/>
    <cellStyle name="Note 81 4" xfId="37755"/>
    <cellStyle name="Note 81 5" xfId="37756"/>
    <cellStyle name="Note 82" xfId="37757"/>
    <cellStyle name="Note 82 2" xfId="37758"/>
    <cellStyle name="Note 82 2 2" xfId="37759"/>
    <cellStyle name="Note 82 3" xfId="37760"/>
    <cellStyle name="Note 82 3 2" xfId="37761"/>
    <cellStyle name="Note 82 3 2 2" xfId="37762"/>
    <cellStyle name="Note 82 3 3" xfId="37763"/>
    <cellStyle name="Note 82 4" xfId="37764"/>
    <cellStyle name="Note 82 5" xfId="37765"/>
    <cellStyle name="Note 83" xfId="37766"/>
    <cellStyle name="Note 83 2" xfId="37767"/>
    <cellStyle name="Note 83 2 2" xfId="37768"/>
    <cellStyle name="Note 83 3" xfId="37769"/>
    <cellStyle name="Note 83 3 2" xfId="37770"/>
    <cellStyle name="Note 83 3 2 2" xfId="37771"/>
    <cellStyle name="Note 83 3 3" xfId="37772"/>
    <cellStyle name="Note 83 4" xfId="37773"/>
    <cellStyle name="Note 83 5" xfId="37774"/>
    <cellStyle name="Note 84" xfId="37775"/>
    <cellStyle name="Note 84 2" xfId="37776"/>
    <cellStyle name="Note 84 2 2" xfId="37777"/>
    <cellStyle name="Note 84 3" xfId="37778"/>
    <cellStyle name="Note 84 3 2" xfId="37779"/>
    <cellStyle name="Note 84 3 2 2" xfId="37780"/>
    <cellStyle name="Note 84 3 3" xfId="37781"/>
    <cellStyle name="Note 84 4" xfId="37782"/>
    <cellStyle name="Note 84 5" xfId="37783"/>
    <cellStyle name="Note 85" xfId="37784"/>
    <cellStyle name="Note 85 2" xfId="37785"/>
    <cellStyle name="Note 85 2 2" xfId="37786"/>
    <cellStyle name="Note 85 3" xfId="37787"/>
    <cellStyle name="Note 85 3 2" xfId="37788"/>
    <cellStyle name="Note 85 3 2 2" xfId="37789"/>
    <cellStyle name="Note 85 3 3" xfId="37790"/>
    <cellStyle name="Note 85 4" xfId="37791"/>
    <cellStyle name="Note 85 5" xfId="37792"/>
    <cellStyle name="Note 86" xfId="37793"/>
    <cellStyle name="Note 86 2" xfId="37794"/>
    <cellStyle name="Note 86 2 2" xfId="37795"/>
    <cellStyle name="Note 86 3" xfId="37796"/>
    <cellStyle name="Note 86 3 2" xfId="37797"/>
    <cellStyle name="Note 86 3 2 2" xfId="37798"/>
    <cellStyle name="Note 86 3 3" xfId="37799"/>
    <cellStyle name="Note 86 4" xfId="37800"/>
    <cellStyle name="Note 86 5" xfId="37801"/>
    <cellStyle name="Note 87" xfId="37802"/>
    <cellStyle name="Note 87 2" xfId="37803"/>
    <cellStyle name="Note 87 2 2" xfId="37804"/>
    <cellStyle name="Note 87 3" xfId="37805"/>
    <cellStyle name="Note 87 3 2" xfId="37806"/>
    <cellStyle name="Note 87 3 2 2" xfId="37807"/>
    <cellStyle name="Note 87 3 3" xfId="37808"/>
    <cellStyle name="Note 87 4" xfId="37809"/>
    <cellStyle name="Note 87 5" xfId="37810"/>
    <cellStyle name="Note 88" xfId="37811"/>
    <cellStyle name="Note 88 2" xfId="37812"/>
    <cellStyle name="Note 88 2 2" xfId="37813"/>
    <cellStyle name="Note 88 3" xfId="37814"/>
    <cellStyle name="Note 88 3 2" xfId="37815"/>
    <cellStyle name="Note 88 3 2 2" xfId="37816"/>
    <cellStyle name="Note 88 3 3" xfId="37817"/>
    <cellStyle name="Note 88 4" xfId="37818"/>
    <cellStyle name="Note 88 5" xfId="37819"/>
    <cellStyle name="Note 89" xfId="37820"/>
    <cellStyle name="Note 89 2" xfId="37821"/>
    <cellStyle name="Note 89 2 2" xfId="37822"/>
    <cellStyle name="Note 89 3" xfId="37823"/>
    <cellStyle name="Note 89 3 2" xfId="37824"/>
    <cellStyle name="Note 89 3 2 2" xfId="37825"/>
    <cellStyle name="Note 89 3 3" xfId="37826"/>
    <cellStyle name="Note 89 4" xfId="37827"/>
    <cellStyle name="Note 89 5" xfId="37828"/>
    <cellStyle name="Note 9" xfId="37829"/>
    <cellStyle name="Note 9 2" xfId="37830"/>
    <cellStyle name="Note 9 2 2" xfId="37831"/>
    <cellStyle name="Note 9 3" xfId="37832"/>
    <cellStyle name="Note 9 3 2" xfId="37833"/>
    <cellStyle name="Note 9 3 2 2" xfId="37834"/>
    <cellStyle name="Note 9 3 3" xfId="37835"/>
    <cellStyle name="Note 9 4" xfId="37836"/>
    <cellStyle name="Note 9 5" xfId="37837"/>
    <cellStyle name="Note 90" xfId="37838"/>
    <cellStyle name="Note 90 2" xfId="37839"/>
    <cellStyle name="Note 90 2 2" xfId="37840"/>
    <cellStyle name="Note 90 3" xfId="37841"/>
    <cellStyle name="Note 90 3 2" xfId="37842"/>
    <cellStyle name="Note 90 3 2 2" xfId="37843"/>
    <cellStyle name="Note 90 3 3" xfId="37844"/>
    <cellStyle name="Note 90 4" xfId="37845"/>
    <cellStyle name="Note 90 5" xfId="37846"/>
    <cellStyle name="Note 91" xfId="37847"/>
    <cellStyle name="Note 91 2" xfId="37848"/>
    <cellStyle name="Note 91 2 2" xfId="37849"/>
    <cellStyle name="Note 91 3" xfId="37850"/>
    <cellStyle name="Note 91 3 2" xfId="37851"/>
    <cellStyle name="Note 91 3 2 2" xfId="37852"/>
    <cellStyle name="Note 91 3 3" xfId="37853"/>
    <cellStyle name="Note 91 4" xfId="37854"/>
    <cellStyle name="Note 91 5" xfId="37855"/>
    <cellStyle name="Note 92" xfId="37856"/>
    <cellStyle name="Note 92 2" xfId="37857"/>
    <cellStyle name="Note 92 2 2" xfId="37858"/>
    <cellStyle name="Note 92 3" xfId="37859"/>
    <cellStyle name="Note 92 3 2" xfId="37860"/>
    <cellStyle name="Note 92 3 2 2" xfId="37861"/>
    <cellStyle name="Note 92 3 3" xfId="37862"/>
    <cellStyle name="Note 92 4" xfId="37863"/>
    <cellStyle name="Note 92 5" xfId="37864"/>
    <cellStyle name="Note 93" xfId="37865"/>
    <cellStyle name="Note 93 2" xfId="37866"/>
    <cellStyle name="Note 93 2 2" xfId="37867"/>
    <cellStyle name="Note 93 3" xfId="37868"/>
    <cellStyle name="Note 93 3 2" xfId="37869"/>
    <cellStyle name="Note 93 3 2 2" xfId="37870"/>
    <cellStyle name="Note 93 3 3" xfId="37871"/>
    <cellStyle name="Note 93 4" xfId="37872"/>
    <cellStyle name="Note 93 5" xfId="37873"/>
    <cellStyle name="Note 94" xfId="37874"/>
    <cellStyle name="Note 94 2" xfId="37875"/>
    <cellStyle name="Note 94 2 2" xfId="37876"/>
    <cellStyle name="Note 94 3" xfId="37877"/>
    <cellStyle name="Note 94 3 2" xfId="37878"/>
    <cellStyle name="Note 94 3 2 2" xfId="37879"/>
    <cellStyle name="Note 94 3 3" xfId="37880"/>
    <cellStyle name="Note 94 4" xfId="37881"/>
    <cellStyle name="Note 94 5" xfId="37882"/>
    <cellStyle name="Note 95" xfId="37883"/>
    <cellStyle name="Note 95 2" xfId="37884"/>
    <cellStyle name="Note 95 2 2" xfId="37885"/>
    <cellStyle name="Note 95 3" xfId="37886"/>
    <cellStyle name="Note 95 3 2" xfId="37887"/>
    <cellStyle name="Note 95 3 2 2" xfId="37888"/>
    <cellStyle name="Note 95 3 3" xfId="37889"/>
    <cellStyle name="Note 95 4" xfId="37890"/>
    <cellStyle name="Note 95 5" xfId="37891"/>
    <cellStyle name="Note 96" xfId="37892"/>
    <cellStyle name="Note 96 2" xfId="37893"/>
    <cellStyle name="Note 96 2 2" xfId="37894"/>
    <cellStyle name="Note 96 3" xfId="37895"/>
    <cellStyle name="Note 96 3 2" xfId="37896"/>
    <cellStyle name="Note 96 3 2 2" xfId="37897"/>
    <cellStyle name="Note 96 3 3" xfId="37898"/>
    <cellStyle name="Note 96 4" xfId="37899"/>
    <cellStyle name="Note 96 5" xfId="37900"/>
    <cellStyle name="Note 97" xfId="37901"/>
    <cellStyle name="Note 97 2" xfId="37902"/>
    <cellStyle name="Note 97 2 2" xfId="37903"/>
    <cellStyle name="Note 97 3" xfId="37904"/>
    <cellStyle name="Note 97 3 2" xfId="37905"/>
    <cellStyle name="Note 97 3 2 2" xfId="37906"/>
    <cellStyle name="Note 97 3 3" xfId="37907"/>
    <cellStyle name="Note 97 4" xfId="37908"/>
    <cellStyle name="Note 97 5" xfId="37909"/>
    <cellStyle name="Note 98" xfId="37910"/>
    <cellStyle name="Note 98 2" xfId="37911"/>
    <cellStyle name="Note 98 2 2" xfId="37912"/>
    <cellStyle name="Note 98 3" xfId="37913"/>
    <cellStyle name="Note 98 3 2" xfId="37914"/>
    <cellStyle name="Note 98 3 2 2" xfId="37915"/>
    <cellStyle name="Note 98 3 3" xfId="37916"/>
    <cellStyle name="Note 98 4" xfId="37917"/>
    <cellStyle name="Note 98 5" xfId="37918"/>
    <cellStyle name="Note 99" xfId="37919"/>
    <cellStyle name="Note 99 2" xfId="37920"/>
    <cellStyle name="Note 99 2 2" xfId="37921"/>
    <cellStyle name="Note 99 3" xfId="37922"/>
    <cellStyle name="Note 99 3 2" xfId="37923"/>
    <cellStyle name="Note 99 3 2 2" xfId="37924"/>
    <cellStyle name="Note 99 3 3" xfId="37925"/>
    <cellStyle name="Note 99 4" xfId="37926"/>
    <cellStyle name="Note 99 5" xfId="37927"/>
    <cellStyle name="Notes" xfId="37928"/>
    <cellStyle name="Notes 2" xfId="37929"/>
    <cellStyle name="Notes 2 2" xfId="37930"/>
    <cellStyle name="Notes 2 2 2" xfId="37931"/>
    <cellStyle name="Notes 2 2 2 2" xfId="37932"/>
    <cellStyle name="Notes 2 2 2 2 2" xfId="37933"/>
    <cellStyle name="Notes 2 2 2 3" xfId="37934"/>
    <cellStyle name="Notes 2 2 3" xfId="37935"/>
    <cellStyle name="Notes 2 2 4" xfId="37936"/>
    <cellStyle name="Notes 2 3" xfId="37937"/>
    <cellStyle name="Notes 2 3 2" xfId="37938"/>
    <cellStyle name="Notes 2 3 2 2" xfId="37939"/>
    <cellStyle name="Notes 2 3 3" xfId="37940"/>
    <cellStyle name="Notes 2 3 3 2" xfId="37941"/>
    <cellStyle name="Notes 2 3 3 2 2" xfId="37942"/>
    <cellStyle name="Notes 2 3 3 3" xfId="37943"/>
    <cellStyle name="Notes 2 3 4" xfId="37944"/>
    <cellStyle name="Notes 2 4" xfId="37945"/>
    <cellStyle name="Notes 2 4 2" xfId="37946"/>
    <cellStyle name="Notes 2 4 2 2" xfId="37947"/>
    <cellStyle name="Notes 2 4 3" xfId="37948"/>
    <cellStyle name="Notes 2 5" xfId="37949"/>
    <cellStyle name="Notes 2 6" xfId="37950"/>
    <cellStyle name="Notes 3" xfId="37951"/>
    <cellStyle name="Notes 3 2" xfId="37952"/>
    <cellStyle name="Notes 3 2 2" xfId="37953"/>
    <cellStyle name="Notes 3 3" xfId="37954"/>
    <cellStyle name="Notes 3 3 2" xfId="37955"/>
    <cellStyle name="Notes 3 3 2 2" xfId="37956"/>
    <cellStyle name="Notes 3 3 3" xfId="37957"/>
    <cellStyle name="Notes 3 4" xfId="37958"/>
    <cellStyle name="Notes 4" xfId="37959"/>
    <cellStyle name="Notes 4 2" xfId="37960"/>
    <cellStyle name="Notes 5" xfId="37961"/>
    <cellStyle name="Notes 5 2" xfId="37962"/>
    <cellStyle name="Notes 5 2 2" xfId="37963"/>
    <cellStyle name="Notes 5 3" xfId="37964"/>
    <cellStyle name="Notes 6" xfId="37965"/>
    <cellStyle name="Notes 7" xfId="37966"/>
    <cellStyle name="Number [0.0]" xfId="37967"/>
    <cellStyle name="Number [0.0] 2" xfId="37968"/>
    <cellStyle name="Number [0.0] 2 2" xfId="37969"/>
    <cellStyle name="Number [0.0] 3" xfId="37970"/>
    <cellStyle name="Number [0.0] 3 2" xfId="37971"/>
    <cellStyle name="Number [0.0] 3 2 2" xfId="37972"/>
    <cellStyle name="Number [0.0] 3 3" xfId="37973"/>
    <cellStyle name="Number [0.0] 4" xfId="37974"/>
    <cellStyle name="Number [0.0] 5" xfId="37975"/>
    <cellStyle name="Number [0.00]" xfId="37976"/>
    <cellStyle name="Number [0.00] 2" xfId="37977"/>
    <cellStyle name="Number [0.00] 2 2" xfId="37978"/>
    <cellStyle name="Number [0.00] 3" xfId="37979"/>
    <cellStyle name="Number [0.00] 3 2" xfId="37980"/>
    <cellStyle name="Number [0.00] 3 2 2" xfId="37981"/>
    <cellStyle name="Number [0.00] 3 3" xfId="37982"/>
    <cellStyle name="Number [0.00] 4" xfId="37983"/>
    <cellStyle name="Number [0.00] 5" xfId="37984"/>
    <cellStyle name="Number [0]" xfId="37985"/>
    <cellStyle name="Number [0] 2" xfId="37986"/>
    <cellStyle name="Number [0] 2 2" xfId="37987"/>
    <cellStyle name="Number [0] 3" xfId="37988"/>
    <cellStyle name="Number [0] 3 2" xfId="37989"/>
    <cellStyle name="Number [0] 3 2 2" xfId="37990"/>
    <cellStyle name="Number [0] 3 3" xfId="37991"/>
    <cellStyle name="Number [0] 4" xfId="37992"/>
    <cellStyle name="Number [0] 5" xfId="37993"/>
    <cellStyle name="Output 10" xfId="37994"/>
    <cellStyle name="Output 10 2" xfId="37995"/>
    <cellStyle name="Output 11" xfId="37996"/>
    <cellStyle name="Output 12" xfId="37997"/>
    <cellStyle name="Output 13" xfId="37998"/>
    <cellStyle name="Output 2" xfId="37999"/>
    <cellStyle name="Output 2 10" xfId="38000"/>
    <cellStyle name="Output 2 11" xfId="38001"/>
    <cellStyle name="Output 2 12" xfId="38002"/>
    <cellStyle name="Output 2 13" xfId="38003"/>
    <cellStyle name="Output 2 14" xfId="38004"/>
    <cellStyle name="Output 2 15" xfId="38005"/>
    <cellStyle name="Output 2 16" xfId="38006"/>
    <cellStyle name="Output 2 17" xfId="38007"/>
    <cellStyle name="Output 2 18" xfId="38008"/>
    <cellStyle name="Output 2 19" xfId="38009"/>
    <cellStyle name="Output 2 2" xfId="38010"/>
    <cellStyle name="Output 2 2 2" xfId="38011"/>
    <cellStyle name="Output 2 2 2 2" xfId="38012"/>
    <cellStyle name="Output 2 2 2 2 2" xfId="38013"/>
    <cellStyle name="Output 2 2 2 3" xfId="38014"/>
    <cellStyle name="Output 2 2 2 3 2" xfId="38015"/>
    <cellStyle name="Output 2 2 2 3 2 2" xfId="38016"/>
    <cellStyle name="Output 2 2 2 3 3" xfId="38017"/>
    <cellStyle name="Output 2 2 2 4" xfId="38018"/>
    <cellStyle name="Output 2 2 2 5" xfId="38019"/>
    <cellStyle name="Output 2 2 3" xfId="38020"/>
    <cellStyle name="Output 2 2 3 2" xfId="38021"/>
    <cellStyle name="Output 2 2 3 2 2" xfId="38022"/>
    <cellStyle name="Output 2 2 3 2 2 2" xfId="38023"/>
    <cellStyle name="Output 2 2 3 2 3" xfId="38024"/>
    <cellStyle name="Output 2 2 3 3" xfId="38025"/>
    <cellStyle name="Output 2 2 4" xfId="38026"/>
    <cellStyle name="Output 2 2 4 2" xfId="38027"/>
    <cellStyle name="Output 2 2 5" xfId="38028"/>
    <cellStyle name="Output 2 2 5 2" xfId="38029"/>
    <cellStyle name="Output 2 2 5 2 2" xfId="38030"/>
    <cellStyle name="Output 2 2 5 3" xfId="38031"/>
    <cellStyle name="Output 2 2 6" xfId="38032"/>
    <cellStyle name="Output 2 2 7" xfId="38033"/>
    <cellStyle name="Output 2 20" xfId="38034"/>
    <cellStyle name="Output 2 21" xfId="38035"/>
    <cellStyle name="Output 2 22" xfId="38036"/>
    <cellStyle name="Output 2 23" xfId="38037"/>
    <cellStyle name="Output 2 24" xfId="38038"/>
    <cellStyle name="Output 2 25" xfId="38039"/>
    <cellStyle name="Output 2 26" xfId="38040"/>
    <cellStyle name="Output 2 27" xfId="38041"/>
    <cellStyle name="Output 2 28" xfId="38042"/>
    <cellStyle name="Output 2 29" xfId="38043"/>
    <cellStyle name="Output 2 3" xfId="38044"/>
    <cellStyle name="Output 2 3 2" xfId="38045"/>
    <cellStyle name="Output 2 3 2 2" xfId="38046"/>
    <cellStyle name="Output 2 3 2 2 2" xfId="38047"/>
    <cellStyle name="Output 2 3 2 2 2 2" xfId="38048"/>
    <cellStyle name="Output 2 3 2 2 3" xfId="38049"/>
    <cellStyle name="Output 2 3 2 3" xfId="38050"/>
    <cellStyle name="Output 2 3 2 4" xfId="38051"/>
    <cellStyle name="Output 2 3 3" xfId="38052"/>
    <cellStyle name="Output 2 3 3 2" xfId="38053"/>
    <cellStyle name="Output 2 3 3 2 2" xfId="38054"/>
    <cellStyle name="Output 2 3 3 2 2 2" xfId="38055"/>
    <cellStyle name="Output 2 3 3 2 3" xfId="38056"/>
    <cellStyle name="Output 2 3 3 3" xfId="38057"/>
    <cellStyle name="Output 2 3 4" xfId="38058"/>
    <cellStyle name="Output 2 3 4 2" xfId="38059"/>
    <cellStyle name="Output 2 3 4 2 2" xfId="38060"/>
    <cellStyle name="Output 2 3 4 3" xfId="38061"/>
    <cellStyle name="Output 2 3 5" xfId="38062"/>
    <cellStyle name="Output 2 3 6" xfId="38063"/>
    <cellStyle name="Output 2 30" xfId="38064"/>
    <cellStyle name="Output 2 31" xfId="38065"/>
    <cellStyle name="Output 2 32" xfId="38066"/>
    <cellStyle name="Output 2 33" xfId="38067"/>
    <cellStyle name="Output 2 34" xfId="38068"/>
    <cellStyle name="Output 2 35" xfId="38069"/>
    <cellStyle name="Output 2 36" xfId="38070"/>
    <cellStyle name="Output 2 37" xfId="38071"/>
    <cellStyle name="Output 2 38" xfId="38072"/>
    <cellStyle name="Output 2 39" xfId="38073"/>
    <cellStyle name="Output 2 4" xfId="38074"/>
    <cellStyle name="Output 2 4 2" xfId="38075"/>
    <cellStyle name="Output 2 4 2 2" xfId="38076"/>
    <cellStyle name="Output 2 4 3" xfId="38077"/>
    <cellStyle name="Output 2 4 3 2" xfId="38078"/>
    <cellStyle name="Output 2 4 3 2 2" xfId="38079"/>
    <cellStyle name="Output 2 4 3 3" xfId="38080"/>
    <cellStyle name="Output 2 4 4" xfId="38081"/>
    <cellStyle name="Output 2 4 5" xfId="38082"/>
    <cellStyle name="Output 2 40" xfId="38083"/>
    <cellStyle name="Output 2 41" xfId="38084"/>
    <cellStyle name="Output 2 42" xfId="38085"/>
    <cellStyle name="Output 2 43" xfId="38086"/>
    <cellStyle name="Output 2 5" xfId="38087"/>
    <cellStyle name="Output 2 5 2" xfId="38088"/>
    <cellStyle name="Output 2 5 2 2" xfId="38089"/>
    <cellStyle name="Output 2 5 2 2 2" xfId="38090"/>
    <cellStyle name="Output 2 5 2 3" xfId="38091"/>
    <cellStyle name="Output 2 5 3" xfId="38092"/>
    <cellStyle name="Output 2 5 4" xfId="38093"/>
    <cellStyle name="Output 2 6" xfId="38094"/>
    <cellStyle name="Output 2 6 2" xfId="38095"/>
    <cellStyle name="Output 2 6 3" xfId="38096"/>
    <cellStyle name="Output 2 7" xfId="38097"/>
    <cellStyle name="Output 2 7 2" xfId="38098"/>
    <cellStyle name="Output 2 7 2 2" xfId="38099"/>
    <cellStyle name="Output 2 7 3" xfId="38100"/>
    <cellStyle name="Output 2 7 4" xfId="38101"/>
    <cellStyle name="Output 2 8" xfId="38102"/>
    <cellStyle name="Output 2 8 2" xfId="38103"/>
    <cellStyle name="Output 2 9" xfId="38104"/>
    <cellStyle name="Output 3" xfId="38105"/>
    <cellStyle name="Output 3 10" xfId="38106"/>
    <cellStyle name="Output 3 11" xfId="38107"/>
    <cellStyle name="Output 3 12" xfId="38108"/>
    <cellStyle name="Output 3 13" xfId="38109"/>
    <cellStyle name="Output 3 14" xfId="38110"/>
    <cellStyle name="Output 3 15" xfId="38111"/>
    <cellStyle name="Output 3 16" xfId="38112"/>
    <cellStyle name="Output 3 17" xfId="38113"/>
    <cellStyle name="Output 3 18" xfId="38114"/>
    <cellStyle name="Output 3 19" xfId="38115"/>
    <cellStyle name="Output 3 2" xfId="38116"/>
    <cellStyle name="Output 3 2 2" xfId="38117"/>
    <cellStyle name="Output 3 2 2 2" xfId="38118"/>
    <cellStyle name="Output 3 2 2 2 2" xfId="38119"/>
    <cellStyle name="Output 3 2 2 3" xfId="38120"/>
    <cellStyle name="Output 3 2 2 3 2" xfId="38121"/>
    <cellStyle name="Output 3 2 2 3 2 2" xfId="38122"/>
    <cellStyle name="Output 3 2 2 3 3" xfId="38123"/>
    <cellStyle name="Output 3 2 2 4" xfId="38124"/>
    <cellStyle name="Output 3 2 2 5" xfId="38125"/>
    <cellStyle name="Output 3 2 3" xfId="38126"/>
    <cellStyle name="Output 3 2 3 2" xfId="38127"/>
    <cellStyle name="Output 3 2 3 2 2" xfId="38128"/>
    <cellStyle name="Output 3 2 3 3" xfId="38129"/>
    <cellStyle name="Output 3 2 3 3 2" xfId="38130"/>
    <cellStyle name="Output 3 2 3 3 2 2" xfId="38131"/>
    <cellStyle name="Output 3 2 3 3 3" xfId="38132"/>
    <cellStyle name="Output 3 2 3 4" xfId="38133"/>
    <cellStyle name="Output 3 2 4" xfId="38134"/>
    <cellStyle name="Output 3 2 4 2" xfId="38135"/>
    <cellStyle name="Output 3 2 5" xfId="38136"/>
    <cellStyle name="Output 3 2 5 2" xfId="38137"/>
    <cellStyle name="Output 3 2 5 2 2" xfId="38138"/>
    <cellStyle name="Output 3 2 5 3" xfId="38139"/>
    <cellStyle name="Output 3 2 6" xfId="38140"/>
    <cellStyle name="Output 3 2 7" xfId="38141"/>
    <cellStyle name="Output 3 20" xfId="38142"/>
    <cellStyle name="Output 3 21" xfId="38143"/>
    <cellStyle name="Output 3 22" xfId="38144"/>
    <cellStyle name="Output 3 23" xfId="38145"/>
    <cellStyle name="Output 3 24" xfId="38146"/>
    <cellStyle name="Output 3 25" xfId="38147"/>
    <cellStyle name="Output 3 26" xfId="38148"/>
    <cellStyle name="Output 3 27" xfId="38149"/>
    <cellStyle name="Output 3 28" xfId="38150"/>
    <cellStyle name="Output 3 29" xfId="38151"/>
    <cellStyle name="Output 3 3" xfId="38152"/>
    <cellStyle name="Output 3 3 2" xfId="38153"/>
    <cellStyle name="Output 3 3 2 2" xfId="38154"/>
    <cellStyle name="Output 3 3 2 2 2" xfId="38155"/>
    <cellStyle name="Output 3 3 2 2 2 2" xfId="38156"/>
    <cellStyle name="Output 3 3 2 2 3" xfId="38157"/>
    <cellStyle name="Output 3 3 2 3" xfId="38158"/>
    <cellStyle name="Output 3 3 2 4" xfId="38159"/>
    <cellStyle name="Output 3 3 3" xfId="38160"/>
    <cellStyle name="Output 3 3 3 2" xfId="38161"/>
    <cellStyle name="Output 3 3 3 2 2" xfId="38162"/>
    <cellStyle name="Output 3 3 3 3" xfId="38163"/>
    <cellStyle name="Output 3 3 3 3 2" xfId="38164"/>
    <cellStyle name="Output 3 3 3 3 2 2" xfId="38165"/>
    <cellStyle name="Output 3 3 3 3 3" xfId="38166"/>
    <cellStyle name="Output 3 3 3 4" xfId="38167"/>
    <cellStyle name="Output 3 3 4" xfId="38168"/>
    <cellStyle name="Output 3 3 4 2" xfId="38169"/>
    <cellStyle name="Output 3 3 4 2 2" xfId="38170"/>
    <cellStyle name="Output 3 3 4 3" xfId="38171"/>
    <cellStyle name="Output 3 3 5" xfId="38172"/>
    <cellStyle name="Output 3 3 6" xfId="38173"/>
    <cellStyle name="Output 3 30" xfId="38174"/>
    <cellStyle name="Output 3 31" xfId="38175"/>
    <cellStyle name="Output 3 32" xfId="38176"/>
    <cellStyle name="Output 3 33" xfId="38177"/>
    <cellStyle name="Output 3 34" xfId="38178"/>
    <cellStyle name="Output 3 35" xfId="38179"/>
    <cellStyle name="Output 3 36" xfId="38180"/>
    <cellStyle name="Output 3 37" xfId="38181"/>
    <cellStyle name="Output 3 38" xfId="38182"/>
    <cellStyle name="Output 3 39" xfId="38183"/>
    <cellStyle name="Output 3 4" xfId="38184"/>
    <cellStyle name="Output 3 4 2" xfId="38185"/>
    <cellStyle name="Output 3 4 2 2" xfId="38186"/>
    <cellStyle name="Output 3 4 3" xfId="38187"/>
    <cellStyle name="Output 3 4 3 2" xfId="38188"/>
    <cellStyle name="Output 3 4 3 2 2" xfId="38189"/>
    <cellStyle name="Output 3 4 3 3" xfId="38190"/>
    <cellStyle name="Output 3 4 4" xfId="38191"/>
    <cellStyle name="Output 3 4 5" xfId="38192"/>
    <cellStyle name="Output 3 40" xfId="38193"/>
    <cellStyle name="Output 3 41" xfId="38194"/>
    <cellStyle name="Output 3 42" xfId="38195"/>
    <cellStyle name="Output 3 43" xfId="38196"/>
    <cellStyle name="Output 3 5" xfId="38197"/>
    <cellStyle name="Output 3 5 2" xfId="38198"/>
    <cellStyle name="Output 3 5 2 2" xfId="38199"/>
    <cellStyle name="Output 3 5 2 2 2" xfId="38200"/>
    <cellStyle name="Output 3 5 2 3" xfId="38201"/>
    <cellStyle name="Output 3 5 3" xfId="38202"/>
    <cellStyle name="Output 3 5 4" xfId="38203"/>
    <cellStyle name="Output 3 6" xfId="38204"/>
    <cellStyle name="Output 3 6 2" xfId="38205"/>
    <cellStyle name="Output 3 6 3" xfId="38206"/>
    <cellStyle name="Output 3 7" xfId="38207"/>
    <cellStyle name="Output 3 7 2" xfId="38208"/>
    <cellStyle name="Output 3 7 2 2" xfId="38209"/>
    <cellStyle name="Output 3 7 3" xfId="38210"/>
    <cellStyle name="Output 3 7 4" xfId="38211"/>
    <cellStyle name="Output 3 8" xfId="38212"/>
    <cellStyle name="Output 3 8 2" xfId="38213"/>
    <cellStyle name="Output 3 9" xfId="38214"/>
    <cellStyle name="Output 4" xfId="38215"/>
    <cellStyle name="Output 4 10" xfId="38216"/>
    <cellStyle name="Output 4 11" xfId="38217"/>
    <cellStyle name="Output 4 12" xfId="38218"/>
    <cellStyle name="Output 4 13" xfId="38219"/>
    <cellStyle name="Output 4 14" xfId="38220"/>
    <cellStyle name="Output 4 15" xfId="38221"/>
    <cellStyle name="Output 4 16" xfId="38222"/>
    <cellStyle name="Output 4 17" xfId="38223"/>
    <cellStyle name="Output 4 18" xfId="38224"/>
    <cellStyle name="Output 4 19" xfId="38225"/>
    <cellStyle name="Output 4 2" xfId="38226"/>
    <cellStyle name="Output 4 2 2" xfId="38227"/>
    <cellStyle name="Output 4 2 2 2" xfId="38228"/>
    <cellStyle name="Output 4 2 2 2 2" xfId="38229"/>
    <cellStyle name="Output 4 2 2 2 2 2" xfId="38230"/>
    <cellStyle name="Output 4 2 2 2 3" xfId="38231"/>
    <cellStyle name="Output 4 2 2 3" xfId="38232"/>
    <cellStyle name="Output 4 2 2 4" xfId="38233"/>
    <cellStyle name="Output 4 2 3" xfId="38234"/>
    <cellStyle name="Output 4 2 3 2" xfId="38235"/>
    <cellStyle name="Output 4 2 3 2 2" xfId="38236"/>
    <cellStyle name="Output 4 2 3 3" xfId="38237"/>
    <cellStyle name="Output 4 2 3 3 2" xfId="38238"/>
    <cellStyle name="Output 4 2 3 3 2 2" xfId="38239"/>
    <cellStyle name="Output 4 2 3 3 3" xfId="38240"/>
    <cellStyle name="Output 4 2 3 4" xfId="38241"/>
    <cellStyle name="Output 4 2 4" xfId="38242"/>
    <cellStyle name="Output 4 2 4 2" xfId="38243"/>
    <cellStyle name="Output 4 2 4 2 2" xfId="38244"/>
    <cellStyle name="Output 4 2 4 3" xfId="38245"/>
    <cellStyle name="Output 4 2 5" xfId="38246"/>
    <cellStyle name="Output 4 2 6" xfId="38247"/>
    <cellStyle name="Output 4 20" xfId="38248"/>
    <cellStyle name="Output 4 21" xfId="38249"/>
    <cellStyle name="Output 4 22" xfId="38250"/>
    <cellStyle name="Output 4 23" xfId="38251"/>
    <cellStyle name="Output 4 24" xfId="38252"/>
    <cellStyle name="Output 4 25" xfId="38253"/>
    <cellStyle name="Output 4 26" xfId="38254"/>
    <cellStyle name="Output 4 27" xfId="38255"/>
    <cellStyle name="Output 4 28" xfId="38256"/>
    <cellStyle name="Output 4 29" xfId="38257"/>
    <cellStyle name="Output 4 3" xfId="38258"/>
    <cellStyle name="Output 4 3 2" xfId="38259"/>
    <cellStyle name="Output 4 3 2 2" xfId="38260"/>
    <cellStyle name="Output 4 3 3" xfId="38261"/>
    <cellStyle name="Output 4 3 3 2" xfId="38262"/>
    <cellStyle name="Output 4 3 3 2 2" xfId="38263"/>
    <cellStyle name="Output 4 3 3 3" xfId="38264"/>
    <cellStyle name="Output 4 3 4" xfId="38265"/>
    <cellStyle name="Output 4 3 5" xfId="38266"/>
    <cellStyle name="Output 4 30" xfId="38267"/>
    <cellStyle name="Output 4 31" xfId="38268"/>
    <cellStyle name="Output 4 32" xfId="38269"/>
    <cellStyle name="Output 4 33" xfId="38270"/>
    <cellStyle name="Output 4 34" xfId="38271"/>
    <cellStyle name="Output 4 35" xfId="38272"/>
    <cellStyle name="Output 4 36" xfId="38273"/>
    <cellStyle name="Output 4 37" xfId="38274"/>
    <cellStyle name="Output 4 38" xfId="38275"/>
    <cellStyle name="Output 4 39" xfId="38276"/>
    <cellStyle name="Output 4 4" xfId="38277"/>
    <cellStyle name="Output 4 4 2" xfId="38278"/>
    <cellStyle name="Output 4 4 3" xfId="38279"/>
    <cellStyle name="Output 4 40" xfId="38280"/>
    <cellStyle name="Output 4 41" xfId="38281"/>
    <cellStyle name="Output 4 5" xfId="38282"/>
    <cellStyle name="Output 4 5 2" xfId="38283"/>
    <cellStyle name="Output 4 5 2 2" xfId="38284"/>
    <cellStyle name="Output 4 5 3" xfId="38285"/>
    <cellStyle name="Output 4 5 4" xfId="38286"/>
    <cellStyle name="Output 4 6" xfId="38287"/>
    <cellStyle name="Output 4 6 2" xfId="38288"/>
    <cellStyle name="Output 4 7" xfId="38289"/>
    <cellStyle name="Output 4 8" xfId="38290"/>
    <cellStyle name="Output 4 9" xfId="38291"/>
    <cellStyle name="Output 5" xfId="38292"/>
    <cellStyle name="Output 5 2" xfId="38293"/>
    <cellStyle name="Output 5 2 2" xfId="38294"/>
    <cellStyle name="Output 5 2 2 2" xfId="38295"/>
    <cellStyle name="Output 5 2 3" xfId="38296"/>
    <cellStyle name="Output 5 2 3 2" xfId="38297"/>
    <cellStyle name="Output 5 2 3 2 2" xfId="38298"/>
    <cellStyle name="Output 5 2 3 3" xfId="38299"/>
    <cellStyle name="Output 5 2 4" xfId="38300"/>
    <cellStyle name="Output 5 2 5" xfId="38301"/>
    <cellStyle name="Output 5 3" xfId="38302"/>
    <cellStyle name="Output 5 3 2" xfId="38303"/>
    <cellStyle name="Output 5 3 2 2" xfId="38304"/>
    <cellStyle name="Output 5 3 3" xfId="38305"/>
    <cellStyle name="Output 5 3 3 2" xfId="38306"/>
    <cellStyle name="Output 5 3 3 2 2" xfId="38307"/>
    <cellStyle name="Output 5 3 3 3" xfId="38308"/>
    <cellStyle name="Output 5 3 4" xfId="38309"/>
    <cellStyle name="Output 5 4" xfId="38310"/>
    <cellStyle name="Output 5 4 2" xfId="38311"/>
    <cellStyle name="Output 5 5" xfId="38312"/>
    <cellStyle name="Output 5 5 2" xfId="38313"/>
    <cellStyle name="Output 5 5 2 2" xfId="38314"/>
    <cellStyle name="Output 5 5 3" xfId="38315"/>
    <cellStyle name="Output 5 6" xfId="38316"/>
    <cellStyle name="Output 5 7" xfId="38317"/>
    <cellStyle name="Output 6" xfId="38318"/>
    <cellStyle name="Output 6 2" xfId="38319"/>
    <cellStyle name="Output 6 2 2" xfId="38320"/>
    <cellStyle name="Output 6 2 2 2" xfId="38321"/>
    <cellStyle name="Output 6 2 2 2 2" xfId="38322"/>
    <cellStyle name="Output 6 2 2 3" xfId="38323"/>
    <cellStyle name="Output 6 2 3" xfId="38324"/>
    <cellStyle name="Output 6 2 4" xfId="38325"/>
    <cellStyle name="Output 6 3" xfId="38326"/>
    <cellStyle name="Output 6 3 2" xfId="38327"/>
    <cellStyle name="Output 6 3 2 2" xfId="38328"/>
    <cellStyle name="Output 6 3 3" xfId="38329"/>
    <cellStyle name="Output 6 3 3 2" xfId="38330"/>
    <cellStyle name="Output 6 3 3 2 2" xfId="38331"/>
    <cellStyle name="Output 6 3 3 3" xfId="38332"/>
    <cellStyle name="Output 6 3 4" xfId="38333"/>
    <cellStyle name="Output 6 4" xfId="38334"/>
    <cellStyle name="Output 6 4 2" xfId="38335"/>
    <cellStyle name="Output 6 4 2 2" xfId="38336"/>
    <cellStyle name="Output 6 4 3" xfId="38337"/>
    <cellStyle name="Output 6 5" xfId="38338"/>
    <cellStyle name="Output 6 6" xfId="38339"/>
    <cellStyle name="Output 7" xfId="38340"/>
    <cellStyle name="Output 7 2" xfId="38341"/>
    <cellStyle name="Output 7 2 2" xfId="38342"/>
    <cellStyle name="Output 7 2 2 2" xfId="38343"/>
    <cellStyle name="Output 7 2 3" xfId="38344"/>
    <cellStyle name="Output 7 2 3 2" xfId="38345"/>
    <cellStyle name="Output 7 2 3 2 2" xfId="38346"/>
    <cellStyle name="Output 7 2 3 3" xfId="38347"/>
    <cellStyle name="Output 7 2 4" xfId="38348"/>
    <cellStyle name="Output 7 3" xfId="38349"/>
    <cellStyle name="Output 7 3 2" xfId="38350"/>
    <cellStyle name="Output 7 3 2 2" xfId="38351"/>
    <cellStyle name="Output 7 3 3" xfId="38352"/>
    <cellStyle name="Output 7 4" xfId="38353"/>
    <cellStyle name="Output 7 5" xfId="38354"/>
    <cellStyle name="Output 8" xfId="38355"/>
    <cellStyle name="Output 8 2" xfId="38356"/>
    <cellStyle name="Output 8 2 2" xfId="38357"/>
    <cellStyle name="Output 8 2 2 2" xfId="38358"/>
    <cellStyle name="Output 8 2 3" xfId="38359"/>
    <cellStyle name="Output 8 3" xfId="38360"/>
    <cellStyle name="Output 9" xfId="38361"/>
    <cellStyle name="Output 9 2" xfId="38362"/>
    <cellStyle name="OutputLbl_RP" xfId="38363"/>
    <cellStyle name="Percent" xfId="1" builtinId="5"/>
    <cellStyle name="Percent [0.0]" xfId="38364"/>
    <cellStyle name="Percent [0.0] 2" xfId="38365"/>
    <cellStyle name="Percent [0.0] 2 2" xfId="38366"/>
    <cellStyle name="Percent [0.0] 2 2 2" xfId="38367"/>
    <cellStyle name="Percent [0.0] 2 3" xfId="38368"/>
    <cellStyle name="Percent [0.0] 2 3 2" xfId="38369"/>
    <cellStyle name="Percent [0.0] 2 3 2 2" xfId="38370"/>
    <cellStyle name="Percent [0.0] 2 3 3" xfId="38371"/>
    <cellStyle name="Percent [0.0] 2 4" xfId="38372"/>
    <cellStyle name="Percent [0.0] 2 5" xfId="38373"/>
    <cellStyle name="Percent [0.0] 3" xfId="38374"/>
    <cellStyle name="Percent [0.0] 3 2" xfId="38375"/>
    <cellStyle name="Percent [0.0] 4" xfId="38376"/>
    <cellStyle name="Percent [0.0] 4 2" xfId="38377"/>
    <cellStyle name="Percent [0.0] 4 2 2" xfId="38378"/>
    <cellStyle name="Percent [0.0] 4 3" xfId="38379"/>
    <cellStyle name="Percent [0.0] 5" xfId="38380"/>
    <cellStyle name="Percent [0.0] 6" xfId="38381"/>
    <cellStyle name="Percent [0.00]" xfId="38382"/>
    <cellStyle name="Percent [0.00] 2" xfId="38383"/>
    <cellStyle name="Percent [0.00] 2 2" xfId="38384"/>
    <cellStyle name="Percent [0.00] 2 2 2" xfId="38385"/>
    <cellStyle name="Percent [0.00] 2 3" xfId="38386"/>
    <cellStyle name="Percent [0.00] 2 3 2" xfId="38387"/>
    <cellStyle name="Percent [0.00] 2 3 2 2" xfId="38388"/>
    <cellStyle name="Percent [0.00] 2 3 3" xfId="38389"/>
    <cellStyle name="Percent [0.00] 2 4" xfId="38390"/>
    <cellStyle name="Percent [0.00] 2 5" xfId="38391"/>
    <cellStyle name="Percent [0.00] 3" xfId="38392"/>
    <cellStyle name="Percent [0.00] 3 2" xfId="38393"/>
    <cellStyle name="Percent [0.00] 4" xfId="38394"/>
    <cellStyle name="Percent [0.00] 4 2" xfId="38395"/>
    <cellStyle name="Percent [0.00] 4 2 2" xfId="38396"/>
    <cellStyle name="Percent [0.00] 4 3" xfId="38397"/>
    <cellStyle name="Percent [0.00] 5" xfId="38398"/>
    <cellStyle name="Percent [0.00] 6" xfId="38399"/>
    <cellStyle name="Percent 10" xfId="38400"/>
    <cellStyle name="Percent 10 2" xfId="38401"/>
    <cellStyle name="Percent 10 2 2" xfId="38402"/>
    <cellStyle name="Percent 10 2 2 2" xfId="38403"/>
    <cellStyle name="Percent 10 2 2 2 2" xfId="38404"/>
    <cellStyle name="Percent 10 2 2 3" xfId="38405"/>
    <cellStyle name="Percent 10 2 3" xfId="38406"/>
    <cellStyle name="Percent 10 2 4" xfId="38407"/>
    <cellStyle name="Percent 10 3" xfId="38408"/>
    <cellStyle name="Percent 10 3 2" xfId="38409"/>
    <cellStyle name="Percent 10 4" xfId="38410"/>
    <cellStyle name="Percent 10 4 2" xfId="38411"/>
    <cellStyle name="Percent 10 4 2 2" xfId="38412"/>
    <cellStyle name="Percent 10 4 3" xfId="38413"/>
    <cellStyle name="Percent 10 5" xfId="38414"/>
    <cellStyle name="Percent 10 6" xfId="38415"/>
    <cellStyle name="Percent 11" xfId="38416"/>
    <cellStyle name="Percent 11 2" xfId="38417"/>
    <cellStyle name="Percent 11 2 2" xfId="38418"/>
    <cellStyle name="Percent 11 3" xfId="38419"/>
    <cellStyle name="Percent 11 3 2" xfId="38420"/>
    <cellStyle name="Percent 11 3 2 2" xfId="38421"/>
    <cellStyle name="Percent 11 3 3" xfId="38422"/>
    <cellStyle name="Percent 11 4" xfId="38423"/>
    <cellStyle name="Percent 11 5" xfId="38424"/>
    <cellStyle name="Percent 12" xfId="38425"/>
    <cellStyle name="Percent 12 2" xfId="38426"/>
    <cellStyle name="Percent 12 2 2" xfId="38427"/>
    <cellStyle name="Percent 12 2 2 2" xfId="38428"/>
    <cellStyle name="Percent 12 2 2 2 2" xfId="38429"/>
    <cellStyle name="Percent 12 2 2 3" xfId="38430"/>
    <cellStyle name="Percent 12 2 3" xfId="38431"/>
    <cellStyle name="Percent 12 2 4" xfId="38432"/>
    <cellStyle name="Percent 12 3" xfId="38433"/>
    <cellStyle name="Percent 12 3 2" xfId="38434"/>
    <cellStyle name="Percent 12 4" xfId="38435"/>
    <cellStyle name="Percent 12 4 2" xfId="38436"/>
    <cellStyle name="Percent 12 4 2 2" xfId="38437"/>
    <cellStyle name="Percent 12 4 3" xfId="38438"/>
    <cellStyle name="Percent 12 5" xfId="38439"/>
    <cellStyle name="Percent 12 6" xfId="38440"/>
    <cellStyle name="Percent 13" xfId="38441"/>
    <cellStyle name="Percent 13 2" xfId="38442"/>
    <cellStyle name="Percent 13 2 2" xfId="38443"/>
    <cellStyle name="Percent 13 3" xfId="38444"/>
    <cellStyle name="Percent 13 3 2" xfId="38445"/>
    <cellStyle name="Percent 13 3 2 2" xfId="38446"/>
    <cellStyle name="Percent 13 3 3" xfId="38447"/>
    <cellStyle name="Percent 13 4" xfId="38448"/>
    <cellStyle name="Percent 13 5" xfId="38449"/>
    <cellStyle name="Percent 14" xfId="38450"/>
    <cellStyle name="Percent 14 2" xfId="38451"/>
    <cellStyle name="Percent 14 2 2" xfId="38452"/>
    <cellStyle name="Percent 14 3" xfId="38453"/>
    <cellStyle name="Percent 14 3 2" xfId="38454"/>
    <cellStyle name="Percent 14 3 2 2" xfId="38455"/>
    <cellStyle name="Percent 14 3 3" xfId="38456"/>
    <cellStyle name="Percent 14 4" xfId="38457"/>
    <cellStyle name="Percent 14 5" xfId="38458"/>
    <cellStyle name="Percent 15" xfId="38459"/>
    <cellStyle name="Percent 15 2" xfId="38460"/>
    <cellStyle name="Percent 15 2 2" xfId="38461"/>
    <cellStyle name="Percent 15 2 2 2" xfId="38462"/>
    <cellStyle name="Percent 15 2 2 2 2" xfId="38463"/>
    <cellStyle name="Percent 15 2 2 3" xfId="38464"/>
    <cellStyle name="Percent 15 2 3" xfId="38465"/>
    <cellStyle name="Percent 15 2 4" xfId="38466"/>
    <cellStyle name="Percent 15 3" xfId="38467"/>
    <cellStyle name="Percent 15 3 2" xfId="38468"/>
    <cellStyle name="Percent 15 4" xfId="38469"/>
    <cellStyle name="Percent 15 4 2" xfId="38470"/>
    <cellStyle name="Percent 15 4 2 2" xfId="38471"/>
    <cellStyle name="Percent 15 4 3" xfId="38472"/>
    <cellStyle name="Percent 15 5" xfId="38473"/>
    <cellStyle name="Percent 15 6" xfId="38474"/>
    <cellStyle name="Percent 16" xfId="38475"/>
    <cellStyle name="Percent 16 2" xfId="38476"/>
    <cellStyle name="Percent 16 2 2" xfId="38477"/>
    <cellStyle name="Percent 16 2 2 2" xfId="38478"/>
    <cellStyle name="Percent 16 2 2 2 2" xfId="38479"/>
    <cellStyle name="Percent 16 2 2 3" xfId="38480"/>
    <cellStyle name="Percent 16 2 3" xfId="38481"/>
    <cellStyle name="Percent 16 2 4" xfId="38482"/>
    <cellStyle name="Percent 16 3" xfId="38483"/>
    <cellStyle name="Percent 16 3 2" xfId="38484"/>
    <cellStyle name="Percent 16 4" xfId="38485"/>
    <cellStyle name="Percent 16 4 2" xfId="38486"/>
    <cellStyle name="Percent 16 4 2 2" xfId="38487"/>
    <cellStyle name="Percent 16 4 3" xfId="38488"/>
    <cellStyle name="Percent 16 5" xfId="38489"/>
    <cellStyle name="Percent 16 6" xfId="38490"/>
    <cellStyle name="Percent 17" xfId="38491"/>
    <cellStyle name="Percent 17 2" xfId="38492"/>
    <cellStyle name="Percent 17 2 2" xfId="38493"/>
    <cellStyle name="Percent 17 2 2 2" xfId="38494"/>
    <cellStyle name="Percent 17 2 2 2 2" xfId="38495"/>
    <cellStyle name="Percent 17 2 2 3" xfId="38496"/>
    <cellStyle name="Percent 17 2 3" xfId="38497"/>
    <cellStyle name="Percent 17 2 4" xfId="38498"/>
    <cellStyle name="Percent 17 3" xfId="38499"/>
    <cellStyle name="Percent 17 3 2" xfId="38500"/>
    <cellStyle name="Percent 17 4" xfId="38501"/>
    <cellStyle name="Percent 17 4 2" xfId="38502"/>
    <cellStyle name="Percent 17 4 2 2" xfId="38503"/>
    <cellStyle name="Percent 17 4 3" xfId="38504"/>
    <cellStyle name="Percent 17 5" xfId="38505"/>
    <cellStyle name="Percent 17 6" xfId="38506"/>
    <cellStyle name="Percent 18" xfId="38507"/>
    <cellStyle name="Percent 18 2" xfId="38508"/>
    <cellStyle name="Percent 18 2 2" xfId="38509"/>
    <cellStyle name="Percent 18 2 2 2" xfId="38510"/>
    <cellStyle name="Percent 18 2 2 2 2" xfId="38511"/>
    <cellStyle name="Percent 18 2 2 3" xfId="38512"/>
    <cellStyle name="Percent 18 2 3" xfId="38513"/>
    <cellStyle name="Percent 18 2 4" xfId="38514"/>
    <cellStyle name="Percent 18 3" xfId="38515"/>
    <cellStyle name="Percent 18 3 2" xfId="38516"/>
    <cellStyle name="Percent 18 4" xfId="38517"/>
    <cellStyle name="Percent 18 4 2" xfId="38518"/>
    <cellStyle name="Percent 18 4 2 2" xfId="38519"/>
    <cellStyle name="Percent 18 4 3" xfId="38520"/>
    <cellStyle name="Percent 18 5" xfId="38521"/>
    <cellStyle name="Percent 18 6" xfId="38522"/>
    <cellStyle name="Percent 19" xfId="38523"/>
    <cellStyle name="Percent 19 2" xfId="38524"/>
    <cellStyle name="Percent 19 2 2" xfId="38525"/>
    <cellStyle name="Percent 19 2 2 2" xfId="38526"/>
    <cellStyle name="Percent 19 2 3" xfId="38527"/>
    <cellStyle name="Percent 19 3" xfId="38528"/>
    <cellStyle name="Percent 19 4" xfId="38529"/>
    <cellStyle name="Percent 2" xfId="38530"/>
    <cellStyle name="Percent 2 10" xfId="38531"/>
    <cellStyle name="Percent 2 10 2" xfId="38532"/>
    <cellStyle name="Percent 2 11" xfId="38533"/>
    <cellStyle name="Percent 2 12" xfId="38534"/>
    <cellStyle name="Percent 2 13" xfId="38535"/>
    <cellStyle name="Percent 2 14" xfId="38536"/>
    <cellStyle name="Percent 2 2" xfId="38537"/>
    <cellStyle name="Percent 2 2 2" xfId="38538"/>
    <cellStyle name="Percent 2 2 2 2" xfId="38539"/>
    <cellStyle name="Percent 2 2 2 2 2" xfId="38540"/>
    <cellStyle name="Percent 2 2 2 2 2 2" xfId="38541"/>
    <cellStyle name="Percent 2 2 2 2 3" xfId="38542"/>
    <cellStyle name="Percent 2 2 2 2 3 2" xfId="38543"/>
    <cellStyle name="Percent 2 2 2 2 3 2 2" xfId="38544"/>
    <cellStyle name="Percent 2 2 2 2 3 3" xfId="38545"/>
    <cellStyle name="Percent 2 2 2 2 4" xfId="38546"/>
    <cellStyle name="Percent 2 2 2 2 5" xfId="38547"/>
    <cellStyle name="Percent 2 2 2 3" xfId="38548"/>
    <cellStyle name="Percent 2 2 2 3 2" xfId="38549"/>
    <cellStyle name="Percent 2 2 2 3 2 2" xfId="38550"/>
    <cellStyle name="Percent 2 2 2 3 3" xfId="38551"/>
    <cellStyle name="Percent 2 2 2 3 3 2" xfId="38552"/>
    <cellStyle name="Percent 2 2 2 3 3 2 2" xfId="38553"/>
    <cellStyle name="Percent 2 2 2 3 3 3" xfId="38554"/>
    <cellStyle name="Percent 2 2 2 3 4" xfId="38555"/>
    <cellStyle name="Percent 2 2 2 3 5" xfId="38556"/>
    <cellStyle name="Percent 2 2 2 4" xfId="38557"/>
    <cellStyle name="Percent 2 2 2 4 2" xfId="38558"/>
    <cellStyle name="Percent 2 2 2 5" xfId="38559"/>
    <cellStyle name="Percent 2 2 2 5 2" xfId="38560"/>
    <cellStyle name="Percent 2 2 2 5 2 2" xfId="38561"/>
    <cellStyle name="Percent 2 2 2 5 3" xfId="38562"/>
    <cellStyle name="Percent 2 2 2 6" xfId="38563"/>
    <cellStyle name="Percent 2 2 2 7" xfId="38564"/>
    <cellStyle name="Percent 2 2 3" xfId="38565"/>
    <cellStyle name="Percent 2 2 3 2" xfId="38566"/>
    <cellStyle name="Percent 2 2 3 2 2" xfId="38567"/>
    <cellStyle name="Percent 2 2 3 3" xfId="38568"/>
    <cellStyle name="Percent 2 2 3 3 2" xfId="38569"/>
    <cellStyle name="Percent 2 2 3 3 2 2" xfId="38570"/>
    <cellStyle name="Percent 2 2 3 3 3" xfId="38571"/>
    <cellStyle name="Percent 2 2 3 4" xfId="38572"/>
    <cellStyle name="Percent 2 2 3 5" xfId="38573"/>
    <cellStyle name="Percent 2 2 4" xfId="38574"/>
    <cellStyle name="Percent 2 2 4 2" xfId="38575"/>
    <cellStyle name="Percent 2 2 4 2 2" xfId="38576"/>
    <cellStyle name="Percent 2 2 4 2 2 2" xfId="38577"/>
    <cellStyle name="Percent 2 2 4 2 3" xfId="38578"/>
    <cellStyle name="Percent 2 2 4 3" xfId="38579"/>
    <cellStyle name="Percent 2 2 4 4" xfId="38580"/>
    <cellStyle name="Percent 2 2 5" xfId="38581"/>
    <cellStyle name="Percent 2 2 5 2" xfId="38582"/>
    <cellStyle name="Percent 2 2 6" xfId="38583"/>
    <cellStyle name="Percent 2 2 6 2" xfId="38584"/>
    <cellStyle name="Percent 2 2 6 2 2" xfId="38585"/>
    <cellStyle name="Percent 2 2 6 3" xfId="38586"/>
    <cellStyle name="Percent 2 2 7" xfId="38587"/>
    <cellStyle name="Percent 2 2 8" xfId="38588"/>
    <cellStyle name="Percent 2 3" xfId="38589"/>
    <cellStyle name="Percent 2 3 2" xfId="38590"/>
    <cellStyle name="Percent 2 3 2 2" xfId="38591"/>
    <cellStyle name="Percent 2 3 2 2 2" xfId="38592"/>
    <cellStyle name="Percent 2 3 2 3" xfId="38593"/>
    <cellStyle name="Percent 2 3 2 3 2" xfId="38594"/>
    <cellStyle name="Percent 2 3 2 3 2 2" xfId="38595"/>
    <cellStyle name="Percent 2 3 2 3 3" xfId="38596"/>
    <cellStyle name="Percent 2 3 2 4" xfId="38597"/>
    <cellStyle name="Percent 2 3 2 5" xfId="38598"/>
    <cellStyle name="Percent 2 3 3" xfId="38599"/>
    <cellStyle name="Percent 2 3 3 2" xfId="38600"/>
    <cellStyle name="Percent 2 3 3 2 2" xfId="38601"/>
    <cellStyle name="Percent 2 3 3 2 2 2" xfId="38602"/>
    <cellStyle name="Percent 2 3 3 2 3" xfId="38603"/>
    <cellStyle name="Percent 2 3 3 3" xfId="38604"/>
    <cellStyle name="Percent 2 3 3 4" xfId="38605"/>
    <cellStyle name="Percent 2 3 4" xfId="38606"/>
    <cellStyle name="Percent 2 3 4 2" xfId="38607"/>
    <cellStyle name="Percent 2 3 4 2 2" xfId="38608"/>
    <cellStyle name="Percent 2 3 4 3" xfId="38609"/>
    <cellStyle name="Percent 2 3 4 3 2" xfId="38610"/>
    <cellStyle name="Percent 2 3 4 3 2 2" xfId="38611"/>
    <cellStyle name="Percent 2 3 4 3 3" xfId="38612"/>
    <cellStyle name="Percent 2 3 4 4" xfId="38613"/>
    <cellStyle name="Percent 2 3 5" xfId="38614"/>
    <cellStyle name="Percent 2 3 5 2" xfId="38615"/>
    <cellStyle name="Percent 2 3 6" xfId="38616"/>
    <cellStyle name="Percent 2 3 6 2" xfId="38617"/>
    <cellStyle name="Percent 2 3 6 2 2" xfId="38618"/>
    <cellStyle name="Percent 2 3 6 3" xfId="38619"/>
    <cellStyle name="Percent 2 3 7" xfId="38620"/>
    <cellStyle name="Percent 2 3 8" xfId="38621"/>
    <cellStyle name="Percent 2 4" xfId="38622"/>
    <cellStyle name="Percent 2 4 2" xfId="38623"/>
    <cellStyle name="Percent 2 4 2 2" xfId="38624"/>
    <cellStyle name="Percent 2 4 2 2 2" xfId="38625"/>
    <cellStyle name="Percent 2 4 2 3" xfId="38626"/>
    <cellStyle name="Percent 2 4 2 3 2" xfId="38627"/>
    <cellStyle name="Percent 2 4 2 3 2 2" xfId="38628"/>
    <cellStyle name="Percent 2 4 2 3 3" xfId="38629"/>
    <cellStyle name="Percent 2 4 2 4" xfId="38630"/>
    <cellStyle name="Percent 2 4 2 5" xfId="38631"/>
    <cellStyle name="Percent 2 4 3" xfId="38632"/>
    <cellStyle name="Percent 2 4 3 2" xfId="38633"/>
    <cellStyle name="Percent 2 4 3 2 2" xfId="38634"/>
    <cellStyle name="Percent 2 4 3 3" xfId="38635"/>
    <cellStyle name="Percent 2 4 3 3 2" xfId="38636"/>
    <cellStyle name="Percent 2 4 3 3 2 2" xfId="38637"/>
    <cellStyle name="Percent 2 4 3 3 3" xfId="38638"/>
    <cellStyle name="Percent 2 4 3 4" xfId="38639"/>
    <cellStyle name="Percent 2 4 3 5" xfId="38640"/>
    <cellStyle name="Percent 2 4 4" xfId="38641"/>
    <cellStyle name="Percent 2 4 4 2" xfId="38642"/>
    <cellStyle name="Percent 2 4 5" xfId="38643"/>
    <cellStyle name="Percent 2 4 5 2" xfId="38644"/>
    <cellStyle name="Percent 2 4 5 2 2" xfId="38645"/>
    <cellStyle name="Percent 2 4 5 3" xfId="38646"/>
    <cellStyle name="Percent 2 4 6" xfId="38647"/>
    <cellStyle name="Percent 2 4 7" xfId="38648"/>
    <cellStyle name="Percent 2 5" xfId="38649"/>
    <cellStyle name="Percent 2 5 2" xfId="38650"/>
    <cellStyle name="Percent 2 5 2 2" xfId="38651"/>
    <cellStyle name="Percent 2 5 2 3" xfId="38652"/>
    <cellStyle name="Percent 2 5 3" xfId="38653"/>
    <cellStyle name="Percent 2 5 3 2" xfId="38654"/>
    <cellStyle name="Percent 2 5 3 2 2" xfId="38655"/>
    <cellStyle name="Percent 2 5 3 3" xfId="38656"/>
    <cellStyle name="Percent 2 5 4" xfId="38657"/>
    <cellStyle name="Percent 2 5 5" xfId="38658"/>
    <cellStyle name="Percent 2 6" xfId="38659"/>
    <cellStyle name="Percent 2 6 2" xfId="38660"/>
    <cellStyle name="Percent 2 6 2 2" xfId="38661"/>
    <cellStyle name="Percent 2 6 2 2 2" xfId="38662"/>
    <cellStyle name="Percent 2 6 2 3" xfId="38663"/>
    <cellStyle name="Percent 2 6 3" xfId="38664"/>
    <cellStyle name="Percent 2 6 4" xfId="38665"/>
    <cellStyle name="Percent 2 7" xfId="38666"/>
    <cellStyle name="Percent 2 7 2" xfId="38667"/>
    <cellStyle name="Percent 2 7 2 2" xfId="38668"/>
    <cellStyle name="Percent 2 7 2 2 2" xfId="38669"/>
    <cellStyle name="Percent 2 7 2 3" xfId="38670"/>
    <cellStyle name="Percent 2 7 3" xfId="38671"/>
    <cellStyle name="Percent 2 8" xfId="38672"/>
    <cellStyle name="Percent 2 8 2" xfId="38673"/>
    <cellStyle name="Percent 2 9" xfId="38674"/>
    <cellStyle name="Percent 2 9 2" xfId="38675"/>
    <cellStyle name="Percent 2 9 2 2" xfId="38676"/>
    <cellStyle name="Percent 2 9 3" xfId="38677"/>
    <cellStyle name="Percent 2_Pan_Europe_Datafile_2012_H2" xfId="38678"/>
    <cellStyle name="Percent 20" xfId="38679"/>
    <cellStyle name="Percent 20 2" xfId="38680"/>
    <cellStyle name="Percent 20 2 2" xfId="38681"/>
    <cellStyle name="Percent 20 2 2 2" xfId="38682"/>
    <cellStyle name="Percent 20 2 3" xfId="38683"/>
    <cellStyle name="Percent 20 3" xfId="38684"/>
    <cellStyle name="Percent 20 4" xfId="38685"/>
    <cellStyle name="Percent 21" xfId="38686"/>
    <cellStyle name="Percent 21 2" xfId="38687"/>
    <cellStyle name="Percent 21 2 2" xfId="38688"/>
    <cellStyle name="Percent 21 2 2 2" xfId="38689"/>
    <cellStyle name="Percent 21 2 3" xfId="38690"/>
    <cellStyle name="Percent 21 3" xfId="38691"/>
    <cellStyle name="Percent 21 4" xfId="38692"/>
    <cellStyle name="Percent 22" xfId="38693"/>
    <cellStyle name="Percent 22 2" xfId="38694"/>
    <cellStyle name="Percent 22 2 2" xfId="38695"/>
    <cellStyle name="Percent 22 2 2 2" xfId="38696"/>
    <cellStyle name="Percent 22 2 3" xfId="38697"/>
    <cellStyle name="Percent 22 3" xfId="38698"/>
    <cellStyle name="Percent 22 4" xfId="38699"/>
    <cellStyle name="Percent 23" xfId="38700"/>
    <cellStyle name="Percent 23 2" xfId="38701"/>
    <cellStyle name="Percent 23 2 2" xfId="38702"/>
    <cellStyle name="Percent 23 2 2 2" xfId="38703"/>
    <cellStyle name="Percent 23 2 3" xfId="38704"/>
    <cellStyle name="Percent 23 3" xfId="38705"/>
    <cellStyle name="Percent 23 4" xfId="38706"/>
    <cellStyle name="Percent 24" xfId="38707"/>
    <cellStyle name="Percent 24 2" xfId="38708"/>
    <cellStyle name="Percent 24 2 2" xfId="38709"/>
    <cellStyle name="Percent 24 2 2 2" xfId="38710"/>
    <cellStyle name="Percent 24 2 3" xfId="38711"/>
    <cellStyle name="Percent 24 3" xfId="38712"/>
    <cellStyle name="Percent 24 4" xfId="38713"/>
    <cellStyle name="Percent 25" xfId="38714"/>
    <cellStyle name="Percent 25 2" xfId="38715"/>
    <cellStyle name="Percent 25 2 2" xfId="38716"/>
    <cellStyle name="Percent 25 2 2 2" xfId="38717"/>
    <cellStyle name="Percent 25 2 3" xfId="38718"/>
    <cellStyle name="Percent 25 3" xfId="38719"/>
    <cellStyle name="Percent 25 4" xfId="38720"/>
    <cellStyle name="Percent 26" xfId="38721"/>
    <cellStyle name="Percent 26 2" xfId="38722"/>
    <cellStyle name="Percent 26 2 2" xfId="38723"/>
    <cellStyle name="Percent 26 2 2 2" xfId="38724"/>
    <cellStyle name="Percent 26 2 3" xfId="38725"/>
    <cellStyle name="Percent 26 3" xfId="38726"/>
    <cellStyle name="Percent 26 4" xfId="38727"/>
    <cellStyle name="Percent 27" xfId="38728"/>
    <cellStyle name="Percent 27 2" xfId="38729"/>
    <cellStyle name="Percent 27 2 2" xfId="38730"/>
    <cellStyle name="Percent 27 2 2 2" xfId="38731"/>
    <cellStyle name="Percent 27 2 3" xfId="38732"/>
    <cellStyle name="Percent 27 3" xfId="38733"/>
    <cellStyle name="Percent 27 4" xfId="38734"/>
    <cellStyle name="Percent 28" xfId="38735"/>
    <cellStyle name="Percent 28 2" xfId="38736"/>
    <cellStyle name="Percent 28 2 2" xfId="38737"/>
    <cellStyle name="Percent 28 2 2 2" xfId="38738"/>
    <cellStyle name="Percent 28 2 3" xfId="38739"/>
    <cellStyle name="Percent 28 3" xfId="38740"/>
    <cellStyle name="Percent 28 4" xfId="38741"/>
    <cellStyle name="Percent 29" xfId="38742"/>
    <cellStyle name="Percent 29 2" xfId="38743"/>
    <cellStyle name="Percent 29 2 2" xfId="38744"/>
    <cellStyle name="Percent 29 2 2 2" xfId="38745"/>
    <cellStyle name="Percent 29 2 3" xfId="38746"/>
    <cellStyle name="Percent 29 3" xfId="38747"/>
    <cellStyle name="Percent 29 4" xfId="38748"/>
    <cellStyle name="Percent 3" xfId="38749"/>
    <cellStyle name="Percent 3 10" xfId="38750"/>
    <cellStyle name="Percent 3 11" xfId="38751"/>
    <cellStyle name="Percent 3 2" xfId="38752"/>
    <cellStyle name="Percent 3 2 2" xfId="38753"/>
    <cellStyle name="Percent 3 2 2 2" xfId="38754"/>
    <cellStyle name="Percent 3 2 2 2 2" xfId="38755"/>
    <cellStyle name="Percent 3 2 2 3" xfId="38756"/>
    <cellStyle name="Percent 3 2 2 3 2" xfId="38757"/>
    <cellStyle name="Percent 3 2 2 3 2 2" xfId="38758"/>
    <cellStyle name="Percent 3 2 2 3 3" xfId="38759"/>
    <cellStyle name="Percent 3 2 2 4" xfId="38760"/>
    <cellStyle name="Percent 3 2 2 5" xfId="38761"/>
    <cellStyle name="Percent 3 2 3" xfId="38762"/>
    <cellStyle name="Percent 3 2 3 2" xfId="38763"/>
    <cellStyle name="Percent 3 2 3 2 2" xfId="38764"/>
    <cellStyle name="Percent 3 2 3 3" xfId="38765"/>
    <cellStyle name="Percent 3 2 3 3 2" xfId="38766"/>
    <cellStyle name="Percent 3 2 3 3 2 2" xfId="38767"/>
    <cellStyle name="Percent 3 2 3 3 3" xfId="38768"/>
    <cellStyle name="Percent 3 2 3 4" xfId="38769"/>
    <cellStyle name="Percent 3 2 3 5" xfId="38770"/>
    <cellStyle name="Percent 3 2 4" xfId="38771"/>
    <cellStyle name="Percent 3 2 4 2" xfId="38772"/>
    <cellStyle name="Percent 3 2 5" xfId="38773"/>
    <cellStyle name="Percent 3 2 5 2" xfId="38774"/>
    <cellStyle name="Percent 3 2 5 2 2" xfId="38775"/>
    <cellStyle name="Percent 3 2 5 3" xfId="38776"/>
    <cellStyle name="Percent 3 2 6" xfId="38777"/>
    <cellStyle name="Percent 3 2 7" xfId="38778"/>
    <cellStyle name="Percent 3 3" xfId="38779"/>
    <cellStyle name="Percent 3 3 2" xfId="38780"/>
    <cellStyle name="Percent 3 3 2 2" xfId="38781"/>
    <cellStyle name="Percent 3 3 2 3" xfId="38782"/>
    <cellStyle name="Percent 3 3 3" xfId="38783"/>
    <cellStyle name="Percent 3 3 3 2" xfId="38784"/>
    <cellStyle name="Percent 3 3 3 2 2" xfId="38785"/>
    <cellStyle name="Percent 3 3 3 3" xfId="38786"/>
    <cellStyle name="Percent 3 3 4" xfId="38787"/>
    <cellStyle name="Percent 3 3 5" xfId="38788"/>
    <cellStyle name="Percent 3 4" xfId="38789"/>
    <cellStyle name="Percent 3 4 2" xfId="38790"/>
    <cellStyle name="Percent 3 4 2 2" xfId="38791"/>
    <cellStyle name="Percent 3 4 3" xfId="38792"/>
    <cellStyle name="Percent 3 4 3 2" xfId="38793"/>
    <cellStyle name="Percent 3 4 3 2 2" xfId="38794"/>
    <cellStyle name="Percent 3 4 3 3" xfId="38795"/>
    <cellStyle name="Percent 3 4 4" xfId="38796"/>
    <cellStyle name="Percent 3 4 5" xfId="38797"/>
    <cellStyle name="Percent 3 5" xfId="38798"/>
    <cellStyle name="Percent 3 5 2" xfId="38799"/>
    <cellStyle name="Percent 3 5 2 2" xfId="38800"/>
    <cellStyle name="Percent 3 5 2 2 2" xfId="38801"/>
    <cellStyle name="Percent 3 5 2 3" xfId="38802"/>
    <cellStyle name="Percent 3 5 3" xfId="38803"/>
    <cellStyle name="Percent 3 5 4" xfId="38804"/>
    <cellStyle name="Percent 3 6" xfId="38805"/>
    <cellStyle name="Percent 3 6 2" xfId="38806"/>
    <cellStyle name="Percent 3 7" xfId="38807"/>
    <cellStyle name="Percent 3 7 2" xfId="38808"/>
    <cellStyle name="Percent 3 8" xfId="38809"/>
    <cellStyle name="Percent 3 8 2" xfId="38810"/>
    <cellStyle name="Percent 3 8 2 2" xfId="38811"/>
    <cellStyle name="Percent 3 8 3" xfId="38812"/>
    <cellStyle name="Percent 3 9" xfId="38813"/>
    <cellStyle name="Percent 30" xfId="38814"/>
    <cellStyle name="Percent 30 2" xfId="38815"/>
    <cellStyle name="Percent 30 2 2" xfId="38816"/>
    <cellStyle name="Percent 30 3" xfId="38817"/>
    <cellStyle name="Percent 30 3 2" xfId="38818"/>
    <cellStyle name="Percent 30 3 2 2" xfId="38819"/>
    <cellStyle name="Percent 30 3 3" xfId="38820"/>
    <cellStyle name="Percent 30 4" xfId="38821"/>
    <cellStyle name="Percent 30 5" xfId="38822"/>
    <cellStyle name="Percent 31" xfId="38823"/>
    <cellStyle name="Percent 31 2" xfId="38824"/>
    <cellStyle name="Percent 31 2 2" xfId="38825"/>
    <cellStyle name="Percent 31 2 2 2" xfId="38826"/>
    <cellStyle name="Percent 31 2 3" xfId="38827"/>
    <cellStyle name="Percent 31 3" xfId="38828"/>
    <cellStyle name="Percent 31 4" xfId="38829"/>
    <cellStyle name="Percent 32" xfId="38830"/>
    <cellStyle name="Percent 32 2" xfId="38831"/>
    <cellStyle name="Percent 32 2 2" xfId="38832"/>
    <cellStyle name="Percent 32 2 2 2" xfId="38833"/>
    <cellStyle name="Percent 32 2 3" xfId="38834"/>
    <cellStyle name="Percent 32 3" xfId="38835"/>
    <cellStyle name="Percent 32 4" xfId="38836"/>
    <cellStyle name="Percent 33" xfId="38837"/>
    <cellStyle name="Percent 33 2" xfId="38838"/>
    <cellStyle name="Percent 33 2 2" xfId="38839"/>
    <cellStyle name="Percent 33 2 2 2" xfId="38840"/>
    <cellStyle name="Percent 33 2 3" xfId="38841"/>
    <cellStyle name="Percent 33 3" xfId="38842"/>
    <cellStyle name="Percent 33 4" xfId="38843"/>
    <cellStyle name="Percent 34" xfId="38844"/>
    <cellStyle name="Percent 34 2" xfId="38845"/>
    <cellStyle name="Percent 34 2 2" xfId="38846"/>
    <cellStyle name="Percent 34 2 2 2" xfId="38847"/>
    <cellStyle name="Percent 34 2 3" xfId="38848"/>
    <cellStyle name="Percent 34 3" xfId="38849"/>
    <cellStyle name="Percent 34 4" xfId="38850"/>
    <cellStyle name="Percent 35" xfId="38851"/>
    <cellStyle name="Percent 35 2" xfId="38852"/>
    <cellStyle name="Percent 35 2 2" xfId="38853"/>
    <cellStyle name="Percent 35 2 2 2" xfId="38854"/>
    <cellStyle name="Percent 35 2 3" xfId="38855"/>
    <cellStyle name="Percent 35 3" xfId="38856"/>
    <cellStyle name="Percent 35 4" xfId="38857"/>
    <cellStyle name="Percent 36" xfId="38858"/>
    <cellStyle name="Percent 36 2" xfId="38859"/>
    <cellStyle name="Percent 36 2 2" xfId="38860"/>
    <cellStyle name="Percent 36 2 2 2" xfId="38861"/>
    <cellStyle name="Percent 36 2 3" xfId="38862"/>
    <cellStyle name="Percent 36 3" xfId="38863"/>
    <cellStyle name="Percent 36 4" xfId="38864"/>
    <cellStyle name="Percent 37" xfId="38865"/>
    <cellStyle name="Percent 37 2" xfId="38866"/>
    <cellStyle name="Percent 37 2 2" xfId="38867"/>
    <cellStyle name="Percent 37 2 2 2" xfId="38868"/>
    <cellStyle name="Percent 37 2 2 2 2" xfId="38869"/>
    <cellStyle name="Percent 37 2 2 3" xfId="38870"/>
    <cellStyle name="Percent 37 2 3" xfId="38871"/>
    <cellStyle name="Percent 37 2 3 2" xfId="38872"/>
    <cellStyle name="Percent 37 2 4" xfId="38873"/>
    <cellStyle name="Percent 37 3" xfId="38874"/>
    <cellStyle name="Percent 37 3 2" xfId="38875"/>
    <cellStyle name="Percent 37 3 2 2" xfId="38876"/>
    <cellStyle name="Percent 37 3 3" xfId="38877"/>
    <cellStyle name="Percent 37 4" xfId="38878"/>
    <cellStyle name="Percent 37 4 2" xfId="38879"/>
    <cellStyle name="Percent 37 4 2 2" xfId="38880"/>
    <cellStyle name="Percent 37 4 3" xfId="38881"/>
    <cellStyle name="Percent 37 5" xfId="38882"/>
    <cellStyle name="Percent 37 5 2" xfId="38883"/>
    <cellStyle name="Percent 37 6" xfId="38884"/>
    <cellStyle name="Percent 37 7" xfId="38885"/>
    <cellStyle name="Percent 38" xfId="38886"/>
    <cellStyle name="Percent 38 2" xfId="38887"/>
    <cellStyle name="Percent 38 2 2" xfId="38888"/>
    <cellStyle name="Percent 38 3" xfId="38889"/>
    <cellStyle name="Percent 38 3 2" xfId="38890"/>
    <cellStyle name="Percent 38 3 2 2" xfId="38891"/>
    <cellStyle name="Percent 38 3 3" xfId="38892"/>
    <cellStyle name="Percent 38 4" xfId="38893"/>
    <cellStyle name="Percent 38 5" xfId="38894"/>
    <cellStyle name="Percent 39" xfId="38895"/>
    <cellStyle name="Percent 39 2" xfId="38896"/>
    <cellStyle name="Percent 39 2 2" xfId="38897"/>
    <cellStyle name="Percent 39 2 2 2" xfId="38898"/>
    <cellStyle name="Percent 39 2 3" xfId="38899"/>
    <cellStyle name="Percent 39 3" xfId="38900"/>
    <cellStyle name="Percent 39 4" xfId="38901"/>
    <cellStyle name="Percent 4" xfId="38902"/>
    <cellStyle name="Percent 4 2" xfId="38903"/>
    <cellStyle name="Percent 4 2 2" xfId="38904"/>
    <cellStyle name="Percent 4 2 2 2" xfId="38905"/>
    <cellStyle name="Percent 4 2 2 2 2" xfId="38906"/>
    <cellStyle name="Percent 4 2 2 3" xfId="38907"/>
    <cellStyle name="Percent 4 2 2 3 2" xfId="38908"/>
    <cellStyle name="Percent 4 2 2 3 2 2" xfId="38909"/>
    <cellStyle name="Percent 4 2 2 3 3" xfId="38910"/>
    <cellStyle name="Percent 4 2 2 4" xfId="38911"/>
    <cellStyle name="Percent 4 2 2 5" xfId="38912"/>
    <cellStyle name="Percent 4 2 3" xfId="38913"/>
    <cellStyle name="Percent 4 2 3 2" xfId="38914"/>
    <cellStyle name="Percent 4 2 3 2 2" xfId="38915"/>
    <cellStyle name="Percent 4 2 3 3" xfId="38916"/>
    <cellStyle name="Percent 4 2 3 3 2" xfId="38917"/>
    <cellStyle name="Percent 4 2 3 3 2 2" xfId="38918"/>
    <cellStyle name="Percent 4 2 3 3 3" xfId="38919"/>
    <cellStyle name="Percent 4 2 3 4" xfId="38920"/>
    <cellStyle name="Percent 4 2 4" xfId="38921"/>
    <cellStyle name="Percent 4 2 4 2" xfId="38922"/>
    <cellStyle name="Percent 4 2 5" xfId="38923"/>
    <cellStyle name="Percent 4 2 5 2" xfId="38924"/>
    <cellStyle name="Percent 4 2 5 2 2" xfId="38925"/>
    <cellStyle name="Percent 4 2 5 3" xfId="38926"/>
    <cellStyle name="Percent 4 2 6" xfId="38927"/>
    <cellStyle name="Percent 4 2 7" xfId="38928"/>
    <cellStyle name="Percent 4 3" xfId="38929"/>
    <cellStyle name="Percent 4 3 2" xfId="38930"/>
    <cellStyle name="Percent 4 3 2 2" xfId="38931"/>
    <cellStyle name="Percent 4 3 2 2 2" xfId="38932"/>
    <cellStyle name="Percent 4 3 2 3" xfId="38933"/>
    <cellStyle name="Percent 4 3 2 3 2" xfId="38934"/>
    <cellStyle name="Percent 4 3 2 3 2 2" xfId="38935"/>
    <cellStyle name="Percent 4 3 2 3 3" xfId="38936"/>
    <cellStyle name="Percent 4 3 2 4" xfId="38937"/>
    <cellStyle name="Percent 4 3 2 5" xfId="38938"/>
    <cellStyle name="Percent 4 3 3" xfId="38939"/>
    <cellStyle name="Percent 4 3 3 2" xfId="38940"/>
    <cellStyle name="Percent 4 3 3 2 2" xfId="38941"/>
    <cellStyle name="Percent 4 3 3 3" xfId="38942"/>
    <cellStyle name="Percent 4 3 3 3 2" xfId="38943"/>
    <cellStyle name="Percent 4 3 3 3 2 2" xfId="38944"/>
    <cellStyle name="Percent 4 3 3 3 3" xfId="38945"/>
    <cellStyle name="Percent 4 3 3 4" xfId="38946"/>
    <cellStyle name="Percent 4 3 3 5" xfId="38947"/>
    <cellStyle name="Percent 4 3 4" xfId="38948"/>
    <cellStyle name="Percent 4 3 4 2" xfId="38949"/>
    <cellStyle name="Percent 4 3 4 2 2" xfId="38950"/>
    <cellStyle name="Percent 4 3 4 3" xfId="38951"/>
    <cellStyle name="Percent 4 3 4 3 2" xfId="38952"/>
    <cellStyle name="Percent 4 3 4 3 2 2" xfId="38953"/>
    <cellStyle name="Percent 4 3 4 3 3" xfId="38954"/>
    <cellStyle name="Percent 4 3 4 4" xfId="38955"/>
    <cellStyle name="Percent 4 3 5" xfId="38956"/>
    <cellStyle name="Percent 4 3 5 2" xfId="38957"/>
    <cellStyle name="Percent 4 3 6" xfId="38958"/>
    <cellStyle name="Percent 4 3 6 2" xfId="38959"/>
    <cellStyle name="Percent 4 3 6 2 2" xfId="38960"/>
    <cellStyle name="Percent 4 3 6 3" xfId="38961"/>
    <cellStyle name="Percent 4 3 7" xfId="38962"/>
    <cellStyle name="Percent 4 3 8" xfId="38963"/>
    <cellStyle name="Percent 4 4" xfId="38964"/>
    <cellStyle name="Percent 4 4 2" xfId="38965"/>
    <cellStyle name="Percent 4 4 2 2" xfId="38966"/>
    <cellStyle name="Percent 4 4 3" xfId="38967"/>
    <cellStyle name="Percent 4 4 3 2" xfId="38968"/>
    <cellStyle name="Percent 4 4 3 2 2" xfId="38969"/>
    <cellStyle name="Percent 4 4 3 3" xfId="38970"/>
    <cellStyle name="Percent 4 4 4" xfId="38971"/>
    <cellStyle name="Percent 4 4 5" xfId="38972"/>
    <cellStyle name="Percent 4 5" xfId="38973"/>
    <cellStyle name="Percent 4 5 2" xfId="38974"/>
    <cellStyle name="Percent 4 5 2 2" xfId="38975"/>
    <cellStyle name="Percent 4 5 3" xfId="38976"/>
    <cellStyle name="Percent 4 5 3 2" xfId="38977"/>
    <cellStyle name="Percent 4 5 3 2 2" xfId="38978"/>
    <cellStyle name="Percent 4 5 3 3" xfId="38979"/>
    <cellStyle name="Percent 4 5 4" xfId="38980"/>
    <cellStyle name="Percent 4 5 5" xfId="38981"/>
    <cellStyle name="Percent 4 6" xfId="38982"/>
    <cellStyle name="Percent 4 6 2" xfId="38983"/>
    <cellStyle name="Percent 4 7" xfId="38984"/>
    <cellStyle name="Percent 4 7 2" xfId="38985"/>
    <cellStyle name="Percent 4 7 2 2" xfId="38986"/>
    <cellStyle name="Percent 4 7 3" xfId="38987"/>
    <cellStyle name="Percent 4 8" xfId="38988"/>
    <cellStyle name="Percent 4 9" xfId="38989"/>
    <cellStyle name="Percent 40" xfId="38990"/>
    <cellStyle name="Percent 40 2" xfId="38991"/>
    <cellStyle name="Percent 40 3" xfId="38992"/>
    <cellStyle name="Percent 41" xfId="38993"/>
    <cellStyle name="Percent 41 2" xfId="38994"/>
    <cellStyle name="Percent 41 3" xfId="38995"/>
    <cellStyle name="Percent 42" xfId="38996"/>
    <cellStyle name="Percent 42 2" xfId="38997"/>
    <cellStyle name="Percent 42 3" xfId="38998"/>
    <cellStyle name="Percent 43" xfId="38999"/>
    <cellStyle name="Percent 43 2" xfId="39000"/>
    <cellStyle name="Percent 43 3" xfId="39001"/>
    <cellStyle name="Percent 44" xfId="39002"/>
    <cellStyle name="Percent 44 2" xfId="39003"/>
    <cellStyle name="Percent 44 3" xfId="39004"/>
    <cellStyle name="Percent 45" xfId="39005"/>
    <cellStyle name="Percent 45 2" xfId="39006"/>
    <cellStyle name="Percent 45 3" xfId="39007"/>
    <cellStyle name="Percent 46" xfId="39008"/>
    <cellStyle name="Percent 46 2" xfId="39009"/>
    <cellStyle name="Percent 46 3" xfId="39010"/>
    <cellStyle name="Percent 47" xfId="39011"/>
    <cellStyle name="Percent 47 2" xfId="39012"/>
    <cellStyle name="Percent 47 3" xfId="39013"/>
    <cellStyle name="Percent 48" xfId="39014"/>
    <cellStyle name="Percent 48 2" xfId="39015"/>
    <cellStyle name="Percent 48 3" xfId="39016"/>
    <cellStyle name="Percent 49" xfId="39017"/>
    <cellStyle name="Percent 49 2" xfId="39018"/>
    <cellStyle name="Percent 49 3" xfId="39019"/>
    <cellStyle name="Percent 5" xfId="39020"/>
    <cellStyle name="Percent 5 2" xfId="39021"/>
    <cellStyle name="Percent 5 2 2" xfId="39022"/>
    <cellStyle name="Percent 5 2 2 2" xfId="39023"/>
    <cellStyle name="Percent 5 2 2 2 2" xfId="39024"/>
    <cellStyle name="Percent 5 2 2 3" xfId="39025"/>
    <cellStyle name="Percent 5 2 2 3 2" xfId="39026"/>
    <cellStyle name="Percent 5 2 2 3 2 2" xfId="39027"/>
    <cellStyle name="Percent 5 2 2 3 3" xfId="39028"/>
    <cellStyle name="Percent 5 2 2 4" xfId="39029"/>
    <cellStyle name="Percent 5 2 2 5" xfId="39030"/>
    <cellStyle name="Percent 5 2 3" xfId="39031"/>
    <cellStyle name="Percent 5 2 3 2" xfId="39032"/>
    <cellStyle name="Percent 5 2 3 2 2" xfId="39033"/>
    <cellStyle name="Percent 5 2 3 2 2 2" xfId="39034"/>
    <cellStyle name="Percent 5 2 3 2 2 2 2" xfId="39035"/>
    <cellStyle name="Percent 5 2 3 2 2 3" xfId="39036"/>
    <cellStyle name="Percent 5 2 3 2 3" xfId="39037"/>
    <cellStyle name="Percent 5 2 3 2 3 2" xfId="39038"/>
    <cellStyle name="Percent 5 2 3 2 4" xfId="39039"/>
    <cellStyle name="Percent 5 2 3 3" xfId="39040"/>
    <cellStyle name="Percent 5 2 3 3 2" xfId="39041"/>
    <cellStyle name="Percent 5 2 3 3 2 2" xfId="39042"/>
    <cellStyle name="Percent 5 2 3 3 3" xfId="39043"/>
    <cellStyle name="Percent 5 2 3 4" xfId="39044"/>
    <cellStyle name="Percent 5 2 3 4 2" xfId="39045"/>
    <cellStyle name="Percent 5 2 3 4 2 2" xfId="39046"/>
    <cellStyle name="Percent 5 2 3 4 3" xfId="39047"/>
    <cellStyle name="Percent 5 2 3 5" xfId="39048"/>
    <cellStyle name="Percent 5 2 3 5 2" xfId="39049"/>
    <cellStyle name="Percent 5 2 3 6" xfId="39050"/>
    <cellStyle name="Percent 5 2 4" xfId="39051"/>
    <cellStyle name="Percent 5 2 4 2" xfId="39052"/>
    <cellStyle name="Percent 5 2 5" xfId="39053"/>
    <cellStyle name="Percent 5 2 5 2" xfId="39054"/>
    <cellStyle name="Percent 5 2 5 2 2" xfId="39055"/>
    <cellStyle name="Percent 5 2 5 3" xfId="39056"/>
    <cellStyle name="Percent 5 2 6" xfId="39057"/>
    <cellStyle name="Percent 5 2 7" xfId="39058"/>
    <cellStyle name="Percent 5 3" xfId="39059"/>
    <cellStyle name="Percent 5 3 2" xfId="39060"/>
    <cellStyle name="Percent 5 3 3" xfId="39061"/>
    <cellStyle name="Percent 5 4" xfId="39062"/>
    <cellStyle name="Percent 5 4 2" xfId="39063"/>
    <cellStyle name="Percent 5 4 2 2" xfId="39064"/>
    <cellStyle name="Percent 5 4 3" xfId="39065"/>
    <cellStyle name="Percent 5 5" xfId="39066"/>
    <cellStyle name="Percent 5 6" xfId="39067"/>
    <cellStyle name="Percent 50" xfId="39068"/>
    <cellStyle name="Percent 50 2" xfId="39069"/>
    <cellStyle name="Percent 50 3" xfId="39070"/>
    <cellStyle name="Percent 51" xfId="39071"/>
    <cellStyle name="Percent 51 2" xfId="39072"/>
    <cellStyle name="Percent 51 3" xfId="39073"/>
    <cellStyle name="Percent 52" xfId="39074"/>
    <cellStyle name="Percent 52 2" xfId="39075"/>
    <cellStyle name="Percent 52 3" xfId="39076"/>
    <cellStyle name="Percent 53" xfId="39077"/>
    <cellStyle name="Percent 53 2" xfId="39078"/>
    <cellStyle name="Percent 53 3" xfId="39079"/>
    <cellStyle name="Percent 54" xfId="39080"/>
    <cellStyle name="Percent 54 2" xfId="39081"/>
    <cellStyle name="Percent 54 3" xfId="39082"/>
    <cellStyle name="Percent 55" xfId="39083"/>
    <cellStyle name="Percent 55 2" xfId="39084"/>
    <cellStyle name="Percent 55 3" xfId="39085"/>
    <cellStyle name="Percent 56" xfId="39086"/>
    <cellStyle name="Percent 57" xfId="39087"/>
    <cellStyle name="Percent 58" xfId="39088"/>
    <cellStyle name="Percent 59" xfId="39089"/>
    <cellStyle name="Percent 6" xfId="39090"/>
    <cellStyle name="Percent 6 2" xfId="39091"/>
    <cellStyle name="Percent 6 2 2" xfId="39092"/>
    <cellStyle name="Percent 6 2 2 2" xfId="39093"/>
    <cellStyle name="Percent 6 2 2 2 2" xfId="39094"/>
    <cellStyle name="Percent 6 2 2 3" xfId="39095"/>
    <cellStyle name="Percent 6 2 2 3 2" xfId="39096"/>
    <cellStyle name="Percent 6 2 2 3 2 2" xfId="39097"/>
    <cellStyle name="Percent 6 2 2 3 3" xfId="39098"/>
    <cellStyle name="Percent 6 2 2 4" xfId="39099"/>
    <cellStyle name="Percent 6 2 2 5" xfId="39100"/>
    <cellStyle name="Percent 6 2 3" xfId="39101"/>
    <cellStyle name="Percent 6 2 3 2" xfId="39102"/>
    <cellStyle name="Percent 6 2 3 2 2" xfId="39103"/>
    <cellStyle name="Percent 6 2 3 3" xfId="39104"/>
    <cellStyle name="Percent 6 2 3 3 2" xfId="39105"/>
    <cellStyle name="Percent 6 2 3 3 2 2" xfId="39106"/>
    <cellStyle name="Percent 6 2 3 3 3" xfId="39107"/>
    <cellStyle name="Percent 6 2 3 4" xfId="39108"/>
    <cellStyle name="Percent 6 2 4" xfId="39109"/>
    <cellStyle name="Percent 6 2 4 2" xfId="39110"/>
    <cellStyle name="Percent 6 2 5" xfId="39111"/>
    <cellStyle name="Percent 6 2 5 2" xfId="39112"/>
    <cellStyle name="Percent 6 2 5 2 2" xfId="39113"/>
    <cellStyle name="Percent 6 2 5 3" xfId="39114"/>
    <cellStyle name="Percent 6 2 6" xfId="39115"/>
    <cellStyle name="Percent 6 2 7" xfId="39116"/>
    <cellStyle name="Percent 6 3" xfId="39117"/>
    <cellStyle name="Percent 6 3 2" xfId="39118"/>
    <cellStyle name="Percent 6 3 2 2" xfId="39119"/>
    <cellStyle name="Percent 6 3 2 2 2" xfId="39120"/>
    <cellStyle name="Percent 6 3 2 3" xfId="39121"/>
    <cellStyle name="Percent 6 3 2 3 2" xfId="39122"/>
    <cellStyle name="Percent 6 3 2 3 2 2" xfId="39123"/>
    <cellStyle name="Percent 6 3 2 3 3" xfId="39124"/>
    <cellStyle name="Percent 6 3 2 4" xfId="39125"/>
    <cellStyle name="Percent 6 3 2 5" xfId="39126"/>
    <cellStyle name="Percent 6 3 3" xfId="39127"/>
    <cellStyle name="Percent 6 3 3 2" xfId="39128"/>
    <cellStyle name="Percent 6 3 3 2 2" xfId="39129"/>
    <cellStyle name="Percent 6 3 3 3" xfId="39130"/>
    <cellStyle name="Percent 6 3 3 3 2" xfId="39131"/>
    <cellStyle name="Percent 6 3 3 3 2 2" xfId="39132"/>
    <cellStyle name="Percent 6 3 3 3 3" xfId="39133"/>
    <cellStyle name="Percent 6 3 3 4" xfId="39134"/>
    <cellStyle name="Percent 6 3 3 5" xfId="39135"/>
    <cellStyle name="Percent 6 3 4" xfId="39136"/>
    <cellStyle name="Percent 6 3 4 2" xfId="39137"/>
    <cellStyle name="Percent 6 3 4 2 2" xfId="39138"/>
    <cellStyle name="Percent 6 3 4 3" xfId="39139"/>
    <cellStyle name="Percent 6 3 4 3 2" xfId="39140"/>
    <cellStyle name="Percent 6 3 4 3 2 2" xfId="39141"/>
    <cellStyle name="Percent 6 3 4 3 3" xfId="39142"/>
    <cellStyle name="Percent 6 3 4 4" xfId="39143"/>
    <cellStyle name="Percent 6 3 5" xfId="39144"/>
    <cellStyle name="Percent 6 3 5 2" xfId="39145"/>
    <cellStyle name="Percent 6 3 6" xfId="39146"/>
    <cellStyle name="Percent 6 3 6 2" xfId="39147"/>
    <cellStyle name="Percent 6 3 6 2 2" xfId="39148"/>
    <cellStyle name="Percent 6 3 6 3" xfId="39149"/>
    <cellStyle name="Percent 6 3 7" xfId="39150"/>
    <cellStyle name="Percent 6 3 8" xfId="39151"/>
    <cellStyle name="Percent 6 4" xfId="39152"/>
    <cellStyle name="Percent 6 4 2" xfId="39153"/>
    <cellStyle name="Percent 6 4 2 2" xfId="39154"/>
    <cellStyle name="Percent 6 4 3" xfId="39155"/>
    <cellStyle name="Percent 6 4 3 2" xfId="39156"/>
    <cellStyle name="Percent 6 4 3 2 2" xfId="39157"/>
    <cellStyle name="Percent 6 4 3 3" xfId="39158"/>
    <cellStyle name="Percent 6 4 4" xfId="39159"/>
    <cellStyle name="Percent 6 4 5" xfId="39160"/>
    <cellStyle name="Percent 6 5" xfId="39161"/>
    <cellStyle name="Percent 6 5 2" xfId="39162"/>
    <cellStyle name="Percent 6 5 2 2" xfId="39163"/>
    <cellStyle name="Percent 6 5 2 2 2" xfId="39164"/>
    <cellStyle name="Percent 6 5 2 2 2 2" xfId="39165"/>
    <cellStyle name="Percent 6 5 2 2 3" xfId="39166"/>
    <cellStyle name="Percent 6 5 2 3" xfId="39167"/>
    <cellStyle name="Percent 6 5 2 3 2" xfId="39168"/>
    <cellStyle name="Percent 6 5 2 4" xfId="39169"/>
    <cellStyle name="Percent 6 5 3" xfId="39170"/>
    <cellStyle name="Percent 6 5 3 2" xfId="39171"/>
    <cellStyle name="Percent 6 5 3 2 2" xfId="39172"/>
    <cellStyle name="Percent 6 5 3 3" xfId="39173"/>
    <cellStyle name="Percent 6 5 4" xfId="39174"/>
    <cellStyle name="Percent 6 5 4 2" xfId="39175"/>
    <cellStyle name="Percent 6 5 4 2 2" xfId="39176"/>
    <cellStyle name="Percent 6 5 4 3" xfId="39177"/>
    <cellStyle name="Percent 6 5 5" xfId="39178"/>
    <cellStyle name="Percent 6 5 5 2" xfId="39179"/>
    <cellStyle name="Percent 6 5 6" xfId="39180"/>
    <cellStyle name="Percent 6 6" xfId="39181"/>
    <cellStyle name="Percent 6 6 2" xfId="39182"/>
    <cellStyle name="Percent 6 7" xfId="39183"/>
    <cellStyle name="Percent 6 7 2" xfId="39184"/>
    <cellStyle name="Percent 6 7 2 2" xfId="39185"/>
    <cellStyle name="Percent 6 7 3" xfId="39186"/>
    <cellStyle name="Percent 6 8" xfId="39187"/>
    <cellStyle name="Percent 6 9" xfId="39188"/>
    <cellStyle name="Percent 60" xfId="39189"/>
    <cellStyle name="Percent 61" xfId="39190"/>
    <cellStyle name="Percent 62" xfId="39191"/>
    <cellStyle name="Percent 63" xfId="39192"/>
    <cellStyle name="Percent 64" xfId="39193"/>
    <cellStyle name="Percent 65" xfId="39194"/>
    <cellStyle name="Percent 66" xfId="39195"/>
    <cellStyle name="Percent 67" xfId="39196"/>
    <cellStyle name="Percent 68" xfId="39197"/>
    <cellStyle name="Percent 69" xfId="39198"/>
    <cellStyle name="Percent 7" xfId="39199"/>
    <cellStyle name="Percent 7 2" xfId="39200"/>
    <cellStyle name="Percent 7 2 2" xfId="39201"/>
    <cellStyle name="Percent 7 2 2 2" xfId="39202"/>
    <cellStyle name="Percent 7 2 3" xfId="39203"/>
    <cellStyle name="Percent 7 2 3 2" xfId="39204"/>
    <cellStyle name="Percent 7 2 3 2 2" xfId="39205"/>
    <cellStyle name="Percent 7 2 3 3" xfId="39206"/>
    <cellStyle name="Percent 7 2 4" xfId="39207"/>
    <cellStyle name="Percent 7 2 5" xfId="39208"/>
    <cellStyle name="Percent 7 3" xfId="39209"/>
    <cellStyle name="Percent 7 3 2" xfId="39210"/>
    <cellStyle name="Percent 7 3 2 2" xfId="39211"/>
    <cellStyle name="Percent 7 3 3" xfId="39212"/>
    <cellStyle name="Percent 7 3 3 2" xfId="39213"/>
    <cellStyle name="Percent 7 3 3 2 2" xfId="39214"/>
    <cellStyle name="Percent 7 3 3 3" xfId="39215"/>
    <cellStyle name="Percent 7 3 4" xfId="39216"/>
    <cellStyle name="Percent 7 4" xfId="39217"/>
    <cellStyle name="Percent 7 4 2" xfId="39218"/>
    <cellStyle name="Percent 7 5" xfId="39219"/>
    <cellStyle name="Percent 7 5 2" xfId="39220"/>
    <cellStyle name="Percent 7 5 2 2" xfId="39221"/>
    <cellStyle name="Percent 7 5 3" xfId="39222"/>
    <cellStyle name="Percent 7 6" xfId="39223"/>
    <cellStyle name="Percent 7 7" xfId="39224"/>
    <cellStyle name="Percent 70" xfId="39225"/>
    <cellStyle name="Percent 71" xfId="39226"/>
    <cellStyle name="Percent 72" xfId="39227"/>
    <cellStyle name="Percent 73" xfId="39228"/>
    <cellStyle name="Percent 74" xfId="39229"/>
    <cellStyle name="Percent 75" xfId="39230"/>
    <cellStyle name="Percent 76" xfId="39231"/>
    <cellStyle name="Percent 77" xfId="39232"/>
    <cellStyle name="Percent 78" xfId="39233"/>
    <cellStyle name="Percent 79" xfId="39234"/>
    <cellStyle name="Percent 8" xfId="39235"/>
    <cellStyle name="Percent 8 2" xfId="39236"/>
    <cellStyle name="Percent 8 2 2" xfId="39237"/>
    <cellStyle name="Percent 8 2 2 2" xfId="39238"/>
    <cellStyle name="Percent 8 2 3" xfId="39239"/>
    <cellStyle name="Percent 8 2 3 2" xfId="39240"/>
    <cellStyle name="Percent 8 2 3 2 2" xfId="39241"/>
    <cellStyle name="Percent 8 2 3 3" xfId="39242"/>
    <cellStyle name="Percent 8 2 4" xfId="39243"/>
    <cellStyle name="Percent 8 2 5" xfId="39244"/>
    <cellStyle name="Percent 8 3" xfId="39245"/>
    <cellStyle name="Percent 8 3 2" xfId="39246"/>
    <cellStyle name="Percent 8 3 2 2" xfId="39247"/>
    <cellStyle name="Percent 8 3 3" xfId="39248"/>
    <cellStyle name="Percent 8 3 3 2" xfId="39249"/>
    <cellStyle name="Percent 8 3 3 2 2" xfId="39250"/>
    <cellStyle name="Percent 8 3 3 3" xfId="39251"/>
    <cellStyle name="Percent 8 3 4" xfId="39252"/>
    <cellStyle name="Percent 8 4" xfId="39253"/>
    <cellStyle name="Percent 8 4 2" xfId="39254"/>
    <cellStyle name="Percent 8 5" xfId="39255"/>
    <cellStyle name="Percent 8 5 2" xfId="39256"/>
    <cellStyle name="Percent 8 5 2 2" xfId="39257"/>
    <cellStyle name="Percent 8 5 3" xfId="39258"/>
    <cellStyle name="Percent 8 6" xfId="39259"/>
    <cellStyle name="Percent 8 7" xfId="39260"/>
    <cellStyle name="Percent 80" xfId="39261"/>
    <cellStyle name="Percent 81" xfId="39262"/>
    <cellStyle name="Percent 82" xfId="39263"/>
    <cellStyle name="Percent 83" xfId="39264"/>
    <cellStyle name="Percent 84" xfId="39265"/>
    <cellStyle name="Percent 85" xfId="39266"/>
    <cellStyle name="Percent 86" xfId="43040"/>
    <cellStyle name="Percent 9" xfId="39267"/>
    <cellStyle name="Percent 9 2" xfId="39268"/>
    <cellStyle name="Percent 9 2 2" xfId="39269"/>
    <cellStyle name="Percent 9 2 2 2" xfId="39270"/>
    <cellStyle name="Percent 9 2 3" xfId="39271"/>
    <cellStyle name="Percent 9 2 3 2" xfId="39272"/>
    <cellStyle name="Percent 9 2 3 2 2" xfId="39273"/>
    <cellStyle name="Percent 9 2 3 3" xfId="39274"/>
    <cellStyle name="Percent 9 2 4" xfId="39275"/>
    <cellStyle name="Percent 9 2 5" xfId="39276"/>
    <cellStyle name="Percent 9 3" xfId="39277"/>
    <cellStyle name="Percent 9 3 2" xfId="39278"/>
    <cellStyle name="Percent 9 3 2 2" xfId="39279"/>
    <cellStyle name="Percent 9 3 3" xfId="39280"/>
    <cellStyle name="Percent 9 3 3 2" xfId="39281"/>
    <cellStyle name="Percent 9 3 3 2 2" xfId="39282"/>
    <cellStyle name="Percent 9 3 3 3" xfId="39283"/>
    <cellStyle name="Percent 9 3 4" xfId="39284"/>
    <cellStyle name="Percent 9 4" xfId="39285"/>
    <cellStyle name="Percent 9 4 2" xfId="39286"/>
    <cellStyle name="Percent 9 5" xfId="39287"/>
    <cellStyle name="Percent 9 5 2" xfId="39288"/>
    <cellStyle name="Percent 9 5 2 2" xfId="39289"/>
    <cellStyle name="Percent 9 5 3" xfId="39290"/>
    <cellStyle name="Percent 9 6" xfId="39291"/>
    <cellStyle name="Percent 9 7" xfId="39292"/>
    <cellStyle name="PriceHeading1" xfId="39293"/>
    <cellStyle name="PriceHeading1 2" xfId="39294"/>
    <cellStyle name="PriceHeading1 2 2" xfId="39295"/>
    <cellStyle name="PriceHeading1 2 2 2" xfId="39296"/>
    <cellStyle name="PriceHeading1 2 2 2 2" xfId="39297"/>
    <cellStyle name="PriceHeading1 2 2 2 2 2" xfId="39298"/>
    <cellStyle name="PriceHeading1 2 2 2 3" xfId="39299"/>
    <cellStyle name="PriceHeading1 2 2 3" xfId="39300"/>
    <cellStyle name="PriceHeading1 2 2 4" xfId="39301"/>
    <cellStyle name="PriceHeading1 2 3" xfId="39302"/>
    <cellStyle name="PriceHeading1 2 3 2" xfId="39303"/>
    <cellStyle name="PriceHeading1 2 3 2 2" xfId="39304"/>
    <cellStyle name="PriceHeading1 2 3 3" xfId="39305"/>
    <cellStyle name="PriceHeading1 2 3 3 2" xfId="39306"/>
    <cellStyle name="PriceHeading1 2 3 3 2 2" xfId="39307"/>
    <cellStyle name="PriceHeading1 2 3 3 3" xfId="39308"/>
    <cellStyle name="PriceHeading1 2 3 4" xfId="39309"/>
    <cellStyle name="PriceHeading1 2 4" xfId="39310"/>
    <cellStyle name="PriceHeading1 2 4 2" xfId="39311"/>
    <cellStyle name="PriceHeading1 2 4 2 2" xfId="39312"/>
    <cellStyle name="PriceHeading1 2 4 3" xfId="39313"/>
    <cellStyle name="PriceHeading1 2 5" xfId="39314"/>
    <cellStyle name="PriceHeading1 2 6" xfId="39315"/>
    <cellStyle name="PriceHeading1 3" xfId="39316"/>
    <cellStyle name="PriceHeading1 3 2" xfId="39317"/>
    <cellStyle name="PriceHeading1 3 2 2" xfId="39318"/>
    <cellStyle name="PriceHeading1 3 3" xfId="39319"/>
    <cellStyle name="PriceHeading1 3 3 2" xfId="39320"/>
    <cellStyle name="PriceHeading1 3 3 2 2" xfId="39321"/>
    <cellStyle name="PriceHeading1 3 3 3" xfId="39322"/>
    <cellStyle name="PriceHeading1 3 4" xfId="39323"/>
    <cellStyle name="PriceHeading1 4" xfId="39324"/>
    <cellStyle name="PriceHeading1 4 2" xfId="39325"/>
    <cellStyle name="PriceHeading1 5" xfId="39326"/>
    <cellStyle name="PriceHeading1 5 2" xfId="39327"/>
    <cellStyle name="PriceHeading1 5 2 2" xfId="39328"/>
    <cellStyle name="PriceHeading1 5 3" xfId="39329"/>
    <cellStyle name="PriceHeading1 6" xfId="39330"/>
    <cellStyle name="PriceHeading1 7" xfId="39331"/>
    <cellStyle name="PriceHeading2" xfId="39332"/>
    <cellStyle name="PriceHeading2 2" xfId="39333"/>
    <cellStyle name="PriceHeading2 2 2" xfId="39334"/>
    <cellStyle name="PriceHeading2 2 2 2" xfId="39335"/>
    <cellStyle name="PriceHeading2 2 2 2 2" xfId="39336"/>
    <cellStyle name="PriceHeading2 2 2 2 2 2" xfId="39337"/>
    <cellStyle name="PriceHeading2 2 2 2 3" xfId="39338"/>
    <cellStyle name="PriceHeading2 2 2 3" xfId="39339"/>
    <cellStyle name="PriceHeading2 2 2 4" xfId="39340"/>
    <cellStyle name="PriceHeading2 2 3" xfId="39341"/>
    <cellStyle name="PriceHeading2 2 3 2" xfId="39342"/>
    <cellStyle name="PriceHeading2 2 3 2 2" xfId="39343"/>
    <cellStyle name="PriceHeading2 2 3 3" xfId="39344"/>
    <cellStyle name="PriceHeading2 2 3 3 2" xfId="39345"/>
    <cellStyle name="PriceHeading2 2 3 3 2 2" xfId="39346"/>
    <cellStyle name="PriceHeading2 2 3 3 3" xfId="39347"/>
    <cellStyle name="PriceHeading2 2 3 4" xfId="39348"/>
    <cellStyle name="PriceHeading2 2 4" xfId="39349"/>
    <cellStyle name="PriceHeading2 2 4 2" xfId="39350"/>
    <cellStyle name="PriceHeading2 2 4 2 2" xfId="39351"/>
    <cellStyle name="PriceHeading2 2 4 3" xfId="39352"/>
    <cellStyle name="PriceHeading2 2 5" xfId="39353"/>
    <cellStyle name="PriceHeading2 2 6" xfId="39354"/>
    <cellStyle name="PriceHeading2 3" xfId="39355"/>
    <cellStyle name="PriceHeading2 3 2" xfId="39356"/>
    <cellStyle name="PriceHeading2 3 2 2" xfId="39357"/>
    <cellStyle name="PriceHeading2 3 3" xfId="39358"/>
    <cellStyle name="PriceHeading2 3 3 2" xfId="39359"/>
    <cellStyle name="PriceHeading2 3 3 2 2" xfId="39360"/>
    <cellStyle name="PriceHeading2 3 3 3" xfId="39361"/>
    <cellStyle name="PriceHeading2 3 4" xfId="39362"/>
    <cellStyle name="PriceHeading2 4" xfId="39363"/>
    <cellStyle name="PriceHeading2 4 2" xfId="39364"/>
    <cellStyle name="PriceHeading2 5" xfId="39365"/>
    <cellStyle name="PriceHeading2 5 2" xfId="39366"/>
    <cellStyle name="PriceHeading2 5 2 2" xfId="39367"/>
    <cellStyle name="PriceHeading2 5 3" xfId="39368"/>
    <cellStyle name="PriceHeading2 6" xfId="39369"/>
    <cellStyle name="PriceHeading2 7" xfId="39370"/>
    <cellStyle name="PriceUnprotected" xfId="39371"/>
    <cellStyle name="PriceUnprotected 2" xfId="39372"/>
    <cellStyle name="PriceUnprotected 2 2" xfId="39373"/>
    <cellStyle name="PriceUnprotected 2 2 2" xfId="39374"/>
    <cellStyle name="PriceUnprotected 2 2 2 2" xfId="39375"/>
    <cellStyle name="PriceUnprotected 2 2 3" xfId="39376"/>
    <cellStyle name="PriceUnprotected 2 2 3 2" xfId="39377"/>
    <cellStyle name="PriceUnprotected 2 2 3 2 2" xfId="39378"/>
    <cellStyle name="PriceUnprotected 2 2 3 3" xfId="39379"/>
    <cellStyle name="PriceUnprotected 2 2 4" xfId="39380"/>
    <cellStyle name="PriceUnprotected 2 2 5" xfId="39381"/>
    <cellStyle name="PriceUnprotected 2 3" xfId="39382"/>
    <cellStyle name="PriceUnprotected 2 3 2" xfId="39383"/>
    <cellStyle name="PriceUnprotected 2 3 2 2" xfId="39384"/>
    <cellStyle name="PriceUnprotected 2 3 3" xfId="39385"/>
    <cellStyle name="PriceUnprotected 2 3 3 2" xfId="39386"/>
    <cellStyle name="PriceUnprotected 2 3 3 2 2" xfId="39387"/>
    <cellStyle name="PriceUnprotected 2 3 3 3" xfId="39388"/>
    <cellStyle name="PriceUnprotected 2 3 4" xfId="39389"/>
    <cellStyle name="PriceUnprotected 2 4" xfId="39390"/>
    <cellStyle name="PriceUnprotected 2 4 2" xfId="39391"/>
    <cellStyle name="PriceUnprotected 2 5" xfId="39392"/>
    <cellStyle name="PriceUnprotected 2 5 2" xfId="39393"/>
    <cellStyle name="PriceUnprotected 2 5 2 2" xfId="39394"/>
    <cellStyle name="PriceUnprotected 2 5 3" xfId="39395"/>
    <cellStyle name="PriceUnprotected 2 6" xfId="39396"/>
    <cellStyle name="PriceUnprotected 2 7" xfId="39397"/>
    <cellStyle name="PriceUnprotected 3" xfId="39398"/>
    <cellStyle name="PriceUnprotected 3 2" xfId="39399"/>
    <cellStyle name="PriceUnprotected 3 2 2" xfId="39400"/>
    <cellStyle name="PriceUnprotected 3 3" xfId="39401"/>
    <cellStyle name="PriceUnprotected 3 3 2" xfId="39402"/>
    <cellStyle name="PriceUnprotected 3 3 2 2" xfId="39403"/>
    <cellStyle name="PriceUnprotected 3 3 3" xfId="39404"/>
    <cellStyle name="PriceUnprotected 3 4" xfId="39405"/>
    <cellStyle name="PriceUnprotected 4" xfId="39406"/>
    <cellStyle name="PriceUnprotected 4 2" xfId="39407"/>
    <cellStyle name="PriceUnprotected 5" xfId="39408"/>
    <cellStyle name="PriceUnprotected 5 2" xfId="39409"/>
    <cellStyle name="PriceUnprotected 5 2 2" xfId="39410"/>
    <cellStyle name="PriceUnprotected 5 3" xfId="39411"/>
    <cellStyle name="PriceUnprotected 6" xfId="39412"/>
    <cellStyle name="PriceUnprotected 7" xfId="39413"/>
    <cellStyle name="PriceYear" xfId="39414"/>
    <cellStyle name="PriceYear 2" xfId="39415"/>
    <cellStyle name="PriceYear 2 2" xfId="39416"/>
    <cellStyle name="PriceYear 2 2 2" xfId="39417"/>
    <cellStyle name="PriceYear 2 2 2 2" xfId="39418"/>
    <cellStyle name="PriceYear 2 2 3" xfId="39419"/>
    <cellStyle name="PriceYear 2 2 3 2" xfId="39420"/>
    <cellStyle name="PriceYear 2 2 3 2 2" xfId="39421"/>
    <cellStyle name="PriceYear 2 2 3 3" xfId="39422"/>
    <cellStyle name="PriceYear 2 2 4" xfId="39423"/>
    <cellStyle name="PriceYear 2 2 5" xfId="39424"/>
    <cellStyle name="PriceYear 2 3" xfId="39425"/>
    <cellStyle name="PriceYear 2 3 2" xfId="39426"/>
    <cellStyle name="PriceYear 2 3 2 2" xfId="39427"/>
    <cellStyle name="PriceYear 2 3 3" xfId="39428"/>
    <cellStyle name="PriceYear 2 3 3 2" xfId="39429"/>
    <cellStyle name="PriceYear 2 3 3 2 2" xfId="39430"/>
    <cellStyle name="PriceYear 2 3 3 3" xfId="39431"/>
    <cellStyle name="PriceYear 2 3 4" xfId="39432"/>
    <cellStyle name="PriceYear 2 4" xfId="39433"/>
    <cellStyle name="PriceYear 2 4 2" xfId="39434"/>
    <cellStyle name="PriceYear 2 5" xfId="39435"/>
    <cellStyle name="PriceYear 2 5 2" xfId="39436"/>
    <cellStyle name="PriceYear 2 5 2 2" xfId="39437"/>
    <cellStyle name="PriceYear 2 5 3" xfId="39438"/>
    <cellStyle name="PriceYear 2 6" xfId="39439"/>
    <cellStyle name="PriceYear 2 7" xfId="39440"/>
    <cellStyle name="PriceYear 3" xfId="39441"/>
    <cellStyle name="PriceYear 3 2" xfId="39442"/>
    <cellStyle name="PriceYear 3 2 2" xfId="39443"/>
    <cellStyle name="PriceYear 3 3" xfId="39444"/>
    <cellStyle name="PriceYear 3 3 2" xfId="39445"/>
    <cellStyle name="PriceYear 3 3 2 2" xfId="39446"/>
    <cellStyle name="PriceYear 3 3 3" xfId="39447"/>
    <cellStyle name="PriceYear 3 4" xfId="39448"/>
    <cellStyle name="PriceYear 4" xfId="39449"/>
    <cellStyle name="PriceYear 4 2" xfId="39450"/>
    <cellStyle name="PriceYear 5" xfId="39451"/>
    <cellStyle name="PriceYear 5 2" xfId="39452"/>
    <cellStyle name="PriceYear 5 2 2" xfId="39453"/>
    <cellStyle name="PriceYear 5 3" xfId="39454"/>
    <cellStyle name="PriceYear 6" xfId="39455"/>
    <cellStyle name="PriceYear 7" xfId="39456"/>
    <cellStyle name="ProgramArea_RP" xfId="39457"/>
    <cellStyle name="Protected" xfId="39458"/>
    <cellStyle name="Protected 2" xfId="39459"/>
    <cellStyle name="Protected 2 2" xfId="39460"/>
    <cellStyle name="Protected 2 2 2" xfId="39461"/>
    <cellStyle name="Protected 2 2 2 2" xfId="39462"/>
    <cellStyle name="Protected 2 2 2 2 2" xfId="39463"/>
    <cellStyle name="Protected 2 2 2 3" xfId="39464"/>
    <cellStyle name="Protected 2 2 3" xfId="39465"/>
    <cellStyle name="Protected 2 2 4" xfId="39466"/>
    <cellStyle name="Protected 2 3" xfId="39467"/>
    <cellStyle name="Protected 2 3 2" xfId="39468"/>
    <cellStyle name="Protected 2 3 2 2" xfId="39469"/>
    <cellStyle name="Protected 2 3 3" xfId="39470"/>
    <cellStyle name="Protected 2 3 3 2" xfId="39471"/>
    <cellStyle name="Protected 2 3 3 2 2" xfId="39472"/>
    <cellStyle name="Protected 2 3 3 3" xfId="39473"/>
    <cellStyle name="Protected 2 3 4" xfId="39474"/>
    <cellStyle name="Protected 2 4" xfId="39475"/>
    <cellStyle name="Protected 2 4 2" xfId="39476"/>
    <cellStyle name="Protected 2 4 2 2" xfId="39477"/>
    <cellStyle name="Protected 2 4 3" xfId="39478"/>
    <cellStyle name="Protected 2 5" xfId="39479"/>
    <cellStyle name="Protected 2 6" xfId="39480"/>
    <cellStyle name="Protected 3" xfId="39481"/>
    <cellStyle name="Protected 3 2" xfId="39482"/>
    <cellStyle name="Protected 3 2 2" xfId="39483"/>
    <cellStyle name="Protected 3 3" xfId="39484"/>
    <cellStyle name="Protected 3 3 2" xfId="39485"/>
    <cellStyle name="Protected 3 3 2 2" xfId="39486"/>
    <cellStyle name="Protected 3 3 3" xfId="39487"/>
    <cellStyle name="Protected 3 4" xfId="39488"/>
    <cellStyle name="Protected 4" xfId="39489"/>
    <cellStyle name="Protected 4 2" xfId="39490"/>
    <cellStyle name="Protected 5" xfId="39491"/>
    <cellStyle name="Protected 5 2" xfId="39492"/>
    <cellStyle name="Protected 5 2 2" xfId="39493"/>
    <cellStyle name="Protected 5 3" xfId="39494"/>
    <cellStyle name="Protected 6" xfId="39495"/>
    <cellStyle name="Protected 7" xfId="39496"/>
    <cellStyle name="ProtectedDates" xfId="39497"/>
    <cellStyle name="ProtectedDates 2" xfId="39498"/>
    <cellStyle name="ProtectedDates 2 2" xfId="39499"/>
    <cellStyle name="ProtectedDates 2 2 2" xfId="39500"/>
    <cellStyle name="ProtectedDates 2 2 2 2" xfId="39501"/>
    <cellStyle name="ProtectedDates 2 2 2 2 2" xfId="39502"/>
    <cellStyle name="ProtectedDates 2 2 2 3" xfId="39503"/>
    <cellStyle name="ProtectedDates 2 2 3" xfId="39504"/>
    <cellStyle name="ProtectedDates 2 2 4" xfId="39505"/>
    <cellStyle name="ProtectedDates 2 3" xfId="39506"/>
    <cellStyle name="ProtectedDates 2 3 2" xfId="39507"/>
    <cellStyle name="ProtectedDates 2 3 2 2" xfId="39508"/>
    <cellStyle name="ProtectedDates 2 3 3" xfId="39509"/>
    <cellStyle name="ProtectedDates 2 3 3 2" xfId="39510"/>
    <cellStyle name="ProtectedDates 2 3 3 2 2" xfId="39511"/>
    <cellStyle name="ProtectedDates 2 3 3 3" xfId="39512"/>
    <cellStyle name="ProtectedDates 2 3 4" xfId="39513"/>
    <cellStyle name="ProtectedDates 2 4" xfId="39514"/>
    <cellStyle name="ProtectedDates 2 4 2" xfId="39515"/>
    <cellStyle name="ProtectedDates 2 4 2 2" xfId="39516"/>
    <cellStyle name="ProtectedDates 2 4 3" xfId="39517"/>
    <cellStyle name="ProtectedDates 2 5" xfId="39518"/>
    <cellStyle name="ProtectedDates 2 6" xfId="39519"/>
    <cellStyle name="ProtectedDates 3" xfId="39520"/>
    <cellStyle name="ProtectedDates 3 2" xfId="39521"/>
    <cellStyle name="ProtectedDates 3 2 2" xfId="39522"/>
    <cellStyle name="ProtectedDates 3 3" xfId="39523"/>
    <cellStyle name="ProtectedDates 3 3 2" xfId="39524"/>
    <cellStyle name="ProtectedDates 3 3 2 2" xfId="39525"/>
    <cellStyle name="ProtectedDates 3 3 3" xfId="39526"/>
    <cellStyle name="ProtectedDates 3 4" xfId="39527"/>
    <cellStyle name="ProtectedDates 4" xfId="39528"/>
    <cellStyle name="ProtectedDates 4 2" xfId="39529"/>
    <cellStyle name="ProtectedDates 5" xfId="39530"/>
    <cellStyle name="ProtectedDates 5 2" xfId="39531"/>
    <cellStyle name="ProtectedDates 5 2 2" xfId="39532"/>
    <cellStyle name="ProtectedDates 5 3" xfId="39533"/>
    <cellStyle name="ProtectedDates 6" xfId="39534"/>
    <cellStyle name="ProtectedDates 7" xfId="39535"/>
    <cellStyle name="Prozent_Imp02" xfId="39536"/>
    <cellStyle name="Refdb standard" xfId="39537"/>
    <cellStyle name="Refdb standard 2" xfId="39538"/>
    <cellStyle name="Refdb standard 2 2" xfId="39539"/>
    <cellStyle name="Refdb standard 2 2 2" xfId="39540"/>
    <cellStyle name="Refdb standard 2 3" xfId="39541"/>
    <cellStyle name="Refdb standard 2 3 2" xfId="39542"/>
    <cellStyle name="Refdb standard 2 3 2 2" xfId="39543"/>
    <cellStyle name="Refdb standard 2 3 3" xfId="39544"/>
    <cellStyle name="Refdb standard 2 4" xfId="39545"/>
    <cellStyle name="Refdb standard 2 5" xfId="39546"/>
    <cellStyle name="Refdb standard 3" xfId="39547"/>
    <cellStyle name="Refdb standard 3 2" xfId="39548"/>
    <cellStyle name="Refdb standard 3 2 2" xfId="39549"/>
    <cellStyle name="Refdb standard 3 2 2 2" xfId="39550"/>
    <cellStyle name="Refdb standard 3 2 3" xfId="39551"/>
    <cellStyle name="Refdb standard 3 3" xfId="39552"/>
    <cellStyle name="Refdb standard 4" xfId="39553"/>
    <cellStyle name="Refdb standard 4 2" xfId="39554"/>
    <cellStyle name="Refdb standard 4 2 2" xfId="39555"/>
    <cellStyle name="Refdb standard 4 3" xfId="39556"/>
    <cellStyle name="Refdb standard 5" xfId="39557"/>
    <cellStyle name="Row_Heading_RP" xfId="39558"/>
    <cellStyle name="RowHeading" xfId="39559"/>
    <cellStyle name="RowHeading 2" xfId="39560"/>
    <cellStyle name="RowHeading 2 2" xfId="39561"/>
    <cellStyle name="RowHeading 2 2 2" xfId="39562"/>
    <cellStyle name="RowHeading 2 2 2 2" xfId="39563"/>
    <cellStyle name="RowHeading 2 2 2 2 2" xfId="39564"/>
    <cellStyle name="RowHeading 2 2 2 3" xfId="39565"/>
    <cellStyle name="RowHeading 2 2 3" xfId="39566"/>
    <cellStyle name="RowHeading 2 2 4" xfId="39567"/>
    <cellStyle name="RowHeading 2 3" xfId="39568"/>
    <cellStyle name="RowHeading 2 3 2" xfId="39569"/>
    <cellStyle name="RowHeading 2 3 2 2" xfId="39570"/>
    <cellStyle name="RowHeading 2 3 3" xfId="39571"/>
    <cellStyle name="RowHeading 2 3 3 2" xfId="39572"/>
    <cellStyle name="RowHeading 2 3 3 2 2" xfId="39573"/>
    <cellStyle name="RowHeading 2 3 3 3" xfId="39574"/>
    <cellStyle name="RowHeading 2 3 4" xfId="39575"/>
    <cellStyle name="RowHeading 2 4" xfId="39576"/>
    <cellStyle name="RowHeading 2 4 2" xfId="39577"/>
    <cellStyle name="RowHeading 2 4 2 2" xfId="39578"/>
    <cellStyle name="RowHeading 2 4 3" xfId="39579"/>
    <cellStyle name="RowHeading 2 5" xfId="39580"/>
    <cellStyle name="RowHeading 2 6" xfId="39581"/>
    <cellStyle name="RowHeading 3" xfId="39582"/>
    <cellStyle name="RowHeading 3 2" xfId="39583"/>
    <cellStyle name="RowHeading 3 2 2" xfId="39584"/>
    <cellStyle name="RowHeading 3 3" xfId="39585"/>
    <cellStyle name="RowHeading 3 3 2" xfId="39586"/>
    <cellStyle name="RowHeading 3 3 2 2" xfId="39587"/>
    <cellStyle name="RowHeading 3 3 3" xfId="39588"/>
    <cellStyle name="RowHeading 3 4" xfId="39589"/>
    <cellStyle name="RowHeading 4" xfId="39590"/>
    <cellStyle name="RowHeading 4 2" xfId="39591"/>
    <cellStyle name="RowHeading 5" xfId="39592"/>
    <cellStyle name="RowHeading 5 2" xfId="39593"/>
    <cellStyle name="RowHeading 5 2 2" xfId="39594"/>
    <cellStyle name="RowHeading 5 3" xfId="39595"/>
    <cellStyle name="RowHeading 6" xfId="39596"/>
    <cellStyle name="RowHeading 7" xfId="39597"/>
    <cellStyle name="SDMX_protected" xfId="39598"/>
    <cellStyle name="Section" xfId="39599"/>
    <cellStyle name="Section 1" xfId="39600"/>
    <cellStyle name="Section 1 10" xfId="39601"/>
    <cellStyle name="Section 1 2" xfId="39602"/>
    <cellStyle name="Section 1 2 2" xfId="39603"/>
    <cellStyle name="Section 1 2 2 2" xfId="39604"/>
    <cellStyle name="Section 1 2 2 2 2" xfId="39605"/>
    <cellStyle name="Section 1 2 2 2 2 2" xfId="39606"/>
    <cellStyle name="Section 1 2 2 2 3" xfId="39607"/>
    <cellStyle name="Section 1 2 2 3" xfId="39608"/>
    <cellStyle name="Section 1 2 2 4" xfId="39609"/>
    <cellStyle name="Section 1 2 3" xfId="39610"/>
    <cellStyle name="Section 1 2 3 2" xfId="39611"/>
    <cellStyle name="Section 1 2 3 2 2" xfId="39612"/>
    <cellStyle name="Section 1 2 3 2 2 2" xfId="39613"/>
    <cellStyle name="Section 1 2 3 2 3" xfId="39614"/>
    <cellStyle name="Section 1 2 3 3" xfId="39615"/>
    <cellStyle name="Section 1 2 3 4" xfId="39616"/>
    <cellStyle name="Section 1 2 4" xfId="39617"/>
    <cellStyle name="Section 1 2 4 2" xfId="39618"/>
    <cellStyle name="Section 1 2 4 2 2" xfId="39619"/>
    <cellStyle name="Section 1 2 4 3" xfId="39620"/>
    <cellStyle name="Section 1 2 5" xfId="39621"/>
    <cellStyle name="Section 1 2 6" xfId="39622"/>
    <cellStyle name="Section 1 3" xfId="39623"/>
    <cellStyle name="Section 1 3 2" xfId="39624"/>
    <cellStyle name="Section 1 3 2 2" xfId="39625"/>
    <cellStyle name="Section 1 3 2 2 2" xfId="39626"/>
    <cellStyle name="Section 1 3 2 2 2 2" xfId="39627"/>
    <cellStyle name="Section 1 3 2 2 3" xfId="39628"/>
    <cellStyle name="Section 1 3 2 3" xfId="39629"/>
    <cellStyle name="Section 1 3 2 4" xfId="39630"/>
    <cellStyle name="Section 1 3 3" xfId="39631"/>
    <cellStyle name="Section 1 3 3 2" xfId="39632"/>
    <cellStyle name="Section 1 3 3 2 2" xfId="39633"/>
    <cellStyle name="Section 1 3 3 3" xfId="39634"/>
    <cellStyle name="Section 1 3 4" xfId="39635"/>
    <cellStyle name="Section 1 3 5" xfId="39636"/>
    <cellStyle name="Section 1 4" xfId="39637"/>
    <cellStyle name="Section 1 4 2" xfId="39638"/>
    <cellStyle name="Section 1 4 2 2" xfId="39639"/>
    <cellStyle name="Section 1 4 2 2 2" xfId="39640"/>
    <cellStyle name="Section 1 4 2 2 2 2" xfId="39641"/>
    <cellStyle name="Section 1 4 2 2 3" xfId="39642"/>
    <cellStyle name="Section 1 4 2 3" xfId="39643"/>
    <cellStyle name="Section 1 4 2 4" xfId="39644"/>
    <cellStyle name="Section 1 4 3" xfId="39645"/>
    <cellStyle name="Section 1 4 3 2" xfId="39646"/>
    <cellStyle name="Section 1 4 3 2 2" xfId="39647"/>
    <cellStyle name="Section 1 4 3 3" xfId="39648"/>
    <cellStyle name="Section 1 4 4" xfId="39649"/>
    <cellStyle name="Section 1 4 5" xfId="39650"/>
    <cellStyle name="Section 1 5" xfId="39651"/>
    <cellStyle name="Section 1 5 2" xfId="39652"/>
    <cellStyle name="Section 1 5 2 2" xfId="39653"/>
    <cellStyle name="Section 1 5 2 2 2" xfId="39654"/>
    <cellStyle name="Section 1 5 2 2 2 2" xfId="39655"/>
    <cellStyle name="Section 1 5 2 2 3" xfId="39656"/>
    <cellStyle name="Section 1 5 2 3" xfId="39657"/>
    <cellStyle name="Section 1 5 2 4" xfId="39658"/>
    <cellStyle name="Section 1 5 3" xfId="39659"/>
    <cellStyle name="Section 1 5 3 2" xfId="39660"/>
    <cellStyle name="Section 1 5 3 2 2" xfId="39661"/>
    <cellStyle name="Section 1 5 3 3" xfId="39662"/>
    <cellStyle name="Section 1 5 4" xfId="39663"/>
    <cellStyle name="Section 1 5 5" xfId="39664"/>
    <cellStyle name="Section 1 6" xfId="39665"/>
    <cellStyle name="Section 1 6 2" xfId="39666"/>
    <cellStyle name="Section 1 6 2 2" xfId="39667"/>
    <cellStyle name="Section 1 6 2 2 2" xfId="39668"/>
    <cellStyle name="Section 1 6 2 3" xfId="39669"/>
    <cellStyle name="Section 1 6 3" xfId="39670"/>
    <cellStyle name="Section 1 6 4" xfId="39671"/>
    <cellStyle name="Section 1 7" xfId="39672"/>
    <cellStyle name="Section 1 7 2" xfId="39673"/>
    <cellStyle name="Section 1 7 2 2" xfId="39674"/>
    <cellStyle name="Section 1 7 2 2 2" xfId="39675"/>
    <cellStyle name="Section 1 7 2 3" xfId="39676"/>
    <cellStyle name="Section 1 7 3" xfId="39677"/>
    <cellStyle name="Section 1 7 4" xfId="39678"/>
    <cellStyle name="Section 1 8" xfId="39679"/>
    <cellStyle name="Section 1 8 2" xfId="39680"/>
    <cellStyle name="Section 1 8 2 2" xfId="39681"/>
    <cellStyle name="Section 1 8 3" xfId="39682"/>
    <cellStyle name="Section 1 9" xfId="39683"/>
    <cellStyle name="Section 1_1" xfId="39684"/>
    <cellStyle name="Section 2" xfId="39685"/>
    <cellStyle name="Section 2 10" xfId="39686"/>
    <cellStyle name="Section 2 11" xfId="39687"/>
    <cellStyle name="Section 2 2" xfId="39688"/>
    <cellStyle name="Section 2 2 2" xfId="39689"/>
    <cellStyle name="Section 2 2 2 2" xfId="39690"/>
    <cellStyle name="Section 2 2 2 2 2" xfId="39691"/>
    <cellStyle name="Section 2 2 2 2 2 2" xfId="39692"/>
    <cellStyle name="Section 2 2 2 2 3" xfId="39693"/>
    <cellStyle name="Section 2 2 2 3" xfId="39694"/>
    <cellStyle name="Section 2 2 2 4" xfId="39695"/>
    <cellStyle name="Section 2 2 3" xfId="39696"/>
    <cellStyle name="Section 2 2 3 2" xfId="39697"/>
    <cellStyle name="Section 2 2 3 2 2" xfId="39698"/>
    <cellStyle name="Section 2 2 3 2 2 2" xfId="39699"/>
    <cellStyle name="Section 2 2 3 2 3" xfId="39700"/>
    <cellStyle name="Section 2 2 3 3" xfId="39701"/>
    <cellStyle name="Section 2 2 3 4" xfId="39702"/>
    <cellStyle name="Section 2 2 4" xfId="39703"/>
    <cellStyle name="Section 2 2 4 2" xfId="39704"/>
    <cellStyle name="Section 2 2 4 2 2" xfId="39705"/>
    <cellStyle name="Section 2 2 4 3" xfId="39706"/>
    <cellStyle name="Section 2 2 5" xfId="39707"/>
    <cellStyle name="Section 2 2 6" xfId="39708"/>
    <cellStyle name="Section 2 3" xfId="39709"/>
    <cellStyle name="Section 2 3 2" xfId="39710"/>
    <cellStyle name="Section 2 3 2 2" xfId="39711"/>
    <cellStyle name="Section 2 3 2 2 2" xfId="39712"/>
    <cellStyle name="Section 2 3 2 2 2 2" xfId="39713"/>
    <cellStyle name="Section 2 3 2 2 3" xfId="39714"/>
    <cellStyle name="Section 2 3 2 3" xfId="39715"/>
    <cellStyle name="Section 2 3 2 4" xfId="39716"/>
    <cellStyle name="Section 2 3 3" xfId="39717"/>
    <cellStyle name="Section 2 3 3 2" xfId="39718"/>
    <cellStyle name="Section 2 3 3 2 2" xfId="39719"/>
    <cellStyle name="Section 2 3 3 3" xfId="39720"/>
    <cellStyle name="Section 2 3 4" xfId="39721"/>
    <cellStyle name="Section 2 3 5" xfId="39722"/>
    <cellStyle name="Section 2 4" xfId="39723"/>
    <cellStyle name="Section 2 4 2" xfId="39724"/>
    <cellStyle name="Section 2 4 2 2" xfId="39725"/>
    <cellStyle name="Section 2 4 2 2 2" xfId="39726"/>
    <cellStyle name="Section 2 4 2 2 2 2" xfId="39727"/>
    <cellStyle name="Section 2 4 2 2 3" xfId="39728"/>
    <cellStyle name="Section 2 4 2 3" xfId="39729"/>
    <cellStyle name="Section 2 4 2 4" xfId="39730"/>
    <cellStyle name="Section 2 4 3" xfId="39731"/>
    <cellStyle name="Section 2 4 3 2" xfId="39732"/>
    <cellStyle name="Section 2 4 3 2 2" xfId="39733"/>
    <cellStyle name="Section 2 4 3 3" xfId="39734"/>
    <cellStyle name="Section 2 4 4" xfId="39735"/>
    <cellStyle name="Section 2 4 5" xfId="39736"/>
    <cellStyle name="Section 2 5" xfId="39737"/>
    <cellStyle name="Section 2 5 2" xfId="39738"/>
    <cellStyle name="Section 2 5 2 2" xfId="39739"/>
    <cellStyle name="Section 2 5 2 2 2" xfId="39740"/>
    <cellStyle name="Section 2 5 2 2 2 2" xfId="39741"/>
    <cellStyle name="Section 2 5 2 2 3" xfId="39742"/>
    <cellStyle name="Section 2 5 2 3" xfId="39743"/>
    <cellStyle name="Section 2 5 2 4" xfId="39744"/>
    <cellStyle name="Section 2 5 3" xfId="39745"/>
    <cellStyle name="Section 2 5 3 2" xfId="39746"/>
    <cellStyle name="Section 2 5 3 2 2" xfId="39747"/>
    <cellStyle name="Section 2 5 3 3" xfId="39748"/>
    <cellStyle name="Section 2 5 4" xfId="39749"/>
    <cellStyle name="Section 2 5 5" xfId="39750"/>
    <cellStyle name="Section 2 6" xfId="39751"/>
    <cellStyle name="Section 2 6 2" xfId="39752"/>
    <cellStyle name="Section 2 6 2 2" xfId="39753"/>
    <cellStyle name="Section 2 6 2 2 2" xfId="39754"/>
    <cellStyle name="Section 2 6 2 3" xfId="39755"/>
    <cellStyle name="Section 2 6 3" xfId="39756"/>
    <cellStyle name="Section 2 6 4" xfId="39757"/>
    <cellStyle name="Section 2 7" xfId="39758"/>
    <cellStyle name="Section 2 7 2" xfId="39759"/>
    <cellStyle name="Section 2 7 2 2" xfId="39760"/>
    <cellStyle name="Section 2 7 2 2 2" xfId="39761"/>
    <cellStyle name="Section 2 7 2 3" xfId="39762"/>
    <cellStyle name="Section 2 7 3" xfId="39763"/>
    <cellStyle name="Section 2 7 4" xfId="39764"/>
    <cellStyle name="Section 2 8" xfId="39765"/>
    <cellStyle name="Section 2 8 2" xfId="39766"/>
    <cellStyle name="Section 2 8 2 2" xfId="39767"/>
    <cellStyle name="Section 2 8 3" xfId="39768"/>
    <cellStyle name="Section 2 8 3 2" xfId="39769"/>
    <cellStyle name="Section 2 8 3 2 2" xfId="39770"/>
    <cellStyle name="Section 2 8 3 3" xfId="39771"/>
    <cellStyle name="Section 2 8 4" xfId="39772"/>
    <cellStyle name="Section 2 9" xfId="39773"/>
    <cellStyle name="Section 2 9 2" xfId="39774"/>
    <cellStyle name="Section 2 9 2 2" xfId="39775"/>
    <cellStyle name="Section 2 9 3" xfId="39776"/>
    <cellStyle name="Section 2_1" xfId="39777"/>
    <cellStyle name="Section 3" xfId="39778"/>
    <cellStyle name="Section 3 2" xfId="39779"/>
    <cellStyle name="Section 3 2 2" xfId="39780"/>
    <cellStyle name="Section 3 3" xfId="39781"/>
    <cellStyle name="Section 3 3 2" xfId="39782"/>
    <cellStyle name="Section 3 3 2 2" xfId="39783"/>
    <cellStyle name="Section 3 3 3" xfId="39784"/>
    <cellStyle name="Section 3 4" xfId="39785"/>
    <cellStyle name="Section 4" xfId="39786"/>
    <cellStyle name="Section 4 2" xfId="39787"/>
    <cellStyle name="Section 4 2 2" xfId="39788"/>
    <cellStyle name="Section 4 2 2 2" xfId="39789"/>
    <cellStyle name="Section 4 2 3" xfId="39790"/>
    <cellStyle name="Section 4 3" xfId="39791"/>
    <cellStyle name="Section 5" xfId="39792"/>
    <cellStyle name="Section 5 2" xfId="39793"/>
    <cellStyle name="Section 6" xfId="39794"/>
    <cellStyle name="Section 6 2" xfId="39795"/>
    <cellStyle name="Section 6 2 2" xfId="39796"/>
    <cellStyle name="Section 6 3" xfId="39797"/>
    <cellStyle name="Section 7" xfId="39798"/>
    <cellStyle name="Section 7 2" xfId="39799"/>
    <cellStyle name="Section 8" xfId="39800"/>
    <cellStyle name="Section 9" xfId="39801"/>
    <cellStyle name="Shade_R_border" xfId="39802"/>
    <cellStyle name="Standard" xfId="39803"/>
    <cellStyle name="Standard 2" xfId="39804"/>
    <cellStyle name="Standard 2 2" xfId="39805"/>
    <cellStyle name="Standard 2 2 2" xfId="39806"/>
    <cellStyle name="Standard 2 2 2 2" xfId="39807"/>
    <cellStyle name="Standard 2 2 2 2 2" xfId="39808"/>
    <cellStyle name="Standard 2 2 2 3" xfId="39809"/>
    <cellStyle name="Standard 2 2 3" xfId="39810"/>
    <cellStyle name="Standard 2 2 4" xfId="39811"/>
    <cellStyle name="Standard 2 3" xfId="39812"/>
    <cellStyle name="Standard 2 3 2" xfId="39813"/>
    <cellStyle name="Standard 2 3 2 2" xfId="39814"/>
    <cellStyle name="Standard 2 3 3" xfId="39815"/>
    <cellStyle name="Standard 2 3 3 2" xfId="39816"/>
    <cellStyle name="Standard 2 3 3 2 2" xfId="39817"/>
    <cellStyle name="Standard 2 3 3 3" xfId="39818"/>
    <cellStyle name="Standard 2 3 4" xfId="39819"/>
    <cellStyle name="Standard 2 4" xfId="39820"/>
    <cellStyle name="Standard 2 4 2" xfId="39821"/>
    <cellStyle name="Standard 2 4 2 2" xfId="39822"/>
    <cellStyle name="Standard 2 4 3" xfId="39823"/>
    <cellStyle name="Standard 2 5" xfId="39824"/>
    <cellStyle name="Standard 2 6" xfId="39825"/>
    <cellStyle name="Standard 3" xfId="39826"/>
    <cellStyle name="Standard 3 2" xfId="39827"/>
    <cellStyle name="Standard 3 2 2" xfId="39828"/>
    <cellStyle name="Standard 3 3" xfId="39829"/>
    <cellStyle name="Standard 3 3 2" xfId="39830"/>
    <cellStyle name="Standard 3 3 2 2" xfId="39831"/>
    <cellStyle name="Standard 3 3 3" xfId="39832"/>
    <cellStyle name="Standard 3 4" xfId="39833"/>
    <cellStyle name="Standard 4" xfId="39834"/>
    <cellStyle name="Standard 4 2" xfId="39835"/>
    <cellStyle name="Standard 5" xfId="39836"/>
    <cellStyle name="Standard 5 2" xfId="39837"/>
    <cellStyle name="Standard 5 2 2" xfId="39838"/>
    <cellStyle name="Standard 5 3" xfId="39839"/>
    <cellStyle name="Standard 6" xfId="39840"/>
    <cellStyle name="Standard 7" xfId="39841"/>
    <cellStyle name="Standard_data_tables_JG" xfId="39842"/>
    <cellStyle name="Style 1" xfId="39843"/>
    <cellStyle name="Style 1 2" xfId="39844"/>
    <cellStyle name="Style 1 2 2" xfId="39845"/>
    <cellStyle name="Style 1 2 2 2" xfId="39846"/>
    <cellStyle name="Style 1 2 2 2 2" xfId="39847"/>
    <cellStyle name="Style 1 2 2 2 2 2" xfId="39848"/>
    <cellStyle name="Style 1 2 2 2 3" xfId="39849"/>
    <cellStyle name="Style 1 2 2 2 3 2" xfId="39850"/>
    <cellStyle name="Style 1 2 2 2 3 2 2" xfId="39851"/>
    <cellStyle name="Style 1 2 2 2 3 3" xfId="39852"/>
    <cellStyle name="Style 1 2 2 2 4" xfId="39853"/>
    <cellStyle name="Style 1 2 2 2 5" xfId="39854"/>
    <cellStyle name="Style 1 2 2 3" xfId="39855"/>
    <cellStyle name="Style 1 2 2 3 2" xfId="39856"/>
    <cellStyle name="Style 1 2 2 3 2 2" xfId="39857"/>
    <cellStyle name="Style 1 2 2 3 3" xfId="39858"/>
    <cellStyle name="Style 1 2 2 3 3 2" xfId="39859"/>
    <cellStyle name="Style 1 2 2 3 3 2 2" xfId="39860"/>
    <cellStyle name="Style 1 2 2 3 3 3" xfId="39861"/>
    <cellStyle name="Style 1 2 2 3 4" xfId="39862"/>
    <cellStyle name="Style 1 2 2 4" xfId="39863"/>
    <cellStyle name="Style 1 2 2 4 2" xfId="39864"/>
    <cellStyle name="Style 1 2 2 5" xfId="39865"/>
    <cellStyle name="Style 1 2 2 5 2" xfId="39866"/>
    <cellStyle name="Style 1 2 2 5 2 2" xfId="39867"/>
    <cellStyle name="Style 1 2 2 5 3" xfId="39868"/>
    <cellStyle name="Style 1 2 2 6" xfId="39869"/>
    <cellStyle name="Style 1 2 2 7" xfId="39870"/>
    <cellStyle name="Style 1 2 3" xfId="39871"/>
    <cellStyle name="Style 1 2 3 2" xfId="39872"/>
    <cellStyle name="Style 1 2 3 2 2" xfId="39873"/>
    <cellStyle name="Style 1 2 3 3" xfId="39874"/>
    <cellStyle name="Style 1 2 3 3 2" xfId="39875"/>
    <cellStyle name="Style 1 2 3 3 2 2" xfId="39876"/>
    <cellStyle name="Style 1 2 3 3 3" xfId="39877"/>
    <cellStyle name="Style 1 2 3 4" xfId="39878"/>
    <cellStyle name="Style 1 2 4" xfId="39879"/>
    <cellStyle name="Style 1 2 4 2" xfId="39880"/>
    <cellStyle name="Style 1 2 5" xfId="39881"/>
    <cellStyle name="Style 1 2 5 2" xfId="39882"/>
    <cellStyle name="Style 1 2 5 2 2" xfId="39883"/>
    <cellStyle name="Style 1 2 5 3" xfId="39884"/>
    <cellStyle name="Style 1 2 6" xfId="39885"/>
    <cellStyle name="Style 1 2 7" xfId="39886"/>
    <cellStyle name="Style 1 3" xfId="39887"/>
    <cellStyle name="Style 1 3 2" xfId="39888"/>
    <cellStyle name="Style 1 3 2 2" xfId="39889"/>
    <cellStyle name="Style 1 3 2 2 2" xfId="39890"/>
    <cellStyle name="Style 1 3 2 2 2 2" xfId="39891"/>
    <cellStyle name="Style 1 3 2 2 3" xfId="39892"/>
    <cellStyle name="Style 1 3 2 2 3 2" xfId="39893"/>
    <cellStyle name="Style 1 3 2 2 3 2 2" xfId="39894"/>
    <cellStyle name="Style 1 3 2 2 3 3" xfId="39895"/>
    <cellStyle name="Style 1 3 2 2 4" xfId="39896"/>
    <cellStyle name="Style 1 3 2 2 5" xfId="39897"/>
    <cellStyle name="Style 1 3 2 3" xfId="39898"/>
    <cellStyle name="Style 1 3 2 3 2" xfId="39899"/>
    <cellStyle name="Style 1 3 2 3 2 2" xfId="39900"/>
    <cellStyle name="Style 1 3 2 3 3" xfId="39901"/>
    <cellStyle name="Style 1 3 2 3 3 2" xfId="39902"/>
    <cellStyle name="Style 1 3 2 3 3 2 2" xfId="39903"/>
    <cellStyle name="Style 1 3 2 3 3 3" xfId="39904"/>
    <cellStyle name="Style 1 3 2 3 4" xfId="39905"/>
    <cellStyle name="Style 1 3 2 4" xfId="39906"/>
    <cellStyle name="Style 1 3 2 4 2" xfId="39907"/>
    <cellStyle name="Style 1 3 2 5" xfId="39908"/>
    <cellStyle name="Style 1 3 2 5 2" xfId="39909"/>
    <cellStyle name="Style 1 3 2 5 2 2" xfId="39910"/>
    <cellStyle name="Style 1 3 2 5 3" xfId="39911"/>
    <cellStyle name="Style 1 3 2 6" xfId="39912"/>
    <cellStyle name="Style 1 3 2 7" xfId="39913"/>
    <cellStyle name="Style 1 3 3" xfId="39914"/>
    <cellStyle name="Style 1 3 3 2" xfId="39915"/>
    <cellStyle name="Style 1 3 3 2 2" xfId="39916"/>
    <cellStyle name="Style 1 3 3 2 2 2" xfId="39917"/>
    <cellStyle name="Style 1 3 3 2 3" xfId="39918"/>
    <cellStyle name="Style 1 3 3 2 3 2" xfId="39919"/>
    <cellStyle name="Style 1 3 3 2 3 2 2" xfId="39920"/>
    <cellStyle name="Style 1 3 3 2 3 3" xfId="39921"/>
    <cellStyle name="Style 1 3 3 2 4" xfId="39922"/>
    <cellStyle name="Style 1 3 3 2 5" xfId="39923"/>
    <cellStyle name="Style 1 3 3 3" xfId="39924"/>
    <cellStyle name="Style 1 3 3 3 2" xfId="39925"/>
    <cellStyle name="Style 1 3 3 3 2 2" xfId="39926"/>
    <cellStyle name="Style 1 3 3 3 3" xfId="39927"/>
    <cellStyle name="Style 1 3 3 3 3 2" xfId="39928"/>
    <cellStyle name="Style 1 3 3 3 3 2 2" xfId="39929"/>
    <cellStyle name="Style 1 3 3 3 3 3" xfId="39930"/>
    <cellStyle name="Style 1 3 3 3 4" xfId="39931"/>
    <cellStyle name="Style 1 3 3 3 5" xfId="39932"/>
    <cellStyle name="Style 1 3 3 4" xfId="39933"/>
    <cellStyle name="Style 1 3 3 4 2" xfId="39934"/>
    <cellStyle name="Style 1 3 3 4 2 2" xfId="39935"/>
    <cellStyle name="Style 1 3 3 4 3" xfId="39936"/>
    <cellStyle name="Style 1 3 3 4 3 2" xfId="39937"/>
    <cellStyle name="Style 1 3 3 4 3 2 2" xfId="39938"/>
    <cellStyle name="Style 1 3 3 4 3 3" xfId="39939"/>
    <cellStyle name="Style 1 3 3 4 4" xfId="39940"/>
    <cellStyle name="Style 1 3 3 5" xfId="39941"/>
    <cellStyle name="Style 1 3 3 5 2" xfId="39942"/>
    <cellStyle name="Style 1 3 3 6" xfId="39943"/>
    <cellStyle name="Style 1 3 3 6 2" xfId="39944"/>
    <cellStyle name="Style 1 3 3 6 2 2" xfId="39945"/>
    <cellStyle name="Style 1 3 3 6 3" xfId="39946"/>
    <cellStyle name="Style 1 3 3 7" xfId="39947"/>
    <cellStyle name="Style 1 3 3 8" xfId="39948"/>
    <cellStyle name="Style 1 3 4" xfId="39949"/>
    <cellStyle name="Style 1 3 4 2" xfId="39950"/>
    <cellStyle name="Style 1 3 4 2 2" xfId="39951"/>
    <cellStyle name="Style 1 3 4 3" xfId="39952"/>
    <cellStyle name="Style 1 3 4 3 2" xfId="39953"/>
    <cellStyle name="Style 1 3 4 3 2 2" xfId="39954"/>
    <cellStyle name="Style 1 3 4 3 3" xfId="39955"/>
    <cellStyle name="Style 1 3 4 4" xfId="39956"/>
    <cellStyle name="Style 1 3 4 5" xfId="39957"/>
    <cellStyle name="Style 1 3 5" xfId="39958"/>
    <cellStyle name="Style 1 3 5 2" xfId="39959"/>
    <cellStyle name="Style 1 3 5 2 2" xfId="39960"/>
    <cellStyle name="Style 1 3 5 3" xfId="39961"/>
    <cellStyle name="Style 1 3 5 3 2" xfId="39962"/>
    <cellStyle name="Style 1 3 5 3 2 2" xfId="39963"/>
    <cellStyle name="Style 1 3 5 3 3" xfId="39964"/>
    <cellStyle name="Style 1 3 5 4" xfId="39965"/>
    <cellStyle name="Style 1 3 6" xfId="39966"/>
    <cellStyle name="Style 1 3 6 2" xfId="39967"/>
    <cellStyle name="Style 1 3 7" xfId="39968"/>
    <cellStyle name="Style 1 3 7 2" xfId="39969"/>
    <cellStyle name="Style 1 3 7 2 2" xfId="39970"/>
    <cellStyle name="Style 1 3 7 3" xfId="39971"/>
    <cellStyle name="Style 1 3 8" xfId="39972"/>
    <cellStyle name="Style 1 3 9" xfId="39973"/>
    <cellStyle name="Style 1 4" xfId="39974"/>
    <cellStyle name="Style 1 4 2" xfId="39975"/>
    <cellStyle name="Style 1 4 2 2" xfId="39976"/>
    <cellStyle name="Style 1 4 2 2 2" xfId="39977"/>
    <cellStyle name="Style 1 4 2 3" xfId="39978"/>
    <cellStyle name="Style 1 4 2 3 2" xfId="39979"/>
    <cellStyle name="Style 1 4 2 3 2 2" xfId="39980"/>
    <cellStyle name="Style 1 4 2 3 3" xfId="39981"/>
    <cellStyle name="Style 1 4 2 4" xfId="39982"/>
    <cellStyle name="Style 1 4 2 5" xfId="39983"/>
    <cellStyle name="Style 1 4 3" xfId="39984"/>
    <cellStyle name="Style 1 4 3 2" xfId="39985"/>
    <cellStyle name="Style 1 4 3 2 2" xfId="39986"/>
    <cellStyle name="Style 1 4 3 3" xfId="39987"/>
    <cellStyle name="Style 1 4 3 3 2" xfId="39988"/>
    <cellStyle name="Style 1 4 3 3 2 2" xfId="39989"/>
    <cellStyle name="Style 1 4 3 3 3" xfId="39990"/>
    <cellStyle name="Style 1 4 3 4" xfId="39991"/>
    <cellStyle name="Style 1 4 3 5" xfId="39992"/>
    <cellStyle name="Style 1 4 4" xfId="39993"/>
    <cellStyle name="Style 1 4 4 2" xfId="39994"/>
    <cellStyle name="Style 1 4 4 2 2" xfId="39995"/>
    <cellStyle name="Style 1 4 4 3" xfId="39996"/>
    <cellStyle name="Style 1 4 4 3 2" xfId="39997"/>
    <cellStyle name="Style 1 4 4 3 2 2" xfId="39998"/>
    <cellStyle name="Style 1 4 4 3 3" xfId="39999"/>
    <cellStyle name="Style 1 4 4 4" xfId="40000"/>
    <cellStyle name="Style 1 4 5" xfId="40001"/>
    <cellStyle name="Style 1 4 5 2" xfId="40002"/>
    <cellStyle name="Style 1 4 6" xfId="40003"/>
    <cellStyle name="Style 1 4 6 2" xfId="40004"/>
    <cellStyle name="Style 1 4 6 2 2" xfId="40005"/>
    <cellStyle name="Style 1 4 6 3" xfId="40006"/>
    <cellStyle name="Style 1 4 7" xfId="40007"/>
    <cellStyle name="Style 1 4 8" xfId="40008"/>
    <cellStyle name="Style 1 5" xfId="40009"/>
    <cellStyle name="Style 1 5 2" xfId="40010"/>
    <cellStyle name="Style 1 5 2 2" xfId="40011"/>
    <cellStyle name="Style 1 5 3" xfId="40012"/>
    <cellStyle name="Style 1 5 3 2" xfId="40013"/>
    <cellStyle name="Style 1 5 3 2 2" xfId="40014"/>
    <cellStyle name="Style 1 5 3 3" xfId="40015"/>
    <cellStyle name="Style 1 5 4" xfId="40016"/>
    <cellStyle name="Style 1 6" xfId="40017"/>
    <cellStyle name="Style 1 6 2" xfId="40018"/>
    <cellStyle name="Style 1 7" xfId="40019"/>
    <cellStyle name="Style 1 7 2" xfId="40020"/>
    <cellStyle name="Style 1 7 2 2" xfId="40021"/>
    <cellStyle name="Style 1 7 3" xfId="40022"/>
    <cellStyle name="Style 1 8" xfId="40023"/>
    <cellStyle name="Style 1 9" xfId="40024"/>
    <cellStyle name="Style 27" xfId="40025"/>
    <cellStyle name="Style 27 2" xfId="40026"/>
    <cellStyle name="Style 27 2 2" xfId="40027"/>
    <cellStyle name="Style 27 2 2 2" xfId="40028"/>
    <cellStyle name="Style 27 2 2 2 2" xfId="40029"/>
    <cellStyle name="Style 27 2 2 2 2 2" xfId="40030"/>
    <cellStyle name="Style 27 2 2 2 3" xfId="40031"/>
    <cellStyle name="Style 27 2 2 2 3 2" xfId="40032"/>
    <cellStyle name="Style 27 2 2 2 3 2 2" xfId="40033"/>
    <cellStyle name="Style 27 2 2 2 3 3" xfId="40034"/>
    <cellStyle name="Style 27 2 2 2 4" xfId="40035"/>
    <cellStyle name="Style 27 2 2 2 5" xfId="40036"/>
    <cellStyle name="Style 27 2 2 3" xfId="40037"/>
    <cellStyle name="Style 27 2 2 3 2" xfId="40038"/>
    <cellStyle name="Style 27 2 2 3 2 2" xfId="40039"/>
    <cellStyle name="Style 27 2 2 3 3" xfId="40040"/>
    <cellStyle name="Style 27 2 2 3 3 2" xfId="40041"/>
    <cellStyle name="Style 27 2 2 3 3 2 2" xfId="40042"/>
    <cellStyle name="Style 27 2 2 3 3 3" xfId="40043"/>
    <cellStyle name="Style 27 2 2 3 4" xfId="40044"/>
    <cellStyle name="Style 27 2 2 4" xfId="40045"/>
    <cellStyle name="Style 27 2 2 4 2" xfId="40046"/>
    <cellStyle name="Style 27 2 2 5" xfId="40047"/>
    <cellStyle name="Style 27 2 2 5 2" xfId="40048"/>
    <cellStyle name="Style 27 2 2 5 2 2" xfId="40049"/>
    <cellStyle name="Style 27 2 2 5 3" xfId="40050"/>
    <cellStyle name="Style 27 2 2 6" xfId="40051"/>
    <cellStyle name="Style 27 2 2 7" xfId="40052"/>
    <cellStyle name="Style 27 2 3" xfId="40053"/>
    <cellStyle name="Style 27 2 3 2" xfId="40054"/>
    <cellStyle name="Style 27 2 3 2 2" xfId="40055"/>
    <cellStyle name="Style 27 2 3 3" xfId="40056"/>
    <cellStyle name="Style 27 2 3 3 2" xfId="40057"/>
    <cellStyle name="Style 27 2 3 3 2 2" xfId="40058"/>
    <cellStyle name="Style 27 2 3 3 3" xfId="40059"/>
    <cellStyle name="Style 27 2 3 4" xfId="40060"/>
    <cellStyle name="Style 27 2 4" xfId="40061"/>
    <cellStyle name="Style 27 2 4 2" xfId="40062"/>
    <cellStyle name="Style 27 2 5" xfId="40063"/>
    <cellStyle name="Style 27 2 5 2" xfId="40064"/>
    <cellStyle name="Style 27 2 5 2 2" xfId="40065"/>
    <cellStyle name="Style 27 2 5 3" xfId="40066"/>
    <cellStyle name="Style 27 2 6" xfId="40067"/>
    <cellStyle name="Style 27 2 7" xfId="40068"/>
    <cellStyle name="Style 27 3" xfId="40069"/>
    <cellStyle name="Style 27 3 2" xfId="40070"/>
    <cellStyle name="Style 27 3 2 2" xfId="40071"/>
    <cellStyle name="Style 27 3 2 2 2" xfId="40072"/>
    <cellStyle name="Style 27 3 2 2 2 2" xfId="40073"/>
    <cellStyle name="Style 27 3 2 2 3" xfId="40074"/>
    <cellStyle name="Style 27 3 2 2 3 2" xfId="40075"/>
    <cellStyle name="Style 27 3 2 2 3 2 2" xfId="40076"/>
    <cellStyle name="Style 27 3 2 2 3 3" xfId="40077"/>
    <cellStyle name="Style 27 3 2 2 4" xfId="40078"/>
    <cellStyle name="Style 27 3 2 2 5" xfId="40079"/>
    <cellStyle name="Style 27 3 2 3" xfId="40080"/>
    <cellStyle name="Style 27 3 2 3 2" xfId="40081"/>
    <cellStyle name="Style 27 3 2 3 2 2" xfId="40082"/>
    <cellStyle name="Style 27 3 2 3 3" xfId="40083"/>
    <cellStyle name="Style 27 3 2 3 3 2" xfId="40084"/>
    <cellStyle name="Style 27 3 2 3 3 2 2" xfId="40085"/>
    <cellStyle name="Style 27 3 2 3 3 3" xfId="40086"/>
    <cellStyle name="Style 27 3 2 3 4" xfId="40087"/>
    <cellStyle name="Style 27 3 2 4" xfId="40088"/>
    <cellStyle name="Style 27 3 2 4 2" xfId="40089"/>
    <cellStyle name="Style 27 3 2 5" xfId="40090"/>
    <cellStyle name="Style 27 3 2 5 2" xfId="40091"/>
    <cellStyle name="Style 27 3 2 5 2 2" xfId="40092"/>
    <cellStyle name="Style 27 3 2 5 3" xfId="40093"/>
    <cellStyle name="Style 27 3 2 6" xfId="40094"/>
    <cellStyle name="Style 27 3 2 7" xfId="40095"/>
    <cellStyle name="Style 27 3 3" xfId="40096"/>
    <cellStyle name="Style 27 3 3 2" xfId="40097"/>
    <cellStyle name="Style 27 3 3 2 2" xfId="40098"/>
    <cellStyle name="Style 27 3 3 2 2 2" xfId="40099"/>
    <cellStyle name="Style 27 3 3 2 3" xfId="40100"/>
    <cellStyle name="Style 27 3 3 2 3 2" xfId="40101"/>
    <cellStyle name="Style 27 3 3 2 3 2 2" xfId="40102"/>
    <cellStyle name="Style 27 3 3 2 3 3" xfId="40103"/>
    <cellStyle name="Style 27 3 3 2 4" xfId="40104"/>
    <cellStyle name="Style 27 3 3 2 5" xfId="40105"/>
    <cellStyle name="Style 27 3 3 3" xfId="40106"/>
    <cellStyle name="Style 27 3 3 3 2" xfId="40107"/>
    <cellStyle name="Style 27 3 3 3 2 2" xfId="40108"/>
    <cellStyle name="Style 27 3 3 3 3" xfId="40109"/>
    <cellStyle name="Style 27 3 3 3 3 2" xfId="40110"/>
    <cellStyle name="Style 27 3 3 3 3 2 2" xfId="40111"/>
    <cellStyle name="Style 27 3 3 3 3 3" xfId="40112"/>
    <cellStyle name="Style 27 3 3 3 4" xfId="40113"/>
    <cellStyle name="Style 27 3 3 3 5" xfId="40114"/>
    <cellStyle name="Style 27 3 3 4" xfId="40115"/>
    <cellStyle name="Style 27 3 3 4 2" xfId="40116"/>
    <cellStyle name="Style 27 3 3 4 2 2" xfId="40117"/>
    <cellStyle name="Style 27 3 3 4 3" xfId="40118"/>
    <cellStyle name="Style 27 3 3 4 3 2" xfId="40119"/>
    <cellStyle name="Style 27 3 3 4 3 2 2" xfId="40120"/>
    <cellStyle name="Style 27 3 3 4 3 3" xfId="40121"/>
    <cellStyle name="Style 27 3 3 4 4" xfId="40122"/>
    <cellStyle name="Style 27 3 3 5" xfId="40123"/>
    <cellStyle name="Style 27 3 3 5 2" xfId="40124"/>
    <cellStyle name="Style 27 3 3 6" xfId="40125"/>
    <cellStyle name="Style 27 3 3 6 2" xfId="40126"/>
    <cellStyle name="Style 27 3 3 6 2 2" xfId="40127"/>
    <cellStyle name="Style 27 3 3 6 3" xfId="40128"/>
    <cellStyle name="Style 27 3 3 7" xfId="40129"/>
    <cellStyle name="Style 27 3 3 8" xfId="40130"/>
    <cellStyle name="Style 27 3 4" xfId="40131"/>
    <cellStyle name="Style 27 3 4 2" xfId="40132"/>
    <cellStyle name="Style 27 3 4 2 2" xfId="40133"/>
    <cellStyle name="Style 27 3 4 3" xfId="40134"/>
    <cellStyle name="Style 27 3 4 3 2" xfId="40135"/>
    <cellStyle name="Style 27 3 4 3 2 2" xfId="40136"/>
    <cellStyle name="Style 27 3 4 3 3" xfId="40137"/>
    <cellStyle name="Style 27 3 4 4" xfId="40138"/>
    <cellStyle name="Style 27 3 4 5" xfId="40139"/>
    <cellStyle name="Style 27 3 5" xfId="40140"/>
    <cellStyle name="Style 27 3 5 2" xfId="40141"/>
    <cellStyle name="Style 27 3 5 2 2" xfId="40142"/>
    <cellStyle name="Style 27 3 5 3" xfId="40143"/>
    <cellStyle name="Style 27 3 5 3 2" xfId="40144"/>
    <cellStyle name="Style 27 3 5 3 2 2" xfId="40145"/>
    <cellStyle name="Style 27 3 5 3 3" xfId="40146"/>
    <cellStyle name="Style 27 3 5 4" xfId="40147"/>
    <cellStyle name="Style 27 3 6" xfId="40148"/>
    <cellStyle name="Style 27 3 6 2" xfId="40149"/>
    <cellStyle name="Style 27 3 7" xfId="40150"/>
    <cellStyle name="Style 27 3 7 2" xfId="40151"/>
    <cellStyle name="Style 27 3 7 2 2" xfId="40152"/>
    <cellStyle name="Style 27 3 7 3" xfId="40153"/>
    <cellStyle name="Style 27 3 8" xfId="40154"/>
    <cellStyle name="Style 27 3 9" xfId="40155"/>
    <cellStyle name="Style 27 4" xfId="40156"/>
    <cellStyle name="Style 27 4 2" xfId="40157"/>
    <cellStyle name="Style 27 4 2 2" xfId="40158"/>
    <cellStyle name="Style 27 4 2 2 2" xfId="40159"/>
    <cellStyle name="Style 27 4 2 3" xfId="40160"/>
    <cellStyle name="Style 27 4 2 3 2" xfId="40161"/>
    <cellStyle name="Style 27 4 2 3 2 2" xfId="40162"/>
    <cellStyle name="Style 27 4 2 3 3" xfId="40163"/>
    <cellStyle name="Style 27 4 2 4" xfId="40164"/>
    <cellStyle name="Style 27 4 2 5" xfId="40165"/>
    <cellStyle name="Style 27 4 3" xfId="40166"/>
    <cellStyle name="Style 27 4 3 2" xfId="40167"/>
    <cellStyle name="Style 27 4 3 2 2" xfId="40168"/>
    <cellStyle name="Style 27 4 3 3" xfId="40169"/>
    <cellStyle name="Style 27 4 3 3 2" xfId="40170"/>
    <cellStyle name="Style 27 4 3 3 2 2" xfId="40171"/>
    <cellStyle name="Style 27 4 3 3 3" xfId="40172"/>
    <cellStyle name="Style 27 4 3 4" xfId="40173"/>
    <cellStyle name="Style 27 4 3 5" xfId="40174"/>
    <cellStyle name="Style 27 4 4" xfId="40175"/>
    <cellStyle name="Style 27 4 4 2" xfId="40176"/>
    <cellStyle name="Style 27 4 4 2 2" xfId="40177"/>
    <cellStyle name="Style 27 4 4 3" xfId="40178"/>
    <cellStyle name="Style 27 4 4 3 2" xfId="40179"/>
    <cellStyle name="Style 27 4 4 3 2 2" xfId="40180"/>
    <cellStyle name="Style 27 4 4 3 3" xfId="40181"/>
    <cellStyle name="Style 27 4 4 4" xfId="40182"/>
    <cellStyle name="Style 27 4 5" xfId="40183"/>
    <cellStyle name="Style 27 4 5 2" xfId="40184"/>
    <cellStyle name="Style 27 4 6" xfId="40185"/>
    <cellStyle name="Style 27 4 6 2" xfId="40186"/>
    <cellStyle name="Style 27 4 6 2 2" xfId="40187"/>
    <cellStyle name="Style 27 4 6 3" xfId="40188"/>
    <cellStyle name="Style 27 4 7" xfId="40189"/>
    <cellStyle name="Style 27 4 8" xfId="40190"/>
    <cellStyle name="Style 27 5" xfId="40191"/>
    <cellStyle name="Style 27 5 2" xfId="40192"/>
    <cellStyle name="Style 27 5 2 2" xfId="40193"/>
    <cellStyle name="Style 27 5 3" xfId="40194"/>
    <cellStyle name="Style 27 5 3 2" xfId="40195"/>
    <cellStyle name="Style 27 5 3 2 2" xfId="40196"/>
    <cellStyle name="Style 27 5 3 3" xfId="40197"/>
    <cellStyle name="Style 27 5 4" xfId="40198"/>
    <cellStyle name="Style 27 6" xfId="40199"/>
    <cellStyle name="Style 27 6 2" xfId="40200"/>
    <cellStyle name="Style 27 7" xfId="40201"/>
    <cellStyle name="Style 27 7 2" xfId="40202"/>
    <cellStyle name="Style 27 7 2 2" xfId="40203"/>
    <cellStyle name="Style 27 7 3" xfId="40204"/>
    <cellStyle name="Style 27 8" xfId="40205"/>
    <cellStyle name="Style 27 9" xfId="40206"/>
    <cellStyle name="Style 27_Gas Flow Dynamics" xfId="40207"/>
    <cellStyle name="Style 69" xfId="40208"/>
    <cellStyle name="Style 69 2" xfId="40209"/>
    <cellStyle name="Style 69 2 2" xfId="40210"/>
    <cellStyle name="Style 69 2 2 2" xfId="40211"/>
    <cellStyle name="Style 69 2 3" xfId="40212"/>
    <cellStyle name="Style 69 2 3 2" xfId="40213"/>
    <cellStyle name="Style 69 2 3 2 2" xfId="40214"/>
    <cellStyle name="Style 69 2 3 3" xfId="40215"/>
    <cellStyle name="Style 69 2 4" xfId="40216"/>
    <cellStyle name="Style 69 2 5" xfId="40217"/>
    <cellStyle name="Style 69 3" xfId="40218"/>
    <cellStyle name="Style 69 3 2" xfId="40219"/>
    <cellStyle name="Style 69 4" xfId="40220"/>
    <cellStyle name="Style 69 4 2" xfId="40221"/>
    <cellStyle name="Style 69 4 2 2" xfId="40222"/>
    <cellStyle name="Style 69 4 3" xfId="40223"/>
    <cellStyle name="Style 69 5" xfId="40224"/>
    <cellStyle name="Style 69 6" xfId="40225"/>
    <cellStyle name="Style D" xfId="40226"/>
    <cellStyle name="Style D 2" xfId="40227"/>
    <cellStyle name="Style D 2 2" xfId="40228"/>
    <cellStyle name="Style D 2 2 2" xfId="40229"/>
    <cellStyle name="Style D 2 2 2 2" xfId="40230"/>
    <cellStyle name="Style D 2 2 2 2 2" xfId="40231"/>
    <cellStyle name="Style D 2 2 2 3" xfId="40232"/>
    <cellStyle name="Style D 2 2 3" xfId="40233"/>
    <cellStyle name="Style D 2 2 4" xfId="40234"/>
    <cellStyle name="Style D 2 3" xfId="40235"/>
    <cellStyle name="Style D 2 3 2" xfId="40236"/>
    <cellStyle name="Style D 2 3 2 2" xfId="40237"/>
    <cellStyle name="Style D 2 3 3" xfId="40238"/>
    <cellStyle name="Style D 2 3 3 2" xfId="40239"/>
    <cellStyle name="Style D 2 3 3 2 2" xfId="40240"/>
    <cellStyle name="Style D 2 3 3 3" xfId="40241"/>
    <cellStyle name="Style D 2 3 4" xfId="40242"/>
    <cellStyle name="Style D 2 4" xfId="40243"/>
    <cellStyle name="Style D 2 4 2" xfId="40244"/>
    <cellStyle name="Style D 2 4 2 2" xfId="40245"/>
    <cellStyle name="Style D 2 4 3" xfId="40246"/>
    <cellStyle name="Style D 2 5" xfId="40247"/>
    <cellStyle name="Style D 2 6" xfId="40248"/>
    <cellStyle name="Style D 3" xfId="40249"/>
    <cellStyle name="Style D 3 2" xfId="40250"/>
    <cellStyle name="Style D 3 2 2" xfId="40251"/>
    <cellStyle name="Style D 3 3" xfId="40252"/>
    <cellStyle name="Style D 3 3 2" xfId="40253"/>
    <cellStyle name="Style D 3 3 2 2" xfId="40254"/>
    <cellStyle name="Style D 3 3 3" xfId="40255"/>
    <cellStyle name="Style D 3 4" xfId="40256"/>
    <cellStyle name="Style D 4" xfId="40257"/>
    <cellStyle name="Style D 4 2" xfId="40258"/>
    <cellStyle name="Style D 5" xfId="40259"/>
    <cellStyle name="Style D 5 2" xfId="40260"/>
    <cellStyle name="Style D 5 2 2" xfId="40261"/>
    <cellStyle name="Style D 5 3" xfId="40262"/>
    <cellStyle name="Style D 6" xfId="40263"/>
    <cellStyle name="Style D 7" xfId="40264"/>
    <cellStyle name="Style D green" xfId="40265"/>
    <cellStyle name="Style D green 2" xfId="40266"/>
    <cellStyle name="Style D green 2 2" xfId="40267"/>
    <cellStyle name="Style D green 2 2 2" xfId="40268"/>
    <cellStyle name="Style D green 2 2 2 2" xfId="40269"/>
    <cellStyle name="Style D green 2 2 2 2 2" xfId="40270"/>
    <cellStyle name="Style D green 2 2 2 3" xfId="40271"/>
    <cellStyle name="Style D green 2 2 3" xfId="40272"/>
    <cellStyle name="Style D green 2 2 4" xfId="40273"/>
    <cellStyle name="Style D green 2 3" xfId="40274"/>
    <cellStyle name="Style D green 2 3 2" xfId="40275"/>
    <cellStyle name="Style D green 2 3 2 2" xfId="40276"/>
    <cellStyle name="Style D green 2 3 3" xfId="40277"/>
    <cellStyle name="Style D green 2 3 3 2" xfId="40278"/>
    <cellStyle name="Style D green 2 3 3 2 2" xfId="40279"/>
    <cellStyle name="Style D green 2 3 3 3" xfId="40280"/>
    <cellStyle name="Style D green 2 3 4" xfId="40281"/>
    <cellStyle name="Style D green 2 4" xfId="40282"/>
    <cellStyle name="Style D green 2 4 2" xfId="40283"/>
    <cellStyle name="Style D green 2 4 2 2" xfId="40284"/>
    <cellStyle name="Style D green 2 4 3" xfId="40285"/>
    <cellStyle name="Style D green 2 5" xfId="40286"/>
    <cellStyle name="Style D green 2 6" xfId="40287"/>
    <cellStyle name="Style D green 3" xfId="40288"/>
    <cellStyle name="Style D green 3 2" xfId="40289"/>
    <cellStyle name="Style D green 3 2 2" xfId="40290"/>
    <cellStyle name="Style D green 3 3" xfId="40291"/>
    <cellStyle name="Style D green 3 3 2" xfId="40292"/>
    <cellStyle name="Style D green 3 3 2 2" xfId="40293"/>
    <cellStyle name="Style D green 3 3 3" xfId="40294"/>
    <cellStyle name="Style D green 3 4" xfId="40295"/>
    <cellStyle name="Style D green 4" xfId="40296"/>
    <cellStyle name="Style D green 4 2" xfId="40297"/>
    <cellStyle name="Style D green 5" xfId="40298"/>
    <cellStyle name="Style D green 5 2" xfId="40299"/>
    <cellStyle name="Style D green 5 2 2" xfId="40300"/>
    <cellStyle name="Style D green 5 3" xfId="40301"/>
    <cellStyle name="Style D green 6" xfId="40302"/>
    <cellStyle name="Style D green 7" xfId="40303"/>
    <cellStyle name="Style D_Base Data" xfId="40304"/>
    <cellStyle name="Style E" xfId="40305"/>
    <cellStyle name="Style E 2" xfId="40306"/>
    <cellStyle name="Style E 2 2" xfId="40307"/>
    <cellStyle name="Style E 2 2 2" xfId="40308"/>
    <cellStyle name="Style E 2 2 2 2" xfId="40309"/>
    <cellStyle name="Style E 2 2 2 2 2" xfId="40310"/>
    <cellStyle name="Style E 2 2 2 3" xfId="40311"/>
    <cellStyle name="Style E 2 2 3" xfId="40312"/>
    <cellStyle name="Style E 2 2 4" xfId="40313"/>
    <cellStyle name="Style E 2 3" xfId="40314"/>
    <cellStyle name="Style E 2 3 2" xfId="40315"/>
    <cellStyle name="Style E 2 3 2 2" xfId="40316"/>
    <cellStyle name="Style E 2 3 3" xfId="40317"/>
    <cellStyle name="Style E 2 3 3 2" xfId="40318"/>
    <cellStyle name="Style E 2 3 3 2 2" xfId="40319"/>
    <cellStyle name="Style E 2 3 3 3" xfId="40320"/>
    <cellStyle name="Style E 2 3 4" xfId="40321"/>
    <cellStyle name="Style E 2 4" xfId="40322"/>
    <cellStyle name="Style E 2 4 2" xfId="40323"/>
    <cellStyle name="Style E 2 4 2 2" xfId="40324"/>
    <cellStyle name="Style E 2 4 3" xfId="40325"/>
    <cellStyle name="Style E 2 5" xfId="40326"/>
    <cellStyle name="Style E 2 6" xfId="40327"/>
    <cellStyle name="Style E 3" xfId="40328"/>
    <cellStyle name="Style E 3 2" xfId="40329"/>
    <cellStyle name="Style E 3 2 2" xfId="40330"/>
    <cellStyle name="Style E 3 3" xfId="40331"/>
    <cellStyle name="Style E 3 3 2" xfId="40332"/>
    <cellStyle name="Style E 3 3 2 2" xfId="40333"/>
    <cellStyle name="Style E 3 3 3" xfId="40334"/>
    <cellStyle name="Style E 3 4" xfId="40335"/>
    <cellStyle name="Style E 4" xfId="40336"/>
    <cellStyle name="Style E 4 2" xfId="40337"/>
    <cellStyle name="Style E 5" xfId="40338"/>
    <cellStyle name="Style E 5 2" xfId="40339"/>
    <cellStyle name="Style E 5 2 2" xfId="40340"/>
    <cellStyle name="Style E 5 3" xfId="40341"/>
    <cellStyle name="Style E 6" xfId="40342"/>
    <cellStyle name="Style E 7" xfId="40343"/>
    <cellStyle name="Style E green" xfId="40344"/>
    <cellStyle name="Style E green 2" xfId="40345"/>
    <cellStyle name="Style E green 2 2" xfId="40346"/>
    <cellStyle name="Style E green 2 2 2" xfId="40347"/>
    <cellStyle name="Style E green 2 2 2 2" xfId="40348"/>
    <cellStyle name="Style E green 2 2 2 2 2" xfId="40349"/>
    <cellStyle name="Style E green 2 2 2 3" xfId="40350"/>
    <cellStyle name="Style E green 2 2 3" xfId="40351"/>
    <cellStyle name="Style E green 2 2 4" xfId="40352"/>
    <cellStyle name="Style E green 2 3" xfId="40353"/>
    <cellStyle name="Style E green 2 3 2" xfId="40354"/>
    <cellStyle name="Style E green 2 3 2 2" xfId="40355"/>
    <cellStyle name="Style E green 2 3 3" xfId="40356"/>
    <cellStyle name="Style E green 2 3 3 2" xfId="40357"/>
    <cellStyle name="Style E green 2 3 3 2 2" xfId="40358"/>
    <cellStyle name="Style E green 2 3 3 3" xfId="40359"/>
    <cellStyle name="Style E green 2 3 4" xfId="40360"/>
    <cellStyle name="Style E green 2 4" xfId="40361"/>
    <cellStyle name="Style E green 2 4 2" xfId="40362"/>
    <cellStyle name="Style E green 2 4 2 2" xfId="40363"/>
    <cellStyle name="Style E green 2 4 3" xfId="40364"/>
    <cellStyle name="Style E green 2 5" xfId="40365"/>
    <cellStyle name="Style E green 2 6" xfId="40366"/>
    <cellStyle name="Style E green 3" xfId="40367"/>
    <cellStyle name="Style E green 3 2" xfId="40368"/>
    <cellStyle name="Style E green 3 2 2" xfId="40369"/>
    <cellStyle name="Style E green 3 3" xfId="40370"/>
    <cellStyle name="Style E green 3 3 2" xfId="40371"/>
    <cellStyle name="Style E green 3 3 2 2" xfId="40372"/>
    <cellStyle name="Style E green 3 3 3" xfId="40373"/>
    <cellStyle name="Style E green 3 4" xfId="40374"/>
    <cellStyle name="Style E green 4" xfId="40375"/>
    <cellStyle name="Style E green 4 2" xfId="40376"/>
    <cellStyle name="Style E green 5" xfId="40377"/>
    <cellStyle name="Style E green 5 2" xfId="40378"/>
    <cellStyle name="Style E green 5 2 2" xfId="40379"/>
    <cellStyle name="Style E green 5 3" xfId="40380"/>
    <cellStyle name="Style E green 6" xfId="40381"/>
    <cellStyle name="Style E green 7" xfId="40382"/>
    <cellStyle name="Style E_Base Data" xfId="40383"/>
    <cellStyle name="STYLE1 - Style1" xfId="40384"/>
    <cellStyle name="STYLE1 - Style1 2" xfId="40385"/>
    <cellStyle name="STYLE1 - Style1 2 2" xfId="40386"/>
    <cellStyle name="STYLE1 - Style1 2 2 2" xfId="40387"/>
    <cellStyle name="STYLE1 - Style1 2 2 2 2" xfId="40388"/>
    <cellStyle name="STYLE1 - Style1 2 2 2 2 2" xfId="40389"/>
    <cellStyle name="STYLE1 - Style1 2 2 2 3" xfId="40390"/>
    <cellStyle name="STYLE1 - Style1 2 2 3" xfId="40391"/>
    <cellStyle name="STYLE1 - Style1 2 2 4" xfId="40392"/>
    <cellStyle name="STYLE1 - Style1 2 3" xfId="40393"/>
    <cellStyle name="STYLE1 - Style1 2 3 2" xfId="40394"/>
    <cellStyle name="STYLE1 - Style1 2 3 2 2" xfId="40395"/>
    <cellStyle name="STYLE1 - Style1 2 3 3" xfId="40396"/>
    <cellStyle name="STYLE1 - Style1 2 3 3 2" xfId="40397"/>
    <cellStyle name="STYLE1 - Style1 2 3 3 2 2" xfId="40398"/>
    <cellStyle name="STYLE1 - Style1 2 3 3 3" xfId="40399"/>
    <cellStyle name="STYLE1 - Style1 2 3 4" xfId="40400"/>
    <cellStyle name="STYLE1 - Style1 2 4" xfId="40401"/>
    <cellStyle name="STYLE1 - Style1 2 4 2" xfId="40402"/>
    <cellStyle name="STYLE1 - Style1 2 4 2 2" xfId="40403"/>
    <cellStyle name="STYLE1 - Style1 2 4 3" xfId="40404"/>
    <cellStyle name="STYLE1 - Style1 2 5" xfId="40405"/>
    <cellStyle name="STYLE1 - Style1 2 6" xfId="40406"/>
    <cellStyle name="STYLE1 - Style1 3" xfId="40407"/>
    <cellStyle name="STYLE1 - Style1 3 2" xfId="40408"/>
    <cellStyle name="STYLE1 - Style1 3 2 2" xfId="40409"/>
    <cellStyle name="STYLE1 - Style1 3 3" xfId="40410"/>
    <cellStyle name="STYLE1 - Style1 3 3 2" xfId="40411"/>
    <cellStyle name="STYLE1 - Style1 3 3 2 2" xfId="40412"/>
    <cellStyle name="STYLE1 - Style1 3 3 3" xfId="40413"/>
    <cellStyle name="STYLE1 - Style1 3 4" xfId="40414"/>
    <cellStyle name="STYLE1 - Style1 4" xfId="40415"/>
    <cellStyle name="STYLE1 - Style1 4 2" xfId="40416"/>
    <cellStyle name="STYLE1 - Style1 5" xfId="40417"/>
    <cellStyle name="STYLE1 - Style1 5 2" xfId="40418"/>
    <cellStyle name="STYLE1 - Style1 5 2 2" xfId="40419"/>
    <cellStyle name="STYLE1 - Style1 5 3" xfId="40420"/>
    <cellStyle name="STYLE1 - Style1 6" xfId="40421"/>
    <cellStyle name="STYLE1 - Style1 7" xfId="40422"/>
    <cellStyle name="STYLE2 - Style2" xfId="40423"/>
    <cellStyle name="STYLE2 - Style2 2" xfId="40424"/>
    <cellStyle name="STYLE2 - Style2 2 2" xfId="40425"/>
    <cellStyle name="STYLE2 - Style2 2 2 2" xfId="40426"/>
    <cellStyle name="STYLE2 - Style2 2 2 2 2" xfId="40427"/>
    <cellStyle name="STYLE2 - Style2 2 2 2 2 2" xfId="40428"/>
    <cellStyle name="STYLE2 - Style2 2 2 2 3" xfId="40429"/>
    <cellStyle name="STYLE2 - Style2 2 2 3" xfId="40430"/>
    <cellStyle name="STYLE2 - Style2 2 2 4" xfId="40431"/>
    <cellStyle name="STYLE2 - Style2 2 3" xfId="40432"/>
    <cellStyle name="STYLE2 - Style2 2 3 2" xfId="40433"/>
    <cellStyle name="STYLE2 - Style2 2 3 2 2" xfId="40434"/>
    <cellStyle name="STYLE2 - Style2 2 3 3" xfId="40435"/>
    <cellStyle name="STYLE2 - Style2 2 3 3 2" xfId="40436"/>
    <cellStyle name="STYLE2 - Style2 2 3 3 2 2" xfId="40437"/>
    <cellStyle name="STYLE2 - Style2 2 3 3 3" xfId="40438"/>
    <cellStyle name="STYLE2 - Style2 2 3 4" xfId="40439"/>
    <cellStyle name="STYLE2 - Style2 2 4" xfId="40440"/>
    <cellStyle name="STYLE2 - Style2 2 4 2" xfId="40441"/>
    <cellStyle name="STYLE2 - Style2 2 4 2 2" xfId="40442"/>
    <cellStyle name="STYLE2 - Style2 2 4 3" xfId="40443"/>
    <cellStyle name="STYLE2 - Style2 2 5" xfId="40444"/>
    <cellStyle name="STYLE2 - Style2 2 6" xfId="40445"/>
    <cellStyle name="STYLE2 - Style2 3" xfId="40446"/>
    <cellStyle name="STYLE2 - Style2 3 2" xfId="40447"/>
    <cellStyle name="STYLE2 - Style2 3 2 2" xfId="40448"/>
    <cellStyle name="STYLE2 - Style2 3 3" xfId="40449"/>
    <cellStyle name="STYLE2 - Style2 3 3 2" xfId="40450"/>
    <cellStyle name="STYLE2 - Style2 3 3 2 2" xfId="40451"/>
    <cellStyle name="STYLE2 - Style2 3 3 3" xfId="40452"/>
    <cellStyle name="STYLE2 - Style2 3 4" xfId="40453"/>
    <cellStyle name="STYLE2 - Style2 4" xfId="40454"/>
    <cellStyle name="STYLE2 - Style2 4 2" xfId="40455"/>
    <cellStyle name="STYLE2 - Style2 5" xfId="40456"/>
    <cellStyle name="STYLE2 - Style2 5 2" xfId="40457"/>
    <cellStyle name="STYLE2 - Style2 5 2 2" xfId="40458"/>
    <cellStyle name="STYLE2 - Style2 5 3" xfId="40459"/>
    <cellStyle name="STYLE2 - Style2 6" xfId="40460"/>
    <cellStyle name="STYLE2 - Style2 7" xfId="40461"/>
    <cellStyle name="STYLE3 - Style3" xfId="40462"/>
    <cellStyle name="STYLE3 - Style3 2" xfId="40463"/>
    <cellStyle name="STYLE3 - Style3 2 2" xfId="40464"/>
    <cellStyle name="STYLE3 - Style3 2 2 2" xfId="40465"/>
    <cellStyle name="STYLE3 - Style3 2 2 2 2" xfId="40466"/>
    <cellStyle name="STYLE3 - Style3 2 2 2 2 2" xfId="40467"/>
    <cellStyle name="STYLE3 - Style3 2 2 2 3" xfId="40468"/>
    <cellStyle name="STYLE3 - Style3 2 2 3" xfId="40469"/>
    <cellStyle name="STYLE3 - Style3 2 2 4" xfId="40470"/>
    <cellStyle name="STYLE3 - Style3 2 3" xfId="40471"/>
    <cellStyle name="STYLE3 - Style3 2 3 2" xfId="40472"/>
    <cellStyle name="STYLE3 - Style3 2 3 2 2" xfId="40473"/>
    <cellStyle name="STYLE3 - Style3 2 3 3" xfId="40474"/>
    <cellStyle name="STYLE3 - Style3 2 3 3 2" xfId="40475"/>
    <cellStyle name="STYLE3 - Style3 2 3 3 2 2" xfId="40476"/>
    <cellStyle name="STYLE3 - Style3 2 3 3 3" xfId="40477"/>
    <cellStyle name="STYLE3 - Style3 2 3 4" xfId="40478"/>
    <cellStyle name="STYLE3 - Style3 2 4" xfId="40479"/>
    <cellStyle name="STYLE3 - Style3 2 4 2" xfId="40480"/>
    <cellStyle name="STYLE3 - Style3 2 4 2 2" xfId="40481"/>
    <cellStyle name="STYLE3 - Style3 2 4 3" xfId="40482"/>
    <cellStyle name="STYLE3 - Style3 2 5" xfId="40483"/>
    <cellStyle name="STYLE3 - Style3 2 6" xfId="40484"/>
    <cellStyle name="STYLE3 - Style3 3" xfId="40485"/>
    <cellStyle name="STYLE3 - Style3 3 2" xfId="40486"/>
    <cellStyle name="STYLE3 - Style3 3 2 2" xfId="40487"/>
    <cellStyle name="STYLE3 - Style3 3 3" xfId="40488"/>
    <cellStyle name="STYLE3 - Style3 3 3 2" xfId="40489"/>
    <cellStyle name="STYLE3 - Style3 3 3 2 2" xfId="40490"/>
    <cellStyle name="STYLE3 - Style3 3 3 3" xfId="40491"/>
    <cellStyle name="STYLE3 - Style3 3 4" xfId="40492"/>
    <cellStyle name="STYLE3 - Style3 4" xfId="40493"/>
    <cellStyle name="STYLE3 - Style3 4 2" xfId="40494"/>
    <cellStyle name="STYLE3 - Style3 5" xfId="40495"/>
    <cellStyle name="STYLE3 - Style3 5 2" xfId="40496"/>
    <cellStyle name="STYLE3 - Style3 5 2 2" xfId="40497"/>
    <cellStyle name="STYLE3 - Style3 5 3" xfId="40498"/>
    <cellStyle name="STYLE3 - Style3 6" xfId="40499"/>
    <cellStyle name="STYLE3 - Style3 7" xfId="40500"/>
    <cellStyle name="STYLE4 - Style4" xfId="40501"/>
    <cellStyle name="STYLE4 - Style4 2" xfId="40502"/>
    <cellStyle name="STYLE4 - Style4 2 2" xfId="40503"/>
    <cellStyle name="STYLE4 - Style4 2 2 2" xfId="40504"/>
    <cellStyle name="STYLE4 - Style4 2 2 2 2" xfId="40505"/>
    <cellStyle name="STYLE4 - Style4 2 2 2 2 2" xfId="40506"/>
    <cellStyle name="STYLE4 - Style4 2 2 2 3" xfId="40507"/>
    <cellStyle name="STYLE4 - Style4 2 2 3" xfId="40508"/>
    <cellStyle name="STYLE4 - Style4 2 2 4" xfId="40509"/>
    <cellStyle name="STYLE4 - Style4 2 3" xfId="40510"/>
    <cellStyle name="STYLE4 - Style4 2 3 2" xfId="40511"/>
    <cellStyle name="STYLE4 - Style4 2 3 2 2" xfId="40512"/>
    <cellStyle name="STYLE4 - Style4 2 3 3" xfId="40513"/>
    <cellStyle name="STYLE4 - Style4 2 3 3 2" xfId="40514"/>
    <cellStyle name="STYLE4 - Style4 2 3 3 2 2" xfId="40515"/>
    <cellStyle name="STYLE4 - Style4 2 3 3 3" xfId="40516"/>
    <cellStyle name="STYLE4 - Style4 2 3 4" xfId="40517"/>
    <cellStyle name="STYLE4 - Style4 2 4" xfId="40518"/>
    <cellStyle name="STYLE4 - Style4 2 4 2" xfId="40519"/>
    <cellStyle name="STYLE4 - Style4 2 4 2 2" xfId="40520"/>
    <cellStyle name="STYLE4 - Style4 2 4 3" xfId="40521"/>
    <cellStyle name="STYLE4 - Style4 2 5" xfId="40522"/>
    <cellStyle name="STYLE4 - Style4 2 6" xfId="40523"/>
    <cellStyle name="STYLE4 - Style4 3" xfId="40524"/>
    <cellStyle name="STYLE4 - Style4 3 2" xfId="40525"/>
    <cellStyle name="STYLE4 - Style4 3 2 2" xfId="40526"/>
    <cellStyle name="STYLE4 - Style4 3 3" xfId="40527"/>
    <cellStyle name="STYLE4 - Style4 3 3 2" xfId="40528"/>
    <cellStyle name="STYLE4 - Style4 3 3 2 2" xfId="40529"/>
    <cellStyle name="STYLE4 - Style4 3 3 3" xfId="40530"/>
    <cellStyle name="STYLE4 - Style4 3 4" xfId="40531"/>
    <cellStyle name="STYLE4 - Style4 4" xfId="40532"/>
    <cellStyle name="STYLE4 - Style4 4 2" xfId="40533"/>
    <cellStyle name="STYLE4 - Style4 5" xfId="40534"/>
    <cellStyle name="STYLE4 - Style4 5 2" xfId="40535"/>
    <cellStyle name="STYLE4 - Style4 5 2 2" xfId="40536"/>
    <cellStyle name="STYLE4 - Style4 5 3" xfId="40537"/>
    <cellStyle name="STYLE4 - Style4 6" xfId="40538"/>
    <cellStyle name="STYLE4 - Style4 7" xfId="40539"/>
    <cellStyle name="Sub_Title" xfId="40540"/>
    <cellStyle name="SubHeading" xfId="40541"/>
    <cellStyle name="SubHeading 2" xfId="40542"/>
    <cellStyle name="SubHeading 2 2" xfId="40543"/>
    <cellStyle name="SubHeading 2 2 2" xfId="40544"/>
    <cellStyle name="SubHeading 2 2 2 2" xfId="40545"/>
    <cellStyle name="SubHeading 2 2 2 2 2" xfId="40546"/>
    <cellStyle name="SubHeading 2 2 2 3" xfId="40547"/>
    <cellStyle name="SubHeading 2 2 3" xfId="40548"/>
    <cellStyle name="SubHeading 2 2 4" xfId="40549"/>
    <cellStyle name="SubHeading 2 3" xfId="40550"/>
    <cellStyle name="SubHeading 2 3 2" xfId="40551"/>
    <cellStyle name="SubHeading 2 3 2 2" xfId="40552"/>
    <cellStyle name="SubHeading 2 3 3" xfId="40553"/>
    <cellStyle name="SubHeading 2 3 3 2" xfId="40554"/>
    <cellStyle name="SubHeading 2 3 3 2 2" xfId="40555"/>
    <cellStyle name="SubHeading 2 3 3 3" xfId="40556"/>
    <cellStyle name="SubHeading 2 3 4" xfId="40557"/>
    <cellStyle name="SubHeading 2 4" xfId="40558"/>
    <cellStyle name="SubHeading 2 4 2" xfId="40559"/>
    <cellStyle name="SubHeading 2 4 2 2" xfId="40560"/>
    <cellStyle name="SubHeading 2 4 3" xfId="40561"/>
    <cellStyle name="SubHeading 2 5" xfId="40562"/>
    <cellStyle name="SubHeading 2 6" xfId="40563"/>
    <cellStyle name="SubHeading 3" xfId="40564"/>
    <cellStyle name="SubHeading 3 2" xfId="40565"/>
    <cellStyle name="SubHeading 3 2 2" xfId="40566"/>
    <cellStyle name="SubHeading 3 3" xfId="40567"/>
    <cellStyle name="SubHeading 3 3 2" xfId="40568"/>
    <cellStyle name="SubHeading 3 3 2 2" xfId="40569"/>
    <cellStyle name="SubHeading 3 3 3" xfId="40570"/>
    <cellStyle name="SubHeading 3 4" xfId="40571"/>
    <cellStyle name="SubHeading 4" xfId="40572"/>
    <cellStyle name="SubHeading 4 2" xfId="40573"/>
    <cellStyle name="SubHeading 5" xfId="40574"/>
    <cellStyle name="SubHeading 5 2" xfId="40575"/>
    <cellStyle name="SubHeading 5 2 2" xfId="40576"/>
    <cellStyle name="SubHeading 5 3" xfId="40577"/>
    <cellStyle name="SubHeading 6" xfId="40578"/>
    <cellStyle name="SubHeading 7" xfId="40579"/>
    <cellStyle name="SubSection" xfId="40580"/>
    <cellStyle name="SubSection 2" xfId="40581"/>
    <cellStyle name="SubSection 2 2" xfId="40582"/>
    <cellStyle name="SubSection 2 2 2" xfId="40583"/>
    <cellStyle name="SubSection 2 2 2 2" xfId="40584"/>
    <cellStyle name="SubSection 2 2 2 2 2" xfId="40585"/>
    <cellStyle name="SubSection 2 2 2 3" xfId="40586"/>
    <cellStyle name="SubSection 2 2 3" xfId="40587"/>
    <cellStyle name="SubSection 2 2 4" xfId="40588"/>
    <cellStyle name="SubSection 2 3" xfId="40589"/>
    <cellStyle name="SubSection 2 3 2" xfId="40590"/>
    <cellStyle name="SubSection 2 3 2 2" xfId="40591"/>
    <cellStyle name="SubSection 2 3 3" xfId="40592"/>
    <cellStyle name="SubSection 2 3 3 2" xfId="40593"/>
    <cellStyle name="SubSection 2 3 3 2 2" xfId="40594"/>
    <cellStyle name="SubSection 2 3 3 3" xfId="40595"/>
    <cellStyle name="SubSection 2 3 4" xfId="40596"/>
    <cellStyle name="SubSection 2 4" xfId="40597"/>
    <cellStyle name="SubSection 2 4 2" xfId="40598"/>
    <cellStyle name="SubSection 2 4 2 2" xfId="40599"/>
    <cellStyle name="SubSection 2 4 3" xfId="40600"/>
    <cellStyle name="SubSection 2 5" xfId="40601"/>
    <cellStyle name="SubSection 2 6" xfId="40602"/>
    <cellStyle name="SubSection 3" xfId="40603"/>
    <cellStyle name="SubSection 3 2" xfId="40604"/>
    <cellStyle name="SubSection 3 2 2" xfId="40605"/>
    <cellStyle name="SubSection 3 3" xfId="40606"/>
    <cellStyle name="SubSection 3 3 2" xfId="40607"/>
    <cellStyle name="SubSection 3 3 2 2" xfId="40608"/>
    <cellStyle name="SubSection 3 3 3" xfId="40609"/>
    <cellStyle name="SubSection 3 4" xfId="40610"/>
    <cellStyle name="SubSection 4" xfId="40611"/>
    <cellStyle name="SubSection 4 2" xfId="40612"/>
    <cellStyle name="SubSection 5" xfId="40613"/>
    <cellStyle name="SubSection 5 2" xfId="40614"/>
    <cellStyle name="SubSection 5 2 2" xfId="40615"/>
    <cellStyle name="SubSection 5 3" xfId="40616"/>
    <cellStyle name="SubSection 6" xfId="40617"/>
    <cellStyle name="SubSection 7" xfId="40618"/>
    <cellStyle name="SubsidTitle" xfId="40619"/>
    <cellStyle name="SubsidTitle 2" xfId="40620"/>
    <cellStyle name="SubsidTitle 2 2" xfId="40621"/>
    <cellStyle name="SubsidTitle 2 2 2" xfId="40622"/>
    <cellStyle name="SubsidTitle 2 2 2 2" xfId="40623"/>
    <cellStyle name="SubsidTitle 2 2 2 2 2" xfId="40624"/>
    <cellStyle name="SubsidTitle 2 2 2 3" xfId="40625"/>
    <cellStyle name="SubsidTitle 2 2 3" xfId="40626"/>
    <cellStyle name="SubsidTitle 2 2 4" xfId="40627"/>
    <cellStyle name="SubsidTitle 2 3" xfId="40628"/>
    <cellStyle name="SubsidTitle 2 3 2" xfId="40629"/>
    <cellStyle name="SubsidTitle 2 3 2 2" xfId="40630"/>
    <cellStyle name="SubsidTitle 2 3 3" xfId="40631"/>
    <cellStyle name="SubsidTitle 2 3 3 2" xfId="40632"/>
    <cellStyle name="SubsidTitle 2 3 3 2 2" xfId="40633"/>
    <cellStyle name="SubsidTitle 2 3 3 3" xfId="40634"/>
    <cellStyle name="SubsidTitle 2 3 4" xfId="40635"/>
    <cellStyle name="SubsidTitle 2 4" xfId="40636"/>
    <cellStyle name="SubsidTitle 2 4 2" xfId="40637"/>
    <cellStyle name="SubsidTitle 2 4 2 2" xfId="40638"/>
    <cellStyle name="SubsidTitle 2 4 3" xfId="40639"/>
    <cellStyle name="SubsidTitle 2 5" xfId="40640"/>
    <cellStyle name="SubsidTitle 2 6" xfId="40641"/>
    <cellStyle name="SubsidTitle 3" xfId="40642"/>
    <cellStyle name="SubsidTitle 3 2" xfId="40643"/>
    <cellStyle name="SubsidTitle 3 2 2" xfId="40644"/>
    <cellStyle name="SubsidTitle 3 3" xfId="40645"/>
    <cellStyle name="SubsidTitle 3 3 2" xfId="40646"/>
    <cellStyle name="SubsidTitle 3 3 2 2" xfId="40647"/>
    <cellStyle name="SubsidTitle 3 3 3" xfId="40648"/>
    <cellStyle name="SubsidTitle 3 4" xfId="40649"/>
    <cellStyle name="SubsidTitle 4" xfId="40650"/>
    <cellStyle name="SubsidTitle 4 2" xfId="40651"/>
    <cellStyle name="SubsidTitle 5" xfId="40652"/>
    <cellStyle name="SubsidTitle 5 2" xfId="40653"/>
    <cellStyle name="SubsidTitle 5 2 2" xfId="40654"/>
    <cellStyle name="SubsidTitle 5 3" xfId="40655"/>
    <cellStyle name="SubsidTitle 6" xfId="40656"/>
    <cellStyle name="SubsidTitle 7" xfId="40657"/>
    <cellStyle name="SubTotal" xfId="40658"/>
    <cellStyle name="SubTotal 2" xfId="40659"/>
    <cellStyle name="SubTotal 2 2" xfId="40660"/>
    <cellStyle name="SubTotal 2 2 2" xfId="40661"/>
    <cellStyle name="SubTotal 2 2 2 2" xfId="40662"/>
    <cellStyle name="SubTotal 2 2 2 2 2" xfId="40663"/>
    <cellStyle name="SubTotal 2 2 2 3" xfId="40664"/>
    <cellStyle name="SubTotal 2 2 3" xfId="40665"/>
    <cellStyle name="SubTotal 2 2 4" xfId="40666"/>
    <cellStyle name="SubTotal 2 3" xfId="40667"/>
    <cellStyle name="SubTotal 2 3 2" xfId="40668"/>
    <cellStyle name="SubTotal 2 3 2 2" xfId="40669"/>
    <cellStyle name="SubTotal 2 3 3" xfId="40670"/>
    <cellStyle name="SubTotal 2 3 3 2" xfId="40671"/>
    <cellStyle name="SubTotal 2 3 3 2 2" xfId="40672"/>
    <cellStyle name="SubTotal 2 3 3 3" xfId="40673"/>
    <cellStyle name="SubTotal 2 3 4" xfId="40674"/>
    <cellStyle name="SubTotal 2 4" xfId="40675"/>
    <cellStyle name="SubTotal 2 4 2" xfId="40676"/>
    <cellStyle name="SubTotal 2 4 2 2" xfId="40677"/>
    <cellStyle name="SubTotal 2 4 3" xfId="40678"/>
    <cellStyle name="SubTotal 2 5" xfId="40679"/>
    <cellStyle name="SubTotal 2 6" xfId="40680"/>
    <cellStyle name="SubTotal 3" xfId="40681"/>
    <cellStyle name="SubTotal 3 2" xfId="40682"/>
    <cellStyle name="SubTotal 3 2 2" xfId="40683"/>
    <cellStyle name="SubTotal 3 3" xfId="40684"/>
    <cellStyle name="SubTotal 3 3 2" xfId="40685"/>
    <cellStyle name="SubTotal 3 3 2 2" xfId="40686"/>
    <cellStyle name="SubTotal 3 3 3" xfId="40687"/>
    <cellStyle name="SubTotal 3 4" xfId="40688"/>
    <cellStyle name="SubTotal 4" xfId="40689"/>
    <cellStyle name="SubTotal 4 2" xfId="40690"/>
    <cellStyle name="SubTotal 5" xfId="40691"/>
    <cellStyle name="SubTotal 5 2" xfId="40692"/>
    <cellStyle name="SubTotal 5 2 2" xfId="40693"/>
    <cellStyle name="SubTotal 5 3" xfId="40694"/>
    <cellStyle name="SubTotal 6" xfId="40695"/>
    <cellStyle name="SubTotal 7" xfId="40696"/>
    <cellStyle name="SubTotals" xfId="40697"/>
    <cellStyle name="SubTotals 2" xfId="40698"/>
    <cellStyle name="SubTotals 2 2" xfId="40699"/>
    <cellStyle name="SubTotals 2 2 2" xfId="40700"/>
    <cellStyle name="SubTotals 2 2 2 2" xfId="40701"/>
    <cellStyle name="SubTotals 2 2 2 2 2" xfId="40702"/>
    <cellStyle name="SubTotals 2 2 2 3" xfId="40703"/>
    <cellStyle name="SubTotals 2 2 3" xfId="40704"/>
    <cellStyle name="SubTotals 2 2 4" xfId="40705"/>
    <cellStyle name="SubTotals 2 3" xfId="40706"/>
    <cellStyle name="SubTotals 2 3 2" xfId="40707"/>
    <cellStyle name="SubTotals 2 3 2 2" xfId="40708"/>
    <cellStyle name="SubTotals 2 3 3" xfId="40709"/>
    <cellStyle name="SubTotals 2 3 3 2" xfId="40710"/>
    <cellStyle name="SubTotals 2 3 3 2 2" xfId="40711"/>
    <cellStyle name="SubTotals 2 3 3 3" xfId="40712"/>
    <cellStyle name="SubTotals 2 3 4" xfId="40713"/>
    <cellStyle name="SubTotals 2 4" xfId="40714"/>
    <cellStyle name="SubTotals 2 4 2" xfId="40715"/>
    <cellStyle name="SubTotals 2 4 2 2" xfId="40716"/>
    <cellStyle name="SubTotals 2 4 3" xfId="40717"/>
    <cellStyle name="SubTotals 2 5" xfId="40718"/>
    <cellStyle name="SubTotals 2 6" xfId="40719"/>
    <cellStyle name="SubTotals 3" xfId="40720"/>
    <cellStyle name="SubTotals 3 2" xfId="40721"/>
    <cellStyle name="SubTotals 3 2 2" xfId="40722"/>
    <cellStyle name="SubTotals 3 3" xfId="40723"/>
    <cellStyle name="SubTotals 3 3 2" xfId="40724"/>
    <cellStyle name="SubTotals 3 3 2 2" xfId="40725"/>
    <cellStyle name="SubTotals 3 3 3" xfId="40726"/>
    <cellStyle name="SubTotals 3 4" xfId="40727"/>
    <cellStyle name="SubTotals 4" xfId="40728"/>
    <cellStyle name="SubTotals 4 2" xfId="40729"/>
    <cellStyle name="SubTotals 5" xfId="40730"/>
    <cellStyle name="SubTotals 5 2" xfId="40731"/>
    <cellStyle name="SubTotals 5 2 2" xfId="40732"/>
    <cellStyle name="SubTotals 5 3" xfId="40733"/>
    <cellStyle name="SubTotals 6" xfId="40734"/>
    <cellStyle name="SubTotals 7" xfId="40735"/>
    <cellStyle name="Table Data" xfId="40736"/>
    <cellStyle name="Table Data 2" xfId="40737"/>
    <cellStyle name="Table Data 2 2" xfId="40738"/>
    <cellStyle name="Table Data 2 2 2" xfId="40739"/>
    <cellStyle name="Table Data 2 2 2 2" xfId="40740"/>
    <cellStyle name="Table Data 2 2 2 2 2" xfId="40741"/>
    <cellStyle name="Table Data 2 2 2 3" xfId="40742"/>
    <cellStyle name="Table Data 2 2 3" xfId="40743"/>
    <cellStyle name="Table Data 2 2 4" xfId="40744"/>
    <cellStyle name="Table Data 2 3" xfId="40745"/>
    <cellStyle name="Table Data 2 3 2" xfId="40746"/>
    <cellStyle name="Table Data 2 3 2 2" xfId="40747"/>
    <cellStyle name="Table Data 2 3 3" xfId="40748"/>
    <cellStyle name="Table Data 2 3 3 2" xfId="40749"/>
    <cellStyle name="Table Data 2 3 3 2 2" xfId="40750"/>
    <cellStyle name="Table Data 2 3 3 3" xfId="40751"/>
    <cellStyle name="Table Data 2 3 4" xfId="40752"/>
    <cellStyle name="Table Data 2 4" xfId="40753"/>
    <cellStyle name="Table Data 2 4 2" xfId="40754"/>
    <cellStyle name="Table Data 2 4 2 2" xfId="40755"/>
    <cellStyle name="Table Data 2 4 3" xfId="40756"/>
    <cellStyle name="Table Data 2 5" xfId="40757"/>
    <cellStyle name="Table Data 2 6" xfId="40758"/>
    <cellStyle name="Table Data 3" xfId="40759"/>
    <cellStyle name="Table Data 3 2" xfId="40760"/>
    <cellStyle name="Table Data 3 2 2" xfId="40761"/>
    <cellStyle name="Table Data 3 3" xfId="40762"/>
    <cellStyle name="Table Data 3 3 2" xfId="40763"/>
    <cellStyle name="Table Data 3 3 2 2" xfId="40764"/>
    <cellStyle name="Table Data 3 3 3" xfId="40765"/>
    <cellStyle name="Table Data 3 4" xfId="40766"/>
    <cellStyle name="Table Data 4" xfId="40767"/>
    <cellStyle name="Table Data 4 2" xfId="40768"/>
    <cellStyle name="Table Data 5" xfId="40769"/>
    <cellStyle name="Table Data 5 2" xfId="40770"/>
    <cellStyle name="Table Data 5 2 2" xfId="40771"/>
    <cellStyle name="Table Data 5 3" xfId="40772"/>
    <cellStyle name="Table Data 6" xfId="40773"/>
    <cellStyle name="Table Data 7" xfId="40774"/>
    <cellStyle name="Table Footer" xfId="40775"/>
    <cellStyle name="Table Footer 2" xfId="40776"/>
    <cellStyle name="Table Footer 2 2" xfId="40777"/>
    <cellStyle name="Table Footer 2 2 2" xfId="40778"/>
    <cellStyle name="Table Footer 2 2 2 2" xfId="40779"/>
    <cellStyle name="Table Footer 2 2 2 2 2" xfId="40780"/>
    <cellStyle name="Table Footer 2 2 2 3" xfId="40781"/>
    <cellStyle name="Table Footer 2 2 3" xfId="40782"/>
    <cellStyle name="Table Footer 2 2 4" xfId="40783"/>
    <cellStyle name="Table Footer 2 3" xfId="40784"/>
    <cellStyle name="Table Footer 2 3 2" xfId="40785"/>
    <cellStyle name="Table Footer 2 3 2 2" xfId="40786"/>
    <cellStyle name="Table Footer 2 3 3" xfId="40787"/>
    <cellStyle name="Table Footer 2 3 3 2" xfId="40788"/>
    <cellStyle name="Table Footer 2 3 3 2 2" xfId="40789"/>
    <cellStyle name="Table Footer 2 3 3 3" xfId="40790"/>
    <cellStyle name="Table Footer 2 3 4" xfId="40791"/>
    <cellStyle name="Table Footer 2 4" xfId="40792"/>
    <cellStyle name="Table Footer 2 4 2" xfId="40793"/>
    <cellStyle name="Table Footer 2 4 2 2" xfId="40794"/>
    <cellStyle name="Table Footer 2 4 3" xfId="40795"/>
    <cellStyle name="Table Footer 2 5" xfId="40796"/>
    <cellStyle name="Table Footer 2 6" xfId="40797"/>
    <cellStyle name="Table Footer 3" xfId="40798"/>
    <cellStyle name="Table Footer 3 2" xfId="40799"/>
    <cellStyle name="Table Footer 3 2 2" xfId="40800"/>
    <cellStyle name="Table Footer 3 3" xfId="40801"/>
    <cellStyle name="Table Footer 3 3 2" xfId="40802"/>
    <cellStyle name="Table Footer 3 3 2 2" xfId="40803"/>
    <cellStyle name="Table Footer 3 3 3" xfId="40804"/>
    <cellStyle name="Table Footer 3 4" xfId="40805"/>
    <cellStyle name="Table Footer 4" xfId="40806"/>
    <cellStyle name="Table Footer 4 2" xfId="40807"/>
    <cellStyle name="Table Footer 5" xfId="40808"/>
    <cellStyle name="Table Footer 5 2" xfId="40809"/>
    <cellStyle name="Table Footer 5 2 2" xfId="40810"/>
    <cellStyle name="Table Footer 5 3" xfId="40811"/>
    <cellStyle name="Table Footer 6" xfId="40812"/>
    <cellStyle name="Table Footer 7" xfId="40813"/>
    <cellStyle name="Table Header" xfId="40814"/>
    <cellStyle name="Table Header 2" xfId="40815"/>
    <cellStyle name="Table Header 2 2" xfId="40816"/>
    <cellStyle name="Table Header 2 2 2" xfId="40817"/>
    <cellStyle name="Table Header 2 2 2 2" xfId="40818"/>
    <cellStyle name="Table Header 2 2 2 2 2" xfId="40819"/>
    <cellStyle name="Table Header 2 2 2 3" xfId="40820"/>
    <cellStyle name="Table Header 2 2 3" xfId="40821"/>
    <cellStyle name="Table Header 2 2 4" xfId="40822"/>
    <cellStyle name="Table Header 2 3" xfId="40823"/>
    <cellStyle name="Table Header 2 3 2" xfId="40824"/>
    <cellStyle name="Table Header 2 3 2 2" xfId="40825"/>
    <cellStyle name="Table Header 2 3 3" xfId="40826"/>
    <cellStyle name="Table Header 2 3 3 2" xfId="40827"/>
    <cellStyle name="Table Header 2 3 3 2 2" xfId="40828"/>
    <cellStyle name="Table Header 2 3 3 3" xfId="40829"/>
    <cellStyle name="Table Header 2 3 4" xfId="40830"/>
    <cellStyle name="Table Header 2 4" xfId="40831"/>
    <cellStyle name="Table Header 2 4 2" xfId="40832"/>
    <cellStyle name="Table Header 2 4 2 2" xfId="40833"/>
    <cellStyle name="Table Header 2 4 3" xfId="40834"/>
    <cellStyle name="Table Header 2 5" xfId="40835"/>
    <cellStyle name="Table Header 2 6" xfId="40836"/>
    <cellStyle name="Table Header 3" xfId="40837"/>
    <cellStyle name="Table Header 3 2" xfId="40838"/>
    <cellStyle name="Table Header 3 2 2" xfId="40839"/>
    <cellStyle name="Table Header 3 3" xfId="40840"/>
    <cellStyle name="Table Header 3 3 2" xfId="40841"/>
    <cellStyle name="Table Header 3 3 2 2" xfId="40842"/>
    <cellStyle name="Table Header 3 3 3" xfId="40843"/>
    <cellStyle name="Table Header 3 4" xfId="40844"/>
    <cellStyle name="Table Header 4" xfId="40845"/>
    <cellStyle name="Table Header 4 2" xfId="40846"/>
    <cellStyle name="Table Header 5" xfId="40847"/>
    <cellStyle name="Table Header 5 2" xfId="40848"/>
    <cellStyle name="Table Header 5 2 2" xfId="40849"/>
    <cellStyle name="Table Header 5 3" xfId="40850"/>
    <cellStyle name="Table Header 6" xfId="40851"/>
    <cellStyle name="Table Header 7" xfId="40852"/>
    <cellStyle name="Table heading" xfId="40853"/>
    <cellStyle name="Table heading 2" xfId="40854"/>
    <cellStyle name="Table heading 2 2" xfId="40855"/>
    <cellStyle name="Table heading 2 2 2" xfId="40856"/>
    <cellStyle name="Table heading 2 3" xfId="40857"/>
    <cellStyle name="Table heading 3" xfId="40858"/>
    <cellStyle name="Table heading 4" xfId="40859"/>
    <cellStyle name="Table Headings Bold" xfId="40860"/>
    <cellStyle name="Table Headings Bold 2" xfId="40861"/>
    <cellStyle name="Table Headings Bold 2 2" xfId="40862"/>
    <cellStyle name="Table Headings Bold 2 2 2" xfId="40863"/>
    <cellStyle name="Table Headings Bold 2 2 2 2" xfId="40864"/>
    <cellStyle name="Table Headings Bold 2 2 2 2 2" xfId="40865"/>
    <cellStyle name="Table Headings Bold 2 2 2 3" xfId="40866"/>
    <cellStyle name="Table Headings Bold 2 2 3" xfId="40867"/>
    <cellStyle name="Table Headings Bold 2 2 4" xfId="40868"/>
    <cellStyle name="Table Headings Bold 2 3" xfId="40869"/>
    <cellStyle name="Table Headings Bold 2 3 2" xfId="40870"/>
    <cellStyle name="Table Headings Bold 2 3 2 2" xfId="40871"/>
    <cellStyle name="Table Headings Bold 2 3 3" xfId="40872"/>
    <cellStyle name="Table Headings Bold 2 3 3 2" xfId="40873"/>
    <cellStyle name="Table Headings Bold 2 3 3 2 2" xfId="40874"/>
    <cellStyle name="Table Headings Bold 2 3 3 3" xfId="40875"/>
    <cellStyle name="Table Headings Bold 2 3 4" xfId="40876"/>
    <cellStyle name="Table Headings Bold 2 4" xfId="40877"/>
    <cellStyle name="Table Headings Bold 2 4 2" xfId="40878"/>
    <cellStyle name="Table Headings Bold 2 4 2 2" xfId="40879"/>
    <cellStyle name="Table Headings Bold 2 4 3" xfId="40880"/>
    <cellStyle name="Table Headings Bold 2 5" xfId="40881"/>
    <cellStyle name="Table Headings Bold 2 6" xfId="40882"/>
    <cellStyle name="Table Headings Bold 3" xfId="40883"/>
    <cellStyle name="Table Headings Bold 3 2" xfId="40884"/>
    <cellStyle name="Table Headings Bold 3 2 2" xfId="40885"/>
    <cellStyle name="Table Headings Bold 3 3" xfId="40886"/>
    <cellStyle name="Table Headings Bold 3 3 2" xfId="40887"/>
    <cellStyle name="Table Headings Bold 3 3 2 2" xfId="40888"/>
    <cellStyle name="Table Headings Bold 3 3 3" xfId="40889"/>
    <cellStyle name="Table Headings Bold 3 4" xfId="40890"/>
    <cellStyle name="Table Headings Bold 4" xfId="40891"/>
    <cellStyle name="Table Headings Bold 4 2" xfId="40892"/>
    <cellStyle name="Table Headings Bold 5" xfId="40893"/>
    <cellStyle name="Table Headings Bold 5 2" xfId="40894"/>
    <cellStyle name="Table Headings Bold 5 2 2" xfId="40895"/>
    <cellStyle name="Table Headings Bold 5 3" xfId="40896"/>
    <cellStyle name="Table Headings Bold 6" xfId="40897"/>
    <cellStyle name="Table Headings Bold 7" xfId="40898"/>
    <cellStyle name="Table_HDR" xfId="40899"/>
    <cellStyle name="TableCell" xfId="40900"/>
    <cellStyle name="TableCell 2" xfId="40901"/>
    <cellStyle name="TableCell 2 2" xfId="40902"/>
    <cellStyle name="TableCell 2 2 2" xfId="40903"/>
    <cellStyle name="TableCell 2 2 2 2" xfId="40904"/>
    <cellStyle name="TableCell 2 2 2 2 2" xfId="40905"/>
    <cellStyle name="TableCell 2 2 2 3" xfId="40906"/>
    <cellStyle name="TableCell 2 2 2 3 2" xfId="40907"/>
    <cellStyle name="TableCell 2 2 2 3 2 2" xfId="40908"/>
    <cellStyle name="TableCell 2 2 2 3 3" xfId="40909"/>
    <cellStyle name="TableCell 2 2 2 4" xfId="40910"/>
    <cellStyle name="TableCell 2 2 2 5" xfId="40911"/>
    <cellStyle name="TableCell 2 2 3" xfId="40912"/>
    <cellStyle name="TableCell 2 2 3 2" xfId="40913"/>
    <cellStyle name="TableCell 2 2 3 2 2" xfId="40914"/>
    <cellStyle name="TableCell 2 2 3 3" xfId="40915"/>
    <cellStyle name="TableCell 2 2 3 3 2" xfId="40916"/>
    <cellStyle name="TableCell 2 2 3 3 2 2" xfId="40917"/>
    <cellStyle name="TableCell 2 2 3 3 3" xfId="40918"/>
    <cellStyle name="TableCell 2 2 3 4" xfId="40919"/>
    <cellStyle name="TableCell 2 2 4" xfId="40920"/>
    <cellStyle name="TableCell 2 2 4 2" xfId="40921"/>
    <cellStyle name="TableCell 2 2 5" xfId="40922"/>
    <cellStyle name="TableCell 2 2 5 2" xfId="40923"/>
    <cellStyle name="TableCell 2 2 5 2 2" xfId="40924"/>
    <cellStyle name="TableCell 2 2 5 3" xfId="40925"/>
    <cellStyle name="TableCell 2 2 6" xfId="40926"/>
    <cellStyle name="TableCell 2 2 7" xfId="40927"/>
    <cellStyle name="TableCell 2 3" xfId="40928"/>
    <cellStyle name="TableCell 2 3 2" xfId="40929"/>
    <cellStyle name="TableCell 2 3 2 2" xfId="40930"/>
    <cellStyle name="TableCell 2 3 3" xfId="40931"/>
    <cellStyle name="TableCell 2 3 3 2" xfId="40932"/>
    <cellStyle name="TableCell 2 3 3 2 2" xfId="40933"/>
    <cellStyle name="TableCell 2 3 3 3" xfId="40934"/>
    <cellStyle name="TableCell 2 3 4" xfId="40935"/>
    <cellStyle name="TableCell 2 4" xfId="40936"/>
    <cellStyle name="TableCell 2 4 2" xfId="40937"/>
    <cellStyle name="TableCell 2 5" xfId="40938"/>
    <cellStyle name="TableCell 2 5 2" xfId="40939"/>
    <cellStyle name="TableCell 2 5 2 2" xfId="40940"/>
    <cellStyle name="TableCell 2 5 3" xfId="40941"/>
    <cellStyle name="TableCell 2 6" xfId="40942"/>
    <cellStyle name="TableCell 2 7" xfId="40943"/>
    <cellStyle name="TableCell 3" xfId="40944"/>
    <cellStyle name="TableCell 3 2" xfId="40945"/>
    <cellStyle name="TableCell 3 2 2" xfId="40946"/>
    <cellStyle name="TableCell 3 2 2 2" xfId="40947"/>
    <cellStyle name="TableCell 3 2 2 2 2" xfId="40948"/>
    <cellStyle name="TableCell 3 2 2 3" xfId="40949"/>
    <cellStyle name="TableCell 3 2 2 3 2" xfId="40950"/>
    <cellStyle name="TableCell 3 2 2 3 2 2" xfId="40951"/>
    <cellStyle name="TableCell 3 2 2 3 3" xfId="40952"/>
    <cellStyle name="TableCell 3 2 2 4" xfId="40953"/>
    <cellStyle name="TableCell 3 2 2 5" xfId="40954"/>
    <cellStyle name="TableCell 3 2 3" xfId="40955"/>
    <cellStyle name="TableCell 3 2 3 2" xfId="40956"/>
    <cellStyle name="TableCell 3 2 3 2 2" xfId="40957"/>
    <cellStyle name="TableCell 3 2 3 3" xfId="40958"/>
    <cellStyle name="TableCell 3 2 3 3 2" xfId="40959"/>
    <cellStyle name="TableCell 3 2 3 3 2 2" xfId="40960"/>
    <cellStyle name="TableCell 3 2 3 3 3" xfId="40961"/>
    <cellStyle name="TableCell 3 2 3 4" xfId="40962"/>
    <cellStyle name="TableCell 3 2 4" xfId="40963"/>
    <cellStyle name="TableCell 3 2 4 2" xfId="40964"/>
    <cellStyle name="TableCell 3 2 5" xfId="40965"/>
    <cellStyle name="TableCell 3 2 5 2" xfId="40966"/>
    <cellStyle name="TableCell 3 2 5 2 2" xfId="40967"/>
    <cellStyle name="TableCell 3 2 5 3" xfId="40968"/>
    <cellStyle name="TableCell 3 2 6" xfId="40969"/>
    <cellStyle name="TableCell 3 2 7" xfId="40970"/>
    <cellStyle name="TableCell 3 3" xfId="40971"/>
    <cellStyle name="TableCell 3 3 2" xfId="40972"/>
    <cellStyle name="TableCell 3 3 2 2" xfId="40973"/>
    <cellStyle name="TableCell 3 3 2 2 2" xfId="40974"/>
    <cellStyle name="TableCell 3 3 2 3" xfId="40975"/>
    <cellStyle name="TableCell 3 3 2 3 2" xfId="40976"/>
    <cellStyle name="TableCell 3 3 2 3 2 2" xfId="40977"/>
    <cellStyle name="TableCell 3 3 2 3 3" xfId="40978"/>
    <cellStyle name="TableCell 3 3 2 4" xfId="40979"/>
    <cellStyle name="TableCell 3 3 2 5" xfId="40980"/>
    <cellStyle name="TableCell 3 3 3" xfId="40981"/>
    <cellStyle name="TableCell 3 3 3 2" xfId="40982"/>
    <cellStyle name="TableCell 3 3 3 2 2" xfId="40983"/>
    <cellStyle name="TableCell 3 3 3 3" xfId="40984"/>
    <cellStyle name="TableCell 3 3 3 3 2" xfId="40985"/>
    <cellStyle name="TableCell 3 3 3 3 2 2" xfId="40986"/>
    <cellStyle name="TableCell 3 3 3 3 3" xfId="40987"/>
    <cellStyle name="TableCell 3 3 3 4" xfId="40988"/>
    <cellStyle name="TableCell 3 3 3 5" xfId="40989"/>
    <cellStyle name="TableCell 3 3 4" xfId="40990"/>
    <cellStyle name="TableCell 3 3 4 2" xfId="40991"/>
    <cellStyle name="TableCell 3 3 4 2 2" xfId="40992"/>
    <cellStyle name="TableCell 3 3 4 3" xfId="40993"/>
    <cellStyle name="TableCell 3 3 4 3 2" xfId="40994"/>
    <cellStyle name="TableCell 3 3 4 3 2 2" xfId="40995"/>
    <cellStyle name="TableCell 3 3 4 3 3" xfId="40996"/>
    <cellStyle name="TableCell 3 3 4 4" xfId="40997"/>
    <cellStyle name="TableCell 3 3 5" xfId="40998"/>
    <cellStyle name="TableCell 3 3 5 2" xfId="40999"/>
    <cellStyle name="TableCell 3 3 6" xfId="41000"/>
    <cellStyle name="TableCell 3 3 6 2" xfId="41001"/>
    <cellStyle name="TableCell 3 3 6 2 2" xfId="41002"/>
    <cellStyle name="TableCell 3 3 6 3" xfId="41003"/>
    <cellStyle name="TableCell 3 3 7" xfId="41004"/>
    <cellStyle name="TableCell 3 3 8" xfId="41005"/>
    <cellStyle name="TableCell 3 4" xfId="41006"/>
    <cellStyle name="TableCell 3 4 2" xfId="41007"/>
    <cellStyle name="TableCell 3 4 2 2" xfId="41008"/>
    <cellStyle name="TableCell 3 4 3" xfId="41009"/>
    <cellStyle name="TableCell 3 4 3 2" xfId="41010"/>
    <cellStyle name="TableCell 3 4 3 2 2" xfId="41011"/>
    <cellStyle name="TableCell 3 4 3 3" xfId="41012"/>
    <cellStyle name="TableCell 3 4 4" xfId="41013"/>
    <cellStyle name="TableCell 3 4 5" xfId="41014"/>
    <cellStyle name="TableCell 3 5" xfId="41015"/>
    <cellStyle name="TableCell 3 5 2" xfId="41016"/>
    <cellStyle name="TableCell 3 5 2 2" xfId="41017"/>
    <cellStyle name="TableCell 3 5 3" xfId="41018"/>
    <cellStyle name="TableCell 3 5 3 2" xfId="41019"/>
    <cellStyle name="TableCell 3 5 3 2 2" xfId="41020"/>
    <cellStyle name="TableCell 3 5 3 3" xfId="41021"/>
    <cellStyle name="TableCell 3 5 4" xfId="41022"/>
    <cellStyle name="TableCell 3 6" xfId="41023"/>
    <cellStyle name="TableCell 3 6 2" xfId="41024"/>
    <cellStyle name="TableCell 3 7" xfId="41025"/>
    <cellStyle name="TableCell 3 7 2" xfId="41026"/>
    <cellStyle name="TableCell 3 7 2 2" xfId="41027"/>
    <cellStyle name="TableCell 3 7 3" xfId="41028"/>
    <cellStyle name="TableCell 3 8" xfId="41029"/>
    <cellStyle name="TableCell 3 9" xfId="41030"/>
    <cellStyle name="TableCell 4" xfId="41031"/>
    <cellStyle name="TableCell 4 2" xfId="41032"/>
    <cellStyle name="TableCell 4 2 2" xfId="41033"/>
    <cellStyle name="TableCell 4 2 2 2" xfId="41034"/>
    <cellStyle name="TableCell 4 2 3" xfId="41035"/>
    <cellStyle name="TableCell 4 2 3 2" xfId="41036"/>
    <cellStyle name="TableCell 4 2 3 2 2" xfId="41037"/>
    <cellStyle name="TableCell 4 2 3 3" xfId="41038"/>
    <cellStyle name="TableCell 4 2 4" xfId="41039"/>
    <cellStyle name="TableCell 4 2 5" xfId="41040"/>
    <cellStyle name="TableCell 4 3" xfId="41041"/>
    <cellStyle name="TableCell 4 3 2" xfId="41042"/>
    <cellStyle name="TableCell 4 3 2 2" xfId="41043"/>
    <cellStyle name="TableCell 4 3 3" xfId="41044"/>
    <cellStyle name="TableCell 4 3 3 2" xfId="41045"/>
    <cellStyle name="TableCell 4 3 3 2 2" xfId="41046"/>
    <cellStyle name="TableCell 4 3 3 3" xfId="41047"/>
    <cellStyle name="TableCell 4 3 4" xfId="41048"/>
    <cellStyle name="TableCell 4 3 5" xfId="41049"/>
    <cellStyle name="TableCell 4 4" xfId="41050"/>
    <cellStyle name="TableCell 4 4 2" xfId="41051"/>
    <cellStyle name="TableCell 4 4 2 2" xfId="41052"/>
    <cellStyle name="TableCell 4 4 3" xfId="41053"/>
    <cellStyle name="TableCell 4 4 3 2" xfId="41054"/>
    <cellStyle name="TableCell 4 4 3 2 2" xfId="41055"/>
    <cellStyle name="TableCell 4 4 3 3" xfId="41056"/>
    <cellStyle name="TableCell 4 4 4" xfId="41057"/>
    <cellStyle name="TableCell 4 5" xfId="41058"/>
    <cellStyle name="TableCell 4 5 2" xfId="41059"/>
    <cellStyle name="TableCell 4 6" xfId="41060"/>
    <cellStyle name="TableCell 4 6 2" xfId="41061"/>
    <cellStyle name="TableCell 4 6 2 2" xfId="41062"/>
    <cellStyle name="TableCell 4 6 3" xfId="41063"/>
    <cellStyle name="TableCell 4 7" xfId="41064"/>
    <cellStyle name="TableCell 4 8" xfId="41065"/>
    <cellStyle name="TableCell 5" xfId="41066"/>
    <cellStyle name="TableCell 5 2" xfId="41067"/>
    <cellStyle name="TableCell 5 2 2" xfId="41068"/>
    <cellStyle name="TableCell 5 3" xfId="41069"/>
    <cellStyle name="TableCell 5 3 2" xfId="41070"/>
    <cellStyle name="TableCell 5 3 2 2" xfId="41071"/>
    <cellStyle name="TableCell 5 3 3" xfId="41072"/>
    <cellStyle name="TableCell 5 4" xfId="41073"/>
    <cellStyle name="TableCell 6" xfId="41074"/>
    <cellStyle name="TableCell 6 2" xfId="41075"/>
    <cellStyle name="TableCell 7" xfId="41076"/>
    <cellStyle name="TableCell 7 2" xfId="41077"/>
    <cellStyle name="TableCell 7 2 2" xfId="41078"/>
    <cellStyle name="TableCell 7 3" xfId="41079"/>
    <cellStyle name="TableCell 8" xfId="41080"/>
    <cellStyle name="TableCell 9" xfId="41081"/>
    <cellStyle name="TableCell_Gas Flow Dynamics" xfId="41082"/>
    <cellStyle name="Text" xfId="41083"/>
    <cellStyle name="Text 2" xfId="41084"/>
    <cellStyle name="Text 2 2" xfId="41085"/>
    <cellStyle name="Text 2 2 2" xfId="41086"/>
    <cellStyle name="Text 2 3" xfId="41087"/>
    <cellStyle name="Text 3" xfId="41088"/>
    <cellStyle name="Text 4" xfId="41089"/>
    <cellStyle name="Title 1" xfId="43034"/>
    <cellStyle name="Title 10" xfId="41090"/>
    <cellStyle name="Title 10 2" xfId="41091"/>
    <cellStyle name="Title 11" xfId="41092"/>
    <cellStyle name="Title 12" xfId="41093"/>
    <cellStyle name="Title 13" xfId="41094"/>
    <cellStyle name="Title 2" xfId="41095"/>
    <cellStyle name="Title 2 2" xfId="41096"/>
    <cellStyle name="Title 2 2 2" xfId="41097"/>
    <cellStyle name="Title 2 2 2 2" xfId="41098"/>
    <cellStyle name="Title 2 2 2 2 2" xfId="41099"/>
    <cellStyle name="Title 2 2 2 3" xfId="41100"/>
    <cellStyle name="Title 2 2 2 3 2" xfId="41101"/>
    <cellStyle name="Title 2 2 2 3 2 2" xfId="41102"/>
    <cellStyle name="Title 2 2 2 3 3" xfId="41103"/>
    <cellStyle name="Title 2 2 2 4" xfId="41104"/>
    <cellStyle name="Title 2 2 2 5" xfId="41105"/>
    <cellStyle name="Title 2 2 3" xfId="41106"/>
    <cellStyle name="Title 2 2 3 2" xfId="41107"/>
    <cellStyle name="Title 2 2 3 2 2" xfId="41108"/>
    <cellStyle name="Title 2 2 3 3" xfId="41109"/>
    <cellStyle name="Title 2 2 3 3 2" xfId="41110"/>
    <cellStyle name="Title 2 2 3 3 2 2" xfId="41111"/>
    <cellStyle name="Title 2 2 3 3 3" xfId="41112"/>
    <cellStyle name="Title 2 2 3 4" xfId="41113"/>
    <cellStyle name="Title 2 2 4" xfId="41114"/>
    <cellStyle name="Title 2 2 4 2" xfId="41115"/>
    <cellStyle name="Title 2 2 5" xfId="41116"/>
    <cellStyle name="Title 2 2 5 2" xfId="41117"/>
    <cellStyle name="Title 2 2 5 2 2" xfId="41118"/>
    <cellStyle name="Title 2 2 5 3" xfId="41119"/>
    <cellStyle name="Title 2 2 6" xfId="41120"/>
    <cellStyle name="Title 2 2 7" xfId="41121"/>
    <cellStyle name="Title 2 3" xfId="41122"/>
    <cellStyle name="Title 2 3 2" xfId="41123"/>
    <cellStyle name="Title 2 3 2 2" xfId="41124"/>
    <cellStyle name="Title 2 3 2 2 2" xfId="41125"/>
    <cellStyle name="Title 2 3 2 2 2 2" xfId="41126"/>
    <cellStyle name="Title 2 3 2 2 3" xfId="41127"/>
    <cellStyle name="Title 2 3 2 3" xfId="41128"/>
    <cellStyle name="Title 2 3 2 4" xfId="41129"/>
    <cellStyle name="Title 2 3 3" xfId="41130"/>
    <cellStyle name="Title 2 3 3 2" xfId="41131"/>
    <cellStyle name="Title 2 3 3 2 2" xfId="41132"/>
    <cellStyle name="Title 2 3 3 3" xfId="41133"/>
    <cellStyle name="Title 2 3 3 3 2" xfId="41134"/>
    <cellStyle name="Title 2 3 3 3 2 2" xfId="41135"/>
    <cellStyle name="Title 2 3 3 3 3" xfId="41136"/>
    <cellStyle name="Title 2 3 3 4" xfId="41137"/>
    <cellStyle name="Title 2 3 4" xfId="41138"/>
    <cellStyle name="Title 2 3 4 2" xfId="41139"/>
    <cellStyle name="Title 2 3 4 2 2" xfId="41140"/>
    <cellStyle name="Title 2 3 4 3" xfId="41141"/>
    <cellStyle name="Title 2 3 5" xfId="41142"/>
    <cellStyle name="Title 2 3 6" xfId="41143"/>
    <cellStyle name="Title 2 4" xfId="41144"/>
    <cellStyle name="Title 2 4 2" xfId="41145"/>
    <cellStyle name="Title 2 4 2 2" xfId="41146"/>
    <cellStyle name="Title 2 4 3" xfId="41147"/>
    <cellStyle name="Title 2 4 3 2" xfId="41148"/>
    <cellStyle name="Title 2 4 3 2 2" xfId="41149"/>
    <cellStyle name="Title 2 4 3 3" xfId="41150"/>
    <cellStyle name="Title 2 4 4" xfId="41151"/>
    <cellStyle name="Title 2 4 5" xfId="41152"/>
    <cellStyle name="Title 2 5" xfId="41153"/>
    <cellStyle name="Title 2 5 2" xfId="41154"/>
    <cellStyle name="Title 2 5 2 2" xfId="41155"/>
    <cellStyle name="Title 2 5 2 2 2" xfId="41156"/>
    <cellStyle name="Title 2 5 2 3" xfId="41157"/>
    <cellStyle name="Title 2 5 3" xfId="41158"/>
    <cellStyle name="Title 2 5 4" xfId="41159"/>
    <cellStyle name="Title 2 6" xfId="41160"/>
    <cellStyle name="Title 2 6 2" xfId="41161"/>
    <cellStyle name="Title 2 7" xfId="41162"/>
    <cellStyle name="Title 2 7 2" xfId="41163"/>
    <cellStyle name="Title 2 7 2 2" xfId="41164"/>
    <cellStyle name="Title 2 7 3" xfId="41165"/>
    <cellStyle name="Title 2 8" xfId="41166"/>
    <cellStyle name="Title 2 9" xfId="41167"/>
    <cellStyle name="Title 3" xfId="41168"/>
    <cellStyle name="Title 3 2" xfId="41169"/>
    <cellStyle name="Title 3 2 2" xfId="41170"/>
    <cellStyle name="Title 3 2 2 2" xfId="41171"/>
    <cellStyle name="Title 3 2 2 2 2" xfId="41172"/>
    <cellStyle name="Title 3 2 2 3" xfId="41173"/>
    <cellStyle name="Title 3 2 2 3 2" xfId="41174"/>
    <cellStyle name="Title 3 2 2 3 2 2" xfId="41175"/>
    <cellStyle name="Title 3 2 2 3 3" xfId="41176"/>
    <cellStyle name="Title 3 2 2 4" xfId="41177"/>
    <cellStyle name="Title 3 2 2 5" xfId="41178"/>
    <cellStyle name="Title 3 2 3" xfId="41179"/>
    <cellStyle name="Title 3 2 3 2" xfId="41180"/>
    <cellStyle name="Title 3 2 3 2 2" xfId="41181"/>
    <cellStyle name="Title 3 2 3 2 2 2" xfId="41182"/>
    <cellStyle name="Title 3 2 3 2 3" xfId="41183"/>
    <cellStyle name="Title 3 2 3 3" xfId="41184"/>
    <cellStyle name="Title 3 2 4" xfId="41185"/>
    <cellStyle name="Title 3 2 4 2" xfId="41186"/>
    <cellStyle name="Title 3 2 5" xfId="41187"/>
    <cellStyle name="Title 3 2 5 2" xfId="41188"/>
    <cellStyle name="Title 3 2 5 2 2" xfId="41189"/>
    <cellStyle name="Title 3 2 5 3" xfId="41190"/>
    <cellStyle name="Title 3 2 6" xfId="41191"/>
    <cellStyle name="Title 3 2 7" xfId="41192"/>
    <cellStyle name="Title 3 3" xfId="41193"/>
    <cellStyle name="Title 3 3 2" xfId="41194"/>
    <cellStyle name="Title 3 3 2 2" xfId="41195"/>
    <cellStyle name="Title 3 3 2 2 2" xfId="41196"/>
    <cellStyle name="Title 3 3 2 2 2 2" xfId="41197"/>
    <cellStyle name="Title 3 3 2 2 3" xfId="41198"/>
    <cellStyle name="Title 3 3 2 3" xfId="41199"/>
    <cellStyle name="Title 3 3 2 4" xfId="41200"/>
    <cellStyle name="Title 3 3 3" xfId="41201"/>
    <cellStyle name="Title 3 3 3 2" xfId="41202"/>
    <cellStyle name="Title 3 3 3 2 2" xfId="41203"/>
    <cellStyle name="Title 3 3 3 3" xfId="41204"/>
    <cellStyle name="Title 3 3 3 3 2" xfId="41205"/>
    <cellStyle name="Title 3 3 3 3 2 2" xfId="41206"/>
    <cellStyle name="Title 3 3 3 3 3" xfId="41207"/>
    <cellStyle name="Title 3 3 3 4" xfId="41208"/>
    <cellStyle name="Title 3 3 4" xfId="41209"/>
    <cellStyle name="Title 3 3 4 2" xfId="41210"/>
    <cellStyle name="Title 3 3 4 2 2" xfId="41211"/>
    <cellStyle name="Title 3 3 4 3" xfId="41212"/>
    <cellStyle name="Title 3 3 5" xfId="41213"/>
    <cellStyle name="Title 3 3 6" xfId="41214"/>
    <cellStyle name="Title 3 4" xfId="41215"/>
    <cellStyle name="Title 3 4 2" xfId="41216"/>
    <cellStyle name="Title 3 4 2 2" xfId="41217"/>
    <cellStyle name="Title 3 4 3" xfId="41218"/>
    <cellStyle name="Title 3 4 3 2" xfId="41219"/>
    <cellStyle name="Title 3 4 3 2 2" xfId="41220"/>
    <cellStyle name="Title 3 4 3 3" xfId="41221"/>
    <cellStyle name="Title 3 4 4" xfId="41222"/>
    <cellStyle name="Title 3 4 5" xfId="41223"/>
    <cellStyle name="Title 3 5" xfId="41224"/>
    <cellStyle name="Title 3 5 2" xfId="41225"/>
    <cellStyle name="Title 3 5 2 2" xfId="41226"/>
    <cellStyle name="Title 3 5 2 2 2" xfId="41227"/>
    <cellStyle name="Title 3 5 2 3" xfId="41228"/>
    <cellStyle name="Title 3 5 3" xfId="41229"/>
    <cellStyle name="Title 3 6" xfId="41230"/>
    <cellStyle name="Title 3 6 2" xfId="41231"/>
    <cellStyle name="Title 3 7" xfId="41232"/>
    <cellStyle name="Title 3 7 2" xfId="41233"/>
    <cellStyle name="Title 3 7 2 2" xfId="41234"/>
    <cellStyle name="Title 3 7 3" xfId="41235"/>
    <cellStyle name="Title 3 8" xfId="41236"/>
    <cellStyle name="Title 3 9" xfId="41237"/>
    <cellStyle name="Title 4" xfId="41238"/>
    <cellStyle name="Title 4 2" xfId="41239"/>
    <cellStyle name="Title 4 2 2" xfId="41240"/>
    <cellStyle name="Title 4 2 2 2" xfId="41241"/>
    <cellStyle name="Title 4 2 2 2 2" xfId="41242"/>
    <cellStyle name="Title 4 2 2 2 2 2" xfId="41243"/>
    <cellStyle name="Title 4 2 2 2 3" xfId="41244"/>
    <cellStyle name="Title 4 2 2 3" xfId="41245"/>
    <cellStyle name="Title 4 2 2 4" xfId="41246"/>
    <cellStyle name="Title 4 2 3" xfId="41247"/>
    <cellStyle name="Title 4 2 3 2" xfId="41248"/>
    <cellStyle name="Title 4 2 3 2 2" xfId="41249"/>
    <cellStyle name="Title 4 2 3 3" xfId="41250"/>
    <cellStyle name="Title 4 2 3 3 2" xfId="41251"/>
    <cellStyle name="Title 4 2 3 3 2 2" xfId="41252"/>
    <cellStyle name="Title 4 2 3 3 3" xfId="41253"/>
    <cellStyle name="Title 4 2 3 4" xfId="41254"/>
    <cellStyle name="Title 4 2 4" xfId="41255"/>
    <cellStyle name="Title 4 2 4 2" xfId="41256"/>
    <cellStyle name="Title 4 2 4 2 2" xfId="41257"/>
    <cellStyle name="Title 4 2 4 3" xfId="41258"/>
    <cellStyle name="Title 4 2 5" xfId="41259"/>
    <cellStyle name="Title 4 2 6" xfId="41260"/>
    <cellStyle name="Title 4 3" xfId="41261"/>
    <cellStyle name="Title 4 3 2" xfId="41262"/>
    <cellStyle name="Title 4 3 2 2" xfId="41263"/>
    <cellStyle name="Title 4 3 2 2 2" xfId="41264"/>
    <cellStyle name="Title 4 3 2 3" xfId="41265"/>
    <cellStyle name="Title 4 3 3" xfId="41266"/>
    <cellStyle name="Title 4 4" xfId="41267"/>
    <cellStyle name="Title 4 4 2" xfId="41268"/>
    <cellStyle name="Title 4 5" xfId="41269"/>
    <cellStyle name="Title 4 5 2" xfId="41270"/>
    <cellStyle name="Title 4 5 2 2" xfId="41271"/>
    <cellStyle name="Title 4 5 3" xfId="41272"/>
    <cellStyle name="Title 4 6" xfId="41273"/>
    <cellStyle name="Title 4 7" xfId="41274"/>
    <cellStyle name="Title 5" xfId="41275"/>
    <cellStyle name="Title 5 2" xfId="41276"/>
    <cellStyle name="Title 5 2 2" xfId="41277"/>
    <cellStyle name="Title 5 2 2 2" xfId="41278"/>
    <cellStyle name="Title 5 2 3" xfId="41279"/>
    <cellStyle name="Title 5 2 3 2" xfId="41280"/>
    <cellStyle name="Title 5 2 3 2 2" xfId="41281"/>
    <cellStyle name="Title 5 2 3 3" xfId="41282"/>
    <cellStyle name="Title 5 2 4" xfId="41283"/>
    <cellStyle name="Title 5 2 5" xfId="41284"/>
    <cellStyle name="Title 5 3" xfId="41285"/>
    <cellStyle name="Title 5 3 2" xfId="41286"/>
    <cellStyle name="Title 5 3 2 2" xfId="41287"/>
    <cellStyle name="Title 5 3 3" xfId="41288"/>
    <cellStyle name="Title 5 3 3 2" xfId="41289"/>
    <cellStyle name="Title 5 3 3 2 2" xfId="41290"/>
    <cellStyle name="Title 5 3 3 3" xfId="41291"/>
    <cellStyle name="Title 5 3 4" xfId="41292"/>
    <cellStyle name="Title 5 4" xfId="41293"/>
    <cellStyle name="Title 5 4 2" xfId="41294"/>
    <cellStyle name="Title 5 5" xfId="41295"/>
    <cellStyle name="Title 5 5 2" xfId="41296"/>
    <cellStyle name="Title 5 5 2 2" xfId="41297"/>
    <cellStyle name="Title 5 5 3" xfId="41298"/>
    <cellStyle name="Title 5 6" xfId="41299"/>
    <cellStyle name="Title 5 7" xfId="41300"/>
    <cellStyle name="Title 6" xfId="41301"/>
    <cellStyle name="Title 6 2" xfId="41302"/>
    <cellStyle name="Title 6 2 2" xfId="41303"/>
    <cellStyle name="Title 6 2 2 2" xfId="41304"/>
    <cellStyle name="Title 6 2 2 2 2" xfId="41305"/>
    <cellStyle name="Title 6 2 2 3" xfId="41306"/>
    <cellStyle name="Title 6 2 3" xfId="41307"/>
    <cellStyle name="Title 6 2 4" xfId="41308"/>
    <cellStyle name="Title 6 3" xfId="41309"/>
    <cellStyle name="Title 6 3 2" xfId="41310"/>
    <cellStyle name="Title 6 3 2 2" xfId="41311"/>
    <cellStyle name="Title 6 3 3" xfId="41312"/>
    <cellStyle name="Title 6 3 3 2" xfId="41313"/>
    <cellStyle name="Title 6 3 3 2 2" xfId="41314"/>
    <cellStyle name="Title 6 3 3 3" xfId="41315"/>
    <cellStyle name="Title 6 3 4" xfId="41316"/>
    <cellStyle name="Title 6 4" xfId="41317"/>
    <cellStyle name="Title 6 4 2" xfId="41318"/>
    <cellStyle name="Title 6 4 2 2" xfId="41319"/>
    <cellStyle name="Title 6 4 3" xfId="41320"/>
    <cellStyle name="Title 6 5" xfId="41321"/>
    <cellStyle name="Title 6 6" xfId="41322"/>
    <cellStyle name="Title 7" xfId="41323"/>
    <cellStyle name="Title 7 2" xfId="41324"/>
    <cellStyle name="Title 7 2 2" xfId="41325"/>
    <cellStyle name="Title 7 2 2 2" xfId="41326"/>
    <cellStyle name="Title 7 2 3" xfId="41327"/>
    <cellStyle name="Title 7 2 3 2" xfId="41328"/>
    <cellStyle name="Title 7 2 3 2 2" xfId="41329"/>
    <cellStyle name="Title 7 2 3 3" xfId="41330"/>
    <cellStyle name="Title 7 2 4" xfId="41331"/>
    <cellStyle name="Title 7 3" xfId="41332"/>
    <cellStyle name="Title 7 3 2" xfId="41333"/>
    <cellStyle name="Title 7 3 2 2" xfId="41334"/>
    <cellStyle name="Title 7 3 3" xfId="41335"/>
    <cellStyle name="Title 7 4" xfId="41336"/>
    <cellStyle name="Title 7 5" xfId="41337"/>
    <cellStyle name="Title 8" xfId="41338"/>
    <cellStyle name="Title 8 2" xfId="41339"/>
    <cellStyle name="Title 8 2 2" xfId="41340"/>
    <cellStyle name="Title 8 2 2 2" xfId="41341"/>
    <cellStyle name="Title 8 2 3" xfId="41342"/>
    <cellStyle name="Title 8 3" xfId="41343"/>
    <cellStyle name="Title 9" xfId="41344"/>
    <cellStyle name="Title 9 2" xfId="41345"/>
    <cellStyle name="Titles" xfId="41346"/>
    <cellStyle name="Titles 2" xfId="41347"/>
    <cellStyle name="Titles 2 2" xfId="41348"/>
    <cellStyle name="Titles 2 2 2" xfId="41349"/>
    <cellStyle name="Titles 2 2 2 2" xfId="41350"/>
    <cellStyle name="Titles 2 2 2 2 2" xfId="41351"/>
    <cellStyle name="Titles 2 2 2 3" xfId="41352"/>
    <cellStyle name="Titles 2 2 3" xfId="41353"/>
    <cellStyle name="Titles 2 2 4" xfId="41354"/>
    <cellStyle name="Titles 2 3" xfId="41355"/>
    <cellStyle name="Titles 2 3 2" xfId="41356"/>
    <cellStyle name="Titles 2 3 2 2" xfId="41357"/>
    <cellStyle name="Titles 2 3 3" xfId="41358"/>
    <cellStyle name="Titles 2 3 3 2" xfId="41359"/>
    <cellStyle name="Titles 2 3 3 2 2" xfId="41360"/>
    <cellStyle name="Titles 2 3 3 3" xfId="41361"/>
    <cellStyle name="Titles 2 3 4" xfId="41362"/>
    <cellStyle name="Titles 2 4" xfId="41363"/>
    <cellStyle name="Titles 2 4 2" xfId="41364"/>
    <cellStyle name="Titles 2 4 2 2" xfId="41365"/>
    <cellStyle name="Titles 2 4 3" xfId="41366"/>
    <cellStyle name="Titles 2 5" xfId="41367"/>
    <cellStyle name="Titles 2 6" xfId="41368"/>
    <cellStyle name="Titles 3" xfId="41369"/>
    <cellStyle name="Titles 3 2" xfId="41370"/>
    <cellStyle name="Titles 3 2 2" xfId="41371"/>
    <cellStyle name="Titles 3 3" xfId="41372"/>
    <cellStyle name="Titles 3 3 2" xfId="41373"/>
    <cellStyle name="Titles 3 3 2 2" xfId="41374"/>
    <cellStyle name="Titles 3 3 3" xfId="41375"/>
    <cellStyle name="Titles 3 4" xfId="41376"/>
    <cellStyle name="Titles 4" xfId="41377"/>
    <cellStyle name="Titles 4 2" xfId="41378"/>
    <cellStyle name="Titles 5" xfId="41379"/>
    <cellStyle name="Titles 5 2" xfId="41380"/>
    <cellStyle name="Titles 5 2 2" xfId="41381"/>
    <cellStyle name="Titles 5 3" xfId="41382"/>
    <cellStyle name="Titles 6" xfId="41383"/>
    <cellStyle name="Titles 7" xfId="41384"/>
    <cellStyle name="Total 10" xfId="41385"/>
    <cellStyle name="Total 10 2" xfId="41386"/>
    <cellStyle name="Total 11" xfId="41387"/>
    <cellStyle name="Total 12" xfId="41388"/>
    <cellStyle name="Total 13" xfId="41389"/>
    <cellStyle name="Total 2" xfId="41390"/>
    <cellStyle name="Total 2 10" xfId="41391"/>
    <cellStyle name="Total 2 11" xfId="41392"/>
    <cellStyle name="Total 2 12" xfId="41393"/>
    <cellStyle name="Total 2 13" xfId="41394"/>
    <cellStyle name="Total 2 14" xfId="41395"/>
    <cellStyle name="Total 2 15" xfId="41396"/>
    <cellStyle name="Total 2 16" xfId="41397"/>
    <cellStyle name="Total 2 17" xfId="41398"/>
    <cellStyle name="Total 2 18" xfId="41399"/>
    <cellStyle name="Total 2 19" xfId="41400"/>
    <cellStyle name="Total 2 2" xfId="41401"/>
    <cellStyle name="Total 2 2 2" xfId="41402"/>
    <cellStyle name="Total 2 2 2 2" xfId="41403"/>
    <cellStyle name="Total 2 2 2 2 2" xfId="41404"/>
    <cellStyle name="Total 2 2 2 3" xfId="41405"/>
    <cellStyle name="Total 2 2 2 3 2" xfId="41406"/>
    <cellStyle name="Total 2 2 2 3 2 2" xfId="41407"/>
    <cellStyle name="Total 2 2 2 3 3" xfId="41408"/>
    <cellStyle name="Total 2 2 2 4" xfId="41409"/>
    <cellStyle name="Total 2 2 2 5" xfId="41410"/>
    <cellStyle name="Total 2 2 3" xfId="41411"/>
    <cellStyle name="Total 2 2 3 2" xfId="41412"/>
    <cellStyle name="Total 2 2 3 2 2" xfId="41413"/>
    <cellStyle name="Total 2 2 3 2 2 2" xfId="41414"/>
    <cellStyle name="Total 2 2 3 2 3" xfId="41415"/>
    <cellStyle name="Total 2 2 3 3" xfId="41416"/>
    <cellStyle name="Total 2 2 4" xfId="41417"/>
    <cellStyle name="Total 2 2 4 2" xfId="41418"/>
    <cellStyle name="Total 2 2 5" xfId="41419"/>
    <cellStyle name="Total 2 2 5 2" xfId="41420"/>
    <cellStyle name="Total 2 2 5 2 2" xfId="41421"/>
    <cellStyle name="Total 2 2 5 3" xfId="41422"/>
    <cellStyle name="Total 2 2 6" xfId="41423"/>
    <cellStyle name="Total 2 2 7" xfId="41424"/>
    <cellStyle name="Total 2 20" xfId="41425"/>
    <cellStyle name="Total 2 21" xfId="41426"/>
    <cellStyle name="Total 2 22" xfId="41427"/>
    <cellStyle name="Total 2 23" xfId="41428"/>
    <cellStyle name="Total 2 24" xfId="41429"/>
    <cellStyle name="Total 2 25" xfId="41430"/>
    <cellStyle name="Total 2 26" xfId="41431"/>
    <cellStyle name="Total 2 27" xfId="41432"/>
    <cellStyle name="Total 2 28" xfId="41433"/>
    <cellStyle name="Total 2 29" xfId="41434"/>
    <cellStyle name="Total 2 3" xfId="41435"/>
    <cellStyle name="Total 2 3 2" xfId="41436"/>
    <cellStyle name="Total 2 3 2 2" xfId="41437"/>
    <cellStyle name="Total 2 3 2 2 2" xfId="41438"/>
    <cellStyle name="Total 2 3 2 2 2 2" xfId="41439"/>
    <cellStyle name="Total 2 3 2 2 3" xfId="41440"/>
    <cellStyle name="Total 2 3 2 3" xfId="41441"/>
    <cellStyle name="Total 2 3 2 4" xfId="41442"/>
    <cellStyle name="Total 2 3 3" xfId="41443"/>
    <cellStyle name="Total 2 3 3 2" xfId="41444"/>
    <cellStyle name="Total 2 3 3 2 2" xfId="41445"/>
    <cellStyle name="Total 2 3 3 2 2 2" xfId="41446"/>
    <cellStyle name="Total 2 3 3 2 3" xfId="41447"/>
    <cellStyle name="Total 2 3 3 3" xfId="41448"/>
    <cellStyle name="Total 2 3 4" xfId="41449"/>
    <cellStyle name="Total 2 3 4 2" xfId="41450"/>
    <cellStyle name="Total 2 3 4 2 2" xfId="41451"/>
    <cellStyle name="Total 2 3 4 3" xfId="41452"/>
    <cellStyle name="Total 2 3 5" xfId="41453"/>
    <cellStyle name="Total 2 3 6" xfId="41454"/>
    <cellStyle name="Total 2 30" xfId="41455"/>
    <cellStyle name="Total 2 31" xfId="41456"/>
    <cellStyle name="Total 2 32" xfId="41457"/>
    <cellStyle name="Total 2 33" xfId="41458"/>
    <cellStyle name="Total 2 34" xfId="41459"/>
    <cellStyle name="Total 2 35" xfId="41460"/>
    <cellStyle name="Total 2 36" xfId="41461"/>
    <cellStyle name="Total 2 37" xfId="41462"/>
    <cellStyle name="Total 2 38" xfId="41463"/>
    <cellStyle name="Total 2 39" xfId="41464"/>
    <cellStyle name="Total 2 4" xfId="41465"/>
    <cellStyle name="Total 2 4 2" xfId="41466"/>
    <cellStyle name="Total 2 4 2 2" xfId="41467"/>
    <cellStyle name="Total 2 4 3" xfId="41468"/>
    <cellStyle name="Total 2 4 3 2" xfId="41469"/>
    <cellStyle name="Total 2 4 3 2 2" xfId="41470"/>
    <cellStyle name="Total 2 4 3 3" xfId="41471"/>
    <cellStyle name="Total 2 4 4" xfId="41472"/>
    <cellStyle name="Total 2 4 5" xfId="41473"/>
    <cellStyle name="Total 2 40" xfId="41474"/>
    <cellStyle name="Total 2 41" xfId="41475"/>
    <cellStyle name="Total 2 42" xfId="41476"/>
    <cellStyle name="Total 2 43" xfId="41477"/>
    <cellStyle name="Total 2 5" xfId="41478"/>
    <cellStyle name="Total 2 5 2" xfId="41479"/>
    <cellStyle name="Total 2 5 2 2" xfId="41480"/>
    <cellStyle name="Total 2 5 2 2 2" xfId="41481"/>
    <cellStyle name="Total 2 5 2 3" xfId="41482"/>
    <cellStyle name="Total 2 5 3" xfId="41483"/>
    <cellStyle name="Total 2 5 4" xfId="41484"/>
    <cellStyle name="Total 2 6" xfId="41485"/>
    <cellStyle name="Total 2 6 2" xfId="41486"/>
    <cellStyle name="Total 2 6 3" xfId="41487"/>
    <cellStyle name="Total 2 7" xfId="41488"/>
    <cellStyle name="Total 2 7 2" xfId="41489"/>
    <cellStyle name="Total 2 7 2 2" xfId="41490"/>
    <cellStyle name="Total 2 7 3" xfId="41491"/>
    <cellStyle name="Total 2 7 4" xfId="41492"/>
    <cellStyle name="Total 2 8" xfId="41493"/>
    <cellStyle name="Total 2 8 2" xfId="41494"/>
    <cellStyle name="Total 2 9" xfId="41495"/>
    <cellStyle name="Total 3" xfId="41496"/>
    <cellStyle name="Total 3 10" xfId="41497"/>
    <cellStyle name="Total 3 11" xfId="41498"/>
    <cellStyle name="Total 3 12" xfId="41499"/>
    <cellStyle name="Total 3 13" xfId="41500"/>
    <cellStyle name="Total 3 14" xfId="41501"/>
    <cellStyle name="Total 3 15" xfId="41502"/>
    <cellStyle name="Total 3 16" xfId="41503"/>
    <cellStyle name="Total 3 17" xfId="41504"/>
    <cellStyle name="Total 3 18" xfId="41505"/>
    <cellStyle name="Total 3 19" xfId="41506"/>
    <cellStyle name="Total 3 2" xfId="41507"/>
    <cellStyle name="Total 3 2 2" xfId="41508"/>
    <cellStyle name="Total 3 2 2 2" xfId="41509"/>
    <cellStyle name="Total 3 2 2 2 2" xfId="41510"/>
    <cellStyle name="Total 3 2 2 3" xfId="41511"/>
    <cellStyle name="Total 3 2 2 3 2" xfId="41512"/>
    <cellStyle name="Total 3 2 2 3 2 2" xfId="41513"/>
    <cellStyle name="Total 3 2 2 3 3" xfId="41514"/>
    <cellStyle name="Total 3 2 2 4" xfId="41515"/>
    <cellStyle name="Total 3 2 2 5" xfId="41516"/>
    <cellStyle name="Total 3 2 3" xfId="41517"/>
    <cellStyle name="Total 3 2 3 2" xfId="41518"/>
    <cellStyle name="Total 3 2 3 2 2" xfId="41519"/>
    <cellStyle name="Total 3 2 3 3" xfId="41520"/>
    <cellStyle name="Total 3 2 3 3 2" xfId="41521"/>
    <cellStyle name="Total 3 2 3 3 2 2" xfId="41522"/>
    <cellStyle name="Total 3 2 3 3 3" xfId="41523"/>
    <cellStyle name="Total 3 2 3 4" xfId="41524"/>
    <cellStyle name="Total 3 2 4" xfId="41525"/>
    <cellStyle name="Total 3 2 4 2" xfId="41526"/>
    <cellStyle name="Total 3 2 5" xfId="41527"/>
    <cellStyle name="Total 3 2 5 2" xfId="41528"/>
    <cellStyle name="Total 3 2 5 2 2" xfId="41529"/>
    <cellStyle name="Total 3 2 5 3" xfId="41530"/>
    <cellStyle name="Total 3 2 6" xfId="41531"/>
    <cellStyle name="Total 3 2 7" xfId="41532"/>
    <cellStyle name="Total 3 20" xfId="41533"/>
    <cellStyle name="Total 3 21" xfId="41534"/>
    <cellStyle name="Total 3 22" xfId="41535"/>
    <cellStyle name="Total 3 23" xfId="41536"/>
    <cellStyle name="Total 3 24" xfId="41537"/>
    <cellStyle name="Total 3 25" xfId="41538"/>
    <cellStyle name="Total 3 26" xfId="41539"/>
    <cellStyle name="Total 3 27" xfId="41540"/>
    <cellStyle name="Total 3 28" xfId="41541"/>
    <cellStyle name="Total 3 29" xfId="41542"/>
    <cellStyle name="Total 3 3" xfId="41543"/>
    <cellStyle name="Total 3 3 2" xfId="41544"/>
    <cellStyle name="Total 3 3 2 2" xfId="41545"/>
    <cellStyle name="Total 3 3 2 2 2" xfId="41546"/>
    <cellStyle name="Total 3 3 2 2 2 2" xfId="41547"/>
    <cellStyle name="Total 3 3 2 2 3" xfId="41548"/>
    <cellStyle name="Total 3 3 2 3" xfId="41549"/>
    <cellStyle name="Total 3 3 2 4" xfId="41550"/>
    <cellStyle name="Total 3 3 3" xfId="41551"/>
    <cellStyle name="Total 3 3 3 2" xfId="41552"/>
    <cellStyle name="Total 3 3 3 2 2" xfId="41553"/>
    <cellStyle name="Total 3 3 3 3" xfId="41554"/>
    <cellStyle name="Total 3 3 3 3 2" xfId="41555"/>
    <cellStyle name="Total 3 3 3 3 2 2" xfId="41556"/>
    <cellStyle name="Total 3 3 3 3 3" xfId="41557"/>
    <cellStyle name="Total 3 3 3 4" xfId="41558"/>
    <cellStyle name="Total 3 3 4" xfId="41559"/>
    <cellStyle name="Total 3 3 4 2" xfId="41560"/>
    <cellStyle name="Total 3 3 4 2 2" xfId="41561"/>
    <cellStyle name="Total 3 3 4 3" xfId="41562"/>
    <cellStyle name="Total 3 3 5" xfId="41563"/>
    <cellStyle name="Total 3 3 6" xfId="41564"/>
    <cellStyle name="Total 3 30" xfId="41565"/>
    <cellStyle name="Total 3 31" xfId="41566"/>
    <cellStyle name="Total 3 32" xfId="41567"/>
    <cellStyle name="Total 3 33" xfId="41568"/>
    <cellStyle name="Total 3 34" xfId="41569"/>
    <cellStyle name="Total 3 35" xfId="41570"/>
    <cellStyle name="Total 3 36" xfId="41571"/>
    <cellStyle name="Total 3 37" xfId="41572"/>
    <cellStyle name="Total 3 38" xfId="41573"/>
    <cellStyle name="Total 3 39" xfId="41574"/>
    <cellStyle name="Total 3 4" xfId="41575"/>
    <cellStyle name="Total 3 4 2" xfId="41576"/>
    <cellStyle name="Total 3 4 2 2" xfId="41577"/>
    <cellStyle name="Total 3 4 3" xfId="41578"/>
    <cellStyle name="Total 3 4 3 2" xfId="41579"/>
    <cellStyle name="Total 3 4 3 2 2" xfId="41580"/>
    <cellStyle name="Total 3 4 3 3" xfId="41581"/>
    <cellStyle name="Total 3 4 4" xfId="41582"/>
    <cellStyle name="Total 3 4 5" xfId="41583"/>
    <cellStyle name="Total 3 40" xfId="41584"/>
    <cellStyle name="Total 3 41" xfId="41585"/>
    <cellStyle name="Total 3 42" xfId="41586"/>
    <cellStyle name="Total 3 43" xfId="41587"/>
    <cellStyle name="Total 3 5" xfId="41588"/>
    <cellStyle name="Total 3 5 2" xfId="41589"/>
    <cellStyle name="Total 3 5 2 2" xfId="41590"/>
    <cellStyle name="Total 3 5 2 2 2" xfId="41591"/>
    <cellStyle name="Total 3 5 2 3" xfId="41592"/>
    <cellStyle name="Total 3 5 3" xfId="41593"/>
    <cellStyle name="Total 3 5 4" xfId="41594"/>
    <cellStyle name="Total 3 6" xfId="41595"/>
    <cellStyle name="Total 3 6 2" xfId="41596"/>
    <cellStyle name="Total 3 6 3" xfId="41597"/>
    <cellStyle name="Total 3 7" xfId="41598"/>
    <cellStyle name="Total 3 7 2" xfId="41599"/>
    <cellStyle name="Total 3 7 2 2" xfId="41600"/>
    <cellStyle name="Total 3 7 3" xfId="41601"/>
    <cellStyle name="Total 3 7 4" xfId="41602"/>
    <cellStyle name="Total 3 8" xfId="41603"/>
    <cellStyle name="Total 3 8 2" xfId="41604"/>
    <cellStyle name="Total 3 9" xfId="41605"/>
    <cellStyle name="Total 4" xfId="41606"/>
    <cellStyle name="Total 4 10" xfId="41607"/>
    <cellStyle name="Total 4 11" xfId="41608"/>
    <cellStyle name="Total 4 12" xfId="41609"/>
    <cellStyle name="Total 4 13" xfId="41610"/>
    <cellStyle name="Total 4 14" xfId="41611"/>
    <cellStyle name="Total 4 15" xfId="41612"/>
    <cellStyle name="Total 4 16" xfId="41613"/>
    <cellStyle name="Total 4 17" xfId="41614"/>
    <cellStyle name="Total 4 18" xfId="41615"/>
    <cellStyle name="Total 4 19" xfId="41616"/>
    <cellStyle name="Total 4 2" xfId="41617"/>
    <cellStyle name="Total 4 2 2" xfId="41618"/>
    <cellStyle name="Total 4 2 2 2" xfId="41619"/>
    <cellStyle name="Total 4 2 2 2 2" xfId="41620"/>
    <cellStyle name="Total 4 2 2 2 2 2" xfId="41621"/>
    <cellStyle name="Total 4 2 2 2 3" xfId="41622"/>
    <cellStyle name="Total 4 2 2 3" xfId="41623"/>
    <cellStyle name="Total 4 2 2 4" xfId="41624"/>
    <cellStyle name="Total 4 2 3" xfId="41625"/>
    <cellStyle name="Total 4 2 3 2" xfId="41626"/>
    <cellStyle name="Total 4 2 3 2 2" xfId="41627"/>
    <cellStyle name="Total 4 2 3 3" xfId="41628"/>
    <cellStyle name="Total 4 2 3 3 2" xfId="41629"/>
    <cellStyle name="Total 4 2 3 3 2 2" xfId="41630"/>
    <cellStyle name="Total 4 2 3 3 3" xfId="41631"/>
    <cellStyle name="Total 4 2 3 4" xfId="41632"/>
    <cellStyle name="Total 4 2 4" xfId="41633"/>
    <cellStyle name="Total 4 2 4 2" xfId="41634"/>
    <cellStyle name="Total 4 2 4 2 2" xfId="41635"/>
    <cellStyle name="Total 4 2 4 3" xfId="41636"/>
    <cellStyle name="Total 4 2 5" xfId="41637"/>
    <cellStyle name="Total 4 2 6" xfId="41638"/>
    <cellStyle name="Total 4 20" xfId="41639"/>
    <cellStyle name="Total 4 21" xfId="41640"/>
    <cellStyle name="Total 4 22" xfId="41641"/>
    <cellStyle name="Total 4 23" xfId="41642"/>
    <cellStyle name="Total 4 24" xfId="41643"/>
    <cellStyle name="Total 4 25" xfId="41644"/>
    <cellStyle name="Total 4 26" xfId="41645"/>
    <cellStyle name="Total 4 27" xfId="41646"/>
    <cellStyle name="Total 4 28" xfId="41647"/>
    <cellStyle name="Total 4 29" xfId="41648"/>
    <cellStyle name="Total 4 3" xfId="41649"/>
    <cellStyle name="Total 4 3 2" xfId="41650"/>
    <cellStyle name="Total 4 3 2 2" xfId="41651"/>
    <cellStyle name="Total 4 3 3" xfId="41652"/>
    <cellStyle name="Total 4 3 3 2" xfId="41653"/>
    <cellStyle name="Total 4 3 3 2 2" xfId="41654"/>
    <cellStyle name="Total 4 3 3 3" xfId="41655"/>
    <cellStyle name="Total 4 3 4" xfId="41656"/>
    <cellStyle name="Total 4 3 5" xfId="41657"/>
    <cellStyle name="Total 4 30" xfId="41658"/>
    <cellStyle name="Total 4 31" xfId="41659"/>
    <cellStyle name="Total 4 32" xfId="41660"/>
    <cellStyle name="Total 4 33" xfId="41661"/>
    <cellStyle name="Total 4 34" xfId="41662"/>
    <cellStyle name="Total 4 35" xfId="41663"/>
    <cellStyle name="Total 4 36" xfId="41664"/>
    <cellStyle name="Total 4 37" xfId="41665"/>
    <cellStyle name="Total 4 38" xfId="41666"/>
    <cellStyle name="Total 4 39" xfId="41667"/>
    <cellStyle name="Total 4 4" xfId="41668"/>
    <cellStyle name="Total 4 4 2" xfId="41669"/>
    <cellStyle name="Total 4 4 3" xfId="41670"/>
    <cellStyle name="Total 4 40" xfId="41671"/>
    <cellStyle name="Total 4 41" xfId="41672"/>
    <cellStyle name="Total 4 5" xfId="41673"/>
    <cellStyle name="Total 4 5 2" xfId="41674"/>
    <cellStyle name="Total 4 5 2 2" xfId="41675"/>
    <cellStyle name="Total 4 5 3" xfId="41676"/>
    <cellStyle name="Total 4 5 4" xfId="41677"/>
    <cellStyle name="Total 4 6" xfId="41678"/>
    <cellStyle name="Total 4 6 2" xfId="41679"/>
    <cellStyle name="Total 4 7" xfId="41680"/>
    <cellStyle name="Total 4 8" xfId="41681"/>
    <cellStyle name="Total 4 9" xfId="41682"/>
    <cellStyle name="Total 5" xfId="41683"/>
    <cellStyle name="Total 5 2" xfId="41684"/>
    <cellStyle name="Total 5 2 2" xfId="41685"/>
    <cellStyle name="Total 5 2 2 2" xfId="41686"/>
    <cellStyle name="Total 5 2 3" xfId="41687"/>
    <cellStyle name="Total 5 2 3 2" xfId="41688"/>
    <cellStyle name="Total 5 2 3 2 2" xfId="41689"/>
    <cellStyle name="Total 5 2 3 3" xfId="41690"/>
    <cellStyle name="Total 5 2 4" xfId="41691"/>
    <cellStyle name="Total 5 2 5" xfId="41692"/>
    <cellStyle name="Total 5 3" xfId="41693"/>
    <cellStyle name="Total 5 3 2" xfId="41694"/>
    <cellStyle name="Total 5 3 2 2" xfId="41695"/>
    <cellStyle name="Total 5 3 3" xfId="41696"/>
    <cellStyle name="Total 5 3 3 2" xfId="41697"/>
    <cellStyle name="Total 5 3 3 2 2" xfId="41698"/>
    <cellStyle name="Total 5 3 3 3" xfId="41699"/>
    <cellStyle name="Total 5 3 4" xfId="41700"/>
    <cellStyle name="Total 5 4" xfId="41701"/>
    <cellStyle name="Total 5 4 2" xfId="41702"/>
    <cellStyle name="Total 5 5" xfId="41703"/>
    <cellStyle name="Total 5 5 2" xfId="41704"/>
    <cellStyle name="Total 5 5 2 2" xfId="41705"/>
    <cellStyle name="Total 5 5 3" xfId="41706"/>
    <cellStyle name="Total 5 6" xfId="41707"/>
    <cellStyle name="Total 5 7" xfId="41708"/>
    <cellStyle name="Total 6" xfId="41709"/>
    <cellStyle name="Total 6 2" xfId="41710"/>
    <cellStyle name="Total 6 2 2" xfId="41711"/>
    <cellStyle name="Total 6 2 2 2" xfId="41712"/>
    <cellStyle name="Total 6 2 2 2 2" xfId="41713"/>
    <cellStyle name="Total 6 2 2 3" xfId="41714"/>
    <cellStyle name="Total 6 2 3" xfId="41715"/>
    <cellStyle name="Total 6 2 4" xfId="41716"/>
    <cellStyle name="Total 6 3" xfId="41717"/>
    <cellStyle name="Total 6 3 2" xfId="41718"/>
    <cellStyle name="Total 6 3 2 2" xfId="41719"/>
    <cellStyle name="Total 6 3 3" xfId="41720"/>
    <cellStyle name="Total 6 3 3 2" xfId="41721"/>
    <cellStyle name="Total 6 3 3 2 2" xfId="41722"/>
    <cellStyle name="Total 6 3 3 3" xfId="41723"/>
    <cellStyle name="Total 6 3 4" xfId="41724"/>
    <cellStyle name="Total 6 4" xfId="41725"/>
    <cellStyle name="Total 6 4 2" xfId="41726"/>
    <cellStyle name="Total 6 4 2 2" xfId="41727"/>
    <cellStyle name="Total 6 4 3" xfId="41728"/>
    <cellStyle name="Total 6 5" xfId="41729"/>
    <cellStyle name="Total 6 6" xfId="41730"/>
    <cellStyle name="Total 7" xfId="41731"/>
    <cellStyle name="Total 7 2" xfId="41732"/>
    <cellStyle name="Total 7 2 2" xfId="41733"/>
    <cellStyle name="Total 7 2 2 2" xfId="41734"/>
    <cellStyle name="Total 7 2 3" xfId="41735"/>
    <cellStyle name="Total 7 2 3 2" xfId="41736"/>
    <cellStyle name="Total 7 2 3 2 2" xfId="41737"/>
    <cellStyle name="Total 7 2 3 3" xfId="41738"/>
    <cellStyle name="Total 7 2 4" xfId="41739"/>
    <cellStyle name="Total 7 3" xfId="41740"/>
    <cellStyle name="Total 7 3 2" xfId="41741"/>
    <cellStyle name="Total 7 3 2 2" xfId="41742"/>
    <cellStyle name="Total 7 3 3" xfId="41743"/>
    <cellStyle name="Total 7 4" xfId="41744"/>
    <cellStyle name="Total 7 5" xfId="41745"/>
    <cellStyle name="Total 8" xfId="41746"/>
    <cellStyle name="Total 8 2" xfId="41747"/>
    <cellStyle name="Total 8 2 2" xfId="41748"/>
    <cellStyle name="Total 8 2 2 2" xfId="41749"/>
    <cellStyle name="Total 8 2 3" xfId="41750"/>
    <cellStyle name="Total 8 3" xfId="41751"/>
    <cellStyle name="Total 9" xfId="41752"/>
    <cellStyle name="Total 9 2" xfId="41753"/>
    <cellStyle name="Total Line" xfId="41754"/>
    <cellStyle name="Total Line 2" xfId="41755"/>
    <cellStyle name="Total Line 2 2" xfId="41756"/>
    <cellStyle name="Total Line 2 2 2" xfId="41757"/>
    <cellStyle name="Total Line 2 2 2 2" xfId="41758"/>
    <cellStyle name="Total Line 2 2 2 2 2" xfId="41759"/>
    <cellStyle name="Total Line 2 2 2 3" xfId="41760"/>
    <cellStyle name="Total Line 2 2 3" xfId="41761"/>
    <cellStyle name="Total Line 2 2 4" xfId="41762"/>
    <cellStyle name="Total Line 2 3" xfId="41763"/>
    <cellStyle name="Total Line 2 3 2" xfId="41764"/>
    <cellStyle name="Total Line 2 3 2 2" xfId="41765"/>
    <cellStyle name="Total Line 2 3 3" xfId="41766"/>
    <cellStyle name="Total Line 2 3 3 2" xfId="41767"/>
    <cellStyle name="Total Line 2 3 3 2 2" xfId="41768"/>
    <cellStyle name="Total Line 2 3 3 3" xfId="41769"/>
    <cellStyle name="Total Line 2 3 4" xfId="41770"/>
    <cellStyle name="Total Line 2 4" xfId="41771"/>
    <cellStyle name="Total Line 2 4 2" xfId="41772"/>
    <cellStyle name="Total Line 2 4 2 2" xfId="41773"/>
    <cellStyle name="Total Line 2 4 3" xfId="41774"/>
    <cellStyle name="Total Line 2 5" xfId="41775"/>
    <cellStyle name="Total Line 2 6" xfId="41776"/>
    <cellStyle name="Total Line 3" xfId="41777"/>
    <cellStyle name="Total Line 3 2" xfId="41778"/>
    <cellStyle name="Total Line 3 2 2" xfId="41779"/>
    <cellStyle name="Total Line 3 3" xfId="41780"/>
    <cellStyle name="Total Line 3 3 2" xfId="41781"/>
    <cellStyle name="Total Line 3 3 2 2" xfId="41782"/>
    <cellStyle name="Total Line 3 3 3" xfId="41783"/>
    <cellStyle name="Total Line 3 4" xfId="41784"/>
    <cellStyle name="Total Line 4" xfId="41785"/>
    <cellStyle name="Total Line 4 2" xfId="41786"/>
    <cellStyle name="Total Line 5" xfId="41787"/>
    <cellStyle name="Total Line 5 2" xfId="41788"/>
    <cellStyle name="Total Line 5 2 2" xfId="41789"/>
    <cellStyle name="Total Line 5 3" xfId="41790"/>
    <cellStyle name="Total Line 6" xfId="41791"/>
    <cellStyle name="Total Line 7" xfId="41792"/>
    <cellStyle name="Totals" xfId="41793"/>
    <cellStyle name="Totals [0]" xfId="41794"/>
    <cellStyle name="Totals [0] 2" xfId="41795"/>
    <cellStyle name="Totals [0] 2 2" xfId="41796"/>
    <cellStyle name="Totals [0] 2 2 2" xfId="41797"/>
    <cellStyle name="Totals [0] 2 2 2 2" xfId="41798"/>
    <cellStyle name="Totals [0] 2 2 2 2 2" xfId="41799"/>
    <cellStyle name="Totals [0] 2 2 2 3" xfId="41800"/>
    <cellStyle name="Totals [0] 2 2 3" xfId="41801"/>
    <cellStyle name="Totals [0] 2 2 4" xfId="41802"/>
    <cellStyle name="Totals [0] 2 3" xfId="41803"/>
    <cellStyle name="Totals [0] 2 3 2" xfId="41804"/>
    <cellStyle name="Totals [0] 2 3 2 2" xfId="41805"/>
    <cellStyle name="Totals [0] 2 3 3" xfId="41806"/>
    <cellStyle name="Totals [0] 2 3 3 2" xfId="41807"/>
    <cellStyle name="Totals [0] 2 3 3 2 2" xfId="41808"/>
    <cellStyle name="Totals [0] 2 3 3 3" xfId="41809"/>
    <cellStyle name="Totals [0] 2 3 4" xfId="41810"/>
    <cellStyle name="Totals [0] 2 4" xfId="41811"/>
    <cellStyle name="Totals [0] 2 4 2" xfId="41812"/>
    <cellStyle name="Totals [0] 2 4 2 2" xfId="41813"/>
    <cellStyle name="Totals [0] 2 4 3" xfId="41814"/>
    <cellStyle name="Totals [0] 2 5" xfId="41815"/>
    <cellStyle name="Totals [0] 2 6" xfId="41816"/>
    <cellStyle name="Totals [0] 3" xfId="41817"/>
    <cellStyle name="Totals [0] 3 2" xfId="41818"/>
    <cellStyle name="Totals [0] 3 2 2" xfId="41819"/>
    <cellStyle name="Totals [0] 3 3" xfId="41820"/>
    <cellStyle name="Totals [0] 3 3 2" xfId="41821"/>
    <cellStyle name="Totals [0] 3 3 2 2" xfId="41822"/>
    <cellStyle name="Totals [0] 3 3 3" xfId="41823"/>
    <cellStyle name="Totals [0] 3 4" xfId="41824"/>
    <cellStyle name="Totals [0] 4" xfId="41825"/>
    <cellStyle name="Totals [0] 4 2" xfId="41826"/>
    <cellStyle name="Totals [0] 5" xfId="41827"/>
    <cellStyle name="Totals [0] 5 2" xfId="41828"/>
    <cellStyle name="Totals [0] 5 2 2" xfId="41829"/>
    <cellStyle name="Totals [0] 5 3" xfId="41830"/>
    <cellStyle name="Totals [0] 6" xfId="41831"/>
    <cellStyle name="Totals [0] 7" xfId="41832"/>
    <cellStyle name="Totals [2]" xfId="41833"/>
    <cellStyle name="Totals [2] 2" xfId="41834"/>
    <cellStyle name="Totals [2] 2 2" xfId="41835"/>
    <cellStyle name="Totals [2] 2 2 2" xfId="41836"/>
    <cellStyle name="Totals [2] 2 2 2 2" xfId="41837"/>
    <cellStyle name="Totals [2] 2 2 2 2 2" xfId="41838"/>
    <cellStyle name="Totals [2] 2 2 2 3" xfId="41839"/>
    <cellStyle name="Totals [2] 2 2 3" xfId="41840"/>
    <cellStyle name="Totals [2] 2 2 4" xfId="41841"/>
    <cellStyle name="Totals [2] 2 3" xfId="41842"/>
    <cellStyle name="Totals [2] 2 3 2" xfId="41843"/>
    <cellStyle name="Totals [2] 2 3 2 2" xfId="41844"/>
    <cellStyle name="Totals [2] 2 3 3" xfId="41845"/>
    <cellStyle name="Totals [2] 2 3 3 2" xfId="41846"/>
    <cellStyle name="Totals [2] 2 3 3 2 2" xfId="41847"/>
    <cellStyle name="Totals [2] 2 3 3 3" xfId="41848"/>
    <cellStyle name="Totals [2] 2 3 4" xfId="41849"/>
    <cellStyle name="Totals [2] 2 4" xfId="41850"/>
    <cellStyle name="Totals [2] 2 4 2" xfId="41851"/>
    <cellStyle name="Totals [2] 2 4 2 2" xfId="41852"/>
    <cellStyle name="Totals [2] 2 4 3" xfId="41853"/>
    <cellStyle name="Totals [2] 2 5" xfId="41854"/>
    <cellStyle name="Totals [2] 2 6" xfId="41855"/>
    <cellStyle name="Totals [2] 3" xfId="41856"/>
    <cellStyle name="Totals [2] 3 2" xfId="41857"/>
    <cellStyle name="Totals [2] 3 2 2" xfId="41858"/>
    <cellStyle name="Totals [2] 3 3" xfId="41859"/>
    <cellStyle name="Totals [2] 3 3 2" xfId="41860"/>
    <cellStyle name="Totals [2] 3 3 2 2" xfId="41861"/>
    <cellStyle name="Totals [2] 3 3 3" xfId="41862"/>
    <cellStyle name="Totals [2] 3 4" xfId="41863"/>
    <cellStyle name="Totals [2] 4" xfId="41864"/>
    <cellStyle name="Totals [2] 4 2" xfId="41865"/>
    <cellStyle name="Totals [2] 5" xfId="41866"/>
    <cellStyle name="Totals [2] 5 2" xfId="41867"/>
    <cellStyle name="Totals [2] 5 2 2" xfId="41868"/>
    <cellStyle name="Totals [2] 5 3" xfId="41869"/>
    <cellStyle name="Totals [2] 6" xfId="41870"/>
    <cellStyle name="Totals [2] 7" xfId="41871"/>
    <cellStyle name="Totals 10" xfId="41872"/>
    <cellStyle name="Totals 10 2" xfId="41873"/>
    <cellStyle name="Totals 10 2 2" xfId="41874"/>
    <cellStyle name="Totals 10 2 2 2" xfId="41875"/>
    <cellStyle name="Totals 10 2 3" xfId="41876"/>
    <cellStyle name="Totals 10 3" xfId="41877"/>
    <cellStyle name="Totals 10 4" xfId="41878"/>
    <cellStyle name="Totals 11" xfId="41879"/>
    <cellStyle name="Totals 11 2" xfId="41880"/>
    <cellStyle name="Totals 11 2 2" xfId="41881"/>
    <cellStyle name="Totals 11 2 2 2" xfId="41882"/>
    <cellStyle name="Totals 11 2 3" xfId="41883"/>
    <cellStyle name="Totals 11 3" xfId="41884"/>
    <cellStyle name="Totals 11 4" xfId="41885"/>
    <cellStyle name="Totals 12" xfId="41886"/>
    <cellStyle name="Totals 12 2" xfId="41887"/>
    <cellStyle name="Totals 12 2 2" xfId="41888"/>
    <cellStyle name="Totals 12 2 2 2" xfId="41889"/>
    <cellStyle name="Totals 12 2 3" xfId="41890"/>
    <cellStyle name="Totals 12 3" xfId="41891"/>
    <cellStyle name="Totals 12 4" xfId="41892"/>
    <cellStyle name="Totals 13" xfId="41893"/>
    <cellStyle name="Totals 13 2" xfId="41894"/>
    <cellStyle name="Totals 13 2 2" xfId="41895"/>
    <cellStyle name="Totals 13 3" xfId="41896"/>
    <cellStyle name="Totals 13 3 2" xfId="41897"/>
    <cellStyle name="Totals 13 3 2 2" xfId="41898"/>
    <cellStyle name="Totals 13 3 3" xfId="41899"/>
    <cellStyle name="Totals 13 4" xfId="41900"/>
    <cellStyle name="Totals 13 5" xfId="41901"/>
    <cellStyle name="Totals 14" xfId="41902"/>
    <cellStyle name="Totals 14 2" xfId="41903"/>
    <cellStyle name="Totals 14 2 2" xfId="41904"/>
    <cellStyle name="Totals 14 3" xfId="41905"/>
    <cellStyle name="Totals 14 3 2" xfId="41906"/>
    <cellStyle name="Totals 14 3 2 2" xfId="41907"/>
    <cellStyle name="Totals 14 3 3" xfId="41908"/>
    <cellStyle name="Totals 14 4" xfId="41909"/>
    <cellStyle name="Totals 14 5" xfId="41910"/>
    <cellStyle name="Totals 15" xfId="41911"/>
    <cellStyle name="Totals 15 2" xfId="41912"/>
    <cellStyle name="Totals 15 2 2" xfId="41913"/>
    <cellStyle name="Totals 15 3" xfId="41914"/>
    <cellStyle name="Totals 15 3 2" xfId="41915"/>
    <cellStyle name="Totals 15 3 2 2" xfId="41916"/>
    <cellStyle name="Totals 15 3 3" xfId="41917"/>
    <cellStyle name="Totals 15 4" xfId="41918"/>
    <cellStyle name="Totals 15 5" xfId="41919"/>
    <cellStyle name="Totals 16" xfId="41920"/>
    <cellStyle name="Totals 16 2" xfId="41921"/>
    <cellStyle name="Totals 16 2 2" xfId="41922"/>
    <cellStyle name="Totals 16 3" xfId="41923"/>
    <cellStyle name="Totals 16 3 2" xfId="41924"/>
    <cellStyle name="Totals 16 3 2 2" xfId="41925"/>
    <cellStyle name="Totals 16 3 3" xfId="41926"/>
    <cellStyle name="Totals 16 4" xfId="41927"/>
    <cellStyle name="Totals 17" xfId="41928"/>
    <cellStyle name="Totals 17 2" xfId="41929"/>
    <cellStyle name="Totals 17 2 2" xfId="41930"/>
    <cellStyle name="Totals 17 2 2 2" xfId="41931"/>
    <cellStyle name="Totals 17 2 3" xfId="41932"/>
    <cellStyle name="Totals 17 3" xfId="41933"/>
    <cellStyle name="Totals 18" xfId="41934"/>
    <cellStyle name="Totals 18 2" xfId="41935"/>
    <cellStyle name="Totals 19" xfId="41936"/>
    <cellStyle name="Totals 19 2" xfId="41937"/>
    <cellStyle name="Totals 19 2 2" xfId="41938"/>
    <cellStyle name="Totals 19 3" xfId="41939"/>
    <cellStyle name="Totals 2" xfId="41940"/>
    <cellStyle name="Totals 2 2" xfId="41941"/>
    <cellStyle name="Totals 2 2 2" xfId="41942"/>
    <cellStyle name="Totals 2 2 2 2" xfId="41943"/>
    <cellStyle name="Totals 2 2 2 2 2" xfId="41944"/>
    <cellStyle name="Totals 2 2 2 3" xfId="41945"/>
    <cellStyle name="Totals 2 2 3" xfId="41946"/>
    <cellStyle name="Totals 2 2 4" xfId="41947"/>
    <cellStyle name="Totals 2 3" xfId="41948"/>
    <cellStyle name="Totals 2 3 2" xfId="41949"/>
    <cellStyle name="Totals 2 3 2 2" xfId="41950"/>
    <cellStyle name="Totals 2 3 3" xfId="41951"/>
    <cellStyle name="Totals 2 3 3 2" xfId="41952"/>
    <cellStyle name="Totals 2 3 3 2 2" xfId="41953"/>
    <cellStyle name="Totals 2 3 3 3" xfId="41954"/>
    <cellStyle name="Totals 2 3 4" xfId="41955"/>
    <cellStyle name="Totals 2 4" xfId="41956"/>
    <cellStyle name="Totals 2 4 2" xfId="41957"/>
    <cellStyle name="Totals 2 4 2 2" xfId="41958"/>
    <cellStyle name="Totals 2 4 3" xfId="41959"/>
    <cellStyle name="Totals 2 5" xfId="41960"/>
    <cellStyle name="Totals 2 6" xfId="41961"/>
    <cellStyle name="Totals 20" xfId="41962"/>
    <cellStyle name="Totals 20 2" xfId="41963"/>
    <cellStyle name="Totals 20 2 2" xfId="41964"/>
    <cellStyle name="Totals 20 3" xfId="41965"/>
    <cellStyle name="Totals 21" xfId="41966"/>
    <cellStyle name="Totals 21 2" xfId="41967"/>
    <cellStyle name="Totals 21 2 2" xfId="41968"/>
    <cellStyle name="Totals 21 3" xfId="41969"/>
    <cellStyle name="Totals 22" xfId="41970"/>
    <cellStyle name="Totals 22 2" xfId="41971"/>
    <cellStyle name="Totals 23" xfId="41972"/>
    <cellStyle name="Totals 23 2" xfId="41973"/>
    <cellStyle name="Totals 24" xfId="41974"/>
    <cellStyle name="Totals 24 2" xfId="41975"/>
    <cellStyle name="Totals 25" xfId="41976"/>
    <cellStyle name="Totals 25 2" xfId="41977"/>
    <cellStyle name="Totals 26" xfId="41978"/>
    <cellStyle name="Totals 26 2" xfId="41979"/>
    <cellStyle name="Totals 27" xfId="41980"/>
    <cellStyle name="Totals 28" xfId="41981"/>
    <cellStyle name="Totals 29" xfId="41982"/>
    <cellStyle name="Totals 3" xfId="41983"/>
    <cellStyle name="Totals 3 2" xfId="41984"/>
    <cellStyle name="Totals 3 2 2" xfId="41985"/>
    <cellStyle name="Totals 3 2 2 2" xfId="41986"/>
    <cellStyle name="Totals 3 2 3" xfId="41987"/>
    <cellStyle name="Totals 3 3" xfId="41988"/>
    <cellStyle name="Totals 3 4" xfId="41989"/>
    <cellStyle name="Totals 4" xfId="41990"/>
    <cellStyle name="Totals 4 2" xfId="41991"/>
    <cellStyle name="Totals 4 2 2" xfId="41992"/>
    <cellStyle name="Totals 4 2 2 2" xfId="41993"/>
    <cellStyle name="Totals 4 2 3" xfId="41994"/>
    <cellStyle name="Totals 4 3" xfId="41995"/>
    <cellStyle name="Totals 4 4" xfId="41996"/>
    <cellStyle name="Totals 5" xfId="41997"/>
    <cellStyle name="Totals 5 2" xfId="41998"/>
    <cellStyle name="Totals 5 2 2" xfId="41999"/>
    <cellStyle name="Totals 5 2 2 2" xfId="42000"/>
    <cellStyle name="Totals 5 2 3" xfId="42001"/>
    <cellStyle name="Totals 5 3" xfId="42002"/>
    <cellStyle name="Totals 5 4" xfId="42003"/>
    <cellStyle name="Totals 6" xfId="42004"/>
    <cellStyle name="Totals 6 2" xfId="42005"/>
    <cellStyle name="Totals 6 2 2" xfId="42006"/>
    <cellStyle name="Totals 6 2 2 2" xfId="42007"/>
    <cellStyle name="Totals 6 2 3" xfId="42008"/>
    <cellStyle name="Totals 6 3" xfId="42009"/>
    <cellStyle name="Totals 6 4" xfId="42010"/>
    <cellStyle name="Totals 7" xfId="42011"/>
    <cellStyle name="Totals 7 2" xfId="42012"/>
    <cellStyle name="Totals 7 2 2" xfId="42013"/>
    <cellStyle name="Totals 7 2 2 2" xfId="42014"/>
    <cellStyle name="Totals 7 2 3" xfId="42015"/>
    <cellStyle name="Totals 7 3" xfId="42016"/>
    <cellStyle name="Totals 7 4" xfId="42017"/>
    <cellStyle name="Totals 8" xfId="42018"/>
    <cellStyle name="Totals 8 2" xfId="42019"/>
    <cellStyle name="Totals 8 2 2" xfId="42020"/>
    <cellStyle name="Totals 8 2 2 2" xfId="42021"/>
    <cellStyle name="Totals 8 2 3" xfId="42022"/>
    <cellStyle name="Totals 8 3" xfId="42023"/>
    <cellStyle name="Totals 8 4" xfId="42024"/>
    <cellStyle name="Totals 9" xfId="42025"/>
    <cellStyle name="Totals 9 2" xfId="42026"/>
    <cellStyle name="Totals 9 2 2" xfId="42027"/>
    <cellStyle name="Totals 9 2 2 2" xfId="42028"/>
    <cellStyle name="Totals 9 2 3" xfId="42029"/>
    <cellStyle name="Totals 9 3" xfId="42030"/>
    <cellStyle name="Totals 9 4" xfId="42031"/>
    <cellStyle name="Totals_2002_11_18 Apache_Data" xfId="42032"/>
    <cellStyle name="Unprotected" xfId="42033"/>
    <cellStyle name="Unprotected 2" xfId="42034"/>
    <cellStyle name="Unprotected 2 2" xfId="42035"/>
    <cellStyle name="Unprotected 2 2 2" xfId="42036"/>
    <cellStyle name="Unprotected 2 3" xfId="42037"/>
    <cellStyle name="Unprotected 2 3 2" xfId="42038"/>
    <cellStyle name="Unprotected 2 3 2 2" xfId="42039"/>
    <cellStyle name="Unprotected 2 3 3" xfId="42040"/>
    <cellStyle name="Unprotected 2 4" xfId="42041"/>
    <cellStyle name="Unprotected 2 5" xfId="42042"/>
    <cellStyle name="Unprotected 3" xfId="42043"/>
    <cellStyle name="Unprotected 3 2" xfId="42044"/>
    <cellStyle name="Unprotected 3 2 2" xfId="42045"/>
    <cellStyle name="Unprotected 3 3" xfId="42046"/>
    <cellStyle name="Unprotected 3 3 2" xfId="42047"/>
    <cellStyle name="Unprotected 3 3 2 2" xfId="42048"/>
    <cellStyle name="Unprotected 3 3 3" xfId="42049"/>
    <cellStyle name="Unprotected 3 4" xfId="42050"/>
    <cellStyle name="Unprotected 3 5" xfId="42051"/>
    <cellStyle name="Unprotected 4" xfId="42052"/>
    <cellStyle name="Unprotected 4 2" xfId="42053"/>
    <cellStyle name="Unprotected 4 2 2" xfId="42054"/>
    <cellStyle name="Unprotected 4 2 2 2" xfId="42055"/>
    <cellStyle name="Unprotected 4 2 3" xfId="42056"/>
    <cellStyle name="Unprotected 4 3" xfId="42057"/>
    <cellStyle name="Unprotected 5" xfId="42058"/>
    <cellStyle name="Unprotected 5 2" xfId="42059"/>
    <cellStyle name="Unprotected 6" xfId="42060"/>
    <cellStyle name="Unprotected 6 2" xfId="42061"/>
    <cellStyle name="Unprotected 6 2 2" xfId="42062"/>
    <cellStyle name="Unprotected 6 3" xfId="42063"/>
    <cellStyle name="Unprotected 7" xfId="42064"/>
    <cellStyle name="Unprotected 8" xfId="42065"/>
    <cellStyle name="UnProtectedCalc" xfId="42066"/>
    <cellStyle name="UnProtectedCalc 2" xfId="42067"/>
    <cellStyle name="UnProtectedCalc 2 2" xfId="42068"/>
    <cellStyle name="UnProtectedCalc 2 2 2" xfId="42069"/>
    <cellStyle name="UnProtectedCalc 2 2 2 2" xfId="42070"/>
    <cellStyle name="UnProtectedCalc 2 2 2 2 2" xfId="42071"/>
    <cellStyle name="UnProtectedCalc 2 2 2 3" xfId="42072"/>
    <cellStyle name="UnProtectedCalc 2 2 3" xfId="42073"/>
    <cellStyle name="UnProtectedCalc 2 2 4" xfId="42074"/>
    <cellStyle name="UnProtectedCalc 2 3" xfId="42075"/>
    <cellStyle name="UnProtectedCalc 2 3 2" xfId="42076"/>
    <cellStyle name="UnProtectedCalc 2 3 2 2" xfId="42077"/>
    <cellStyle name="UnProtectedCalc 2 3 3" xfId="42078"/>
    <cellStyle name="UnProtectedCalc 2 3 3 2" xfId="42079"/>
    <cellStyle name="UnProtectedCalc 2 3 3 2 2" xfId="42080"/>
    <cellStyle name="UnProtectedCalc 2 3 3 3" xfId="42081"/>
    <cellStyle name="UnProtectedCalc 2 3 4" xfId="42082"/>
    <cellStyle name="UnProtectedCalc 2 4" xfId="42083"/>
    <cellStyle name="UnProtectedCalc 2 4 2" xfId="42084"/>
    <cellStyle name="UnProtectedCalc 2 4 2 2" xfId="42085"/>
    <cellStyle name="UnProtectedCalc 2 4 3" xfId="42086"/>
    <cellStyle name="UnProtectedCalc 2 5" xfId="42087"/>
    <cellStyle name="UnProtectedCalc 2 6" xfId="42088"/>
    <cellStyle name="UnProtectedCalc 3" xfId="42089"/>
    <cellStyle name="UnProtectedCalc 3 2" xfId="42090"/>
    <cellStyle name="UnProtectedCalc 3 2 2" xfId="42091"/>
    <cellStyle name="UnProtectedCalc 3 3" xfId="42092"/>
    <cellStyle name="UnProtectedCalc 3 3 2" xfId="42093"/>
    <cellStyle name="UnProtectedCalc 3 3 2 2" xfId="42094"/>
    <cellStyle name="UnProtectedCalc 3 3 3" xfId="42095"/>
    <cellStyle name="UnProtectedCalc 3 4" xfId="42096"/>
    <cellStyle name="UnProtectedCalc 4" xfId="42097"/>
    <cellStyle name="UnProtectedCalc 4 2" xfId="42098"/>
    <cellStyle name="UnProtectedCalc 5" xfId="42099"/>
    <cellStyle name="UnProtectedCalc 5 2" xfId="42100"/>
    <cellStyle name="UnProtectedCalc 5 2 2" xfId="42101"/>
    <cellStyle name="UnProtectedCalc 5 3" xfId="42102"/>
    <cellStyle name="UnProtectedCalc 6" xfId="42103"/>
    <cellStyle name="UnProtectedCalc 7" xfId="42104"/>
    <cellStyle name="User_Defined_A" xfId="42105"/>
    <cellStyle name="Währung [0]_Imp02" xfId="42106"/>
    <cellStyle name="Währung_Imp02" xfId="42107"/>
    <cellStyle name="Warning Text 10" xfId="42108"/>
    <cellStyle name="Warning Text 11" xfId="42109"/>
    <cellStyle name="Warning Text 12" xfId="42110"/>
    <cellStyle name="Warning Text 2" xfId="42111"/>
    <cellStyle name="Warning Text 2 2" xfId="42112"/>
    <cellStyle name="Warning Text 2 2 2" xfId="42113"/>
    <cellStyle name="Warning Text 2 2 2 2" xfId="42114"/>
    <cellStyle name="Warning Text 2 2 2 2 2" xfId="42115"/>
    <cellStyle name="Warning Text 2 2 2 2 2 2" xfId="42116"/>
    <cellStyle name="Warning Text 2 2 2 2 3" xfId="42117"/>
    <cellStyle name="Warning Text 2 2 2 3" xfId="42118"/>
    <cellStyle name="Warning Text 2 2 2 4" xfId="42119"/>
    <cellStyle name="Warning Text 2 2 3" xfId="42120"/>
    <cellStyle name="Warning Text 2 2 3 2" xfId="42121"/>
    <cellStyle name="Warning Text 2 2 3 2 2" xfId="42122"/>
    <cellStyle name="Warning Text 2 2 3 3" xfId="42123"/>
    <cellStyle name="Warning Text 2 2 4" xfId="42124"/>
    <cellStyle name="Warning Text 2 2 5" xfId="42125"/>
    <cellStyle name="Warning Text 2 3" xfId="42126"/>
    <cellStyle name="Warning Text 2 3 2" xfId="42127"/>
    <cellStyle name="Warning Text 2 3 2 2" xfId="42128"/>
    <cellStyle name="Warning Text 2 3 2 2 2" xfId="42129"/>
    <cellStyle name="Warning Text 2 3 2 3" xfId="42130"/>
    <cellStyle name="Warning Text 2 3 3" xfId="42131"/>
    <cellStyle name="Warning Text 2 3 4" xfId="42132"/>
    <cellStyle name="Warning Text 2 4" xfId="42133"/>
    <cellStyle name="Warning Text 2 4 2" xfId="42134"/>
    <cellStyle name="Warning Text 2 4 3" xfId="42135"/>
    <cellStyle name="Warning Text 2 5" xfId="42136"/>
    <cellStyle name="Warning Text 2 5 2" xfId="42137"/>
    <cellStyle name="Warning Text 2 5 2 2" xfId="42138"/>
    <cellStyle name="Warning Text 2 5 3" xfId="42139"/>
    <cellStyle name="Warning Text 2 6" xfId="42140"/>
    <cellStyle name="Warning Text 2 7" xfId="42141"/>
    <cellStyle name="Warning Text 3" xfId="42142"/>
    <cellStyle name="Warning Text 3 2" xfId="42143"/>
    <cellStyle name="Warning Text 3 2 2" xfId="42144"/>
    <cellStyle name="Warning Text 3 2 2 2" xfId="42145"/>
    <cellStyle name="Warning Text 3 2 2 2 2" xfId="42146"/>
    <cellStyle name="Warning Text 3 2 2 2 2 2" xfId="42147"/>
    <cellStyle name="Warning Text 3 2 2 2 3" xfId="42148"/>
    <cellStyle name="Warning Text 3 2 2 3" xfId="42149"/>
    <cellStyle name="Warning Text 3 2 2 4" xfId="42150"/>
    <cellStyle name="Warning Text 3 2 3" xfId="42151"/>
    <cellStyle name="Warning Text 3 2 3 2" xfId="42152"/>
    <cellStyle name="Warning Text 3 2 3 2 2" xfId="42153"/>
    <cellStyle name="Warning Text 3 2 3 3" xfId="42154"/>
    <cellStyle name="Warning Text 3 2 3 3 2" xfId="42155"/>
    <cellStyle name="Warning Text 3 2 3 3 2 2" xfId="42156"/>
    <cellStyle name="Warning Text 3 2 3 3 3" xfId="42157"/>
    <cellStyle name="Warning Text 3 2 3 4" xfId="42158"/>
    <cellStyle name="Warning Text 3 2 4" xfId="42159"/>
    <cellStyle name="Warning Text 3 2 4 2" xfId="42160"/>
    <cellStyle name="Warning Text 3 2 4 2 2" xfId="42161"/>
    <cellStyle name="Warning Text 3 2 4 3" xfId="42162"/>
    <cellStyle name="Warning Text 3 2 5" xfId="42163"/>
    <cellStyle name="Warning Text 3 2 6" xfId="42164"/>
    <cellStyle name="Warning Text 3 3" xfId="42165"/>
    <cellStyle name="Warning Text 3 3 2" xfId="42166"/>
    <cellStyle name="Warning Text 3 3 2 2" xfId="42167"/>
    <cellStyle name="Warning Text 3 3 3" xfId="42168"/>
    <cellStyle name="Warning Text 3 3 3 2" xfId="42169"/>
    <cellStyle name="Warning Text 3 3 3 2 2" xfId="42170"/>
    <cellStyle name="Warning Text 3 3 3 3" xfId="42171"/>
    <cellStyle name="Warning Text 3 3 4" xfId="42172"/>
    <cellStyle name="Warning Text 3 3 5" xfId="42173"/>
    <cellStyle name="Warning Text 3 4" xfId="42174"/>
    <cellStyle name="Warning Text 3 4 2" xfId="42175"/>
    <cellStyle name="Warning Text 3 4 3" xfId="42176"/>
    <cellStyle name="Warning Text 3 5" xfId="42177"/>
    <cellStyle name="Warning Text 3 5 2" xfId="42178"/>
    <cellStyle name="Warning Text 3 5 2 2" xfId="42179"/>
    <cellStyle name="Warning Text 3 5 3" xfId="42180"/>
    <cellStyle name="Warning Text 3 6" xfId="42181"/>
    <cellStyle name="Warning Text 3 7" xfId="42182"/>
    <cellStyle name="Warning Text 4" xfId="42183"/>
    <cellStyle name="Warning Text 4 2" xfId="42184"/>
    <cellStyle name="Warning Text 4 2 2" xfId="42185"/>
    <cellStyle name="Warning Text 4 2 2 2" xfId="42186"/>
    <cellStyle name="Warning Text 4 2 2 2 2" xfId="42187"/>
    <cellStyle name="Warning Text 4 2 2 2 2 2" xfId="42188"/>
    <cellStyle name="Warning Text 4 2 2 2 3" xfId="42189"/>
    <cellStyle name="Warning Text 4 2 2 3" xfId="42190"/>
    <cellStyle name="Warning Text 4 2 2 4" xfId="42191"/>
    <cellStyle name="Warning Text 4 2 3" xfId="42192"/>
    <cellStyle name="Warning Text 4 2 3 2" xfId="42193"/>
    <cellStyle name="Warning Text 4 2 3 2 2" xfId="42194"/>
    <cellStyle name="Warning Text 4 2 3 3" xfId="42195"/>
    <cellStyle name="Warning Text 4 2 3 3 2" xfId="42196"/>
    <cellStyle name="Warning Text 4 2 3 3 2 2" xfId="42197"/>
    <cellStyle name="Warning Text 4 2 3 3 3" xfId="42198"/>
    <cellStyle name="Warning Text 4 2 3 4" xfId="42199"/>
    <cellStyle name="Warning Text 4 2 4" xfId="42200"/>
    <cellStyle name="Warning Text 4 2 4 2" xfId="42201"/>
    <cellStyle name="Warning Text 4 2 4 2 2" xfId="42202"/>
    <cellStyle name="Warning Text 4 2 4 3" xfId="42203"/>
    <cellStyle name="Warning Text 4 2 5" xfId="42204"/>
    <cellStyle name="Warning Text 4 2 6" xfId="42205"/>
    <cellStyle name="Warning Text 4 3" xfId="42206"/>
    <cellStyle name="Warning Text 4 3 2" xfId="42207"/>
    <cellStyle name="Warning Text 4 3 2 2" xfId="42208"/>
    <cellStyle name="Warning Text 4 3 3" xfId="42209"/>
    <cellStyle name="Warning Text 4 3 3 2" xfId="42210"/>
    <cellStyle name="Warning Text 4 3 3 2 2" xfId="42211"/>
    <cellStyle name="Warning Text 4 3 3 3" xfId="42212"/>
    <cellStyle name="Warning Text 4 3 4" xfId="42213"/>
    <cellStyle name="Warning Text 4 4" xfId="42214"/>
    <cellStyle name="Warning Text 4 4 2" xfId="42215"/>
    <cellStyle name="Warning Text 4 5" xfId="42216"/>
    <cellStyle name="Warning Text 4 5 2" xfId="42217"/>
    <cellStyle name="Warning Text 4 5 2 2" xfId="42218"/>
    <cellStyle name="Warning Text 4 5 3" xfId="42219"/>
    <cellStyle name="Warning Text 4 6" xfId="42220"/>
    <cellStyle name="Warning Text 4 7" xfId="42221"/>
    <cellStyle name="Warning Text 5" xfId="42222"/>
    <cellStyle name="Warning Text 5 2" xfId="42223"/>
    <cellStyle name="Warning Text 5 2 2" xfId="42224"/>
    <cellStyle name="Warning Text 5 2 2 2" xfId="42225"/>
    <cellStyle name="Warning Text 5 2 2 2 2" xfId="42226"/>
    <cellStyle name="Warning Text 5 2 2 3" xfId="42227"/>
    <cellStyle name="Warning Text 5 2 3" xfId="42228"/>
    <cellStyle name="Warning Text 5 2 4" xfId="42229"/>
    <cellStyle name="Warning Text 5 3" xfId="42230"/>
    <cellStyle name="Warning Text 5 3 2" xfId="42231"/>
    <cellStyle name="Warning Text 5 3 2 2" xfId="42232"/>
    <cellStyle name="Warning Text 5 3 3" xfId="42233"/>
    <cellStyle name="Warning Text 5 3 3 2" xfId="42234"/>
    <cellStyle name="Warning Text 5 3 3 2 2" xfId="42235"/>
    <cellStyle name="Warning Text 5 3 3 3" xfId="42236"/>
    <cellStyle name="Warning Text 5 3 4" xfId="42237"/>
    <cellStyle name="Warning Text 5 4" xfId="42238"/>
    <cellStyle name="Warning Text 5 4 2" xfId="42239"/>
    <cellStyle name="Warning Text 5 4 2 2" xfId="42240"/>
    <cellStyle name="Warning Text 5 4 3" xfId="42241"/>
    <cellStyle name="Warning Text 5 5" xfId="42242"/>
    <cellStyle name="Warning Text 5 6" xfId="42243"/>
    <cellStyle name="Warning Text 6" xfId="42244"/>
    <cellStyle name="Warning Text 6 2" xfId="42245"/>
    <cellStyle name="Warning Text 6 2 2" xfId="42246"/>
    <cellStyle name="Warning Text 6 2 2 2" xfId="42247"/>
    <cellStyle name="Warning Text 6 2 3" xfId="42248"/>
    <cellStyle name="Warning Text 6 2 3 2" xfId="42249"/>
    <cellStyle name="Warning Text 6 2 3 2 2" xfId="42250"/>
    <cellStyle name="Warning Text 6 2 3 3" xfId="42251"/>
    <cellStyle name="Warning Text 6 2 4" xfId="42252"/>
    <cellStyle name="Warning Text 6 3" xfId="42253"/>
    <cellStyle name="Warning Text 6 3 2" xfId="42254"/>
    <cellStyle name="Warning Text 6 3 2 2" xfId="42255"/>
    <cellStyle name="Warning Text 6 3 3" xfId="42256"/>
    <cellStyle name="Warning Text 6 4" xfId="42257"/>
    <cellStyle name="Warning Text 6 5" xfId="42258"/>
    <cellStyle name="Warning Text 7" xfId="42259"/>
    <cellStyle name="Warning Text 7 2" xfId="42260"/>
    <cellStyle name="Warning Text 7 2 2" xfId="42261"/>
    <cellStyle name="Warning Text 7 2 2 2" xfId="42262"/>
    <cellStyle name="Warning Text 7 2 3" xfId="42263"/>
    <cellStyle name="Warning Text 7 3" xfId="42264"/>
    <cellStyle name="Warning Text 8" xfId="42265"/>
    <cellStyle name="Warning Text 8 2" xfId="42266"/>
    <cellStyle name="Warning Text 9" xfId="42267"/>
    <cellStyle name="Warning Text 9 2" xfId="42268"/>
    <cellStyle name="wmColumnHeading" xfId="42269"/>
    <cellStyle name="wmColumnHeading 2" xfId="42270"/>
    <cellStyle name="wmColumnHeading 2 2" xfId="42271"/>
    <cellStyle name="wmColumnHeading 2 2 2" xfId="42272"/>
    <cellStyle name="wmColumnHeading 2 2 2 2" xfId="42273"/>
    <cellStyle name="wmColumnHeading 2 2 2 2 2" xfId="42274"/>
    <cellStyle name="wmColumnHeading 2 2 2 3" xfId="42275"/>
    <cellStyle name="wmColumnHeading 2 2 3" xfId="42276"/>
    <cellStyle name="wmColumnHeading 2 2 4" xfId="42277"/>
    <cellStyle name="wmColumnHeading 2 3" xfId="42278"/>
    <cellStyle name="wmColumnHeading 2 3 2" xfId="42279"/>
    <cellStyle name="wmColumnHeading 2 3 2 2" xfId="42280"/>
    <cellStyle name="wmColumnHeading 2 3 3" xfId="42281"/>
    <cellStyle name="wmColumnHeading 2 3 3 2" xfId="42282"/>
    <cellStyle name="wmColumnHeading 2 3 3 2 2" xfId="42283"/>
    <cellStyle name="wmColumnHeading 2 3 3 3" xfId="42284"/>
    <cellStyle name="wmColumnHeading 2 3 4" xfId="42285"/>
    <cellStyle name="wmColumnHeading 2 4" xfId="42286"/>
    <cellStyle name="wmColumnHeading 2 4 2" xfId="42287"/>
    <cellStyle name="wmColumnHeading 2 4 2 2" xfId="42288"/>
    <cellStyle name="wmColumnHeading 2 4 3" xfId="42289"/>
    <cellStyle name="wmColumnHeading 2 5" xfId="42290"/>
    <cellStyle name="wmColumnHeading 2 6" xfId="42291"/>
    <cellStyle name="wmColumnHeading 3" xfId="42292"/>
    <cellStyle name="wmColumnHeading 3 2" xfId="42293"/>
    <cellStyle name="wmColumnHeading 3 2 2" xfId="42294"/>
    <cellStyle name="wmColumnHeading 3 3" xfId="42295"/>
    <cellStyle name="wmColumnHeading 3 3 2" xfId="42296"/>
    <cellStyle name="wmColumnHeading 3 3 2 2" xfId="42297"/>
    <cellStyle name="wmColumnHeading 3 3 3" xfId="42298"/>
    <cellStyle name="wmColumnHeading 3 4" xfId="42299"/>
    <cellStyle name="wmColumnHeading 4" xfId="42300"/>
    <cellStyle name="wmColumnHeading 4 2" xfId="42301"/>
    <cellStyle name="wmColumnHeading 5" xfId="42302"/>
    <cellStyle name="wmColumnHeading 5 2" xfId="42303"/>
    <cellStyle name="wmColumnHeading 5 2 2" xfId="42304"/>
    <cellStyle name="wmColumnHeading 5 3" xfId="42305"/>
    <cellStyle name="wmColumnHeading 6" xfId="42306"/>
    <cellStyle name="wmColumnHeading 7" xfId="42307"/>
    <cellStyle name="wmNormal" xfId="42308"/>
    <cellStyle name="wmNormal 2" xfId="42309"/>
    <cellStyle name="wmNormal 2 2" xfId="42310"/>
    <cellStyle name="wmNormal 2 2 2" xfId="42311"/>
    <cellStyle name="wmNormal 2 2 2 2" xfId="42312"/>
    <cellStyle name="wmNormal 2 2 2 2 2" xfId="42313"/>
    <cellStyle name="wmNormal 2 2 2 3" xfId="42314"/>
    <cellStyle name="wmNormal 2 2 2 3 2" xfId="42315"/>
    <cellStyle name="wmNormal 2 2 2 3 2 2" xfId="42316"/>
    <cellStyle name="wmNormal 2 2 2 3 3" xfId="42317"/>
    <cellStyle name="wmNormal 2 2 2 4" xfId="42318"/>
    <cellStyle name="wmNormal 2 2 2 5" xfId="42319"/>
    <cellStyle name="wmNormal 2 2 3" xfId="42320"/>
    <cellStyle name="wmNormal 2 2 3 2" xfId="42321"/>
    <cellStyle name="wmNormal 2 2 3 2 2" xfId="42322"/>
    <cellStyle name="wmNormal 2 2 3 3" xfId="42323"/>
    <cellStyle name="wmNormal 2 2 3 3 2" xfId="42324"/>
    <cellStyle name="wmNormal 2 2 3 3 2 2" xfId="42325"/>
    <cellStyle name="wmNormal 2 2 3 3 3" xfId="42326"/>
    <cellStyle name="wmNormal 2 2 3 4" xfId="42327"/>
    <cellStyle name="wmNormal 2 2 4" xfId="42328"/>
    <cellStyle name="wmNormal 2 2 4 2" xfId="42329"/>
    <cellStyle name="wmNormal 2 2 5" xfId="42330"/>
    <cellStyle name="wmNormal 2 2 5 2" xfId="42331"/>
    <cellStyle name="wmNormal 2 2 5 2 2" xfId="42332"/>
    <cellStyle name="wmNormal 2 2 5 3" xfId="42333"/>
    <cellStyle name="wmNormal 2 2 6" xfId="42334"/>
    <cellStyle name="wmNormal 2 2 7" xfId="42335"/>
    <cellStyle name="wmNormal 2 3" xfId="42336"/>
    <cellStyle name="wmNormal 2 3 2" xfId="42337"/>
    <cellStyle name="wmNormal 2 3 2 2" xfId="42338"/>
    <cellStyle name="wmNormal 2 3 3" xfId="42339"/>
    <cellStyle name="wmNormal 2 3 3 2" xfId="42340"/>
    <cellStyle name="wmNormal 2 3 3 2 2" xfId="42341"/>
    <cellStyle name="wmNormal 2 3 3 3" xfId="42342"/>
    <cellStyle name="wmNormal 2 3 4" xfId="42343"/>
    <cellStyle name="wmNormal 2 4" xfId="42344"/>
    <cellStyle name="wmNormal 2 4 2" xfId="42345"/>
    <cellStyle name="wmNormal 2 5" xfId="42346"/>
    <cellStyle name="wmNormal 2 5 2" xfId="42347"/>
    <cellStyle name="wmNormal 2 5 2 2" xfId="42348"/>
    <cellStyle name="wmNormal 2 5 3" xfId="42349"/>
    <cellStyle name="wmNormal 2 6" xfId="42350"/>
    <cellStyle name="wmNormal 2 7" xfId="42351"/>
    <cellStyle name="wmNormal 3" xfId="42352"/>
    <cellStyle name="wmNormal 3 2" xfId="42353"/>
    <cellStyle name="wmNormal 3 2 2" xfId="42354"/>
    <cellStyle name="wmNormal 3 2 2 2" xfId="42355"/>
    <cellStyle name="wmNormal 3 2 2 2 2" xfId="42356"/>
    <cellStyle name="wmNormal 3 2 2 3" xfId="42357"/>
    <cellStyle name="wmNormal 3 2 2 3 2" xfId="42358"/>
    <cellStyle name="wmNormal 3 2 2 3 2 2" xfId="42359"/>
    <cellStyle name="wmNormal 3 2 2 3 3" xfId="42360"/>
    <cellStyle name="wmNormal 3 2 2 4" xfId="42361"/>
    <cellStyle name="wmNormal 3 2 2 5" xfId="42362"/>
    <cellStyle name="wmNormal 3 2 3" xfId="42363"/>
    <cellStyle name="wmNormal 3 2 3 2" xfId="42364"/>
    <cellStyle name="wmNormal 3 2 3 2 2" xfId="42365"/>
    <cellStyle name="wmNormal 3 2 3 3" xfId="42366"/>
    <cellStyle name="wmNormal 3 2 3 3 2" xfId="42367"/>
    <cellStyle name="wmNormal 3 2 3 3 2 2" xfId="42368"/>
    <cellStyle name="wmNormal 3 2 3 3 3" xfId="42369"/>
    <cellStyle name="wmNormal 3 2 3 4" xfId="42370"/>
    <cellStyle name="wmNormal 3 2 4" xfId="42371"/>
    <cellStyle name="wmNormal 3 2 4 2" xfId="42372"/>
    <cellStyle name="wmNormal 3 2 5" xfId="42373"/>
    <cellStyle name="wmNormal 3 2 5 2" xfId="42374"/>
    <cellStyle name="wmNormal 3 2 5 2 2" xfId="42375"/>
    <cellStyle name="wmNormal 3 2 5 3" xfId="42376"/>
    <cellStyle name="wmNormal 3 2 6" xfId="42377"/>
    <cellStyle name="wmNormal 3 2 7" xfId="42378"/>
    <cellStyle name="wmNormal 3 3" xfId="42379"/>
    <cellStyle name="wmNormal 3 3 2" xfId="42380"/>
    <cellStyle name="wmNormal 3 3 2 2" xfId="42381"/>
    <cellStyle name="wmNormal 3 3 2 2 2" xfId="42382"/>
    <cellStyle name="wmNormal 3 3 2 3" xfId="42383"/>
    <cellStyle name="wmNormal 3 3 2 3 2" xfId="42384"/>
    <cellStyle name="wmNormal 3 3 2 3 2 2" xfId="42385"/>
    <cellStyle name="wmNormal 3 3 2 3 3" xfId="42386"/>
    <cellStyle name="wmNormal 3 3 2 4" xfId="42387"/>
    <cellStyle name="wmNormal 3 3 2 5" xfId="42388"/>
    <cellStyle name="wmNormal 3 3 3" xfId="42389"/>
    <cellStyle name="wmNormal 3 3 3 2" xfId="42390"/>
    <cellStyle name="wmNormal 3 3 3 2 2" xfId="42391"/>
    <cellStyle name="wmNormal 3 3 3 3" xfId="42392"/>
    <cellStyle name="wmNormal 3 3 3 3 2" xfId="42393"/>
    <cellStyle name="wmNormal 3 3 3 3 2 2" xfId="42394"/>
    <cellStyle name="wmNormal 3 3 3 3 3" xfId="42395"/>
    <cellStyle name="wmNormal 3 3 3 4" xfId="42396"/>
    <cellStyle name="wmNormal 3 3 3 5" xfId="42397"/>
    <cellStyle name="wmNormal 3 3 4" xfId="42398"/>
    <cellStyle name="wmNormal 3 3 4 2" xfId="42399"/>
    <cellStyle name="wmNormal 3 3 4 2 2" xfId="42400"/>
    <cellStyle name="wmNormal 3 3 4 3" xfId="42401"/>
    <cellStyle name="wmNormal 3 3 4 3 2" xfId="42402"/>
    <cellStyle name="wmNormal 3 3 4 3 2 2" xfId="42403"/>
    <cellStyle name="wmNormal 3 3 4 3 3" xfId="42404"/>
    <cellStyle name="wmNormal 3 3 4 4" xfId="42405"/>
    <cellStyle name="wmNormal 3 3 5" xfId="42406"/>
    <cellStyle name="wmNormal 3 3 5 2" xfId="42407"/>
    <cellStyle name="wmNormal 3 3 6" xfId="42408"/>
    <cellStyle name="wmNormal 3 3 6 2" xfId="42409"/>
    <cellStyle name="wmNormal 3 3 6 2 2" xfId="42410"/>
    <cellStyle name="wmNormal 3 3 6 3" xfId="42411"/>
    <cellStyle name="wmNormal 3 3 7" xfId="42412"/>
    <cellStyle name="wmNormal 3 3 8" xfId="42413"/>
    <cellStyle name="wmNormal 3 4" xfId="42414"/>
    <cellStyle name="wmNormal 3 4 2" xfId="42415"/>
    <cellStyle name="wmNormal 3 4 2 2" xfId="42416"/>
    <cellStyle name="wmNormal 3 4 3" xfId="42417"/>
    <cellStyle name="wmNormal 3 4 3 2" xfId="42418"/>
    <cellStyle name="wmNormal 3 4 3 2 2" xfId="42419"/>
    <cellStyle name="wmNormal 3 4 3 3" xfId="42420"/>
    <cellStyle name="wmNormal 3 4 4" xfId="42421"/>
    <cellStyle name="wmNormal 3 4 5" xfId="42422"/>
    <cellStyle name="wmNormal 3 5" xfId="42423"/>
    <cellStyle name="wmNormal 3 5 2" xfId="42424"/>
    <cellStyle name="wmNormal 3 5 2 2" xfId="42425"/>
    <cellStyle name="wmNormal 3 5 3" xfId="42426"/>
    <cellStyle name="wmNormal 3 5 3 2" xfId="42427"/>
    <cellStyle name="wmNormal 3 5 3 2 2" xfId="42428"/>
    <cellStyle name="wmNormal 3 5 3 3" xfId="42429"/>
    <cellStyle name="wmNormal 3 5 4" xfId="42430"/>
    <cellStyle name="wmNormal 3 6" xfId="42431"/>
    <cellStyle name="wmNormal 3 6 2" xfId="42432"/>
    <cellStyle name="wmNormal 3 7" xfId="42433"/>
    <cellStyle name="wmNormal 3 7 2" xfId="42434"/>
    <cellStyle name="wmNormal 3 7 2 2" xfId="42435"/>
    <cellStyle name="wmNormal 3 7 3" xfId="42436"/>
    <cellStyle name="wmNormal 3 8" xfId="42437"/>
    <cellStyle name="wmNormal 3 9" xfId="42438"/>
    <cellStyle name="wmNormal 4" xfId="42439"/>
    <cellStyle name="wmNormal 4 2" xfId="42440"/>
    <cellStyle name="wmNormal 4 2 2" xfId="42441"/>
    <cellStyle name="wmNormal 4 2 2 2" xfId="42442"/>
    <cellStyle name="wmNormal 4 2 3" xfId="42443"/>
    <cellStyle name="wmNormal 4 2 3 2" xfId="42444"/>
    <cellStyle name="wmNormal 4 2 3 2 2" xfId="42445"/>
    <cellStyle name="wmNormal 4 2 3 3" xfId="42446"/>
    <cellStyle name="wmNormal 4 2 4" xfId="42447"/>
    <cellStyle name="wmNormal 4 2 5" xfId="42448"/>
    <cellStyle name="wmNormal 4 3" xfId="42449"/>
    <cellStyle name="wmNormal 4 3 2" xfId="42450"/>
    <cellStyle name="wmNormal 4 3 2 2" xfId="42451"/>
    <cellStyle name="wmNormal 4 3 3" xfId="42452"/>
    <cellStyle name="wmNormal 4 3 3 2" xfId="42453"/>
    <cellStyle name="wmNormal 4 3 3 2 2" xfId="42454"/>
    <cellStyle name="wmNormal 4 3 3 3" xfId="42455"/>
    <cellStyle name="wmNormal 4 3 4" xfId="42456"/>
    <cellStyle name="wmNormal 4 3 5" xfId="42457"/>
    <cellStyle name="wmNormal 4 4" xfId="42458"/>
    <cellStyle name="wmNormal 4 4 2" xfId="42459"/>
    <cellStyle name="wmNormal 4 4 2 2" xfId="42460"/>
    <cellStyle name="wmNormal 4 4 3" xfId="42461"/>
    <cellStyle name="wmNormal 4 4 3 2" xfId="42462"/>
    <cellStyle name="wmNormal 4 4 3 2 2" xfId="42463"/>
    <cellStyle name="wmNormal 4 4 3 3" xfId="42464"/>
    <cellStyle name="wmNormal 4 4 4" xfId="42465"/>
    <cellStyle name="wmNormal 4 5" xfId="42466"/>
    <cellStyle name="wmNormal 4 5 2" xfId="42467"/>
    <cellStyle name="wmNormal 4 6" xfId="42468"/>
    <cellStyle name="wmNormal 4 6 2" xfId="42469"/>
    <cellStyle name="wmNormal 4 6 2 2" xfId="42470"/>
    <cellStyle name="wmNormal 4 6 3" xfId="42471"/>
    <cellStyle name="wmNormal 4 7" xfId="42472"/>
    <cellStyle name="wmNormal 4 8" xfId="42473"/>
    <cellStyle name="wmNormal 5" xfId="42474"/>
    <cellStyle name="wmNormal 5 2" xfId="42475"/>
    <cellStyle name="wmNormal 5 2 2" xfId="42476"/>
    <cellStyle name="wmNormal 5 3" xfId="42477"/>
    <cellStyle name="wmNormal 5 3 2" xfId="42478"/>
    <cellStyle name="wmNormal 5 3 2 2" xfId="42479"/>
    <cellStyle name="wmNormal 5 3 3" xfId="42480"/>
    <cellStyle name="wmNormal 5 4" xfId="42481"/>
    <cellStyle name="wmNormal 6" xfId="42482"/>
    <cellStyle name="wmNormal 6 2" xfId="42483"/>
    <cellStyle name="wmNormal 7" xfId="42484"/>
    <cellStyle name="wmNormal 7 2" xfId="42485"/>
    <cellStyle name="wmNormal 7 2 2" xfId="42486"/>
    <cellStyle name="wmNormal 7 3" xfId="42487"/>
    <cellStyle name="wmNormal 8" xfId="42488"/>
    <cellStyle name="wmNormal 9" xfId="42489"/>
    <cellStyle name="wmNormal_Gas Flow Dynamics" xfId="42490"/>
    <cellStyle name="wmNormalWorkings" xfId="42491"/>
    <cellStyle name="wmNormalWorkings 2" xfId="42492"/>
    <cellStyle name="wmNormalWorkings 2 2" xfId="42493"/>
    <cellStyle name="wmNormalWorkings 2 2 2" xfId="42494"/>
    <cellStyle name="wmNormalWorkings 2 2 2 2" xfId="42495"/>
    <cellStyle name="wmNormalWorkings 2 2 3" xfId="42496"/>
    <cellStyle name="wmNormalWorkings 2 2 3 2" xfId="42497"/>
    <cellStyle name="wmNormalWorkings 2 2 3 2 2" xfId="42498"/>
    <cellStyle name="wmNormalWorkings 2 2 3 3" xfId="42499"/>
    <cellStyle name="wmNormalWorkings 2 2 4" xfId="42500"/>
    <cellStyle name="wmNormalWorkings 2 2 5" xfId="42501"/>
    <cellStyle name="wmNormalWorkings 2 3" xfId="42502"/>
    <cellStyle name="wmNormalWorkings 2 3 2" xfId="42503"/>
    <cellStyle name="wmNormalWorkings 2 3 2 2" xfId="42504"/>
    <cellStyle name="wmNormalWorkings 2 3 3" xfId="42505"/>
    <cellStyle name="wmNormalWorkings 2 3 3 2" xfId="42506"/>
    <cellStyle name="wmNormalWorkings 2 3 3 2 2" xfId="42507"/>
    <cellStyle name="wmNormalWorkings 2 3 3 3" xfId="42508"/>
    <cellStyle name="wmNormalWorkings 2 3 4" xfId="42509"/>
    <cellStyle name="wmNormalWorkings 2 4" xfId="42510"/>
    <cellStyle name="wmNormalWorkings 2 4 2" xfId="42511"/>
    <cellStyle name="wmNormalWorkings 2 5" xfId="42512"/>
    <cellStyle name="wmNormalWorkings 2 5 2" xfId="42513"/>
    <cellStyle name="wmNormalWorkings 2 5 2 2" xfId="42514"/>
    <cellStyle name="wmNormalWorkings 2 5 3" xfId="42515"/>
    <cellStyle name="wmNormalWorkings 2 6" xfId="42516"/>
    <cellStyle name="wmNormalWorkings 2 7" xfId="42517"/>
    <cellStyle name="wmNormalWorkings 3" xfId="42518"/>
    <cellStyle name="wmNormalWorkings 3 2" xfId="42519"/>
    <cellStyle name="wmNormalWorkings 3 2 2" xfId="42520"/>
    <cellStyle name="wmNormalWorkings 3 3" xfId="42521"/>
    <cellStyle name="wmNormalWorkings 3 3 2" xfId="42522"/>
    <cellStyle name="wmNormalWorkings 3 3 2 2" xfId="42523"/>
    <cellStyle name="wmNormalWorkings 3 3 3" xfId="42524"/>
    <cellStyle name="wmNormalWorkings 3 4" xfId="42525"/>
    <cellStyle name="wmNormalWorkings 4" xfId="42526"/>
    <cellStyle name="wmNormalWorkings 4 2" xfId="42527"/>
    <cellStyle name="wmNormalWorkings 5" xfId="42528"/>
    <cellStyle name="wmNormalWorkings 5 2" xfId="42529"/>
    <cellStyle name="wmNormalWorkings 5 2 2" xfId="42530"/>
    <cellStyle name="wmNormalWorkings 5 3" xfId="42531"/>
    <cellStyle name="wmNormalWorkings 6" xfId="42532"/>
    <cellStyle name="wmNormalWorkings 7" xfId="42533"/>
    <cellStyle name="wmPercent" xfId="42534"/>
    <cellStyle name="wmPercent 2" xfId="42535"/>
    <cellStyle name="wmPercent 2 2" xfId="42536"/>
    <cellStyle name="wmPercent 2 2 2" xfId="42537"/>
    <cellStyle name="wmPercent 2 2 2 2" xfId="42538"/>
    <cellStyle name="wmPercent 2 2 2 2 2" xfId="42539"/>
    <cellStyle name="wmPercent 2 2 2 3" xfId="42540"/>
    <cellStyle name="wmPercent 2 2 2 3 2" xfId="42541"/>
    <cellStyle name="wmPercent 2 2 2 3 2 2" xfId="42542"/>
    <cellStyle name="wmPercent 2 2 2 3 3" xfId="42543"/>
    <cellStyle name="wmPercent 2 2 2 4" xfId="42544"/>
    <cellStyle name="wmPercent 2 2 2 5" xfId="42545"/>
    <cellStyle name="wmPercent 2 2 3" xfId="42546"/>
    <cellStyle name="wmPercent 2 2 3 2" xfId="42547"/>
    <cellStyle name="wmPercent 2 2 3 2 2" xfId="42548"/>
    <cellStyle name="wmPercent 2 2 3 3" xfId="42549"/>
    <cellStyle name="wmPercent 2 2 3 3 2" xfId="42550"/>
    <cellStyle name="wmPercent 2 2 3 3 2 2" xfId="42551"/>
    <cellStyle name="wmPercent 2 2 3 3 3" xfId="42552"/>
    <cellStyle name="wmPercent 2 2 3 4" xfId="42553"/>
    <cellStyle name="wmPercent 2 2 4" xfId="42554"/>
    <cellStyle name="wmPercent 2 2 4 2" xfId="42555"/>
    <cellStyle name="wmPercent 2 2 5" xfId="42556"/>
    <cellStyle name="wmPercent 2 2 5 2" xfId="42557"/>
    <cellStyle name="wmPercent 2 2 5 2 2" xfId="42558"/>
    <cellStyle name="wmPercent 2 2 5 3" xfId="42559"/>
    <cellStyle name="wmPercent 2 2 6" xfId="42560"/>
    <cellStyle name="wmPercent 2 2 7" xfId="42561"/>
    <cellStyle name="wmPercent 2 3" xfId="42562"/>
    <cellStyle name="wmPercent 2 3 2" xfId="42563"/>
    <cellStyle name="wmPercent 2 3 2 2" xfId="42564"/>
    <cellStyle name="wmPercent 2 3 3" xfId="42565"/>
    <cellStyle name="wmPercent 2 3 3 2" xfId="42566"/>
    <cellStyle name="wmPercent 2 3 3 2 2" xfId="42567"/>
    <cellStyle name="wmPercent 2 3 3 3" xfId="42568"/>
    <cellStyle name="wmPercent 2 3 4" xfId="42569"/>
    <cellStyle name="wmPercent 2 4" xfId="42570"/>
    <cellStyle name="wmPercent 2 4 2" xfId="42571"/>
    <cellStyle name="wmPercent 2 5" xfId="42572"/>
    <cellStyle name="wmPercent 2 5 2" xfId="42573"/>
    <cellStyle name="wmPercent 2 5 2 2" xfId="42574"/>
    <cellStyle name="wmPercent 2 5 3" xfId="42575"/>
    <cellStyle name="wmPercent 2 6" xfId="42576"/>
    <cellStyle name="wmPercent 2 7" xfId="42577"/>
    <cellStyle name="wmPercent 3" xfId="42578"/>
    <cellStyle name="wmPercent 3 2" xfId="42579"/>
    <cellStyle name="wmPercent 3 2 2" xfId="42580"/>
    <cellStyle name="wmPercent 3 2 2 2" xfId="42581"/>
    <cellStyle name="wmPercent 3 2 2 2 2" xfId="42582"/>
    <cellStyle name="wmPercent 3 2 2 3" xfId="42583"/>
    <cellStyle name="wmPercent 3 2 2 3 2" xfId="42584"/>
    <cellStyle name="wmPercent 3 2 2 3 2 2" xfId="42585"/>
    <cellStyle name="wmPercent 3 2 2 3 3" xfId="42586"/>
    <cellStyle name="wmPercent 3 2 2 4" xfId="42587"/>
    <cellStyle name="wmPercent 3 2 2 5" xfId="42588"/>
    <cellStyle name="wmPercent 3 2 3" xfId="42589"/>
    <cellStyle name="wmPercent 3 2 3 2" xfId="42590"/>
    <cellStyle name="wmPercent 3 2 3 2 2" xfId="42591"/>
    <cellStyle name="wmPercent 3 2 3 3" xfId="42592"/>
    <cellStyle name="wmPercent 3 2 3 3 2" xfId="42593"/>
    <cellStyle name="wmPercent 3 2 3 3 2 2" xfId="42594"/>
    <cellStyle name="wmPercent 3 2 3 3 3" xfId="42595"/>
    <cellStyle name="wmPercent 3 2 3 4" xfId="42596"/>
    <cellStyle name="wmPercent 3 2 4" xfId="42597"/>
    <cellStyle name="wmPercent 3 2 4 2" xfId="42598"/>
    <cellStyle name="wmPercent 3 2 5" xfId="42599"/>
    <cellStyle name="wmPercent 3 2 5 2" xfId="42600"/>
    <cellStyle name="wmPercent 3 2 5 2 2" xfId="42601"/>
    <cellStyle name="wmPercent 3 2 5 3" xfId="42602"/>
    <cellStyle name="wmPercent 3 2 6" xfId="42603"/>
    <cellStyle name="wmPercent 3 2 7" xfId="42604"/>
    <cellStyle name="wmPercent 3 3" xfId="42605"/>
    <cellStyle name="wmPercent 3 3 2" xfId="42606"/>
    <cellStyle name="wmPercent 3 3 2 2" xfId="42607"/>
    <cellStyle name="wmPercent 3 3 2 2 2" xfId="42608"/>
    <cellStyle name="wmPercent 3 3 2 3" xfId="42609"/>
    <cellStyle name="wmPercent 3 3 2 3 2" xfId="42610"/>
    <cellStyle name="wmPercent 3 3 2 3 2 2" xfId="42611"/>
    <cellStyle name="wmPercent 3 3 2 3 3" xfId="42612"/>
    <cellStyle name="wmPercent 3 3 2 4" xfId="42613"/>
    <cellStyle name="wmPercent 3 3 2 5" xfId="42614"/>
    <cellStyle name="wmPercent 3 3 3" xfId="42615"/>
    <cellStyle name="wmPercent 3 3 3 2" xfId="42616"/>
    <cellStyle name="wmPercent 3 3 3 2 2" xfId="42617"/>
    <cellStyle name="wmPercent 3 3 3 3" xfId="42618"/>
    <cellStyle name="wmPercent 3 3 3 3 2" xfId="42619"/>
    <cellStyle name="wmPercent 3 3 3 3 2 2" xfId="42620"/>
    <cellStyle name="wmPercent 3 3 3 3 3" xfId="42621"/>
    <cellStyle name="wmPercent 3 3 3 4" xfId="42622"/>
    <cellStyle name="wmPercent 3 3 3 5" xfId="42623"/>
    <cellStyle name="wmPercent 3 3 4" xfId="42624"/>
    <cellStyle name="wmPercent 3 3 4 2" xfId="42625"/>
    <cellStyle name="wmPercent 3 3 4 2 2" xfId="42626"/>
    <cellStyle name="wmPercent 3 3 4 3" xfId="42627"/>
    <cellStyle name="wmPercent 3 3 4 3 2" xfId="42628"/>
    <cellStyle name="wmPercent 3 3 4 3 2 2" xfId="42629"/>
    <cellStyle name="wmPercent 3 3 4 3 3" xfId="42630"/>
    <cellStyle name="wmPercent 3 3 4 4" xfId="42631"/>
    <cellStyle name="wmPercent 3 3 5" xfId="42632"/>
    <cellStyle name="wmPercent 3 3 5 2" xfId="42633"/>
    <cellStyle name="wmPercent 3 3 6" xfId="42634"/>
    <cellStyle name="wmPercent 3 3 6 2" xfId="42635"/>
    <cellStyle name="wmPercent 3 3 6 2 2" xfId="42636"/>
    <cellStyle name="wmPercent 3 3 6 3" xfId="42637"/>
    <cellStyle name="wmPercent 3 3 7" xfId="42638"/>
    <cellStyle name="wmPercent 3 3 8" xfId="42639"/>
    <cellStyle name="wmPercent 3 4" xfId="42640"/>
    <cellStyle name="wmPercent 3 4 2" xfId="42641"/>
    <cellStyle name="wmPercent 3 4 2 2" xfId="42642"/>
    <cellStyle name="wmPercent 3 4 3" xfId="42643"/>
    <cellStyle name="wmPercent 3 4 3 2" xfId="42644"/>
    <cellStyle name="wmPercent 3 4 3 2 2" xfId="42645"/>
    <cellStyle name="wmPercent 3 4 3 3" xfId="42646"/>
    <cellStyle name="wmPercent 3 4 4" xfId="42647"/>
    <cellStyle name="wmPercent 3 4 5" xfId="42648"/>
    <cellStyle name="wmPercent 3 5" xfId="42649"/>
    <cellStyle name="wmPercent 3 5 2" xfId="42650"/>
    <cellStyle name="wmPercent 3 5 2 2" xfId="42651"/>
    <cellStyle name="wmPercent 3 5 3" xfId="42652"/>
    <cellStyle name="wmPercent 3 5 3 2" xfId="42653"/>
    <cellStyle name="wmPercent 3 5 3 2 2" xfId="42654"/>
    <cellStyle name="wmPercent 3 5 3 3" xfId="42655"/>
    <cellStyle name="wmPercent 3 5 4" xfId="42656"/>
    <cellStyle name="wmPercent 3 6" xfId="42657"/>
    <cellStyle name="wmPercent 3 6 2" xfId="42658"/>
    <cellStyle name="wmPercent 3 7" xfId="42659"/>
    <cellStyle name="wmPercent 3 7 2" xfId="42660"/>
    <cellStyle name="wmPercent 3 7 2 2" xfId="42661"/>
    <cellStyle name="wmPercent 3 7 3" xfId="42662"/>
    <cellStyle name="wmPercent 3 8" xfId="42663"/>
    <cellStyle name="wmPercent 3 9" xfId="42664"/>
    <cellStyle name="wmPercent 4" xfId="42665"/>
    <cellStyle name="wmPercent 4 2" xfId="42666"/>
    <cellStyle name="wmPercent 4 2 2" xfId="42667"/>
    <cellStyle name="wmPercent 4 2 2 2" xfId="42668"/>
    <cellStyle name="wmPercent 4 2 3" xfId="42669"/>
    <cellStyle name="wmPercent 4 2 3 2" xfId="42670"/>
    <cellStyle name="wmPercent 4 2 3 2 2" xfId="42671"/>
    <cellStyle name="wmPercent 4 2 3 3" xfId="42672"/>
    <cellStyle name="wmPercent 4 2 4" xfId="42673"/>
    <cellStyle name="wmPercent 4 2 5" xfId="42674"/>
    <cellStyle name="wmPercent 4 3" xfId="42675"/>
    <cellStyle name="wmPercent 4 3 2" xfId="42676"/>
    <cellStyle name="wmPercent 4 3 2 2" xfId="42677"/>
    <cellStyle name="wmPercent 4 3 3" xfId="42678"/>
    <cellStyle name="wmPercent 4 3 3 2" xfId="42679"/>
    <cellStyle name="wmPercent 4 3 3 2 2" xfId="42680"/>
    <cellStyle name="wmPercent 4 3 3 3" xfId="42681"/>
    <cellStyle name="wmPercent 4 3 4" xfId="42682"/>
    <cellStyle name="wmPercent 4 3 5" xfId="42683"/>
    <cellStyle name="wmPercent 4 4" xfId="42684"/>
    <cellStyle name="wmPercent 4 4 2" xfId="42685"/>
    <cellStyle name="wmPercent 4 4 2 2" xfId="42686"/>
    <cellStyle name="wmPercent 4 4 3" xfId="42687"/>
    <cellStyle name="wmPercent 4 4 3 2" xfId="42688"/>
    <cellStyle name="wmPercent 4 4 3 2 2" xfId="42689"/>
    <cellStyle name="wmPercent 4 4 3 3" xfId="42690"/>
    <cellStyle name="wmPercent 4 4 4" xfId="42691"/>
    <cellStyle name="wmPercent 4 5" xfId="42692"/>
    <cellStyle name="wmPercent 4 5 2" xfId="42693"/>
    <cellStyle name="wmPercent 4 6" xfId="42694"/>
    <cellStyle name="wmPercent 4 6 2" xfId="42695"/>
    <cellStyle name="wmPercent 4 6 2 2" xfId="42696"/>
    <cellStyle name="wmPercent 4 6 3" xfId="42697"/>
    <cellStyle name="wmPercent 4 7" xfId="42698"/>
    <cellStyle name="wmPercent 4 8" xfId="42699"/>
    <cellStyle name="wmPercent 5" xfId="42700"/>
    <cellStyle name="wmPercent 5 2" xfId="42701"/>
    <cellStyle name="wmPercent 5 2 2" xfId="42702"/>
    <cellStyle name="wmPercent 5 3" xfId="42703"/>
    <cellStyle name="wmPercent 5 3 2" xfId="42704"/>
    <cellStyle name="wmPercent 5 3 2 2" xfId="42705"/>
    <cellStyle name="wmPercent 5 3 3" xfId="42706"/>
    <cellStyle name="wmPercent 5 4" xfId="42707"/>
    <cellStyle name="wmPercent 6" xfId="42708"/>
    <cellStyle name="wmPercent 6 2" xfId="42709"/>
    <cellStyle name="wmPercent 7" xfId="42710"/>
    <cellStyle name="wmPercent 7 2" xfId="42711"/>
    <cellStyle name="wmPercent 7 2 2" xfId="42712"/>
    <cellStyle name="wmPercent 7 3" xfId="42713"/>
    <cellStyle name="wmPercent 8" xfId="42714"/>
    <cellStyle name="wmPercent 9" xfId="42715"/>
    <cellStyle name="wmPercent_Gas Flow Dynamics" xfId="42716"/>
    <cellStyle name="wmReportTitle" xfId="42717"/>
    <cellStyle name="wmReportTitle 2" xfId="42718"/>
    <cellStyle name="wmReportTitle 2 2" xfId="42719"/>
    <cellStyle name="wmReportTitle 2 2 2" xfId="42720"/>
    <cellStyle name="wmReportTitle 2 2 2 2" xfId="42721"/>
    <cellStyle name="wmReportTitle 2 2 2 2 2" xfId="42722"/>
    <cellStyle name="wmReportTitle 2 2 2 3" xfId="42723"/>
    <cellStyle name="wmReportTitle 2 2 3" xfId="42724"/>
    <cellStyle name="wmReportTitle 2 2 4" xfId="42725"/>
    <cellStyle name="wmReportTitle 2 3" xfId="42726"/>
    <cellStyle name="wmReportTitle 2 3 2" xfId="42727"/>
    <cellStyle name="wmReportTitle 2 3 2 2" xfId="42728"/>
    <cellStyle name="wmReportTitle 2 3 3" xfId="42729"/>
    <cellStyle name="wmReportTitle 2 3 3 2" xfId="42730"/>
    <cellStyle name="wmReportTitle 2 3 3 2 2" xfId="42731"/>
    <cellStyle name="wmReportTitle 2 3 3 3" xfId="42732"/>
    <cellStyle name="wmReportTitle 2 3 4" xfId="42733"/>
    <cellStyle name="wmReportTitle 2 4" xfId="42734"/>
    <cellStyle name="wmReportTitle 2 4 2" xfId="42735"/>
    <cellStyle name="wmReportTitle 2 4 2 2" xfId="42736"/>
    <cellStyle name="wmReportTitle 2 4 3" xfId="42737"/>
    <cellStyle name="wmReportTitle 2 5" xfId="42738"/>
    <cellStyle name="wmReportTitle 2 6" xfId="42739"/>
    <cellStyle name="wmReportTitle 3" xfId="42740"/>
    <cellStyle name="wmReportTitle 3 2" xfId="42741"/>
    <cellStyle name="wmReportTitle 3 2 2" xfId="42742"/>
    <cellStyle name="wmReportTitle 3 3" xfId="42743"/>
    <cellStyle name="wmReportTitle 3 3 2" xfId="42744"/>
    <cellStyle name="wmReportTitle 3 3 2 2" xfId="42745"/>
    <cellStyle name="wmReportTitle 3 3 3" xfId="42746"/>
    <cellStyle name="wmReportTitle 3 4" xfId="42747"/>
    <cellStyle name="wmReportTitle 4" xfId="42748"/>
    <cellStyle name="wmReportTitle 4 2" xfId="42749"/>
    <cellStyle name="wmReportTitle 5" xfId="42750"/>
    <cellStyle name="wmReportTitle 5 2" xfId="42751"/>
    <cellStyle name="wmReportTitle 5 2 2" xfId="42752"/>
    <cellStyle name="wmReportTitle 5 3" xfId="42753"/>
    <cellStyle name="wmReportTitle 6" xfId="42754"/>
    <cellStyle name="wmReportTitle 7" xfId="42755"/>
    <cellStyle name="wmSubHeading" xfId="42756"/>
    <cellStyle name="wmSubHeading 2" xfId="42757"/>
    <cellStyle name="wmSubHeading 2 2" xfId="42758"/>
    <cellStyle name="wmSubHeading 2 2 2" xfId="42759"/>
    <cellStyle name="wmSubHeading 2 2 2 2" xfId="42760"/>
    <cellStyle name="wmSubHeading 2 2 2 2 2" xfId="42761"/>
    <cellStyle name="wmSubHeading 2 2 2 3" xfId="42762"/>
    <cellStyle name="wmSubHeading 2 2 3" xfId="42763"/>
    <cellStyle name="wmSubHeading 2 2 4" xfId="42764"/>
    <cellStyle name="wmSubHeading 2 3" xfId="42765"/>
    <cellStyle name="wmSubHeading 2 3 2" xfId="42766"/>
    <cellStyle name="wmSubHeading 2 3 2 2" xfId="42767"/>
    <cellStyle name="wmSubHeading 2 3 3" xfId="42768"/>
    <cellStyle name="wmSubHeading 2 3 3 2" xfId="42769"/>
    <cellStyle name="wmSubHeading 2 3 3 2 2" xfId="42770"/>
    <cellStyle name="wmSubHeading 2 3 3 3" xfId="42771"/>
    <cellStyle name="wmSubHeading 2 3 4" xfId="42772"/>
    <cellStyle name="wmSubHeading 2 4" xfId="42773"/>
    <cellStyle name="wmSubHeading 2 4 2" xfId="42774"/>
    <cellStyle name="wmSubHeading 2 4 2 2" xfId="42775"/>
    <cellStyle name="wmSubHeading 2 4 3" xfId="42776"/>
    <cellStyle name="wmSubHeading 2 5" xfId="42777"/>
    <cellStyle name="wmSubHeading 2 6" xfId="42778"/>
    <cellStyle name="wmSubHeading 3" xfId="42779"/>
    <cellStyle name="wmSubHeading 3 2" xfId="42780"/>
    <cellStyle name="wmSubHeading 3 2 2" xfId="42781"/>
    <cellStyle name="wmSubHeading 3 3" xfId="42782"/>
    <cellStyle name="wmSubHeading 3 3 2" xfId="42783"/>
    <cellStyle name="wmSubHeading 3 3 2 2" xfId="42784"/>
    <cellStyle name="wmSubHeading 3 3 3" xfId="42785"/>
    <cellStyle name="wmSubHeading 3 4" xfId="42786"/>
    <cellStyle name="wmSubHeading 4" xfId="42787"/>
    <cellStyle name="wmSubHeading 4 2" xfId="42788"/>
    <cellStyle name="wmSubHeading 5" xfId="42789"/>
    <cellStyle name="wmSubHeading 5 2" xfId="42790"/>
    <cellStyle name="wmSubHeading 5 2 2" xfId="42791"/>
    <cellStyle name="wmSubHeading 5 3" xfId="42792"/>
    <cellStyle name="wmSubHeading 6" xfId="42793"/>
    <cellStyle name="wmSubHeading 7" xfId="42794"/>
    <cellStyle name="wmWorkingVariables" xfId="42795"/>
    <cellStyle name="wmWorkingVariables 2" xfId="42796"/>
    <cellStyle name="wmWorkingVariables 2 2" xfId="42797"/>
    <cellStyle name="wmWorkingVariables 2 2 2" xfId="42798"/>
    <cellStyle name="wmWorkingVariables 2 2 2 2" xfId="42799"/>
    <cellStyle name="wmWorkingVariables 2 2 2 2 2" xfId="42800"/>
    <cellStyle name="wmWorkingVariables 2 2 2 3" xfId="42801"/>
    <cellStyle name="wmWorkingVariables 2 2 3" xfId="42802"/>
    <cellStyle name="wmWorkingVariables 2 2 4" xfId="42803"/>
    <cellStyle name="wmWorkingVariables 2 3" xfId="42804"/>
    <cellStyle name="wmWorkingVariables 2 3 2" xfId="42805"/>
    <cellStyle name="wmWorkingVariables 2 3 2 2" xfId="42806"/>
    <cellStyle name="wmWorkingVariables 2 3 3" xfId="42807"/>
    <cellStyle name="wmWorkingVariables 2 3 3 2" xfId="42808"/>
    <cellStyle name="wmWorkingVariables 2 3 3 2 2" xfId="42809"/>
    <cellStyle name="wmWorkingVariables 2 3 3 3" xfId="42810"/>
    <cellStyle name="wmWorkingVariables 2 3 4" xfId="42811"/>
    <cellStyle name="wmWorkingVariables 2 4" xfId="42812"/>
    <cellStyle name="wmWorkingVariables 2 4 2" xfId="42813"/>
    <cellStyle name="wmWorkingVariables 2 4 2 2" xfId="42814"/>
    <cellStyle name="wmWorkingVariables 2 4 3" xfId="42815"/>
    <cellStyle name="wmWorkingVariables 2 5" xfId="42816"/>
    <cellStyle name="wmWorkingVariables 2 6" xfId="42817"/>
    <cellStyle name="wmWorkingVariables 3" xfId="42818"/>
    <cellStyle name="wmWorkingVariables 3 2" xfId="42819"/>
    <cellStyle name="wmWorkingVariables 3 2 2" xfId="42820"/>
    <cellStyle name="wmWorkingVariables 3 3" xfId="42821"/>
    <cellStyle name="wmWorkingVariables 3 3 2" xfId="42822"/>
    <cellStyle name="wmWorkingVariables 3 3 2 2" xfId="42823"/>
    <cellStyle name="wmWorkingVariables 3 3 3" xfId="42824"/>
    <cellStyle name="wmWorkingVariables 3 4" xfId="42825"/>
    <cellStyle name="wmWorkingVariables 4" xfId="42826"/>
    <cellStyle name="wmWorkingVariables 4 2" xfId="42827"/>
    <cellStyle name="wmWorkingVariables 5" xfId="42828"/>
    <cellStyle name="wmWorkingVariables 5 2" xfId="42829"/>
    <cellStyle name="wmWorkingVariables 5 2 2" xfId="42830"/>
    <cellStyle name="wmWorkingVariables 5 3" xfId="42831"/>
    <cellStyle name="wmWorkingVariables 6" xfId="42832"/>
    <cellStyle name="wmWorkingVariables 7" xfId="42833"/>
    <cellStyle name="wmYears" xfId="42834"/>
    <cellStyle name="wmYears 2" xfId="42835"/>
    <cellStyle name="wmYears 2 2" xfId="42836"/>
    <cellStyle name="wmYears 2 2 2" xfId="42837"/>
    <cellStyle name="wmYears 2 2 2 2" xfId="42838"/>
    <cellStyle name="wmYears 2 2 2 2 2" xfId="42839"/>
    <cellStyle name="wmYears 2 2 2 3" xfId="42840"/>
    <cellStyle name="wmYears 2 2 3" xfId="42841"/>
    <cellStyle name="wmYears 2 2 4" xfId="42842"/>
    <cellStyle name="wmYears 2 3" xfId="42843"/>
    <cellStyle name="wmYears 2 3 2" xfId="42844"/>
    <cellStyle name="wmYears 2 3 2 2" xfId="42845"/>
    <cellStyle name="wmYears 2 3 3" xfId="42846"/>
    <cellStyle name="wmYears 2 3 3 2" xfId="42847"/>
    <cellStyle name="wmYears 2 3 3 2 2" xfId="42848"/>
    <cellStyle name="wmYears 2 3 3 3" xfId="42849"/>
    <cellStyle name="wmYears 2 3 4" xfId="42850"/>
    <cellStyle name="wmYears 2 4" xfId="42851"/>
    <cellStyle name="wmYears 2 4 2" xfId="42852"/>
    <cellStyle name="wmYears 2 4 2 2" xfId="42853"/>
    <cellStyle name="wmYears 2 4 3" xfId="42854"/>
    <cellStyle name="wmYears 2 5" xfId="42855"/>
    <cellStyle name="wmYears 2 6" xfId="42856"/>
    <cellStyle name="wmYears 3" xfId="42857"/>
    <cellStyle name="wmYears 3 2" xfId="42858"/>
    <cellStyle name="wmYears 3 2 2" xfId="42859"/>
    <cellStyle name="wmYears 3 3" xfId="42860"/>
    <cellStyle name="wmYears 3 3 2" xfId="42861"/>
    <cellStyle name="wmYears 3 3 2 2" xfId="42862"/>
    <cellStyle name="wmYears 3 3 3" xfId="42863"/>
    <cellStyle name="wmYears 3 4" xfId="42864"/>
    <cellStyle name="wmYears 4" xfId="42865"/>
    <cellStyle name="wmYears 4 2" xfId="42866"/>
    <cellStyle name="wmYears 5" xfId="42867"/>
    <cellStyle name="wmYears 5 2" xfId="42868"/>
    <cellStyle name="wmYears 5 2 2" xfId="42869"/>
    <cellStyle name="wmYears 5 3" xfId="42870"/>
    <cellStyle name="wmYears 6" xfId="42871"/>
    <cellStyle name="wmYears 7" xfId="42872"/>
    <cellStyle name="Year" xfId="42873"/>
    <cellStyle name="Year 2" xfId="42874"/>
    <cellStyle name="Year 2 2" xfId="42875"/>
    <cellStyle name="Year 2 2 2" xfId="42876"/>
    <cellStyle name="Year 2 2 2 2" xfId="42877"/>
    <cellStyle name="Year 2 2 2 2 2" xfId="42878"/>
    <cellStyle name="Year 2 2 2 3" xfId="42879"/>
    <cellStyle name="Year 2 2 3" xfId="42880"/>
    <cellStyle name="Year 2 2 4" xfId="42881"/>
    <cellStyle name="Year 2 3" xfId="42882"/>
    <cellStyle name="Year 2 3 2" xfId="42883"/>
    <cellStyle name="Year 2 3 2 2" xfId="42884"/>
    <cellStyle name="Year 2 3 3" xfId="42885"/>
    <cellStyle name="Year 2 3 3 2" xfId="42886"/>
    <cellStyle name="Year 2 3 3 2 2" xfId="42887"/>
    <cellStyle name="Year 2 3 3 3" xfId="42888"/>
    <cellStyle name="Year 2 3 4" xfId="42889"/>
    <cellStyle name="Year 2 4" xfId="42890"/>
    <cellStyle name="Year 2 4 2" xfId="42891"/>
    <cellStyle name="Year 2 4 2 2" xfId="42892"/>
    <cellStyle name="Year 2 4 3" xfId="42893"/>
    <cellStyle name="Year 2 5" xfId="42894"/>
    <cellStyle name="Year 2 6" xfId="42895"/>
    <cellStyle name="Year 3" xfId="42896"/>
    <cellStyle name="Year 3 2" xfId="42897"/>
    <cellStyle name="Year 3 2 2" xfId="42898"/>
    <cellStyle name="Year 3 3" xfId="42899"/>
    <cellStyle name="Year 3 3 2" xfId="42900"/>
    <cellStyle name="Year 3 3 2 2" xfId="42901"/>
    <cellStyle name="Year 3 3 3" xfId="42902"/>
    <cellStyle name="Year 3 4" xfId="42903"/>
    <cellStyle name="Year 4" xfId="42904"/>
    <cellStyle name="Year 4 2" xfId="42905"/>
    <cellStyle name="Year 5" xfId="42906"/>
    <cellStyle name="Year 5 2" xfId="42907"/>
    <cellStyle name="Year 5 2 2" xfId="42908"/>
    <cellStyle name="Year 5 3" xfId="42909"/>
    <cellStyle name="Year 6" xfId="42910"/>
    <cellStyle name="Year 7" xfId="42911"/>
    <cellStyle name="Year2" xfId="42912"/>
    <cellStyle name="Year2 2" xfId="42913"/>
    <cellStyle name="Year2 2 2" xfId="42914"/>
    <cellStyle name="Year2 2 2 2" xfId="42915"/>
    <cellStyle name="Year2 2 2 2 2" xfId="42916"/>
    <cellStyle name="Year2 2 2 2 2 2" xfId="42917"/>
    <cellStyle name="Year2 2 2 2 3" xfId="42918"/>
    <cellStyle name="Year2 2 2 3" xfId="42919"/>
    <cellStyle name="Year2 2 2 4" xfId="42920"/>
    <cellStyle name="Year2 2 3" xfId="42921"/>
    <cellStyle name="Year2 2 3 2" xfId="42922"/>
    <cellStyle name="Year2 2 3 2 2" xfId="42923"/>
    <cellStyle name="Year2 2 3 3" xfId="42924"/>
    <cellStyle name="Year2 2 3 3 2" xfId="42925"/>
    <cellStyle name="Year2 2 3 3 2 2" xfId="42926"/>
    <cellStyle name="Year2 2 3 3 3" xfId="42927"/>
    <cellStyle name="Year2 2 3 4" xfId="42928"/>
    <cellStyle name="Year2 2 4" xfId="42929"/>
    <cellStyle name="Year2 2 4 2" xfId="42930"/>
    <cellStyle name="Year2 2 4 2 2" xfId="42931"/>
    <cellStyle name="Year2 2 4 3" xfId="42932"/>
    <cellStyle name="Year2 2 5" xfId="42933"/>
    <cellStyle name="Year2 2 6" xfId="42934"/>
    <cellStyle name="Year2 3" xfId="42935"/>
    <cellStyle name="Year2 3 2" xfId="42936"/>
    <cellStyle name="Year2 3 2 2" xfId="42937"/>
    <cellStyle name="Year2 3 3" xfId="42938"/>
    <cellStyle name="Year2 3 3 2" xfId="42939"/>
    <cellStyle name="Year2 3 3 2 2" xfId="42940"/>
    <cellStyle name="Year2 3 3 3" xfId="42941"/>
    <cellStyle name="Year2 3 4" xfId="42942"/>
    <cellStyle name="Year2 4" xfId="42943"/>
    <cellStyle name="Year2 4 2" xfId="42944"/>
    <cellStyle name="Year2 5" xfId="42945"/>
    <cellStyle name="Year2 5 2" xfId="42946"/>
    <cellStyle name="Year2 5 2 2" xfId="42947"/>
    <cellStyle name="Year2 5 3" xfId="42948"/>
    <cellStyle name="Year2 6" xfId="42949"/>
    <cellStyle name="Year2 7" xfId="42950"/>
    <cellStyle name="Years" xfId="42951"/>
    <cellStyle name="Years 2" xfId="42952"/>
    <cellStyle name="Years 2 2" xfId="42953"/>
    <cellStyle name="Years 2 2 2" xfId="42954"/>
    <cellStyle name="Years 2 2 2 2" xfId="42955"/>
    <cellStyle name="Years 2 2 2 2 2" xfId="42956"/>
    <cellStyle name="Years 2 2 2 3" xfId="42957"/>
    <cellStyle name="Years 2 2 3" xfId="42958"/>
    <cellStyle name="Years 2 2 4" xfId="42959"/>
    <cellStyle name="Years 2 3" xfId="42960"/>
    <cellStyle name="Years 2 3 2" xfId="42961"/>
    <cellStyle name="Years 2 3 2 2" xfId="42962"/>
    <cellStyle name="Years 2 3 3" xfId="42963"/>
    <cellStyle name="Years 2 3 3 2" xfId="42964"/>
    <cellStyle name="Years 2 3 3 2 2" xfId="42965"/>
    <cellStyle name="Years 2 3 3 3" xfId="42966"/>
    <cellStyle name="Years 2 3 4" xfId="42967"/>
    <cellStyle name="Years 2 4" xfId="42968"/>
    <cellStyle name="Years 2 4 2" xfId="42969"/>
    <cellStyle name="Years 2 4 2 2" xfId="42970"/>
    <cellStyle name="Years 2 4 3" xfId="42971"/>
    <cellStyle name="Years 2 5" xfId="42972"/>
    <cellStyle name="Years 2 6" xfId="42973"/>
    <cellStyle name="Years 3" xfId="42974"/>
    <cellStyle name="Years 3 2" xfId="42975"/>
    <cellStyle name="Years 3 2 2" xfId="42976"/>
    <cellStyle name="Years 3 3" xfId="42977"/>
    <cellStyle name="Years 3 3 2" xfId="42978"/>
    <cellStyle name="Years 3 3 2 2" xfId="42979"/>
    <cellStyle name="Years 3 3 3" xfId="42980"/>
    <cellStyle name="Years 3 4" xfId="42981"/>
    <cellStyle name="Years 4" xfId="42982"/>
    <cellStyle name="Years 4 2" xfId="42983"/>
    <cellStyle name="Years 5" xfId="42984"/>
    <cellStyle name="Years 5 2" xfId="42985"/>
    <cellStyle name="Years 5 2 2" xfId="42986"/>
    <cellStyle name="Years 5 3" xfId="42987"/>
    <cellStyle name="Years 6" xfId="42988"/>
    <cellStyle name="Years 7" xfId="42989"/>
    <cellStyle name="Years2" xfId="42990"/>
    <cellStyle name="Years2 2" xfId="42991"/>
    <cellStyle name="Years2 2 2" xfId="42992"/>
    <cellStyle name="Years2 2 2 2" xfId="42993"/>
    <cellStyle name="Years2 2 2 2 2" xfId="42994"/>
    <cellStyle name="Years2 2 2 2 2 2" xfId="42995"/>
    <cellStyle name="Years2 2 2 2 3" xfId="42996"/>
    <cellStyle name="Years2 2 2 3" xfId="42997"/>
    <cellStyle name="Years2 2 2 4" xfId="42998"/>
    <cellStyle name="Years2 2 3" xfId="42999"/>
    <cellStyle name="Years2 2 3 2" xfId="43000"/>
    <cellStyle name="Years2 2 3 2 2" xfId="43001"/>
    <cellStyle name="Years2 2 3 3" xfId="43002"/>
    <cellStyle name="Years2 2 3 3 2" xfId="43003"/>
    <cellStyle name="Years2 2 3 3 2 2" xfId="43004"/>
    <cellStyle name="Years2 2 3 3 3" xfId="43005"/>
    <cellStyle name="Years2 2 3 4" xfId="43006"/>
    <cellStyle name="Years2 2 4" xfId="43007"/>
    <cellStyle name="Years2 2 4 2" xfId="43008"/>
    <cellStyle name="Years2 2 4 2 2" xfId="43009"/>
    <cellStyle name="Years2 2 4 3" xfId="43010"/>
    <cellStyle name="Years2 2 5" xfId="43011"/>
    <cellStyle name="Years2 2 6" xfId="43012"/>
    <cellStyle name="Years2 3" xfId="43013"/>
    <cellStyle name="Years2 3 2" xfId="43014"/>
    <cellStyle name="Years2 3 2 2" xfId="43015"/>
    <cellStyle name="Years2 3 3" xfId="43016"/>
    <cellStyle name="Years2 3 3 2" xfId="43017"/>
    <cellStyle name="Years2 3 3 2 2" xfId="43018"/>
    <cellStyle name="Years2 3 3 3" xfId="43019"/>
    <cellStyle name="Years2 3 4" xfId="43020"/>
    <cellStyle name="Years2 4" xfId="43021"/>
    <cellStyle name="Years2 4 2" xfId="43022"/>
    <cellStyle name="Years2 5" xfId="43023"/>
    <cellStyle name="Years2 5 2" xfId="43024"/>
    <cellStyle name="Years2 5 2 2" xfId="43025"/>
    <cellStyle name="Years2 5 3" xfId="43026"/>
    <cellStyle name="Years2 6" xfId="43027"/>
    <cellStyle name="Years2 7" xfId="43028"/>
    <cellStyle name="Обычный_2++" xfId="43029"/>
    <cellStyle name="常规_05年7月重点企业主要产品产量" xfId="43030"/>
  </cellStyles>
  <dxfs count="2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8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42" Type="http://schemas.openxmlformats.org/officeDocument/2006/relationships/externalLink" Target="externalLinks/externalLink11.xml"/><Relationship Id="rId47" Type="http://schemas.openxmlformats.org/officeDocument/2006/relationships/externalLink" Target="externalLinks/externalLink16.xml"/><Relationship Id="rId50" Type="http://schemas.openxmlformats.org/officeDocument/2006/relationships/externalLink" Target="externalLinks/externalLink19.xml"/><Relationship Id="rId55" Type="http://schemas.openxmlformats.org/officeDocument/2006/relationships/externalLink" Target="externalLinks/externalLink2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10.xml"/><Relationship Id="rId54" Type="http://schemas.openxmlformats.org/officeDocument/2006/relationships/externalLink" Target="externalLinks/externalLink2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externalLink" Target="externalLinks/externalLink6.xml"/><Relationship Id="rId40" Type="http://schemas.openxmlformats.org/officeDocument/2006/relationships/externalLink" Target="externalLinks/externalLink9.xml"/><Relationship Id="rId45" Type="http://schemas.openxmlformats.org/officeDocument/2006/relationships/externalLink" Target="externalLinks/externalLink14.xml"/><Relationship Id="rId53" Type="http://schemas.openxmlformats.org/officeDocument/2006/relationships/externalLink" Target="externalLinks/externalLink22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5.xml"/><Relationship Id="rId49" Type="http://schemas.openxmlformats.org/officeDocument/2006/relationships/externalLink" Target="externalLinks/externalLink18.xml"/><Relationship Id="rId57" Type="http://schemas.openxmlformats.org/officeDocument/2006/relationships/externalLink" Target="externalLinks/externalLink26.xml"/><Relationship Id="rId61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3.xml"/><Relationship Id="rId52" Type="http://schemas.openxmlformats.org/officeDocument/2006/relationships/externalLink" Target="externalLinks/externalLink21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4.xml"/><Relationship Id="rId43" Type="http://schemas.openxmlformats.org/officeDocument/2006/relationships/externalLink" Target="externalLinks/externalLink12.xml"/><Relationship Id="rId48" Type="http://schemas.openxmlformats.org/officeDocument/2006/relationships/externalLink" Target="externalLinks/externalLink17.xml"/><Relationship Id="rId56" Type="http://schemas.openxmlformats.org/officeDocument/2006/relationships/externalLink" Target="externalLinks/externalLink25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0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externalLink" Target="externalLinks/externalLink7.xml"/><Relationship Id="rId46" Type="http://schemas.openxmlformats.org/officeDocument/2006/relationships/externalLink" Target="externalLinks/externalLink15.xml"/><Relationship Id="rId5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652505887356966"/>
          <c:y val="3.4300489585068691E-2"/>
          <c:w val="0.84322851801819898"/>
          <c:h val="0.73225864948699593"/>
        </c:manualLayout>
      </c:layout>
      <c:lineChart>
        <c:grouping val="standard"/>
        <c:varyColors val="0"/>
        <c:ser>
          <c:idx val="4"/>
          <c:order val="0"/>
          <c:tx>
            <c:v>Historic</c:v>
          </c:tx>
          <c:spPr>
            <a:ln w="28575" cap="rnd" cmpd="sng" algn="ctr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2.5'!$M$5:$AQ$5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2.5'!$M$10:$AQ$10</c:f>
              <c:numCache>
                <c:formatCode>0.0</c:formatCode>
                <c:ptCount val="31"/>
                <c:pt idx="0">
                  <c:v>1059.895</c:v>
                </c:pt>
                <c:pt idx="1">
                  <c:v>1045.336</c:v>
                </c:pt>
                <c:pt idx="2">
                  <c:v>1075.941</c:v>
                </c:pt>
                <c:pt idx="3">
                  <c:v>1079.5509999999999</c:v>
                </c:pt>
                <c:pt idx="4">
                  <c:v>1038.1210000000001</c:v>
                </c:pt>
                <c:pt idx="5">
                  <c:v>1119.5719999999999</c:v>
                </c:pt>
                <c:pt idx="6">
                  <c:v>1031.348</c:v>
                </c:pt>
                <c:pt idx="7">
                  <c:v>880.24800000000005</c:v>
                </c:pt>
                <c:pt idx="8">
                  <c:v>839.846</c:v>
                </c:pt>
                <c:pt idx="9">
                  <c:v>851.51599999999996</c:v>
                </c:pt>
                <c:pt idx="10">
                  <c:v>880.03399999999999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'Figure 2.5'!$L$6</c:f>
              <c:strCache>
                <c:ptCount val="1"/>
                <c:pt idx="0">
                  <c:v>Gone Green</c:v>
                </c:pt>
              </c:strCache>
            </c:strRef>
          </c:tx>
          <c:spPr>
            <a:ln w="28575" cap="rnd" cmpd="sng" algn="ctr">
              <a:solidFill>
                <a:srgbClr val="78A22F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2.5'!$M$5:$AQ$5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2.5'!$M$6:$AQ$6</c:f>
              <c:numCache>
                <c:formatCode>0.0</c:formatCode>
                <c:ptCount val="31"/>
                <c:pt idx="10">
                  <c:v>880.03399999999999</c:v>
                </c:pt>
                <c:pt idx="11">
                  <c:v>926.09500000000003</c:v>
                </c:pt>
                <c:pt idx="12">
                  <c:v>859.37400000000002</c:v>
                </c:pt>
                <c:pt idx="13">
                  <c:v>825.51599999999996</c:v>
                </c:pt>
                <c:pt idx="14">
                  <c:v>786.44500000000005</c:v>
                </c:pt>
                <c:pt idx="15">
                  <c:v>746.32100000000003</c:v>
                </c:pt>
                <c:pt idx="16">
                  <c:v>703.66700000000003</c:v>
                </c:pt>
                <c:pt idx="17">
                  <c:v>683.53499999999997</c:v>
                </c:pt>
                <c:pt idx="18">
                  <c:v>684.7</c:v>
                </c:pt>
                <c:pt idx="19">
                  <c:v>678.79</c:v>
                </c:pt>
                <c:pt idx="20">
                  <c:v>664.75800000000004</c:v>
                </c:pt>
                <c:pt idx="21">
                  <c:v>646.803</c:v>
                </c:pt>
                <c:pt idx="22">
                  <c:v>631.00400000000002</c:v>
                </c:pt>
                <c:pt idx="23">
                  <c:v>614.33100000000002</c:v>
                </c:pt>
                <c:pt idx="24">
                  <c:v>602.15899999999999</c:v>
                </c:pt>
                <c:pt idx="25">
                  <c:v>602.84199999999998</c:v>
                </c:pt>
                <c:pt idx="26">
                  <c:v>598.16200000000003</c:v>
                </c:pt>
                <c:pt idx="27">
                  <c:v>598.66800000000001</c:v>
                </c:pt>
                <c:pt idx="28">
                  <c:v>600.505</c:v>
                </c:pt>
                <c:pt idx="29">
                  <c:v>602.49300000000005</c:v>
                </c:pt>
                <c:pt idx="30">
                  <c:v>604.66200000000003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'Figure 2.5'!$L$7</c:f>
              <c:strCache>
                <c:ptCount val="1"/>
                <c:pt idx="0">
                  <c:v>Slow Progression</c:v>
                </c:pt>
              </c:strCache>
            </c:strRef>
          </c:tx>
          <c:spPr>
            <a:ln w="28575" cap="rnd" cmpd="sng" algn="ctr">
              <a:solidFill>
                <a:srgbClr val="6A2C91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2.5'!$M$5:$AQ$5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2.5'!$M$7:$AQ$7</c:f>
              <c:numCache>
                <c:formatCode>0.0</c:formatCode>
                <c:ptCount val="31"/>
                <c:pt idx="10">
                  <c:v>880.03399999999999</c:v>
                </c:pt>
                <c:pt idx="11">
                  <c:v>924.4</c:v>
                </c:pt>
                <c:pt idx="12">
                  <c:v>854.98400000000004</c:v>
                </c:pt>
                <c:pt idx="13">
                  <c:v>835.61599999999999</c:v>
                </c:pt>
                <c:pt idx="14">
                  <c:v>816.26700000000005</c:v>
                </c:pt>
                <c:pt idx="15">
                  <c:v>803.83299999999997</c:v>
                </c:pt>
                <c:pt idx="16">
                  <c:v>788.33399999999995</c:v>
                </c:pt>
                <c:pt idx="17">
                  <c:v>778.48900000000003</c:v>
                </c:pt>
                <c:pt idx="18">
                  <c:v>755.82500000000005</c:v>
                </c:pt>
                <c:pt idx="19">
                  <c:v>735.84199999999998</c:v>
                </c:pt>
                <c:pt idx="20">
                  <c:v>715.346</c:v>
                </c:pt>
                <c:pt idx="21">
                  <c:v>708.13699999999994</c:v>
                </c:pt>
                <c:pt idx="22">
                  <c:v>687.79399999999998</c:v>
                </c:pt>
                <c:pt idx="23">
                  <c:v>673.89300000000003</c:v>
                </c:pt>
                <c:pt idx="24">
                  <c:v>647.71299999999997</c:v>
                </c:pt>
                <c:pt idx="25">
                  <c:v>633.26599999999996</c:v>
                </c:pt>
                <c:pt idx="26">
                  <c:v>619.79899999999998</c:v>
                </c:pt>
                <c:pt idx="27">
                  <c:v>612.95100000000002</c:v>
                </c:pt>
                <c:pt idx="28">
                  <c:v>605.85400000000004</c:v>
                </c:pt>
                <c:pt idx="29">
                  <c:v>602.00800000000004</c:v>
                </c:pt>
                <c:pt idx="30">
                  <c:v>597.17100000000005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'Figure 2.5'!$L$8</c:f>
              <c:strCache>
                <c:ptCount val="1"/>
                <c:pt idx="0">
                  <c:v>No Progression</c:v>
                </c:pt>
              </c:strCache>
            </c:strRef>
          </c:tx>
          <c:spPr>
            <a:ln w="28575" cap="rnd" cmpd="sng" algn="ctr">
              <a:solidFill>
                <a:srgbClr val="FFC22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2.5'!$M$5:$AQ$5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2.5'!$M$8:$AQ$8</c:f>
              <c:numCache>
                <c:formatCode>0.0</c:formatCode>
                <c:ptCount val="31"/>
                <c:pt idx="10">
                  <c:v>880.03399999999999</c:v>
                </c:pt>
                <c:pt idx="11">
                  <c:v>933.06700000000001</c:v>
                </c:pt>
                <c:pt idx="12">
                  <c:v>880.274</c:v>
                </c:pt>
                <c:pt idx="13">
                  <c:v>859.10699999999997</c:v>
                </c:pt>
                <c:pt idx="14">
                  <c:v>842.37400000000002</c:v>
                </c:pt>
                <c:pt idx="15">
                  <c:v>848.41600000000005</c:v>
                </c:pt>
                <c:pt idx="16">
                  <c:v>840.75300000000004</c:v>
                </c:pt>
                <c:pt idx="17">
                  <c:v>833.66600000000005</c:v>
                </c:pt>
                <c:pt idx="18">
                  <c:v>833.68100000000004</c:v>
                </c:pt>
                <c:pt idx="19">
                  <c:v>828.33</c:v>
                </c:pt>
                <c:pt idx="20">
                  <c:v>837.529</c:v>
                </c:pt>
                <c:pt idx="21">
                  <c:v>822.96900000000005</c:v>
                </c:pt>
                <c:pt idx="22">
                  <c:v>804.37900000000002</c:v>
                </c:pt>
                <c:pt idx="23">
                  <c:v>791.096</c:v>
                </c:pt>
                <c:pt idx="24">
                  <c:v>794.16399999999999</c:v>
                </c:pt>
                <c:pt idx="25">
                  <c:v>808.476</c:v>
                </c:pt>
                <c:pt idx="26">
                  <c:v>812.85400000000004</c:v>
                </c:pt>
                <c:pt idx="27">
                  <c:v>807.02200000000005</c:v>
                </c:pt>
                <c:pt idx="28">
                  <c:v>806.61</c:v>
                </c:pt>
                <c:pt idx="29">
                  <c:v>811.51300000000003</c:v>
                </c:pt>
                <c:pt idx="30">
                  <c:v>812.31899999999996</c:v>
                </c:pt>
              </c:numCache>
            </c:numRef>
          </c:val>
          <c:smooth val="0"/>
        </c:ser>
        <c:ser>
          <c:idx val="3"/>
          <c:order val="4"/>
          <c:tx>
            <c:strRef>
              <c:f>'Figure 2.5'!$L$9</c:f>
              <c:strCache>
                <c:ptCount val="1"/>
                <c:pt idx="0">
                  <c:v>Consumer Power</c:v>
                </c:pt>
              </c:strCache>
            </c:strRef>
          </c:tx>
          <c:spPr>
            <a:ln w="28575" cap="rnd" cmpd="sng" algn="ctr">
              <a:solidFill>
                <a:srgbClr val="0079C1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2.5'!$M$5:$AQ$5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2.5'!$M$9:$AQ$9</c:f>
              <c:numCache>
                <c:formatCode>0.0</c:formatCode>
                <c:ptCount val="31"/>
                <c:pt idx="10">
                  <c:v>880.03399999999999</c:v>
                </c:pt>
                <c:pt idx="11">
                  <c:v>943.71</c:v>
                </c:pt>
                <c:pt idx="12">
                  <c:v>909.83900000000006</c:v>
                </c:pt>
                <c:pt idx="13">
                  <c:v>891.91099999999994</c:v>
                </c:pt>
                <c:pt idx="14">
                  <c:v>861.75699999999995</c:v>
                </c:pt>
                <c:pt idx="15">
                  <c:v>825.24199999999996</c:v>
                </c:pt>
                <c:pt idx="16">
                  <c:v>788.85199999999998</c:v>
                </c:pt>
                <c:pt idx="17">
                  <c:v>774.71699999999998</c:v>
                </c:pt>
                <c:pt idx="18">
                  <c:v>779.27700000000004</c:v>
                </c:pt>
                <c:pt idx="19">
                  <c:v>788.37699999999995</c:v>
                </c:pt>
                <c:pt idx="20">
                  <c:v>780.28700000000003</c:v>
                </c:pt>
                <c:pt idx="21">
                  <c:v>759.41499999999996</c:v>
                </c:pt>
                <c:pt idx="22">
                  <c:v>755.202</c:v>
                </c:pt>
                <c:pt idx="23">
                  <c:v>754.34</c:v>
                </c:pt>
                <c:pt idx="24">
                  <c:v>748.14200000000005</c:v>
                </c:pt>
                <c:pt idx="25">
                  <c:v>745.62400000000002</c:v>
                </c:pt>
                <c:pt idx="26">
                  <c:v>746.4</c:v>
                </c:pt>
                <c:pt idx="27">
                  <c:v>735.36199999999997</c:v>
                </c:pt>
                <c:pt idx="28">
                  <c:v>734.66499999999996</c:v>
                </c:pt>
                <c:pt idx="29">
                  <c:v>737.33500000000004</c:v>
                </c:pt>
                <c:pt idx="30">
                  <c:v>727.66399999999999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961792"/>
        <c:axId val="110963712"/>
      </c:lineChart>
      <c:catAx>
        <c:axId val="11096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10963712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10963712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TWh/year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11096179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734854895245365"/>
          <c:y val="0.88593796230016686"/>
          <c:w val="0.85995046627362759"/>
          <c:h val="0.10180768313051779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233927962839956E-2"/>
          <c:y val="3.3772607969458364E-2"/>
          <c:w val="0.80333393257349683"/>
          <c:h val="0.71891629250973754"/>
        </c:manualLayout>
      </c:layout>
      <c:areaChart>
        <c:grouping val="stacked"/>
        <c:varyColors val="0"/>
        <c:ser>
          <c:idx val="0"/>
          <c:order val="0"/>
          <c:tx>
            <c:strRef>
              <c:f>'Figure 2.14'!$O$4</c:f>
              <c:strCache>
                <c:ptCount val="1"/>
                <c:pt idx="0">
                  <c:v>UKCS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</c:spPr>
          <c:cat>
            <c:strRef>
              <c:f>'Figure 2.14'!$P$3:$BD$3</c:f>
              <c:strCache>
                <c:ptCount val="4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</c:strCache>
            </c:strRef>
          </c:cat>
          <c:val>
            <c:numRef>
              <c:f>'Figure 2.14'!$P$4:$BD$4</c:f>
              <c:numCache>
                <c:formatCode>0</c:formatCode>
                <c:ptCount val="41"/>
                <c:pt idx="0">
                  <c:v>94.816000000000003</c:v>
                </c:pt>
                <c:pt idx="1">
                  <c:v>95.234999999999999</c:v>
                </c:pt>
                <c:pt idx="2">
                  <c:v>92.441999999999993</c:v>
                </c:pt>
                <c:pt idx="3">
                  <c:v>93.799000000000007</c:v>
                </c:pt>
                <c:pt idx="4">
                  <c:v>90.501999999999995</c:v>
                </c:pt>
                <c:pt idx="5">
                  <c:v>82.179000000000002</c:v>
                </c:pt>
                <c:pt idx="6">
                  <c:v>74.906999999999996</c:v>
                </c:pt>
                <c:pt idx="7">
                  <c:v>66.838999999999999</c:v>
                </c:pt>
                <c:pt idx="8">
                  <c:v>63.444000000000003</c:v>
                </c:pt>
                <c:pt idx="9">
                  <c:v>54.758000000000003</c:v>
                </c:pt>
                <c:pt idx="10">
                  <c:v>52.106999999999999</c:v>
                </c:pt>
                <c:pt idx="11">
                  <c:v>40.012999999999998</c:v>
                </c:pt>
                <c:pt idx="12">
                  <c:v>33.228000000000002</c:v>
                </c:pt>
                <c:pt idx="13">
                  <c:v>32</c:v>
                </c:pt>
                <c:pt idx="14">
                  <c:v>31</c:v>
                </c:pt>
                <c:pt idx="15">
                  <c:v>33</c:v>
                </c:pt>
                <c:pt idx="16" formatCode="0.0">
                  <c:v>34.731647082134835</c:v>
                </c:pt>
                <c:pt idx="17" formatCode="0.0">
                  <c:v>35.201989095917789</c:v>
                </c:pt>
                <c:pt idx="18">
                  <c:v>33.089235055222979</c:v>
                </c:pt>
                <c:pt idx="19">
                  <c:v>28.958704957667411</c:v>
                </c:pt>
                <c:pt idx="20">
                  <c:v>25.449029887158439</c:v>
                </c:pt>
                <c:pt idx="21">
                  <c:v>23.056208538965372</c:v>
                </c:pt>
                <c:pt idx="22">
                  <c:v>21.44744348655091</c:v>
                </c:pt>
                <c:pt idx="23">
                  <c:v>20.887021698667667</c:v>
                </c:pt>
                <c:pt idx="24">
                  <c:v>20.395172540163351</c:v>
                </c:pt>
                <c:pt idx="25">
                  <c:v>18.483232252534094</c:v>
                </c:pt>
                <c:pt idx="26">
                  <c:v>16.495597194605871</c:v>
                </c:pt>
                <c:pt idx="27">
                  <c:v>14.342655094361982</c:v>
                </c:pt>
                <c:pt idx="28">
                  <c:v>11.82872023333519</c:v>
                </c:pt>
                <c:pt idx="29">
                  <c:v>10.200159177515603</c:v>
                </c:pt>
                <c:pt idx="30">
                  <c:v>9.4173478157641579</c:v>
                </c:pt>
                <c:pt idx="31">
                  <c:v>8.3814167800937476</c:v>
                </c:pt>
                <c:pt idx="32">
                  <c:v>6.9945551000735859</c:v>
                </c:pt>
                <c:pt idx="33">
                  <c:v>5.5113131349017399</c:v>
                </c:pt>
                <c:pt idx="34">
                  <c:v>4.1482308118499738</c:v>
                </c:pt>
                <c:pt idx="35">
                  <c:v>3.7060375983333329</c:v>
                </c:pt>
                <c:pt idx="36">
                  <c:v>3.4739450483333334</c:v>
                </c:pt>
                <c:pt idx="37">
                  <c:v>2.810077360416666</c:v>
                </c:pt>
                <c:pt idx="38">
                  <c:v>2.2329941104166666</c:v>
                </c:pt>
                <c:pt idx="39">
                  <c:v>1.7465107041666665</c:v>
                </c:pt>
                <c:pt idx="40">
                  <c:v>1.4512866895833332</c:v>
                </c:pt>
              </c:numCache>
            </c:numRef>
          </c:val>
        </c:ser>
        <c:ser>
          <c:idx val="2"/>
          <c:order val="1"/>
          <c:tx>
            <c:strRef>
              <c:f>'Figure 2.14'!$O$5</c:f>
              <c:strCache>
                <c:ptCount val="1"/>
                <c:pt idx="0">
                  <c:v>Shale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cat>
            <c:strRef>
              <c:f>'Figure 2.14'!$P$3:$BD$3</c:f>
              <c:strCache>
                <c:ptCount val="4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</c:strCache>
            </c:strRef>
          </c:cat>
          <c:val>
            <c:numRef>
              <c:f>'Figure 2.14'!$P$5:$BD$5</c:f>
              <c:numCache>
                <c:formatCode>0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</c:numCache>
            </c:numRef>
          </c:val>
        </c:ser>
        <c:ser>
          <c:idx val="3"/>
          <c:order val="2"/>
          <c:tx>
            <c:strRef>
              <c:f>'Figure 2.14'!$O$6</c:f>
              <c:strCache>
                <c:ptCount val="1"/>
                <c:pt idx="0">
                  <c:v>Green gas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cat>
            <c:strRef>
              <c:f>'Figure 2.14'!$P$3:$BD$3</c:f>
              <c:strCache>
                <c:ptCount val="4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</c:strCache>
            </c:strRef>
          </c:cat>
          <c:val>
            <c:numRef>
              <c:f>'Figure 2.14'!$P$6:$BD$6</c:f>
              <c:numCache>
                <c:formatCode>0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0.19383272901517354</c:v>
                </c:pt>
                <c:pt idx="17">
                  <c:v>0.2708061236873609</c:v>
                </c:pt>
                <c:pt idx="18">
                  <c:v>0.33617927468457642</c:v>
                </c:pt>
                <c:pt idx="19">
                  <c:v>0.40775758588274047</c:v>
                </c:pt>
                <c:pt idx="20">
                  <c:v>0.48951120262103121</c:v>
                </c:pt>
                <c:pt idx="21">
                  <c:v>0.56010602297193757</c:v>
                </c:pt>
                <c:pt idx="22">
                  <c:v>0.63540894321232311</c:v>
                </c:pt>
                <c:pt idx="23">
                  <c:v>0.71416887449144362</c:v>
                </c:pt>
                <c:pt idx="24">
                  <c:v>0.80958891598688187</c:v>
                </c:pt>
                <c:pt idx="25">
                  <c:v>0.9559525423093399</c:v>
                </c:pt>
                <c:pt idx="26">
                  <c:v>1.1080774687049535</c:v>
                </c:pt>
                <c:pt idx="27">
                  <c:v>1.305898987756628</c:v>
                </c:pt>
                <c:pt idx="28">
                  <c:v>1.4981472842210368</c:v>
                </c:pt>
                <c:pt idx="29">
                  <c:v>1.6336317625430699</c:v>
                </c:pt>
                <c:pt idx="30">
                  <c:v>1.7612947398262466</c:v>
                </c:pt>
                <c:pt idx="31">
                  <c:v>1.8707312958517861</c:v>
                </c:pt>
                <c:pt idx="32">
                  <c:v>1.9302622174375808</c:v>
                </c:pt>
                <c:pt idx="33">
                  <c:v>1.9898884482392334</c:v>
                </c:pt>
                <c:pt idx="34">
                  <c:v>2.0496109413489028</c:v>
                </c:pt>
                <c:pt idx="35">
                  <c:v>2.1094306593896679</c:v>
                </c:pt>
                <c:pt idx="36">
                  <c:v>2.1344306593896683</c:v>
                </c:pt>
                <c:pt idx="37">
                  <c:v>2.1594306593896682</c:v>
                </c:pt>
                <c:pt idx="38">
                  <c:v>2.1844306593896681</c:v>
                </c:pt>
                <c:pt idx="39">
                  <c:v>2.2094306593896684</c:v>
                </c:pt>
                <c:pt idx="40">
                  <c:v>2.2094306593896684</c:v>
                </c:pt>
              </c:numCache>
            </c:numRef>
          </c:val>
        </c:ser>
        <c:ser>
          <c:idx val="1"/>
          <c:order val="3"/>
          <c:tx>
            <c:strRef>
              <c:f>'Figure 2.14'!$O$7</c:f>
              <c:strCache>
                <c:ptCount val="1"/>
                <c:pt idx="0">
                  <c:v>Norway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</c:spPr>
          <c:cat>
            <c:strRef>
              <c:f>'Figure 2.14'!$P$3:$BD$3</c:f>
              <c:strCache>
                <c:ptCount val="4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</c:strCache>
            </c:strRef>
          </c:cat>
          <c:val>
            <c:numRef>
              <c:f>'Figure 2.14'!$P$7:$BD$7</c:f>
              <c:numCache>
                <c:formatCode>0</c:formatCode>
                <c:ptCount val="41"/>
                <c:pt idx="0">
                  <c:v>1.2</c:v>
                </c:pt>
                <c:pt idx="1">
                  <c:v>1.375</c:v>
                </c:pt>
                <c:pt idx="2">
                  <c:v>3.4289999999999998</c:v>
                </c:pt>
                <c:pt idx="3">
                  <c:v>5.1609999999999996</c:v>
                </c:pt>
                <c:pt idx="4">
                  <c:v>7.069</c:v>
                </c:pt>
                <c:pt idx="5">
                  <c:v>9.2880000000000003</c:v>
                </c:pt>
                <c:pt idx="6">
                  <c:v>13.113</c:v>
                </c:pt>
                <c:pt idx="7">
                  <c:v>20.085000000000001</c:v>
                </c:pt>
                <c:pt idx="8">
                  <c:v>26.189</c:v>
                </c:pt>
                <c:pt idx="9">
                  <c:v>23.727</c:v>
                </c:pt>
                <c:pt idx="10">
                  <c:v>25.356999999999999</c:v>
                </c:pt>
                <c:pt idx="11">
                  <c:v>21.864999999999998</c:v>
                </c:pt>
                <c:pt idx="12">
                  <c:v>27.858000000000001</c:v>
                </c:pt>
                <c:pt idx="13">
                  <c:v>29</c:v>
                </c:pt>
                <c:pt idx="14">
                  <c:v>25</c:v>
                </c:pt>
                <c:pt idx="15">
                  <c:v>29</c:v>
                </c:pt>
                <c:pt idx="16">
                  <c:v>29.84363254820224</c:v>
                </c:pt>
                <c:pt idx="17">
                  <c:v>29.93</c:v>
                </c:pt>
                <c:pt idx="18">
                  <c:v>29.93</c:v>
                </c:pt>
                <c:pt idx="19">
                  <c:v>29.93</c:v>
                </c:pt>
                <c:pt idx="20">
                  <c:v>29.93</c:v>
                </c:pt>
                <c:pt idx="21">
                  <c:v>29.93</c:v>
                </c:pt>
                <c:pt idx="22">
                  <c:v>29.93</c:v>
                </c:pt>
                <c:pt idx="23">
                  <c:v>29.93</c:v>
                </c:pt>
                <c:pt idx="24">
                  <c:v>29.93</c:v>
                </c:pt>
                <c:pt idx="25">
                  <c:v>29.93</c:v>
                </c:pt>
                <c:pt idx="26">
                  <c:v>29.93</c:v>
                </c:pt>
                <c:pt idx="27">
                  <c:v>29.93</c:v>
                </c:pt>
                <c:pt idx="28">
                  <c:v>29.93</c:v>
                </c:pt>
                <c:pt idx="29">
                  <c:v>29.93</c:v>
                </c:pt>
                <c:pt idx="30">
                  <c:v>29.93</c:v>
                </c:pt>
                <c:pt idx="31">
                  <c:v>29.93</c:v>
                </c:pt>
                <c:pt idx="32">
                  <c:v>29.93</c:v>
                </c:pt>
                <c:pt idx="33">
                  <c:v>29.130967597091075</c:v>
                </c:pt>
                <c:pt idx="34">
                  <c:v>27.707572813095581</c:v>
                </c:pt>
                <c:pt idx="35">
                  <c:v>25.446645863852059</c:v>
                </c:pt>
                <c:pt idx="36">
                  <c:v>23.838300558607585</c:v>
                </c:pt>
                <c:pt idx="37">
                  <c:v>23.123151541849353</c:v>
                </c:pt>
                <c:pt idx="38">
                  <c:v>22.429456995593871</c:v>
                </c:pt>
                <c:pt idx="39">
                  <c:v>21.756573285726052</c:v>
                </c:pt>
                <c:pt idx="40">
                  <c:v>21.103876087154269</c:v>
                </c:pt>
              </c:numCache>
            </c:numRef>
          </c:val>
        </c:ser>
        <c:ser>
          <c:idx val="5"/>
          <c:order val="4"/>
          <c:tx>
            <c:strRef>
              <c:f>'Figure 2.14'!$O$8</c:f>
              <c:strCache>
                <c:ptCount val="1"/>
                <c:pt idx="0">
                  <c:v>Continent</c:v>
                </c:pt>
              </c:strCache>
            </c:strRef>
          </c:tx>
          <c:spPr>
            <a:solidFill>
              <a:srgbClr val="FF3399"/>
            </a:solidFill>
          </c:spPr>
          <c:cat>
            <c:strRef>
              <c:f>'Figure 2.14'!$P$3:$BD$3</c:f>
              <c:strCache>
                <c:ptCount val="4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</c:strCache>
            </c:strRef>
          </c:cat>
          <c:val>
            <c:numRef>
              <c:f>'Figure 2.14'!$P$8:$BD$8</c:f>
              <c:numCache>
                <c:formatCode>0</c:formatCode>
                <c:ptCount val="41"/>
                <c:pt idx="0">
                  <c:v>0.26100000000000001</c:v>
                </c:pt>
                <c:pt idx="1">
                  <c:v>0.36599999999999999</c:v>
                </c:pt>
                <c:pt idx="2">
                  <c:v>0.61</c:v>
                </c:pt>
                <c:pt idx="3">
                  <c:v>0.59199999999999997</c:v>
                </c:pt>
                <c:pt idx="4">
                  <c:v>2.3570000000000002</c:v>
                </c:pt>
                <c:pt idx="5">
                  <c:v>2.2269999999999999</c:v>
                </c:pt>
                <c:pt idx="6">
                  <c:v>3.6680000000000001</c:v>
                </c:pt>
                <c:pt idx="7">
                  <c:v>7.6999999999999993</c:v>
                </c:pt>
                <c:pt idx="8">
                  <c:v>9.5569999999999986</c:v>
                </c:pt>
                <c:pt idx="9">
                  <c:v>7.2330000000000005</c:v>
                </c:pt>
                <c:pt idx="10">
                  <c:v>9.5449999999999999</c:v>
                </c:pt>
                <c:pt idx="11">
                  <c:v>6.2640000000000002</c:v>
                </c:pt>
                <c:pt idx="12">
                  <c:v>8.0920000000000005</c:v>
                </c:pt>
                <c:pt idx="13">
                  <c:v>11</c:v>
                </c:pt>
                <c:pt idx="14">
                  <c:v>7</c:v>
                </c:pt>
                <c:pt idx="15">
                  <c:v>3.5</c:v>
                </c:pt>
                <c:pt idx="16">
                  <c:v>3.9339441397752841</c:v>
                </c:pt>
                <c:pt idx="17">
                  <c:v>2.2601880126250058</c:v>
                </c:pt>
                <c:pt idx="18">
                  <c:v>1.4719286119937556</c:v>
                </c:pt>
                <c:pt idx="19">
                  <c:v>1.0515821813940678</c:v>
                </c:pt>
                <c:pt idx="20">
                  <c:v>0.99900307232436414</c:v>
                </c:pt>
                <c:pt idx="21">
                  <c:v>0.9490529187081459</c:v>
                </c:pt>
                <c:pt idx="22">
                  <c:v>0.90160027277273869</c:v>
                </c:pt>
                <c:pt idx="23">
                  <c:v>0.85652025913410157</c:v>
                </c:pt>
                <c:pt idx="24">
                  <c:v>0.81369424617739639</c:v>
                </c:pt>
                <c:pt idx="25">
                  <c:v>0.77300953386852667</c:v>
                </c:pt>
                <c:pt idx="26">
                  <c:v>0.73435905717510008</c:v>
                </c:pt>
                <c:pt idx="27">
                  <c:v>0.69764110431634518</c:v>
                </c:pt>
                <c:pt idx="28">
                  <c:v>0.66275904910052796</c:v>
                </c:pt>
                <c:pt idx="29">
                  <c:v>0.62962109664550159</c:v>
                </c:pt>
                <c:pt idx="30">
                  <c:v>0.59814004181322644</c:v>
                </c:pt>
                <c:pt idx="31">
                  <c:v>0.56823303972256511</c:v>
                </c:pt>
                <c:pt idx="32">
                  <c:v>0.53982138773643684</c:v>
                </c:pt>
                <c:pt idx="33">
                  <c:v>0.5128303183496149</c:v>
                </c:pt>
                <c:pt idx="34">
                  <c:v>0.48718880243213414</c:v>
                </c:pt>
                <c:pt idx="35">
                  <c:v>0.4628293623105274</c:v>
                </c:pt>
                <c:pt idx="36">
                  <c:v>0.43968789419500098</c:v>
                </c:pt>
                <c:pt idx="37">
                  <c:v>0.41770349948525098</c:v>
                </c:pt>
                <c:pt idx="38">
                  <c:v>0.39681832451098836</c:v>
                </c:pt>
                <c:pt idx="39">
                  <c:v>0.37697740828543891</c:v>
                </c:pt>
                <c:pt idx="40">
                  <c:v>0.35812853787116694</c:v>
                </c:pt>
              </c:numCache>
            </c:numRef>
          </c:val>
        </c:ser>
        <c:ser>
          <c:idx val="6"/>
          <c:order val="5"/>
          <c:tx>
            <c:strRef>
              <c:f>'Figure 2.14'!$O$9</c:f>
              <c:strCache>
                <c:ptCount val="1"/>
                <c:pt idx="0">
                  <c:v>LNG</c:v>
                </c:pt>
              </c:strCache>
            </c:strRef>
          </c:tx>
          <c:spPr>
            <a:solidFill>
              <a:srgbClr val="FFFF00"/>
            </a:solidFill>
          </c:spPr>
          <c:cat>
            <c:strRef>
              <c:f>'Figure 2.14'!$P$3:$BD$3</c:f>
              <c:strCache>
                <c:ptCount val="4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</c:strCache>
            </c:strRef>
          </c:cat>
          <c:val>
            <c:numRef>
              <c:f>'Figure 2.14'!$P$9:$BD$9</c:f>
              <c:numCache>
                <c:formatCode>0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6.4050000000000002</c:v>
                </c:pt>
                <c:pt idx="10">
                  <c:v>18.687999999999999</c:v>
                </c:pt>
                <c:pt idx="11">
                  <c:v>24.779</c:v>
                </c:pt>
                <c:pt idx="12">
                  <c:v>13.573</c:v>
                </c:pt>
                <c:pt idx="13">
                  <c:v>9</c:v>
                </c:pt>
                <c:pt idx="14">
                  <c:v>11</c:v>
                </c:pt>
                <c:pt idx="15">
                  <c:v>12.5</c:v>
                </c:pt>
                <c:pt idx="16">
                  <c:v>14.210014931011235</c:v>
                </c:pt>
                <c:pt idx="17">
                  <c:v>5.84</c:v>
                </c:pt>
                <c:pt idx="18">
                  <c:v>4.38</c:v>
                </c:pt>
                <c:pt idx="19">
                  <c:v>3.2850000000000001</c:v>
                </c:pt>
                <c:pt idx="20">
                  <c:v>2.92</c:v>
                </c:pt>
                <c:pt idx="21">
                  <c:v>2.92</c:v>
                </c:pt>
                <c:pt idx="22">
                  <c:v>2.92</c:v>
                </c:pt>
                <c:pt idx="23">
                  <c:v>2.92</c:v>
                </c:pt>
                <c:pt idx="24">
                  <c:v>2.92</c:v>
                </c:pt>
                <c:pt idx="25">
                  <c:v>2.92</c:v>
                </c:pt>
                <c:pt idx="26">
                  <c:v>2.92</c:v>
                </c:pt>
                <c:pt idx="27">
                  <c:v>2.92</c:v>
                </c:pt>
                <c:pt idx="28">
                  <c:v>2.92</c:v>
                </c:pt>
                <c:pt idx="29">
                  <c:v>2.92</c:v>
                </c:pt>
                <c:pt idx="30">
                  <c:v>2.92</c:v>
                </c:pt>
                <c:pt idx="31">
                  <c:v>2.92</c:v>
                </c:pt>
                <c:pt idx="32">
                  <c:v>2.92</c:v>
                </c:pt>
                <c:pt idx="33">
                  <c:v>2.92</c:v>
                </c:pt>
                <c:pt idx="34">
                  <c:v>2.92</c:v>
                </c:pt>
                <c:pt idx="35">
                  <c:v>2.92</c:v>
                </c:pt>
                <c:pt idx="36">
                  <c:v>2.92</c:v>
                </c:pt>
                <c:pt idx="37">
                  <c:v>2.92</c:v>
                </c:pt>
                <c:pt idx="38">
                  <c:v>2.92</c:v>
                </c:pt>
                <c:pt idx="39">
                  <c:v>2.92</c:v>
                </c:pt>
                <c:pt idx="40">
                  <c:v>2.92</c:v>
                </c:pt>
              </c:numCache>
            </c:numRef>
          </c:val>
        </c:ser>
        <c:ser>
          <c:idx val="7"/>
          <c:order val="6"/>
          <c:tx>
            <c:strRef>
              <c:f>'Figure 2.14'!$O$10</c:f>
              <c:strCache>
                <c:ptCount val="1"/>
                <c:pt idx="0">
                  <c:v>Generic imports</c:v>
                </c:pt>
              </c:strCache>
            </c:strRef>
          </c:tx>
          <c:spPr>
            <a:pattFill prst="wdUpDiag">
              <a:fgClr>
                <a:srgbClr val="FFFF00"/>
              </a:fgClr>
              <a:bgClr>
                <a:srgbClr val="FF3399"/>
              </a:bgClr>
            </a:pattFill>
          </c:spPr>
          <c:cat>
            <c:strRef>
              <c:f>'Figure 2.14'!$P$3:$BD$3</c:f>
              <c:strCache>
                <c:ptCount val="4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</c:strCache>
            </c:strRef>
          </c:cat>
          <c:val>
            <c:numRef>
              <c:f>'Figure 2.14'!$P$10:$BD$10</c:f>
              <c:numCache>
                <c:formatCode>0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0.89487762780081748</c:v>
                </c:pt>
                <c:pt idx="17">
                  <c:v>3.9027909715410454</c:v>
                </c:pt>
                <c:pt idx="18">
                  <c:v>6.427096468560066</c:v>
                </c:pt>
                <c:pt idx="19">
                  <c:v>10.239198678976024</c:v>
                </c:pt>
                <c:pt idx="20">
                  <c:v>12.938249664320237</c:v>
                </c:pt>
                <c:pt idx="21">
                  <c:v>13.905536393674669</c:v>
                </c:pt>
                <c:pt idx="22">
                  <c:v>14.59281266829951</c:v>
                </c:pt>
                <c:pt idx="23">
                  <c:v>13.058924331414465</c:v>
                </c:pt>
                <c:pt idx="24">
                  <c:v>11.67828266498657</c:v>
                </c:pt>
                <c:pt idx="25">
                  <c:v>11.615867972190765</c:v>
                </c:pt>
                <c:pt idx="26">
                  <c:v>12.83423681179775</c:v>
                </c:pt>
                <c:pt idx="27">
                  <c:v>12.976862078828413</c:v>
                </c:pt>
                <c:pt idx="28">
                  <c:v>14.066441598854436</c:v>
                </c:pt>
                <c:pt idx="29">
                  <c:v>13.213129612435285</c:v>
                </c:pt>
                <c:pt idx="30">
                  <c:v>12.583773660315799</c:v>
                </c:pt>
                <c:pt idx="31">
                  <c:v>12.313952132408053</c:v>
                </c:pt>
                <c:pt idx="32">
                  <c:v>13.043472076295355</c:v>
                </c:pt>
                <c:pt idx="33">
                  <c:v>14.646012124762763</c:v>
                </c:pt>
                <c:pt idx="34">
                  <c:v>17.043944461533666</c:v>
                </c:pt>
                <c:pt idx="35">
                  <c:v>19.272960905709557</c:v>
                </c:pt>
                <c:pt idx="36">
                  <c:v>20.665830164571837</c:v>
                </c:pt>
                <c:pt idx="37">
                  <c:v>22.010886895211144</c:v>
                </c:pt>
                <c:pt idx="38">
                  <c:v>23.232573828684266</c:v>
                </c:pt>
                <c:pt idx="39">
                  <c:v>24.284134576660072</c:v>
                </c:pt>
                <c:pt idx="40">
                  <c:v>25.117256016241313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281536"/>
        <c:axId val="55283072"/>
      </c:areaChart>
      <c:lineChart>
        <c:grouping val="standard"/>
        <c:varyColors val="0"/>
        <c:ser>
          <c:idx val="8"/>
          <c:order val="7"/>
          <c:tx>
            <c:strRef>
              <c:f>'Figure 2.14'!$O$12</c:f>
              <c:strCache>
                <c:ptCount val="1"/>
                <c:pt idx="0">
                  <c:v>Import dependency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'Figure 2.14'!$P$3:$AY$3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2.14'!$P$12:$BD$12</c:f>
              <c:numCache>
                <c:formatCode>0%</c:formatCode>
                <c:ptCount val="41"/>
                <c:pt idx="0">
                  <c:v>1.418198761381506E-2</c:v>
                </c:pt>
                <c:pt idx="1">
                  <c:v>1.6577479004399077E-2</c:v>
                </c:pt>
                <c:pt idx="2">
                  <c:v>3.8938752687342731E-2</c:v>
                </c:pt>
                <c:pt idx="3">
                  <c:v>5.3328760266226655E-2</c:v>
                </c:pt>
                <c:pt idx="4">
                  <c:v>9.0708752345667124E-2</c:v>
                </c:pt>
                <c:pt idx="5">
                  <c:v>0.11523181458835774</c:v>
                </c:pt>
                <c:pt idx="6">
                  <c:v>0.17178334885911123</c:v>
                </c:pt>
                <c:pt idx="7">
                  <c:v>0.27836776404111652</c:v>
                </c:pt>
                <c:pt idx="8">
                  <c:v>0.34273934512680371</c:v>
                </c:pt>
                <c:pt idx="9">
                  <c:v>0.3728595377799066</c:v>
                </c:pt>
                <c:pt idx="10">
                  <c:v>0.47605088299044168</c:v>
                </c:pt>
                <c:pt idx="11">
                  <c:v>0.54989346775450809</c:v>
                </c:pt>
                <c:pt idx="12">
                  <c:v>0.56374792250073991</c:v>
                </c:pt>
                <c:pt idx="13">
                  <c:v>0.60493827160493829</c:v>
                </c:pt>
                <c:pt idx="14">
                  <c:v>0.58108108108108103</c:v>
                </c:pt>
                <c:pt idx="15">
                  <c:v>0.57692307692307687</c:v>
                </c:pt>
                <c:pt idx="16">
                  <c:v>0.58326769472660989</c:v>
                </c:pt>
                <c:pt idx="17">
                  <c:v>0.54172934016236585</c:v>
                </c:pt>
                <c:pt idx="18">
                  <c:v>0.55806621176220006</c:v>
                </c:pt>
                <c:pt idx="19">
                  <c:v>0.60246959899431285</c:v>
                </c:pt>
                <c:pt idx="20">
                  <c:v>0.64333780733026535</c:v>
                </c:pt>
                <c:pt idx="21">
                  <c:v>0.668872472458378</c:v>
                </c:pt>
                <c:pt idx="22">
                  <c:v>0.68644455647275593</c:v>
                </c:pt>
                <c:pt idx="23">
                  <c:v>0.68403899765676834</c:v>
                </c:pt>
                <c:pt idx="24">
                  <c:v>0.68135536051207291</c:v>
                </c:pt>
                <c:pt idx="25">
                  <c:v>0.69944701335661197</c:v>
                </c:pt>
                <c:pt idx="26">
                  <c:v>0.72503826376426239</c:v>
                </c:pt>
                <c:pt idx="27">
                  <c:v>0.7483065049326183</c:v>
                </c:pt>
                <c:pt idx="28">
                  <c:v>0.78118982362577238</c:v>
                </c:pt>
                <c:pt idx="29">
                  <c:v>0.79780471207403603</c:v>
                </c:pt>
                <c:pt idx="30">
                  <c:v>0.80460524618510298</c:v>
                </c:pt>
                <c:pt idx="31">
                  <c:v>0.81687469545244895</c:v>
                </c:pt>
                <c:pt idx="32">
                  <c:v>0.83878031255924279</c:v>
                </c:pt>
                <c:pt idx="33">
                  <c:v>0.86289411654855386</c:v>
                </c:pt>
                <c:pt idx="34">
                  <c:v>0.88597800999885168</c:v>
                </c:pt>
                <c:pt idx="35">
                  <c:v>0.89214216829159176</c:v>
                </c:pt>
                <c:pt idx="36">
                  <c:v>0.89511603594149325</c:v>
                </c:pt>
                <c:pt idx="37">
                  <c:v>0.9070098842398866</c:v>
                </c:pt>
                <c:pt idx="38">
                  <c:v>0.91727091713289088</c:v>
                </c:pt>
                <c:pt idx="39">
                  <c:v>0.92577083577540531</c:v>
                </c:pt>
                <c:pt idx="40">
                  <c:v>0.93113771887480623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91264"/>
        <c:axId val="55289344"/>
      </c:lineChart>
      <c:catAx>
        <c:axId val="5528153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55283072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5528307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bcm/year</a:t>
                </a:r>
              </a:p>
            </c:rich>
          </c:tx>
          <c:layout/>
          <c:overlay val="0"/>
        </c:title>
        <c:numFmt formatCode="0" sourceLinked="1"/>
        <c:majorTickMark val="out"/>
        <c:minorTickMark val="none"/>
        <c:tickLblPos val="nextTo"/>
        <c:crossAx val="55281536"/>
        <c:crosses val="autoZero"/>
        <c:crossBetween val="between"/>
      </c:valAx>
      <c:valAx>
        <c:axId val="55289344"/>
        <c:scaling>
          <c:orientation val="minMax"/>
          <c:max val="1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b="1"/>
                  <a:t>Import Dependency</a:t>
                </a:r>
              </a:p>
            </c:rich>
          </c:tx>
          <c:layout/>
          <c:overlay val="0"/>
        </c:title>
        <c:numFmt formatCode="0%" sourceLinked="1"/>
        <c:majorTickMark val="out"/>
        <c:minorTickMark val="none"/>
        <c:tickLblPos val="nextTo"/>
        <c:crossAx val="55291264"/>
        <c:crosses val="max"/>
        <c:crossBetween val="between"/>
      </c:valAx>
      <c:catAx>
        <c:axId val="55291264"/>
        <c:scaling>
          <c:orientation val="minMax"/>
        </c:scaling>
        <c:delete val="1"/>
        <c:axPos val="b"/>
        <c:majorTickMark val="out"/>
        <c:minorTickMark val="none"/>
        <c:tickLblPos val="nextTo"/>
        <c:crossAx val="5528934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9.655065377101836E-2"/>
          <c:y val="0.86464529174887517"/>
          <c:w val="0.80603686525485685"/>
          <c:h val="0.11717280929383836"/>
        </c:manualLayout>
      </c:layout>
      <c:overlay val="0"/>
      <c:spPr>
        <a:ln>
          <a:noFill/>
        </a:ln>
      </c:sp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200" b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'5.2Q'!#REF!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multiLvlStrRef>
              <c:f>'5.2Q'!#REF!</c:f>
            </c:multiLvlStrRef>
          </c:cat>
          <c:val>
            <c:numRef>
              <c:f>'5.2Q'!#REF!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'5.2Q'!#REF!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cat>
            <c:multiLvlStrRef>
              <c:f>'5.2Q'!#REF!</c:f>
            </c:multiLvlStrRef>
          </c:cat>
          <c:val>
            <c:numRef>
              <c:f>'5.2Q'!#REF!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'5.2Q'!#REF!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</c:spPr>
          <c:invertIfNegative val="0"/>
          <c:cat>
            <c:multiLvlStrRef>
              <c:f>'5.2Q'!#REF!</c:f>
            </c:multiLvlStrRef>
          </c:cat>
          <c:val>
            <c:numRef>
              <c:f>'5.2Q'!#REF!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tx>
            <c:strRef>
              <c:f>'5.2Q'!#REF!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multiLvlStrRef>
              <c:f>'5.2Q'!#REF!</c:f>
            </c:multiLvlStrRef>
          </c:cat>
          <c:val>
            <c:numRef>
              <c:f>'5.2Q'!#REF!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tx>
            <c:strRef>
              <c:f>'5.2Q'!#REF!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multiLvlStrRef>
              <c:f>'5.2Q'!#REF!</c:f>
            </c:multiLvlStrRef>
          </c:cat>
          <c:val>
            <c:numRef>
              <c:f>'5.2Q'!#REF!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tx>
            <c:strRef>
              <c:f>'5.2Q'!#REF!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cat>
            <c:multiLvlStrRef>
              <c:f>'5.2Q'!#REF!</c:f>
            </c:multiLvlStrRef>
          </c:cat>
          <c:val>
            <c:numRef>
              <c:f>'5.2Q'!#REF!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tx>
            <c:strRef>
              <c:f>'5.2Q'!#REF!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invertIfNegative val="0"/>
          <c:cat>
            <c:multiLvlStrRef>
              <c:f>'5.2Q'!#REF!</c:f>
            </c:multiLvlStrRef>
          </c:cat>
          <c:val>
            <c:numRef>
              <c:f>'5.2Q'!#REF!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tx>
            <c:strRef>
              <c:f>'5.2Q'!#REF!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multiLvlStrRef>
              <c:f>'5.2Q'!#REF!</c:f>
            </c:multiLvlStrRef>
          </c:cat>
          <c:val>
            <c:numRef>
              <c:f>'5.2Q'!#REF!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tx>
            <c:strRef>
              <c:f>'5.2Q'!#REF!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FFFF"/>
            </a:solidFill>
          </c:spPr>
          <c:invertIfNegative val="0"/>
          <c:cat>
            <c:multiLvlStrRef>
              <c:f>'5.2Q'!#REF!</c:f>
            </c:multiLvlStrRef>
          </c:cat>
          <c:val>
            <c:numRef>
              <c:f>'5.2Q'!#REF!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9"/>
          <c:order val="9"/>
          <c:tx>
            <c:strRef>
              <c:f>'5.2Q'!#REF!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3399"/>
            </a:solidFill>
          </c:spPr>
          <c:invertIfNegative val="0"/>
          <c:cat>
            <c:multiLvlStrRef>
              <c:f>'5.2Q'!#REF!</c:f>
            </c:multiLvlStrRef>
          </c:cat>
          <c:val>
            <c:numRef>
              <c:f>'5.2Q'!#REF!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3667968"/>
        <c:axId val="123669504"/>
      </c:barChart>
      <c:catAx>
        <c:axId val="123667968"/>
        <c:scaling>
          <c:orientation val="minMax"/>
        </c:scaling>
        <c:delete val="0"/>
        <c:axPos val="b"/>
        <c:majorTickMark val="out"/>
        <c:minorTickMark val="none"/>
        <c:tickLblPos val="nextTo"/>
        <c:crossAx val="123669504"/>
        <c:crosses val="autoZero"/>
        <c:auto val="1"/>
        <c:lblAlgn val="ctr"/>
        <c:lblOffset val="100"/>
        <c:noMultiLvlLbl val="0"/>
      </c:catAx>
      <c:valAx>
        <c:axId val="123669504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23667968"/>
        <c:crosses val="autoZero"/>
        <c:crossBetween val="between"/>
      </c:valAx>
    </c:plotArea>
    <c:legend>
      <c:legendPos val="b"/>
      <c:overlay val="0"/>
      <c:spPr>
        <a:ln>
          <a:noFill/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98896579992991"/>
          <c:y val="3.715884585455672E-2"/>
          <c:w val="0.86453916182391555"/>
          <c:h val="0.590349308749079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A5.2Q'!$M$3</c:f>
              <c:strCache>
                <c:ptCount val="1"/>
                <c:pt idx="0">
                  <c:v>Bacton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'Figure A5.2Q'!$N$2:$AL$2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A5.2Q'!$N$3:$AL$3</c:f>
              <c:numCache>
                <c:formatCode>0</c:formatCode>
                <c:ptCount val="25"/>
                <c:pt idx="0">
                  <c:v>1702.0469683737265</c:v>
                </c:pt>
                <c:pt idx="1">
                  <c:v>1761.8915900720151</c:v>
                </c:pt>
                <c:pt idx="2">
                  <c:v>1720.7412788059914</c:v>
                </c:pt>
                <c:pt idx="3">
                  <c:v>1719.4362948870603</c:v>
                </c:pt>
                <c:pt idx="4">
                  <c:v>1710.1750402718262</c:v>
                </c:pt>
                <c:pt idx="5">
                  <c:v>1697.8594118390115</c:v>
                </c:pt>
                <c:pt idx="6">
                  <c:v>1674.5765289983469</c:v>
                </c:pt>
                <c:pt idx="7">
                  <c:v>1634.1281618045796</c:v>
                </c:pt>
                <c:pt idx="8">
                  <c:v>1601.4827394857989</c:v>
                </c:pt>
                <c:pt idx="9">
                  <c:v>1581.056166451619</c:v>
                </c:pt>
                <c:pt idx="10">
                  <c:v>1562.3500883402344</c:v>
                </c:pt>
                <c:pt idx="11">
                  <c:v>1539.4531352625718</c:v>
                </c:pt>
                <c:pt idx="12">
                  <c:v>1515.6814814544318</c:v>
                </c:pt>
                <c:pt idx="13">
                  <c:v>1489.1615275107824</c:v>
                </c:pt>
                <c:pt idx="14">
                  <c:v>1437.065041908287</c:v>
                </c:pt>
                <c:pt idx="15">
                  <c:v>1416.7878175464436</c:v>
                </c:pt>
                <c:pt idx="16">
                  <c:v>1396.4172100128853</c:v>
                </c:pt>
                <c:pt idx="17">
                  <c:v>1341.4726027397262</c:v>
                </c:pt>
                <c:pt idx="18">
                  <c:v>1341.4726027397262</c:v>
                </c:pt>
                <c:pt idx="19">
                  <c:v>1341.4726027397262</c:v>
                </c:pt>
                <c:pt idx="20">
                  <c:v>1341.4726027397262</c:v>
                </c:pt>
                <c:pt idx="21">
                  <c:v>1341.4726027397262</c:v>
                </c:pt>
                <c:pt idx="22">
                  <c:v>1341.4726027397262</c:v>
                </c:pt>
                <c:pt idx="23">
                  <c:v>1341.4726027397262</c:v>
                </c:pt>
                <c:pt idx="24">
                  <c:v>1341.4726027397262</c:v>
                </c:pt>
              </c:numCache>
            </c:numRef>
          </c:val>
        </c:ser>
        <c:ser>
          <c:idx val="1"/>
          <c:order val="1"/>
          <c:tx>
            <c:strRef>
              <c:f>'Figure A5.2Q'!$M$4</c:f>
              <c:strCache>
                <c:ptCount val="1"/>
                <c:pt idx="0">
                  <c:v>Barrow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cat>
            <c:strRef>
              <c:f>'Figure A5.2Q'!$N$2:$AL$2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A5.2Q'!$N$4:$AL$4</c:f>
              <c:numCache>
                <c:formatCode>0</c:formatCode>
                <c:ptCount val="25"/>
                <c:pt idx="0">
                  <c:v>68.23296946415762</c:v>
                </c:pt>
                <c:pt idx="1">
                  <c:v>77.764095508864415</c:v>
                </c:pt>
                <c:pt idx="2">
                  <c:v>88.422775041361362</c:v>
                </c:pt>
                <c:pt idx="3">
                  <c:v>86.560286764477823</c:v>
                </c:pt>
                <c:pt idx="4">
                  <c:v>81.482060434632174</c:v>
                </c:pt>
                <c:pt idx="5">
                  <c:v>74.74507264643222</c:v>
                </c:pt>
                <c:pt idx="6">
                  <c:v>66.942419721169912</c:v>
                </c:pt>
                <c:pt idx="7">
                  <c:v>54.034377134440604</c:v>
                </c:pt>
                <c:pt idx="8">
                  <c:v>41.604644224071443</c:v>
                </c:pt>
                <c:pt idx="9">
                  <c:v>27.662617920970529</c:v>
                </c:pt>
                <c:pt idx="10">
                  <c:v>21.081336864095949</c:v>
                </c:pt>
                <c:pt idx="11">
                  <c:v>18.311836897614377</c:v>
                </c:pt>
                <c:pt idx="12">
                  <c:v>14.324558245906797</c:v>
                </c:pt>
                <c:pt idx="13">
                  <c:v>1.1743155404987253</c:v>
                </c:pt>
                <c:pt idx="14">
                  <c:v>0.81043332091306686</c:v>
                </c:pt>
                <c:pt idx="15">
                  <c:v>0.41226552477488909</c:v>
                </c:pt>
                <c:pt idx="16">
                  <c:v>0.13336492556203292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ser>
          <c:idx val="2"/>
          <c:order val="2"/>
          <c:tx>
            <c:strRef>
              <c:f>'Figure A5.2Q'!$M$5</c:f>
              <c:strCache>
                <c:ptCount val="1"/>
                <c:pt idx="0">
                  <c:v>Easington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</c:spPr>
          <c:invertIfNegative val="0"/>
          <c:cat>
            <c:strRef>
              <c:f>'Figure A5.2Q'!$N$2:$AL$2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A5.2Q'!$N$5:$AL$5</c:f>
              <c:numCache>
                <c:formatCode>0</c:formatCode>
                <c:ptCount val="25"/>
                <c:pt idx="0">
                  <c:v>869.39195454507899</c:v>
                </c:pt>
                <c:pt idx="1">
                  <c:v>867.62422535627286</c:v>
                </c:pt>
                <c:pt idx="2">
                  <c:v>880.87857291168677</c:v>
                </c:pt>
                <c:pt idx="3">
                  <c:v>860.2068218744422</c:v>
                </c:pt>
                <c:pt idx="4">
                  <c:v>842.36943255361848</c:v>
                </c:pt>
                <c:pt idx="5">
                  <c:v>845.47349944286975</c:v>
                </c:pt>
                <c:pt idx="6">
                  <c:v>867.14857224960951</c:v>
                </c:pt>
                <c:pt idx="7">
                  <c:v>868.90394613361343</c:v>
                </c:pt>
                <c:pt idx="8">
                  <c:v>853.4757378148912</c:v>
                </c:pt>
                <c:pt idx="9">
                  <c:v>849.65354666362464</c:v>
                </c:pt>
                <c:pt idx="10">
                  <c:v>838.6359201596448</c:v>
                </c:pt>
                <c:pt idx="11">
                  <c:v>829.53124336377482</c:v>
                </c:pt>
                <c:pt idx="12">
                  <c:v>824.41259557228045</c:v>
                </c:pt>
                <c:pt idx="13">
                  <c:v>813.37687453532953</c:v>
                </c:pt>
                <c:pt idx="14">
                  <c:v>793.09999999999991</c:v>
                </c:pt>
                <c:pt idx="15">
                  <c:v>793.09999999999991</c:v>
                </c:pt>
                <c:pt idx="16">
                  <c:v>793.09999999999991</c:v>
                </c:pt>
                <c:pt idx="17">
                  <c:v>793.09999999999991</c:v>
                </c:pt>
                <c:pt idx="18">
                  <c:v>793.09999999999991</c:v>
                </c:pt>
                <c:pt idx="19">
                  <c:v>793.09999999999991</c:v>
                </c:pt>
                <c:pt idx="20">
                  <c:v>793.09999999999991</c:v>
                </c:pt>
                <c:pt idx="21">
                  <c:v>793.09999999999991</c:v>
                </c:pt>
                <c:pt idx="22">
                  <c:v>793.09999999999991</c:v>
                </c:pt>
                <c:pt idx="23">
                  <c:v>793.09999999999991</c:v>
                </c:pt>
                <c:pt idx="24">
                  <c:v>793.09999999999991</c:v>
                </c:pt>
              </c:numCache>
            </c:numRef>
          </c:val>
        </c:ser>
        <c:ser>
          <c:idx val="3"/>
          <c:order val="3"/>
          <c:tx>
            <c:strRef>
              <c:f>'Figure A5.2Q'!$M$6</c:f>
              <c:strCache>
                <c:ptCount val="1"/>
                <c:pt idx="0">
                  <c:v>St Fergus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'Figure A5.2Q'!$N$2:$AL$2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A5.2Q'!$N$6:$AL$6</c:f>
              <c:numCache>
                <c:formatCode>0</c:formatCode>
                <c:ptCount val="25"/>
                <c:pt idx="0">
                  <c:v>1095.0222284118017</c:v>
                </c:pt>
                <c:pt idx="1">
                  <c:v>1095.7499992866256</c:v>
                </c:pt>
                <c:pt idx="2">
                  <c:v>1092.5008232081404</c:v>
                </c:pt>
                <c:pt idx="3">
                  <c:v>1039.3854469008288</c:v>
                </c:pt>
                <c:pt idx="4">
                  <c:v>992.46196471428891</c:v>
                </c:pt>
                <c:pt idx="5">
                  <c:v>973.34402127358589</c:v>
                </c:pt>
                <c:pt idx="6">
                  <c:v>954.45321981003599</c:v>
                </c:pt>
                <c:pt idx="7">
                  <c:v>921.20699626372016</c:v>
                </c:pt>
                <c:pt idx="8">
                  <c:v>923.989485490059</c:v>
                </c:pt>
                <c:pt idx="9">
                  <c:v>862.7361982360959</c:v>
                </c:pt>
                <c:pt idx="10">
                  <c:v>819.7116821781774</c:v>
                </c:pt>
                <c:pt idx="11">
                  <c:v>779.76646701445259</c:v>
                </c:pt>
                <c:pt idx="12">
                  <c:v>758.17419167332912</c:v>
                </c:pt>
                <c:pt idx="13">
                  <c:v>770.25222330291604</c:v>
                </c:pt>
                <c:pt idx="14">
                  <c:v>791.69370861994207</c:v>
                </c:pt>
                <c:pt idx="15">
                  <c:v>780.87667503079092</c:v>
                </c:pt>
                <c:pt idx="16">
                  <c:v>778.00688719136963</c:v>
                </c:pt>
                <c:pt idx="17">
                  <c:v>782.12868748338929</c:v>
                </c:pt>
                <c:pt idx="18">
                  <c:v>768.38310223527105</c:v>
                </c:pt>
                <c:pt idx="19">
                  <c:v>772.24088454909656</c:v>
                </c:pt>
                <c:pt idx="20">
                  <c:v>767.06682250683184</c:v>
                </c:pt>
                <c:pt idx="21">
                  <c:v>752.34696793357648</c:v>
                </c:pt>
                <c:pt idx="22">
                  <c:v>739.65574269591332</c:v>
                </c:pt>
                <c:pt idx="23">
                  <c:v>729.40476162537118</c:v>
                </c:pt>
                <c:pt idx="24">
                  <c:v>721.92918485853363</c:v>
                </c:pt>
              </c:numCache>
            </c:numRef>
          </c:val>
        </c:ser>
        <c:ser>
          <c:idx val="4"/>
          <c:order val="4"/>
          <c:tx>
            <c:strRef>
              <c:f>'Figure A5.2Q'!$M$7</c:f>
              <c:strCache>
                <c:ptCount val="1"/>
                <c:pt idx="0">
                  <c:v>Teesside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strRef>
              <c:f>'Figure A5.2Q'!$N$2:$AL$2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A5.2Q'!$N$7:$AL$7</c:f>
              <c:numCache>
                <c:formatCode>0</c:formatCode>
                <c:ptCount val="25"/>
                <c:pt idx="0">
                  <c:v>214.60389793792888</c:v>
                </c:pt>
                <c:pt idx="1">
                  <c:v>224.06855197174477</c:v>
                </c:pt>
                <c:pt idx="2">
                  <c:v>226.75569744051293</c:v>
                </c:pt>
                <c:pt idx="3">
                  <c:v>206.64589298495491</c:v>
                </c:pt>
                <c:pt idx="4">
                  <c:v>184.47677350044773</c:v>
                </c:pt>
                <c:pt idx="5">
                  <c:v>159.44337868355339</c:v>
                </c:pt>
                <c:pt idx="6">
                  <c:v>180.22162629797953</c:v>
                </c:pt>
                <c:pt idx="7">
                  <c:v>236.02007402304221</c:v>
                </c:pt>
                <c:pt idx="8">
                  <c:v>249.99636488119069</c:v>
                </c:pt>
                <c:pt idx="9">
                  <c:v>268.09608909758094</c:v>
                </c:pt>
                <c:pt idx="10">
                  <c:v>272.61809797261395</c:v>
                </c:pt>
                <c:pt idx="11">
                  <c:v>271.32109343636216</c:v>
                </c:pt>
                <c:pt idx="12">
                  <c:v>273.33444923713563</c:v>
                </c:pt>
                <c:pt idx="13">
                  <c:v>264.43392788879265</c:v>
                </c:pt>
                <c:pt idx="14">
                  <c:v>264.15979544607308</c:v>
                </c:pt>
                <c:pt idx="15">
                  <c:v>243.24408039663052</c:v>
                </c:pt>
                <c:pt idx="16">
                  <c:v>214.50734703218723</c:v>
                </c:pt>
                <c:pt idx="17">
                  <c:v>204.96584793389326</c:v>
                </c:pt>
                <c:pt idx="18">
                  <c:v>178.11925414937247</c:v>
                </c:pt>
                <c:pt idx="19">
                  <c:v>145.10787446623672</c:v>
                </c:pt>
                <c:pt idx="20">
                  <c:v>121.00908066000135</c:v>
                </c:pt>
                <c:pt idx="21">
                  <c:v>104.40526684075678</c:v>
                </c:pt>
                <c:pt idx="22">
                  <c:v>88.824124163419967</c:v>
                </c:pt>
                <c:pt idx="23">
                  <c:v>74.123664901462064</c:v>
                </c:pt>
                <c:pt idx="24">
                  <c:v>60.292044748132959</c:v>
                </c:pt>
              </c:numCache>
            </c:numRef>
          </c:val>
        </c:ser>
        <c:ser>
          <c:idx val="5"/>
          <c:order val="5"/>
          <c:tx>
            <c:strRef>
              <c:f>'Figure A5.2Q'!$M$8</c:f>
              <c:strCache>
                <c:ptCount val="1"/>
                <c:pt idx="0">
                  <c:v>Theddlethorpe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cat>
            <c:strRef>
              <c:f>'Figure A5.2Q'!$N$2:$AL$2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A5.2Q'!$N$8:$AL$8</c:f>
              <c:numCache>
                <c:formatCode>0</c:formatCode>
                <c:ptCount val="25"/>
                <c:pt idx="0">
                  <c:v>80.318232074781051</c:v>
                </c:pt>
                <c:pt idx="1">
                  <c:v>56.972320388752109</c:v>
                </c:pt>
                <c:pt idx="2">
                  <c:v>46.153894884713907</c:v>
                </c:pt>
                <c:pt idx="3">
                  <c:v>26.139167128727379</c:v>
                </c:pt>
                <c:pt idx="4">
                  <c:v>17.97048482361344</c:v>
                </c:pt>
                <c:pt idx="5">
                  <c:v>17.681883799136955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ser>
          <c:idx val="6"/>
          <c:order val="6"/>
          <c:tx>
            <c:strRef>
              <c:f>'Figure A5.2Q'!$M$9</c:f>
              <c:strCache>
                <c:ptCount val="1"/>
                <c:pt idx="0">
                  <c:v>Onshore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invertIfNegative val="0"/>
          <c:cat>
            <c:strRef>
              <c:f>'Figure A5.2Q'!$N$2:$AL$2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A5.2Q'!$N$9:$AL$9</c:f>
              <c:numCache>
                <c:formatCode>0</c:formatCode>
                <c:ptCount val="25"/>
                <c:pt idx="0">
                  <c:v>5.0984504770334889</c:v>
                </c:pt>
                <c:pt idx="1">
                  <c:v>6.2697161271628064</c:v>
                </c:pt>
                <c:pt idx="2">
                  <c:v>7.096491880195261</c:v>
                </c:pt>
                <c:pt idx="3">
                  <c:v>7.806141068214786</c:v>
                </c:pt>
                <c:pt idx="4">
                  <c:v>8.5086937643541187</c:v>
                </c:pt>
                <c:pt idx="5">
                  <c:v>29.04296515914826</c:v>
                </c:pt>
                <c:pt idx="6">
                  <c:v>49.577973612624398</c:v>
                </c:pt>
                <c:pt idx="7">
                  <c:v>85.436791639927606</c:v>
                </c:pt>
                <c:pt idx="8">
                  <c:v>162.53956342616908</c:v>
                </c:pt>
                <c:pt idx="9">
                  <c:v>239.7730300932393</c:v>
                </c:pt>
                <c:pt idx="10">
                  <c:v>316.82746318649663</c:v>
                </c:pt>
                <c:pt idx="11">
                  <c:v>419.64041947810438</c:v>
                </c:pt>
                <c:pt idx="12">
                  <c:v>470.55385155381987</c:v>
                </c:pt>
                <c:pt idx="13">
                  <c:v>522.53982294843763</c:v>
                </c:pt>
                <c:pt idx="14">
                  <c:v>547.87299982420438</c:v>
                </c:pt>
                <c:pt idx="15">
                  <c:v>584.85959313898377</c:v>
                </c:pt>
                <c:pt idx="16">
                  <c:v>584.51749896258025</c:v>
                </c:pt>
                <c:pt idx="17">
                  <c:v>585.12815656052987</c:v>
                </c:pt>
                <c:pt idx="18">
                  <c:v>585.16949709145354</c:v>
                </c:pt>
                <c:pt idx="19">
                  <c:v>585.37073528295878</c:v>
                </c:pt>
                <c:pt idx="20">
                  <c:v>585.3572116631068</c:v>
                </c:pt>
                <c:pt idx="21">
                  <c:v>585.3572116631068</c:v>
                </c:pt>
                <c:pt idx="22">
                  <c:v>585.3572116631068</c:v>
                </c:pt>
                <c:pt idx="23">
                  <c:v>585.3572116631068</c:v>
                </c:pt>
                <c:pt idx="24">
                  <c:v>585.3572116631068</c:v>
                </c:pt>
              </c:numCache>
            </c:numRef>
          </c:val>
        </c:ser>
        <c:ser>
          <c:idx val="7"/>
          <c:order val="7"/>
          <c:tx>
            <c:strRef>
              <c:f>'Figure A5.2Q'!$M$10</c:f>
              <c:strCache>
                <c:ptCount val="1"/>
                <c:pt idx="0">
                  <c:v>Burton Point</c:v>
                </c:pt>
              </c:strCache>
            </c:strRef>
          </c:tx>
          <c:invertIfNegative val="0"/>
          <c:cat>
            <c:strRef>
              <c:f>'Figure A5.2Q'!$N$2:$AL$2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A5.2Q'!$N$10:$AL$10</c:f>
              <c:numCache>
                <c:formatCode>0</c:formatCode>
                <c:ptCount val="25"/>
                <c:pt idx="0">
                  <c:v>21.886376696431039</c:v>
                </c:pt>
                <c:pt idx="1">
                  <c:v>17.997760020216436</c:v>
                </c:pt>
                <c:pt idx="2">
                  <c:v>15.141765409550816</c:v>
                </c:pt>
                <c:pt idx="3">
                  <c:v>12.212980569771103</c:v>
                </c:pt>
                <c:pt idx="4">
                  <c:v>10.267123773823684</c:v>
                </c:pt>
                <c:pt idx="5">
                  <c:v>8.9174547918872662</c:v>
                </c:pt>
                <c:pt idx="6">
                  <c:v>7.0573360800836378</c:v>
                </c:pt>
                <c:pt idx="7">
                  <c:v>5.3607319889192366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ser>
          <c:idx val="8"/>
          <c:order val="8"/>
          <c:tx>
            <c:strRef>
              <c:f>'Figure A5.2Q'!$M$11</c:f>
              <c:strCache>
                <c:ptCount val="1"/>
                <c:pt idx="0">
                  <c:v>Isle of Grain</c:v>
                </c:pt>
              </c:strCache>
            </c:strRef>
          </c:tx>
          <c:spPr>
            <a:solidFill>
              <a:srgbClr val="00FFFF"/>
            </a:solidFill>
          </c:spPr>
          <c:invertIfNegative val="0"/>
          <c:cat>
            <c:strRef>
              <c:f>'Figure A5.2Q'!$N$2:$AL$2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A5.2Q'!$N$11:$AL$11</c:f>
              <c:numCache>
                <c:formatCode>0</c:formatCode>
                <c:ptCount val="25"/>
                <c:pt idx="0">
                  <c:v>664.3</c:v>
                </c:pt>
                <c:pt idx="1">
                  <c:v>664.3</c:v>
                </c:pt>
                <c:pt idx="2">
                  <c:v>664.3</c:v>
                </c:pt>
                <c:pt idx="3">
                  <c:v>664.3</c:v>
                </c:pt>
                <c:pt idx="4">
                  <c:v>664.3</c:v>
                </c:pt>
                <c:pt idx="5">
                  <c:v>664.3</c:v>
                </c:pt>
                <c:pt idx="6">
                  <c:v>664.3</c:v>
                </c:pt>
                <c:pt idx="7">
                  <c:v>664.3</c:v>
                </c:pt>
                <c:pt idx="8">
                  <c:v>664.3</c:v>
                </c:pt>
                <c:pt idx="9">
                  <c:v>664.3</c:v>
                </c:pt>
                <c:pt idx="10">
                  <c:v>664.3</c:v>
                </c:pt>
                <c:pt idx="11">
                  <c:v>664.3</c:v>
                </c:pt>
                <c:pt idx="12">
                  <c:v>664.3</c:v>
                </c:pt>
                <c:pt idx="13">
                  <c:v>664.3</c:v>
                </c:pt>
                <c:pt idx="14">
                  <c:v>664.3</c:v>
                </c:pt>
                <c:pt idx="15">
                  <c:v>664.3</c:v>
                </c:pt>
                <c:pt idx="16">
                  <c:v>664.3</c:v>
                </c:pt>
                <c:pt idx="17">
                  <c:v>664.3</c:v>
                </c:pt>
                <c:pt idx="18">
                  <c:v>664.3</c:v>
                </c:pt>
                <c:pt idx="19">
                  <c:v>664.3</c:v>
                </c:pt>
                <c:pt idx="20">
                  <c:v>664.3</c:v>
                </c:pt>
                <c:pt idx="21">
                  <c:v>664.3</c:v>
                </c:pt>
                <c:pt idx="22">
                  <c:v>664.3</c:v>
                </c:pt>
                <c:pt idx="23">
                  <c:v>664.3</c:v>
                </c:pt>
                <c:pt idx="24">
                  <c:v>664.3</c:v>
                </c:pt>
              </c:numCache>
            </c:numRef>
          </c:val>
        </c:ser>
        <c:ser>
          <c:idx val="9"/>
          <c:order val="9"/>
          <c:tx>
            <c:strRef>
              <c:f>'Figure A5.2Q'!$M$12</c:f>
              <c:strCache>
                <c:ptCount val="1"/>
                <c:pt idx="0">
                  <c:v>Milford Haven</c:v>
                </c:pt>
              </c:strCache>
            </c:strRef>
          </c:tx>
          <c:spPr>
            <a:solidFill>
              <a:srgbClr val="FF3399"/>
            </a:solidFill>
          </c:spPr>
          <c:invertIfNegative val="0"/>
          <c:cat>
            <c:strRef>
              <c:f>'Figure A5.2Q'!$N$2:$AL$2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A5.2Q'!$N$12:$AL$12</c:f>
              <c:numCache>
                <c:formatCode>0</c:formatCode>
                <c:ptCount val="25"/>
                <c:pt idx="0">
                  <c:v>948.07999999999993</c:v>
                </c:pt>
                <c:pt idx="1">
                  <c:v>948.07999999999993</c:v>
                </c:pt>
                <c:pt idx="2">
                  <c:v>948.07999999999993</c:v>
                </c:pt>
                <c:pt idx="3">
                  <c:v>948.07999999999993</c:v>
                </c:pt>
                <c:pt idx="4">
                  <c:v>948.07999999999993</c:v>
                </c:pt>
                <c:pt idx="5">
                  <c:v>948.07999999999993</c:v>
                </c:pt>
                <c:pt idx="6">
                  <c:v>948.07999999999993</c:v>
                </c:pt>
                <c:pt idx="7">
                  <c:v>948.07999999999993</c:v>
                </c:pt>
                <c:pt idx="8">
                  <c:v>948.07999999999993</c:v>
                </c:pt>
                <c:pt idx="9">
                  <c:v>948.07999999999993</c:v>
                </c:pt>
                <c:pt idx="10">
                  <c:v>948.07999999999993</c:v>
                </c:pt>
                <c:pt idx="11">
                  <c:v>948.07999999999993</c:v>
                </c:pt>
                <c:pt idx="12">
                  <c:v>948.07999999999993</c:v>
                </c:pt>
                <c:pt idx="13">
                  <c:v>948.07999999999993</c:v>
                </c:pt>
                <c:pt idx="14">
                  <c:v>948.07999999999993</c:v>
                </c:pt>
                <c:pt idx="15">
                  <c:v>948.07999999999993</c:v>
                </c:pt>
                <c:pt idx="16">
                  <c:v>948.07999999999993</c:v>
                </c:pt>
                <c:pt idx="17">
                  <c:v>948.07999999999993</c:v>
                </c:pt>
                <c:pt idx="18">
                  <c:v>948.07999999999993</c:v>
                </c:pt>
                <c:pt idx="19">
                  <c:v>948.07999999999993</c:v>
                </c:pt>
                <c:pt idx="20">
                  <c:v>948.07999999999993</c:v>
                </c:pt>
                <c:pt idx="21">
                  <c:v>948.07999999999993</c:v>
                </c:pt>
                <c:pt idx="22">
                  <c:v>948.07999999999993</c:v>
                </c:pt>
                <c:pt idx="23">
                  <c:v>948.07999999999993</c:v>
                </c:pt>
                <c:pt idx="24">
                  <c:v>948.07999999999993</c:v>
                </c:pt>
              </c:numCache>
            </c:numRef>
          </c:val>
        </c:ser>
        <c:ser>
          <c:idx val="10"/>
          <c:order val="10"/>
          <c:tx>
            <c:strRef>
              <c:f>'Figure A5.2Q'!$M$13</c:f>
              <c:strCache>
                <c:ptCount val="1"/>
                <c:pt idx="0">
                  <c:v>Medium &amp; Short Range Storage</c:v>
                </c:pt>
              </c:strCache>
            </c:strRef>
          </c:tx>
          <c:invertIfNegative val="0"/>
          <c:cat>
            <c:strRef>
              <c:f>'Figure A5.2Q'!$N$2:$AL$2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A5.2Q'!$N$13:$AL$13</c:f>
              <c:numCache>
                <c:formatCode>0</c:formatCode>
                <c:ptCount val="25"/>
                <c:pt idx="0">
                  <c:v>1267.7</c:v>
                </c:pt>
                <c:pt idx="1">
                  <c:v>1230.6999999999998</c:v>
                </c:pt>
                <c:pt idx="2">
                  <c:v>1288.7</c:v>
                </c:pt>
                <c:pt idx="3">
                  <c:v>1316.5</c:v>
                </c:pt>
                <c:pt idx="4">
                  <c:v>1371.5</c:v>
                </c:pt>
                <c:pt idx="5">
                  <c:v>1421.5</c:v>
                </c:pt>
                <c:pt idx="6">
                  <c:v>1421.5</c:v>
                </c:pt>
                <c:pt idx="7">
                  <c:v>1421.5</c:v>
                </c:pt>
                <c:pt idx="8">
                  <c:v>1421.5</c:v>
                </c:pt>
                <c:pt idx="9">
                  <c:v>1421.5</c:v>
                </c:pt>
                <c:pt idx="10">
                  <c:v>1421.5</c:v>
                </c:pt>
                <c:pt idx="11">
                  <c:v>1421.5</c:v>
                </c:pt>
                <c:pt idx="12">
                  <c:v>1421.5</c:v>
                </c:pt>
                <c:pt idx="13">
                  <c:v>1421.5</c:v>
                </c:pt>
                <c:pt idx="14">
                  <c:v>1421.5</c:v>
                </c:pt>
                <c:pt idx="15">
                  <c:v>1421.5</c:v>
                </c:pt>
                <c:pt idx="16">
                  <c:v>1421.5</c:v>
                </c:pt>
                <c:pt idx="17">
                  <c:v>1421.5</c:v>
                </c:pt>
                <c:pt idx="18">
                  <c:v>1421.5</c:v>
                </c:pt>
                <c:pt idx="19">
                  <c:v>1421.5</c:v>
                </c:pt>
                <c:pt idx="20">
                  <c:v>1421.5</c:v>
                </c:pt>
                <c:pt idx="21">
                  <c:v>1421.5</c:v>
                </c:pt>
                <c:pt idx="22">
                  <c:v>1421.5</c:v>
                </c:pt>
                <c:pt idx="23">
                  <c:v>1421.5</c:v>
                </c:pt>
                <c:pt idx="24">
                  <c:v>1421.5</c:v>
                </c:pt>
              </c:numCache>
            </c:numRef>
          </c:val>
        </c:ser>
        <c:ser>
          <c:idx val="11"/>
          <c:order val="11"/>
          <c:tx>
            <c:strRef>
              <c:f>'Figure A5.2Q'!$M$14</c:f>
              <c:strCache>
                <c:ptCount val="1"/>
                <c:pt idx="0">
                  <c:v>Long Range Storage</c:v>
                </c:pt>
              </c:strCache>
            </c:strRef>
          </c:tx>
          <c:invertIfNegative val="0"/>
          <c:cat>
            <c:strRef>
              <c:f>'Figure A5.2Q'!$N$2:$AL$2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A5.2Q'!$N$14:$AL$14</c:f>
              <c:numCache>
                <c:formatCode>0</c:formatCode>
                <c:ptCount val="25"/>
                <c:pt idx="0">
                  <c:v>485</c:v>
                </c:pt>
                <c:pt idx="1">
                  <c:v>330</c:v>
                </c:pt>
                <c:pt idx="2">
                  <c:v>485</c:v>
                </c:pt>
                <c:pt idx="3">
                  <c:v>485</c:v>
                </c:pt>
                <c:pt idx="4">
                  <c:v>485</c:v>
                </c:pt>
                <c:pt idx="5">
                  <c:v>485</c:v>
                </c:pt>
                <c:pt idx="6">
                  <c:v>485</c:v>
                </c:pt>
                <c:pt idx="7">
                  <c:v>485</c:v>
                </c:pt>
                <c:pt idx="8">
                  <c:v>485</c:v>
                </c:pt>
                <c:pt idx="9">
                  <c:v>485</c:v>
                </c:pt>
                <c:pt idx="10">
                  <c:v>485</c:v>
                </c:pt>
                <c:pt idx="11">
                  <c:v>485</c:v>
                </c:pt>
                <c:pt idx="12">
                  <c:v>485</c:v>
                </c:pt>
                <c:pt idx="13">
                  <c:v>485</c:v>
                </c:pt>
                <c:pt idx="14">
                  <c:v>485</c:v>
                </c:pt>
                <c:pt idx="15">
                  <c:v>485</c:v>
                </c:pt>
                <c:pt idx="16">
                  <c:v>485</c:v>
                </c:pt>
                <c:pt idx="17">
                  <c:v>485</c:v>
                </c:pt>
                <c:pt idx="18">
                  <c:v>485</c:v>
                </c:pt>
                <c:pt idx="19">
                  <c:v>485</c:v>
                </c:pt>
                <c:pt idx="20">
                  <c:v>485</c:v>
                </c:pt>
                <c:pt idx="21">
                  <c:v>485</c:v>
                </c:pt>
                <c:pt idx="22">
                  <c:v>485</c:v>
                </c:pt>
                <c:pt idx="23">
                  <c:v>485</c:v>
                </c:pt>
                <c:pt idx="24">
                  <c:v>485</c:v>
                </c:pt>
              </c:numCache>
            </c:numRef>
          </c:val>
        </c:ser>
        <c:ser>
          <c:idx val="12"/>
          <c:order val="12"/>
          <c:tx>
            <c:strRef>
              <c:f>'Figure A5.2Q'!$M$15</c:f>
              <c:strCache>
                <c:ptCount val="1"/>
                <c:pt idx="0">
                  <c:v>Generic Storage</c:v>
                </c:pt>
              </c:strCache>
            </c:strRef>
          </c:tx>
          <c:invertIfNegative val="0"/>
          <c:cat>
            <c:strRef>
              <c:f>'Figure A5.2Q'!$N$2:$AL$2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A5.2Q'!$N$15:$AL$15</c:f>
              <c:numCache>
                <c:formatCode>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3753216"/>
        <c:axId val="123754752"/>
      </c:barChart>
      <c:catAx>
        <c:axId val="123753216"/>
        <c:scaling>
          <c:orientation val="minMax"/>
        </c:scaling>
        <c:delete val="0"/>
        <c:axPos val="b"/>
        <c:majorTickMark val="out"/>
        <c:minorTickMark val="none"/>
        <c:tickLblPos val="nextTo"/>
        <c:crossAx val="123754752"/>
        <c:crosses val="autoZero"/>
        <c:auto val="1"/>
        <c:lblAlgn val="ctr"/>
        <c:lblOffset val="100"/>
        <c:noMultiLvlLbl val="0"/>
      </c:catAx>
      <c:valAx>
        <c:axId val="1237547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GWh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crossAx val="1237532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1924340691670466E-2"/>
          <c:y val="0.7862612707758353"/>
          <c:w val="0.98622675314200337"/>
          <c:h val="0.19469111493785404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'Figure A5.2R'!$M$3</c:f>
              <c:strCache>
                <c:ptCount val="1"/>
                <c:pt idx="0">
                  <c:v>Bacton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'Figure A5.2R'!$N$2:$AL$2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A5.2R'!$N$3:$AL$3</c:f>
              <c:numCache>
                <c:formatCode>0.0</c:formatCode>
                <c:ptCount val="25"/>
                <c:pt idx="0">
                  <c:v>153.09409176497439</c:v>
                </c:pt>
                <c:pt idx="1">
                  <c:v>196.05790461740753</c:v>
                </c:pt>
                <c:pt idx="2">
                  <c:v>271.82453597758882</c:v>
                </c:pt>
                <c:pt idx="3">
                  <c:v>282.78674695047977</c:v>
                </c:pt>
                <c:pt idx="4">
                  <c:v>268.83548613722974</c:v>
                </c:pt>
                <c:pt idx="5">
                  <c:v>234.92711265673921</c:v>
                </c:pt>
                <c:pt idx="6">
                  <c:v>212.34204147272985</c:v>
                </c:pt>
                <c:pt idx="7">
                  <c:v>210.61163554598002</c:v>
                </c:pt>
                <c:pt idx="8">
                  <c:v>220.59056090057319</c:v>
                </c:pt>
                <c:pt idx="9">
                  <c:v>201.72538518997544</c:v>
                </c:pt>
                <c:pt idx="10">
                  <c:v>179.67508861465015</c:v>
                </c:pt>
                <c:pt idx="11">
                  <c:v>129.67088037798024</c:v>
                </c:pt>
                <c:pt idx="12">
                  <c:v>98.545478713626991</c:v>
                </c:pt>
                <c:pt idx="13">
                  <c:v>94.635950858462195</c:v>
                </c:pt>
                <c:pt idx="14">
                  <c:v>85.086915559694589</c:v>
                </c:pt>
                <c:pt idx="15">
                  <c:v>85.384005300631685</c:v>
                </c:pt>
                <c:pt idx="16">
                  <c:v>70.949155079529888</c:v>
                </c:pt>
                <c:pt idx="17">
                  <c:v>86.624931172663693</c:v>
                </c:pt>
                <c:pt idx="18">
                  <c:v>87.365033936329624</c:v>
                </c:pt>
                <c:pt idx="19">
                  <c:v>87.597803489714238</c:v>
                </c:pt>
                <c:pt idx="20">
                  <c:v>78.349522248675896</c:v>
                </c:pt>
                <c:pt idx="21">
                  <c:v>61.214641778386969</c:v>
                </c:pt>
                <c:pt idx="22">
                  <c:v>72.376954209178393</c:v>
                </c:pt>
                <c:pt idx="23">
                  <c:v>76.400631821063456</c:v>
                </c:pt>
                <c:pt idx="24">
                  <c:v>85.947683339753695</c:v>
                </c:pt>
              </c:numCache>
            </c:numRef>
          </c:val>
        </c:ser>
        <c:ser>
          <c:idx val="1"/>
          <c:order val="1"/>
          <c:tx>
            <c:strRef>
              <c:f>'Figure A5.2R'!$M$4</c:f>
              <c:strCache>
                <c:ptCount val="1"/>
                <c:pt idx="0">
                  <c:v>Barrow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cat>
            <c:strRef>
              <c:f>'Figure A5.2R'!$N$2:$AL$2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A5.2R'!$N$4:$AL$4</c:f>
              <c:numCache>
                <c:formatCode>0.0</c:formatCode>
                <c:ptCount val="25"/>
                <c:pt idx="0">
                  <c:v>20.754194878681282</c:v>
                </c:pt>
                <c:pt idx="1">
                  <c:v>23.764591895606522</c:v>
                </c:pt>
                <c:pt idx="2">
                  <c:v>26.992502009677693</c:v>
                </c:pt>
                <c:pt idx="3">
                  <c:v>26.634521740829353</c:v>
                </c:pt>
                <c:pt idx="4">
                  <c:v>26.217765835590335</c:v>
                </c:pt>
                <c:pt idx="5">
                  <c:v>23.229363029149692</c:v>
                </c:pt>
                <c:pt idx="6">
                  <c:v>19.50162994079281</c:v>
                </c:pt>
                <c:pt idx="7">
                  <c:v>15.984792527346734</c:v>
                </c:pt>
                <c:pt idx="8">
                  <c:v>12.207994603761545</c:v>
                </c:pt>
                <c:pt idx="9">
                  <c:v>7.6360741211114043</c:v>
                </c:pt>
                <c:pt idx="10">
                  <c:v>6.0874917243216435</c:v>
                </c:pt>
                <c:pt idx="11">
                  <c:v>5.2951517076152541</c:v>
                </c:pt>
                <c:pt idx="12">
                  <c:v>4.2690573230261002</c:v>
                </c:pt>
                <c:pt idx="13">
                  <c:v>0.11939003658123346</c:v>
                </c:pt>
                <c:pt idx="14">
                  <c:v>4.0592903838471361E-2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ser>
          <c:idx val="2"/>
          <c:order val="2"/>
          <c:tx>
            <c:strRef>
              <c:f>'Figure A5.2R'!$M$5</c:f>
              <c:strCache>
                <c:ptCount val="1"/>
                <c:pt idx="0">
                  <c:v>Easington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</c:spPr>
          <c:invertIfNegative val="0"/>
          <c:cat>
            <c:strRef>
              <c:f>'Figure A5.2R'!$N$2:$AL$2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A5.2R'!$N$5:$AL$5</c:f>
              <c:numCache>
                <c:formatCode>0.0</c:formatCode>
                <c:ptCount val="25"/>
                <c:pt idx="0">
                  <c:v>228.65210302531366</c:v>
                </c:pt>
                <c:pt idx="1">
                  <c:v>197.12453584715311</c:v>
                </c:pt>
                <c:pt idx="2">
                  <c:v>185.77949855527783</c:v>
                </c:pt>
                <c:pt idx="3">
                  <c:v>182.8535359082106</c:v>
                </c:pt>
                <c:pt idx="4">
                  <c:v>186.93674522936112</c:v>
                </c:pt>
                <c:pt idx="5">
                  <c:v>182.58916823583431</c:v>
                </c:pt>
                <c:pt idx="6">
                  <c:v>181.40941677012859</c:v>
                </c:pt>
                <c:pt idx="7">
                  <c:v>175.29521851185774</c:v>
                </c:pt>
                <c:pt idx="8">
                  <c:v>162.48614071314586</c:v>
                </c:pt>
                <c:pt idx="9">
                  <c:v>145.95503464173046</c:v>
                </c:pt>
                <c:pt idx="10">
                  <c:v>120.68928746107878</c:v>
                </c:pt>
                <c:pt idx="11">
                  <c:v>110.89483737370364</c:v>
                </c:pt>
                <c:pt idx="12">
                  <c:v>91.702968271444533</c:v>
                </c:pt>
                <c:pt idx="13">
                  <c:v>71.292761835788028</c:v>
                </c:pt>
                <c:pt idx="14">
                  <c:v>54.345475139765533</c:v>
                </c:pt>
                <c:pt idx="15">
                  <c:v>48.510150605801421</c:v>
                </c:pt>
                <c:pt idx="16">
                  <c:v>43.11981526903088</c:v>
                </c:pt>
                <c:pt idx="17">
                  <c:v>38.348723256858598</c:v>
                </c:pt>
                <c:pt idx="18">
                  <c:v>44.250755301269415</c:v>
                </c:pt>
                <c:pt idx="19">
                  <c:v>49.826798656257886</c:v>
                </c:pt>
                <c:pt idx="20">
                  <c:v>55.728265167970868</c:v>
                </c:pt>
                <c:pt idx="21">
                  <c:v>66.074187620547903</c:v>
                </c:pt>
                <c:pt idx="22">
                  <c:v>63.553341003556859</c:v>
                </c:pt>
                <c:pt idx="23">
                  <c:v>62.095598425303095</c:v>
                </c:pt>
                <c:pt idx="24">
                  <c:v>60.0082407943964</c:v>
                </c:pt>
              </c:numCache>
            </c:numRef>
          </c:val>
        </c:ser>
        <c:ser>
          <c:idx val="3"/>
          <c:order val="3"/>
          <c:tx>
            <c:strRef>
              <c:f>'Figure A5.2R'!$M$6</c:f>
              <c:strCache>
                <c:ptCount val="1"/>
                <c:pt idx="0">
                  <c:v>St Fergus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'Figure A5.2R'!$N$2:$AL$2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A5.2R'!$N$6:$AL$6</c:f>
              <c:numCache>
                <c:formatCode>0.0</c:formatCode>
                <c:ptCount val="25"/>
                <c:pt idx="0">
                  <c:v>280.94823467293429</c:v>
                </c:pt>
                <c:pt idx="1">
                  <c:v>260.06435312766894</c:v>
                </c:pt>
                <c:pt idx="2">
                  <c:v>252.50010067812386</c:v>
                </c:pt>
                <c:pt idx="3">
                  <c:v>248.0748674733386</c:v>
                </c:pt>
                <c:pt idx="4">
                  <c:v>235.0373665968043</c:v>
                </c:pt>
                <c:pt idx="5">
                  <c:v>217.36005465880484</c:v>
                </c:pt>
                <c:pt idx="6">
                  <c:v>216.45717675557523</c:v>
                </c:pt>
                <c:pt idx="7">
                  <c:v>205.47919401036782</c:v>
                </c:pt>
                <c:pt idx="8">
                  <c:v>199.43014111026869</c:v>
                </c:pt>
                <c:pt idx="9">
                  <c:v>178.11240050617985</c:v>
                </c:pt>
                <c:pt idx="10">
                  <c:v>163.99799368608382</c:v>
                </c:pt>
                <c:pt idx="11">
                  <c:v>168.44755120952931</c:v>
                </c:pt>
                <c:pt idx="12">
                  <c:v>153.7323414881302</c:v>
                </c:pt>
                <c:pt idx="13">
                  <c:v>135.15852547457084</c:v>
                </c:pt>
                <c:pt idx="14">
                  <c:v>127.99930981854838</c:v>
                </c:pt>
                <c:pt idx="15">
                  <c:v>128.23607840349823</c:v>
                </c:pt>
                <c:pt idx="16">
                  <c:v>128.75280437146</c:v>
                </c:pt>
                <c:pt idx="17">
                  <c:v>122.71837975856539</c:v>
                </c:pt>
                <c:pt idx="18">
                  <c:v>124.98948695959731</c:v>
                </c:pt>
                <c:pt idx="19">
                  <c:v>123.99394053695762</c:v>
                </c:pt>
                <c:pt idx="20">
                  <c:v>130.53511190035834</c:v>
                </c:pt>
                <c:pt idx="21">
                  <c:v>135.03537543849799</c:v>
                </c:pt>
                <c:pt idx="22">
                  <c:v>132.77751843387998</c:v>
                </c:pt>
                <c:pt idx="23">
                  <c:v>126.18218715629351</c:v>
                </c:pt>
                <c:pt idx="24">
                  <c:v>124.11358471726136</c:v>
                </c:pt>
              </c:numCache>
            </c:numRef>
          </c:val>
        </c:ser>
        <c:ser>
          <c:idx val="4"/>
          <c:order val="4"/>
          <c:tx>
            <c:strRef>
              <c:f>'Figure A5.2R'!$M$7</c:f>
              <c:strCache>
                <c:ptCount val="1"/>
                <c:pt idx="0">
                  <c:v>Teesside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strRef>
              <c:f>'Figure A5.2R'!$N$2:$AL$2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A5.2R'!$N$7:$AL$7</c:f>
              <c:numCache>
                <c:formatCode>0.0</c:formatCode>
                <c:ptCount val="25"/>
                <c:pt idx="0">
                  <c:v>65.275352289453394</c:v>
                </c:pt>
                <c:pt idx="1">
                  <c:v>68.475016129275573</c:v>
                </c:pt>
                <c:pt idx="2">
                  <c:v>69.220894910907774</c:v>
                </c:pt>
                <c:pt idx="3">
                  <c:v>64.39907638655967</c:v>
                </c:pt>
                <c:pt idx="4">
                  <c:v>70.66533710326415</c:v>
                </c:pt>
                <c:pt idx="5">
                  <c:v>88.678195151236636</c:v>
                </c:pt>
                <c:pt idx="6">
                  <c:v>94.626432820183325</c:v>
                </c:pt>
                <c:pt idx="7">
                  <c:v>99.555795211485375</c:v>
                </c:pt>
                <c:pt idx="8">
                  <c:v>102.96632415907008</c:v>
                </c:pt>
                <c:pt idx="9">
                  <c:v>113.43892942110868</c:v>
                </c:pt>
                <c:pt idx="10">
                  <c:v>113.96232643886957</c:v>
                </c:pt>
                <c:pt idx="11">
                  <c:v>106.25605177991351</c:v>
                </c:pt>
                <c:pt idx="12">
                  <c:v>102.79149856533243</c:v>
                </c:pt>
                <c:pt idx="13">
                  <c:v>111.16853674831803</c:v>
                </c:pt>
                <c:pt idx="14">
                  <c:v>104.29311522247335</c:v>
                </c:pt>
                <c:pt idx="15">
                  <c:v>93.689421397514266</c:v>
                </c:pt>
                <c:pt idx="16">
                  <c:v>86.301375400095807</c:v>
                </c:pt>
                <c:pt idx="17">
                  <c:v>74.609538984269406</c:v>
                </c:pt>
                <c:pt idx="18">
                  <c:v>66.139410279503522</c:v>
                </c:pt>
                <c:pt idx="19">
                  <c:v>59.66660579722226</c:v>
                </c:pt>
                <c:pt idx="20">
                  <c:v>48.024368511824314</c:v>
                </c:pt>
                <c:pt idx="21">
                  <c:v>40.633837932229603</c:v>
                </c:pt>
                <c:pt idx="22">
                  <c:v>31.788115801376343</c:v>
                </c:pt>
                <c:pt idx="23">
                  <c:v>26.892528717889785</c:v>
                </c:pt>
                <c:pt idx="24">
                  <c:v>20.143013866274462</c:v>
                </c:pt>
              </c:numCache>
            </c:numRef>
          </c:val>
        </c:ser>
        <c:ser>
          <c:idx val="5"/>
          <c:order val="5"/>
          <c:tx>
            <c:strRef>
              <c:f>'Figure A5.2R'!$M$8</c:f>
              <c:strCache>
                <c:ptCount val="1"/>
                <c:pt idx="0">
                  <c:v>Theddlethorpe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cat>
            <c:strRef>
              <c:f>'Figure A5.2R'!$N$2:$AL$2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A5.2R'!$N$8:$AL$8</c:f>
              <c:numCache>
                <c:formatCode>0.0</c:formatCode>
                <c:ptCount val="25"/>
                <c:pt idx="0">
                  <c:v>24.430128922745904</c:v>
                </c:pt>
                <c:pt idx="1">
                  <c:v>17.410656351427665</c:v>
                </c:pt>
                <c:pt idx="2">
                  <c:v>14.089233230322657</c:v>
                </c:pt>
                <c:pt idx="3">
                  <c:v>7.9083195230916177</c:v>
                </c:pt>
                <c:pt idx="4">
                  <c:v>5.3814560794014596</c:v>
                </c:pt>
                <c:pt idx="5">
                  <c:v>5.2300212769661512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ser>
          <c:idx val="6"/>
          <c:order val="6"/>
          <c:tx>
            <c:strRef>
              <c:f>'Figure A5.2R'!$M$9</c:f>
              <c:strCache>
                <c:ptCount val="1"/>
                <c:pt idx="0">
                  <c:v>Onshore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invertIfNegative val="0"/>
          <c:cat>
            <c:strRef>
              <c:f>'Figure A5.2R'!$N$2:$AL$2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A5.2R'!$N$9:$AL$9</c:f>
              <c:numCache>
                <c:formatCode>0.0</c:formatCode>
                <c:ptCount val="25"/>
                <c:pt idx="0">
                  <c:v>0.99332790234345725</c:v>
                </c:pt>
                <c:pt idx="1">
                  <c:v>1.9866558046869145</c:v>
                </c:pt>
                <c:pt idx="2">
                  <c:v>2.9063882586552108</c:v>
                </c:pt>
                <c:pt idx="3">
                  <c:v>3.6621345031849279</c:v>
                </c:pt>
                <c:pt idx="4">
                  <c:v>4.3377494977523998</c:v>
                </c:pt>
                <c:pt idx="5">
                  <c:v>11.355591116617198</c:v>
                </c:pt>
                <c:pt idx="6">
                  <c:v>18.795407159718508</c:v>
                </c:pt>
                <c:pt idx="7">
                  <c:v>33.561191448175336</c:v>
                </c:pt>
                <c:pt idx="8">
                  <c:v>57.563684240933519</c:v>
                </c:pt>
                <c:pt idx="9">
                  <c:v>104.97475790359724</c:v>
                </c:pt>
                <c:pt idx="10">
                  <c:v>149.46001734384004</c:v>
                </c:pt>
                <c:pt idx="11">
                  <c:v>202.16741541667056</c:v>
                </c:pt>
                <c:pt idx="12">
                  <c:v>271.91817785840061</c:v>
                </c:pt>
                <c:pt idx="13">
                  <c:v>303.74995988825032</c:v>
                </c:pt>
                <c:pt idx="14">
                  <c:v>341.23979063726443</c:v>
                </c:pt>
                <c:pt idx="15">
                  <c:v>357.03635631341973</c:v>
                </c:pt>
                <c:pt idx="16">
                  <c:v>377.82318055570141</c:v>
                </c:pt>
                <c:pt idx="17">
                  <c:v>377.8761116796166</c:v>
                </c:pt>
                <c:pt idx="18">
                  <c:v>380.24407157149176</c:v>
                </c:pt>
                <c:pt idx="19">
                  <c:v>376.23685370641641</c:v>
                </c:pt>
                <c:pt idx="20">
                  <c:v>375.23274961369964</c:v>
                </c:pt>
                <c:pt idx="21">
                  <c:v>379.10902325515747</c:v>
                </c:pt>
                <c:pt idx="22">
                  <c:v>376.19915994882166</c:v>
                </c:pt>
                <c:pt idx="23">
                  <c:v>379.21644613206644</c:v>
                </c:pt>
                <c:pt idx="24">
                  <c:v>378.08018831074224</c:v>
                </c:pt>
              </c:numCache>
            </c:numRef>
          </c:val>
        </c:ser>
        <c:ser>
          <c:idx val="7"/>
          <c:order val="7"/>
          <c:tx>
            <c:strRef>
              <c:f>'Figure A5.2R'!$M$10</c:f>
              <c:strCache>
                <c:ptCount val="1"/>
                <c:pt idx="0">
                  <c:v>Burton Point</c:v>
                </c:pt>
              </c:strCache>
            </c:strRef>
          </c:tx>
          <c:invertIfNegative val="0"/>
          <c:cat>
            <c:strRef>
              <c:f>'Figure A5.2R'!$N$2:$AL$2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A5.2R'!$N$10:$AL$10</c:f>
              <c:numCache>
                <c:formatCode>0.0</c:formatCode>
                <c:ptCount val="25"/>
                <c:pt idx="0">
                  <c:v>6.6571062451644423</c:v>
                </c:pt>
                <c:pt idx="1">
                  <c:v>5.5000886863880742</c:v>
                </c:pt>
                <c:pt idx="2">
                  <c:v>4.6222721810776148</c:v>
                </c:pt>
                <c:pt idx="3">
                  <c:v>3.6949973271685401</c:v>
                </c:pt>
                <c:pt idx="4">
                  <c:v>3.0746012805402345</c:v>
                </c:pt>
                <c:pt idx="5">
                  <c:v>2.6376419406302496</c:v>
                </c:pt>
                <c:pt idx="6">
                  <c:v>2.1067329599011995</c:v>
                </c:pt>
                <c:pt idx="7">
                  <c:v>1.6263382010978049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ser>
          <c:idx val="8"/>
          <c:order val="8"/>
          <c:tx>
            <c:strRef>
              <c:f>'Figure A5.2R'!$M$11</c:f>
              <c:strCache>
                <c:ptCount val="1"/>
                <c:pt idx="0">
                  <c:v>Isle of Grain</c:v>
                </c:pt>
              </c:strCache>
            </c:strRef>
          </c:tx>
          <c:spPr>
            <a:solidFill>
              <a:srgbClr val="00FFFF"/>
            </a:solidFill>
          </c:spPr>
          <c:invertIfNegative val="0"/>
          <c:cat>
            <c:strRef>
              <c:f>'Figure A5.2R'!$N$2:$AL$2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A5.2R'!$N$11:$AL$11</c:f>
              <c:numCache>
                <c:formatCode>0.0</c:formatCode>
                <c:ptCount val="25"/>
                <c:pt idx="0">
                  <c:v>1.540849751383891</c:v>
                </c:pt>
                <c:pt idx="1">
                  <c:v>1.4564314701038583</c:v>
                </c:pt>
                <c:pt idx="2">
                  <c:v>0.62676970518368735</c:v>
                </c:pt>
                <c:pt idx="3">
                  <c:v>0.47713081477136898</c:v>
                </c:pt>
                <c:pt idx="4">
                  <c:v>0.34946025760056354</c:v>
                </c:pt>
                <c:pt idx="5">
                  <c:v>0.30195597464021762</c:v>
                </c:pt>
                <c:pt idx="6">
                  <c:v>0.32365485280970696</c:v>
                </c:pt>
                <c:pt idx="7">
                  <c:v>0.33715166173689143</c:v>
                </c:pt>
                <c:pt idx="8">
                  <c:v>0.33830146942247019</c:v>
                </c:pt>
                <c:pt idx="9">
                  <c:v>0.32861011636297033</c:v>
                </c:pt>
                <c:pt idx="10">
                  <c:v>0.31750099441155988</c:v>
                </c:pt>
                <c:pt idx="11">
                  <c:v>0.32508814464587554</c:v>
                </c:pt>
                <c:pt idx="12">
                  <c:v>0.33024581790039109</c:v>
                </c:pt>
                <c:pt idx="13">
                  <c:v>0.32788493378029315</c:v>
                </c:pt>
                <c:pt idx="14">
                  <c:v>0.33146485928415226</c:v>
                </c:pt>
                <c:pt idx="15">
                  <c:v>0.33002645649134665</c:v>
                </c:pt>
                <c:pt idx="16">
                  <c:v>0.32693852894182229</c:v>
                </c:pt>
                <c:pt idx="17">
                  <c:v>0.32659127538026084</c:v>
                </c:pt>
                <c:pt idx="18">
                  <c:v>0.32773186361808221</c:v>
                </c:pt>
                <c:pt idx="19">
                  <c:v>0.32368560053431694</c:v>
                </c:pt>
                <c:pt idx="20">
                  <c:v>0.32214833477470928</c:v>
                </c:pt>
                <c:pt idx="21">
                  <c:v>0.32524431315179986</c:v>
                </c:pt>
                <c:pt idx="22">
                  <c:v>0.32251099983186909</c:v>
                </c:pt>
                <c:pt idx="23">
                  <c:v>0.32485924287383733</c:v>
                </c:pt>
                <c:pt idx="24">
                  <c:v>0.32364848011571762</c:v>
                </c:pt>
              </c:numCache>
            </c:numRef>
          </c:val>
        </c:ser>
        <c:ser>
          <c:idx val="9"/>
          <c:order val="9"/>
          <c:tx>
            <c:strRef>
              <c:f>'Figure A5.2R'!$M$12</c:f>
              <c:strCache>
                <c:ptCount val="1"/>
                <c:pt idx="0">
                  <c:v>Milford Haven</c:v>
                </c:pt>
              </c:strCache>
            </c:strRef>
          </c:tx>
          <c:spPr>
            <a:solidFill>
              <a:srgbClr val="FF3399"/>
            </a:solidFill>
          </c:spPr>
          <c:invertIfNegative val="0"/>
          <c:cat>
            <c:strRef>
              <c:f>'Figure A5.2R'!$N$2:$AL$2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A5.2R'!$N$12:$AL$12</c:f>
              <c:numCache>
                <c:formatCode>0.0</c:formatCode>
                <c:ptCount val="25"/>
                <c:pt idx="0">
                  <c:v>152.54412538700521</c:v>
                </c:pt>
                <c:pt idx="1">
                  <c:v>144.18671554028197</c:v>
                </c:pt>
                <c:pt idx="2">
                  <c:v>62.050200813185036</c:v>
                </c:pt>
                <c:pt idx="3">
                  <c:v>47.235950662365525</c:v>
                </c:pt>
                <c:pt idx="4">
                  <c:v>34.596565502455782</c:v>
                </c:pt>
                <c:pt idx="5">
                  <c:v>29.893641489381544</c:v>
                </c:pt>
                <c:pt idx="6">
                  <c:v>32.041830428160999</c:v>
                </c:pt>
                <c:pt idx="7">
                  <c:v>33.378014511952252</c:v>
                </c:pt>
                <c:pt idx="8">
                  <c:v>33.491845472824558</c:v>
                </c:pt>
                <c:pt idx="9">
                  <c:v>32.532401519934062</c:v>
                </c:pt>
                <c:pt idx="10">
                  <c:v>31.432598446744425</c:v>
                </c:pt>
                <c:pt idx="11">
                  <c:v>32.183726319941684</c:v>
                </c:pt>
                <c:pt idx="12">
                  <c:v>32.694335972138724</c:v>
                </c:pt>
                <c:pt idx="13">
                  <c:v>32.460608444249026</c:v>
                </c:pt>
                <c:pt idx="14">
                  <c:v>32.81502106913107</c:v>
                </c:pt>
                <c:pt idx="15">
                  <c:v>32.672619192643324</c:v>
                </c:pt>
                <c:pt idx="16">
                  <c:v>32.366914365240412</c:v>
                </c:pt>
                <c:pt idx="17">
                  <c:v>32.332536262645824</c:v>
                </c:pt>
                <c:pt idx="18">
                  <c:v>32.445454498190145</c:v>
                </c:pt>
                <c:pt idx="19">
                  <c:v>32.044874452897389</c:v>
                </c:pt>
                <c:pt idx="20">
                  <c:v>31.892685142696216</c:v>
                </c:pt>
                <c:pt idx="21">
                  <c:v>32.199187002028182</c:v>
                </c:pt>
                <c:pt idx="22">
                  <c:v>31.928588983355034</c:v>
                </c:pt>
                <c:pt idx="23">
                  <c:v>32.161065044509904</c:v>
                </c:pt>
                <c:pt idx="24">
                  <c:v>32.041199531456044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3996416"/>
        <c:axId val="123998208"/>
      </c:barChart>
      <c:catAx>
        <c:axId val="123996416"/>
        <c:scaling>
          <c:orientation val="minMax"/>
        </c:scaling>
        <c:delete val="0"/>
        <c:axPos val="b"/>
        <c:majorTickMark val="out"/>
        <c:minorTickMark val="none"/>
        <c:tickLblPos val="nextTo"/>
        <c:crossAx val="123998208"/>
        <c:crosses val="autoZero"/>
        <c:auto val="1"/>
        <c:lblAlgn val="ctr"/>
        <c:lblOffset val="100"/>
        <c:noMultiLvlLbl val="0"/>
      </c:catAx>
      <c:valAx>
        <c:axId val="12399820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crossAx val="1239964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1657982384319496"/>
          <c:y val="0.86050447782366191"/>
          <c:w val="0.86106258772529665"/>
          <c:h val="0.1200544553975494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'5.2S'!#REF!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multiLvlStrRef>
              <c:f>'5.2S'!#REF!</c:f>
            </c:multiLvlStrRef>
          </c:cat>
          <c:val>
            <c:numRef>
              <c:f>'5.2S'!#REF!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'5.2S'!#REF!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cat>
            <c:multiLvlStrRef>
              <c:f>'5.2S'!#REF!</c:f>
            </c:multiLvlStrRef>
          </c:cat>
          <c:val>
            <c:numRef>
              <c:f>'5.2S'!#REF!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'5.2S'!#REF!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</c:spPr>
          <c:invertIfNegative val="0"/>
          <c:cat>
            <c:multiLvlStrRef>
              <c:f>'5.2S'!#REF!</c:f>
            </c:multiLvlStrRef>
          </c:cat>
          <c:val>
            <c:numRef>
              <c:f>'5.2S'!#REF!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tx>
            <c:strRef>
              <c:f>'5.2S'!#REF!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multiLvlStrRef>
              <c:f>'5.2S'!#REF!</c:f>
            </c:multiLvlStrRef>
          </c:cat>
          <c:val>
            <c:numRef>
              <c:f>'5.2S'!#REF!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tx>
            <c:strRef>
              <c:f>'5.2S'!#REF!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multiLvlStrRef>
              <c:f>'5.2S'!#REF!</c:f>
            </c:multiLvlStrRef>
          </c:cat>
          <c:val>
            <c:numRef>
              <c:f>'5.2S'!#REF!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tx>
            <c:strRef>
              <c:f>'5.2S'!#REF!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cat>
            <c:multiLvlStrRef>
              <c:f>'5.2S'!#REF!</c:f>
            </c:multiLvlStrRef>
          </c:cat>
          <c:val>
            <c:numRef>
              <c:f>'5.2S'!#REF!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tx>
            <c:strRef>
              <c:f>'5.2S'!#REF!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invertIfNegative val="0"/>
          <c:cat>
            <c:multiLvlStrRef>
              <c:f>'5.2S'!#REF!</c:f>
            </c:multiLvlStrRef>
          </c:cat>
          <c:val>
            <c:numRef>
              <c:f>'5.2S'!#REF!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tx>
            <c:strRef>
              <c:f>'5.2S'!#REF!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multiLvlStrRef>
              <c:f>'5.2S'!#REF!</c:f>
            </c:multiLvlStrRef>
          </c:cat>
          <c:val>
            <c:numRef>
              <c:f>'5.2S'!#REF!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tx>
            <c:strRef>
              <c:f>'5.2S'!#REF!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FFFF"/>
            </a:solidFill>
          </c:spPr>
          <c:invertIfNegative val="0"/>
          <c:cat>
            <c:multiLvlStrRef>
              <c:f>'5.2S'!#REF!</c:f>
            </c:multiLvlStrRef>
          </c:cat>
          <c:val>
            <c:numRef>
              <c:f>'5.2S'!#REF!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9"/>
          <c:order val="9"/>
          <c:tx>
            <c:strRef>
              <c:f>'5.2S'!#REF!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3399"/>
            </a:solidFill>
          </c:spPr>
          <c:invertIfNegative val="0"/>
          <c:cat>
            <c:multiLvlStrRef>
              <c:f>'5.2S'!#REF!</c:f>
            </c:multiLvlStrRef>
          </c:cat>
          <c:val>
            <c:numRef>
              <c:f>'5.2S'!#REF!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104064"/>
        <c:axId val="124105856"/>
      </c:barChart>
      <c:catAx>
        <c:axId val="124104064"/>
        <c:scaling>
          <c:orientation val="minMax"/>
        </c:scaling>
        <c:delete val="0"/>
        <c:axPos val="b"/>
        <c:majorTickMark val="out"/>
        <c:minorTickMark val="none"/>
        <c:tickLblPos val="nextTo"/>
        <c:crossAx val="124105856"/>
        <c:crosses val="autoZero"/>
        <c:auto val="1"/>
        <c:lblAlgn val="ctr"/>
        <c:lblOffset val="100"/>
        <c:noMultiLvlLbl val="0"/>
      </c:catAx>
      <c:valAx>
        <c:axId val="124105856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24104064"/>
        <c:crosses val="autoZero"/>
        <c:crossBetween val="between"/>
      </c:valAx>
    </c:plotArea>
    <c:legend>
      <c:legendPos val="b"/>
      <c:overlay val="0"/>
      <c:spPr>
        <a:ln>
          <a:noFill/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'Figure A5.2S'!$M$3</c:f>
              <c:strCache>
                <c:ptCount val="1"/>
                <c:pt idx="0">
                  <c:v>Bacton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'Figure A5.2S'!$N$2:$AL$2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A5.2S'!$N$3:$AL$3</c:f>
              <c:numCache>
                <c:formatCode>0.0</c:formatCode>
                <c:ptCount val="25"/>
                <c:pt idx="0">
                  <c:v>153.09409176497439</c:v>
                </c:pt>
                <c:pt idx="1">
                  <c:v>168.79971281270892</c:v>
                </c:pt>
                <c:pt idx="2">
                  <c:v>146.83660352384425</c:v>
                </c:pt>
                <c:pt idx="3">
                  <c:v>139.68582257109981</c:v>
                </c:pt>
                <c:pt idx="4">
                  <c:v>126.2865309342432</c:v>
                </c:pt>
                <c:pt idx="5">
                  <c:v>115.91179719603325</c:v>
                </c:pt>
                <c:pt idx="6">
                  <c:v>112.99937355108459</c:v>
                </c:pt>
                <c:pt idx="7">
                  <c:v>102.7472480902864</c:v>
                </c:pt>
                <c:pt idx="8">
                  <c:v>91.968828082735641</c:v>
                </c:pt>
                <c:pt idx="9">
                  <c:v>83.020290388941802</c:v>
                </c:pt>
                <c:pt idx="10">
                  <c:v>78.606361492290617</c:v>
                </c:pt>
                <c:pt idx="11">
                  <c:v>69.019593161454623</c:v>
                </c:pt>
                <c:pt idx="12">
                  <c:v>62.811181536241861</c:v>
                </c:pt>
                <c:pt idx="13">
                  <c:v>53.206456640567843</c:v>
                </c:pt>
                <c:pt idx="14">
                  <c:v>33.78986367471505</c:v>
                </c:pt>
                <c:pt idx="15">
                  <c:v>21.900354807346549</c:v>
                </c:pt>
                <c:pt idx="16">
                  <c:v>6.3622354144875164</c:v>
                </c:pt>
                <c:pt idx="17">
                  <c:v>6.0377039554241509</c:v>
                </c:pt>
                <c:pt idx="18">
                  <c:v>5.7558505463210166</c:v>
                </c:pt>
                <c:pt idx="19">
                  <c:v>5.4005479482479473</c:v>
                </c:pt>
                <c:pt idx="20">
                  <c:v>5.1061543956567457</c:v>
                </c:pt>
                <c:pt idx="21">
                  <c:v>4.89746531330871</c:v>
                </c:pt>
                <c:pt idx="22">
                  <c:v>4.6134922346664009</c:v>
                </c:pt>
                <c:pt idx="23">
                  <c:v>4.4147294677775468</c:v>
                </c:pt>
                <c:pt idx="24">
                  <c:v>4.1783618229296122</c:v>
                </c:pt>
              </c:numCache>
            </c:numRef>
          </c:val>
        </c:ser>
        <c:ser>
          <c:idx val="1"/>
          <c:order val="1"/>
          <c:tx>
            <c:strRef>
              <c:f>'Figure A5.2S'!$M$4</c:f>
              <c:strCache>
                <c:ptCount val="1"/>
                <c:pt idx="0">
                  <c:v>Barrow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cat>
            <c:strRef>
              <c:f>'Figure A5.2S'!$N$2:$AL$2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A5.2S'!$N$4:$AL$4</c:f>
              <c:numCache>
                <c:formatCode>0.0</c:formatCode>
                <c:ptCount val="25"/>
                <c:pt idx="0">
                  <c:v>20.754194878681282</c:v>
                </c:pt>
                <c:pt idx="1">
                  <c:v>23.764591895606522</c:v>
                </c:pt>
                <c:pt idx="2">
                  <c:v>26.992502009677693</c:v>
                </c:pt>
                <c:pt idx="3">
                  <c:v>26.634521740829353</c:v>
                </c:pt>
                <c:pt idx="4">
                  <c:v>26.217765835590335</c:v>
                </c:pt>
                <c:pt idx="5">
                  <c:v>23.229363029149692</c:v>
                </c:pt>
                <c:pt idx="6">
                  <c:v>19.50162994079281</c:v>
                </c:pt>
                <c:pt idx="7">
                  <c:v>15.984792527346734</c:v>
                </c:pt>
                <c:pt idx="8">
                  <c:v>12.207994603761545</c:v>
                </c:pt>
                <c:pt idx="9">
                  <c:v>7.6360741211114043</c:v>
                </c:pt>
                <c:pt idx="10">
                  <c:v>6.0874917243216435</c:v>
                </c:pt>
                <c:pt idx="11">
                  <c:v>5.2951517076152541</c:v>
                </c:pt>
                <c:pt idx="12">
                  <c:v>4.2690573230261002</c:v>
                </c:pt>
                <c:pt idx="13">
                  <c:v>0.11939003658123346</c:v>
                </c:pt>
                <c:pt idx="14">
                  <c:v>4.0592903838471361E-2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ser>
          <c:idx val="2"/>
          <c:order val="2"/>
          <c:tx>
            <c:strRef>
              <c:f>'Figure A5.2S'!$M$5</c:f>
              <c:strCache>
                <c:ptCount val="1"/>
                <c:pt idx="0">
                  <c:v>Easington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</c:spPr>
          <c:invertIfNegative val="0"/>
          <c:cat>
            <c:strRef>
              <c:f>'Figure A5.2S'!$N$2:$AL$2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A5.2S'!$N$5:$AL$5</c:f>
              <c:numCache>
                <c:formatCode>0.0</c:formatCode>
                <c:ptCount val="25"/>
                <c:pt idx="0">
                  <c:v>228.65210302531366</c:v>
                </c:pt>
                <c:pt idx="1">
                  <c:v>197.12453584715311</c:v>
                </c:pt>
                <c:pt idx="2">
                  <c:v>185.77949855527783</c:v>
                </c:pt>
                <c:pt idx="3">
                  <c:v>182.8535359082106</c:v>
                </c:pt>
                <c:pt idx="4">
                  <c:v>186.93674522936112</c:v>
                </c:pt>
                <c:pt idx="5">
                  <c:v>182.58916823583431</c:v>
                </c:pt>
                <c:pt idx="6">
                  <c:v>181.40941677012859</c:v>
                </c:pt>
                <c:pt idx="7">
                  <c:v>175.29521851185774</c:v>
                </c:pt>
                <c:pt idx="8">
                  <c:v>162.48614071314586</c:v>
                </c:pt>
                <c:pt idx="9">
                  <c:v>145.95503464173046</c:v>
                </c:pt>
                <c:pt idx="10">
                  <c:v>120.68928746107878</c:v>
                </c:pt>
                <c:pt idx="11">
                  <c:v>110.89483737370364</c:v>
                </c:pt>
                <c:pt idx="12">
                  <c:v>91.702968271444533</c:v>
                </c:pt>
                <c:pt idx="13">
                  <c:v>71.292761835788028</c:v>
                </c:pt>
                <c:pt idx="14">
                  <c:v>54.345475139765533</c:v>
                </c:pt>
                <c:pt idx="15">
                  <c:v>48.510150605801421</c:v>
                </c:pt>
                <c:pt idx="16">
                  <c:v>43.11981526903088</c:v>
                </c:pt>
                <c:pt idx="17">
                  <c:v>38.348723256858598</c:v>
                </c:pt>
                <c:pt idx="18">
                  <c:v>44.250755301269415</c:v>
                </c:pt>
                <c:pt idx="19">
                  <c:v>49.826798656257886</c:v>
                </c:pt>
                <c:pt idx="20">
                  <c:v>55.728265167970868</c:v>
                </c:pt>
                <c:pt idx="21">
                  <c:v>66.074187620547903</c:v>
                </c:pt>
                <c:pt idx="22">
                  <c:v>63.553341003556859</c:v>
                </c:pt>
                <c:pt idx="23">
                  <c:v>62.095598425303095</c:v>
                </c:pt>
                <c:pt idx="24">
                  <c:v>60.0082407943964</c:v>
                </c:pt>
              </c:numCache>
            </c:numRef>
          </c:val>
        </c:ser>
        <c:ser>
          <c:idx val="3"/>
          <c:order val="3"/>
          <c:tx>
            <c:strRef>
              <c:f>'Figure A5.2S'!$M$6</c:f>
              <c:strCache>
                <c:ptCount val="1"/>
                <c:pt idx="0">
                  <c:v>St Fergus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'Figure A5.2S'!$N$2:$AL$2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A5.2S'!$N$6:$AL$6</c:f>
              <c:numCache>
                <c:formatCode>0.0</c:formatCode>
                <c:ptCount val="25"/>
                <c:pt idx="0">
                  <c:v>280.94823467293429</c:v>
                </c:pt>
                <c:pt idx="1">
                  <c:v>260.06435312766894</c:v>
                </c:pt>
                <c:pt idx="2">
                  <c:v>252.50010067812386</c:v>
                </c:pt>
                <c:pt idx="3">
                  <c:v>248.0748674733386</c:v>
                </c:pt>
                <c:pt idx="4">
                  <c:v>235.0373665968043</c:v>
                </c:pt>
                <c:pt idx="5">
                  <c:v>217.36005465880484</c:v>
                </c:pt>
                <c:pt idx="6">
                  <c:v>216.45717675557523</c:v>
                </c:pt>
                <c:pt idx="7">
                  <c:v>205.47919401036782</c:v>
                </c:pt>
                <c:pt idx="8">
                  <c:v>199.43014111026869</c:v>
                </c:pt>
                <c:pt idx="9">
                  <c:v>178.11240050617985</c:v>
                </c:pt>
                <c:pt idx="10">
                  <c:v>163.99799368608382</c:v>
                </c:pt>
                <c:pt idx="11">
                  <c:v>168.44755120952931</c:v>
                </c:pt>
                <c:pt idx="12">
                  <c:v>153.7323414881302</c:v>
                </c:pt>
                <c:pt idx="13">
                  <c:v>135.15852547457084</c:v>
                </c:pt>
                <c:pt idx="14">
                  <c:v>127.99930981854838</c:v>
                </c:pt>
                <c:pt idx="15">
                  <c:v>128.23607840349823</c:v>
                </c:pt>
                <c:pt idx="16">
                  <c:v>128.75280437146</c:v>
                </c:pt>
                <c:pt idx="17">
                  <c:v>122.71837975856539</c:v>
                </c:pt>
                <c:pt idx="18">
                  <c:v>124.98948695959731</c:v>
                </c:pt>
                <c:pt idx="19">
                  <c:v>123.99394053695762</c:v>
                </c:pt>
                <c:pt idx="20">
                  <c:v>130.53511190035834</c:v>
                </c:pt>
                <c:pt idx="21">
                  <c:v>135.03537543849799</c:v>
                </c:pt>
                <c:pt idx="22">
                  <c:v>132.77751843387998</c:v>
                </c:pt>
                <c:pt idx="23">
                  <c:v>126.18218715629351</c:v>
                </c:pt>
                <c:pt idx="24">
                  <c:v>124.11358471726136</c:v>
                </c:pt>
              </c:numCache>
            </c:numRef>
          </c:val>
        </c:ser>
        <c:ser>
          <c:idx val="4"/>
          <c:order val="4"/>
          <c:tx>
            <c:strRef>
              <c:f>'Figure A5.2S'!$M$7</c:f>
              <c:strCache>
                <c:ptCount val="1"/>
                <c:pt idx="0">
                  <c:v>Teesside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strRef>
              <c:f>'Figure A5.2S'!$N$2:$AL$2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A5.2S'!$N$7:$AL$7</c:f>
              <c:numCache>
                <c:formatCode>0.0</c:formatCode>
                <c:ptCount val="25"/>
                <c:pt idx="0">
                  <c:v>65.275352289453394</c:v>
                </c:pt>
                <c:pt idx="1">
                  <c:v>68.475016129275573</c:v>
                </c:pt>
                <c:pt idx="2">
                  <c:v>69.220894910907774</c:v>
                </c:pt>
                <c:pt idx="3">
                  <c:v>64.39907638655967</c:v>
                </c:pt>
                <c:pt idx="4">
                  <c:v>70.66533710326415</c:v>
                </c:pt>
                <c:pt idx="5">
                  <c:v>88.678195151236636</c:v>
                </c:pt>
                <c:pt idx="6">
                  <c:v>94.626432820183325</c:v>
                </c:pt>
                <c:pt idx="7">
                  <c:v>99.555795211485375</c:v>
                </c:pt>
                <c:pt idx="8">
                  <c:v>102.96632415907008</c:v>
                </c:pt>
                <c:pt idx="9">
                  <c:v>113.43892942110868</c:v>
                </c:pt>
                <c:pt idx="10">
                  <c:v>113.96232643886957</c:v>
                </c:pt>
                <c:pt idx="11">
                  <c:v>106.25605177991351</c:v>
                </c:pt>
                <c:pt idx="12">
                  <c:v>102.79149856533243</c:v>
                </c:pt>
                <c:pt idx="13">
                  <c:v>111.16853674831803</c:v>
                </c:pt>
                <c:pt idx="14">
                  <c:v>104.29311522247335</c:v>
                </c:pt>
                <c:pt idx="15">
                  <c:v>93.689421397514266</c:v>
                </c:pt>
                <c:pt idx="16">
                  <c:v>86.301375400095807</c:v>
                </c:pt>
                <c:pt idx="17">
                  <c:v>74.609538984269406</c:v>
                </c:pt>
                <c:pt idx="18">
                  <c:v>66.139410279503522</c:v>
                </c:pt>
                <c:pt idx="19">
                  <c:v>59.66660579722226</c:v>
                </c:pt>
                <c:pt idx="20">
                  <c:v>48.024368511824314</c:v>
                </c:pt>
                <c:pt idx="21">
                  <c:v>40.633837932229603</c:v>
                </c:pt>
                <c:pt idx="22">
                  <c:v>31.788115801376343</c:v>
                </c:pt>
                <c:pt idx="23">
                  <c:v>26.892528717889785</c:v>
                </c:pt>
                <c:pt idx="24">
                  <c:v>20.143013866274462</c:v>
                </c:pt>
              </c:numCache>
            </c:numRef>
          </c:val>
        </c:ser>
        <c:ser>
          <c:idx val="5"/>
          <c:order val="5"/>
          <c:tx>
            <c:strRef>
              <c:f>'Figure A5.2S'!$M$8</c:f>
              <c:strCache>
                <c:ptCount val="1"/>
                <c:pt idx="0">
                  <c:v>Theddlethorpe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cat>
            <c:strRef>
              <c:f>'Figure A5.2S'!$N$2:$AL$2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A5.2S'!$N$8:$AL$8</c:f>
              <c:numCache>
                <c:formatCode>0.0</c:formatCode>
                <c:ptCount val="25"/>
                <c:pt idx="0">
                  <c:v>24.430128922745904</c:v>
                </c:pt>
                <c:pt idx="1">
                  <c:v>17.410656351427665</c:v>
                </c:pt>
                <c:pt idx="2">
                  <c:v>14.089233230322657</c:v>
                </c:pt>
                <c:pt idx="3">
                  <c:v>7.9083195230916177</c:v>
                </c:pt>
                <c:pt idx="4">
                  <c:v>5.3814560794014596</c:v>
                </c:pt>
                <c:pt idx="5">
                  <c:v>5.2300212769661512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ser>
          <c:idx val="6"/>
          <c:order val="6"/>
          <c:tx>
            <c:strRef>
              <c:f>'Figure A5.2S'!$M$9</c:f>
              <c:strCache>
                <c:ptCount val="1"/>
                <c:pt idx="0">
                  <c:v>Onshore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invertIfNegative val="0"/>
          <c:cat>
            <c:strRef>
              <c:f>'Figure A5.2S'!$N$2:$AL$2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A5.2S'!$N$9:$AL$9</c:f>
              <c:numCache>
                <c:formatCode>0.0</c:formatCode>
                <c:ptCount val="25"/>
                <c:pt idx="0">
                  <c:v>0.99332790234345725</c:v>
                </c:pt>
                <c:pt idx="1">
                  <c:v>1.9866558046869145</c:v>
                </c:pt>
                <c:pt idx="2">
                  <c:v>2.9063882586552108</c:v>
                </c:pt>
                <c:pt idx="3">
                  <c:v>3.6621345031849279</c:v>
                </c:pt>
                <c:pt idx="4">
                  <c:v>4.3377494977523998</c:v>
                </c:pt>
                <c:pt idx="5">
                  <c:v>11.355591116617198</c:v>
                </c:pt>
                <c:pt idx="6">
                  <c:v>18.795407159718508</c:v>
                </c:pt>
                <c:pt idx="7">
                  <c:v>33.561191448175336</c:v>
                </c:pt>
                <c:pt idx="8">
                  <c:v>57.563684240933519</c:v>
                </c:pt>
                <c:pt idx="9">
                  <c:v>104.97475790359724</c:v>
                </c:pt>
                <c:pt idx="10">
                  <c:v>149.46001734384004</c:v>
                </c:pt>
                <c:pt idx="11">
                  <c:v>202.16741541667056</c:v>
                </c:pt>
                <c:pt idx="12">
                  <c:v>271.91817785840061</c:v>
                </c:pt>
                <c:pt idx="13">
                  <c:v>303.74995988825032</c:v>
                </c:pt>
                <c:pt idx="14">
                  <c:v>341.23979063726443</c:v>
                </c:pt>
                <c:pt idx="15">
                  <c:v>357.03635631341973</c:v>
                </c:pt>
                <c:pt idx="16">
                  <c:v>377.82318055570141</c:v>
                </c:pt>
                <c:pt idx="17">
                  <c:v>377.8761116796166</c:v>
                </c:pt>
                <c:pt idx="18">
                  <c:v>380.24407157149176</c:v>
                </c:pt>
                <c:pt idx="19">
                  <c:v>376.23685370641641</c:v>
                </c:pt>
                <c:pt idx="20">
                  <c:v>375.23274961369964</c:v>
                </c:pt>
                <c:pt idx="21">
                  <c:v>379.10902325515747</c:v>
                </c:pt>
                <c:pt idx="22">
                  <c:v>376.19915994882166</c:v>
                </c:pt>
                <c:pt idx="23">
                  <c:v>379.21644613206644</c:v>
                </c:pt>
                <c:pt idx="24">
                  <c:v>378.08018831074224</c:v>
                </c:pt>
              </c:numCache>
            </c:numRef>
          </c:val>
        </c:ser>
        <c:ser>
          <c:idx val="7"/>
          <c:order val="7"/>
          <c:tx>
            <c:strRef>
              <c:f>'Figure A5.2S'!$M$10</c:f>
              <c:strCache>
                <c:ptCount val="1"/>
                <c:pt idx="0">
                  <c:v>Burton Point</c:v>
                </c:pt>
              </c:strCache>
            </c:strRef>
          </c:tx>
          <c:invertIfNegative val="0"/>
          <c:cat>
            <c:strRef>
              <c:f>'Figure A5.2S'!$N$2:$AL$2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A5.2S'!$N$10:$AL$10</c:f>
              <c:numCache>
                <c:formatCode>0.0</c:formatCode>
                <c:ptCount val="25"/>
                <c:pt idx="0">
                  <c:v>6.6571062451644423</c:v>
                </c:pt>
                <c:pt idx="1">
                  <c:v>5.5000886863880742</c:v>
                </c:pt>
                <c:pt idx="2">
                  <c:v>4.6222721810776148</c:v>
                </c:pt>
                <c:pt idx="3">
                  <c:v>3.6949973271685401</c:v>
                </c:pt>
                <c:pt idx="4">
                  <c:v>3.0746012805402345</c:v>
                </c:pt>
                <c:pt idx="5">
                  <c:v>2.6376419406302496</c:v>
                </c:pt>
                <c:pt idx="6">
                  <c:v>2.1067329599011995</c:v>
                </c:pt>
                <c:pt idx="7">
                  <c:v>1.6263382010978049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ser>
          <c:idx val="8"/>
          <c:order val="8"/>
          <c:tx>
            <c:strRef>
              <c:f>'Figure A5.2S'!$M$11</c:f>
              <c:strCache>
                <c:ptCount val="1"/>
                <c:pt idx="0">
                  <c:v>Isle of Grain</c:v>
                </c:pt>
              </c:strCache>
            </c:strRef>
          </c:tx>
          <c:spPr>
            <a:solidFill>
              <a:srgbClr val="00FFFF"/>
            </a:solidFill>
          </c:spPr>
          <c:invertIfNegative val="0"/>
          <c:cat>
            <c:strRef>
              <c:f>'Figure A5.2S'!$N$2:$AL$2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A5.2S'!$N$11:$AL$11</c:f>
              <c:numCache>
                <c:formatCode>0.0</c:formatCode>
                <c:ptCount val="25"/>
                <c:pt idx="0">
                  <c:v>1.540849751383891</c:v>
                </c:pt>
                <c:pt idx="1">
                  <c:v>1.7290133881508443</c:v>
                </c:pt>
                <c:pt idx="2">
                  <c:v>1.8766490297211333</c:v>
                </c:pt>
                <c:pt idx="3">
                  <c:v>1.9081400585651687</c:v>
                </c:pt>
                <c:pt idx="4">
                  <c:v>1.7749498096304286</c:v>
                </c:pt>
                <c:pt idx="5">
                  <c:v>1.4921091292472768</c:v>
                </c:pt>
                <c:pt idx="6">
                  <c:v>1.3170815320261595</c:v>
                </c:pt>
                <c:pt idx="7">
                  <c:v>1.4157955362938275</c:v>
                </c:pt>
                <c:pt idx="8">
                  <c:v>1.6245187976008462</c:v>
                </c:pt>
                <c:pt idx="9">
                  <c:v>1.5156610643733068</c:v>
                </c:pt>
                <c:pt idx="10">
                  <c:v>1.3281882656351551</c:v>
                </c:pt>
                <c:pt idx="11">
                  <c:v>0.9316010168111315</c:v>
                </c:pt>
                <c:pt idx="12">
                  <c:v>0.68758878967424242</c:v>
                </c:pt>
                <c:pt idx="13">
                  <c:v>0.74217987595923685</c:v>
                </c:pt>
                <c:pt idx="14">
                  <c:v>0.84443537813394765</c:v>
                </c:pt>
                <c:pt idx="15">
                  <c:v>0.96486296142419825</c:v>
                </c:pt>
                <c:pt idx="16">
                  <c:v>0.97280772559224582</c:v>
                </c:pt>
                <c:pt idx="17">
                  <c:v>1.1324635475526563</c:v>
                </c:pt>
                <c:pt idx="18">
                  <c:v>1.1438236975181684</c:v>
                </c:pt>
                <c:pt idx="19">
                  <c:v>1.14565815594898</c:v>
                </c:pt>
                <c:pt idx="20">
                  <c:v>1.0545820133049006</c:v>
                </c:pt>
                <c:pt idx="21">
                  <c:v>0.88841607780258247</c:v>
                </c:pt>
                <c:pt idx="22">
                  <c:v>1.0001456195769889</c:v>
                </c:pt>
                <c:pt idx="23">
                  <c:v>1.0447182664066965</c:v>
                </c:pt>
                <c:pt idx="24">
                  <c:v>1.1413416952839588</c:v>
                </c:pt>
              </c:numCache>
            </c:numRef>
          </c:val>
        </c:ser>
        <c:ser>
          <c:idx val="9"/>
          <c:order val="9"/>
          <c:tx>
            <c:strRef>
              <c:f>'Figure A5.2S'!$M$12</c:f>
              <c:strCache>
                <c:ptCount val="1"/>
                <c:pt idx="0">
                  <c:v>Milford Haven</c:v>
                </c:pt>
              </c:strCache>
            </c:strRef>
          </c:tx>
          <c:spPr>
            <a:solidFill>
              <a:srgbClr val="FF3399"/>
            </a:solidFill>
          </c:spPr>
          <c:invertIfNegative val="0"/>
          <c:cat>
            <c:strRef>
              <c:f>'Figure A5.2S'!$N$2:$AL$2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A5.2S'!$N$12:$AL$12</c:f>
              <c:numCache>
                <c:formatCode>0.0</c:formatCode>
                <c:ptCount val="25"/>
                <c:pt idx="0">
                  <c:v>152.54412538700521</c:v>
                </c:pt>
                <c:pt idx="1">
                  <c:v>171.17232542693358</c:v>
                </c:pt>
                <c:pt idx="2">
                  <c:v>185.7882539423922</c:v>
                </c:pt>
                <c:pt idx="3">
                  <c:v>188.90586579795172</c:v>
                </c:pt>
                <c:pt idx="4">
                  <c:v>175.72003115341246</c:v>
                </c:pt>
                <c:pt idx="5">
                  <c:v>147.7188037954804</c:v>
                </c:pt>
                <c:pt idx="6">
                  <c:v>130.39107167058978</c:v>
                </c:pt>
                <c:pt idx="7">
                  <c:v>140.16375809308894</c:v>
                </c:pt>
                <c:pt idx="8">
                  <c:v>160.82736096248374</c:v>
                </c:pt>
                <c:pt idx="9">
                  <c:v>150.05044537295737</c:v>
                </c:pt>
                <c:pt idx="10">
                  <c:v>131.49063829788037</c:v>
                </c:pt>
                <c:pt idx="11">
                  <c:v>92.228500664302018</c:v>
                </c:pt>
                <c:pt idx="12">
                  <c:v>68.071290177750015</c:v>
                </c:pt>
                <c:pt idx="13">
                  <c:v>73.475807719964465</c:v>
                </c:pt>
                <c:pt idx="14">
                  <c:v>83.599102435260804</c:v>
                </c:pt>
                <c:pt idx="15">
                  <c:v>95.521433180995643</c:v>
                </c:pt>
                <c:pt idx="16">
                  <c:v>96.307964833632369</c:v>
                </c:pt>
                <c:pt idx="17">
                  <c:v>112.11389120771297</c:v>
                </c:pt>
                <c:pt idx="18">
                  <c:v>113.23854605429864</c:v>
                </c:pt>
                <c:pt idx="19">
                  <c:v>113.42015743894902</c:v>
                </c:pt>
                <c:pt idx="20">
                  <c:v>104.40361931718515</c:v>
                </c:pt>
                <c:pt idx="21">
                  <c:v>87.953191702455669</c:v>
                </c:pt>
                <c:pt idx="22">
                  <c:v>99.01441633812189</c:v>
                </c:pt>
                <c:pt idx="23">
                  <c:v>103.42710837426296</c:v>
                </c:pt>
                <c:pt idx="24">
                  <c:v>112.99282783311189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0368"/>
        <c:axId val="124331904"/>
      </c:barChart>
      <c:catAx>
        <c:axId val="124330368"/>
        <c:scaling>
          <c:orientation val="minMax"/>
        </c:scaling>
        <c:delete val="0"/>
        <c:axPos val="b"/>
        <c:majorTickMark val="out"/>
        <c:minorTickMark val="none"/>
        <c:tickLblPos val="nextTo"/>
        <c:crossAx val="124331904"/>
        <c:crosses val="autoZero"/>
        <c:auto val="1"/>
        <c:lblAlgn val="ctr"/>
        <c:lblOffset val="100"/>
        <c:noMultiLvlLbl val="0"/>
      </c:catAx>
      <c:valAx>
        <c:axId val="1243319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crossAx val="1243303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1759954207851679"/>
          <c:y val="0.86033475742539478"/>
          <c:w val="0.86409155637460211"/>
          <c:h val="0.12020052237995799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'5.2T'!#REF!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multiLvlStrRef>
              <c:f>'5.2T'!#REF!</c:f>
            </c:multiLvlStrRef>
          </c:cat>
          <c:val>
            <c:numRef>
              <c:f>'5.2T'!#REF!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'5.2T'!#REF!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cat>
            <c:multiLvlStrRef>
              <c:f>'5.2T'!#REF!</c:f>
            </c:multiLvlStrRef>
          </c:cat>
          <c:val>
            <c:numRef>
              <c:f>'5.2T'!#REF!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'5.2T'!#REF!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</c:spPr>
          <c:invertIfNegative val="0"/>
          <c:cat>
            <c:multiLvlStrRef>
              <c:f>'5.2T'!#REF!</c:f>
            </c:multiLvlStrRef>
          </c:cat>
          <c:val>
            <c:numRef>
              <c:f>'5.2T'!#REF!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tx>
            <c:strRef>
              <c:f>'5.2T'!#REF!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multiLvlStrRef>
              <c:f>'5.2T'!#REF!</c:f>
            </c:multiLvlStrRef>
          </c:cat>
          <c:val>
            <c:numRef>
              <c:f>'5.2T'!#REF!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tx>
            <c:strRef>
              <c:f>'5.2T'!#REF!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multiLvlStrRef>
              <c:f>'5.2T'!#REF!</c:f>
            </c:multiLvlStrRef>
          </c:cat>
          <c:val>
            <c:numRef>
              <c:f>'5.2T'!#REF!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tx>
            <c:strRef>
              <c:f>'5.2T'!#REF!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cat>
            <c:multiLvlStrRef>
              <c:f>'5.2T'!#REF!</c:f>
            </c:multiLvlStrRef>
          </c:cat>
          <c:val>
            <c:numRef>
              <c:f>'5.2T'!#REF!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tx>
            <c:strRef>
              <c:f>'5.2T'!#REF!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invertIfNegative val="0"/>
          <c:cat>
            <c:multiLvlStrRef>
              <c:f>'5.2T'!#REF!</c:f>
            </c:multiLvlStrRef>
          </c:cat>
          <c:val>
            <c:numRef>
              <c:f>'5.2T'!#REF!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tx>
            <c:strRef>
              <c:f>'5.2T'!#REF!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multiLvlStrRef>
              <c:f>'5.2T'!#REF!</c:f>
            </c:multiLvlStrRef>
          </c:cat>
          <c:val>
            <c:numRef>
              <c:f>'5.2T'!#REF!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tx>
            <c:strRef>
              <c:f>'5.2T'!#REF!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FFFF"/>
            </a:solidFill>
          </c:spPr>
          <c:invertIfNegative val="0"/>
          <c:cat>
            <c:multiLvlStrRef>
              <c:f>'5.2T'!#REF!</c:f>
            </c:multiLvlStrRef>
          </c:cat>
          <c:val>
            <c:numRef>
              <c:f>'5.2T'!#REF!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9"/>
          <c:order val="9"/>
          <c:tx>
            <c:strRef>
              <c:f>'5.2T'!#REF!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3399"/>
            </a:solidFill>
          </c:spPr>
          <c:invertIfNegative val="0"/>
          <c:cat>
            <c:multiLvlStrRef>
              <c:f>'5.2T'!#REF!</c:f>
            </c:multiLvlStrRef>
          </c:cat>
          <c:val>
            <c:numRef>
              <c:f>'5.2T'!#REF!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5445632"/>
        <c:axId val="125447168"/>
      </c:barChart>
      <c:catAx>
        <c:axId val="125445632"/>
        <c:scaling>
          <c:orientation val="minMax"/>
        </c:scaling>
        <c:delete val="0"/>
        <c:axPos val="b"/>
        <c:majorTickMark val="out"/>
        <c:minorTickMark val="none"/>
        <c:tickLblPos val="nextTo"/>
        <c:crossAx val="125447168"/>
        <c:crosses val="autoZero"/>
        <c:auto val="1"/>
        <c:lblAlgn val="ctr"/>
        <c:lblOffset val="100"/>
        <c:noMultiLvlLbl val="0"/>
      </c:catAx>
      <c:valAx>
        <c:axId val="125447168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25445632"/>
        <c:crosses val="autoZero"/>
        <c:crossBetween val="between"/>
      </c:valAx>
    </c:plotArea>
    <c:legend>
      <c:legendPos val="b"/>
      <c:overlay val="0"/>
      <c:spPr>
        <a:ln>
          <a:noFill/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446405725043947"/>
          <c:y val="4.1178678522704452E-2"/>
          <c:w val="0.84616121795871946"/>
          <c:h val="0.546033421284080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A5.2T'!$M$3</c:f>
              <c:strCache>
                <c:ptCount val="1"/>
                <c:pt idx="0">
                  <c:v>Bacton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'Figure A5.2T'!$N$2:$AL$2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A5.2T'!$N$3:$AL$3</c:f>
              <c:numCache>
                <c:formatCode>0</c:formatCode>
                <c:ptCount val="25"/>
                <c:pt idx="0">
                  <c:v>1702.0469683737265</c:v>
                </c:pt>
                <c:pt idx="1">
                  <c:v>1763.8706862220768</c:v>
                </c:pt>
                <c:pt idx="2">
                  <c:v>1744.4735562840956</c:v>
                </c:pt>
                <c:pt idx="3">
                  <c:v>1747.9981445440646</c:v>
                </c:pt>
                <c:pt idx="4">
                  <c:v>1719.8826970605376</c:v>
                </c:pt>
                <c:pt idx="5">
                  <c:v>1688.5887068964419</c:v>
                </c:pt>
                <c:pt idx="6">
                  <c:v>1678.393164756453</c:v>
                </c:pt>
                <c:pt idx="7">
                  <c:v>1645.0466632443536</c:v>
                </c:pt>
                <c:pt idx="8">
                  <c:v>1611.2111335440834</c:v>
                </c:pt>
                <c:pt idx="9">
                  <c:v>1584.3103942694916</c:v>
                </c:pt>
                <c:pt idx="10">
                  <c:v>1572.2710031768077</c:v>
                </c:pt>
                <c:pt idx="11">
                  <c:v>1541.5072092602957</c:v>
                </c:pt>
                <c:pt idx="12">
                  <c:v>1522.034821966115</c:v>
                </c:pt>
                <c:pt idx="13">
                  <c:v>1491.9308305848713</c:v>
                </c:pt>
                <c:pt idx="14">
                  <c:v>1429.0650310864789</c:v>
                </c:pt>
                <c:pt idx="15">
                  <c:v>1391.2479814474741</c:v>
                </c:pt>
                <c:pt idx="16">
                  <c:v>1341.4726027397262</c:v>
                </c:pt>
                <c:pt idx="17">
                  <c:v>1341.4726027397262</c:v>
                </c:pt>
                <c:pt idx="18">
                  <c:v>1341.4726027397262</c:v>
                </c:pt>
                <c:pt idx="19">
                  <c:v>1341.4726027397262</c:v>
                </c:pt>
                <c:pt idx="20">
                  <c:v>1341.4726027397262</c:v>
                </c:pt>
                <c:pt idx="21">
                  <c:v>1341.4726027397262</c:v>
                </c:pt>
                <c:pt idx="22">
                  <c:v>1341.4726027397262</c:v>
                </c:pt>
                <c:pt idx="23">
                  <c:v>1341.4726027397262</c:v>
                </c:pt>
                <c:pt idx="24">
                  <c:v>1341.4726027397262</c:v>
                </c:pt>
              </c:numCache>
            </c:numRef>
          </c:val>
        </c:ser>
        <c:ser>
          <c:idx val="1"/>
          <c:order val="1"/>
          <c:tx>
            <c:strRef>
              <c:f>'Figure A5.2T'!$M$4</c:f>
              <c:strCache>
                <c:ptCount val="1"/>
                <c:pt idx="0">
                  <c:v>Barrow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cat>
            <c:strRef>
              <c:f>'Figure A5.2T'!$N$2:$AL$2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A5.2T'!$N$4:$AL$4</c:f>
              <c:numCache>
                <c:formatCode>0</c:formatCode>
                <c:ptCount val="25"/>
                <c:pt idx="0">
                  <c:v>68.232969464157634</c:v>
                </c:pt>
                <c:pt idx="1">
                  <c:v>78.13016513624062</c:v>
                </c:pt>
                <c:pt idx="2">
                  <c:v>88.742472360584173</c:v>
                </c:pt>
                <c:pt idx="3">
                  <c:v>87.565550928754021</c:v>
                </c:pt>
                <c:pt idx="4">
                  <c:v>86.195394527968233</c:v>
                </c:pt>
                <c:pt idx="5">
                  <c:v>76.37050858898526</c:v>
                </c:pt>
                <c:pt idx="6">
                  <c:v>64.114947750551721</c:v>
                </c:pt>
                <c:pt idx="7">
                  <c:v>52.552742555660508</c:v>
                </c:pt>
                <c:pt idx="8">
                  <c:v>40.135872669900984</c:v>
                </c:pt>
                <c:pt idx="9">
                  <c:v>25.10490122009228</c:v>
                </c:pt>
                <c:pt idx="10">
                  <c:v>20.013671422427326</c:v>
                </c:pt>
                <c:pt idx="11">
                  <c:v>17.408717942844671</c:v>
                </c:pt>
                <c:pt idx="12">
                  <c:v>14.035256952414576</c:v>
                </c:pt>
                <c:pt idx="13">
                  <c:v>0.39251518876021951</c:v>
                </c:pt>
                <c:pt idx="14">
                  <c:v>0.13345612220867298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ser>
          <c:idx val="2"/>
          <c:order val="2"/>
          <c:tx>
            <c:strRef>
              <c:f>'Figure A5.2T'!$M$5</c:f>
              <c:strCache>
                <c:ptCount val="1"/>
                <c:pt idx="0">
                  <c:v>Easington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</c:spPr>
          <c:invertIfNegative val="0"/>
          <c:cat>
            <c:strRef>
              <c:f>'Figure A5.2T'!$N$2:$AL$2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A5.2T'!$N$5:$AL$5</c:f>
              <c:numCache>
                <c:formatCode>0</c:formatCode>
                <c:ptCount val="25"/>
                <c:pt idx="0">
                  <c:v>869.39195454507899</c:v>
                </c:pt>
                <c:pt idx="1">
                  <c:v>867.97504349706333</c:v>
                </c:pt>
                <c:pt idx="2">
                  <c:v>881.19594108331376</c:v>
                </c:pt>
                <c:pt idx="3">
                  <c:v>873.36082103344211</c:v>
                </c:pt>
                <c:pt idx="4">
                  <c:v>888.49845329160655</c:v>
                </c:pt>
                <c:pt idx="5">
                  <c:v>892.37782024693831</c:v>
                </c:pt>
                <c:pt idx="6">
                  <c:v>880.27976361775495</c:v>
                </c:pt>
                <c:pt idx="7">
                  <c:v>868.50802641090172</c:v>
                </c:pt>
                <c:pt idx="8">
                  <c:v>849.5688457273601</c:v>
                </c:pt>
                <c:pt idx="9">
                  <c:v>839.35815260372453</c:v>
                </c:pt>
                <c:pt idx="10">
                  <c:v>818.79243275337012</c:v>
                </c:pt>
                <c:pt idx="11">
                  <c:v>812.82288555782952</c:v>
                </c:pt>
                <c:pt idx="12">
                  <c:v>809.21233365793319</c:v>
                </c:pt>
                <c:pt idx="13">
                  <c:v>793.09999999999991</c:v>
                </c:pt>
                <c:pt idx="14">
                  <c:v>793.09999999999991</c:v>
                </c:pt>
                <c:pt idx="15">
                  <c:v>793.09999999999991</c:v>
                </c:pt>
                <c:pt idx="16">
                  <c:v>793.09999999999991</c:v>
                </c:pt>
                <c:pt idx="17">
                  <c:v>793.09999999999991</c:v>
                </c:pt>
                <c:pt idx="18">
                  <c:v>793.09999999999991</c:v>
                </c:pt>
                <c:pt idx="19">
                  <c:v>793.09999999999991</c:v>
                </c:pt>
                <c:pt idx="20">
                  <c:v>793.09999999999991</c:v>
                </c:pt>
                <c:pt idx="21">
                  <c:v>793.09999999999991</c:v>
                </c:pt>
                <c:pt idx="22">
                  <c:v>793.09999999999991</c:v>
                </c:pt>
                <c:pt idx="23">
                  <c:v>793.09999999999991</c:v>
                </c:pt>
                <c:pt idx="24">
                  <c:v>793.09999999999991</c:v>
                </c:pt>
              </c:numCache>
            </c:numRef>
          </c:val>
        </c:ser>
        <c:ser>
          <c:idx val="3"/>
          <c:order val="3"/>
          <c:tx>
            <c:strRef>
              <c:f>'Figure A5.2T'!$M$6</c:f>
              <c:strCache>
                <c:ptCount val="1"/>
                <c:pt idx="0">
                  <c:v>St Fergus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'Figure A5.2T'!$N$2:$AL$2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A5.2T'!$N$6:$AL$6</c:f>
              <c:numCache>
                <c:formatCode>0</c:formatCode>
                <c:ptCount val="25"/>
                <c:pt idx="0">
                  <c:v>1095.0222284118017</c:v>
                </c:pt>
                <c:pt idx="1">
                  <c:v>1103.4878160012431</c:v>
                </c:pt>
                <c:pt idx="2">
                  <c:v>1116.7303559833665</c:v>
                </c:pt>
                <c:pt idx="3">
                  <c:v>1103.5278331378306</c:v>
                </c:pt>
                <c:pt idx="4">
                  <c:v>1061.9573682190889</c:v>
                </c:pt>
                <c:pt idx="5">
                  <c:v>1017.5494614981446</c:v>
                </c:pt>
                <c:pt idx="6">
                  <c:v>1008.3804794387588</c:v>
                </c:pt>
                <c:pt idx="7">
                  <c:v>978.57231769365069</c:v>
                </c:pt>
                <c:pt idx="8">
                  <c:v>976.16629775702836</c:v>
                </c:pt>
                <c:pt idx="9">
                  <c:v>939.37777516101244</c:v>
                </c:pt>
                <c:pt idx="10">
                  <c:v>940.12318035090675</c:v>
                </c:pt>
                <c:pt idx="11">
                  <c:v>974.54045100114547</c:v>
                </c:pt>
                <c:pt idx="12">
                  <c:v>971.03708588045311</c:v>
                </c:pt>
                <c:pt idx="13">
                  <c:v>948.43841056159511</c:v>
                </c:pt>
                <c:pt idx="14">
                  <c:v>966.93346668477807</c:v>
                </c:pt>
                <c:pt idx="15">
                  <c:v>982.18449851189246</c:v>
                </c:pt>
                <c:pt idx="16">
                  <c:v>997.2522879656749</c:v>
                </c:pt>
                <c:pt idx="17">
                  <c:v>989.24621751655695</c:v>
                </c:pt>
                <c:pt idx="18">
                  <c:v>982.07481059797908</c:v>
                </c:pt>
                <c:pt idx="19">
                  <c:v>964.97222889041063</c:v>
                </c:pt>
                <c:pt idx="20">
                  <c:v>971.84079169993811</c:v>
                </c:pt>
                <c:pt idx="21">
                  <c:v>960.97650078216736</c:v>
                </c:pt>
                <c:pt idx="22">
                  <c:v>959.80554506579449</c:v>
                </c:pt>
                <c:pt idx="23">
                  <c:v>941.7377179882161</c:v>
                </c:pt>
                <c:pt idx="24">
                  <c:v>940.11384136841264</c:v>
                </c:pt>
              </c:numCache>
            </c:numRef>
          </c:val>
        </c:ser>
        <c:ser>
          <c:idx val="4"/>
          <c:order val="4"/>
          <c:tx>
            <c:strRef>
              <c:f>'Figure A5.2T'!$M$7</c:f>
              <c:strCache>
                <c:ptCount val="1"/>
                <c:pt idx="0">
                  <c:v>Teesside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strRef>
              <c:f>'Figure A5.2T'!$N$2:$AL$2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A5.2T'!$N$7:$AL$7</c:f>
              <c:numCache>
                <c:formatCode>0</c:formatCode>
                <c:ptCount val="25"/>
                <c:pt idx="0">
                  <c:v>214.60389793792893</c:v>
                </c:pt>
                <c:pt idx="1">
                  <c:v>225.12334069898819</c:v>
                </c:pt>
                <c:pt idx="2">
                  <c:v>227.57554491257343</c:v>
                </c:pt>
                <c:pt idx="3">
                  <c:v>211.72299085992216</c:v>
                </c:pt>
                <c:pt idx="4">
                  <c:v>232.32439595593692</c:v>
                </c:pt>
                <c:pt idx="5">
                  <c:v>291.54475118214782</c:v>
                </c:pt>
                <c:pt idx="6">
                  <c:v>311.10060105265757</c:v>
                </c:pt>
                <c:pt idx="7">
                  <c:v>327.30672398296559</c:v>
                </c:pt>
                <c:pt idx="8">
                  <c:v>338.51942189283318</c:v>
                </c:pt>
                <c:pt idx="9">
                  <c:v>372.94990494611062</c:v>
                </c:pt>
                <c:pt idx="10">
                  <c:v>374.67066226477664</c:v>
                </c:pt>
                <c:pt idx="11">
                  <c:v>349.33496475588004</c:v>
                </c:pt>
                <c:pt idx="12">
                  <c:v>337.94465281753122</c:v>
                </c:pt>
                <c:pt idx="13">
                  <c:v>365.48560026844279</c:v>
                </c:pt>
                <c:pt idx="14">
                  <c:v>342.88147470402197</c:v>
                </c:pt>
                <c:pt idx="15">
                  <c:v>308.02001555347147</c:v>
                </c:pt>
                <c:pt idx="16">
                  <c:v>283.73054926058887</c:v>
                </c:pt>
                <c:pt idx="17">
                  <c:v>245.29163501677613</c:v>
                </c:pt>
                <c:pt idx="18">
                  <c:v>217.44463653535402</c:v>
                </c:pt>
                <c:pt idx="19">
                  <c:v>196.16418344292251</c:v>
                </c:pt>
                <c:pt idx="20">
                  <c:v>157.88833483339494</c:v>
                </c:pt>
                <c:pt idx="21">
                  <c:v>133.59070005116584</c:v>
                </c:pt>
                <c:pt idx="22">
                  <c:v>104.50887386753863</c:v>
                </c:pt>
                <c:pt idx="23">
                  <c:v>88.413793045117089</c:v>
                </c:pt>
                <c:pt idx="24">
                  <c:v>66.223607231587252</c:v>
                </c:pt>
              </c:numCache>
            </c:numRef>
          </c:val>
        </c:ser>
        <c:ser>
          <c:idx val="5"/>
          <c:order val="5"/>
          <c:tx>
            <c:strRef>
              <c:f>'Figure A5.2T'!$M$8</c:f>
              <c:strCache>
                <c:ptCount val="1"/>
                <c:pt idx="0">
                  <c:v>Theddlethorpe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cat>
            <c:strRef>
              <c:f>'Figure A5.2T'!$N$2:$AL$2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A5.2T'!$N$8:$AL$8</c:f>
              <c:numCache>
                <c:formatCode>0</c:formatCode>
                <c:ptCount val="25"/>
                <c:pt idx="0">
                  <c:v>80.318232074781065</c:v>
                </c:pt>
                <c:pt idx="1">
                  <c:v>57.240514032090942</c:v>
                </c:pt>
                <c:pt idx="2">
                  <c:v>46.320766784622435</c:v>
                </c:pt>
                <c:pt idx="3">
                  <c:v>25.999954596465592</c:v>
                </c:pt>
                <c:pt idx="4">
                  <c:v>17.692458343237675</c:v>
                </c:pt>
                <c:pt idx="5">
                  <c:v>17.194590499614744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ser>
          <c:idx val="6"/>
          <c:order val="6"/>
          <c:tx>
            <c:strRef>
              <c:f>'Figure A5.2T'!$M$9</c:f>
              <c:strCache>
                <c:ptCount val="1"/>
                <c:pt idx="0">
                  <c:v>Onshore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invertIfNegative val="0"/>
          <c:cat>
            <c:strRef>
              <c:f>'Figure A5.2T'!$N$2:$AL$2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A5.2T'!$N$9:$AL$9</c:f>
              <c:numCache>
                <c:formatCode>0</c:formatCode>
                <c:ptCount val="25"/>
                <c:pt idx="0">
                  <c:v>7.0098411589049059</c:v>
                </c:pt>
                <c:pt idx="1">
                  <c:v>9.7935365278716802</c:v>
                </c:pt>
                <c:pt idx="2">
                  <c:v>12.157716235168248</c:v>
                </c:pt>
                <c:pt idx="3">
                  <c:v>14.746301736033351</c:v>
                </c:pt>
                <c:pt idx="4">
                  <c:v>17.702870889308524</c:v>
                </c:pt>
                <c:pt idx="5">
                  <c:v>61.324431839532323</c:v>
                </c:pt>
                <c:pt idx="6">
                  <c:v>105.11773243736977</c:v>
                </c:pt>
                <c:pt idx="7">
                  <c:v>179.68367285604305</c:v>
                </c:pt>
                <c:pt idx="8">
                  <c:v>337.34002340863503</c:v>
                </c:pt>
                <c:pt idx="9">
                  <c:v>497.10010706457365</c:v>
                </c:pt>
                <c:pt idx="10">
                  <c:v>656.71047743854615</c:v>
                </c:pt>
                <c:pt idx="11">
                  <c:v>869.49048331349343</c:v>
                </c:pt>
                <c:pt idx="12">
                  <c:v>978.26988859733603</c:v>
                </c:pt>
                <c:pt idx="13">
                  <c:v>1087.1415440272588</c:v>
                </c:pt>
                <c:pt idx="14">
                  <c:v>1142.4247506558831</c:v>
                </c:pt>
                <c:pt idx="15">
                  <c:v>1220.3556428732145</c:v>
                </c:pt>
                <c:pt idx="16">
                  <c:v>1221.824353602414</c:v>
                </c:pt>
                <c:pt idx="17">
                  <c:v>1225.2020146793598</c:v>
                </c:pt>
                <c:pt idx="18">
                  <c:v>1227.4445228892826</c:v>
                </c:pt>
                <c:pt idx="19">
                  <c:v>1230.0103425000684</c:v>
                </c:pt>
                <c:pt idx="20">
                  <c:v>1230.887404849406</c:v>
                </c:pt>
                <c:pt idx="21">
                  <c:v>1231.7915144384469</c:v>
                </c:pt>
                <c:pt idx="22">
                  <c:v>1232.6956240274881</c:v>
                </c:pt>
                <c:pt idx="23">
                  <c:v>1233.5997336165292</c:v>
                </c:pt>
                <c:pt idx="24">
                  <c:v>1233.5997336165292</c:v>
                </c:pt>
              </c:numCache>
            </c:numRef>
          </c:val>
        </c:ser>
        <c:ser>
          <c:idx val="7"/>
          <c:order val="7"/>
          <c:tx>
            <c:strRef>
              <c:f>'Figure A5.2T'!$M$10</c:f>
              <c:strCache>
                <c:ptCount val="1"/>
                <c:pt idx="0">
                  <c:v>Burton Point</c:v>
                </c:pt>
              </c:strCache>
            </c:strRef>
          </c:tx>
          <c:invertIfNegative val="0"/>
          <c:cat>
            <c:strRef>
              <c:f>'Figure A5.2T'!$N$2:$AL$2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A5.2T'!$N$10:$AL$10</c:f>
              <c:numCache>
                <c:formatCode>0</c:formatCode>
                <c:ptCount val="25"/>
                <c:pt idx="0">
                  <c:v>21.886376696431046</c:v>
                </c:pt>
                <c:pt idx="1">
                  <c:v>18.082483352508735</c:v>
                </c:pt>
                <c:pt idx="2">
                  <c:v>15.196511280255168</c:v>
                </c:pt>
                <c:pt idx="3">
                  <c:v>12.147936418088351</c:v>
                </c:pt>
                <c:pt idx="4">
                  <c:v>10.108278182598029</c:v>
                </c:pt>
                <c:pt idx="5">
                  <c:v>8.6716995308391756</c:v>
                </c:pt>
                <c:pt idx="6">
                  <c:v>6.9262453476203838</c:v>
                </c:pt>
                <c:pt idx="7">
                  <c:v>5.3468653186777146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ser>
          <c:idx val="8"/>
          <c:order val="8"/>
          <c:tx>
            <c:strRef>
              <c:f>'Figure A5.2T'!$M$11</c:f>
              <c:strCache>
                <c:ptCount val="1"/>
                <c:pt idx="0">
                  <c:v>Isle of Grain</c:v>
                </c:pt>
              </c:strCache>
            </c:strRef>
          </c:tx>
          <c:spPr>
            <a:solidFill>
              <a:srgbClr val="00FFFF"/>
            </a:solidFill>
          </c:spPr>
          <c:invertIfNegative val="0"/>
          <c:cat>
            <c:strRef>
              <c:f>'Figure A5.2T'!$N$2:$AL$2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A5.2T'!$N$11:$AL$11</c:f>
              <c:numCache>
                <c:formatCode>0</c:formatCode>
                <c:ptCount val="25"/>
                <c:pt idx="0">
                  <c:v>664.3</c:v>
                </c:pt>
                <c:pt idx="1">
                  <c:v>664.3</c:v>
                </c:pt>
                <c:pt idx="2">
                  <c:v>664.3</c:v>
                </c:pt>
                <c:pt idx="3">
                  <c:v>664.3</c:v>
                </c:pt>
                <c:pt idx="4">
                  <c:v>664.3</c:v>
                </c:pt>
                <c:pt idx="5">
                  <c:v>664.3</c:v>
                </c:pt>
                <c:pt idx="6">
                  <c:v>664.3</c:v>
                </c:pt>
                <c:pt idx="7">
                  <c:v>664.3</c:v>
                </c:pt>
                <c:pt idx="8">
                  <c:v>664.3</c:v>
                </c:pt>
                <c:pt idx="9">
                  <c:v>664.3</c:v>
                </c:pt>
                <c:pt idx="10">
                  <c:v>664.3</c:v>
                </c:pt>
                <c:pt idx="11">
                  <c:v>664.3</c:v>
                </c:pt>
                <c:pt idx="12">
                  <c:v>664.3</c:v>
                </c:pt>
                <c:pt idx="13">
                  <c:v>664.3</c:v>
                </c:pt>
                <c:pt idx="14">
                  <c:v>664.3</c:v>
                </c:pt>
                <c:pt idx="15">
                  <c:v>664.3</c:v>
                </c:pt>
                <c:pt idx="16">
                  <c:v>664.3</c:v>
                </c:pt>
                <c:pt idx="17">
                  <c:v>664.3</c:v>
                </c:pt>
                <c:pt idx="18">
                  <c:v>664.3</c:v>
                </c:pt>
                <c:pt idx="19">
                  <c:v>664.3</c:v>
                </c:pt>
                <c:pt idx="20">
                  <c:v>664.3</c:v>
                </c:pt>
                <c:pt idx="21">
                  <c:v>664.3</c:v>
                </c:pt>
                <c:pt idx="22">
                  <c:v>664.3</c:v>
                </c:pt>
                <c:pt idx="23">
                  <c:v>664.3</c:v>
                </c:pt>
                <c:pt idx="24">
                  <c:v>664.3</c:v>
                </c:pt>
              </c:numCache>
            </c:numRef>
          </c:val>
        </c:ser>
        <c:ser>
          <c:idx val="9"/>
          <c:order val="9"/>
          <c:tx>
            <c:strRef>
              <c:f>'Figure A5.2T'!$M$12</c:f>
              <c:strCache>
                <c:ptCount val="1"/>
                <c:pt idx="0">
                  <c:v>Milford Haven</c:v>
                </c:pt>
              </c:strCache>
            </c:strRef>
          </c:tx>
          <c:spPr>
            <a:solidFill>
              <a:srgbClr val="FF3399"/>
            </a:solidFill>
          </c:spPr>
          <c:invertIfNegative val="0"/>
          <c:cat>
            <c:strRef>
              <c:f>'Figure A5.2T'!$N$2:$AL$2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A5.2T'!$N$12:$AL$12</c:f>
              <c:numCache>
                <c:formatCode>0</c:formatCode>
                <c:ptCount val="25"/>
                <c:pt idx="0">
                  <c:v>948.07999999999993</c:v>
                </c:pt>
                <c:pt idx="1">
                  <c:v>948.07999999999993</c:v>
                </c:pt>
                <c:pt idx="2">
                  <c:v>948.07999999999993</c:v>
                </c:pt>
                <c:pt idx="3">
                  <c:v>948.07999999999993</c:v>
                </c:pt>
                <c:pt idx="4">
                  <c:v>948.07999999999993</c:v>
                </c:pt>
                <c:pt idx="5">
                  <c:v>948.07999999999993</c:v>
                </c:pt>
                <c:pt idx="6">
                  <c:v>948.07999999999993</c:v>
                </c:pt>
                <c:pt idx="7">
                  <c:v>948.07999999999993</c:v>
                </c:pt>
                <c:pt idx="8">
                  <c:v>948.07999999999993</c:v>
                </c:pt>
                <c:pt idx="9">
                  <c:v>948.07999999999993</c:v>
                </c:pt>
                <c:pt idx="10">
                  <c:v>948.07999999999993</c:v>
                </c:pt>
                <c:pt idx="11">
                  <c:v>948.07999999999993</c:v>
                </c:pt>
                <c:pt idx="12">
                  <c:v>948.07999999999993</c:v>
                </c:pt>
                <c:pt idx="13">
                  <c:v>948.07999999999993</c:v>
                </c:pt>
                <c:pt idx="14">
                  <c:v>948.07999999999993</c:v>
                </c:pt>
                <c:pt idx="15">
                  <c:v>948.07999999999993</c:v>
                </c:pt>
                <c:pt idx="16">
                  <c:v>948.07999999999993</c:v>
                </c:pt>
                <c:pt idx="17">
                  <c:v>948.07999999999993</c:v>
                </c:pt>
                <c:pt idx="18">
                  <c:v>948.07999999999993</c:v>
                </c:pt>
                <c:pt idx="19">
                  <c:v>948.07999999999993</c:v>
                </c:pt>
                <c:pt idx="20">
                  <c:v>948.07999999999993</c:v>
                </c:pt>
                <c:pt idx="21">
                  <c:v>948.07999999999993</c:v>
                </c:pt>
                <c:pt idx="22">
                  <c:v>948.07999999999993</c:v>
                </c:pt>
                <c:pt idx="23">
                  <c:v>948.07999999999993</c:v>
                </c:pt>
                <c:pt idx="24">
                  <c:v>948.07999999999993</c:v>
                </c:pt>
              </c:numCache>
            </c:numRef>
          </c:val>
        </c:ser>
        <c:ser>
          <c:idx val="10"/>
          <c:order val="10"/>
          <c:tx>
            <c:strRef>
              <c:f>'Figure A5.2T'!$M$13</c:f>
              <c:strCache>
                <c:ptCount val="1"/>
                <c:pt idx="0">
                  <c:v>Medium &amp; Short Range Storage</c:v>
                </c:pt>
              </c:strCache>
            </c:strRef>
          </c:tx>
          <c:invertIfNegative val="0"/>
          <c:cat>
            <c:strRef>
              <c:f>'Figure A5.2T'!$N$2:$AL$2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A5.2T'!$N$13:$AL$13</c:f>
              <c:numCache>
                <c:formatCode>0</c:formatCode>
                <c:ptCount val="25"/>
                <c:pt idx="0">
                  <c:v>1267.7</c:v>
                </c:pt>
                <c:pt idx="1">
                  <c:v>1230.6999999999998</c:v>
                </c:pt>
                <c:pt idx="2">
                  <c:v>1288.7</c:v>
                </c:pt>
                <c:pt idx="3">
                  <c:v>1316.5</c:v>
                </c:pt>
                <c:pt idx="4">
                  <c:v>1371.5</c:v>
                </c:pt>
                <c:pt idx="5">
                  <c:v>1421.5</c:v>
                </c:pt>
                <c:pt idx="6">
                  <c:v>1421.5</c:v>
                </c:pt>
                <c:pt idx="7">
                  <c:v>1421.5</c:v>
                </c:pt>
                <c:pt idx="8">
                  <c:v>1421.5</c:v>
                </c:pt>
                <c:pt idx="9">
                  <c:v>1421.5</c:v>
                </c:pt>
                <c:pt idx="10">
                  <c:v>1421.5</c:v>
                </c:pt>
                <c:pt idx="11">
                  <c:v>1421.5</c:v>
                </c:pt>
                <c:pt idx="12">
                  <c:v>1421.5</c:v>
                </c:pt>
                <c:pt idx="13">
                  <c:v>1421.5</c:v>
                </c:pt>
                <c:pt idx="14">
                  <c:v>1421.5</c:v>
                </c:pt>
                <c:pt idx="15">
                  <c:v>1421.5</c:v>
                </c:pt>
                <c:pt idx="16">
                  <c:v>1421.5</c:v>
                </c:pt>
                <c:pt idx="17">
                  <c:v>1421.5</c:v>
                </c:pt>
                <c:pt idx="18">
                  <c:v>1421.5</c:v>
                </c:pt>
                <c:pt idx="19">
                  <c:v>1421.5</c:v>
                </c:pt>
                <c:pt idx="20">
                  <c:v>1421.5</c:v>
                </c:pt>
                <c:pt idx="21">
                  <c:v>1421.5</c:v>
                </c:pt>
                <c:pt idx="22">
                  <c:v>1421.5</c:v>
                </c:pt>
                <c:pt idx="23">
                  <c:v>1421.5</c:v>
                </c:pt>
                <c:pt idx="24">
                  <c:v>1421.5</c:v>
                </c:pt>
              </c:numCache>
            </c:numRef>
          </c:val>
        </c:ser>
        <c:ser>
          <c:idx val="11"/>
          <c:order val="11"/>
          <c:tx>
            <c:strRef>
              <c:f>'Figure A5.2T'!$M$14</c:f>
              <c:strCache>
                <c:ptCount val="1"/>
                <c:pt idx="0">
                  <c:v>Long Range Storage</c:v>
                </c:pt>
              </c:strCache>
            </c:strRef>
          </c:tx>
          <c:invertIfNegative val="0"/>
          <c:cat>
            <c:strRef>
              <c:f>'Figure A5.2T'!$N$2:$AL$2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A5.2T'!$N$14:$AL$14</c:f>
              <c:numCache>
                <c:formatCode>0</c:formatCode>
                <c:ptCount val="25"/>
                <c:pt idx="0">
                  <c:v>485</c:v>
                </c:pt>
                <c:pt idx="1">
                  <c:v>330</c:v>
                </c:pt>
                <c:pt idx="2">
                  <c:v>485</c:v>
                </c:pt>
                <c:pt idx="3">
                  <c:v>485</c:v>
                </c:pt>
                <c:pt idx="4">
                  <c:v>485</c:v>
                </c:pt>
                <c:pt idx="5">
                  <c:v>485</c:v>
                </c:pt>
                <c:pt idx="6">
                  <c:v>485</c:v>
                </c:pt>
                <c:pt idx="7">
                  <c:v>485</c:v>
                </c:pt>
                <c:pt idx="8">
                  <c:v>485</c:v>
                </c:pt>
                <c:pt idx="9">
                  <c:v>485</c:v>
                </c:pt>
                <c:pt idx="10">
                  <c:v>485</c:v>
                </c:pt>
                <c:pt idx="11">
                  <c:v>485</c:v>
                </c:pt>
                <c:pt idx="12">
                  <c:v>485</c:v>
                </c:pt>
                <c:pt idx="13">
                  <c:v>485</c:v>
                </c:pt>
                <c:pt idx="14">
                  <c:v>485</c:v>
                </c:pt>
                <c:pt idx="15">
                  <c:v>485</c:v>
                </c:pt>
                <c:pt idx="16">
                  <c:v>485</c:v>
                </c:pt>
                <c:pt idx="17">
                  <c:v>485</c:v>
                </c:pt>
                <c:pt idx="18">
                  <c:v>485</c:v>
                </c:pt>
                <c:pt idx="19">
                  <c:v>485</c:v>
                </c:pt>
                <c:pt idx="20">
                  <c:v>485</c:v>
                </c:pt>
                <c:pt idx="21">
                  <c:v>485</c:v>
                </c:pt>
                <c:pt idx="22">
                  <c:v>485</c:v>
                </c:pt>
                <c:pt idx="23">
                  <c:v>485</c:v>
                </c:pt>
                <c:pt idx="24">
                  <c:v>485</c:v>
                </c:pt>
              </c:numCache>
            </c:numRef>
          </c:val>
        </c:ser>
        <c:ser>
          <c:idx val="12"/>
          <c:order val="12"/>
          <c:tx>
            <c:strRef>
              <c:f>'Figure A5.2T'!$M$15</c:f>
              <c:strCache>
                <c:ptCount val="1"/>
                <c:pt idx="0">
                  <c:v>Generic Storage</c:v>
                </c:pt>
              </c:strCache>
            </c:strRef>
          </c:tx>
          <c:invertIfNegative val="0"/>
          <c:cat>
            <c:strRef>
              <c:f>'Figure A5.2T'!$N$2:$AL$2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A5.2T'!$N$15:$AL$15</c:f>
              <c:numCache>
                <c:formatCode>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5547264"/>
        <c:axId val="125548800"/>
      </c:barChart>
      <c:catAx>
        <c:axId val="125547264"/>
        <c:scaling>
          <c:orientation val="minMax"/>
        </c:scaling>
        <c:delete val="0"/>
        <c:axPos val="b"/>
        <c:majorTickMark val="out"/>
        <c:minorTickMark val="none"/>
        <c:tickLblPos val="nextTo"/>
        <c:crossAx val="125548800"/>
        <c:crosses val="autoZero"/>
        <c:auto val="1"/>
        <c:lblAlgn val="ctr"/>
        <c:lblOffset val="100"/>
        <c:noMultiLvlLbl val="0"/>
      </c:catAx>
      <c:valAx>
        <c:axId val="12554880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GWh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crossAx val="125547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3.0340791284841049E-2"/>
          <c:y val="0.770175139717034"/>
          <c:w val="0.96749983530790484"/>
          <c:h val="0.21223471076669506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'5.2T'!#REF!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multiLvlStrRef>
              <c:f>'5.2T'!#REF!</c:f>
            </c:multiLvlStrRef>
          </c:cat>
          <c:val>
            <c:numRef>
              <c:f>'5.2T'!#REF!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'5.2T'!#REF!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cat>
            <c:multiLvlStrRef>
              <c:f>'5.2T'!#REF!</c:f>
            </c:multiLvlStrRef>
          </c:cat>
          <c:val>
            <c:numRef>
              <c:f>'5.2T'!#REF!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'5.2T'!#REF!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</c:spPr>
          <c:invertIfNegative val="0"/>
          <c:cat>
            <c:multiLvlStrRef>
              <c:f>'5.2T'!#REF!</c:f>
            </c:multiLvlStrRef>
          </c:cat>
          <c:val>
            <c:numRef>
              <c:f>'5.2T'!#REF!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tx>
            <c:strRef>
              <c:f>'5.2T'!#REF!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multiLvlStrRef>
              <c:f>'5.2T'!#REF!</c:f>
            </c:multiLvlStrRef>
          </c:cat>
          <c:val>
            <c:numRef>
              <c:f>'5.2T'!#REF!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tx>
            <c:strRef>
              <c:f>'5.2T'!#REF!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multiLvlStrRef>
              <c:f>'5.2T'!#REF!</c:f>
            </c:multiLvlStrRef>
          </c:cat>
          <c:val>
            <c:numRef>
              <c:f>'5.2T'!#REF!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tx>
            <c:strRef>
              <c:f>'5.2T'!#REF!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cat>
            <c:multiLvlStrRef>
              <c:f>'5.2T'!#REF!</c:f>
            </c:multiLvlStrRef>
          </c:cat>
          <c:val>
            <c:numRef>
              <c:f>'5.2T'!#REF!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tx>
            <c:strRef>
              <c:f>'5.2T'!#REF!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invertIfNegative val="0"/>
          <c:cat>
            <c:multiLvlStrRef>
              <c:f>'5.2T'!#REF!</c:f>
            </c:multiLvlStrRef>
          </c:cat>
          <c:val>
            <c:numRef>
              <c:f>'5.2T'!#REF!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tx>
            <c:strRef>
              <c:f>'5.2T'!#REF!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multiLvlStrRef>
              <c:f>'5.2T'!#REF!</c:f>
            </c:multiLvlStrRef>
          </c:cat>
          <c:val>
            <c:numRef>
              <c:f>'5.2T'!#REF!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tx>
            <c:strRef>
              <c:f>'5.2T'!#REF!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FFFF"/>
            </a:solidFill>
          </c:spPr>
          <c:invertIfNegative val="0"/>
          <c:cat>
            <c:multiLvlStrRef>
              <c:f>'5.2T'!#REF!</c:f>
            </c:multiLvlStrRef>
          </c:cat>
          <c:val>
            <c:numRef>
              <c:f>'5.2T'!#REF!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9"/>
          <c:order val="9"/>
          <c:tx>
            <c:strRef>
              <c:f>'5.2T'!#REF!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3399"/>
            </a:solidFill>
          </c:spPr>
          <c:invertIfNegative val="0"/>
          <c:cat>
            <c:multiLvlStrRef>
              <c:f>'5.2T'!#REF!</c:f>
            </c:multiLvlStrRef>
          </c:cat>
          <c:val>
            <c:numRef>
              <c:f>'5.2T'!#REF!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5654912"/>
        <c:axId val="125656448"/>
      </c:barChart>
      <c:catAx>
        <c:axId val="125654912"/>
        <c:scaling>
          <c:orientation val="minMax"/>
        </c:scaling>
        <c:delete val="0"/>
        <c:axPos val="b"/>
        <c:majorTickMark val="out"/>
        <c:minorTickMark val="none"/>
        <c:tickLblPos val="nextTo"/>
        <c:crossAx val="125656448"/>
        <c:crosses val="autoZero"/>
        <c:auto val="1"/>
        <c:lblAlgn val="ctr"/>
        <c:lblOffset val="100"/>
        <c:noMultiLvlLbl val="0"/>
      </c:catAx>
      <c:valAx>
        <c:axId val="125656448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25654912"/>
        <c:crosses val="autoZero"/>
        <c:crossBetween val="between"/>
      </c:valAx>
    </c:plotArea>
    <c:legend>
      <c:legendPos val="b"/>
      <c:overlay val="0"/>
      <c:spPr>
        <a:ln>
          <a:noFill/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68740192429342"/>
          <c:y val="4.2066628463894841E-2"/>
          <c:w val="0.85678308187508523"/>
          <c:h val="0.50912352937014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A5.2U'!$M$3</c:f>
              <c:strCache>
                <c:ptCount val="1"/>
                <c:pt idx="0">
                  <c:v>Bacton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'Figure A5.2U'!$N$2:$S$2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'Figure A5.2U'!$N$3:$S$3</c:f>
              <c:numCache>
                <c:formatCode>0</c:formatCode>
                <c:ptCount val="6"/>
                <c:pt idx="0">
                  <c:v>1702.0469683737265</c:v>
                </c:pt>
                <c:pt idx="1">
                  <c:v>1763.8706862220768</c:v>
                </c:pt>
                <c:pt idx="2">
                  <c:v>1744.4735562840956</c:v>
                </c:pt>
                <c:pt idx="3">
                  <c:v>1747.9981445440646</c:v>
                </c:pt>
                <c:pt idx="4">
                  <c:v>1719.8826970605376</c:v>
                </c:pt>
                <c:pt idx="5">
                  <c:v>1688.5887068964419</c:v>
                </c:pt>
              </c:numCache>
            </c:numRef>
          </c:val>
        </c:ser>
        <c:ser>
          <c:idx val="1"/>
          <c:order val="1"/>
          <c:tx>
            <c:strRef>
              <c:f>'Figure A5.2U'!$M$4</c:f>
              <c:strCache>
                <c:ptCount val="1"/>
                <c:pt idx="0">
                  <c:v>Barrow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cat>
            <c:strRef>
              <c:f>'Figure A5.2U'!$N$2:$S$2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'Figure A5.2U'!$N$4:$S$4</c:f>
              <c:numCache>
                <c:formatCode>0</c:formatCode>
                <c:ptCount val="6"/>
                <c:pt idx="0">
                  <c:v>68.232969464157634</c:v>
                </c:pt>
                <c:pt idx="1">
                  <c:v>78.13016513624062</c:v>
                </c:pt>
                <c:pt idx="2">
                  <c:v>88.742472360584173</c:v>
                </c:pt>
                <c:pt idx="3">
                  <c:v>87.565550928754021</c:v>
                </c:pt>
                <c:pt idx="4">
                  <c:v>86.195394527968233</c:v>
                </c:pt>
                <c:pt idx="5">
                  <c:v>76.37050858898526</c:v>
                </c:pt>
              </c:numCache>
            </c:numRef>
          </c:val>
        </c:ser>
        <c:ser>
          <c:idx val="2"/>
          <c:order val="2"/>
          <c:tx>
            <c:strRef>
              <c:f>'Figure A5.2U'!$M$5</c:f>
              <c:strCache>
                <c:ptCount val="1"/>
                <c:pt idx="0">
                  <c:v>Easington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</c:spPr>
          <c:invertIfNegative val="0"/>
          <c:cat>
            <c:strRef>
              <c:f>'Figure A5.2U'!$N$2:$S$2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'Figure A5.2U'!$N$5:$S$5</c:f>
              <c:numCache>
                <c:formatCode>0</c:formatCode>
                <c:ptCount val="6"/>
                <c:pt idx="0">
                  <c:v>869.39195454507899</c:v>
                </c:pt>
                <c:pt idx="1">
                  <c:v>867.97504349706333</c:v>
                </c:pt>
                <c:pt idx="2">
                  <c:v>881.19594108331376</c:v>
                </c:pt>
                <c:pt idx="3">
                  <c:v>873.36082103344211</c:v>
                </c:pt>
                <c:pt idx="4">
                  <c:v>888.49845329160655</c:v>
                </c:pt>
                <c:pt idx="5">
                  <c:v>892.37782024693831</c:v>
                </c:pt>
              </c:numCache>
            </c:numRef>
          </c:val>
        </c:ser>
        <c:ser>
          <c:idx val="3"/>
          <c:order val="3"/>
          <c:tx>
            <c:strRef>
              <c:f>'Figure A5.2U'!$M$6</c:f>
              <c:strCache>
                <c:ptCount val="1"/>
                <c:pt idx="0">
                  <c:v>St Fergus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'Figure A5.2U'!$N$2:$S$2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'Figure A5.2U'!$N$6:$S$6</c:f>
              <c:numCache>
                <c:formatCode>0</c:formatCode>
                <c:ptCount val="6"/>
                <c:pt idx="0">
                  <c:v>1095.0222284118017</c:v>
                </c:pt>
                <c:pt idx="1">
                  <c:v>1103.4878160012431</c:v>
                </c:pt>
                <c:pt idx="2">
                  <c:v>1116.7303559833665</c:v>
                </c:pt>
                <c:pt idx="3">
                  <c:v>1103.5278331378306</c:v>
                </c:pt>
                <c:pt idx="4">
                  <c:v>1061.9573682190889</c:v>
                </c:pt>
                <c:pt idx="5">
                  <c:v>1017.5494614981446</c:v>
                </c:pt>
              </c:numCache>
            </c:numRef>
          </c:val>
        </c:ser>
        <c:ser>
          <c:idx val="4"/>
          <c:order val="4"/>
          <c:tx>
            <c:strRef>
              <c:f>'Figure A5.2U'!$M$7</c:f>
              <c:strCache>
                <c:ptCount val="1"/>
                <c:pt idx="0">
                  <c:v>Teesside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strRef>
              <c:f>'Figure A5.2U'!$N$2:$S$2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'Figure A5.2U'!$N$7:$S$7</c:f>
              <c:numCache>
                <c:formatCode>0</c:formatCode>
                <c:ptCount val="6"/>
                <c:pt idx="0">
                  <c:v>214.60389793792893</c:v>
                </c:pt>
                <c:pt idx="1">
                  <c:v>225.12334069898819</c:v>
                </c:pt>
                <c:pt idx="2">
                  <c:v>227.57554491257343</c:v>
                </c:pt>
                <c:pt idx="3">
                  <c:v>211.72299085992216</c:v>
                </c:pt>
                <c:pt idx="4">
                  <c:v>232.32439595593692</c:v>
                </c:pt>
                <c:pt idx="5">
                  <c:v>291.54475118214782</c:v>
                </c:pt>
              </c:numCache>
            </c:numRef>
          </c:val>
        </c:ser>
        <c:ser>
          <c:idx val="5"/>
          <c:order val="5"/>
          <c:tx>
            <c:strRef>
              <c:f>'Figure A5.2U'!$M$8</c:f>
              <c:strCache>
                <c:ptCount val="1"/>
                <c:pt idx="0">
                  <c:v>Theddlethorpe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cat>
            <c:strRef>
              <c:f>'Figure A5.2U'!$N$2:$S$2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'Figure A5.2U'!$N$8:$S$8</c:f>
              <c:numCache>
                <c:formatCode>0</c:formatCode>
                <c:ptCount val="6"/>
                <c:pt idx="0">
                  <c:v>80.318232074781065</c:v>
                </c:pt>
                <c:pt idx="1">
                  <c:v>57.240514032090942</c:v>
                </c:pt>
                <c:pt idx="2">
                  <c:v>46.320766784622435</c:v>
                </c:pt>
                <c:pt idx="3">
                  <c:v>25.999954596465592</c:v>
                </c:pt>
                <c:pt idx="4">
                  <c:v>17.692458343237675</c:v>
                </c:pt>
                <c:pt idx="5">
                  <c:v>17.194590499614744</c:v>
                </c:pt>
              </c:numCache>
            </c:numRef>
          </c:val>
        </c:ser>
        <c:ser>
          <c:idx val="6"/>
          <c:order val="6"/>
          <c:tx>
            <c:strRef>
              <c:f>'Figure A5.2U'!$M$9</c:f>
              <c:strCache>
                <c:ptCount val="1"/>
                <c:pt idx="0">
                  <c:v>Onshore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invertIfNegative val="0"/>
          <c:cat>
            <c:strRef>
              <c:f>'Figure A5.2U'!$N$2:$S$2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'Figure A5.2U'!$N$9:$S$9</c:f>
              <c:numCache>
                <c:formatCode>0</c:formatCode>
                <c:ptCount val="6"/>
                <c:pt idx="0">
                  <c:v>7.0098411589049059</c:v>
                </c:pt>
                <c:pt idx="1">
                  <c:v>9.7935365278716802</c:v>
                </c:pt>
                <c:pt idx="2">
                  <c:v>12.157716235168248</c:v>
                </c:pt>
                <c:pt idx="3">
                  <c:v>14.746301736033351</c:v>
                </c:pt>
                <c:pt idx="4">
                  <c:v>17.702870889308524</c:v>
                </c:pt>
                <c:pt idx="5">
                  <c:v>61.324431839532323</c:v>
                </c:pt>
              </c:numCache>
            </c:numRef>
          </c:val>
        </c:ser>
        <c:ser>
          <c:idx val="7"/>
          <c:order val="7"/>
          <c:tx>
            <c:strRef>
              <c:f>'Figure A5.2U'!$M$10</c:f>
              <c:strCache>
                <c:ptCount val="1"/>
                <c:pt idx="0">
                  <c:v>Burton Point</c:v>
                </c:pt>
              </c:strCache>
            </c:strRef>
          </c:tx>
          <c:invertIfNegative val="0"/>
          <c:cat>
            <c:strRef>
              <c:f>'Figure A5.2U'!$N$2:$S$2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'Figure A5.2U'!$N$10:$S$10</c:f>
              <c:numCache>
                <c:formatCode>0</c:formatCode>
                <c:ptCount val="6"/>
                <c:pt idx="0">
                  <c:v>21.886376696431046</c:v>
                </c:pt>
                <c:pt idx="1">
                  <c:v>18.082483352508735</c:v>
                </c:pt>
                <c:pt idx="2">
                  <c:v>15.196511280255168</c:v>
                </c:pt>
                <c:pt idx="3">
                  <c:v>12.147936418088351</c:v>
                </c:pt>
                <c:pt idx="4">
                  <c:v>10.108278182598029</c:v>
                </c:pt>
                <c:pt idx="5">
                  <c:v>8.6716995308391756</c:v>
                </c:pt>
              </c:numCache>
            </c:numRef>
          </c:val>
        </c:ser>
        <c:ser>
          <c:idx val="8"/>
          <c:order val="8"/>
          <c:tx>
            <c:strRef>
              <c:f>'Figure A5.2U'!$M$11</c:f>
              <c:strCache>
                <c:ptCount val="1"/>
                <c:pt idx="0">
                  <c:v>Isle of Grain</c:v>
                </c:pt>
              </c:strCache>
            </c:strRef>
          </c:tx>
          <c:spPr>
            <a:solidFill>
              <a:srgbClr val="00FFFF"/>
            </a:solidFill>
          </c:spPr>
          <c:invertIfNegative val="0"/>
          <c:cat>
            <c:strRef>
              <c:f>'Figure A5.2U'!$N$2:$S$2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'Figure A5.2U'!$N$11:$S$11</c:f>
              <c:numCache>
                <c:formatCode>0</c:formatCode>
                <c:ptCount val="6"/>
                <c:pt idx="0">
                  <c:v>664.3</c:v>
                </c:pt>
                <c:pt idx="1">
                  <c:v>664.3</c:v>
                </c:pt>
                <c:pt idx="2">
                  <c:v>664.3</c:v>
                </c:pt>
                <c:pt idx="3">
                  <c:v>664.3</c:v>
                </c:pt>
                <c:pt idx="4">
                  <c:v>664.3</c:v>
                </c:pt>
                <c:pt idx="5">
                  <c:v>664.3</c:v>
                </c:pt>
              </c:numCache>
            </c:numRef>
          </c:val>
        </c:ser>
        <c:ser>
          <c:idx val="9"/>
          <c:order val="9"/>
          <c:tx>
            <c:strRef>
              <c:f>'Figure A5.2U'!$M$12</c:f>
              <c:strCache>
                <c:ptCount val="1"/>
                <c:pt idx="0">
                  <c:v>Milford Haven</c:v>
                </c:pt>
              </c:strCache>
            </c:strRef>
          </c:tx>
          <c:spPr>
            <a:solidFill>
              <a:srgbClr val="FF3399"/>
            </a:solidFill>
          </c:spPr>
          <c:invertIfNegative val="0"/>
          <c:cat>
            <c:strRef>
              <c:f>'Figure A5.2U'!$N$2:$S$2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'Figure A5.2U'!$N$12:$S$12</c:f>
              <c:numCache>
                <c:formatCode>0</c:formatCode>
                <c:ptCount val="6"/>
                <c:pt idx="0">
                  <c:v>948.07999999999993</c:v>
                </c:pt>
                <c:pt idx="1">
                  <c:v>948.07999999999993</c:v>
                </c:pt>
                <c:pt idx="2">
                  <c:v>948.07999999999993</c:v>
                </c:pt>
                <c:pt idx="3">
                  <c:v>948.07999999999993</c:v>
                </c:pt>
                <c:pt idx="4">
                  <c:v>948.07999999999993</c:v>
                </c:pt>
                <c:pt idx="5">
                  <c:v>948.07999999999993</c:v>
                </c:pt>
              </c:numCache>
            </c:numRef>
          </c:val>
        </c:ser>
        <c:ser>
          <c:idx val="10"/>
          <c:order val="10"/>
          <c:tx>
            <c:strRef>
              <c:f>'Figure A5.2U'!$M$13</c:f>
              <c:strCache>
                <c:ptCount val="1"/>
                <c:pt idx="0">
                  <c:v>Meduium and short range storage</c:v>
                </c:pt>
              </c:strCache>
            </c:strRef>
          </c:tx>
          <c:invertIfNegative val="0"/>
          <c:cat>
            <c:strRef>
              <c:f>'Figure A5.2U'!$N$2:$S$2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'Figure A5.2U'!$N$13:$S$13</c:f>
              <c:numCache>
                <c:formatCode>0</c:formatCode>
                <c:ptCount val="6"/>
                <c:pt idx="0">
                  <c:v>1267.7</c:v>
                </c:pt>
                <c:pt idx="1">
                  <c:v>1230.6999999999998</c:v>
                </c:pt>
                <c:pt idx="2">
                  <c:v>1288.7</c:v>
                </c:pt>
                <c:pt idx="3">
                  <c:v>1316.5</c:v>
                </c:pt>
                <c:pt idx="4">
                  <c:v>1371.5</c:v>
                </c:pt>
                <c:pt idx="5">
                  <c:v>1421.5</c:v>
                </c:pt>
              </c:numCache>
            </c:numRef>
          </c:val>
        </c:ser>
        <c:ser>
          <c:idx val="11"/>
          <c:order val="11"/>
          <c:tx>
            <c:strRef>
              <c:f>'Figure A5.2U'!$M$14</c:f>
              <c:strCache>
                <c:ptCount val="1"/>
                <c:pt idx="0">
                  <c:v>Long range storage</c:v>
                </c:pt>
              </c:strCache>
            </c:strRef>
          </c:tx>
          <c:invertIfNegative val="0"/>
          <c:cat>
            <c:strRef>
              <c:f>'Figure A5.2U'!$N$2:$S$2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'Figure A5.2U'!$N$14:$S$14</c:f>
              <c:numCache>
                <c:formatCode>0</c:formatCode>
                <c:ptCount val="6"/>
                <c:pt idx="0">
                  <c:v>485</c:v>
                </c:pt>
                <c:pt idx="1">
                  <c:v>330</c:v>
                </c:pt>
                <c:pt idx="2">
                  <c:v>485</c:v>
                </c:pt>
                <c:pt idx="3">
                  <c:v>485</c:v>
                </c:pt>
                <c:pt idx="4">
                  <c:v>485</c:v>
                </c:pt>
                <c:pt idx="5">
                  <c:v>485</c:v>
                </c:pt>
              </c:numCache>
            </c:numRef>
          </c:val>
        </c:ser>
        <c:ser>
          <c:idx val="12"/>
          <c:order val="12"/>
          <c:tx>
            <c:strRef>
              <c:f>'Figure A5.2U'!$M$15</c:f>
              <c:strCache>
                <c:ptCount val="1"/>
                <c:pt idx="0">
                  <c:v>Generic Storage</c:v>
                </c:pt>
              </c:strCache>
            </c:strRef>
          </c:tx>
          <c:invertIfNegative val="0"/>
          <c:cat>
            <c:strRef>
              <c:f>'Figure A5.2U'!$N$2:$S$2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'Figure A5.2U'!$N$15:$S$15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5826176"/>
        <c:axId val="125827712"/>
      </c:barChart>
      <c:catAx>
        <c:axId val="125826176"/>
        <c:scaling>
          <c:orientation val="minMax"/>
        </c:scaling>
        <c:delete val="0"/>
        <c:axPos val="b"/>
        <c:majorTickMark val="out"/>
        <c:minorTickMark val="none"/>
        <c:tickLblPos val="nextTo"/>
        <c:crossAx val="125827712"/>
        <c:crosses val="autoZero"/>
        <c:auto val="1"/>
        <c:lblAlgn val="ctr"/>
        <c:lblOffset val="100"/>
        <c:noMultiLvlLbl val="0"/>
      </c:catAx>
      <c:valAx>
        <c:axId val="125827712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GWH</a:t>
                </a:r>
              </a:p>
            </c:rich>
          </c:tx>
          <c:layout>
            <c:manualLayout>
              <c:xMode val="edge"/>
              <c:yMode val="edge"/>
              <c:x val="1.4203284509542832E-2"/>
              <c:y val="0.2644186457824847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258261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9.5829532626664007E-2"/>
          <c:y val="0.65380874560491264"/>
          <c:w val="0.88290817842177183"/>
          <c:h val="0.31025235053165523"/>
        </c:manualLayout>
      </c:layout>
      <c:overlay val="0"/>
      <c:spPr>
        <a:ln>
          <a:noFill/>
        </a:ln>
      </c:spPr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963033692735158E-2"/>
          <c:y val="3.6802864716457398E-2"/>
          <c:w val="0.88419624567454713"/>
          <c:h val="0.7006400542049685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2.15'!$O$4</c:f>
              <c:strCache>
                <c:ptCount val="1"/>
                <c:pt idx="0">
                  <c:v>UKCS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cat>
            <c:strRef>
              <c:f>'Figure 2.15'!$P$3:$X$3</c:f>
              <c:strCache>
                <c:ptCount val="9"/>
                <c:pt idx="0">
                  <c:v>2015/2016</c:v>
                </c:pt>
                <c:pt idx="2">
                  <c:v>Gone Green      2025</c:v>
                </c:pt>
                <c:pt idx="4">
                  <c:v>Slow Progression 2025</c:v>
                </c:pt>
                <c:pt idx="6">
                  <c:v>No Progression 2025</c:v>
                </c:pt>
                <c:pt idx="8">
                  <c:v>Consumer Power      2025</c:v>
                </c:pt>
              </c:strCache>
            </c:strRef>
          </c:cat>
          <c:val>
            <c:numRef>
              <c:f>'Figure 2.15'!$P$4:$X$4</c:f>
              <c:numCache>
                <c:formatCode>General</c:formatCode>
                <c:ptCount val="9"/>
                <c:pt idx="0" formatCode="0">
                  <c:v>111.59046451051161</c:v>
                </c:pt>
                <c:pt idx="2" formatCode="0">
                  <c:v>69.173589683430947</c:v>
                </c:pt>
                <c:pt idx="4" formatCode="0">
                  <c:v>62.652540292020419</c:v>
                </c:pt>
                <c:pt idx="6" formatCode="0">
                  <c:v>70.339274148196807</c:v>
                </c:pt>
                <c:pt idx="8" formatCode="0">
                  <c:v>85.966229587336869</c:v>
                </c:pt>
              </c:numCache>
            </c:numRef>
          </c:val>
        </c:ser>
        <c:ser>
          <c:idx val="2"/>
          <c:order val="1"/>
          <c:tx>
            <c:strRef>
              <c:f>'Figure 2.15'!$O$5</c:f>
              <c:strCache>
                <c:ptCount val="1"/>
                <c:pt idx="0">
                  <c:v>Shale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'Figure 2.15'!$P$3:$X$3</c:f>
              <c:strCache>
                <c:ptCount val="9"/>
                <c:pt idx="0">
                  <c:v>2015/2016</c:v>
                </c:pt>
                <c:pt idx="2">
                  <c:v>Gone Green      2025</c:v>
                </c:pt>
                <c:pt idx="4">
                  <c:v>Slow Progression 2025</c:v>
                </c:pt>
                <c:pt idx="6">
                  <c:v>No Progression 2025</c:v>
                </c:pt>
                <c:pt idx="8">
                  <c:v>Consumer Power      2025</c:v>
                </c:pt>
              </c:strCache>
            </c:strRef>
          </c:cat>
          <c:val>
            <c:numRef>
              <c:f>'Figure 2.15'!$P$5:$X$5</c:f>
              <c:numCache>
                <c:formatCode>General</c:formatCode>
                <c:ptCount val="9"/>
                <c:pt idx="0" formatCode="0">
                  <c:v>0</c:v>
                </c:pt>
                <c:pt idx="2" formatCode="0">
                  <c:v>0</c:v>
                </c:pt>
                <c:pt idx="4" formatCode="0">
                  <c:v>0</c:v>
                </c:pt>
                <c:pt idx="6" formatCode="0">
                  <c:v>21.024030575353191</c:v>
                </c:pt>
                <c:pt idx="8" formatCode="0">
                  <c:v>42.048061150706381</c:v>
                </c:pt>
              </c:numCache>
            </c:numRef>
          </c:val>
        </c:ser>
        <c:ser>
          <c:idx val="3"/>
          <c:order val="2"/>
          <c:tx>
            <c:strRef>
              <c:f>'Figure 2.15'!$O$6</c:f>
              <c:strCache>
                <c:ptCount val="1"/>
                <c:pt idx="0">
                  <c:v>Green gas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cat>
            <c:strRef>
              <c:f>'Figure 2.15'!$P$3:$X$3</c:f>
              <c:strCache>
                <c:ptCount val="9"/>
                <c:pt idx="0">
                  <c:v>2015/2016</c:v>
                </c:pt>
                <c:pt idx="2">
                  <c:v>Gone Green      2025</c:v>
                </c:pt>
                <c:pt idx="4">
                  <c:v>Slow Progression 2025</c:v>
                </c:pt>
                <c:pt idx="6">
                  <c:v>No Progression 2025</c:v>
                </c:pt>
                <c:pt idx="8">
                  <c:v>Consumer Power      2025</c:v>
                </c:pt>
              </c:strCache>
            </c:strRef>
          </c:cat>
          <c:val>
            <c:numRef>
              <c:f>'Figure 2.15'!$P$6:$X$6</c:f>
              <c:numCache>
                <c:formatCode>General</c:formatCode>
                <c:ptCount val="9"/>
                <c:pt idx="0" formatCode="0">
                  <c:v>0.41702662635759374</c:v>
                </c:pt>
                <c:pt idx="2" formatCode="0">
                  <c:v>5.5121977317502662</c:v>
                </c:pt>
                <c:pt idx="4" formatCode="0">
                  <c:v>3.1428576733457749</c:v>
                </c:pt>
                <c:pt idx="6" formatCode="0">
                  <c:v>0.77351761494128357</c:v>
                </c:pt>
                <c:pt idx="8" formatCode="0">
                  <c:v>3.1428576733457749</c:v>
                </c:pt>
              </c:numCache>
            </c:numRef>
          </c:val>
        </c:ser>
        <c:ser>
          <c:idx val="1"/>
          <c:order val="3"/>
          <c:tx>
            <c:strRef>
              <c:f>'Figure 2.15'!$O$7</c:f>
              <c:strCache>
                <c:ptCount val="1"/>
                <c:pt idx="0">
                  <c:v>Norway</c:v>
                </c:pt>
              </c:strCache>
            </c:strRef>
          </c:tx>
          <c:spPr>
            <a:solidFill>
              <a:srgbClr val="002060"/>
            </a:solidFill>
          </c:spPr>
          <c:invertIfNegative val="0"/>
          <c:cat>
            <c:strRef>
              <c:f>'Figure 2.15'!$P$3:$X$3</c:f>
              <c:strCache>
                <c:ptCount val="9"/>
                <c:pt idx="0">
                  <c:v>2015/2016</c:v>
                </c:pt>
                <c:pt idx="2">
                  <c:v>Gone Green      2025</c:v>
                </c:pt>
                <c:pt idx="4">
                  <c:v>Slow Progression 2025</c:v>
                </c:pt>
                <c:pt idx="6">
                  <c:v>No Progression 2025</c:v>
                </c:pt>
                <c:pt idx="8">
                  <c:v>Consumer Power      2025</c:v>
                </c:pt>
              </c:strCache>
            </c:strRef>
          </c:cat>
          <c:val>
            <c:numRef>
              <c:f>'Figure 2.15'!$P$7:$X$7</c:f>
              <c:numCache>
                <c:formatCode>General</c:formatCode>
                <c:ptCount val="9"/>
                <c:pt idx="0" formatCode="0">
                  <c:v>131</c:v>
                </c:pt>
                <c:pt idx="2" formatCode="0">
                  <c:v>134</c:v>
                </c:pt>
                <c:pt idx="4" formatCode="0">
                  <c:v>134</c:v>
                </c:pt>
                <c:pt idx="6" formatCode="0">
                  <c:v>134</c:v>
                </c:pt>
                <c:pt idx="8" formatCode="0">
                  <c:v>134</c:v>
                </c:pt>
              </c:numCache>
            </c:numRef>
          </c:val>
        </c:ser>
        <c:ser>
          <c:idx val="5"/>
          <c:order val="4"/>
          <c:tx>
            <c:strRef>
              <c:f>'Figure 2.15'!$O$8</c:f>
              <c:strCache>
                <c:ptCount val="1"/>
                <c:pt idx="0">
                  <c:v>Continent</c:v>
                </c:pt>
              </c:strCache>
            </c:strRef>
          </c:tx>
          <c:spPr>
            <a:solidFill>
              <a:srgbClr val="FF3399"/>
            </a:solidFill>
          </c:spPr>
          <c:invertIfNegative val="0"/>
          <c:cat>
            <c:strRef>
              <c:f>'Figure 2.15'!$P$3:$X$3</c:f>
              <c:strCache>
                <c:ptCount val="9"/>
                <c:pt idx="0">
                  <c:v>2015/2016</c:v>
                </c:pt>
                <c:pt idx="2">
                  <c:v>Gone Green      2025</c:v>
                </c:pt>
                <c:pt idx="4">
                  <c:v>Slow Progression 2025</c:v>
                </c:pt>
                <c:pt idx="6">
                  <c:v>No Progression 2025</c:v>
                </c:pt>
                <c:pt idx="8">
                  <c:v>Consumer Power      2025</c:v>
                </c:pt>
              </c:strCache>
            </c:strRef>
          </c:cat>
          <c:val>
            <c:numRef>
              <c:f>'Figure 2.15'!$P$8:$X$8</c:f>
              <c:numCache>
                <c:formatCode>General</c:formatCode>
                <c:ptCount val="9"/>
                <c:pt idx="0" formatCode="0">
                  <c:v>121.95205479452054</c:v>
                </c:pt>
                <c:pt idx="2" formatCode="0">
                  <c:v>121.95205479452056</c:v>
                </c:pt>
                <c:pt idx="4" formatCode="0">
                  <c:v>121.95205479452056</c:v>
                </c:pt>
                <c:pt idx="6" formatCode="0">
                  <c:v>121.95205479452056</c:v>
                </c:pt>
                <c:pt idx="8" formatCode="0">
                  <c:v>121.95205479452056</c:v>
                </c:pt>
              </c:numCache>
            </c:numRef>
          </c:val>
        </c:ser>
        <c:ser>
          <c:idx val="6"/>
          <c:order val="5"/>
          <c:tx>
            <c:strRef>
              <c:f>'Figure 2.15'!$O$9</c:f>
              <c:strCache>
                <c:ptCount val="1"/>
                <c:pt idx="0">
                  <c:v>LNG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'Figure 2.15'!$P$3:$X$3</c:f>
              <c:strCache>
                <c:ptCount val="9"/>
                <c:pt idx="0">
                  <c:v>2015/2016</c:v>
                </c:pt>
                <c:pt idx="2">
                  <c:v>Gone Green      2025</c:v>
                </c:pt>
                <c:pt idx="4">
                  <c:v>Slow Progression 2025</c:v>
                </c:pt>
                <c:pt idx="6">
                  <c:v>No Progression 2025</c:v>
                </c:pt>
                <c:pt idx="8">
                  <c:v>Consumer Power      2025</c:v>
                </c:pt>
              </c:strCache>
            </c:strRef>
          </c:cat>
          <c:val>
            <c:numRef>
              <c:f>'Figure 2.15'!$P$9:$X$9</c:f>
              <c:numCache>
                <c:formatCode>General</c:formatCode>
                <c:ptCount val="9"/>
                <c:pt idx="0" formatCode="0">
                  <c:v>162.2771671388102</c:v>
                </c:pt>
                <c:pt idx="2" formatCode="0">
                  <c:v>146.58000000000001</c:v>
                </c:pt>
                <c:pt idx="4" formatCode="0">
                  <c:v>146.58000000000001</c:v>
                </c:pt>
                <c:pt idx="6" formatCode="0">
                  <c:v>146.58000000000001</c:v>
                </c:pt>
                <c:pt idx="8" formatCode="0">
                  <c:v>146.58000000000001</c:v>
                </c:pt>
              </c:numCache>
            </c:numRef>
          </c:val>
        </c:ser>
        <c:ser>
          <c:idx val="7"/>
          <c:order val="6"/>
          <c:tx>
            <c:strRef>
              <c:f>'Figure 2.15'!$O$10</c:f>
              <c:strCache>
                <c:ptCount val="1"/>
                <c:pt idx="0">
                  <c:v>Storage</c:v>
                </c:pt>
              </c:strCache>
            </c:strRef>
          </c:tx>
          <c:spPr>
            <a:solidFill>
              <a:srgbClr val="78A22F"/>
            </a:solidFill>
          </c:spPr>
          <c:invertIfNegative val="0"/>
          <c:cat>
            <c:strRef>
              <c:f>'Figure 2.15'!$P$3:$X$3</c:f>
              <c:strCache>
                <c:ptCount val="9"/>
                <c:pt idx="0">
                  <c:v>2015/2016</c:v>
                </c:pt>
                <c:pt idx="2">
                  <c:v>Gone Green      2025</c:v>
                </c:pt>
                <c:pt idx="4">
                  <c:v>Slow Progression 2025</c:v>
                </c:pt>
                <c:pt idx="6">
                  <c:v>No Progression 2025</c:v>
                </c:pt>
                <c:pt idx="8">
                  <c:v>Consumer Power      2025</c:v>
                </c:pt>
              </c:strCache>
            </c:strRef>
          </c:cat>
          <c:val>
            <c:numRef>
              <c:f>'Figure 2.15'!$P$10:$X$10</c:f>
              <c:numCache>
                <c:formatCode>General</c:formatCode>
                <c:ptCount val="9"/>
                <c:pt idx="0" formatCode="0">
                  <c:v>192.22727272727269</c:v>
                </c:pt>
                <c:pt idx="2" formatCode="0">
                  <c:v>173.31818181818181</c:v>
                </c:pt>
                <c:pt idx="4" formatCode="0">
                  <c:v>173.31818181818181</c:v>
                </c:pt>
                <c:pt idx="6" formatCode="0">
                  <c:v>173.31818181818181</c:v>
                </c:pt>
                <c:pt idx="8" formatCode="0">
                  <c:v>173.31818181818181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5330688"/>
        <c:axId val="55332864"/>
      </c:barChart>
      <c:lineChart>
        <c:grouping val="standard"/>
        <c:varyColors val="0"/>
        <c:ser>
          <c:idx val="4"/>
          <c:order val="7"/>
          <c:tx>
            <c:strRef>
              <c:f>'Figure 2.15'!$O$12</c:f>
              <c:strCache>
                <c:ptCount val="1"/>
                <c:pt idx="0">
                  <c:v>Peak demand</c:v>
                </c:pt>
              </c:strCache>
            </c:strRef>
          </c:tx>
          <c:spPr>
            <a:ln>
              <a:noFill/>
            </a:ln>
          </c:spPr>
          <c:marker>
            <c:symbol val="dash"/>
            <c:size val="30"/>
            <c:spPr>
              <a:solidFill>
                <a:schemeClr val="tx1"/>
              </a:solidFill>
              <a:ln w="38100" cmpd="sng">
                <a:noFill/>
              </a:ln>
            </c:spPr>
          </c:marker>
          <c:cat>
            <c:strRef>
              <c:f>'Figure 2.15'!$P$3:$X$3</c:f>
              <c:strCache>
                <c:ptCount val="9"/>
                <c:pt idx="0">
                  <c:v>2015/2016</c:v>
                </c:pt>
                <c:pt idx="2">
                  <c:v>Gone Green      2025</c:v>
                </c:pt>
                <c:pt idx="4">
                  <c:v>Slow Progression 2025</c:v>
                </c:pt>
                <c:pt idx="6">
                  <c:v>No Progression 2025</c:v>
                </c:pt>
                <c:pt idx="8">
                  <c:v>Consumer Power      2025</c:v>
                </c:pt>
              </c:strCache>
            </c:strRef>
          </c:cat>
          <c:val>
            <c:numRef>
              <c:f>'Figure 2.15'!$P$12:$X$12</c:f>
              <c:numCache>
                <c:formatCode>0</c:formatCode>
                <c:ptCount val="9"/>
                <c:pt idx="2">
                  <c:v>443.27854324436373</c:v>
                </c:pt>
                <c:pt idx="4">
                  <c:v>478.03850749836369</c:v>
                </c:pt>
                <c:pt idx="6">
                  <c:v>509.59396501381821</c:v>
                </c:pt>
                <c:pt idx="8">
                  <c:v>503.95690229090906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330688"/>
        <c:axId val="55332864"/>
      </c:lineChart>
      <c:catAx>
        <c:axId val="5533068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55332864"/>
        <c:crosses val="autoZero"/>
        <c:auto val="1"/>
        <c:lblAlgn val="ctr"/>
        <c:lblOffset val="100"/>
        <c:noMultiLvlLbl val="0"/>
      </c:catAx>
      <c:valAx>
        <c:axId val="5533286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mcm/day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553306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8.5996373989156077E-2"/>
          <c:y val="0.8998281896084962"/>
          <c:w val="0.88501812224627197"/>
          <c:h val="8.7097987378389197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233940454412898E-2"/>
          <c:y val="3.2659225289146547E-2"/>
          <c:w val="0.89180217080940893"/>
          <c:h val="0.6977719910995378"/>
        </c:manualLayout>
      </c:layout>
      <c:lineChart>
        <c:grouping val="standard"/>
        <c:varyColors val="0"/>
        <c:ser>
          <c:idx val="0"/>
          <c:order val="0"/>
          <c:tx>
            <c:strRef>
              <c:f>'Figure 2.16'!$N$4</c:f>
              <c:strCache>
                <c:ptCount val="1"/>
                <c:pt idx="0">
                  <c:v>Gone Green</c:v>
                </c:pt>
              </c:strCache>
            </c:strRef>
          </c:tx>
          <c:spPr>
            <a:ln>
              <a:solidFill>
                <a:srgbClr val="78B62F"/>
              </a:solidFill>
              <a:prstDash val="solid"/>
            </a:ln>
          </c:spPr>
          <c:marker>
            <c:symbol val="none"/>
          </c:marker>
          <c:cat>
            <c:numRef>
              <c:f>'Figure 2.16'!$O$3:$AM$3</c:f>
              <c:numCache>
                <c:formatCode>General</c:formatCode>
                <c:ptCount val="2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</c:numCache>
            </c:numRef>
          </c:cat>
          <c:val>
            <c:numRef>
              <c:f>'Figure 2.16'!$O$4:$AM$4</c:f>
              <c:numCache>
                <c:formatCode>0</c:formatCode>
                <c:ptCount val="25"/>
                <c:pt idx="0">
                  <c:v>120.27771535860745</c:v>
                </c:pt>
                <c:pt idx="1">
                  <c:v>97.271159707095705</c:v>
                </c:pt>
                <c:pt idx="2">
                  <c:v>116.50533875655043</c:v>
                </c:pt>
                <c:pt idx="3">
                  <c:v>114.79503362486037</c:v>
                </c:pt>
                <c:pt idx="4">
                  <c:v>108.96756028012703</c:v>
                </c:pt>
                <c:pt idx="5">
                  <c:v>116.69401194693808</c:v>
                </c:pt>
                <c:pt idx="6">
                  <c:v>120.79226605388948</c:v>
                </c:pt>
                <c:pt idx="7">
                  <c:v>119.09624050057982</c:v>
                </c:pt>
                <c:pt idx="8">
                  <c:v>115.9965597373502</c:v>
                </c:pt>
                <c:pt idx="9">
                  <c:v>98.089678036974419</c:v>
                </c:pt>
                <c:pt idx="10">
                  <c:v>95.158528666176835</c:v>
                </c:pt>
                <c:pt idx="11">
                  <c:v>99.325924323475306</c:v>
                </c:pt>
                <c:pt idx="12">
                  <c:v>99.428440270485112</c:v>
                </c:pt>
                <c:pt idx="13">
                  <c:v>112.01098927121552</c:v>
                </c:pt>
                <c:pt idx="14">
                  <c:v>113.13394804478298</c:v>
                </c:pt>
                <c:pt idx="15">
                  <c:v>109.05577797405152</c:v>
                </c:pt>
                <c:pt idx="16">
                  <c:v>114.25979007168314</c:v>
                </c:pt>
                <c:pt idx="17">
                  <c:v>117.22773295609977</c:v>
                </c:pt>
                <c:pt idx="18">
                  <c:v>125.29975258745174</c:v>
                </c:pt>
                <c:pt idx="19">
                  <c:v>130.68291977586233</c:v>
                </c:pt>
                <c:pt idx="20">
                  <c:v>127.83484439448534</c:v>
                </c:pt>
                <c:pt idx="21">
                  <c:v>118.22207985912934</c:v>
                </c:pt>
                <c:pt idx="22">
                  <c:v>118.49234562936408</c:v>
                </c:pt>
                <c:pt idx="23">
                  <c:v>112.66390982055316</c:v>
                </c:pt>
                <c:pt idx="24">
                  <c:v>116.81800224841686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'Figure 2.16'!$N$5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6A2C91"/>
              </a:solidFill>
              <a:prstDash val="solid"/>
            </a:ln>
          </c:spPr>
          <c:marker>
            <c:symbol val="none"/>
          </c:marker>
          <c:cat>
            <c:numRef>
              <c:f>'Figure 2.16'!$O$3:$AM$3</c:f>
              <c:numCache>
                <c:formatCode>General</c:formatCode>
                <c:ptCount val="2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</c:numCache>
            </c:numRef>
          </c:cat>
          <c:val>
            <c:numRef>
              <c:f>'Figure 2.16'!$O$5:$AM$5</c:f>
              <c:numCache>
                <c:formatCode>0</c:formatCode>
                <c:ptCount val="25"/>
                <c:pt idx="0">
                  <c:v>116.7761085784374</c:v>
                </c:pt>
                <c:pt idx="1">
                  <c:v>91.48476634251756</c:v>
                </c:pt>
                <c:pt idx="2">
                  <c:v>103.54626815664534</c:v>
                </c:pt>
                <c:pt idx="3">
                  <c:v>89.18294460378138</c:v>
                </c:pt>
                <c:pt idx="4">
                  <c:v>83.92594846981433</c:v>
                </c:pt>
                <c:pt idx="5">
                  <c:v>81.023336579929719</c:v>
                </c:pt>
                <c:pt idx="6">
                  <c:v>70.93974359724433</c:v>
                </c:pt>
                <c:pt idx="7">
                  <c:v>68.895187196691779</c:v>
                </c:pt>
                <c:pt idx="8">
                  <c:v>80.693196096353745</c:v>
                </c:pt>
                <c:pt idx="9">
                  <c:v>72.695352768977784</c:v>
                </c:pt>
                <c:pt idx="10">
                  <c:v>74.967853194794372</c:v>
                </c:pt>
                <c:pt idx="11">
                  <c:v>66.084695001850889</c:v>
                </c:pt>
                <c:pt idx="12">
                  <c:v>75.512140989890042</c:v>
                </c:pt>
                <c:pt idx="13">
                  <c:v>70.820300144288979</c:v>
                </c:pt>
                <c:pt idx="14">
                  <c:v>81.141338620131648</c:v>
                </c:pt>
                <c:pt idx="15">
                  <c:v>76.159426771291635</c:v>
                </c:pt>
                <c:pt idx="16">
                  <c:v>87.690633631887238</c:v>
                </c:pt>
                <c:pt idx="17">
                  <c:v>88.46272818805511</c:v>
                </c:pt>
                <c:pt idx="18">
                  <c:v>87.293892885805917</c:v>
                </c:pt>
                <c:pt idx="19">
                  <c:v>86.261723417925282</c:v>
                </c:pt>
                <c:pt idx="20">
                  <c:v>88.133723781056915</c:v>
                </c:pt>
                <c:pt idx="21">
                  <c:v>82.291306490060606</c:v>
                </c:pt>
                <c:pt idx="22">
                  <c:v>81.024554642700764</c:v>
                </c:pt>
                <c:pt idx="23">
                  <c:v>80.722619864431863</c:v>
                </c:pt>
                <c:pt idx="24">
                  <c:v>82.494312128068145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'Figure 2.16'!$N$6</c:f>
              <c:strCache>
                <c:ptCount val="1"/>
                <c:pt idx="0">
                  <c:v>No Progression</c:v>
                </c:pt>
              </c:strCache>
            </c:strRef>
          </c:tx>
          <c:spPr>
            <a:ln>
              <a:solidFill>
                <a:srgbClr val="F78F1E"/>
              </a:solidFill>
              <a:prstDash val="solid"/>
            </a:ln>
          </c:spPr>
          <c:marker>
            <c:symbol val="none"/>
          </c:marker>
          <c:cat>
            <c:numRef>
              <c:f>'Figure 2.16'!$O$3:$AM$3</c:f>
              <c:numCache>
                <c:formatCode>General</c:formatCode>
                <c:ptCount val="2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</c:numCache>
            </c:numRef>
          </c:cat>
          <c:val>
            <c:numRef>
              <c:f>'Figure 2.16'!$O$6:$AM$6</c:f>
              <c:numCache>
                <c:formatCode>0</c:formatCode>
                <c:ptCount val="25"/>
                <c:pt idx="0">
                  <c:v>116.11864147099459</c:v>
                </c:pt>
                <c:pt idx="1">
                  <c:v>91.449788793786752</c:v>
                </c:pt>
                <c:pt idx="2">
                  <c:v>95.410752543832075</c:v>
                </c:pt>
                <c:pt idx="3">
                  <c:v>89.489958779861524</c:v>
                </c:pt>
                <c:pt idx="4">
                  <c:v>85.090453857873172</c:v>
                </c:pt>
                <c:pt idx="5">
                  <c:v>73.346809321420608</c:v>
                </c:pt>
                <c:pt idx="6">
                  <c:v>67.455537588168283</c:v>
                </c:pt>
                <c:pt idx="7">
                  <c:v>72.673134180749344</c:v>
                </c:pt>
                <c:pt idx="8">
                  <c:v>77.777716492925549</c:v>
                </c:pt>
                <c:pt idx="9">
                  <c:v>72.462621187557261</c:v>
                </c:pt>
                <c:pt idx="10">
                  <c:v>58.843906200114873</c:v>
                </c:pt>
                <c:pt idx="11">
                  <c:v>66.766262732080065</c:v>
                </c:pt>
                <c:pt idx="12">
                  <c:v>72.619185803354981</c:v>
                </c:pt>
                <c:pt idx="13">
                  <c:v>74.993400884250775</c:v>
                </c:pt>
                <c:pt idx="14">
                  <c:v>69.608547538129017</c:v>
                </c:pt>
                <c:pt idx="15">
                  <c:v>59.417898657965964</c:v>
                </c:pt>
                <c:pt idx="16">
                  <c:v>54.205003574962291</c:v>
                </c:pt>
                <c:pt idx="17">
                  <c:v>49.347613647049059</c:v>
                </c:pt>
                <c:pt idx="18">
                  <c:v>44.015428828711208</c:v>
                </c:pt>
                <c:pt idx="19">
                  <c:v>55.055281358001707</c:v>
                </c:pt>
                <c:pt idx="20">
                  <c:v>52.359561706333409</c:v>
                </c:pt>
                <c:pt idx="21">
                  <c:v>42.216407179742475</c:v>
                </c:pt>
                <c:pt idx="22">
                  <c:v>36.079935005651521</c:v>
                </c:pt>
                <c:pt idx="23">
                  <c:v>32.995497339060705</c:v>
                </c:pt>
                <c:pt idx="24">
                  <c:v>30.911369046318271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'Figure 2.16'!$N$7</c:f>
              <c:strCache>
                <c:ptCount val="1"/>
                <c:pt idx="0">
                  <c:v>Consumer Power</c:v>
                </c:pt>
              </c:strCache>
            </c:strRef>
          </c:tx>
          <c:spPr>
            <a:ln>
              <a:solidFill>
                <a:srgbClr val="0079C1"/>
              </a:solidFill>
              <a:prstDash val="solid"/>
            </a:ln>
          </c:spPr>
          <c:marker>
            <c:symbol val="none"/>
          </c:marker>
          <c:cat>
            <c:numRef>
              <c:f>'Figure 2.16'!$O$3:$AM$3</c:f>
              <c:numCache>
                <c:formatCode>General</c:formatCode>
                <c:ptCount val="2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</c:numCache>
            </c:numRef>
          </c:cat>
          <c:val>
            <c:numRef>
              <c:f>'Figure 2.16'!$O$7:$AM$7</c:f>
              <c:numCache>
                <c:formatCode>0</c:formatCode>
                <c:ptCount val="25"/>
                <c:pt idx="0">
                  <c:v>112.95026078752835</c:v>
                </c:pt>
                <c:pt idx="1">
                  <c:v>86.995987424371265</c:v>
                </c:pt>
                <c:pt idx="2">
                  <c:v>99.540778229452769</c:v>
                </c:pt>
                <c:pt idx="3">
                  <c:v>89.625404741327372</c:v>
                </c:pt>
                <c:pt idx="4">
                  <c:v>93.468915924571093</c:v>
                </c:pt>
                <c:pt idx="5">
                  <c:v>98.148731589331305</c:v>
                </c:pt>
                <c:pt idx="6">
                  <c:v>103.17803382737867</c:v>
                </c:pt>
                <c:pt idx="7">
                  <c:v>114.58048000565947</c:v>
                </c:pt>
                <c:pt idx="8">
                  <c:v>112.82008774543999</c:v>
                </c:pt>
                <c:pt idx="9">
                  <c:v>116.86139182409153</c:v>
                </c:pt>
                <c:pt idx="10">
                  <c:v>137.35774720971222</c:v>
                </c:pt>
                <c:pt idx="11">
                  <c:v>157.18385363922641</c:v>
                </c:pt>
                <c:pt idx="12">
                  <c:v>168.27181004288934</c:v>
                </c:pt>
                <c:pt idx="13">
                  <c:v>179.98385550281171</c:v>
                </c:pt>
                <c:pt idx="14">
                  <c:v>180.36015101394281</c:v>
                </c:pt>
                <c:pt idx="15">
                  <c:v>187.66701655327756</c:v>
                </c:pt>
                <c:pt idx="16">
                  <c:v>187.24623764258223</c:v>
                </c:pt>
                <c:pt idx="17">
                  <c:v>191.62675194112899</c:v>
                </c:pt>
                <c:pt idx="18">
                  <c:v>190.42293934203116</c:v>
                </c:pt>
                <c:pt idx="19">
                  <c:v>194.0179646248298</c:v>
                </c:pt>
                <c:pt idx="20">
                  <c:v>199.96900747476946</c:v>
                </c:pt>
                <c:pt idx="21">
                  <c:v>195.15567103740966</c:v>
                </c:pt>
                <c:pt idx="22">
                  <c:v>191.79217962732241</c:v>
                </c:pt>
                <c:pt idx="23">
                  <c:v>197.0471628172354</c:v>
                </c:pt>
                <c:pt idx="24">
                  <c:v>197.49706549602325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417472"/>
        <c:axId val="55439744"/>
      </c:lineChart>
      <c:catAx>
        <c:axId val="55417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55439744"/>
        <c:crosses val="autoZero"/>
        <c:auto val="1"/>
        <c:lblAlgn val="ctr"/>
        <c:lblOffset val="100"/>
        <c:noMultiLvlLbl val="0"/>
      </c:catAx>
      <c:valAx>
        <c:axId val="5543974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mcm/day</a:t>
                </a:r>
              </a:p>
            </c:rich>
          </c:tx>
          <c:layout>
            <c:manualLayout>
              <c:xMode val="edge"/>
              <c:yMode val="edge"/>
              <c:x val="1.4017244281519443E-2"/>
              <c:y val="0.28000523556602669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55417472"/>
        <c:crosses val="autoZero"/>
        <c:crossBetween val="between"/>
        <c:majorUnit val="50"/>
      </c:valAx>
    </c:plotArea>
    <c:legend>
      <c:legendPos val="b"/>
      <c:layout>
        <c:manualLayout>
          <c:xMode val="edge"/>
          <c:yMode val="edge"/>
          <c:x val="9.3275353644927395E-2"/>
          <c:y val="0.87616701455625134"/>
          <c:w val="0.89370552552664884"/>
          <c:h val="9.5941747439050429E-2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'[24]6.Waterfall Table'!$C$1</c:f>
              <c:strCache>
                <c:ptCount val="1"/>
                <c:pt idx="0">
                  <c:v>Start Position</c:v>
                </c:pt>
              </c:strCache>
            </c:strRef>
          </c:tx>
          <c:dLbls>
            <c:txPr>
              <a:bodyPr/>
              <a:lstStyle/>
              <a:p>
                <a:pPr>
                  <a:defRPr sz="12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[23]!HistoricCountYearLabels</c:f>
              <c:strCache>
                <c:ptCount val="5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</c:strCache>
            </c:strRef>
          </c:cat>
          <c:val>
            <c:numRef>
              <c:f>[23]!HistoricCount</c:f>
              <c:numCache>
                <c:formatCode>General</c:formatCode>
                <c:ptCount val="5"/>
                <c:pt idx="0">
                  <c:v>2463</c:v>
                </c:pt>
                <c:pt idx="1">
                  <c:v>2825</c:v>
                </c:pt>
                <c:pt idx="2">
                  <c:v>3995</c:v>
                </c:pt>
                <c:pt idx="3">
                  <c:v>5896</c:v>
                </c:pt>
                <c:pt idx="4">
                  <c:v>6453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452800"/>
        <c:axId val="55454336"/>
      </c:lineChart>
      <c:catAx>
        <c:axId val="5545280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200" b="0"/>
            </a:pPr>
            <a:endParaRPr lang="en-US"/>
          </a:p>
        </c:txPr>
        <c:crossAx val="55454336"/>
        <c:crosses val="autoZero"/>
        <c:auto val="1"/>
        <c:lblAlgn val="ctr"/>
        <c:lblOffset val="100"/>
        <c:noMultiLvlLbl val="0"/>
      </c:catAx>
      <c:valAx>
        <c:axId val="5545433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5545280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65828611651715"/>
          <c:y val="7.3394577608247927E-2"/>
          <c:w val="0.85612654709555724"/>
          <c:h val="0.5756887181146946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A5.1 (A - O)'!$P$8</c:f>
              <c:strCache>
                <c:ptCount val="1"/>
                <c:pt idx="0">
                  <c:v>0-73.2 MWh</c:v>
                </c:pt>
              </c:strCache>
            </c:strRef>
          </c:tx>
          <c:spPr>
            <a:solidFill>
              <a:srgbClr val="CCFFCC"/>
            </a:solidFill>
            <a:ln w="25400">
              <a:noFill/>
            </a:ln>
          </c:spPr>
          <c:invertIfNegative val="0"/>
          <c:cat>
            <c:numRef>
              <c:f>'Figure A5.1 (A - O)'!$Q$7:$AO$7</c:f>
              <c:numCache>
                <c:formatCode>General</c:formatCode>
                <c:ptCount val="2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</c:numCache>
            </c:numRef>
          </c:cat>
          <c:val>
            <c:numRef>
              <c:f>'Figure A5.1 (A - O)'!$Q$8:$AO$8</c:f>
              <c:numCache>
                <c:formatCode>0</c:formatCode>
                <c:ptCount val="25"/>
                <c:pt idx="0">
                  <c:v>314.61201655000002</c:v>
                </c:pt>
                <c:pt idx="1">
                  <c:v>310.01562138999998</c:v>
                </c:pt>
                <c:pt idx="2">
                  <c:v>306.04955163</c:v>
                </c:pt>
                <c:pt idx="3">
                  <c:v>302.02758095999997</c:v>
                </c:pt>
                <c:pt idx="4">
                  <c:v>297.53714310999999</c:v>
                </c:pt>
                <c:pt idx="5">
                  <c:v>291.50654943999996</c:v>
                </c:pt>
                <c:pt idx="6">
                  <c:v>285.57870154</c:v>
                </c:pt>
                <c:pt idx="7">
                  <c:v>279.60778120999998</c:v>
                </c:pt>
                <c:pt idx="8">
                  <c:v>273.86111801999999</c:v>
                </c:pt>
                <c:pt idx="9">
                  <c:v>268.31669438</c:v>
                </c:pt>
                <c:pt idx="10">
                  <c:v>263.67099087999998</c:v>
                </c:pt>
                <c:pt idx="11">
                  <c:v>259.82540369999998</c:v>
                </c:pt>
                <c:pt idx="12">
                  <c:v>256.36121150999998</c:v>
                </c:pt>
                <c:pt idx="13">
                  <c:v>253.22339334</c:v>
                </c:pt>
                <c:pt idx="14">
                  <c:v>250.49768035</c:v>
                </c:pt>
                <c:pt idx="15">
                  <c:v>248.44556226</c:v>
                </c:pt>
                <c:pt idx="16">
                  <c:v>246.29914457999999</c:v>
                </c:pt>
                <c:pt idx="17">
                  <c:v>243.94943891</c:v>
                </c:pt>
                <c:pt idx="18">
                  <c:v>241.37130222000002</c:v>
                </c:pt>
                <c:pt idx="19">
                  <c:v>238.82013192000002</c:v>
                </c:pt>
                <c:pt idx="20">
                  <c:v>236.73613312000001</c:v>
                </c:pt>
                <c:pt idx="21">
                  <c:v>234.35912646999998</c:v>
                </c:pt>
                <c:pt idx="22">
                  <c:v>232.04580009999998</c:v>
                </c:pt>
                <c:pt idx="23">
                  <c:v>229.80990401999998</c:v>
                </c:pt>
                <c:pt idx="24">
                  <c:v>227.93115062000001</c:v>
                </c:pt>
              </c:numCache>
            </c:numRef>
          </c:val>
        </c:ser>
        <c:ser>
          <c:idx val="1"/>
          <c:order val="1"/>
          <c:tx>
            <c:strRef>
              <c:f>'Figure A5.1 (A - O)'!$P$9</c:f>
              <c:strCache>
                <c:ptCount val="1"/>
                <c:pt idx="0">
                  <c:v>73.2-732 MWh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numRef>
              <c:f>'Figure A5.1 (A - O)'!$Q$7:$AO$7</c:f>
              <c:numCache>
                <c:formatCode>General</c:formatCode>
                <c:ptCount val="2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</c:numCache>
            </c:numRef>
          </c:cat>
          <c:val>
            <c:numRef>
              <c:f>'Figure A5.1 (A - O)'!$Q$9:$AO$9</c:f>
              <c:numCache>
                <c:formatCode>0</c:formatCode>
                <c:ptCount val="25"/>
                <c:pt idx="0">
                  <c:v>47.746640274000001</c:v>
                </c:pt>
                <c:pt idx="1">
                  <c:v>47.332081113999998</c:v>
                </c:pt>
                <c:pt idx="2">
                  <c:v>46.951465454999997</c:v>
                </c:pt>
                <c:pt idx="3">
                  <c:v>46.536374975000001</c:v>
                </c:pt>
                <c:pt idx="4">
                  <c:v>46.125970744999996</c:v>
                </c:pt>
                <c:pt idx="5">
                  <c:v>45.767157186999995</c:v>
                </c:pt>
                <c:pt idx="6">
                  <c:v>45.562661569999996</c:v>
                </c:pt>
                <c:pt idx="7">
                  <c:v>45.251432366000003</c:v>
                </c:pt>
                <c:pt idx="8">
                  <c:v>44.955249572</c:v>
                </c:pt>
                <c:pt idx="9">
                  <c:v>44.689328611999997</c:v>
                </c:pt>
                <c:pt idx="10">
                  <c:v>44.514132246999999</c:v>
                </c:pt>
                <c:pt idx="11">
                  <c:v>44.322112973000003</c:v>
                </c:pt>
                <c:pt idx="12">
                  <c:v>44.131341513999999</c:v>
                </c:pt>
                <c:pt idx="13">
                  <c:v>43.916607818999999</c:v>
                </c:pt>
                <c:pt idx="14">
                  <c:v>43.769061184999998</c:v>
                </c:pt>
                <c:pt idx="15">
                  <c:v>43.653370187</c:v>
                </c:pt>
                <c:pt idx="16">
                  <c:v>43.550204705999995</c:v>
                </c:pt>
                <c:pt idx="17">
                  <c:v>43.472140434000003</c:v>
                </c:pt>
                <c:pt idx="18">
                  <c:v>43.413771152000002</c:v>
                </c:pt>
                <c:pt idx="19">
                  <c:v>43.369083397000004</c:v>
                </c:pt>
                <c:pt idx="20">
                  <c:v>43.331691483</c:v>
                </c:pt>
                <c:pt idx="21">
                  <c:v>43.284112057999998</c:v>
                </c:pt>
                <c:pt idx="22">
                  <c:v>43.199789934000002</c:v>
                </c:pt>
                <c:pt idx="23">
                  <c:v>43.090688202999999</c:v>
                </c:pt>
                <c:pt idx="24">
                  <c:v>43.000804190000004</c:v>
                </c:pt>
              </c:numCache>
            </c:numRef>
          </c:val>
        </c:ser>
        <c:ser>
          <c:idx val="2"/>
          <c:order val="2"/>
          <c:tx>
            <c:strRef>
              <c:f>'Figure A5.1 (A - O)'!$P$10</c:f>
              <c:strCache>
                <c:ptCount val="1"/>
                <c:pt idx="0">
                  <c:v>NDM &gt; 732 MWh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numRef>
              <c:f>'Figure A5.1 (A - O)'!$Q$7:$AO$7</c:f>
              <c:numCache>
                <c:formatCode>General</c:formatCode>
                <c:ptCount val="2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</c:numCache>
            </c:numRef>
          </c:cat>
          <c:val>
            <c:numRef>
              <c:f>'Figure A5.1 (A - O)'!$Q$10:$AO$10</c:f>
              <c:numCache>
                <c:formatCode>0</c:formatCode>
                <c:ptCount val="25"/>
                <c:pt idx="0">
                  <c:v>77.951854907999987</c:v>
                </c:pt>
                <c:pt idx="1">
                  <c:v>78.876563360999995</c:v>
                </c:pt>
                <c:pt idx="2">
                  <c:v>79.384203145000001</c:v>
                </c:pt>
                <c:pt idx="3">
                  <c:v>79.762758138999999</c:v>
                </c:pt>
                <c:pt idx="4">
                  <c:v>80.326753361000002</c:v>
                </c:pt>
                <c:pt idx="5">
                  <c:v>80.433848710000007</c:v>
                </c:pt>
                <c:pt idx="6">
                  <c:v>80.806301013999999</c:v>
                </c:pt>
                <c:pt idx="7">
                  <c:v>81.138004855000005</c:v>
                </c:pt>
                <c:pt idx="8">
                  <c:v>81.565955189999997</c:v>
                </c:pt>
                <c:pt idx="9">
                  <c:v>82.061794241000001</c:v>
                </c:pt>
                <c:pt idx="10">
                  <c:v>82.550832135000007</c:v>
                </c:pt>
                <c:pt idx="11">
                  <c:v>83.038513921000003</c:v>
                </c:pt>
                <c:pt idx="12">
                  <c:v>83.618036794000005</c:v>
                </c:pt>
                <c:pt idx="13">
                  <c:v>84.123625660999991</c:v>
                </c:pt>
                <c:pt idx="14">
                  <c:v>84.754815334</c:v>
                </c:pt>
                <c:pt idx="15">
                  <c:v>85.183632026000012</c:v>
                </c:pt>
                <c:pt idx="16">
                  <c:v>85.641660772000009</c:v>
                </c:pt>
                <c:pt idx="17">
                  <c:v>86.130223905000008</c:v>
                </c:pt>
                <c:pt idx="18">
                  <c:v>86.665677086000002</c:v>
                </c:pt>
                <c:pt idx="19">
                  <c:v>87.194846646999991</c:v>
                </c:pt>
                <c:pt idx="20">
                  <c:v>88.621158692999998</c:v>
                </c:pt>
                <c:pt idx="21">
                  <c:v>90.116572449000003</c:v>
                </c:pt>
                <c:pt idx="22">
                  <c:v>91.585886912000007</c:v>
                </c:pt>
                <c:pt idx="23">
                  <c:v>93.002747317000001</c:v>
                </c:pt>
                <c:pt idx="24">
                  <c:v>94.296039906000004</c:v>
                </c:pt>
              </c:numCache>
            </c:numRef>
          </c:val>
        </c:ser>
        <c:ser>
          <c:idx val="4"/>
          <c:order val="3"/>
          <c:tx>
            <c:strRef>
              <c:f>'Figure A5.1 (A - O)'!$P$12</c:f>
              <c:strCache>
                <c:ptCount val="1"/>
                <c:pt idx="0">
                  <c:v>Total DM</c:v>
                </c:pt>
              </c:strCache>
            </c:strRef>
          </c:tx>
          <c:spPr>
            <a:solidFill>
              <a:srgbClr val="FFFF99"/>
            </a:solidFill>
            <a:ln w="25400">
              <a:noFill/>
            </a:ln>
          </c:spPr>
          <c:invertIfNegative val="0"/>
          <c:cat>
            <c:numRef>
              <c:f>'Figure A5.1 (A - O)'!$Q$7:$AO$7</c:f>
              <c:numCache>
                <c:formatCode>General</c:formatCode>
                <c:ptCount val="2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</c:numCache>
            </c:numRef>
          </c:cat>
          <c:val>
            <c:numRef>
              <c:f>'Figure A5.1 (A - O)'!$Q$12:$AO$12</c:f>
              <c:numCache>
                <c:formatCode>0</c:formatCode>
                <c:ptCount val="25"/>
                <c:pt idx="0">
                  <c:v>99.649798963999999</c:v>
                </c:pt>
                <c:pt idx="1">
                  <c:v>95.069506982999997</c:v>
                </c:pt>
                <c:pt idx="2">
                  <c:v>95.641161596999993</c:v>
                </c:pt>
                <c:pt idx="3">
                  <c:v>96.371842491999999</c:v>
                </c:pt>
                <c:pt idx="4">
                  <c:v>96.610845899000012</c:v>
                </c:pt>
                <c:pt idx="5">
                  <c:v>95.105101098000006</c:v>
                </c:pt>
                <c:pt idx="6">
                  <c:v>93.561225542999992</c:v>
                </c:pt>
                <c:pt idx="7">
                  <c:v>91.681331111000006</c:v>
                </c:pt>
                <c:pt idx="8">
                  <c:v>90.71147893700001</c:v>
                </c:pt>
                <c:pt idx="9">
                  <c:v>89.964803467999999</c:v>
                </c:pt>
                <c:pt idx="10">
                  <c:v>87.496368519000001</c:v>
                </c:pt>
                <c:pt idx="11">
                  <c:v>86.051263378999991</c:v>
                </c:pt>
                <c:pt idx="12">
                  <c:v>85.718736598000007</c:v>
                </c:pt>
                <c:pt idx="13">
                  <c:v>85.569375476999994</c:v>
                </c:pt>
                <c:pt idx="14">
                  <c:v>85.604663169999995</c:v>
                </c:pt>
                <c:pt idx="15">
                  <c:v>85.537915173000002</c:v>
                </c:pt>
                <c:pt idx="16">
                  <c:v>85.569522274000008</c:v>
                </c:pt>
                <c:pt idx="17">
                  <c:v>85.640586939999992</c:v>
                </c:pt>
                <c:pt idx="18">
                  <c:v>85.722060071000001</c:v>
                </c:pt>
                <c:pt idx="19">
                  <c:v>85.666649113000005</c:v>
                </c:pt>
                <c:pt idx="20">
                  <c:v>86.096466576000012</c:v>
                </c:pt>
                <c:pt idx="21">
                  <c:v>86.583919383999998</c:v>
                </c:pt>
                <c:pt idx="22">
                  <c:v>87.105159608999998</c:v>
                </c:pt>
                <c:pt idx="23">
                  <c:v>87.538491582000006</c:v>
                </c:pt>
                <c:pt idx="24">
                  <c:v>87.984933652000009</c:v>
                </c:pt>
              </c:numCache>
            </c:numRef>
          </c:val>
        </c:ser>
        <c:ser>
          <c:idx val="5"/>
          <c:order val="4"/>
          <c:tx>
            <c:strRef>
              <c:f>'Figure A5.1 (A - O)'!$P$13</c:f>
              <c:strCache>
                <c:ptCount val="1"/>
                <c:pt idx="0">
                  <c:v>LDZ Shrinkage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numRef>
              <c:f>'Figure A5.1 (A - O)'!$Q$7:$AO$7</c:f>
              <c:numCache>
                <c:formatCode>General</c:formatCode>
                <c:ptCount val="2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</c:numCache>
            </c:numRef>
          </c:cat>
          <c:val>
            <c:numRef>
              <c:f>'Figure A5.1 (A - O)'!$Q$13:$AO$13</c:f>
              <c:numCache>
                <c:formatCode>0</c:formatCode>
                <c:ptCount val="25"/>
                <c:pt idx="0">
                  <c:v>2.9300438355999998</c:v>
                </c:pt>
                <c:pt idx="1">
                  <c:v>2.8770136986000003</c:v>
                </c:pt>
                <c:pt idx="2">
                  <c:v>2.8321232877000004</c:v>
                </c:pt>
                <c:pt idx="3">
                  <c:v>2.7875890410999999</c:v>
                </c:pt>
                <c:pt idx="4">
                  <c:v>2.7497013698999999</c:v>
                </c:pt>
                <c:pt idx="5">
                  <c:v>2.6948356164000002</c:v>
                </c:pt>
                <c:pt idx="6">
                  <c:v>2.6649178081999998</c:v>
                </c:pt>
                <c:pt idx="7">
                  <c:v>2.6461917807999997</c:v>
                </c:pt>
                <c:pt idx="8">
                  <c:v>2.6221150684999999</c:v>
                </c:pt>
                <c:pt idx="9">
                  <c:v>2.5736027396999996</c:v>
                </c:pt>
                <c:pt idx="10">
                  <c:v>2.5298493150999999</c:v>
                </c:pt>
                <c:pt idx="11">
                  <c:v>2.4858493150999998</c:v>
                </c:pt>
                <c:pt idx="12">
                  <c:v>2.4463698629999997</c:v>
                </c:pt>
                <c:pt idx="13">
                  <c:v>2.3956027396999997</c:v>
                </c:pt>
                <c:pt idx="14">
                  <c:v>2.3518493150999999</c:v>
                </c:pt>
                <c:pt idx="15">
                  <c:v>2.3063424657999998</c:v>
                </c:pt>
                <c:pt idx="16">
                  <c:v>2.2688904109999997</c:v>
                </c:pt>
                <c:pt idx="17">
                  <c:v>2.2180958903999999</c:v>
                </c:pt>
                <c:pt idx="18">
                  <c:v>2.1730958904</c:v>
                </c:pt>
                <c:pt idx="19">
                  <c:v>2.1288493150999996</c:v>
                </c:pt>
                <c:pt idx="20">
                  <c:v>2.0898986301</c:v>
                </c:pt>
                <c:pt idx="21">
                  <c:v>2.0406027397000002</c:v>
                </c:pt>
                <c:pt idx="22">
                  <c:v>1.9945890411</c:v>
                </c:pt>
                <c:pt idx="23">
                  <c:v>1.9498493151</c:v>
                </c:pt>
                <c:pt idx="24">
                  <c:v>1.9119150684999999</c:v>
                </c:pt>
              </c:numCache>
            </c:numRef>
          </c:val>
        </c:ser>
        <c:ser>
          <c:idx val="7"/>
          <c:order val="5"/>
          <c:tx>
            <c:strRef>
              <c:f>'Figure A5.1 (A - O)'!$P$15</c:f>
              <c:strCache>
                <c:ptCount val="1"/>
                <c:pt idx="0">
                  <c:v>NTS Industrial</c:v>
                </c:pt>
              </c:strCache>
            </c:strRef>
          </c:tx>
          <c:spPr>
            <a:solidFill>
              <a:srgbClr val="800000"/>
            </a:solidFill>
            <a:ln w="25400">
              <a:noFill/>
            </a:ln>
          </c:spPr>
          <c:invertIfNegative val="0"/>
          <c:cat>
            <c:numRef>
              <c:f>'Figure A5.1 (A - O)'!$Q$7:$AO$7</c:f>
              <c:numCache>
                <c:formatCode>General</c:formatCode>
                <c:ptCount val="2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</c:numCache>
            </c:numRef>
          </c:cat>
          <c:val>
            <c:numRef>
              <c:f>'Figure A5.1 (A - O)'!$Q$15:$AO$15</c:f>
              <c:numCache>
                <c:formatCode>0</c:formatCode>
                <c:ptCount val="25"/>
                <c:pt idx="0">
                  <c:v>23.683358407</c:v>
                </c:pt>
                <c:pt idx="1">
                  <c:v>24.657486683999998</c:v>
                </c:pt>
                <c:pt idx="2">
                  <c:v>24.943606942999999</c:v>
                </c:pt>
                <c:pt idx="3">
                  <c:v>25.002737526000001</c:v>
                </c:pt>
                <c:pt idx="4">
                  <c:v>25.626409182</c:v>
                </c:pt>
                <c:pt idx="5">
                  <c:v>25.584176912</c:v>
                </c:pt>
                <c:pt idx="6">
                  <c:v>25.558113922</c:v>
                </c:pt>
                <c:pt idx="7">
                  <c:v>25.555314697999997</c:v>
                </c:pt>
                <c:pt idx="8">
                  <c:v>25.692971592999999</c:v>
                </c:pt>
                <c:pt idx="9">
                  <c:v>25.823805159999999</c:v>
                </c:pt>
                <c:pt idx="10">
                  <c:v>25.857316793000003</c:v>
                </c:pt>
                <c:pt idx="11">
                  <c:v>25.830271030999999</c:v>
                </c:pt>
                <c:pt idx="12">
                  <c:v>25.920798363000003</c:v>
                </c:pt>
                <c:pt idx="13">
                  <c:v>25.862653224999999</c:v>
                </c:pt>
                <c:pt idx="14">
                  <c:v>25.901591659999998</c:v>
                </c:pt>
                <c:pt idx="15">
                  <c:v>25.955845988</c:v>
                </c:pt>
                <c:pt idx="16">
                  <c:v>26.100499532999997</c:v>
                </c:pt>
                <c:pt idx="17">
                  <c:v>26.170883276000001</c:v>
                </c:pt>
                <c:pt idx="18">
                  <c:v>26.307937793000001</c:v>
                </c:pt>
                <c:pt idx="19">
                  <c:v>26.238633466</c:v>
                </c:pt>
                <c:pt idx="20">
                  <c:v>26.215629497000002</c:v>
                </c:pt>
                <c:pt idx="21">
                  <c:v>26.143537059</c:v>
                </c:pt>
                <c:pt idx="22">
                  <c:v>26.119391981</c:v>
                </c:pt>
                <c:pt idx="23">
                  <c:v>26.042202136</c:v>
                </c:pt>
                <c:pt idx="24">
                  <c:v>26.026011493000002</c:v>
                </c:pt>
              </c:numCache>
            </c:numRef>
          </c:val>
        </c:ser>
        <c:ser>
          <c:idx val="8"/>
          <c:order val="6"/>
          <c:tx>
            <c:strRef>
              <c:f>'Figure A5.1 (A - O)'!$P$16</c:f>
              <c:strCache>
                <c:ptCount val="1"/>
                <c:pt idx="0">
                  <c:v>Exports to Ireland</c:v>
                </c:pt>
              </c:strCache>
            </c:strRef>
          </c:tx>
          <c:spPr>
            <a:solidFill>
              <a:srgbClr val="339966"/>
            </a:solidFill>
            <a:ln w="25400">
              <a:noFill/>
            </a:ln>
          </c:spPr>
          <c:invertIfNegative val="0"/>
          <c:cat>
            <c:numRef>
              <c:f>'Figure A5.1 (A - O)'!$Q$7:$AO$7</c:f>
              <c:numCache>
                <c:formatCode>General</c:formatCode>
                <c:ptCount val="2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</c:numCache>
            </c:numRef>
          </c:cat>
          <c:val>
            <c:numRef>
              <c:f>'Figure A5.1 (A - O)'!$Q$16:$AO$16</c:f>
              <c:numCache>
                <c:formatCode>0</c:formatCode>
                <c:ptCount val="25"/>
                <c:pt idx="0">
                  <c:v>34.369</c:v>
                </c:pt>
                <c:pt idx="1">
                  <c:v>33.878999999999998</c:v>
                </c:pt>
                <c:pt idx="2">
                  <c:v>36.738</c:v>
                </c:pt>
                <c:pt idx="3">
                  <c:v>33.002000000000002</c:v>
                </c:pt>
                <c:pt idx="4">
                  <c:v>35.969000000000001</c:v>
                </c:pt>
                <c:pt idx="5">
                  <c:v>37.706000000000003</c:v>
                </c:pt>
                <c:pt idx="6">
                  <c:v>40.765999999999998</c:v>
                </c:pt>
                <c:pt idx="7">
                  <c:v>43.777999999999999</c:v>
                </c:pt>
                <c:pt idx="8">
                  <c:v>45.427999999999997</c:v>
                </c:pt>
                <c:pt idx="9">
                  <c:v>48.095999999999997</c:v>
                </c:pt>
                <c:pt idx="10">
                  <c:v>47.433999999999997</c:v>
                </c:pt>
                <c:pt idx="11">
                  <c:v>48.768000000000001</c:v>
                </c:pt>
                <c:pt idx="12">
                  <c:v>48.393999999999998</c:v>
                </c:pt>
                <c:pt idx="13">
                  <c:v>48.402999999999999</c:v>
                </c:pt>
                <c:pt idx="14">
                  <c:v>50.042999999999999</c:v>
                </c:pt>
                <c:pt idx="15">
                  <c:v>50.002000000000002</c:v>
                </c:pt>
                <c:pt idx="16">
                  <c:v>50.246000000000002</c:v>
                </c:pt>
                <c:pt idx="17">
                  <c:v>49.93</c:v>
                </c:pt>
                <c:pt idx="18">
                  <c:v>48.878999999999998</c:v>
                </c:pt>
                <c:pt idx="19">
                  <c:v>49.78</c:v>
                </c:pt>
                <c:pt idx="20">
                  <c:v>50.531999999999996</c:v>
                </c:pt>
                <c:pt idx="21">
                  <c:v>51.149000000000001</c:v>
                </c:pt>
                <c:pt idx="22">
                  <c:v>51.96</c:v>
                </c:pt>
                <c:pt idx="23">
                  <c:v>52.524000000000001</c:v>
                </c:pt>
                <c:pt idx="24">
                  <c:v>53.207000000000001</c:v>
                </c:pt>
              </c:numCache>
            </c:numRef>
          </c:val>
        </c:ser>
        <c:ser>
          <c:idx val="9"/>
          <c:order val="7"/>
          <c:tx>
            <c:strRef>
              <c:f>'Figure A5.1 (A - O)'!$P$17</c:f>
              <c:strCache>
                <c:ptCount val="1"/>
                <c:pt idx="0">
                  <c:v>NTS Power Generation</c:v>
                </c:pt>
              </c:strCache>
            </c:strRef>
          </c:tx>
          <c:spPr>
            <a:solidFill>
              <a:srgbClr val="FFCC99"/>
            </a:solidFill>
            <a:ln w="25400">
              <a:noFill/>
            </a:ln>
          </c:spPr>
          <c:invertIfNegative val="0"/>
          <c:cat>
            <c:numRef>
              <c:f>'Figure A5.1 (A - O)'!$Q$7:$AO$7</c:f>
              <c:numCache>
                <c:formatCode>General</c:formatCode>
                <c:ptCount val="2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</c:numCache>
            </c:numRef>
          </c:cat>
          <c:val>
            <c:numRef>
              <c:f>'Figure A5.1 (A - O)'!$Q$17:$AO$17</c:f>
              <c:numCache>
                <c:formatCode>0</c:formatCode>
                <c:ptCount val="25"/>
                <c:pt idx="0">
                  <c:v>228.98408494</c:v>
                </c:pt>
                <c:pt idx="1">
                  <c:v>174.86381786000001</c:v>
                </c:pt>
                <c:pt idx="2">
                  <c:v>162.44101745</c:v>
                </c:pt>
                <c:pt idx="3">
                  <c:v>153.95361181000001</c:v>
                </c:pt>
                <c:pt idx="4">
                  <c:v>144.97238071000001</c:v>
                </c:pt>
                <c:pt idx="5">
                  <c:v>140.51515605</c:v>
                </c:pt>
                <c:pt idx="6">
                  <c:v>138.61369826000001</c:v>
                </c:pt>
                <c:pt idx="7">
                  <c:v>120.81431656999999</c:v>
                </c:pt>
                <c:pt idx="8">
                  <c:v>110.16099894</c:v>
                </c:pt>
                <c:pt idx="9">
                  <c:v>96.680141589000002</c:v>
                </c:pt>
                <c:pt idx="10">
                  <c:v>101.31037235999999</c:v>
                </c:pt>
                <c:pt idx="11">
                  <c:v>88.225902019999992</c:v>
                </c:pt>
                <c:pt idx="12">
                  <c:v>82.600380973</c:v>
                </c:pt>
                <c:pt idx="13">
                  <c:v>63.228607332000003</c:v>
                </c:pt>
                <c:pt idx="14">
                  <c:v>53.799661010999998</c:v>
                </c:pt>
                <c:pt idx="15">
                  <c:v>45.842960590000004</c:v>
                </c:pt>
                <c:pt idx="16">
                  <c:v>44.594277589999997</c:v>
                </c:pt>
                <c:pt idx="17">
                  <c:v>43.867586103000001</c:v>
                </c:pt>
                <c:pt idx="18">
                  <c:v>46.812305930000001</c:v>
                </c:pt>
                <c:pt idx="19">
                  <c:v>47.551675177</c:v>
                </c:pt>
                <c:pt idx="20">
                  <c:v>46.078856019</c:v>
                </c:pt>
                <c:pt idx="21">
                  <c:v>47.745787943000003</c:v>
                </c:pt>
                <c:pt idx="22">
                  <c:v>48.905786184</c:v>
                </c:pt>
                <c:pt idx="23">
                  <c:v>49.787939640999994</c:v>
                </c:pt>
                <c:pt idx="24">
                  <c:v>50.088453680000001</c:v>
                </c:pt>
              </c:numCache>
            </c:numRef>
          </c:val>
        </c:ser>
        <c:ser>
          <c:idx val="11"/>
          <c:order val="8"/>
          <c:tx>
            <c:strRef>
              <c:f>'Figure A5.1 (A - O)'!$P$19</c:f>
              <c:strCache>
                <c:ptCount val="1"/>
                <c:pt idx="0">
                  <c:v>NTS Shrinkage</c:v>
                </c:pt>
              </c:strCache>
            </c:strRef>
          </c:tx>
          <c:spPr>
            <a:solidFill>
              <a:srgbClr val="CC99FF"/>
            </a:solidFill>
            <a:ln w="25400">
              <a:noFill/>
            </a:ln>
          </c:spPr>
          <c:invertIfNegative val="0"/>
          <c:cat>
            <c:numRef>
              <c:f>'Figure A5.1 (A - O)'!$Q$7:$AO$7</c:f>
              <c:numCache>
                <c:formatCode>General</c:formatCode>
                <c:ptCount val="2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</c:numCache>
            </c:numRef>
          </c:cat>
          <c:val>
            <c:numRef>
              <c:f>'Figure A5.1 (A - O)'!$Q$19:$AO$19</c:f>
              <c:numCache>
                <c:formatCode>0</c:formatCode>
                <c:ptCount val="25"/>
                <c:pt idx="0">
                  <c:v>4.0660520548000001</c:v>
                </c:pt>
                <c:pt idx="1">
                  <c:v>3.4942054794999997</c:v>
                </c:pt>
                <c:pt idx="2">
                  <c:v>3.2174931507000002</c:v>
                </c:pt>
                <c:pt idx="3">
                  <c:v>3.2638767122999996</c:v>
                </c:pt>
                <c:pt idx="4">
                  <c:v>3.2563178081999999</c:v>
                </c:pt>
                <c:pt idx="5">
                  <c:v>3.3347123287999998</c:v>
                </c:pt>
                <c:pt idx="6">
                  <c:v>3.3363561644000002</c:v>
                </c:pt>
                <c:pt idx="7">
                  <c:v>3.3418219177999999</c:v>
                </c:pt>
                <c:pt idx="8">
                  <c:v>3.4948000000000001</c:v>
                </c:pt>
                <c:pt idx="9">
                  <c:v>3.5121643836000001</c:v>
                </c:pt>
                <c:pt idx="10">
                  <c:v>3.5353835616000002</c:v>
                </c:pt>
                <c:pt idx="11">
                  <c:v>3.5216438355999999</c:v>
                </c:pt>
                <c:pt idx="12">
                  <c:v>3.4226684931999998</c:v>
                </c:pt>
                <c:pt idx="13">
                  <c:v>3.4319863013999998</c:v>
                </c:pt>
                <c:pt idx="14">
                  <c:v>3.3872191781000001</c:v>
                </c:pt>
                <c:pt idx="15">
                  <c:v>3.4913150685000001</c:v>
                </c:pt>
                <c:pt idx="16">
                  <c:v>3.4535260274000001</c:v>
                </c:pt>
                <c:pt idx="17">
                  <c:v>3.3260958904</c:v>
                </c:pt>
                <c:pt idx="18">
                  <c:v>3.354260274</c:v>
                </c:pt>
                <c:pt idx="19">
                  <c:v>3.4490958903999998</c:v>
                </c:pt>
                <c:pt idx="20">
                  <c:v>3.5151616438</c:v>
                </c:pt>
                <c:pt idx="21">
                  <c:v>3.4399041096</c:v>
                </c:pt>
                <c:pt idx="22">
                  <c:v>3.415</c:v>
                </c:pt>
                <c:pt idx="23">
                  <c:v>3.4330821918000001</c:v>
                </c:pt>
                <c:pt idx="24">
                  <c:v>3.4582164383999996</c:v>
                </c:pt>
              </c:numCache>
            </c:numRef>
          </c:val>
        </c:ser>
        <c:ser>
          <c:idx val="13"/>
          <c:order val="9"/>
          <c:tx>
            <c:strRef>
              <c:f>'Figure A5.1 (A - O)'!$P$21</c:f>
              <c:strCache>
                <c:ptCount val="1"/>
                <c:pt idx="0">
                  <c:v>IUK</c:v>
                </c:pt>
              </c:strCache>
            </c:strRef>
          </c:tx>
          <c:spPr>
            <a:solidFill>
              <a:srgbClr val="003300"/>
            </a:solidFill>
            <a:ln w="25400">
              <a:noFill/>
            </a:ln>
          </c:spPr>
          <c:invertIfNegative val="0"/>
          <c:cat>
            <c:numRef>
              <c:f>'Figure A5.1 (A - O)'!$Q$7:$AO$7</c:f>
              <c:numCache>
                <c:formatCode>General</c:formatCode>
                <c:ptCount val="2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</c:numCache>
            </c:numRef>
          </c:cat>
          <c:val>
            <c:numRef>
              <c:f>'Figure A5.1 (A - O)'!$Q$21:$AO$21</c:f>
              <c:numCache>
                <c:formatCode>0</c:formatCode>
                <c:ptCount val="25"/>
                <c:pt idx="0">
                  <c:v>85.631590000000003</c:v>
                </c:pt>
                <c:pt idx="1">
                  <c:v>79.460039999999992</c:v>
                </c:pt>
                <c:pt idx="2">
                  <c:v>75.31886999999999</c:v>
                </c:pt>
                <c:pt idx="3">
                  <c:v>72.000280000000004</c:v>
                </c:pt>
                <c:pt idx="4">
                  <c:v>68.462899999999991</c:v>
                </c:pt>
                <c:pt idx="5">
                  <c:v>64.536779999999993</c:v>
                </c:pt>
                <c:pt idx="6">
                  <c:v>61.553800000000003</c:v>
                </c:pt>
                <c:pt idx="7">
                  <c:v>61.074309999999997</c:v>
                </c:pt>
                <c:pt idx="8">
                  <c:v>56.696419999999996</c:v>
                </c:pt>
                <c:pt idx="9">
                  <c:v>52.393440000000005</c:v>
                </c:pt>
                <c:pt idx="10">
                  <c:v>48.705469999999998</c:v>
                </c:pt>
                <c:pt idx="11">
                  <c:v>44.509629999999994</c:v>
                </c:pt>
                <c:pt idx="12">
                  <c:v>40.888980000000004</c:v>
                </c:pt>
                <c:pt idx="13">
                  <c:v>36.81326</c:v>
                </c:pt>
                <c:pt idx="14">
                  <c:v>32.752499999999998</c:v>
                </c:pt>
                <c:pt idx="15">
                  <c:v>28.694710000000001</c:v>
                </c:pt>
                <c:pt idx="16">
                  <c:v>24.740869999999997</c:v>
                </c:pt>
                <c:pt idx="17">
                  <c:v>20.918479999999999</c:v>
                </c:pt>
                <c:pt idx="18">
                  <c:v>16.98884</c:v>
                </c:pt>
                <c:pt idx="19">
                  <c:v>12.97373</c:v>
                </c:pt>
                <c:pt idx="20">
                  <c:v>8.9591700000000003</c:v>
                </c:pt>
                <c:pt idx="21">
                  <c:v>6.9515600000000006</c:v>
                </c:pt>
                <c:pt idx="22">
                  <c:v>4.9438399999999998</c:v>
                </c:pt>
                <c:pt idx="23">
                  <c:v>2.9365600000000001</c:v>
                </c:pt>
                <c:pt idx="24">
                  <c:v>0.92895000000000005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6227328"/>
        <c:axId val="56228864"/>
      </c:barChart>
      <c:catAx>
        <c:axId val="56227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22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622886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TWh</a:t>
                </a:r>
              </a:p>
            </c:rich>
          </c:tx>
          <c:layout>
            <c:manualLayout>
              <c:xMode val="edge"/>
              <c:yMode val="edge"/>
              <c:x val="2.7065527065527065E-2"/>
              <c:y val="0.307339690336873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22732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3.2763578341427312E-2"/>
          <c:y val="0.82798257864304692"/>
          <c:w val="0.84188151303406711"/>
          <c:h val="0.149082735766753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22" r="0.75000000000000122" t="1" header="0.5" footer="0.5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15909090909091"/>
          <c:y val="7.4245939675174011E-2"/>
          <c:w val="0.85653409090909094"/>
          <c:h val="0.5684454756380510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A5.1 (A - O)'!$P$37</c:f>
              <c:strCache>
                <c:ptCount val="1"/>
                <c:pt idx="0">
                  <c:v>0-73.2 MWh</c:v>
                </c:pt>
              </c:strCache>
            </c:strRef>
          </c:tx>
          <c:spPr>
            <a:solidFill>
              <a:srgbClr val="CCFFCC"/>
            </a:solidFill>
            <a:ln w="25400">
              <a:noFill/>
            </a:ln>
          </c:spPr>
          <c:invertIfNegative val="0"/>
          <c:cat>
            <c:numRef>
              <c:f>'Figure A5.1 (A - O)'!$Q$36:$AO$36</c:f>
              <c:numCache>
                <c:formatCode>General</c:formatCode>
                <c:ptCount val="2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</c:numCache>
            </c:numRef>
          </c:cat>
          <c:val>
            <c:numRef>
              <c:f>'Figure A5.1 (A - O)'!$Q$37:$AO$37</c:f>
              <c:numCache>
                <c:formatCode>0</c:formatCode>
                <c:ptCount val="25"/>
                <c:pt idx="0">
                  <c:v>308.04282769000002</c:v>
                </c:pt>
                <c:pt idx="1">
                  <c:v>297.81143737000002</c:v>
                </c:pt>
                <c:pt idx="2">
                  <c:v>288.02848559</c:v>
                </c:pt>
                <c:pt idx="3">
                  <c:v>278.06543223</c:v>
                </c:pt>
                <c:pt idx="4">
                  <c:v>268.29631542999999</c:v>
                </c:pt>
                <c:pt idx="5">
                  <c:v>259.62929861999999</c:v>
                </c:pt>
                <c:pt idx="6">
                  <c:v>251.94573250000002</c:v>
                </c:pt>
                <c:pt idx="7">
                  <c:v>244.10055813</c:v>
                </c:pt>
                <c:pt idx="8">
                  <c:v>234.73049355000001</c:v>
                </c:pt>
                <c:pt idx="9">
                  <c:v>225.25146337999999</c:v>
                </c:pt>
                <c:pt idx="10">
                  <c:v>216.39470512</c:v>
                </c:pt>
                <c:pt idx="11">
                  <c:v>208.78842942</c:v>
                </c:pt>
                <c:pt idx="12">
                  <c:v>201.65613777999999</c:v>
                </c:pt>
                <c:pt idx="13">
                  <c:v>194.92100563999998</c:v>
                </c:pt>
                <c:pt idx="14">
                  <c:v>189.02803237999998</c:v>
                </c:pt>
                <c:pt idx="15">
                  <c:v>183.51045073</c:v>
                </c:pt>
                <c:pt idx="16">
                  <c:v>178.73963258000001</c:v>
                </c:pt>
                <c:pt idx="17">
                  <c:v>174.48485031000001</c:v>
                </c:pt>
                <c:pt idx="18">
                  <c:v>170.25166693</c:v>
                </c:pt>
                <c:pt idx="19">
                  <c:v>166.09364739999998</c:v>
                </c:pt>
                <c:pt idx="20">
                  <c:v>162.11663247999999</c:v>
                </c:pt>
                <c:pt idx="21">
                  <c:v>158.27943525999999</c:v>
                </c:pt>
                <c:pt idx="22">
                  <c:v>154.53014739</c:v>
                </c:pt>
                <c:pt idx="23">
                  <c:v>150.86537765</c:v>
                </c:pt>
                <c:pt idx="24">
                  <c:v>147.74880512999999</c:v>
                </c:pt>
              </c:numCache>
            </c:numRef>
          </c:val>
        </c:ser>
        <c:ser>
          <c:idx val="1"/>
          <c:order val="1"/>
          <c:tx>
            <c:strRef>
              <c:f>'Figure A5.1 (A - O)'!$P$38</c:f>
              <c:strCache>
                <c:ptCount val="1"/>
                <c:pt idx="0">
                  <c:v>73.2-732 MWh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numRef>
              <c:f>'Figure A5.1 (A - O)'!$Q$36:$AO$36</c:f>
              <c:numCache>
                <c:formatCode>General</c:formatCode>
                <c:ptCount val="2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</c:numCache>
            </c:numRef>
          </c:cat>
          <c:val>
            <c:numRef>
              <c:f>'Figure A5.1 (A - O)'!$Q$38:$AO$38</c:f>
              <c:numCache>
                <c:formatCode>0</c:formatCode>
                <c:ptCount val="25"/>
                <c:pt idx="0">
                  <c:v>46.770865784000001</c:v>
                </c:pt>
                <c:pt idx="1">
                  <c:v>46.364351018000001</c:v>
                </c:pt>
                <c:pt idx="2">
                  <c:v>46.423594019999996</c:v>
                </c:pt>
                <c:pt idx="3">
                  <c:v>46.475154320000001</c:v>
                </c:pt>
                <c:pt idx="4">
                  <c:v>46.485788599000003</c:v>
                </c:pt>
                <c:pt idx="5">
                  <c:v>46.377177140999997</c:v>
                </c:pt>
                <c:pt idx="6">
                  <c:v>46.173082971000007</c:v>
                </c:pt>
                <c:pt idx="7">
                  <c:v>45.938429666999994</c:v>
                </c:pt>
                <c:pt idx="8">
                  <c:v>45.711299530999995</c:v>
                </c:pt>
                <c:pt idx="9">
                  <c:v>45.485925207999998</c:v>
                </c:pt>
                <c:pt idx="10">
                  <c:v>45.281694667000004</c:v>
                </c:pt>
                <c:pt idx="11">
                  <c:v>45.014381474000004</c:v>
                </c:pt>
                <c:pt idx="12">
                  <c:v>44.669767108000002</c:v>
                </c:pt>
                <c:pt idx="13">
                  <c:v>44.309526255999998</c:v>
                </c:pt>
                <c:pt idx="14">
                  <c:v>43.924665001000001</c:v>
                </c:pt>
                <c:pt idx="15">
                  <c:v>43.598899023999998</c:v>
                </c:pt>
                <c:pt idx="16">
                  <c:v>43.197604784000006</c:v>
                </c:pt>
                <c:pt idx="17">
                  <c:v>42.865968099999996</c:v>
                </c:pt>
                <c:pt idx="18">
                  <c:v>42.420838324999998</c:v>
                </c:pt>
                <c:pt idx="19">
                  <c:v>41.861769254999999</c:v>
                </c:pt>
                <c:pt idx="20">
                  <c:v>41.203499102000002</c:v>
                </c:pt>
                <c:pt idx="21">
                  <c:v>40.394682834000001</c:v>
                </c:pt>
                <c:pt idx="22">
                  <c:v>39.517025948000004</c:v>
                </c:pt>
                <c:pt idx="23">
                  <c:v>38.471507901999999</c:v>
                </c:pt>
                <c:pt idx="24">
                  <c:v>37.508750368000001</c:v>
                </c:pt>
              </c:numCache>
            </c:numRef>
          </c:val>
        </c:ser>
        <c:ser>
          <c:idx val="2"/>
          <c:order val="2"/>
          <c:tx>
            <c:strRef>
              <c:f>'Figure A5.1 (A - O)'!$P$39</c:f>
              <c:strCache>
                <c:ptCount val="1"/>
                <c:pt idx="0">
                  <c:v>NDM &gt; 732 MWh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numRef>
              <c:f>'Figure A5.1 (A - O)'!$Q$36:$AO$36</c:f>
              <c:numCache>
                <c:formatCode>General</c:formatCode>
                <c:ptCount val="2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</c:numCache>
            </c:numRef>
          </c:cat>
          <c:val>
            <c:numRef>
              <c:f>'Figure A5.1 (A - O)'!$Q$39:$AO$39</c:f>
              <c:numCache>
                <c:formatCode>0</c:formatCode>
                <c:ptCount val="25"/>
                <c:pt idx="0">
                  <c:v>77.972973941999996</c:v>
                </c:pt>
                <c:pt idx="1">
                  <c:v>79.048119466000003</c:v>
                </c:pt>
                <c:pt idx="2">
                  <c:v>80.319832162000012</c:v>
                </c:pt>
                <c:pt idx="3">
                  <c:v>81.257524105999991</c:v>
                </c:pt>
                <c:pt idx="4">
                  <c:v>82.274491861999991</c:v>
                </c:pt>
                <c:pt idx="5">
                  <c:v>83.748432805999997</c:v>
                </c:pt>
                <c:pt idx="6">
                  <c:v>85.279618866999996</c:v>
                </c:pt>
                <c:pt idx="7">
                  <c:v>86.930719131999993</c:v>
                </c:pt>
                <c:pt idx="8">
                  <c:v>88.668075198000011</c:v>
                </c:pt>
                <c:pt idx="9">
                  <c:v>90.327859066000002</c:v>
                </c:pt>
                <c:pt idx="10">
                  <c:v>91.963763369999995</c:v>
                </c:pt>
                <c:pt idx="11">
                  <c:v>93.495135294000008</c:v>
                </c:pt>
                <c:pt idx="12">
                  <c:v>94.909408132999999</c:v>
                </c:pt>
                <c:pt idx="13">
                  <c:v>96.269537165999992</c:v>
                </c:pt>
                <c:pt idx="14">
                  <c:v>97.459892824999997</c:v>
                </c:pt>
                <c:pt idx="15">
                  <c:v>97.798554906999996</c:v>
                </c:pt>
                <c:pt idx="16">
                  <c:v>97.855199439999993</c:v>
                </c:pt>
                <c:pt idx="17">
                  <c:v>98.065805846000003</c:v>
                </c:pt>
                <c:pt idx="18">
                  <c:v>98.017886197999999</c:v>
                </c:pt>
                <c:pt idx="19">
                  <c:v>97.692033458000012</c:v>
                </c:pt>
                <c:pt idx="20">
                  <c:v>97.875123449</c:v>
                </c:pt>
                <c:pt idx="21">
                  <c:v>97.909249079999995</c:v>
                </c:pt>
                <c:pt idx="22">
                  <c:v>97.856252296999997</c:v>
                </c:pt>
                <c:pt idx="23">
                  <c:v>97.590132142000002</c:v>
                </c:pt>
                <c:pt idx="24">
                  <c:v>97.308937193000006</c:v>
                </c:pt>
              </c:numCache>
            </c:numRef>
          </c:val>
        </c:ser>
        <c:ser>
          <c:idx val="4"/>
          <c:order val="3"/>
          <c:tx>
            <c:strRef>
              <c:f>'Figure A5.1 (A - O)'!$P$41</c:f>
              <c:strCache>
                <c:ptCount val="1"/>
                <c:pt idx="0">
                  <c:v>Total DM</c:v>
                </c:pt>
              </c:strCache>
            </c:strRef>
          </c:tx>
          <c:spPr>
            <a:solidFill>
              <a:srgbClr val="FFFF99"/>
            </a:solidFill>
            <a:ln w="25400">
              <a:noFill/>
            </a:ln>
          </c:spPr>
          <c:invertIfNegative val="0"/>
          <c:cat>
            <c:numRef>
              <c:f>'Figure A5.1 (A - O)'!$Q$36:$AO$36</c:f>
              <c:numCache>
                <c:formatCode>General</c:formatCode>
                <c:ptCount val="2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</c:numCache>
            </c:numRef>
          </c:cat>
          <c:val>
            <c:numRef>
              <c:f>'Figure A5.1 (A - O)'!$Q$41:$AO$41</c:f>
              <c:numCache>
                <c:formatCode>0</c:formatCode>
                <c:ptCount val="25"/>
                <c:pt idx="0">
                  <c:v>99.875845115999994</c:v>
                </c:pt>
                <c:pt idx="1">
                  <c:v>94.812314737999998</c:v>
                </c:pt>
                <c:pt idx="2">
                  <c:v>94.355902960999998</c:v>
                </c:pt>
                <c:pt idx="3">
                  <c:v>94.270257412000007</c:v>
                </c:pt>
                <c:pt idx="4">
                  <c:v>93.348441531999995</c:v>
                </c:pt>
                <c:pt idx="5">
                  <c:v>93.240257079999992</c:v>
                </c:pt>
                <c:pt idx="6">
                  <c:v>93.292116863999993</c:v>
                </c:pt>
                <c:pt idx="7">
                  <c:v>93.130145027000012</c:v>
                </c:pt>
                <c:pt idx="8">
                  <c:v>91.116198303000004</c:v>
                </c:pt>
                <c:pt idx="9">
                  <c:v>90.595837136</c:v>
                </c:pt>
                <c:pt idx="10">
                  <c:v>91.098102462</c:v>
                </c:pt>
                <c:pt idx="11">
                  <c:v>91.539036336000009</c:v>
                </c:pt>
                <c:pt idx="12">
                  <c:v>91.860882621000002</c:v>
                </c:pt>
                <c:pt idx="13">
                  <c:v>92.167026734000004</c:v>
                </c:pt>
                <c:pt idx="14">
                  <c:v>92.460267898000012</c:v>
                </c:pt>
                <c:pt idx="15">
                  <c:v>92.304524239000003</c:v>
                </c:pt>
                <c:pt idx="16">
                  <c:v>92.050057895999998</c:v>
                </c:pt>
                <c:pt idx="17">
                  <c:v>91.92992169499999</c:v>
                </c:pt>
                <c:pt idx="18">
                  <c:v>91.560399799999999</c:v>
                </c:pt>
                <c:pt idx="19">
                  <c:v>90.805144958</c:v>
                </c:pt>
                <c:pt idx="20">
                  <c:v>90.271284706000003</c:v>
                </c:pt>
                <c:pt idx="21">
                  <c:v>89.521023814999992</c:v>
                </c:pt>
                <c:pt idx="22">
                  <c:v>88.734576090000004</c:v>
                </c:pt>
                <c:pt idx="23">
                  <c:v>87.772582204999992</c:v>
                </c:pt>
                <c:pt idx="24">
                  <c:v>86.857326921999999</c:v>
                </c:pt>
              </c:numCache>
            </c:numRef>
          </c:val>
        </c:ser>
        <c:ser>
          <c:idx val="5"/>
          <c:order val="4"/>
          <c:tx>
            <c:strRef>
              <c:f>'Figure A5.1 (A - O)'!$P$42</c:f>
              <c:strCache>
                <c:ptCount val="1"/>
                <c:pt idx="0">
                  <c:v>LDZ Shrinkage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numRef>
              <c:f>'Figure A5.1 (A - O)'!$Q$36:$AO$36</c:f>
              <c:numCache>
                <c:formatCode>General</c:formatCode>
                <c:ptCount val="2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</c:numCache>
            </c:numRef>
          </c:cat>
          <c:val>
            <c:numRef>
              <c:f>'Figure A5.1 (A - O)'!$Q$42:$AO$42</c:f>
              <c:numCache>
                <c:formatCode>0</c:formatCode>
                <c:ptCount val="25"/>
                <c:pt idx="0">
                  <c:v>2.9300438355999998</c:v>
                </c:pt>
                <c:pt idx="1">
                  <c:v>2.8770136986000003</c:v>
                </c:pt>
                <c:pt idx="2">
                  <c:v>2.8321232877000004</c:v>
                </c:pt>
                <c:pt idx="3">
                  <c:v>2.7875890410999999</c:v>
                </c:pt>
                <c:pt idx="4">
                  <c:v>2.7497013698999999</c:v>
                </c:pt>
                <c:pt idx="5">
                  <c:v>2.6948356164000002</c:v>
                </c:pt>
                <c:pt idx="6">
                  <c:v>2.6649178081999998</c:v>
                </c:pt>
                <c:pt idx="7">
                  <c:v>2.6461917807999997</c:v>
                </c:pt>
                <c:pt idx="8">
                  <c:v>2.6221150684999999</c:v>
                </c:pt>
                <c:pt idx="9">
                  <c:v>2.5736027396999996</c:v>
                </c:pt>
                <c:pt idx="10">
                  <c:v>2.5298493150999999</c:v>
                </c:pt>
                <c:pt idx="11">
                  <c:v>2.4858493150999998</c:v>
                </c:pt>
                <c:pt idx="12">
                  <c:v>2.4463698629999997</c:v>
                </c:pt>
                <c:pt idx="13">
                  <c:v>2.3956027396999997</c:v>
                </c:pt>
                <c:pt idx="14">
                  <c:v>2.3518493150999999</c:v>
                </c:pt>
                <c:pt idx="15">
                  <c:v>2.3063424657999998</c:v>
                </c:pt>
                <c:pt idx="16">
                  <c:v>2.2688904109999997</c:v>
                </c:pt>
                <c:pt idx="17">
                  <c:v>2.2180958903999999</c:v>
                </c:pt>
                <c:pt idx="18">
                  <c:v>2.1730958904</c:v>
                </c:pt>
                <c:pt idx="19">
                  <c:v>2.1288493150999996</c:v>
                </c:pt>
                <c:pt idx="20">
                  <c:v>2.0898986301</c:v>
                </c:pt>
                <c:pt idx="21">
                  <c:v>2.0406027397000002</c:v>
                </c:pt>
                <c:pt idx="22">
                  <c:v>1.9945890411</c:v>
                </c:pt>
                <c:pt idx="23">
                  <c:v>1.9498493151</c:v>
                </c:pt>
                <c:pt idx="24">
                  <c:v>1.9119150684999999</c:v>
                </c:pt>
              </c:numCache>
            </c:numRef>
          </c:val>
        </c:ser>
        <c:ser>
          <c:idx val="7"/>
          <c:order val="5"/>
          <c:tx>
            <c:strRef>
              <c:f>'Figure A5.1 (A - O)'!$P$44</c:f>
              <c:strCache>
                <c:ptCount val="1"/>
                <c:pt idx="0">
                  <c:v>NTS Industrial</c:v>
                </c:pt>
              </c:strCache>
            </c:strRef>
          </c:tx>
          <c:spPr>
            <a:solidFill>
              <a:srgbClr val="800000"/>
            </a:solidFill>
            <a:ln w="25400">
              <a:noFill/>
            </a:ln>
          </c:spPr>
          <c:invertIfNegative val="0"/>
          <c:cat>
            <c:numRef>
              <c:f>'Figure A5.1 (A - O)'!$Q$36:$AO$36</c:f>
              <c:numCache>
                <c:formatCode>General</c:formatCode>
                <c:ptCount val="2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</c:numCache>
            </c:numRef>
          </c:cat>
          <c:val>
            <c:numRef>
              <c:f>'Figure A5.1 (A - O)'!$Q$44:$AO$44</c:f>
              <c:numCache>
                <c:formatCode>0</c:formatCode>
                <c:ptCount val="25"/>
                <c:pt idx="0">
                  <c:v>23.450596201</c:v>
                </c:pt>
                <c:pt idx="1">
                  <c:v>24.294744033000001</c:v>
                </c:pt>
                <c:pt idx="2">
                  <c:v>24.67640188</c:v>
                </c:pt>
                <c:pt idx="3">
                  <c:v>24.529255144</c:v>
                </c:pt>
                <c:pt idx="4">
                  <c:v>24.618990009000001</c:v>
                </c:pt>
                <c:pt idx="5">
                  <c:v>24.482600314999999</c:v>
                </c:pt>
                <c:pt idx="6">
                  <c:v>24.373651227</c:v>
                </c:pt>
                <c:pt idx="7">
                  <c:v>24.432933487</c:v>
                </c:pt>
                <c:pt idx="8">
                  <c:v>24.577765526</c:v>
                </c:pt>
                <c:pt idx="9">
                  <c:v>24.548687558000001</c:v>
                </c:pt>
                <c:pt idx="10">
                  <c:v>24.569838005000001</c:v>
                </c:pt>
                <c:pt idx="11">
                  <c:v>24.515997909999999</c:v>
                </c:pt>
                <c:pt idx="12">
                  <c:v>24.456717145999999</c:v>
                </c:pt>
                <c:pt idx="13">
                  <c:v>24.314107198000002</c:v>
                </c:pt>
                <c:pt idx="14">
                  <c:v>24.195447828999999</c:v>
                </c:pt>
                <c:pt idx="15">
                  <c:v>24.180677747999997</c:v>
                </c:pt>
                <c:pt idx="16">
                  <c:v>24.094528472999997</c:v>
                </c:pt>
                <c:pt idx="17">
                  <c:v>24.112615404</c:v>
                </c:pt>
                <c:pt idx="18">
                  <c:v>24.048881114</c:v>
                </c:pt>
                <c:pt idx="19">
                  <c:v>23.74730233</c:v>
                </c:pt>
                <c:pt idx="20">
                  <c:v>23.394334029000003</c:v>
                </c:pt>
                <c:pt idx="21">
                  <c:v>22.950727241999999</c:v>
                </c:pt>
                <c:pt idx="22">
                  <c:v>22.515126847000001</c:v>
                </c:pt>
                <c:pt idx="23">
                  <c:v>22.035298556999997</c:v>
                </c:pt>
                <c:pt idx="24">
                  <c:v>21.662631882000003</c:v>
                </c:pt>
              </c:numCache>
            </c:numRef>
          </c:val>
        </c:ser>
        <c:ser>
          <c:idx val="8"/>
          <c:order val="6"/>
          <c:tx>
            <c:strRef>
              <c:f>'Figure A5.1 (A - O)'!$P$45</c:f>
              <c:strCache>
                <c:ptCount val="1"/>
                <c:pt idx="0">
                  <c:v>Exports to Ireland</c:v>
                </c:pt>
              </c:strCache>
            </c:strRef>
          </c:tx>
          <c:spPr>
            <a:solidFill>
              <a:srgbClr val="339966"/>
            </a:solidFill>
            <a:ln w="25400">
              <a:noFill/>
            </a:ln>
          </c:spPr>
          <c:invertIfNegative val="0"/>
          <c:cat>
            <c:numRef>
              <c:f>'Figure A5.1 (A - O)'!$Q$36:$AO$36</c:f>
              <c:numCache>
                <c:formatCode>General</c:formatCode>
                <c:ptCount val="2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</c:numCache>
            </c:numRef>
          </c:cat>
          <c:val>
            <c:numRef>
              <c:f>'Figure A5.1 (A - O)'!$Q$45:$AO$45</c:f>
              <c:numCache>
                <c:formatCode>0</c:formatCode>
                <c:ptCount val="25"/>
                <c:pt idx="0">
                  <c:v>35.734999999999999</c:v>
                </c:pt>
                <c:pt idx="1">
                  <c:v>36.534999999999997</c:v>
                </c:pt>
                <c:pt idx="2">
                  <c:v>41.262999999999998</c:v>
                </c:pt>
                <c:pt idx="3">
                  <c:v>37.953000000000003</c:v>
                </c:pt>
                <c:pt idx="4">
                  <c:v>41.033999999999999</c:v>
                </c:pt>
                <c:pt idx="5">
                  <c:v>42.261000000000003</c:v>
                </c:pt>
                <c:pt idx="6">
                  <c:v>45.305999999999997</c:v>
                </c:pt>
                <c:pt idx="7">
                  <c:v>49.046999999999997</c:v>
                </c:pt>
                <c:pt idx="8">
                  <c:v>50.418999999999997</c:v>
                </c:pt>
                <c:pt idx="9">
                  <c:v>52.177</c:v>
                </c:pt>
                <c:pt idx="10">
                  <c:v>52.036000000000001</c:v>
                </c:pt>
                <c:pt idx="11">
                  <c:v>53.497</c:v>
                </c:pt>
                <c:pt idx="12">
                  <c:v>51.768000000000001</c:v>
                </c:pt>
                <c:pt idx="13">
                  <c:v>51.350999999999999</c:v>
                </c:pt>
                <c:pt idx="14">
                  <c:v>52.844999999999999</c:v>
                </c:pt>
                <c:pt idx="15">
                  <c:v>53.093000000000004</c:v>
                </c:pt>
                <c:pt idx="16">
                  <c:v>53.411000000000001</c:v>
                </c:pt>
                <c:pt idx="17">
                  <c:v>53.881999999999998</c:v>
                </c:pt>
                <c:pt idx="18">
                  <c:v>54.087000000000003</c:v>
                </c:pt>
                <c:pt idx="19">
                  <c:v>55.322000000000003</c:v>
                </c:pt>
                <c:pt idx="20">
                  <c:v>56.848999999999997</c:v>
                </c:pt>
                <c:pt idx="21">
                  <c:v>58.326999999999998</c:v>
                </c:pt>
                <c:pt idx="22">
                  <c:v>59.701999999999998</c:v>
                </c:pt>
                <c:pt idx="23">
                  <c:v>61.09</c:v>
                </c:pt>
                <c:pt idx="24">
                  <c:v>62.604999999999997</c:v>
                </c:pt>
              </c:numCache>
            </c:numRef>
          </c:val>
        </c:ser>
        <c:ser>
          <c:idx val="9"/>
          <c:order val="7"/>
          <c:tx>
            <c:strRef>
              <c:f>'Figure A5.1 (A - O)'!$P$46</c:f>
              <c:strCache>
                <c:ptCount val="1"/>
                <c:pt idx="0">
                  <c:v>NTS Power Generation</c:v>
                </c:pt>
              </c:strCache>
            </c:strRef>
          </c:tx>
          <c:spPr>
            <a:solidFill>
              <a:srgbClr val="FFCC99"/>
            </a:solidFill>
            <a:ln w="25400">
              <a:noFill/>
            </a:ln>
          </c:spPr>
          <c:invertIfNegative val="0"/>
          <c:cat>
            <c:numRef>
              <c:f>'Figure A5.1 (A - O)'!$Q$36:$AO$36</c:f>
              <c:numCache>
                <c:formatCode>General</c:formatCode>
                <c:ptCount val="2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</c:numCache>
            </c:numRef>
          </c:cat>
          <c:val>
            <c:numRef>
              <c:f>'Figure A5.1 (A - O)'!$Q$46:$AO$46</c:f>
              <c:numCache>
                <c:formatCode>0</c:formatCode>
                <c:ptCount val="25"/>
                <c:pt idx="0">
                  <c:v>236.36180400000001</c:v>
                </c:pt>
                <c:pt idx="1">
                  <c:v>191.08588613999999</c:v>
                </c:pt>
                <c:pt idx="2">
                  <c:v>164.06149050000002</c:v>
                </c:pt>
                <c:pt idx="3">
                  <c:v>144.21506049999999</c:v>
                </c:pt>
                <c:pt idx="4">
                  <c:v>114.87550010999999</c:v>
                </c:pt>
                <c:pt idx="5">
                  <c:v>82.014044112999997</c:v>
                </c:pt>
                <c:pt idx="6">
                  <c:v>69.664700530000005</c:v>
                </c:pt>
                <c:pt idx="7">
                  <c:v>73.097343477999999</c:v>
                </c:pt>
                <c:pt idx="8">
                  <c:v>79.840206248000001</c:v>
                </c:pt>
                <c:pt idx="9">
                  <c:v>76.55257654799999</c:v>
                </c:pt>
                <c:pt idx="10">
                  <c:v>69.556690089</c:v>
                </c:pt>
                <c:pt idx="11">
                  <c:v>62.263378394</c:v>
                </c:pt>
                <c:pt idx="12">
                  <c:v>57.409381926000002</c:v>
                </c:pt>
                <c:pt idx="13">
                  <c:v>55.512855414999997</c:v>
                </c:pt>
                <c:pt idx="14">
                  <c:v>63.824878536</c:v>
                </c:pt>
                <c:pt idx="15">
                  <c:v>68.282235741999997</c:v>
                </c:pt>
                <c:pt idx="16">
                  <c:v>78.433451751000007</c:v>
                </c:pt>
                <c:pt idx="17">
                  <c:v>88.059448122999996</c:v>
                </c:pt>
                <c:pt idx="18">
                  <c:v>99.201039780000002</c:v>
                </c:pt>
                <c:pt idx="19">
                  <c:v>110.24716357</c:v>
                </c:pt>
                <c:pt idx="20">
                  <c:v>125.44469312</c:v>
                </c:pt>
                <c:pt idx="21">
                  <c:v>142.84089749</c:v>
                </c:pt>
                <c:pt idx="22">
                  <c:v>168.21415797</c:v>
                </c:pt>
                <c:pt idx="23">
                  <c:v>180.54238409999999</c:v>
                </c:pt>
                <c:pt idx="24">
                  <c:v>188.73016514</c:v>
                </c:pt>
              </c:numCache>
            </c:numRef>
          </c:val>
        </c:ser>
        <c:ser>
          <c:idx val="11"/>
          <c:order val="8"/>
          <c:tx>
            <c:strRef>
              <c:f>'Figure A5.1 (A - O)'!$P$48</c:f>
              <c:strCache>
                <c:ptCount val="1"/>
                <c:pt idx="0">
                  <c:v>NTS Shrinkage</c:v>
                </c:pt>
              </c:strCache>
            </c:strRef>
          </c:tx>
          <c:spPr>
            <a:solidFill>
              <a:srgbClr val="CC99FF"/>
            </a:solidFill>
            <a:ln w="25400">
              <a:noFill/>
            </a:ln>
          </c:spPr>
          <c:invertIfNegative val="0"/>
          <c:cat>
            <c:numRef>
              <c:f>'Figure A5.1 (A - O)'!$Q$36:$AO$36</c:f>
              <c:numCache>
                <c:formatCode>General</c:formatCode>
                <c:ptCount val="2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</c:numCache>
            </c:numRef>
          </c:cat>
          <c:val>
            <c:numRef>
              <c:f>'Figure A5.1 (A - O)'!$Q$48:$AO$48</c:f>
              <c:numCache>
                <c:formatCode>0</c:formatCode>
                <c:ptCount val="25"/>
                <c:pt idx="0">
                  <c:v>4.0660520548000001</c:v>
                </c:pt>
                <c:pt idx="1">
                  <c:v>3.4942054794999997</c:v>
                </c:pt>
                <c:pt idx="2">
                  <c:v>3.2174931507000002</c:v>
                </c:pt>
                <c:pt idx="3">
                  <c:v>3.2638767122999996</c:v>
                </c:pt>
                <c:pt idx="4">
                  <c:v>3.2563178081999999</c:v>
                </c:pt>
                <c:pt idx="5">
                  <c:v>3.3347123287999998</c:v>
                </c:pt>
                <c:pt idx="6">
                  <c:v>3.3363561644000002</c:v>
                </c:pt>
                <c:pt idx="7">
                  <c:v>3.3418219177999999</c:v>
                </c:pt>
                <c:pt idx="8">
                  <c:v>3.4948000000000001</c:v>
                </c:pt>
                <c:pt idx="9">
                  <c:v>3.5121643836000001</c:v>
                </c:pt>
                <c:pt idx="10">
                  <c:v>3.5353835616000002</c:v>
                </c:pt>
                <c:pt idx="11">
                  <c:v>3.5216438355999999</c:v>
                </c:pt>
                <c:pt idx="12">
                  <c:v>3.4226684931999998</c:v>
                </c:pt>
                <c:pt idx="13">
                  <c:v>3.4319863013999998</c:v>
                </c:pt>
                <c:pt idx="14">
                  <c:v>3.3872191781000001</c:v>
                </c:pt>
                <c:pt idx="15">
                  <c:v>3.4913150685000001</c:v>
                </c:pt>
                <c:pt idx="16">
                  <c:v>3.4535260274000001</c:v>
                </c:pt>
                <c:pt idx="17">
                  <c:v>3.3260958904</c:v>
                </c:pt>
                <c:pt idx="18">
                  <c:v>3.354260274</c:v>
                </c:pt>
                <c:pt idx="19">
                  <c:v>3.4490958903999998</c:v>
                </c:pt>
                <c:pt idx="20">
                  <c:v>3.5151616438</c:v>
                </c:pt>
                <c:pt idx="21">
                  <c:v>3.4399041096</c:v>
                </c:pt>
                <c:pt idx="22">
                  <c:v>3.415</c:v>
                </c:pt>
                <c:pt idx="23">
                  <c:v>3.4330821918000001</c:v>
                </c:pt>
                <c:pt idx="24">
                  <c:v>3.4582164383999996</c:v>
                </c:pt>
              </c:numCache>
            </c:numRef>
          </c:val>
        </c:ser>
        <c:ser>
          <c:idx val="13"/>
          <c:order val="9"/>
          <c:tx>
            <c:strRef>
              <c:f>'Figure A5.1 (A - O)'!$P$50</c:f>
              <c:strCache>
                <c:ptCount val="1"/>
                <c:pt idx="0">
                  <c:v>IUK</c:v>
                </c:pt>
              </c:strCache>
            </c:strRef>
          </c:tx>
          <c:spPr>
            <a:solidFill>
              <a:srgbClr val="003300"/>
            </a:solidFill>
            <a:ln w="25400">
              <a:noFill/>
            </a:ln>
          </c:spPr>
          <c:invertIfNegative val="0"/>
          <c:cat>
            <c:numRef>
              <c:f>'Figure A5.1 (A - O)'!$Q$36:$AO$36</c:f>
              <c:numCache>
                <c:formatCode>General</c:formatCode>
                <c:ptCount val="2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</c:numCache>
            </c:numRef>
          </c:cat>
          <c:val>
            <c:numRef>
              <c:f>'Figure A5.1 (A - O)'!$Q$50:$AO$50</c:f>
              <c:numCache>
                <c:formatCode>0</c:formatCode>
                <c:ptCount val="25"/>
                <c:pt idx="0">
                  <c:v>85.820679999999996</c:v>
                </c:pt>
                <c:pt idx="1">
                  <c:v>80.173720000000003</c:v>
                </c:pt>
                <c:pt idx="2">
                  <c:v>76.109880000000004</c:v>
                </c:pt>
                <c:pt idx="3">
                  <c:v>72.846949999999993</c:v>
                </c:pt>
                <c:pt idx="4">
                  <c:v>69.372160000000008</c:v>
                </c:pt>
                <c:pt idx="5">
                  <c:v>64.869529999999997</c:v>
                </c:pt>
                <c:pt idx="6">
                  <c:v>60.619349999999997</c:v>
                </c:pt>
                <c:pt idx="7">
                  <c:v>60.122589999999995</c:v>
                </c:pt>
                <c:pt idx="8">
                  <c:v>56.771769999999997</c:v>
                </c:pt>
                <c:pt idx="9">
                  <c:v>52.434139999999999</c:v>
                </c:pt>
                <c:pt idx="10">
                  <c:v>48.368209999999998</c:v>
                </c:pt>
                <c:pt idx="11">
                  <c:v>44.702239999999996</c:v>
                </c:pt>
                <c:pt idx="12">
                  <c:v>40.702750000000002</c:v>
                </c:pt>
                <c:pt idx="13">
                  <c:v>36.441240000000001</c:v>
                </c:pt>
                <c:pt idx="14">
                  <c:v>32.568689999999997</c:v>
                </c:pt>
                <c:pt idx="15">
                  <c:v>28.583279999999998</c:v>
                </c:pt>
                <c:pt idx="16">
                  <c:v>24.67652</c:v>
                </c:pt>
                <c:pt idx="17">
                  <c:v>20.921779999999998</c:v>
                </c:pt>
                <c:pt idx="18">
                  <c:v>16.988949999999999</c:v>
                </c:pt>
                <c:pt idx="19">
                  <c:v>12.974500000000001</c:v>
                </c:pt>
                <c:pt idx="20">
                  <c:v>8.9591700000000003</c:v>
                </c:pt>
                <c:pt idx="21">
                  <c:v>6.9517799999999994</c:v>
                </c:pt>
                <c:pt idx="22">
                  <c:v>4.94428</c:v>
                </c:pt>
                <c:pt idx="23">
                  <c:v>2.9362300000000001</c:v>
                </c:pt>
                <c:pt idx="24">
                  <c:v>0.92927999999999999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6338688"/>
        <c:axId val="56352768"/>
      </c:barChart>
      <c:catAx>
        <c:axId val="56338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352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6352768"/>
        <c:scaling>
          <c:orientation val="minMax"/>
          <c:max val="1200"/>
        </c:scaling>
        <c:delete val="0"/>
        <c:axPos val="l"/>
        <c:title>
          <c:tx>
            <c:rich>
              <a:bodyPr/>
              <a:lstStyle/>
              <a:p>
                <a:pPr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TWh</a:t>
                </a:r>
              </a:p>
            </c:rich>
          </c:tx>
          <c:layout>
            <c:manualLayout>
              <c:xMode val="edge"/>
              <c:yMode val="edge"/>
              <c:x val="2.8409090909090908E-2"/>
              <c:y val="0.3016241299303944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33868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4.1193181818181816E-2"/>
          <c:y val="0.82598607888631093"/>
          <c:w val="0.83948863636363635"/>
          <c:h val="0.1508120649651972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CCFFCC"/>
            </a:solidFill>
            <a:ln w="25400">
              <a:noFill/>
            </a:ln>
          </c:spPr>
          <c:invertIfNegative val="0"/>
          <c:cat>
            <c:numRef>
              <c:f>'Figure A5.1 (A - O)'!$Q$36:$AF$36</c:f>
              <c:numCache>
                <c:formatCode>General</c:formatCode>
                <c:ptCount val="1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</c:numCache>
            </c:num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numRef>
              <c:f>'Figure A5.1 (A - O)'!$Q$36:$AF$36</c:f>
              <c:numCache>
                <c:formatCode>General</c:formatCode>
                <c:ptCount val="1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</c:numCache>
            </c:num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2"/>
          <c:order val="2"/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numRef>
              <c:f>'Figure A5.1 (A - O)'!$Q$36:$AF$36</c:f>
              <c:numCache>
                <c:formatCode>General</c:formatCode>
                <c:ptCount val="1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</c:numCache>
            </c:num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4"/>
          <c:order val="3"/>
          <c:spPr>
            <a:solidFill>
              <a:srgbClr val="FFFF99"/>
            </a:solidFill>
            <a:ln w="25400">
              <a:noFill/>
            </a:ln>
          </c:spPr>
          <c:invertIfNegative val="0"/>
          <c:cat>
            <c:numRef>
              <c:f>'Figure A5.1 (A - O)'!$Q$36:$AF$36</c:f>
              <c:numCache>
                <c:formatCode>General</c:formatCode>
                <c:ptCount val="1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</c:numCache>
            </c:num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5"/>
          <c:order val="4"/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numRef>
              <c:f>'Figure A5.1 (A - O)'!$Q$36:$AF$36</c:f>
              <c:numCache>
                <c:formatCode>General</c:formatCode>
                <c:ptCount val="1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</c:numCache>
            </c:num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7"/>
          <c:order val="5"/>
          <c:spPr>
            <a:solidFill>
              <a:srgbClr val="800000"/>
            </a:solidFill>
            <a:ln w="25400">
              <a:noFill/>
            </a:ln>
          </c:spPr>
          <c:invertIfNegative val="0"/>
          <c:cat>
            <c:numRef>
              <c:f>'Figure A5.1 (A - O)'!$Q$36:$AF$36</c:f>
              <c:numCache>
                <c:formatCode>General</c:formatCode>
                <c:ptCount val="1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</c:numCache>
            </c:num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8"/>
          <c:order val="6"/>
          <c:spPr>
            <a:solidFill>
              <a:srgbClr val="339966"/>
            </a:solidFill>
            <a:ln w="25400">
              <a:noFill/>
            </a:ln>
          </c:spPr>
          <c:invertIfNegative val="0"/>
          <c:cat>
            <c:numRef>
              <c:f>'Figure A5.1 (A - O)'!$Q$36:$AF$36</c:f>
              <c:numCache>
                <c:formatCode>General</c:formatCode>
                <c:ptCount val="1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</c:numCache>
            </c:num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9"/>
          <c:order val="7"/>
          <c:spPr>
            <a:solidFill>
              <a:srgbClr val="FFCC99"/>
            </a:solidFill>
            <a:ln w="25400">
              <a:noFill/>
            </a:ln>
          </c:spPr>
          <c:invertIfNegative val="0"/>
          <c:cat>
            <c:numRef>
              <c:f>'Figure A5.1 (A - O)'!$Q$36:$AF$36</c:f>
              <c:numCache>
                <c:formatCode>General</c:formatCode>
                <c:ptCount val="1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</c:numCache>
            </c:num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1"/>
          <c:order val="8"/>
          <c:spPr>
            <a:solidFill>
              <a:srgbClr val="CC99FF"/>
            </a:solidFill>
            <a:ln w="25400">
              <a:noFill/>
            </a:ln>
          </c:spPr>
          <c:invertIfNegative val="0"/>
          <c:cat>
            <c:numRef>
              <c:f>'Figure A5.1 (A - O)'!$Q$36:$AF$36</c:f>
              <c:numCache>
                <c:formatCode>General</c:formatCode>
                <c:ptCount val="1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</c:numCache>
            </c:num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3"/>
          <c:order val="9"/>
          <c:spPr>
            <a:solidFill>
              <a:srgbClr val="003300"/>
            </a:solidFill>
            <a:ln w="25400">
              <a:noFill/>
            </a:ln>
          </c:spPr>
          <c:invertIfNegative val="0"/>
          <c:cat>
            <c:numRef>
              <c:f>'Figure A5.1 (A - O)'!$Q$36:$AF$36</c:f>
              <c:numCache>
                <c:formatCode>General</c:formatCode>
                <c:ptCount val="1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</c:numCache>
            </c:num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6384512"/>
        <c:axId val="56390400"/>
      </c:barChart>
      <c:catAx>
        <c:axId val="56384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390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6390400"/>
        <c:scaling>
          <c:orientation val="minMax"/>
          <c:max val="1200"/>
        </c:scaling>
        <c:delete val="0"/>
        <c:axPos val="l"/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TWh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3845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630681818181818"/>
          <c:y val="8.0568720379146919E-2"/>
          <c:w val="0.828125"/>
          <c:h val="0.6456917880468464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A5.1 (A - O)'!$P$169</c:f>
              <c:strCache>
                <c:ptCount val="1"/>
                <c:pt idx="0">
                  <c:v>Total LDZ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'Figure A5.1 (A - O)'!$Q$155:$AP$155</c:f>
              <c:strCache>
                <c:ptCount val="2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  <c:pt idx="25">
                  <c:v>2040/41</c:v>
                </c:pt>
              </c:strCache>
            </c:strRef>
          </c:cat>
          <c:val>
            <c:numRef>
              <c:f>'Figure A5.1 (A - O)'!$Q$169:$AP$169</c:f>
              <c:numCache>
                <c:formatCode>0</c:formatCode>
                <c:ptCount val="26"/>
                <c:pt idx="0">
                  <c:v>3946.6404954470004</c:v>
                </c:pt>
                <c:pt idx="1">
                  <c:v>3922.6329100530002</c:v>
                </c:pt>
                <c:pt idx="2">
                  <c:v>3887.9354283329994</c:v>
                </c:pt>
                <c:pt idx="3">
                  <c:v>3854.1290635360001</c:v>
                </c:pt>
                <c:pt idx="4">
                  <c:v>3804.1238913020006</c:v>
                </c:pt>
                <c:pt idx="5">
                  <c:v>3769.561737167</c:v>
                </c:pt>
                <c:pt idx="6">
                  <c:v>3719.0636964589999</c:v>
                </c:pt>
                <c:pt idx="7">
                  <c:v>3667.1943249770002</c:v>
                </c:pt>
                <c:pt idx="8">
                  <c:v>3603.4682149720002</c:v>
                </c:pt>
                <c:pt idx="9">
                  <c:v>3568.825757482</c:v>
                </c:pt>
                <c:pt idx="10">
                  <c:v>3530.5875113460002</c:v>
                </c:pt>
                <c:pt idx="11">
                  <c:v>3499.2032416300003</c:v>
                </c:pt>
                <c:pt idx="12">
                  <c:v>3442.4063905630001</c:v>
                </c:pt>
                <c:pt idx="13">
                  <c:v>3407.7398112739997</c:v>
                </c:pt>
                <c:pt idx="14">
                  <c:v>3386.4576823500006</c:v>
                </c:pt>
                <c:pt idx="15">
                  <c:v>3369.3199696159995</c:v>
                </c:pt>
                <c:pt idx="16">
                  <c:v>3342.6969517400003</c:v>
                </c:pt>
                <c:pt idx="17">
                  <c:v>3339.1317210110001</c:v>
                </c:pt>
                <c:pt idx="18">
                  <c:v>3321.6737624420002</c:v>
                </c:pt>
                <c:pt idx="19">
                  <c:v>3302.2525456659996</c:v>
                </c:pt>
                <c:pt idx="20">
                  <c:v>3277.7822144399997</c:v>
                </c:pt>
                <c:pt idx="21">
                  <c:v>3284.1008160440001</c:v>
                </c:pt>
                <c:pt idx="22">
                  <c:v>3278.324087818</c:v>
                </c:pt>
                <c:pt idx="23">
                  <c:v>3269.4226459330002</c:v>
                </c:pt>
                <c:pt idx="24">
                  <c:v>3247.7295134210003</c:v>
                </c:pt>
                <c:pt idx="25">
                  <c:v>3258.2266873950002</c:v>
                </c:pt>
              </c:numCache>
            </c:numRef>
          </c:val>
        </c:ser>
        <c:ser>
          <c:idx val="1"/>
          <c:order val="1"/>
          <c:tx>
            <c:strRef>
              <c:f>'Figure A5.1 (A - O)'!$P$170</c:f>
              <c:strCache>
                <c:ptCount val="1"/>
                <c:pt idx="0">
                  <c:v>NTS Industrial 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'Figure A5.1 (A - O)'!$Q$155:$AP$155</c:f>
              <c:strCache>
                <c:ptCount val="2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  <c:pt idx="25">
                  <c:v>2040/41</c:v>
                </c:pt>
              </c:strCache>
            </c:strRef>
          </c:cat>
          <c:val>
            <c:numRef>
              <c:f>'Figure A5.1 (A - O)'!$Q$170:$AP$170</c:f>
              <c:numCache>
                <c:formatCode>0</c:formatCode>
                <c:ptCount val="26"/>
                <c:pt idx="0">
                  <c:v>131.40635900000001</c:v>
                </c:pt>
                <c:pt idx="1">
                  <c:v>131.40635900000001</c:v>
                </c:pt>
                <c:pt idx="2">
                  <c:v>131.40635900000001</c:v>
                </c:pt>
                <c:pt idx="3">
                  <c:v>149.566159</c:v>
                </c:pt>
                <c:pt idx="4">
                  <c:v>143.33775900000001</c:v>
                </c:pt>
                <c:pt idx="5">
                  <c:v>143.33775900000001</c:v>
                </c:pt>
                <c:pt idx="6">
                  <c:v>143.33775900000001</c:v>
                </c:pt>
                <c:pt idx="7">
                  <c:v>149.976159</c:v>
                </c:pt>
                <c:pt idx="8">
                  <c:v>149.976159</c:v>
                </c:pt>
                <c:pt idx="9">
                  <c:v>149.976159</c:v>
                </c:pt>
                <c:pt idx="10">
                  <c:v>149.976159</c:v>
                </c:pt>
                <c:pt idx="11">
                  <c:v>149.976159</c:v>
                </c:pt>
                <c:pt idx="12">
                  <c:v>149.976159</c:v>
                </c:pt>
                <c:pt idx="13">
                  <c:v>149.976159</c:v>
                </c:pt>
                <c:pt idx="14">
                  <c:v>149.976159</c:v>
                </c:pt>
                <c:pt idx="15">
                  <c:v>149.976159</c:v>
                </c:pt>
                <c:pt idx="16">
                  <c:v>149.976159</c:v>
                </c:pt>
                <c:pt idx="17">
                  <c:v>149.976159</c:v>
                </c:pt>
                <c:pt idx="18">
                  <c:v>149.976159</c:v>
                </c:pt>
                <c:pt idx="19">
                  <c:v>149.976159</c:v>
                </c:pt>
                <c:pt idx="20">
                  <c:v>149.976159</c:v>
                </c:pt>
                <c:pt idx="21">
                  <c:v>149.976159</c:v>
                </c:pt>
                <c:pt idx="22">
                  <c:v>149.976159</c:v>
                </c:pt>
                <c:pt idx="23">
                  <c:v>149.976159</c:v>
                </c:pt>
                <c:pt idx="24">
                  <c:v>149.976159</c:v>
                </c:pt>
                <c:pt idx="25">
                  <c:v>149.976159</c:v>
                </c:pt>
              </c:numCache>
            </c:numRef>
          </c:val>
        </c:ser>
        <c:ser>
          <c:idx val="2"/>
          <c:order val="2"/>
          <c:tx>
            <c:strRef>
              <c:f>'Figure A5.1 (A - O)'!$P$171</c:f>
              <c:strCache>
                <c:ptCount val="1"/>
                <c:pt idx="0">
                  <c:v>NTS Power Generation </c:v>
                </c:pt>
              </c:strCache>
            </c:strRef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cat>
            <c:strRef>
              <c:f>'Figure A5.1 (A - O)'!$Q$155:$AP$155</c:f>
              <c:strCache>
                <c:ptCount val="2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  <c:pt idx="25">
                  <c:v>2040/41</c:v>
                </c:pt>
              </c:strCache>
            </c:strRef>
          </c:cat>
          <c:val>
            <c:numRef>
              <c:f>'Figure A5.1 (A - O)'!$Q$171:$AP$171</c:f>
              <c:numCache>
                <c:formatCode>0</c:formatCode>
                <c:ptCount val="26"/>
                <c:pt idx="0">
                  <c:v>1324.523531</c:v>
                </c:pt>
                <c:pt idx="1">
                  <c:v>1253.1024200000002</c:v>
                </c:pt>
                <c:pt idx="2">
                  <c:v>1228.1024200000002</c:v>
                </c:pt>
                <c:pt idx="3">
                  <c:v>1228.1024200000002</c:v>
                </c:pt>
                <c:pt idx="4">
                  <c:v>1207.0024200000003</c:v>
                </c:pt>
                <c:pt idx="5">
                  <c:v>1261.3986040000002</c:v>
                </c:pt>
                <c:pt idx="6">
                  <c:v>1351.6986040000002</c:v>
                </c:pt>
                <c:pt idx="7">
                  <c:v>1282.6986040000002</c:v>
                </c:pt>
                <c:pt idx="8">
                  <c:v>1173.4916659999999</c:v>
                </c:pt>
                <c:pt idx="9">
                  <c:v>1136.0216660000001</c:v>
                </c:pt>
                <c:pt idx="10">
                  <c:v>991.121667</c:v>
                </c:pt>
                <c:pt idx="11">
                  <c:v>991.121667</c:v>
                </c:pt>
                <c:pt idx="12">
                  <c:v>874.43166699999995</c:v>
                </c:pt>
                <c:pt idx="13">
                  <c:v>874.43166699999995</c:v>
                </c:pt>
                <c:pt idx="14">
                  <c:v>763.65166699999997</c:v>
                </c:pt>
                <c:pt idx="15">
                  <c:v>724.65166699999997</c:v>
                </c:pt>
                <c:pt idx="16">
                  <c:v>653.60393399999998</c:v>
                </c:pt>
                <c:pt idx="17">
                  <c:v>653.60393399999998</c:v>
                </c:pt>
                <c:pt idx="18">
                  <c:v>633.60393399999998</c:v>
                </c:pt>
                <c:pt idx="19">
                  <c:v>633.60393399999998</c:v>
                </c:pt>
                <c:pt idx="20">
                  <c:v>633.60393399999998</c:v>
                </c:pt>
                <c:pt idx="21">
                  <c:v>633.60393399999998</c:v>
                </c:pt>
                <c:pt idx="22">
                  <c:v>633.60393399999998</c:v>
                </c:pt>
                <c:pt idx="23">
                  <c:v>633.60393399999998</c:v>
                </c:pt>
                <c:pt idx="24">
                  <c:v>633.60393399999998</c:v>
                </c:pt>
                <c:pt idx="25">
                  <c:v>633.60393399999998</c:v>
                </c:pt>
              </c:numCache>
            </c:numRef>
          </c:val>
        </c:ser>
        <c:ser>
          <c:idx val="3"/>
          <c:order val="3"/>
          <c:tx>
            <c:strRef>
              <c:f>'Figure A5.1 (A - O)'!$P$172</c:f>
              <c:strCache>
                <c:ptCount val="1"/>
                <c:pt idx="0">
                  <c:v>Exports via Moffat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cat>
            <c:strRef>
              <c:f>'Figure A5.1 (A - O)'!$Q$155:$AP$155</c:f>
              <c:strCache>
                <c:ptCount val="2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  <c:pt idx="25">
                  <c:v>2040/41</c:v>
                </c:pt>
              </c:strCache>
            </c:strRef>
          </c:cat>
          <c:val>
            <c:numRef>
              <c:f>'Figure A5.1 (A - O)'!$Q$172:$AP$172</c:f>
              <c:numCache>
                <c:formatCode>0</c:formatCode>
                <c:ptCount val="26"/>
                <c:pt idx="0">
                  <c:v>231</c:v>
                </c:pt>
                <c:pt idx="1">
                  <c:v>273.7</c:v>
                </c:pt>
                <c:pt idx="2">
                  <c:v>296.3</c:v>
                </c:pt>
                <c:pt idx="3">
                  <c:v>310.89999999999998</c:v>
                </c:pt>
                <c:pt idx="4">
                  <c:v>339</c:v>
                </c:pt>
                <c:pt idx="5">
                  <c:v>350.5</c:v>
                </c:pt>
                <c:pt idx="6">
                  <c:v>365.4</c:v>
                </c:pt>
                <c:pt idx="7">
                  <c:v>366.9</c:v>
                </c:pt>
                <c:pt idx="8">
                  <c:v>393.9</c:v>
                </c:pt>
                <c:pt idx="9">
                  <c:v>403.6</c:v>
                </c:pt>
                <c:pt idx="10">
                  <c:v>404</c:v>
                </c:pt>
                <c:pt idx="11">
                  <c:v>404</c:v>
                </c:pt>
                <c:pt idx="12">
                  <c:v>404</c:v>
                </c:pt>
                <c:pt idx="13">
                  <c:v>404</c:v>
                </c:pt>
                <c:pt idx="14">
                  <c:v>404</c:v>
                </c:pt>
                <c:pt idx="15">
                  <c:v>404</c:v>
                </c:pt>
                <c:pt idx="16">
                  <c:v>404</c:v>
                </c:pt>
                <c:pt idx="17">
                  <c:v>404</c:v>
                </c:pt>
                <c:pt idx="18">
                  <c:v>404</c:v>
                </c:pt>
                <c:pt idx="19">
                  <c:v>404</c:v>
                </c:pt>
                <c:pt idx="20">
                  <c:v>404</c:v>
                </c:pt>
                <c:pt idx="21">
                  <c:v>404</c:v>
                </c:pt>
                <c:pt idx="22">
                  <c:v>404</c:v>
                </c:pt>
                <c:pt idx="23">
                  <c:v>404</c:v>
                </c:pt>
                <c:pt idx="24">
                  <c:v>404</c:v>
                </c:pt>
                <c:pt idx="25">
                  <c:v>404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6503296"/>
        <c:axId val="56517376"/>
      </c:barChart>
      <c:catAx>
        <c:axId val="56503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517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651737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Demand (GWh/d)</a:t>
                </a:r>
              </a:p>
            </c:rich>
          </c:tx>
          <c:layout>
            <c:manualLayout>
              <c:xMode val="edge"/>
              <c:yMode val="edge"/>
              <c:x val="3.6931818181818184E-2"/>
              <c:y val="0.2600477665410307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50329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7.102272727272727E-3"/>
          <c:y val="0.90521327014218012"/>
          <c:w val="0.87642045454545459"/>
          <c:h val="5.687203791469194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5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71438038112471"/>
          <c:y val="7.3732718894009217E-2"/>
          <c:w val="0.84142915836297316"/>
          <c:h val="0.69815668202764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A5.1 (A - O)'!$P$198</c:f>
              <c:strCache>
                <c:ptCount val="1"/>
                <c:pt idx="0">
                  <c:v>Total LDZ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'Figure A5.1 (A - O)'!$Q$184:$AP$184</c:f>
              <c:strCache>
                <c:ptCount val="2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  <c:pt idx="25">
                  <c:v>2040/41</c:v>
                </c:pt>
              </c:strCache>
            </c:strRef>
          </c:cat>
          <c:val>
            <c:numRef>
              <c:f>'Figure A5.1 (A - O)'!$Q$198:$AP$198</c:f>
              <c:numCache>
                <c:formatCode>0</c:formatCode>
                <c:ptCount val="26"/>
                <c:pt idx="0">
                  <c:v>3906.0150917320007</c:v>
                </c:pt>
                <c:pt idx="1">
                  <c:v>3830.3321730700004</c:v>
                </c:pt>
                <c:pt idx="2">
                  <c:v>3755.5706822819998</c:v>
                </c:pt>
                <c:pt idx="3">
                  <c:v>3682.118811676</c:v>
                </c:pt>
                <c:pt idx="4">
                  <c:v>3590.9368155030006</c:v>
                </c:pt>
                <c:pt idx="5">
                  <c:v>3539.6287899409995</c:v>
                </c:pt>
                <c:pt idx="6">
                  <c:v>3484.6211498119997</c:v>
                </c:pt>
                <c:pt idx="7">
                  <c:v>3432.7925171689999</c:v>
                </c:pt>
                <c:pt idx="8">
                  <c:v>3355.9675562269999</c:v>
                </c:pt>
                <c:pt idx="9">
                  <c:v>3278.3692116880002</c:v>
                </c:pt>
                <c:pt idx="10">
                  <c:v>3200.427359369</c:v>
                </c:pt>
                <c:pt idx="11">
                  <c:v>3146.9887031169997</c:v>
                </c:pt>
                <c:pt idx="12">
                  <c:v>3083.5672506399997</c:v>
                </c:pt>
                <c:pt idx="13">
                  <c:v>3043.2387615239995</c:v>
                </c:pt>
                <c:pt idx="14">
                  <c:v>3000.1375578480001</c:v>
                </c:pt>
                <c:pt idx="15">
                  <c:v>2954.1730978569999</c:v>
                </c:pt>
                <c:pt idx="16">
                  <c:v>2900.2820123300003</c:v>
                </c:pt>
                <c:pt idx="17">
                  <c:v>2872.6667533909999</c:v>
                </c:pt>
                <c:pt idx="18">
                  <c:v>2833.4102880730002</c:v>
                </c:pt>
                <c:pt idx="19">
                  <c:v>2790.6293957150001</c:v>
                </c:pt>
                <c:pt idx="20">
                  <c:v>2738.4955079619999</c:v>
                </c:pt>
                <c:pt idx="21">
                  <c:v>2711.8369687390004</c:v>
                </c:pt>
                <c:pt idx="22">
                  <c:v>2673.4149245610001</c:v>
                </c:pt>
                <c:pt idx="23">
                  <c:v>2591.1889896370003</c:v>
                </c:pt>
                <c:pt idx="24">
                  <c:v>2534.5152555709997</c:v>
                </c:pt>
                <c:pt idx="25">
                  <c:v>2531.5260322990002</c:v>
                </c:pt>
              </c:numCache>
            </c:numRef>
          </c:val>
        </c:ser>
        <c:ser>
          <c:idx val="1"/>
          <c:order val="1"/>
          <c:tx>
            <c:strRef>
              <c:f>'Figure A5.1 (A - O)'!$P$199</c:f>
              <c:strCache>
                <c:ptCount val="1"/>
                <c:pt idx="0">
                  <c:v>NTS Industrial 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'Figure A5.1 (A - O)'!$Q$184:$AP$184</c:f>
              <c:strCache>
                <c:ptCount val="2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  <c:pt idx="25">
                  <c:v>2040/41</c:v>
                </c:pt>
              </c:strCache>
            </c:strRef>
          </c:cat>
          <c:val>
            <c:numRef>
              <c:f>'Figure A5.1 (A - O)'!$Q$199:$AP$199</c:f>
              <c:numCache>
                <c:formatCode>0</c:formatCode>
                <c:ptCount val="26"/>
                <c:pt idx="0">
                  <c:v>131.40635900000001</c:v>
                </c:pt>
                <c:pt idx="1">
                  <c:v>131.40635900000001</c:v>
                </c:pt>
                <c:pt idx="2">
                  <c:v>131.81635899999998</c:v>
                </c:pt>
                <c:pt idx="3">
                  <c:v>149.976159</c:v>
                </c:pt>
                <c:pt idx="4">
                  <c:v>143.33775900000001</c:v>
                </c:pt>
                <c:pt idx="5">
                  <c:v>143.33775900000001</c:v>
                </c:pt>
                <c:pt idx="6">
                  <c:v>143.33775900000001</c:v>
                </c:pt>
                <c:pt idx="7">
                  <c:v>149.976159</c:v>
                </c:pt>
                <c:pt idx="8">
                  <c:v>149.976159</c:v>
                </c:pt>
                <c:pt idx="9">
                  <c:v>149.976159</c:v>
                </c:pt>
                <c:pt idx="10">
                  <c:v>149.976159</c:v>
                </c:pt>
                <c:pt idx="11">
                  <c:v>149.976159</c:v>
                </c:pt>
                <c:pt idx="12">
                  <c:v>149.976159</c:v>
                </c:pt>
                <c:pt idx="13">
                  <c:v>149.976159</c:v>
                </c:pt>
                <c:pt idx="14">
                  <c:v>149.976159</c:v>
                </c:pt>
                <c:pt idx="15">
                  <c:v>149.976159</c:v>
                </c:pt>
                <c:pt idx="16">
                  <c:v>149.976159</c:v>
                </c:pt>
                <c:pt idx="17">
                  <c:v>149.976159</c:v>
                </c:pt>
                <c:pt idx="18">
                  <c:v>149.976159</c:v>
                </c:pt>
                <c:pt idx="19">
                  <c:v>149.976159</c:v>
                </c:pt>
                <c:pt idx="20">
                  <c:v>149.976159</c:v>
                </c:pt>
                <c:pt idx="21">
                  <c:v>149.976159</c:v>
                </c:pt>
                <c:pt idx="22">
                  <c:v>149.976159</c:v>
                </c:pt>
                <c:pt idx="23">
                  <c:v>149.976159</c:v>
                </c:pt>
                <c:pt idx="24">
                  <c:v>149.976159</c:v>
                </c:pt>
                <c:pt idx="25">
                  <c:v>149.976159</c:v>
                </c:pt>
              </c:numCache>
            </c:numRef>
          </c:val>
        </c:ser>
        <c:ser>
          <c:idx val="2"/>
          <c:order val="2"/>
          <c:tx>
            <c:strRef>
              <c:f>'Figure A5.1 (A - O)'!$P$200</c:f>
              <c:strCache>
                <c:ptCount val="1"/>
                <c:pt idx="0">
                  <c:v>NTS Power Generation </c:v>
                </c:pt>
              </c:strCache>
            </c:strRef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cat>
            <c:strRef>
              <c:f>'Figure A5.1 (A - O)'!$Q$184:$AP$184</c:f>
              <c:strCache>
                <c:ptCount val="2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  <c:pt idx="25">
                  <c:v>2040/41</c:v>
                </c:pt>
              </c:strCache>
            </c:strRef>
          </c:cat>
          <c:val>
            <c:numRef>
              <c:f>'Figure A5.1 (A - O)'!$Q$200:$AP$200</c:f>
              <c:numCache>
                <c:formatCode>0</c:formatCode>
                <c:ptCount val="26"/>
                <c:pt idx="0">
                  <c:v>1324.523531</c:v>
                </c:pt>
                <c:pt idx="1">
                  <c:v>1253.1024200000002</c:v>
                </c:pt>
                <c:pt idx="2">
                  <c:v>1228.1024200000002</c:v>
                </c:pt>
                <c:pt idx="3">
                  <c:v>1223.7024200000001</c:v>
                </c:pt>
                <c:pt idx="4">
                  <c:v>1174.7024200000001</c:v>
                </c:pt>
                <c:pt idx="5">
                  <c:v>1105.7024200000001</c:v>
                </c:pt>
                <c:pt idx="6">
                  <c:v>1020.3724200000001</c:v>
                </c:pt>
                <c:pt idx="7">
                  <c:v>1056.4686040000001</c:v>
                </c:pt>
                <c:pt idx="8">
                  <c:v>1056.4686040000001</c:v>
                </c:pt>
                <c:pt idx="9">
                  <c:v>1044.1186050000001</c:v>
                </c:pt>
                <c:pt idx="10">
                  <c:v>950.21166700000003</c:v>
                </c:pt>
                <c:pt idx="11">
                  <c:v>892.38166699999999</c:v>
                </c:pt>
                <c:pt idx="12">
                  <c:v>890.621667</c:v>
                </c:pt>
                <c:pt idx="13">
                  <c:v>849.68166700000006</c:v>
                </c:pt>
                <c:pt idx="14">
                  <c:v>782.68166700000006</c:v>
                </c:pt>
                <c:pt idx="15">
                  <c:v>746.63393400000007</c:v>
                </c:pt>
                <c:pt idx="16">
                  <c:v>658.93393400000002</c:v>
                </c:pt>
                <c:pt idx="17">
                  <c:v>576.93393400000002</c:v>
                </c:pt>
                <c:pt idx="18">
                  <c:v>487.18393400000002</c:v>
                </c:pt>
                <c:pt idx="19">
                  <c:v>425.16393400000004</c:v>
                </c:pt>
                <c:pt idx="20">
                  <c:v>425.16393400000004</c:v>
                </c:pt>
                <c:pt idx="21">
                  <c:v>389.10393399999998</c:v>
                </c:pt>
                <c:pt idx="22">
                  <c:v>355.40393400000005</c:v>
                </c:pt>
                <c:pt idx="23">
                  <c:v>355.40393400000005</c:v>
                </c:pt>
                <c:pt idx="24">
                  <c:v>355.40393400000005</c:v>
                </c:pt>
                <c:pt idx="25">
                  <c:v>355.40393400000005</c:v>
                </c:pt>
              </c:numCache>
            </c:numRef>
          </c:val>
        </c:ser>
        <c:ser>
          <c:idx val="3"/>
          <c:order val="3"/>
          <c:tx>
            <c:strRef>
              <c:f>'Figure A5.1 (A - O)'!$P$201</c:f>
              <c:strCache>
                <c:ptCount val="1"/>
                <c:pt idx="0">
                  <c:v>Exports via Moffat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cat>
            <c:strRef>
              <c:f>'Figure A5.1 (A - O)'!$Q$184:$AP$184</c:f>
              <c:strCache>
                <c:ptCount val="2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  <c:pt idx="25">
                  <c:v>2040/41</c:v>
                </c:pt>
              </c:strCache>
            </c:strRef>
          </c:cat>
          <c:val>
            <c:numRef>
              <c:f>'Figure A5.1 (A - O)'!$Q$201:$AP$201</c:f>
              <c:numCache>
                <c:formatCode>0</c:formatCode>
                <c:ptCount val="26"/>
                <c:pt idx="0">
                  <c:v>231</c:v>
                </c:pt>
                <c:pt idx="1">
                  <c:v>273.7</c:v>
                </c:pt>
                <c:pt idx="2">
                  <c:v>296.3</c:v>
                </c:pt>
                <c:pt idx="3">
                  <c:v>310.89999999999998</c:v>
                </c:pt>
                <c:pt idx="4">
                  <c:v>339</c:v>
                </c:pt>
                <c:pt idx="5">
                  <c:v>350.5</c:v>
                </c:pt>
                <c:pt idx="6">
                  <c:v>365.4</c:v>
                </c:pt>
                <c:pt idx="7">
                  <c:v>366.9</c:v>
                </c:pt>
                <c:pt idx="8">
                  <c:v>393.9</c:v>
                </c:pt>
                <c:pt idx="9">
                  <c:v>403.6</c:v>
                </c:pt>
                <c:pt idx="10">
                  <c:v>404</c:v>
                </c:pt>
                <c:pt idx="11">
                  <c:v>404</c:v>
                </c:pt>
                <c:pt idx="12">
                  <c:v>404</c:v>
                </c:pt>
                <c:pt idx="13">
                  <c:v>404</c:v>
                </c:pt>
                <c:pt idx="14">
                  <c:v>404</c:v>
                </c:pt>
                <c:pt idx="15">
                  <c:v>404</c:v>
                </c:pt>
                <c:pt idx="16">
                  <c:v>404</c:v>
                </c:pt>
                <c:pt idx="17">
                  <c:v>404</c:v>
                </c:pt>
                <c:pt idx="18">
                  <c:v>404</c:v>
                </c:pt>
                <c:pt idx="19">
                  <c:v>404</c:v>
                </c:pt>
                <c:pt idx="20">
                  <c:v>404</c:v>
                </c:pt>
                <c:pt idx="21">
                  <c:v>404</c:v>
                </c:pt>
                <c:pt idx="22">
                  <c:v>404</c:v>
                </c:pt>
                <c:pt idx="23">
                  <c:v>404</c:v>
                </c:pt>
                <c:pt idx="24">
                  <c:v>404</c:v>
                </c:pt>
                <c:pt idx="25">
                  <c:v>404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6536064"/>
        <c:axId val="56537856"/>
      </c:barChart>
      <c:catAx>
        <c:axId val="56536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537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653785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Demand (GWh/d)</a:t>
                </a:r>
              </a:p>
            </c:rich>
          </c:tx>
          <c:layout>
            <c:manualLayout>
              <c:xMode val="edge"/>
              <c:yMode val="edge"/>
              <c:x val="3.4285714285714287E-2"/>
              <c:y val="0.267898690083094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53606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6.1428614277772235E-2"/>
          <c:y val="0.93548387096774188"/>
          <c:w val="0.7642862474094918"/>
          <c:h val="5.0691244239631339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2"/>
          <c:order val="2"/>
          <c:spPr>
            <a:solidFill>
              <a:srgbClr val="FFFFCC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3"/>
          <c:order val="3"/>
          <c:spPr>
            <a:solidFill>
              <a:srgbClr val="CCFF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8203136"/>
        <c:axId val="58209024"/>
      </c:barChart>
      <c:catAx>
        <c:axId val="58203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209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2090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Demand (GWh/d)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2031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5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11123801996298"/>
          <c:y val="5.6842163694658367E-2"/>
          <c:w val="0.87251561645150011"/>
          <c:h val="0.77224604019700693"/>
        </c:manualLayout>
      </c:layout>
      <c:lineChart>
        <c:grouping val="standard"/>
        <c:varyColors val="0"/>
        <c:ser>
          <c:idx val="0"/>
          <c:order val="0"/>
          <c:tx>
            <c:strRef>
              <c:f>'Figure 2.6'!$W$11</c:f>
              <c:strCache>
                <c:ptCount val="1"/>
                <c:pt idx="0">
                  <c:v>2009 Flex</c:v>
                </c:pt>
              </c:strCache>
            </c:strRef>
          </c:tx>
          <c:spPr>
            <a:ln w="25400"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strRef>
              <c:f>'Figure 2.6'!$X$10:$AI$10</c:f>
              <c:strCache>
                <c:ptCount val="12"/>
                <c:pt idx="0">
                  <c:v>2009/10</c:v>
                </c:pt>
                <c:pt idx="1">
                  <c:v>2010/11</c:v>
                </c:pt>
                <c:pt idx="2">
                  <c:v>2011/12</c:v>
                </c:pt>
                <c:pt idx="3">
                  <c:v>2012/13</c:v>
                </c:pt>
                <c:pt idx="4">
                  <c:v>2013/14</c:v>
                </c:pt>
                <c:pt idx="5">
                  <c:v>2014/15</c:v>
                </c:pt>
                <c:pt idx="6">
                  <c:v>2015/16</c:v>
                </c:pt>
                <c:pt idx="7">
                  <c:v>2016/17</c:v>
                </c:pt>
                <c:pt idx="8">
                  <c:v>2017/18</c:v>
                </c:pt>
                <c:pt idx="9">
                  <c:v>2018/19</c:v>
                </c:pt>
                <c:pt idx="10">
                  <c:v>2019/20</c:v>
                </c:pt>
                <c:pt idx="11">
                  <c:v>2020/21</c:v>
                </c:pt>
              </c:strCache>
            </c:strRef>
          </c:cat>
          <c:val>
            <c:numRef>
              <c:f>'Figure 2.6'!$X$11:$AI$11</c:f>
              <c:numCache>
                <c:formatCode>0.00</c:formatCode>
                <c:ptCount val="12"/>
                <c:pt idx="0">
                  <c:v>145.70883001569334</c:v>
                </c:pt>
                <c:pt idx="1">
                  <c:v>140.54970486809017</c:v>
                </c:pt>
                <c:pt idx="2">
                  <c:v>172.52666318272898</c:v>
                </c:pt>
                <c:pt idx="3">
                  <c:v>177.89298598245932</c:v>
                </c:pt>
                <c:pt idx="4">
                  <c:v>179.9803957527586</c:v>
                </c:pt>
                <c:pt idx="5" formatCode="General">
                  <c:v>184.41380579522021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'Figure 2.6'!$W$12</c:f>
              <c:strCache>
                <c:ptCount val="1"/>
                <c:pt idx="0">
                  <c:v>2010 Flex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'Figure 2.6'!$X$10:$AI$10</c:f>
              <c:strCache>
                <c:ptCount val="12"/>
                <c:pt idx="0">
                  <c:v>2009/10</c:v>
                </c:pt>
                <c:pt idx="1">
                  <c:v>2010/11</c:v>
                </c:pt>
                <c:pt idx="2">
                  <c:v>2011/12</c:v>
                </c:pt>
                <c:pt idx="3">
                  <c:v>2012/13</c:v>
                </c:pt>
                <c:pt idx="4">
                  <c:v>2013/14</c:v>
                </c:pt>
                <c:pt idx="5">
                  <c:v>2014/15</c:v>
                </c:pt>
                <c:pt idx="6">
                  <c:v>2015/16</c:v>
                </c:pt>
                <c:pt idx="7">
                  <c:v>2016/17</c:v>
                </c:pt>
                <c:pt idx="8">
                  <c:v>2017/18</c:v>
                </c:pt>
                <c:pt idx="9">
                  <c:v>2018/19</c:v>
                </c:pt>
                <c:pt idx="10">
                  <c:v>2019/20</c:v>
                </c:pt>
                <c:pt idx="11">
                  <c:v>2020/21</c:v>
                </c:pt>
              </c:strCache>
            </c:strRef>
          </c:cat>
          <c:val>
            <c:numRef>
              <c:f>'Figure 2.6'!$X$12:$AI$12</c:f>
              <c:numCache>
                <c:formatCode>General</c:formatCode>
                <c:ptCount val="12"/>
                <c:pt idx="1">
                  <c:v>180.82</c:v>
                </c:pt>
                <c:pt idx="2">
                  <c:v>210.38</c:v>
                </c:pt>
                <c:pt idx="3">
                  <c:v>198.33</c:v>
                </c:pt>
                <c:pt idx="4">
                  <c:v>203.9</c:v>
                </c:pt>
                <c:pt idx="5">
                  <c:v>197.28</c:v>
                </c:pt>
                <c:pt idx="6">
                  <c:v>202.04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'Figure 2.6'!$W$13</c:f>
              <c:strCache>
                <c:ptCount val="1"/>
                <c:pt idx="0">
                  <c:v>2011 Flex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'Figure 2.6'!$X$10:$AI$10</c:f>
              <c:strCache>
                <c:ptCount val="12"/>
                <c:pt idx="0">
                  <c:v>2009/10</c:v>
                </c:pt>
                <c:pt idx="1">
                  <c:v>2010/11</c:v>
                </c:pt>
                <c:pt idx="2">
                  <c:v>2011/12</c:v>
                </c:pt>
                <c:pt idx="3">
                  <c:v>2012/13</c:v>
                </c:pt>
                <c:pt idx="4">
                  <c:v>2013/14</c:v>
                </c:pt>
                <c:pt idx="5">
                  <c:v>2014/15</c:v>
                </c:pt>
                <c:pt idx="6">
                  <c:v>2015/16</c:v>
                </c:pt>
                <c:pt idx="7">
                  <c:v>2016/17</c:v>
                </c:pt>
                <c:pt idx="8">
                  <c:v>2017/18</c:v>
                </c:pt>
                <c:pt idx="9">
                  <c:v>2018/19</c:v>
                </c:pt>
                <c:pt idx="10">
                  <c:v>2019/20</c:v>
                </c:pt>
                <c:pt idx="11">
                  <c:v>2020/21</c:v>
                </c:pt>
              </c:strCache>
            </c:strRef>
          </c:cat>
          <c:val>
            <c:numRef>
              <c:f>'Figure 2.6'!$X$13:$AI$13</c:f>
              <c:numCache>
                <c:formatCode>General</c:formatCode>
                <c:ptCount val="12"/>
                <c:pt idx="2">
                  <c:v>256.85000000000002</c:v>
                </c:pt>
                <c:pt idx="3">
                  <c:v>247.03800000000001</c:v>
                </c:pt>
                <c:pt idx="4">
                  <c:v>246.38399999999999</c:v>
                </c:pt>
                <c:pt idx="5">
                  <c:v>246.08099999999999</c:v>
                </c:pt>
                <c:pt idx="6">
                  <c:v>266.87299999999999</c:v>
                </c:pt>
                <c:pt idx="7">
                  <c:v>271.97800000000001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'Figure 2.6'!$W$14</c:f>
              <c:strCache>
                <c:ptCount val="1"/>
                <c:pt idx="0">
                  <c:v>2012 Flex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strRef>
              <c:f>'Figure 2.6'!$X$10:$AI$10</c:f>
              <c:strCache>
                <c:ptCount val="12"/>
                <c:pt idx="0">
                  <c:v>2009/10</c:v>
                </c:pt>
                <c:pt idx="1">
                  <c:v>2010/11</c:v>
                </c:pt>
                <c:pt idx="2">
                  <c:v>2011/12</c:v>
                </c:pt>
                <c:pt idx="3">
                  <c:v>2012/13</c:v>
                </c:pt>
                <c:pt idx="4">
                  <c:v>2013/14</c:v>
                </c:pt>
                <c:pt idx="5">
                  <c:v>2014/15</c:v>
                </c:pt>
                <c:pt idx="6">
                  <c:v>2015/16</c:v>
                </c:pt>
                <c:pt idx="7">
                  <c:v>2016/17</c:v>
                </c:pt>
                <c:pt idx="8">
                  <c:v>2017/18</c:v>
                </c:pt>
                <c:pt idx="9">
                  <c:v>2018/19</c:v>
                </c:pt>
                <c:pt idx="10">
                  <c:v>2019/20</c:v>
                </c:pt>
                <c:pt idx="11">
                  <c:v>2020/21</c:v>
                </c:pt>
              </c:strCache>
            </c:strRef>
          </c:cat>
          <c:val>
            <c:numRef>
              <c:f>'Figure 2.6'!$X$14:$AI$14</c:f>
              <c:numCache>
                <c:formatCode>General</c:formatCode>
                <c:ptCount val="12"/>
                <c:pt idx="3">
                  <c:v>264.94</c:v>
                </c:pt>
                <c:pt idx="4">
                  <c:v>264.49</c:v>
                </c:pt>
                <c:pt idx="5">
                  <c:v>265.45999999999998</c:v>
                </c:pt>
                <c:pt idx="6">
                  <c:v>280.8</c:v>
                </c:pt>
                <c:pt idx="7">
                  <c:v>284.20999999999998</c:v>
                </c:pt>
                <c:pt idx="8">
                  <c:v>285.51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'Figure 2.6'!$W$15</c:f>
              <c:strCache>
                <c:ptCount val="1"/>
                <c:pt idx="0">
                  <c:v>2013 Flex</c:v>
                </c:pt>
              </c:strCache>
            </c:strRef>
          </c:tx>
          <c:spPr>
            <a:ln w="254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strRef>
              <c:f>'Figure 2.6'!$X$10:$AI$10</c:f>
              <c:strCache>
                <c:ptCount val="12"/>
                <c:pt idx="0">
                  <c:v>2009/10</c:v>
                </c:pt>
                <c:pt idx="1">
                  <c:v>2010/11</c:v>
                </c:pt>
                <c:pt idx="2">
                  <c:v>2011/12</c:v>
                </c:pt>
                <c:pt idx="3">
                  <c:v>2012/13</c:v>
                </c:pt>
                <c:pt idx="4">
                  <c:v>2013/14</c:v>
                </c:pt>
                <c:pt idx="5">
                  <c:v>2014/15</c:v>
                </c:pt>
                <c:pt idx="6">
                  <c:v>2015/16</c:v>
                </c:pt>
                <c:pt idx="7">
                  <c:v>2016/17</c:v>
                </c:pt>
                <c:pt idx="8">
                  <c:v>2017/18</c:v>
                </c:pt>
                <c:pt idx="9">
                  <c:v>2018/19</c:v>
                </c:pt>
                <c:pt idx="10">
                  <c:v>2019/20</c:v>
                </c:pt>
                <c:pt idx="11">
                  <c:v>2020/21</c:v>
                </c:pt>
              </c:strCache>
            </c:strRef>
          </c:cat>
          <c:val>
            <c:numRef>
              <c:f>'Figure 2.6'!$X$15:$AI$15</c:f>
              <c:numCache>
                <c:formatCode>General</c:formatCode>
                <c:ptCount val="12"/>
                <c:pt idx="4">
                  <c:v>281.58999999999997</c:v>
                </c:pt>
                <c:pt idx="5">
                  <c:v>281.48</c:v>
                </c:pt>
                <c:pt idx="6">
                  <c:v>297.11</c:v>
                </c:pt>
                <c:pt idx="7">
                  <c:v>299.69</c:v>
                </c:pt>
                <c:pt idx="8">
                  <c:v>299.27999999999997</c:v>
                </c:pt>
                <c:pt idx="9">
                  <c:v>298.94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'Figure 2.6'!$W$16</c:f>
              <c:strCache>
                <c:ptCount val="1"/>
                <c:pt idx="0">
                  <c:v>2014 Flex</c:v>
                </c:pt>
              </c:strCache>
            </c:strRef>
          </c:tx>
          <c:spPr>
            <a:ln w="25400">
              <a:solidFill>
                <a:srgbClr val="CC00CC"/>
              </a:solidFill>
              <a:prstDash val="solid"/>
            </a:ln>
          </c:spPr>
          <c:marker>
            <c:symbol val="none"/>
          </c:marker>
          <c:cat>
            <c:strRef>
              <c:f>'Figure 2.6'!$X$10:$AI$10</c:f>
              <c:strCache>
                <c:ptCount val="12"/>
                <c:pt idx="0">
                  <c:v>2009/10</c:v>
                </c:pt>
                <c:pt idx="1">
                  <c:v>2010/11</c:v>
                </c:pt>
                <c:pt idx="2">
                  <c:v>2011/12</c:v>
                </c:pt>
                <c:pt idx="3">
                  <c:v>2012/13</c:v>
                </c:pt>
                <c:pt idx="4">
                  <c:v>2013/14</c:v>
                </c:pt>
                <c:pt idx="5">
                  <c:v>2014/15</c:v>
                </c:pt>
                <c:pt idx="6">
                  <c:v>2015/16</c:v>
                </c:pt>
                <c:pt idx="7">
                  <c:v>2016/17</c:v>
                </c:pt>
                <c:pt idx="8">
                  <c:v>2017/18</c:v>
                </c:pt>
                <c:pt idx="9">
                  <c:v>2018/19</c:v>
                </c:pt>
                <c:pt idx="10">
                  <c:v>2019/20</c:v>
                </c:pt>
                <c:pt idx="11">
                  <c:v>2020/21</c:v>
                </c:pt>
              </c:strCache>
            </c:strRef>
          </c:cat>
          <c:val>
            <c:numRef>
              <c:f>'Figure 2.6'!$X$16:$AI$16</c:f>
              <c:numCache>
                <c:formatCode>General</c:formatCode>
                <c:ptCount val="12"/>
                <c:pt idx="5">
                  <c:v>295.82</c:v>
                </c:pt>
                <c:pt idx="6">
                  <c:v>295.97000000000003</c:v>
                </c:pt>
                <c:pt idx="7">
                  <c:v>298.83999999999997</c:v>
                </c:pt>
                <c:pt idx="8">
                  <c:v>298.68</c:v>
                </c:pt>
                <c:pt idx="9">
                  <c:v>298.45</c:v>
                </c:pt>
                <c:pt idx="10">
                  <c:v>299.07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'Figure 2.6'!$W$17</c:f>
              <c:strCache>
                <c:ptCount val="1"/>
                <c:pt idx="0">
                  <c:v>2015 Flex</c:v>
                </c:pt>
              </c:strCache>
            </c:strRef>
          </c:tx>
          <c:spPr>
            <a:ln w="38100">
              <a:solidFill>
                <a:srgbClr val="800000"/>
              </a:solidFill>
            </a:ln>
          </c:spPr>
          <c:marker>
            <c:symbol val="none"/>
          </c:marker>
          <c:cat>
            <c:strRef>
              <c:f>'Figure 2.6'!$X$10:$AI$10</c:f>
              <c:strCache>
                <c:ptCount val="12"/>
                <c:pt idx="0">
                  <c:v>2009/10</c:v>
                </c:pt>
                <c:pt idx="1">
                  <c:v>2010/11</c:v>
                </c:pt>
                <c:pt idx="2">
                  <c:v>2011/12</c:v>
                </c:pt>
                <c:pt idx="3">
                  <c:v>2012/13</c:v>
                </c:pt>
                <c:pt idx="4">
                  <c:v>2013/14</c:v>
                </c:pt>
                <c:pt idx="5">
                  <c:v>2014/15</c:v>
                </c:pt>
                <c:pt idx="6">
                  <c:v>2015/16</c:v>
                </c:pt>
                <c:pt idx="7">
                  <c:v>2016/17</c:v>
                </c:pt>
                <c:pt idx="8">
                  <c:v>2017/18</c:v>
                </c:pt>
                <c:pt idx="9">
                  <c:v>2018/19</c:v>
                </c:pt>
                <c:pt idx="10">
                  <c:v>2019/20</c:v>
                </c:pt>
                <c:pt idx="11">
                  <c:v>2020/21</c:v>
                </c:pt>
              </c:strCache>
            </c:strRef>
          </c:cat>
          <c:val>
            <c:numRef>
              <c:f>'Figure 2.6'!$X$17:$AI$17</c:f>
              <c:numCache>
                <c:formatCode>General</c:formatCode>
                <c:ptCount val="12"/>
                <c:pt idx="6">
                  <c:v>301.60000000000002</c:v>
                </c:pt>
                <c:pt idx="7">
                  <c:v>302.83</c:v>
                </c:pt>
                <c:pt idx="8">
                  <c:v>302.7</c:v>
                </c:pt>
                <c:pt idx="9">
                  <c:v>302.47000000000003</c:v>
                </c:pt>
                <c:pt idx="10">
                  <c:v>302.64</c:v>
                </c:pt>
                <c:pt idx="11">
                  <c:v>302.64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453952"/>
        <c:axId val="121586816"/>
      </c:lineChart>
      <c:catAx>
        <c:axId val="121453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586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1586816"/>
        <c:scaling>
          <c:orientation val="minMax"/>
          <c:min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 sz="1200" b="1"/>
                  <a:t>GWh/d</a:t>
                </a:r>
              </a:p>
            </c:rich>
          </c:tx>
          <c:layout>
            <c:manualLayout>
              <c:xMode val="edge"/>
              <c:yMode val="edge"/>
              <c:x val="2.3424934074053459E-2"/>
              <c:y val="0.374737230474517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45395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1506240165209031"/>
          <c:y val="0.89722925679815679"/>
          <c:w val="0.87080332272953498"/>
          <c:h val="8.5940998316321238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56" r="0.75000000000000056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57381858824351"/>
          <c:y val="6.9767521084121875E-2"/>
          <c:w val="0.87696832105060951"/>
          <c:h val="0.611037805528097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A5.1 (A - O)'!$P$304</c:f>
              <c:strCache>
                <c:ptCount val="1"/>
                <c:pt idx="0">
                  <c:v>0-73.2 MWh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cat>
            <c:strRef>
              <c:f>'Figure A5.1 (A - O)'!$Q$303:$AP$303</c:f>
              <c:strCache>
                <c:ptCount val="2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  <c:pt idx="25">
                  <c:v>2040/41</c:v>
                </c:pt>
              </c:strCache>
            </c:strRef>
          </c:cat>
          <c:val>
            <c:numRef>
              <c:f>'Figure A5.1 (A - O)'!$Q$304:$AP$304</c:f>
              <c:numCache>
                <c:formatCode>0</c:formatCode>
                <c:ptCount val="26"/>
                <c:pt idx="0">
                  <c:v>2528.4678094000001</c:v>
                </c:pt>
                <c:pt idx="1">
                  <c:v>2482.4653085999998</c:v>
                </c:pt>
                <c:pt idx="2">
                  <c:v>2448.0608925000001</c:v>
                </c:pt>
                <c:pt idx="3">
                  <c:v>2419.7458660000002</c:v>
                </c:pt>
                <c:pt idx="4">
                  <c:v>2376.9752924999998</c:v>
                </c:pt>
                <c:pt idx="5">
                  <c:v>2341.1481514000002</c:v>
                </c:pt>
                <c:pt idx="6">
                  <c:v>2284.5070807000002</c:v>
                </c:pt>
                <c:pt idx="7">
                  <c:v>2232.1303410999999</c:v>
                </c:pt>
                <c:pt idx="8">
                  <c:v>2171.2519286000002</c:v>
                </c:pt>
                <c:pt idx="9">
                  <c:v>2129.7341781</c:v>
                </c:pt>
                <c:pt idx="10">
                  <c:v>2085.2311982000001</c:v>
                </c:pt>
                <c:pt idx="11">
                  <c:v>2046.3239223999999</c:v>
                </c:pt>
                <c:pt idx="12">
                  <c:v>2014.0773174999999</c:v>
                </c:pt>
                <c:pt idx="13">
                  <c:v>2009.2037187000001</c:v>
                </c:pt>
                <c:pt idx="14">
                  <c:v>1987.2048402</c:v>
                </c:pt>
                <c:pt idx="15">
                  <c:v>1967.8960772999999</c:v>
                </c:pt>
                <c:pt idx="16">
                  <c:v>1942.8369662</c:v>
                </c:pt>
                <c:pt idx="17">
                  <c:v>1931.5465131000001</c:v>
                </c:pt>
                <c:pt idx="18">
                  <c:v>1913.3985358</c:v>
                </c:pt>
                <c:pt idx="19">
                  <c:v>1891.9045848000001</c:v>
                </c:pt>
                <c:pt idx="20">
                  <c:v>1866.8989148000001</c:v>
                </c:pt>
                <c:pt idx="21">
                  <c:v>1854.4072521999999</c:v>
                </c:pt>
                <c:pt idx="22">
                  <c:v>1837.3569285000001</c:v>
                </c:pt>
                <c:pt idx="23">
                  <c:v>1817.2559581999999</c:v>
                </c:pt>
                <c:pt idx="24">
                  <c:v>1792.2470920999999</c:v>
                </c:pt>
                <c:pt idx="25">
                  <c:v>1797.1319283</c:v>
                </c:pt>
              </c:numCache>
            </c:numRef>
          </c:val>
        </c:ser>
        <c:ser>
          <c:idx val="1"/>
          <c:order val="1"/>
          <c:tx>
            <c:strRef>
              <c:f>'Figure A5.1 (A - O)'!$P$305</c:f>
              <c:strCache>
                <c:ptCount val="1"/>
                <c:pt idx="0">
                  <c:v>73.2-732 MWh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'Figure A5.1 (A - O)'!$Q$303:$AP$303</c:f>
              <c:strCache>
                <c:ptCount val="2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  <c:pt idx="25">
                  <c:v>2040/41</c:v>
                </c:pt>
              </c:strCache>
            </c:strRef>
          </c:cat>
          <c:val>
            <c:numRef>
              <c:f>'Figure A5.1 (A - O)'!$Q$305:$AP$305</c:f>
              <c:numCache>
                <c:formatCode>0</c:formatCode>
                <c:ptCount val="26"/>
                <c:pt idx="0">
                  <c:v>372.47539146999998</c:v>
                </c:pt>
                <c:pt idx="1">
                  <c:v>372.72120031999998</c:v>
                </c:pt>
                <c:pt idx="2">
                  <c:v>368.1131585</c:v>
                </c:pt>
                <c:pt idx="3">
                  <c:v>365.50234732000001</c:v>
                </c:pt>
                <c:pt idx="4">
                  <c:v>360.68651593999999</c:v>
                </c:pt>
                <c:pt idx="5">
                  <c:v>359.22461148000002</c:v>
                </c:pt>
                <c:pt idx="6">
                  <c:v>357.35670193999999</c:v>
                </c:pt>
                <c:pt idx="7">
                  <c:v>354.16378702999998</c:v>
                </c:pt>
                <c:pt idx="8">
                  <c:v>348.49755780999999</c:v>
                </c:pt>
                <c:pt idx="9">
                  <c:v>347.03170399999999</c:v>
                </c:pt>
                <c:pt idx="10">
                  <c:v>344.66661527000002</c:v>
                </c:pt>
                <c:pt idx="11">
                  <c:v>342.94574932</c:v>
                </c:pt>
                <c:pt idx="12">
                  <c:v>341.23413579999999</c:v>
                </c:pt>
                <c:pt idx="13">
                  <c:v>342.19272513999999</c:v>
                </c:pt>
                <c:pt idx="14">
                  <c:v>340.44230147000002</c:v>
                </c:pt>
                <c:pt idx="15">
                  <c:v>339.10219848000003</c:v>
                </c:pt>
                <c:pt idx="16">
                  <c:v>336.70622577</c:v>
                </c:pt>
                <c:pt idx="17">
                  <c:v>338.40245241999997</c:v>
                </c:pt>
                <c:pt idx="18">
                  <c:v>337.95697117999998</c:v>
                </c:pt>
                <c:pt idx="19">
                  <c:v>337.20350845000002</c:v>
                </c:pt>
                <c:pt idx="20">
                  <c:v>334.77197261999999</c:v>
                </c:pt>
                <c:pt idx="21">
                  <c:v>336.23346500999997</c:v>
                </c:pt>
                <c:pt idx="22">
                  <c:v>336.03851464000002</c:v>
                </c:pt>
                <c:pt idx="23">
                  <c:v>335.17041229</c:v>
                </c:pt>
                <c:pt idx="24">
                  <c:v>332.79650852999998</c:v>
                </c:pt>
                <c:pt idx="25">
                  <c:v>333.98326295999999</c:v>
                </c:pt>
              </c:numCache>
            </c:numRef>
          </c:val>
        </c:ser>
        <c:ser>
          <c:idx val="2"/>
          <c:order val="2"/>
          <c:tx>
            <c:strRef>
              <c:f>'Figure A5.1 (A - O)'!$P$306</c:f>
              <c:strCache>
                <c:ptCount val="1"/>
                <c:pt idx="0">
                  <c:v>NDM &gt; 732 MWh</c:v>
                </c:pt>
              </c:strCache>
            </c:strRef>
          </c:tx>
          <c:spPr>
            <a:solidFill>
              <a:srgbClr val="99CCFF"/>
            </a:solidFill>
            <a:ln w="25400">
              <a:noFill/>
            </a:ln>
          </c:spPr>
          <c:invertIfNegative val="0"/>
          <c:cat>
            <c:strRef>
              <c:f>'Figure A5.1 (A - O)'!$Q$303:$AP$303</c:f>
              <c:strCache>
                <c:ptCount val="2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  <c:pt idx="25">
                  <c:v>2040/41</c:v>
                </c:pt>
              </c:strCache>
            </c:strRef>
          </c:cat>
          <c:val>
            <c:numRef>
              <c:f>'Figure A5.1 (A - O)'!$Q$306:$AP$306</c:f>
              <c:numCache>
                <c:formatCode>0</c:formatCode>
                <c:ptCount val="26"/>
                <c:pt idx="0">
                  <c:v>482.64655529999999</c:v>
                </c:pt>
                <c:pt idx="1">
                  <c:v>493.13850459999998</c:v>
                </c:pt>
                <c:pt idx="2">
                  <c:v>495.16608035000002</c:v>
                </c:pt>
                <c:pt idx="3">
                  <c:v>498.26882583000003</c:v>
                </c:pt>
                <c:pt idx="4">
                  <c:v>499.97884704000001</c:v>
                </c:pt>
                <c:pt idx="5">
                  <c:v>503.41928572</c:v>
                </c:pt>
                <c:pt idx="6">
                  <c:v>505.37825844999998</c:v>
                </c:pt>
                <c:pt idx="7">
                  <c:v>506.20760903000001</c:v>
                </c:pt>
                <c:pt idx="8">
                  <c:v>504.47117665000002</c:v>
                </c:pt>
                <c:pt idx="9">
                  <c:v>508.52422507</c:v>
                </c:pt>
                <c:pt idx="10">
                  <c:v>510.49947395999999</c:v>
                </c:pt>
                <c:pt idx="11">
                  <c:v>513.65020319999996</c:v>
                </c:pt>
                <c:pt idx="12">
                  <c:v>516.49497004</c:v>
                </c:pt>
                <c:pt idx="13">
                  <c:v>523.23577728999999</c:v>
                </c:pt>
                <c:pt idx="14">
                  <c:v>526.25583125000003</c:v>
                </c:pt>
                <c:pt idx="15">
                  <c:v>528.77407339000001</c:v>
                </c:pt>
                <c:pt idx="16">
                  <c:v>529.40914783000005</c:v>
                </c:pt>
                <c:pt idx="17">
                  <c:v>536.03799805999995</c:v>
                </c:pt>
                <c:pt idx="18">
                  <c:v>539.19892506999997</c:v>
                </c:pt>
                <c:pt idx="19">
                  <c:v>541.48259311000004</c:v>
                </c:pt>
                <c:pt idx="20">
                  <c:v>545.53793163</c:v>
                </c:pt>
                <c:pt idx="21">
                  <c:v>557.85442047000004</c:v>
                </c:pt>
                <c:pt idx="22">
                  <c:v>567.86903212000004</c:v>
                </c:pt>
                <c:pt idx="23">
                  <c:v>576.69092679000005</c:v>
                </c:pt>
                <c:pt idx="24">
                  <c:v>583.40550528000006</c:v>
                </c:pt>
                <c:pt idx="25">
                  <c:v>588.19066014999999</c:v>
                </c:pt>
              </c:numCache>
            </c:numRef>
          </c:val>
        </c:ser>
        <c:ser>
          <c:idx val="4"/>
          <c:order val="3"/>
          <c:tx>
            <c:strRef>
              <c:f>'Figure A5.1 (A - O)'!$P$308</c:f>
              <c:strCache>
                <c:ptCount val="1"/>
                <c:pt idx="0">
                  <c:v>Total DM</c:v>
                </c:pt>
              </c:strCache>
            </c:strRef>
          </c:tx>
          <c:spPr>
            <a:solidFill>
              <a:srgbClr val="FFFF99"/>
            </a:solidFill>
            <a:ln w="25400">
              <a:noFill/>
            </a:ln>
          </c:spPr>
          <c:invertIfNegative val="0"/>
          <c:cat>
            <c:strRef>
              <c:f>'Figure A5.1 (A - O)'!$Q$303:$AP$303</c:f>
              <c:strCache>
                <c:ptCount val="2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  <c:pt idx="25">
                  <c:v>2040/41</c:v>
                </c:pt>
              </c:strCache>
            </c:strRef>
          </c:cat>
          <c:val>
            <c:numRef>
              <c:f>'Figure A5.1 (A - O)'!$Q$308:$AP$308</c:f>
              <c:numCache>
                <c:formatCode>0</c:formatCode>
                <c:ptCount val="26"/>
                <c:pt idx="0">
                  <c:v>443.37142765999999</c:v>
                </c:pt>
                <c:pt idx="1">
                  <c:v>446.28146284000002</c:v>
                </c:pt>
                <c:pt idx="2">
                  <c:v>444.24009315000001</c:v>
                </c:pt>
                <c:pt idx="3">
                  <c:v>444.21854523000002</c:v>
                </c:pt>
                <c:pt idx="4">
                  <c:v>443.45174550000002</c:v>
                </c:pt>
                <c:pt idx="5">
                  <c:v>444.05283487999998</c:v>
                </c:pt>
                <c:pt idx="6">
                  <c:v>442.14005793000001</c:v>
                </c:pt>
                <c:pt idx="7">
                  <c:v>439.73013715000002</c:v>
                </c:pt>
                <c:pt idx="8">
                  <c:v>438.25673714999999</c:v>
                </c:pt>
                <c:pt idx="9">
                  <c:v>439.67167608</c:v>
                </c:pt>
                <c:pt idx="10">
                  <c:v>439.67773140999998</c:v>
                </c:pt>
                <c:pt idx="11">
                  <c:v>439.62331820999998</c:v>
                </c:pt>
                <c:pt idx="12">
                  <c:v>422.01560798999998</c:v>
                </c:pt>
                <c:pt idx="13">
                  <c:v>402.20016322999999</c:v>
                </c:pt>
                <c:pt idx="14">
                  <c:v>402.21845664</c:v>
                </c:pt>
                <c:pt idx="15">
                  <c:v>402.83050938999997</c:v>
                </c:pt>
                <c:pt idx="16">
                  <c:v>402.87106666</c:v>
                </c:pt>
                <c:pt idx="17">
                  <c:v>403.97509927999999</c:v>
                </c:pt>
                <c:pt idx="18">
                  <c:v>403.41397064</c:v>
                </c:pt>
                <c:pt idx="19">
                  <c:v>403.78272335000003</c:v>
                </c:pt>
                <c:pt idx="20">
                  <c:v>403.38918917000001</c:v>
                </c:pt>
                <c:pt idx="21">
                  <c:v>408.20295895999999</c:v>
                </c:pt>
                <c:pt idx="22">
                  <c:v>411.26428208999999</c:v>
                </c:pt>
                <c:pt idx="23">
                  <c:v>412.87454941999999</c:v>
                </c:pt>
                <c:pt idx="24">
                  <c:v>413.05171725999998</c:v>
                </c:pt>
                <c:pt idx="25">
                  <c:v>414.06799701</c:v>
                </c:pt>
              </c:numCache>
            </c:numRef>
          </c:val>
        </c:ser>
        <c:ser>
          <c:idx val="5"/>
          <c:order val="4"/>
          <c:tx>
            <c:strRef>
              <c:f>'Figure A5.1 (A - O)'!$P$309</c:f>
              <c:strCache>
                <c:ptCount val="1"/>
                <c:pt idx="0">
                  <c:v>LDZ Shrinkage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strRef>
              <c:f>'Figure A5.1 (A - O)'!$Q$303:$AP$303</c:f>
              <c:strCache>
                <c:ptCount val="2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  <c:pt idx="25">
                  <c:v>2040/41</c:v>
                </c:pt>
              </c:strCache>
            </c:strRef>
          </c:cat>
          <c:val>
            <c:numRef>
              <c:f>'Figure A5.1 (A - O)'!$Q$309:$AP$309</c:f>
              <c:numCache>
                <c:formatCode>0</c:formatCode>
                <c:ptCount val="26"/>
                <c:pt idx="0">
                  <c:v>7.9697203977999997</c:v>
                </c:pt>
                <c:pt idx="1">
                  <c:v>8.0246575341999993</c:v>
                </c:pt>
                <c:pt idx="2">
                  <c:v>7.8356164383999998</c:v>
                </c:pt>
                <c:pt idx="3">
                  <c:v>7.7342465753000003</c:v>
                </c:pt>
                <c:pt idx="4">
                  <c:v>7.6263163820999997</c:v>
                </c:pt>
                <c:pt idx="5">
                  <c:v>7.4821917808</c:v>
                </c:pt>
                <c:pt idx="6">
                  <c:v>7.3506849315</c:v>
                </c:pt>
                <c:pt idx="7">
                  <c:v>7.2849315067999996</c:v>
                </c:pt>
                <c:pt idx="8">
                  <c:v>7.2581872772000002</c:v>
                </c:pt>
                <c:pt idx="9">
                  <c:v>7.1397260274000001</c:v>
                </c:pt>
                <c:pt idx="10">
                  <c:v>7.0219178082000004</c:v>
                </c:pt>
                <c:pt idx="11">
                  <c:v>6.9013698630000002</c:v>
                </c:pt>
                <c:pt idx="12">
                  <c:v>6.7993995120999999</c:v>
                </c:pt>
                <c:pt idx="13">
                  <c:v>6.6520547944999997</c:v>
                </c:pt>
                <c:pt idx="14">
                  <c:v>6.5342465753000001</c:v>
                </c:pt>
                <c:pt idx="15">
                  <c:v>6.4136986300999999</c:v>
                </c:pt>
                <c:pt idx="16">
                  <c:v>6.3048977294000004</c:v>
                </c:pt>
                <c:pt idx="17">
                  <c:v>6.1698630136999997</c:v>
                </c:pt>
                <c:pt idx="18">
                  <c:v>6.0465753424999997</c:v>
                </c:pt>
                <c:pt idx="19">
                  <c:v>5.9232876711999998</c:v>
                </c:pt>
                <c:pt idx="20">
                  <c:v>5.8186376430999998</c:v>
                </c:pt>
                <c:pt idx="21">
                  <c:v>5.6794520547999996</c:v>
                </c:pt>
                <c:pt idx="22">
                  <c:v>5.5616438356</c:v>
                </c:pt>
                <c:pt idx="23">
                  <c:v>5.4328767122999997</c:v>
                </c:pt>
                <c:pt idx="24">
                  <c:v>5.3268830925000001</c:v>
                </c:pt>
                <c:pt idx="25">
                  <c:v>5.1945205478999998</c:v>
                </c:pt>
              </c:numCache>
            </c:numRef>
          </c:val>
        </c:ser>
        <c:ser>
          <c:idx val="7"/>
          <c:order val="5"/>
          <c:tx>
            <c:strRef>
              <c:f>'Figure A5.1 (A - O)'!$P$311</c:f>
              <c:strCache>
                <c:ptCount val="1"/>
                <c:pt idx="0">
                  <c:v>NTS Industrial</c:v>
                </c:pt>
              </c:strCache>
            </c:strRef>
          </c:tx>
          <c:spPr>
            <a:solidFill>
              <a:srgbClr val="800000"/>
            </a:solidFill>
            <a:ln w="25400">
              <a:noFill/>
            </a:ln>
          </c:spPr>
          <c:invertIfNegative val="0"/>
          <c:cat>
            <c:strRef>
              <c:f>'Figure A5.1 (A - O)'!$Q$303:$AP$303</c:f>
              <c:strCache>
                <c:ptCount val="2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  <c:pt idx="25">
                  <c:v>2040/41</c:v>
                </c:pt>
              </c:strCache>
            </c:strRef>
          </c:cat>
          <c:val>
            <c:numRef>
              <c:f>'Figure A5.1 (A - O)'!$Q$311:$AP$311</c:f>
              <c:numCache>
                <c:formatCode>0</c:formatCode>
                <c:ptCount val="26"/>
                <c:pt idx="0">
                  <c:v>73.619955734000001</c:v>
                </c:pt>
                <c:pt idx="1">
                  <c:v>77.152312128999995</c:v>
                </c:pt>
                <c:pt idx="2">
                  <c:v>79.010893010999993</c:v>
                </c:pt>
                <c:pt idx="3">
                  <c:v>79.659270841999998</c:v>
                </c:pt>
                <c:pt idx="4">
                  <c:v>81.036047624000005</c:v>
                </c:pt>
                <c:pt idx="5">
                  <c:v>81.867488168999998</c:v>
                </c:pt>
                <c:pt idx="6">
                  <c:v>82.007067621999994</c:v>
                </c:pt>
                <c:pt idx="7">
                  <c:v>81.794260808000004</c:v>
                </c:pt>
                <c:pt idx="8">
                  <c:v>81.548923071000004</c:v>
                </c:pt>
                <c:pt idx="9">
                  <c:v>82.638405473999995</c:v>
                </c:pt>
                <c:pt idx="10">
                  <c:v>82.875082489999997</c:v>
                </c:pt>
                <c:pt idx="11">
                  <c:v>82.725712981000001</c:v>
                </c:pt>
                <c:pt idx="12">
                  <c:v>83.047633474999998</c:v>
                </c:pt>
                <c:pt idx="13">
                  <c:v>82.710806020999996</c:v>
                </c:pt>
                <c:pt idx="14">
                  <c:v>83.226727507000007</c:v>
                </c:pt>
                <c:pt idx="15">
                  <c:v>83.302128662000001</c:v>
                </c:pt>
                <c:pt idx="16">
                  <c:v>83.296520056000006</c:v>
                </c:pt>
                <c:pt idx="17">
                  <c:v>84.104597544000001</c:v>
                </c:pt>
                <c:pt idx="18">
                  <c:v>84.418601719999998</c:v>
                </c:pt>
                <c:pt idx="19">
                  <c:v>84.077787678000007</c:v>
                </c:pt>
                <c:pt idx="20">
                  <c:v>84.037004410999998</c:v>
                </c:pt>
                <c:pt idx="21">
                  <c:v>83.979212895000003</c:v>
                </c:pt>
                <c:pt idx="22">
                  <c:v>84.251955248000002</c:v>
                </c:pt>
                <c:pt idx="23">
                  <c:v>83.889361541</c:v>
                </c:pt>
                <c:pt idx="24">
                  <c:v>83.265941776999995</c:v>
                </c:pt>
                <c:pt idx="25">
                  <c:v>83.585842772000007</c:v>
                </c:pt>
              </c:numCache>
            </c:numRef>
          </c:val>
        </c:ser>
        <c:ser>
          <c:idx val="8"/>
          <c:order val="6"/>
          <c:tx>
            <c:strRef>
              <c:f>'Figure A5.1 (A - O)'!$P$312</c:f>
              <c:strCache>
                <c:ptCount val="1"/>
                <c:pt idx="0">
                  <c:v>Exports to Ireland</c:v>
                </c:pt>
              </c:strCache>
            </c:strRef>
          </c:tx>
          <c:spPr>
            <a:solidFill>
              <a:srgbClr val="339966"/>
            </a:solidFill>
            <a:ln w="25400">
              <a:noFill/>
            </a:ln>
          </c:spPr>
          <c:invertIfNegative val="0"/>
          <c:cat>
            <c:strRef>
              <c:f>'Figure A5.1 (A - O)'!$Q$303:$AP$303</c:f>
              <c:strCache>
                <c:ptCount val="2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  <c:pt idx="25">
                  <c:v>2040/41</c:v>
                </c:pt>
              </c:strCache>
            </c:strRef>
          </c:cat>
          <c:val>
            <c:numRef>
              <c:f>'Figure A5.1 (A - O)'!$Q$312:$AP$312</c:f>
              <c:numCache>
                <c:formatCode>0</c:formatCode>
                <c:ptCount val="26"/>
                <c:pt idx="0">
                  <c:v>231</c:v>
                </c:pt>
                <c:pt idx="1">
                  <c:v>273.7</c:v>
                </c:pt>
                <c:pt idx="2">
                  <c:v>296.3</c:v>
                </c:pt>
                <c:pt idx="3">
                  <c:v>310.89999999999998</c:v>
                </c:pt>
                <c:pt idx="4">
                  <c:v>339</c:v>
                </c:pt>
                <c:pt idx="5">
                  <c:v>350.5</c:v>
                </c:pt>
                <c:pt idx="6">
                  <c:v>365.4</c:v>
                </c:pt>
                <c:pt idx="7">
                  <c:v>366.9</c:v>
                </c:pt>
                <c:pt idx="8">
                  <c:v>393.9</c:v>
                </c:pt>
                <c:pt idx="9">
                  <c:v>403.6</c:v>
                </c:pt>
                <c:pt idx="10">
                  <c:v>404</c:v>
                </c:pt>
                <c:pt idx="11">
                  <c:v>404</c:v>
                </c:pt>
                <c:pt idx="12">
                  <c:v>404</c:v>
                </c:pt>
                <c:pt idx="13">
                  <c:v>404</c:v>
                </c:pt>
                <c:pt idx="14">
                  <c:v>404</c:v>
                </c:pt>
                <c:pt idx="15">
                  <c:v>404</c:v>
                </c:pt>
                <c:pt idx="16">
                  <c:v>404</c:v>
                </c:pt>
                <c:pt idx="17">
                  <c:v>404</c:v>
                </c:pt>
                <c:pt idx="18">
                  <c:v>404</c:v>
                </c:pt>
                <c:pt idx="19">
                  <c:v>404</c:v>
                </c:pt>
                <c:pt idx="20">
                  <c:v>404</c:v>
                </c:pt>
                <c:pt idx="21">
                  <c:v>404</c:v>
                </c:pt>
                <c:pt idx="22">
                  <c:v>404</c:v>
                </c:pt>
                <c:pt idx="23">
                  <c:v>404</c:v>
                </c:pt>
                <c:pt idx="24">
                  <c:v>404</c:v>
                </c:pt>
                <c:pt idx="25">
                  <c:v>404</c:v>
                </c:pt>
              </c:numCache>
            </c:numRef>
          </c:val>
        </c:ser>
        <c:ser>
          <c:idx val="9"/>
          <c:order val="7"/>
          <c:tx>
            <c:strRef>
              <c:f>'Figure A5.1 (A - O)'!$P$313</c:f>
              <c:strCache>
                <c:ptCount val="1"/>
                <c:pt idx="0">
                  <c:v>NTS Power Generation</c:v>
                </c:pt>
              </c:strCache>
            </c:strRef>
          </c:tx>
          <c:spPr>
            <a:solidFill>
              <a:srgbClr val="FFCC99"/>
            </a:solidFill>
            <a:ln w="25400">
              <a:noFill/>
            </a:ln>
          </c:spPr>
          <c:invertIfNegative val="0"/>
          <c:cat>
            <c:strRef>
              <c:f>'Figure A5.1 (A - O)'!$Q$303:$AP$303</c:f>
              <c:strCache>
                <c:ptCount val="2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  <c:pt idx="25">
                  <c:v>2040/41</c:v>
                </c:pt>
              </c:strCache>
            </c:strRef>
          </c:cat>
          <c:val>
            <c:numRef>
              <c:f>'Figure A5.1 (A - O)'!$Q$313:$AP$313</c:f>
              <c:numCache>
                <c:formatCode>0</c:formatCode>
                <c:ptCount val="26"/>
                <c:pt idx="0">
                  <c:v>1036.2579718</c:v>
                </c:pt>
                <c:pt idx="1">
                  <c:v>826.26803001999997</c:v>
                </c:pt>
                <c:pt idx="2">
                  <c:v>791.45775990000004</c:v>
                </c:pt>
                <c:pt idx="3">
                  <c:v>761.48149870999998</c:v>
                </c:pt>
                <c:pt idx="4">
                  <c:v>753.68466608000006</c:v>
                </c:pt>
                <c:pt idx="5">
                  <c:v>727.02375910000001</c:v>
                </c:pt>
                <c:pt idx="6">
                  <c:v>755.92058684999995</c:v>
                </c:pt>
                <c:pt idx="7">
                  <c:v>708.78968466000003</c:v>
                </c:pt>
                <c:pt idx="8">
                  <c:v>607.74777110000002</c:v>
                </c:pt>
                <c:pt idx="9">
                  <c:v>594.14386322999997</c:v>
                </c:pt>
                <c:pt idx="10">
                  <c:v>527.79187750999995</c:v>
                </c:pt>
                <c:pt idx="11">
                  <c:v>575.91731039000001</c:v>
                </c:pt>
                <c:pt idx="12">
                  <c:v>465.59831785</c:v>
                </c:pt>
                <c:pt idx="13">
                  <c:v>450.99104863000002</c:v>
                </c:pt>
                <c:pt idx="14">
                  <c:v>343.23859396</c:v>
                </c:pt>
                <c:pt idx="15">
                  <c:v>342.08869193999999</c:v>
                </c:pt>
                <c:pt idx="16">
                  <c:v>293.37039534000002</c:v>
                </c:pt>
                <c:pt idx="17">
                  <c:v>300.64306883</c:v>
                </c:pt>
                <c:pt idx="18">
                  <c:v>294.97729532</c:v>
                </c:pt>
                <c:pt idx="19">
                  <c:v>293.26224120000001</c:v>
                </c:pt>
                <c:pt idx="20">
                  <c:v>292.30734403999998</c:v>
                </c:pt>
                <c:pt idx="21">
                  <c:v>283.45804055999997</c:v>
                </c:pt>
                <c:pt idx="22">
                  <c:v>291.1951469</c:v>
                </c:pt>
                <c:pt idx="23">
                  <c:v>300.33792548999998</c:v>
                </c:pt>
                <c:pt idx="24">
                  <c:v>304.71883706</c:v>
                </c:pt>
                <c:pt idx="25">
                  <c:v>293.54053998000001</c:v>
                </c:pt>
              </c:numCache>
            </c:numRef>
          </c:val>
        </c:ser>
        <c:ser>
          <c:idx val="11"/>
          <c:order val="8"/>
          <c:tx>
            <c:strRef>
              <c:f>'Figure A5.1 (A - O)'!$P$315</c:f>
              <c:strCache>
                <c:ptCount val="1"/>
                <c:pt idx="0">
                  <c:v>NTS Shrinkage</c:v>
                </c:pt>
              </c:strCache>
            </c:strRef>
          </c:tx>
          <c:spPr>
            <a:solidFill>
              <a:srgbClr val="CC99FF"/>
            </a:solidFill>
            <a:ln w="25400">
              <a:noFill/>
            </a:ln>
          </c:spPr>
          <c:invertIfNegative val="0"/>
          <c:cat>
            <c:strRef>
              <c:f>'Figure A5.1 (A - O)'!$Q$303:$AP$303</c:f>
              <c:strCache>
                <c:ptCount val="2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  <c:pt idx="25">
                  <c:v>2040/41</c:v>
                </c:pt>
              </c:strCache>
            </c:strRef>
          </c:cat>
          <c:val>
            <c:numRef>
              <c:f>'Figure A5.1 (A - O)'!$Q$315:$AP$315</c:f>
              <c:numCache>
                <c:formatCode>0</c:formatCode>
                <c:ptCount val="26"/>
                <c:pt idx="0">
                  <c:v>11.572602740000001</c:v>
                </c:pt>
                <c:pt idx="1">
                  <c:v>10.956164383999999</c:v>
                </c:pt>
                <c:pt idx="2">
                  <c:v>9.1205479452000002</c:v>
                </c:pt>
                <c:pt idx="3">
                  <c:v>8.7150684932000004</c:v>
                </c:pt>
                <c:pt idx="4">
                  <c:v>9.0164383562000001</c:v>
                </c:pt>
                <c:pt idx="5">
                  <c:v>8.8575342466000002</c:v>
                </c:pt>
                <c:pt idx="6">
                  <c:v>9.2273972603000001</c:v>
                </c:pt>
                <c:pt idx="7">
                  <c:v>9.1123287670999993</c:v>
                </c:pt>
                <c:pt idx="8">
                  <c:v>9.1698630137000006</c:v>
                </c:pt>
                <c:pt idx="9">
                  <c:v>9.6739726026999993</c:v>
                </c:pt>
                <c:pt idx="10">
                  <c:v>9.6054794521000009</c:v>
                </c:pt>
                <c:pt idx="11">
                  <c:v>9.7123287671000007</c:v>
                </c:pt>
                <c:pt idx="12">
                  <c:v>9.6273972603000004</c:v>
                </c:pt>
                <c:pt idx="13">
                  <c:v>9.2602739726000003</c:v>
                </c:pt>
                <c:pt idx="14">
                  <c:v>9.4493150685000007</c:v>
                </c:pt>
                <c:pt idx="15">
                  <c:v>9.2246575342000003</c:v>
                </c:pt>
                <c:pt idx="16">
                  <c:v>9.6767123288000008</c:v>
                </c:pt>
                <c:pt idx="17">
                  <c:v>9.3561643835999995</c:v>
                </c:pt>
                <c:pt idx="18">
                  <c:v>9.0328767123000002</c:v>
                </c:pt>
                <c:pt idx="19">
                  <c:v>9.2410958904000005</c:v>
                </c:pt>
                <c:pt idx="20">
                  <c:v>9.5178082192000009</c:v>
                </c:pt>
                <c:pt idx="21">
                  <c:v>9.6328767122999999</c:v>
                </c:pt>
                <c:pt idx="22">
                  <c:v>9.3561643835999995</c:v>
                </c:pt>
                <c:pt idx="23">
                  <c:v>9.3561643835999995</c:v>
                </c:pt>
                <c:pt idx="24">
                  <c:v>9.4219178081999999</c:v>
                </c:pt>
                <c:pt idx="25">
                  <c:v>9.4575342465999999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8257792"/>
        <c:axId val="58259328"/>
      </c:barChart>
      <c:lineChart>
        <c:grouping val="standard"/>
        <c:varyColors val="0"/>
        <c:ser>
          <c:idx val="6"/>
          <c:order val="9"/>
          <c:tx>
            <c:v>Undiversified Total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'Figure A5.1 (A - O)'!$Q$303:$AK$303</c:f>
              <c:strCache>
                <c:ptCount val="21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</c:strCache>
            </c:strRef>
          </c:cat>
          <c:val>
            <c:numRef>
              <c:f>'Figure A5.1 (A - O)'!$Q$320:$AP$320</c:f>
              <c:numCache>
                <c:formatCode>0</c:formatCode>
                <c:ptCount val="26"/>
                <c:pt idx="0">
                  <c:v>5633.5703854470003</c:v>
                </c:pt>
                <c:pt idx="1">
                  <c:v>5580.8416890530007</c:v>
                </c:pt>
                <c:pt idx="2">
                  <c:v>5543.7442073329994</c:v>
                </c:pt>
                <c:pt idx="3">
                  <c:v>5542.6976425360008</c:v>
                </c:pt>
                <c:pt idx="4">
                  <c:v>5493.4640703020013</c:v>
                </c:pt>
                <c:pt idx="5">
                  <c:v>5524.7981001670005</c:v>
                </c:pt>
                <c:pt idx="6">
                  <c:v>5579.5000594590001</c:v>
                </c:pt>
                <c:pt idx="7">
                  <c:v>5466.7690879769998</c:v>
                </c:pt>
                <c:pt idx="8">
                  <c:v>5320.8360399720004</c:v>
                </c:pt>
                <c:pt idx="9">
                  <c:v>5258.4235824820007</c:v>
                </c:pt>
                <c:pt idx="10">
                  <c:v>5075.6853373459999</c:v>
                </c:pt>
                <c:pt idx="11">
                  <c:v>5044.30106763</c:v>
                </c:pt>
                <c:pt idx="12">
                  <c:v>4870.8142165629997</c:v>
                </c:pt>
                <c:pt idx="13">
                  <c:v>4836.1476372739999</c:v>
                </c:pt>
                <c:pt idx="14">
                  <c:v>4704.085508350001</c:v>
                </c:pt>
                <c:pt idx="15">
                  <c:v>4647.947795615999</c:v>
                </c:pt>
                <c:pt idx="16">
                  <c:v>4550.2770447399998</c:v>
                </c:pt>
                <c:pt idx="17">
                  <c:v>4546.7118140109997</c:v>
                </c:pt>
                <c:pt idx="18">
                  <c:v>4509.2538554420007</c:v>
                </c:pt>
                <c:pt idx="19">
                  <c:v>4489.8326386659992</c:v>
                </c:pt>
                <c:pt idx="20">
                  <c:v>4465.3623074400002</c:v>
                </c:pt>
                <c:pt idx="21">
                  <c:v>4471.6809090440001</c:v>
                </c:pt>
                <c:pt idx="22">
                  <c:v>4465.904180818</c:v>
                </c:pt>
                <c:pt idx="23">
                  <c:v>4457.0027389330007</c:v>
                </c:pt>
                <c:pt idx="24">
                  <c:v>4435.3096064210004</c:v>
                </c:pt>
                <c:pt idx="25">
                  <c:v>4445.8067803949998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257792"/>
        <c:axId val="58259328"/>
      </c:lineChart>
      <c:catAx>
        <c:axId val="58257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259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25932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Demand (GWh/d)</a:t>
                </a:r>
              </a:p>
            </c:rich>
          </c:tx>
          <c:layout>
            <c:manualLayout>
              <c:xMode val="edge"/>
              <c:yMode val="edge"/>
              <c:x val="2.0028612303290415E-2"/>
              <c:y val="0.246511872062503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25779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7.1530858160734866E-3"/>
          <c:y val="0.82558233282877547"/>
          <c:w val="0.87696832105060951"/>
          <c:h val="0.1488373783127933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22" r="0.75000000000000122" t="1" header="0.5" footer="0.5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28578702970635"/>
          <c:y val="7.1759421475833418E-2"/>
          <c:w val="0.87714346898958495"/>
          <c:h val="0.6226865928064254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A5.1 (A - O)'!$P$304</c:f>
              <c:strCache>
                <c:ptCount val="1"/>
                <c:pt idx="0">
                  <c:v>0-73.2 MWh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cat>
            <c:strRef>
              <c:f>'Figure A5.1 (A - O)'!$Q$303:$AP$303</c:f>
              <c:strCache>
                <c:ptCount val="2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  <c:pt idx="25">
                  <c:v>2040/41</c:v>
                </c:pt>
              </c:strCache>
            </c:strRef>
          </c:cat>
          <c:val>
            <c:numRef>
              <c:f>'Figure A5.1 (A - O)'!$Q$333:$AP$333</c:f>
              <c:numCache>
                <c:formatCode>0</c:formatCode>
                <c:ptCount val="26"/>
                <c:pt idx="0">
                  <c:v>2493.9983379</c:v>
                </c:pt>
                <c:pt idx="1">
                  <c:v>2399.8166703000002</c:v>
                </c:pt>
                <c:pt idx="2">
                  <c:v>2315.0366770999999</c:v>
                </c:pt>
                <c:pt idx="3">
                  <c:v>2234.5173905000001</c:v>
                </c:pt>
                <c:pt idx="4">
                  <c:v>2137.5653333999999</c:v>
                </c:pt>
                <c:pt idx="5">
                  <c:v>2071.7219174000002</c:v>
                </c:pt>
                <c:pt idx="6">
                  <c:v>2004.9774496</c:v>
                </c:pt>
                <c:pt idx="7">
                  <c:v>1943.5908978</c:v>
                </c:pt>
                <c:pt idx="8">
                  <c:v>1855.5566607000001</c:v>
                </c:pt>
                <c:pt idx="9">
                  <c:v>1792.3128174999999</c:v>
                </c:pt>
                <c:pt idx="10">
                  <c:v>1727.906426</c:v>
                </c:pt>
                <c:pt idx="11">
                  <c:v>1666.0095902</c:v>
                </c:pt>
                <c:pt idx="12">
                  <c:v>1599.3236804000001</c:v>
                </c:pt>
                <c:pt idx="13">
                  <c:v>1552.0502363999999</c:v>
                </c:pt>
                <c:pt idx="14">
                  <c:v>1504.1226695</c:v>
                </c:pt>
                <c:pt idx="15">
                  <c:v>1456.9591977</c:v>
                </c:pt>
                <c:pt idx="16">
                  <c:v>1411.1613378</c:v>
                </c:pt>
                <c:pt idx="17">
                  <c:v>1382.2356463000001</c:v>
                </c:pt>
                <c:pt idx="18">
                  <c:v>1349.3682357</c:v>
                </c:pt>
                <c:pt idx="19">
                  <c:v>1316.4721440000001</c:v>
                </c:pt>
                <c:pt idx="20">
                  <c:v>1277.9920982000001</c:v>
                </c:pt>
                <c:pt idx="21">
                  <c:v>1252.1862931999999</c:v>
                </c:pt>
                <c:pt idx="22">
                  <c:v>1222.3439120999999</c:v>
                </c:pt>
                <c:pt idx="23">
                  <c:v>1214.4493147000001</c:v>
                </c:pt>
                <c:pt idx="24">
                  <c:v>1179.3254588</c:v>
                </c:pt>
                <c:pt idx="25">
                  <c:v>1179.1194528999999</c:v>
                </c:pt>
              </c:numCache>
            </c:numRef>
          </c:val>
        </c:ser>
        <c:ser>
          <c:idx val="1"/>
          <c:order val="1"/>
          <c:tx>
            <c:strRef>
              <c:f>'Figure A5.1 (A - O)'!$P$305</c:f>
              <c:strCache>
                <c:ptCount val="1"/>
                <c:pt idx="0">
                  <c:v>73.2-732 MWh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'Figure A5.1 (A - O)'!$Q$303:$AP$303</c:f>
              <c:strCache>
                <c:ptCount val="2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  <c:pt idx="25">
                  <c:v>2040/41</c:v>
                </c:pt>
              </c:strCache>
            </c:strRef>
          </c:cat>
          <c:val>
            <c:numRef>
              <c:f>'Figure A5.1 (A - O)'!$Q$334:$AP$334</c:f>
              <c:numCache>
                <c:formatCode>0</c:formatCode>
                <c:ptCount val="26"/>
                <c:pt idx="0">
                  <c:v>366.52165897999998</c:v>
                </c:pt>
                <c:pt idx="1">
                  <c:v>364.60883150000001</c:v>
                </c:pt>
                <c:pt idx="2">
                  <c:v>362.20411587000001</c:v>
                </c:pt>
                <c:pt idx="3">
                  <c:v>362.59781979000002</c:v>
                </c:pt>
                <c:pt idx="4">
                  <c:v>359.90313146</c:v>
                </c:pt>
                <c:pt idx="5">
                  <c:v>361.24703082000002</c:v>
                </c:pt>
                <c:pt idx="6">
                  <c:v>359.45615808999997</c:v>
                </c:pt>
                <c:pt idx="7">
                  <c:v>357.08282535000001</c:v>
                </c:pt>
                <c:pt idx="8">
                  <c:v>352.00071041000001</c:v>
                </c:pt>
                <c:pt idx="9">
                  <c:v>352.47977945999997</c:v>
                </c:pt>
                <c:pt idx="10">
                  <c:v>352.26936368000003</c:v>
                </c:pt>
                <c:pt idx="11">
                  <c:v>350.59952928000001</c:v>
                </c:pt>
                <c:pt idx="12">
                  <c:v>346.56776377</c:v>
                </c:pt>
                <c:pt idx="13">
                  <c:v>344.76048192000002</c:v>
                </c:pt>
                <c:pt idx="14">
                  <c:v>341.80521482</c:v>
                </c:pt>
                <c:pt idx="15">
                  <c:v>338.759795</c:v>
                </c:pt>
                <c:pt idx="16">
                  <c:v>334.07771981000002</c:v>
                </c:pt>
                <c:pt idx="17">
                  <c:v>333.24943336000001</c:v>
                </c:pt>
                <c:pt idx="18">
                  <c:v>329.97403384</c:v>
                </c:pt>
                <c:pt idx="19">
                  <c:v>325.63729848000003</c:v>
                </c:pt>
                <c:pt idx="20">
                  <c:v>319.21846147000002</c:v>
                </c:pt>
                <c:pt idx="21">
                  <c:v>314.43484641999999</c:v>
                </c:pt>
                <c:pt idx="22">
                  <c:v>308.00542093000001</c:v>
                </c:pt>
                <c:pt idx="23">
                  <c:v>305.26411658000001</c:v>
                </c:pt>
                <c:pt idx="24">
                  <c:v>294.94967222000002</c:v>
                </c:pt>
                <c:pt idx="25">
                  <c:v>294.19923505999998</c:v>
                </c:pt>
              </c:numCache>
            </c:numRef>
          </c:val>
        </c:ser>
        <c:ser>
          <c:idx val="2"/>
          <c:order val="2"/>
          <c:tx>
            <c:strRef>
              <c:f>'Figure A5.1 (A - O)'!$P$306</c:f>
              <c:strCache>
                <c:ptCount val="1"/>
                <c:pt idx="0">
                  <c:v>NDM &gt; 732 MWh</c:v>
                </c:pt>
              </c:strCache>
            </c:strRef>
          </c:tx>
          <c:spPr>
            <a:solidFill>
              <a:srgbClr val="99CCFF"/>
            </a:solidFill>
            <a:ln w="25400">
              <a:noFill/>
            </a:ln>
          </c:spPr>
          <c:invertIfNegative val="0"/>
          <c:cat>
            <c:strRef>
              <c:f>'Figure A5.1 (A - O)'!$Q$303:$AP$303</c:f>
              <c:strCache>
                <c:ptCount val="2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  <c:pt idx="25">
                  <c:v>2040/41</c:v>
                </c:pt>
              </c:strCache>
            </c:strRef>
          </c:cat>
          <c:val>
            <c:numRef>
              <c:f>'Figure A5.1 (A - O)'!$Q$335:$AP$335</c:f>
              <c:numCache>
                <c:formatCode>0</c:formatCode>
                <c:ptCount val="26"/>
                <c:pt idx="0">
                  <c:v>484.25787868999998</c:v>
                </c:pt>
                <c:pt idx="1">
                  <c:v>493.44424614000002</c:v>
                </c:pt>
                <c:pt idx="2">
                  <c:v>498.76728216999999</c:v>
                </c:pt>
                <c:pt idx="3">
                  <c:v>505.18123701000002</c:v>
                </c:pt>
                <c:pt idx="4">
                  <c:v>507.50558697000002</c:v>
                </c:pt>
                <c:pt idx="5">
                  <c:v>518.81764967000004</c:v>
                </c:pt>
                <c:pt idx="6">
                  <c:v>527.78707609000003</c:v>
                </c:pt>
                <c:pt idx="7">
                  <c:v>536.91891984999995</c:v>
                </c:pt>
                <c:pt idx="8">
                  <c:v>543.47854027000005</c:v>
                </c:pt>
                <c:pt idx="9">
                  <c:v>557.08698735999997</c:v>
                </c:pt>
                <c:pt idx="10">
                  <c:v>569.17873834</c:v>
                </c:pt>
                <c:pt idx="11">
                  <c:v>579.58441720999997</c:v>
                </c:pt>
                <c:pt idx="12">
                  <c:v>586.17191308999998</c:v>
                </c:pt>
                <c:pt idx="13">
                  <c:v>596.30570865000004</c:v>
                </c:pt>
                <c:pt idx="14">
                  <c:v>604.80471230000001</c:v>
                </c:pt>
                <c:pt idx="15">
                  <c:v>607.82296456999995</c:v>
                </c:pt>
                <c:pt idx="16">
                  <c:v>605.90226244999997</c:v>
                </c:pt>
                <c:pt idx="17">
                  <c:v>609.97381225000004</c:v>
                </c:pt>
                <c:pt idx="18">
                  <c:v>609.89363608999997</c:v>
                </c:pt>
                <c:pt idx="19">
                  <c:v>607.64816958999995</c:v>
                </c:pt>
                <c:pt idx="20">
                  <c:v>605.33741913999995</c:v>
                </c:pt>
                <c:pt idx="21">
                  <c:v>608.07773416999999</c:v>
                </c:pt>
                <c:pt idx="22">
                  <c:v>608.39398251</c:v>
                </c:pt>
                <c:pt idx="23">
                  <c:v>615.55909166000004</c:v>
                </c:pt>
                <c:pt idx="24">
                  <c:v>610.75414529</c:v>
                </c:pt>
                <c:pt idx="25">
                  <c:v>612.54191688000003</c:v>
                </c:pt>
              </c:numCache>
            </c:numRef>
          </c:val>
        </c:ser>
        <c:ser>
          <c:idx val="4"/>
          <c:order val="3"/>
          <c:tx>
            <c:strRef>
              <c:f>'Figure A5.1 (A - O)'!$P$308</c:f>
              <c:strCache>
                <c:ptCount val="1"/>
                <c:pt idx="0">
                  <c:v>Total DM</c:v>
                </c:pt>
              </c:strCache>
            </c:strRef>
          </c:tx>
          <c:spPr>
            <a:solidFill>
              <a:srgbClr val="FFFF99"/>
            </a:solidFill>
            <a:ln w="25400">
              <a:noFill/>
            </a:ln>
          </c:spPr>
          <c:invertIfNegative val="0"/>
          <c:cat>
            <c:strRef>
              <c:f>'Figure A5.1 (A - O)'!$Q$303:$AP$303</c:f>
              <c:strCache>
                <c:ptCount val="2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  <c:pt idx="25">
                  <c:v>2040/41</c:v>
                </c:pt>
              </c:strCache>
            </c:strRef>
          </c:cat>
          <c:val>
            <c:numRef>
              <c:f>'Figure A5.1 (A - O)'!$Q$337:$AP$337</c:f>
              <c:numCache>
                <c:formatCode>0</c:formatCode>
                <c:ptCount val="26"/>
                <c:pt idx="0">
                  <c:v>443.77094689</c:v>
                </c:pt>
                <c:pt idx="1">
                  <c:v>446.43403175999998</c:v>
                </c:pt>
                <c:pt idx="2">
                  <c:v>445.35089291000003</c:v>
                </c:pt>
                <c:pt idx="3">
                  <c:v>447.24311975000001</c:v>
                </c:pt>
                <c:pt idx="4">
                  <c:v>447.22678286000001</c:v>
                </c:pt>
                <c:pt idx="5">
                  <c:v>450.08045528000002</c:v>
                </c:pt>
                <c:pt idx="6">
                  <c:v>451.64391361000003</c:v>
                </c:pt>
                <c:pt idx="7">
                  <c:v>453.51851614999998</c:v>
                </c:pt>
                <c:pt idx="8">
                  <c:v>454.48812118000001</c:v>
                </c:pt>
                <c:pt idx="9">
                  <c:v>437.25438987000001</c:v>
                </c:pt>
                <c:pt idx="10">
                  <c:v>425.04102956999998</c:v>
                </c:pt>
                <c:pt idx="11">
                  <c:v>428.34951294000001</c:v>
                </c:pt>
                <c:pt idx="12">
                  <c:v>428.34770636000002</c:v>
                </c:pt>
                <c:pt idx="13">
                  <c:v>429.70236464999999</c:v>
                </c:pt>
                <c:pt idx="14">
                  <c:v>431.37534606999998</c:v>
                </c:pt>
                <c:pt idx="15">
                  <c:v>432.85648473999998</c:v>
                </c:pt>
                <c:pt idx="16">
                  <c:v>432.09282916000001</c:v>
                </c:pt>
                <c:pt idx="17">
                  <c:v>432.23849782999997</c:v>
                </c:pt>
                <c:pt idx="18">
                  <c:v>430.23717362999997</c:v>
                </c:pt>
                <c:pt idx="19">
                  <c:v>427.73965750000002</c:v>
                </c:pt>
                <c:pt idx="20">
                  <c:v>424.52289306</c:v>
                </c:pt>
                <c:pt idx="21">
                  <c:v>426.06346074999999</c:v>
                </c:pt>
                <c:pt idx="22">
                  <c:v>424.71356902000002</c:v>
                </c:pt>
                <c:pt idx="23">
                  <c:v>382.41305639000001</c:v>
                </c:pt>
                <c:pt idx="24">
                  <c:v>376.81025147000003</c:v>
                </c:pt>
                <c:pt idx="25">
                  <c:v>375.37926848000001</c:v>
                </c:pt>
              </c:numCache>
            </c:numRef>
          </c:val>
        </c:ser>
        <c:ser>
          <c:idx val="5"/>
          <c:order val="4"/>
          <c:tx>
            <c:strRef>
              <c:f>'Figure A5.1 (A - O)'!$P$309</c:f>
              <c:strCache>
                <c:ptCount val="1"/>
                <c:pt idx="0">
                  <c:v>LDZ Shrinkage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strRef>
              <c:f>'Figure A5.1 (A - O)'!$Q$303:$AP$303</c:f>
              <c:strCache>
                <c:ptCount val="2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  <c:pt idx="25">
                  <c:v>2040/41</c:v>
                </c:pt>
              </c:strCache>
            </c:strRef>
          </c:cat>
          <c:val>
            <c:numRef>
              <c:f>'Figure A5.1 (A - O)'!$Q$338:$AP$338</c:f>
              <c:numCache>
                <c:formatCode>0</c:formatCode>
                <c:ptCount val="26"/>
                <c:pt idx="0">
                  <c:v>7.9697203977999997</c:v>
                </c:pt>
                <c:pt idx="1">
                  <c:v>8.0246575341999993</c:v>
                </c:pt>
                <c:pt idx="2">
                  <c:v>7.8356164383999998</c:v>
                </c:pt>
                <c:pt idx="3">
                  <c:v>7.7342465753000003</c:v>
                </c:pt>
                <c:pt idx="4">
                  <c:v>7.6263163820999997</c:v>
                </c:pt>
                <c:pt idx="5">
                  <c:v>7.4821917808</c:v>
                </c:pt>
                <c:pt idx="6">
                  <c:v>7.3506849315</c:v>
                </c:pt>
                <c:pt idx="7">
                  <c:v>7.2849315067999996</c:v>
                </c:pt>
                <c:pt idx="8">
                  <c:v>7.2581872772000002</c:v>
                </c:pt>
                <c:pt idx="9">
                  <c:v>7.1397260274000001</c:v>
                </c:pt>
                <c:pt idx="10">
                  <c:v>7.0219178082000004</c:v>
                </c:pt>
                <c:pt idx="11">
                  <c:v>6.9013698630000002</c:v>
                </c:pt>
                <c:pt idx="12">
                  <c:v>6.7993995120999999</c:v>
                </c:pt>
                <c:pt idx="13">
                  <c:v>6.6520547944999997</c:v>
                </c:pt>
                <c:pt idx="14">
                  <c:v>6.5342465753000001</c:v>
                </c:pt>
                <c:pt idx="15">
                  <c:v>6.4136986300999999</c:v>
                </c:pt>
                <c:pt idx="16">
                  <c:v>6.3048977294000004</c:v>
                </c:pt>
                <c:pt idx="17">
                  <c:v>6.1698630136999997</c:v>
                </c:pt>
                <c:pt idx="18">
                  <c:v>6.0465753424999997</c:v>
                </c:pt>
                <c:pt idx="19">
                  <c:v>5.9232876711999998</c:v>
                </c:pt>
                <c:pt idx="20">
                  <c:v>5.8186376430999998</c:v>
                </c:pt>
                <c:pt idx="21">
                  <c:v>5.6794520547999996</c:v>
                </c:pt>
                <c:pt idx="22">
                  <c:v>5.5616438356</c:v>
                </c:pt>
                <c:pt idx="23">
                  <c:v>5.4328767122999997</c:v>
                </c:pt>
                <c:pt idx="24">
                  <c:v>5.3268830925000001</c:v>
                </c:pt>
                <c:pt idx="25">
                  <c:v>5.1945205478999998</c:v>
                </c:pt>
              </c:numCache>
            </c:numRef>
          </c:val>
        </c:ser>
        <c:ser>
          <c:idx val="7"/>
          <c:order val="5"/>
          <c:tx>
            <c:strRef>
              <c:f>'Figure A5.1 (A - O)'!$P$311</c:f>
              <c:strCache>
                <c:ptCount val="1"/>
                <c:pt idx="0">
                  <c:v>NTS Industrial</c:v>
                </c:pt>
              </c:strCache>
            </c:strRef>
          </c:tx>
          <c:spPr>
            <a:solidFill>
              <a:srgbClr val="800000"/>
            </a:solidFill>
            <a:ln w="25400">
              <a:noFill/>
            </a:ln>
          </c:spPr>
          <c:invertIfNegative val="0"/>
          <c:cat>
            <c:strRef>
              <c:f>'Figure A5.1 (A - O)'!$Q$303:$AP$303</c:f>
              <c:strCache>
                <c:ptCount val="2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  <c:pt idx="25">
                  <c:v>2040/41</c:v>
                </c:pt>
              </c:strCache>
            </c:strRef>
          </c:cat>
          <c:val>
            <c:numRef>
              <c:f>'Figure A5.1 (A - O)'!$Q$340:$AP$340</c:f>
              <c:numCache>
                <c:formatCode>0</c:formatCode>
                <c:ptCount val="26"/>
                <c:pt idx="0">
                  <c:v>73.173566660999995</c:v>
                </c:pt>
                <c:pt idx="1">
                  <c:v>76.085557734999995</c:v>
                </c:pt>
                <c:pt idx="2">
                  <c:v>78.278749184999995</c:v>
                </c:pt>
                <c:pt idx="3">
                  <c:v>78.665825799000004</c:v>
                </c:pt>
                <c:pt idx="4">
                  <c:v>78.393436227999999</c:v>
                </c:pt>
                <c:pt idx="5">
                  <c:v>78.417334056000001</c:v>
                </c:pt>
                <c:pt idx="6">
                  <c:v>78.323554224999995</c:v>
                </c:pt>
                <c:pt idx="7">
                  <c:v>78.177442937999999</c:v>
                </c:pt>
                <c:pt idx="8">
                  <c:v>78.175598953000005</c:v>
                </c:pt>
                <c:pt idx="9">
                  <c:v>78.876127034999996</c:v>
                </c:pt>
                <c:pt idx="10">
                  <c:v>78.878546369000006</c:v>
                </c:pt>
                <c:pt idx="11">
                  <c:v>78.763793731000007</c:v>
                </c:pt>
                <c:pt idx="12">
                  <c:v>78.746323759000006</c:v>
                </c:pt>
                <c:pt idx="13">
                  <c:v>78.139383432000002</c:v>
                </c:pt>
                <c:pt idx="14">
                  <c:v>78.218409385000001</c:v>
                </c:pt>
                <c:pt idx="15">
                  <c:v>78.106584632999997</c:v>
                </c:pt>
                <c:pt idx="16">
                  <c:v>77.596296819000003</c:v>
                </c:pt>
                <c:pt idx="17">
                  <c:v>78.076993759999993</c:v>
                </c:pt>
                <c:pt idx="18">
                  <c:v>78.004694702999998</c:v>
                </c:pt>
                <c:pt idx="19">
                  <c:v>77.065476533999998</c:v>
                </c:pt>
                <c:pt idx="20">
                  <c:v>76.183449202000006</c:v>
                </c:pt>
                <c:pt idx="21">
                  <c:v>75.055279639999995</c:v>
                </c:pt>
                <c:pt idx="22">
                  <c:v>74.163009693000006</c:v>
                </c:pt>
                <c:pt idx="23">
                  <c:v>72.676714081</c:v>
                </c:pt>
                <c:pt idx="24">
                  <c:v>70.984590836999999</c:v>
                </c:pt>
                <c:pt idx="25">
                  <c:v>70.787056898000003</c:v>
                </c:pt>
              </c:numCache>
            </c:numRef>
          </c:val>
        </c:ser>
        <c:ser>
          <c:idx val="8"/>
          <c:order val="6"/>
          <c:tx>
            <c:strRef>
              <c:f>'Figure A5.1 (A - O)'!$P$312</c:f>
              <c:strCache>
                <c:ptCount val="1"/>
                <c:pt idx="0">
                  <c:v>Exports to Ireland</c:v>
                </c:pt>
              </c:strCache>
            </c:strRef>
          </c:tx>
          <c:spPr>
            <a:solidFill>
              <a:srgbClr val="339966"/>
            </a:solidFill>
            <a:ln w="25400">
              <a:noFill/>
            </a:ln>
          </c:spPr>
          <c:invertIfNegative val="0"/>
          <c:cat>
            <c:strRef>
              <c:f>'Figure A5.1 (A - O)'!$Q$303:$AP$303</c:f>
              <c:strCache>
                <c:ptCount val="2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  <c:pt idx="25">
                  <c:v>2040/41</c:v>
                </c:pt>
              </c:strCache>
            </c:strRef>
          </c:cat>
          <c:val>
            <c:numRef>
              <c:f>'Figure A5.1 (A - O)'!$Q$341:$AP$341</c:f>
              <c:numCache>
                <c:formatCode>0</c:formatCode>
                <c:ptCount val="26"/>
                <c:pt idx="0">
                  <c:v>231</c:v>
                </c:pt>
                <c:pt idx="1">
                  <c:v>273.7</c:v>
                </c:pt>
                <c:pt idx="2">
                  <c:v>296.3</c:v>
                </c:pt>
                <c:pt idx="3">
                  <c:v>310.89999999999998</c:v>
                </c:pt>
                <c:pt idx="4">
                  <c:v>339</c:v>
                </c:pt>
                <c:pt idx="5">
                  <c:v>350.5</c:v>
                </c:pt>
                <c:pt idx="6">
                  <c:v>365.4</c:v>
                </c:pt>
                <c:pt idx="7">
                  <c:v>366.9</c:v>
                </c:pt>
                <c:pt idx="8">
                  <c:v>393.9</c:v>
                </c:pt>
                <c:pt idx="9">
                  <c:v>403.6</c:v>
                </c:pt>
                <c:pt idx="10">
                  <c:v>404</c:v>
                </c:pt>
                <c:pt idx="11">
                  <c:v>404</c:v>
                </c:pt>
                <c:pt idx="12">
                  <c:v>404</c:v>
                </c:pt>
                <c:pt idx="13">
                  <c:v>404</c:v>
                </c:pt>
                <c:pt idx="14">
                  <c:v>404</c:v>
                </c:pt>
                <c:pt idx="15">
                  <c:v>404</c:v>
                </c:pt>
                <c:pt idx="16">
                  <c:v>404</c:v>
                </c:pt>
                <c:pt idx="17">
                  <c:v>404</c:v>
                </c:pt>
                <c:pt idx="18">
                  <c:v>404</c:v>
                </c:pt>
                <c:pt idx="19">
                  <c:v>404</c:v>
                </c:pt>
                <c:pt idx="20">
                  <c:v>404</c:v>
                </c:pt>
                <c:pt idx="21">
                  <c:v>404</c:v>
                </c:pt>
                <c:pt idx="22">
                  <c:v>404</c:v>
                </c:pt>
                <c:pt idx="23">
                  <c:v>404</c:v>
                </c:pt>
                <c:pt idx="24">
                  <c:v>404</c:v>
                </c:pt>
                <c:pt idx="25">
                  <c:v>404</c:v>
                </c:pt>
              </c:numCache>
            </c:numRef>
          </c:val>
        </c:ser>
        <c:ser>
          <c:idx val="9"/>
          <c:order val="7"/>
          <c:tx>
            <c:strRef>
              <c:f>'Figure A5.1 (A - O)'!$P$313</c:f>
              <c:strCache>
                <c:ptCount val="1"/>
                <c:pt idx="0">
                  <c:v>NTS Power Generation</c:v>
                </c:pt>
              </c:strCache>
            </c:strRef>
          </c:tx>
          <c:spPr>
            <a:solidFill>
              <a:srgbClr val="FFCC99"/>
            </a:solidFill>
            <a:ln w="25400">
              <a:noFill/>
            </a:ln>
          </c:spPr>
          <c:invertIfNegative val="0"/>
          <c:cat>
            <c:strRef>
              <c:f>'Figure A5.1 (A - O)'!$Q$303:$AP$303</c:f>
              <c:strCache>
                <c:ptCount val="2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  <c:pt idx="25">
                  <c:v>2040/41</c:v>
                </c:pt>
              </c:strCache>
            </c:strRef>
          </c:cat>
          <c:val>
            <c:numRef>
              <c:f>'Figure A5.1 (A - O)'!$Q$342:$AP$342</c:f>
              <c:numCache>
                <c:formatCode>0</c:formatCode>
                <c:ptCount val="26"/>
                <c:pt idx="0">
                  <c:v>1038.5173321</c:v>
                </c:pt>
                <c:pt idx="1">
                  <c:v>907.18893749999995</c:v>
                </c:pt>
                <c:pt idx="2">
                  <c:v>801.63209601000005</c:v>
                </c:pt>
                <c:pt idx="3">
                  <c:v>732.79035904</c:v>
                </c:pt>
                <c:pt idx="4">
                  <c:v>739.58413729999995</c:v>
                </c:pt>
                <c:pt idx="5">
                  <c:v>613.41872158000001</c:v>
                </c:pt>
                <c:pt idx="6">
                  <c:v>467.02201853000003</c:v>
                </c:pt>
                <c:pt idx="7">
                  <c:v>448.70232103000001</c:v>
                </c:pt>
                <c:pt idx="8">
                  <c:v>454.27200284000003</c:v>
                </c:pt>
                <c:pt idx="9">
                  <c:v>496.51665405</c:v>
                </c:pt>
                <c:pt idx="10">
                  <c:v>456.95417470000001</c:v>
                </c:pt>
                <c:pt idx="11">
                  <c:v>439.44488303999998</c:v>
                </c:pt>
                <c:pt idx="12">
                  <c:v>419.39255097</c:v>
                </c:pt>
                <c:pt idx="13">
                  <c:v>376.37923506999999</c:v>
                </c:pt>
                <c:pt idx="14">
                  <c:v>375.98754087999998</c:v>
                </c:pt>
                <c:pt idx="15">
                  <c:v>443.68965965000001</c:v>
                </c:pt>
                <c:pt idx="16">
                  <c:v>440.75902830000001</c:v>
                </c:pt>
                <c:pt idx="17">
                  <c:v>500.78740428999998</c:v>
                </c:pt>
                <c:pt idx="18">
                  <c:v>498.45415815000001</c:v>
                </c:pt>
                <c:pt idx="19">
                  <c:v>521.91904991000001</c:v>
                </c:pt>
                <c:pt idx="20">
                  <c:v>566.99968139999999</c:v>
                </c:pt>
                <c:pt idx="21">
                  <c:v>635.49296084000002</c:v>
                </c:pt>
                <c:pt idx="22">
                  <c:v>691.88663203999999</c:v>
                </c:pt>
                <c:pt idx="23">
                  <c:v>796.53874167000004</c:v>
                </c:pt>
                <c:pt idx="24">
                  <c:v>810.03658286999996</c:v>
                </c:pt>
                <c:pt idx="25">
                  <c:v>821.15005888999997</c:v>
                </c:pt>
              </c:numCache>
            </c:numRef>
          </c:val>
        </c:ser>
        <c:ser>
          <c:idx val="11"/>
          <c:order val="8"/>
          <c:tx>
            <c:strRef>
              <c:f>'Figure A5.1 (A - O)'!$P$315</c:f>
              <c:strCache>
                <c:ptCount val="1"/>
                <c:pt idx="0">
                  <c:v>NTS Shrinkage</c:v>
                </c:pt>
              </c:strCache>
            </c:strRef>
          </c:tx>
          <c:spPr>
            <a:solidFill>
              <a:srgbClr val="CC99FF"/>
            </a:solidFill>
            <a:ln w="25400">
              <a:noFill/>
            </a:ln>
          </c:spPr>
          <c:invertIfNegative val="0"/>
          <c:cat>
            <c:strRef>
              <c:f>'Figure A5.1 (A - O)'!$Q$303:$AP$303</c:f>
              <c:strCache>
                <c:ptCount val="2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  <c:pt idx="25">
                  <c:v>2040/41</c:v>
                </c:pt>
              </c:strCache>
            </c:strRef>
          </c:cat>
          <c:val>
            <c:numRef>
              <c:f>'Figure A5.1 (A - O)'!$Q$344:$AP$344</c:f>
              <c:numCache>
                <c:formatCode>0</c:formatCode>
                <c:ptCount val="26"/>
                <c:pt idx="0">
                  <c:v>11.572602740000001</c:v>
                </c:pt>
                <c:pt idx="1">
                  <c:v>10.956164383999999</c:v>
                </c:pt>
                <c:pt idx="2">
                  <c:v>9.1205479452000002</c:v>
                </c:pt>
                <c:pt idx="3">
                  <c:v>8.7150684932000004</c:v>
                </c:pt>
                <c:pt idx="4">
                  <c:v>9.0164383562000001</c:v>
                </c:pt>
                <c:pt idx="5">
                  <c:v>8.8575342466000002</c:v>
                </c:pt>
                <c:pt idx="6">
                  <c:v>9.2273972603000001</c:v>
                </c:pt>
                <c:pt idx="7">
                  <c:v>9.1123287670999993</c:v>
                </c:pt>
                <c:pt idx="8">
                  <c:v>9.1698630137000006</c:v>
                </c:pt>
                <c:pt idx="9">
                  <c:v>9.6739726026999993</c:v>
                </c:pt>
                <c:pt idx="10">
                  <c:v>9.6054794521000009</c:v>
                </c:pt>
                <c:pt idx="11">
                  <c:v>9.7123287671000007</c:v>
                </c:pt>
                <c:pt idx="12">
                  <c:v>9.6273972603000004</c:v>
                </c:pt>
                <c:pt idx="13">
                  <c:v>9.2602739726000003</c:v>
                </c:pt>
                <c:pt idx="14">
                  <c:v>9.4493150685000007</c:v>
                </c:pt>
                <c:pt idx="15">
                  <c:v>9.2246575342000003</c:v>
                </c:pt>
                <c:pt idx="16">
                  <c:v>9.6767123288000008</c:v>
                </c:pt>
                <c:pt idx="17">
                  <c:v>9.3561643835999995</c:v>
                </c:pt>
                <c:pt idx="18">
                  <c:v>9.0328767123000002</c:v>
                </c:pt>
                <c:pt idx="19">
                  <c:v>9.2410958904000005</c:v>
                </c:pt>
                <c:pt idx="20">
                  <c:v>9.5178082192000009</c:v>
                </c:pt>
                <c:pt idx="21">
                  <c:v>9.6328767122999999</c:v>
                </c:pt>
                <c:pt idx="22">
                  <c:v>9.3561643835999995</c:v>
                </c:pt>
                <c:pt idx="23">
                  <c:v>9.3561643835999995</c:v>
                </c:pt>
                <c:pt idx="24">
                  <c:v>9.4219178081999999</c:v>
                </c:pt>
                <c:pt idx="25">
                  <c:v>9.4575342465999999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9132160"/>
        <c:axId val="79133696"/>
      </c:barChart>
      <c:lineChart>
        <c:grouping val="standard"/>
        <c:varyColors val="0"/>
        <c:ser>
          <c:idx val="3"/>
          <c:order val="9"/>
          <c:tx>
            <c:v>Undiversified Total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'Figure A5.1 (A - O)'!$Q$303:$AK$303</c:f>
              <c:strCache>
                <c:ptCount val="21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</c:strCache>
            </c:strRef>
          </c:cat>
          <c:val>
            <c:numRef>
              <c:f>'Figure A5.1 (A - O)'!$Q$349:$AP$349</c:f>
              <c:numCache>
                <c:formatCode>0</c:formatCode>
                <c:ptCount val="26"/>
                <c:pt idx="0">
                  <c:v>5592.944981732001</c:v>
                </c:pt>
                <c:pt idx="1">
                  <c:v>5488.5409520700005</c:v>
                </c:pt>
                <c:pt idx="2">
                  <c:v>5411.789461282</c:v>
                </c:pt>
                <c:pt idx="3">
                  <c:v>5366.6973906759995</c:v>
                </c:pt>
                <c:pt idx="4">
                  <c:v>5247.9769945030002</c:v>
                </c:pt>
                <c:pt idx="5">
                  <c:v>5139.1689689409995</c:v>
                </c:pt>
                <c:pt idx="6">
                  <c:v>5013.7313288120004</c:v>
                </c:pt>
                <c:pt idx="7">
                  <c:v>5006.1372801689995</c:v>
                </c:pt>
                <c:pt idx="8">
                  <c:v>4956.3123192269995</c:v>
                </c:pt>
                <c:pt idx="9">
                  <c:v>4876.0639756880009</c:v>
                </c:pt>
                <c:pt idx="10">
                  <c:v>4704.6151853689998</c:v>
                </c:pt>
                <c:pt idx="11">
                  <c:v>4593.3465291169996</c:v>
                </c:pt>
                <c:pt idx="12">
                  <c:v>4528.1650766399998</c:v>
                </c:pt>
                <c:pt idx="13">
                  <c:v>4446.8965875239992</c:v>
                </c:pt>
                <c:pt idx="14">
                  <c:v>4336.7953838480007</c:v>
                </c:pt>
                <c:pt idx="15">
                  <c:v>4254.7831908569997</c:v>
                </c:pt>
                <c:pt idx="16">
                  <c:v>4113.1921053300002</c:v>
                </c:pt>
                <c:pt idx="17">
                  <c:v>4003.5768463909999</c:v>
                </c:pt>
                <c:pt idx="18">
                  <c:v>3874.5703810730001</c:v>
                </c:pt>
                <c:pt idx="19">
                  <c:v>3769.7694887150001</c:v>
                </c:pt>
                <c:pt idx="20">
                  <c:v>3717.6356009619999</c:v>
                </c:pt>
                <c:pt idx="21">
                  <c:v>3654.9170617390005</c:v>
                </c:pt>
                <c:pt idx="22">
                  <c:v>3582.7950175610003</c:v>
                </c:pt>
                <c:pt idx="23">
                  <c:v>3500.5690826370001</c:v>
                </c:pt>
                <c:pt idx="24">
                  <c:v>3443.8953485709999</c:v>
                </c:pt>
                <c:pt idx="25">
                  <c:v>3440.9061252990005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132160"/>
        <c:axId val="79133696"/>
      </c:lineChart>
      <c:catAx>
        <c:axId val="79132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133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913369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Demand (GWh/d)</a:t>
                </a:r>
              </a:p>
            </c:rich>
          </c:tx>
          <c:layout>
            <c:manualLayout>
              <c:xMode val="edge"/>
              <c:yMode val="edge"/>
              <c:x val="2.1428571428571429E-2"/>
              <c:y val="0.2453708564207251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13216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7.142862125322353E-3"/>
          <c:y val="0.82639075699588804"/>
          <c:w val="0.87571489656452051"/>
          <c:h val="0.1481484830468818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'Figure A5.1 (A - O)'!$P$304</c:f>
              <c:strCache>
                <c:ptCount val="1"/>
                <c:pt idx="0">
                  <c:v>0-73.2 MWh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cat>
            <c:strRef>
              <c:f>'Figure A5.1 (A - O)'!$Q$303:$AH$303</c:f>
              <c:strCache>
                <c:ptCount val="18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tx>
            <c:strRef>
              <c:f>'Figure A5.1 (A - O)'!$P$305</c:f>
              <c:strCache>
                <c:ptCount val="1"/>
                <c:pt idx="0">
                  <c:v>73.2-732 MWh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'Figure A5.1 (A - O)'!$Q$303:$AH$303</c:f>
              <c:strCache>
                <c:ptCount val="18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2"/>
          <c:order val="2"/>
          <c:tx>
            <c:strRef>
              <c:f>'Figure A5.1 (A - O)'!$P$306</c:f>
              <c:strCache>
                <c:ptCount val="1"/>
                <c:pt idx="0">
                  <c:v>NDM &gt; 732 MWh</c:v>
                </c:pt>
              </c:strCache>
            </c:strRef>
          </c:tx>
          <c:spPr>
            <a:solidFill>
              <a:srgbClr val="99CCFF"/>
            </a:solidFill>
            <a:ln w="25400">
              <a:noFill/>
            </a:ln>
          </c:spPr>
          <c:invertIfNegative val="0"/>
          <c:cat>
            <c:strRef>
              <c:f>'Figure A5.1 (A - O)'!$Q$303:$AH$303</c:f>
              <c:strCache>
                <c:ptCount val="18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4"/>
          <c:order val="3"/>
          <c:tx>
            <c:strRef>
              <c:f>'Figure A5.1 (A - O)'!$P$308</c:f>
              <c:strCache>
                <c:ptCount val="1"/>
                <c:pt idx="0">
                  <c:v>Total DM</c:v>
                </c:pt>
              </c:strCache>
            </c:strRef>
          </c:tx>
          <c:spPr>
            <a:solidFill>
              <a:srgbClr val="FFFF99"/>
            </a:solidFill>
            <a:ln w="25400">
              <a:noFill/>
            </a:ln>
          </c:spPr>
          <c:invertIfNegative val="0"/>
          <c:cat>
            <c:strRef>
              <c:f>'Figure A5.1 (A - O)'!$Q$303:$AH$303</c:f>
              <c:strCache>
                <c:ptCount val="18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5"/>
          <c:order val="4"/>
          <c:tx>
            <c:strRef>
              <c:f>'Figure A5.1 (A - O)'!$P$309</c:f>
              <c:strCache>
                <c:ptCount val="1"/>
                <c:pt idx="0">
                  <c:v>LDZ Shrinkage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strRef>
              <c:f>'Figure A5.1 (A - O)'!$Q$303:$AH$303</c:f>
              <c:strCache>
                <c:ptCount val="18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7"/>
          <c:order val="5"/>
          <c:tx>
            <c:strRef>
              <c:f>'Figure A5.1 (A - O)'!$P$311</c:f>
              <c:strCache>
                <c:ptCount val="1"/>
                <c:pt idx="0">
                  <c:v>NTS Industrial</c:v>
                </c:pt>
              </c:strCache>
            </c:strRef>
          </c:tx>
          <c:spPr>
            <a:solidFill>
              <a:srgbClr val="800000"/>
            </a:solidFill>
            <a:ln w="25400">
              <a:noFill/>
            </a:ln>
          </c:spPr>
          <c:invertIfNegative val="0"/>
          <c:cat>
            <c:strRef>
              <c:f>'Figure A5.1 (A - O)'!$Q$303:$AH$303</c:f>
              <c:strCache>
                <c:ptCount val="18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8"/>
          <c:order val="6"/>
          <c:tx>
            <c:strRef>
              <c:f>'Figure A5.1 (A - O)'!$P$312</c:f>
              <c:strCache>
                <c:ptCount val="1"/>
                <c:pt idx="0">
                  <c:v>Exports to Ireland</c:v>
                </c:pt>
              </c:strCache>
            </c:strRef>
          </c:tx>
          <c:spPr>
            <a:solidFill>
              <a:srgbClr val="339966"/>
            </a:solidFill>
            <a:ln w="25400">
              <a:noFill/>
            </a:ln>
          </c:spPr>
          <c:invertIfNegative val="0"/>
          <c:cat>
            <c:strRef>
              <c:f>'Figure A5.1 (A - O)'!$Q$303:$AH$303</c:f>
              <c:strCache>
                <c:ptCount val="18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9"/>
          <c:order val="7"/>
          <c:tx>
            <c:strRef>
              <c:f>'Figure A5.1 (A - O)'!$P$313</c:f>
              <c:strCache>
                <c:ptCount val="1"/>
                <c:pt idx="0">
                  <c:v>NTS Power Generation</c:v>
                </c:pt>
              </c:strCache>
            </c:strRef>
          </c:tx>
          <c:spPr>
            <a:solidFill>
              <a:srgbClr val="FFCC99"/>
            </a:solidFill>
            <a:ln w="25400">
              <a:noFill/>
            </a:ln>
          </c:spPr>
          <c:invertIfNegative val="0"/>
          <c:cat>
            <c:strRef>
              <c:f>'Figure A5.1 (A - O)'!$Q$303:$AH$303</c:f>
              <c:strCache>
                <c:ptCount val="18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1"/>
          <c:order val="8"/>
          <c:tx>
            <c:strRef>
              <c:f>'Figure A5.1 (A - O)'!$P$315</c:f>
              <c:strCache>
                <c:ptCount val="1"/>
                <c:pt idx="0">
                  <c:v>NTS Shrinkage</c:v>
                </c:pt>
              </c:strCache>
            </c:strRef>
          </c:tx>
          <c:spPr>
            <a:solidFill>
              <a:srgbClr val="CC99FF"/>
            </a:solidFill>
            <a:ln w="25400">
              <a:noFill/>
            </a:ln>
          </c:spPr>
          <c:invertIfNegative val="0"/>
          <c:cat>
            <c:strRef>
              <c:f>'Figure A5.1 (A - O)'!$Q$303:$AH$303</c:f>
              <c:strCache>
                <c:ptCount val="18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9166848"/>
        <c:axId val="86705280"/>
      </c:barChart>
      <c:lineChart>
        <c:grouping val="standard"/>
        <c:varyColors val="0"/>
        <c:ser>
          <c:idx val="3"/>
          <c:order val="9"/>
          <c:tx>
            <c:v>Undiversified Total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166848"/>
        <c:axId val="86705280"/>
      </c:lineChart>
      <c:catAx>
        <c:axId val="79166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6705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70528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Demand (GWh/d)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1668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65828611651715"/>
          <c:y val="7.3394577608247927E-2"/>
          <c:w val="0.85612654709555724"/>
          <c:h val="0.5756887181146946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A5.1 (A - O)'!$P$8</c:f>
              <c:strCache>
                <c:ptCount val="1"/>
                <c:pt idx="0">
                  <c:v>0-73.2 MWh</c:v>
                </c:pt>
              </c:strCache>
            </c:strRef>
          </c:tx>
          <c:spPr>
            <a:solidFill>
              <a:srgbClr val="CCFFCC"/>
            </a:solidFill>
            <a:ln w="25400">
              <a:noFill/>
            </a:ln>
          </c:spPr>
          <c:invertIfNegative val="0"/>
          <c:cat>
            <c:numRef>
              <c:f>'Figure A5.1 (A - O)'!$Q$7:$AO$7</c:f>
              <c:numCache>
                <c:formatCode>General</c:formatCode>
                <c:ptCount val="2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</c:numCache>
            </c:numRef>
          </c:cat>
          <c:val>
            <c:numRef>
              <c:f>'Figure A5.1 (A - O)'!$Q$66:$AO$66</c:f>
              <c:numCache>
                <c:formatCode>0</c:formatCode>
                <c:ptCount val="25"/>
                <c:pt idx="0">
                  <c:v>320.90040334000003</c:v>
                </c:pt>
                <c:pt idx="1">
                  <c:v>319.81162494</c:v>
                </c:pt>
                <c:pt idx="2">
                  <c:v>319.16339035999999</c:v>
                </c:pt>
                <c:pt idx="3">
                  <c:v>318.58981099000005</c:v>
                </c:pt>
                <c:pt idx="4">
                  <c:v>317.56214441000003</c:v>
                </c:pt>
                <c:pt idx="5">
                  <c:v>315.07818768999999</c:v>
                </c:pt>
                <c:pt idx="6">
                  <c:v>312.90257737000002</c:v>
                </c:pt>
                <c:pt idx="7">
                  <c:v>310.85940719000001</c:v>
                </c:pt>
                <c:pt idx="8">
                  <c:v>308.87068290000002</c:v>
                </c:pt>
                <c:pt idx="9">
                  <c:v>306.93162173999997</c:v>
                </c:pt>
                <c:pt idx="10">
                  <c:v>304.96206884000003</c:v>
                </c:pt>
                <c:pt idx="11">
                  <c:v>303.05759929999999</c:v>
                </c:pt>
                <c:pt idx="12">
                  <c:v>301.23093692000003</c:v>
                </c:pt>
                <c:pt idx="13">
                  <c:v>299.72070888000002</c:v>
                </c:pt>
                <c:pt idx="14">
                  <c:v>299.27261298999997</c:v>
                </c:pt>
                <c:pt idx="15">
                  <c:v>299.63778511999999</c:v>
                </c:pt>
                <c:pt idx="16">
                  <c:v>300.01043475999995</c:v>
                </c:pt>
                <c:pt idx="17">
                  <c:v>300.27328905999997</c:v>
                </c:pt>
                <c:pt idx="18">
                  <c:v>300.44987875999999</c:v>
                </c:pt>
                <c:pt idx="19">
                  <c:v>300.55104227999999</c:v>
                </c:pt>
                <c:pt idx="20">
                  <c:v>300.57391302999997</c:v>
                </c:pt>
                <c:pt idx="21">
                  <c:v>300.63028291000001</c:v>
                </c:pt>
                <c:pt idx="22">
                  <c:v>301.25804126999998</c:v>
                </c:pt>
                <c:pt idx="23">
                  <c:v>301.97480006000001</c:v>
                </c:pt>
                <c:pt idx="24">
                  <c:v>302.63218190000003</c:v>
                </c:pt>
              </c:numCache>
            </c:numRef>
          </c:val>
        </c:ser>
        <c:ser>
          <c:idx val="1"/>
          <c:order val="1"/>
          <c:tx>
            <c:strRef>
              <c:f>'Figure A5.1 (A - O)'!$P$9</c:f>
              <c:strCache>
                <c:ptCount val="1"/>
                <c:pt idx="0">
                  <c:v>73.2-732 MWh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numRef>
              <c:f>'Figure A5.1 (A - O)'!$Q$7:$AO$7</c:f>
              <c:numCache>
                <c:formatCode>General</c:formatCode>
                <c:ptCount val="2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</c:numCache>
            </c:numRef>
          </c:cat>
          <c:val>
            <c:numRef>
              <c:f>'Figure A5.1 (A - O)'!$Q$67:$AO$67</c:f>
              <c:numCache>
                <c:formatCode>0</c:formatCode>
                <c:ptCount val="25"/>
                <c:pt idx="0">
                  <c:v>49.553974854000003</c:v>
                </c:pt>
                <c:pt idx="1">
                  <c:v>49.552785920000005</c:v>
                </c:pt>
                <c:pt idx="2">
                  <c:v>49.614036339000002</c:v>
                </c:pt>
                <c:pt idx="3">
                  <c:v>49.594434319000001</c:v>
                </c:pt>
                <c:pt idx="4">
                  <c:v>49.529275350000006</c:v>
                </c:pt>
                <c:pt idx="5">
                  <c:v>49.474220938999999</c:v>
                </c:pt>
                <c:pt idx="6">
                  <c:v>49.420033796000006</c:v>
                </c:pt>
                <c:pt idx="7">
                  <c:v>49.371434024999999</c:v>
                </c:pt>
                <c:pt idx="8">
                  <c:v>49.320657578999999</c:v>
                </c:pt>
                <c:pt idx="9">
                  <c:v>49.230136356000003</c:v>
                </c:pt>
                <c:pt idx="10">
                  <c:v>49.201590627999998</c:v>
                </c:pt>
                <c:pt idx="11">
                  <c:v>49.215250198</c:v>
                </c:pt>
                <c:pt idx="12">
                  <c:v>49.234097296000002</c:v>
                </c:pt>
                <c:pt idx="13">
                  <c:v>49.224488505000004</c:v>
                </c:pt>
                <c:pt idx="14">
                  <c:v>49.262657025000003</c:v>
                </c:pt>
                <c:pt idx="15">
                  <c:v>49.294868745000002</c:v>
                </c:pt>
                <c:pt idx="16">
                  <c:v>49.313132699000001</c:v>
                </c:pt>
                <c:pt idx="17">
                  <c:v>49.305233278999999</c:v>
                </c:pt>
                <c:pt idx="18">
                  <c:v>49.309955166999998</c:v>
                </c:pt>
                <c:pt idx="19">
                  <c:v>49.277877697000001</c:v>
                </c:pt>
                <c:pt idx="20">
                  <c:v>49.246136581000002</c:v>
                </c:pt>
                <c:pt idx="21">
                  <c:v>49.218778587000003</c:v>
                </c:pt>
                <c:pt idx="22">
                  <c:v>49.156339357999997</c:v>
                </c:pt>
                <c:pt idx="23">
                  <c:v>49.064197487999998</c:v>
                </c:pt>
                <c:pt idx="24">
                  <c:v>48.997269529</c:v>
                </c:pt>
              </c:numCache>
            </c:numRef>
          </c:val>
        </c:ser>
        <c:ser>
          <c:idx val="2"/>
          <c:order val="2"/>
          <c:tx>
            <c:strRef>
              <c:f>'Figure A5.1 (A - O)'!$P$10</c:f>
              <c:strCache>
                <c:ptCount val="1"/>
                <c:pt idx="0">
                  <c:v>NDM &gt; 732 MWh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numRef>
              <c:f>'Figure A5.1 (A - O)'!$Q$7:$AO$7</c:f>
              <c:numCache>
                <c:formatCode>General</c:formatCode>
                <c:ptCount val="2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</c:numCache>
            </c:numRef>
          </c:cat>
          <c:val>
            <c:numRef>
              <c:f>'Figure A5.1 (A - O)'!$Q$68:$AO$68</c:f>
              <c:numCache>
                <c:formatCode>0</c:formatCode>
                <c:ptCount val="25"/>
                <c:pt idx="0">
                  <c:v>72.874052933000002</c:v>
                </c:pt>
                <c:pt idx="1">
                  <c:v>73.206126282</c:v>
                </c:pt>
                <c:pt idx="2">
                  <c:v>73.247130510999995</c:v>
                </c:pt>
                <c:pt idx="3">
                  <c:v>73.208083080999998</c:v>
                </c:pt>
                <c:pt idx="4">
                  <c:v>73.090415448000002</c:v>
                </c:pt>
                <c:pt idx="5">
                  <c:v>72.961687206999997</c:v>
                </c:pt>
                <c:pt idx="6">
                  <c:v>72.81504025000001</c:v>
                </c:pt>
                <c:pt idx="7">
                  <c:v>72.672078118999991</c:v>
                </c:pt>
                <c:pt idx="8">
                  <c:v>72.630266501999998</c:v>
                </c:pt>
                <c:pt idx="9">
                  <c:v>72.523451076000001</c:v>
                </c:pt>
                <c:pt idx="10">
                  <c:v>72.42696170699999</c:v>
                </c:pt>
                <c:pt idx="11">
                  <c:v>72.449671137999999</c:v>
                </c:pt>
                <c:pt idx="12">
                  <c:v>72.516320433999994</c:v>
                </c:pt>
                <c:pt idx="13">
                  <c:v>72.487643724999998</c:v>
                </c:pt>
                <c:pt idx="14">
                  <c:v>72.491221464000006</c:v>
                </c:pt>
                <c:pt idx="15">
                  <c:v>72.496391451999997</c:v>
                </c:pt>
                <c:pt idx="16">
                  <c:v>72.550818690999989</c:v>
                </c:pt>
                <c:pt idx="17">
                  <c:v>72.523044908000003</c:v>
                </c:pt>
                <c:pt idx="18">
                  <c:v>72.553081333999998</c:v>
                </c:pt>
                <c:pt idx="19">
                  <c:v>72.488306030999993</c:v>
                </c:pt>
                <c:pt idx="20">
                  <c:v>72.517217669000004</c:v>
                </c:pt>
                <c:pt idx="21">
                  <c:v>72.567835479999999</c:v>
                </c:pt>
                <c:pt idx="22">
                  <c:v>72.594397145000002</c:v>
                </c:pt>
                <c:pt idx="23">
                  <c:v>72.559889937999998</c:v>
                </c:pt>
                <c:pt idx="24">
                  <c:v>72.563476225000002</c:v>
                </c:pt>
              </c:numCache>
            </c:numRef>
          </c:val>
        </c:ser>
        <c:ser>
          <c:idx val="4"/>
          <c:order val="3"/>
          <c:tx>
            <c:strRef>
              <c:f>'Figure A5.1 (A - O)'!$P$12</c:f>
              <c:strCache>
                <c:ptCount val="1"/>
                <c:pt idx="0">
                  <c:v>Total DM</c:v>
                </c:pt>
              </c:strCache>
            </c:strRef>
          </c:tx>
          <c:spPr>
            <a:solidFill>
              <a:srgbClr val="FFFF99"/>
            </a:solidFill>
            <a:ln w="25400">
              <a:noFill/>
            </a:ln>
          </c:spPr>
          <c:invertIfNegative val="0"/>
          <c:cat>
            <c:numRef>
              <c:f>'Figure A5.1 (A - O)'!$Q$7:$AO$7</c:f>
              <c:numCache>
                <c:formatCode>General</c:formatCode>
                <c:ptCount val="2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</c:numCache>
            </c:numRef>
          </c:cat>
          <c:val>
            <c:numRef>
              <c:f>'Figure A5.1 (A - O)'!$Q$70:$AO$70</c:f>
              <c:numCache>
                <c:formatCode>0</c:formatCode>
                <c:ptCount val="25"/>
                <c:pt idx="0">
                  <c:v>98.033814672999995</c:v>
                </c:pt>
                <c:pt idx="1">
                  <c:v>93.168076948000007</c:v>
                </c:pt>
                <c:pt idx="2">
                  <c:v>91.968702285999996</c:v>
                </c:pt>
                <c:pt idx="3">
                  <c:v>91.296061601999995</c:v>
                </c:pt>
                <c:pt idx="4">
                  <c:v>90.679296002000001</c:v>
                </c:pt>
                <c:pt idx="5">
                  <c:v>89.645604691000003</c:v>
                </c:pt>
                <c:pt idx="6">
                  <c:v>88.800563708999988</c:v>
                </c:pt>
                <c:pt idx="7">
                  <c:v>88.173863474000001</c:v>
                </c:pt>
                <c:pt idx="8">
                  <c:v>87.752904506999997</c:v>
                </c:pt>
                <c:pt idx="9">
                  <c:v>87.340929634000005</c:v>
                </c:pt>
                <c:pt idx="10">
                  <c:v>86.749576184000006</c:v>
                </c:pt>
                <c:pt idx="11">
                  <c:v>86.380786666999995</c:v>
                </c:pt>
                <c:pt idx="12">
                  <c:v>85.994817175999998</c:v>
                </c:pt>
                <c:pt idx="13">
                  <c:v>85.553348337000003</c:v>
                </c:pt>
                <c:pt idx="14">
                  <c:v>85.278787037000001</c:v>
                </c:pt>
                <c:pt idx="15">
                  <c:v>84.622418632999995</c:v>
                </c:pt>
                <c:pt idx="16">
                  <c:v>84.187246429000012</c:v>
                </c:pt>
                <c:pt idx="17">
                  <c:v>83.867627915</c:v>
                </c:pt>
                <c:pt idx="18">
                  <c:v>84.29463045</c:v>
                </c:pt>
                <c:pt idx="19">
                  <c:v>84.379536256000009</c:v>
                </c:pt>
                <c:pt idx="20">
                  <c:v>81.775067542000002</c:v>
                </c:pt>
                <c:pt idx="21">
                  <c:v>80.688508967999994</c:v>
                </c:pt>
                <c:pt idx="22">
                  <c:v>80.617419343999998</c:v>
                </c:pt>
                <c:pt idx="23">
                  <c:v>80.510659297999993</c:v>
                </c:pt>
                <c:pt idx="24">
                  <c:v>80.371856702000002</c:v>
                </c:pt>
              </c:numCache>
            </c:numRef>
          </c:val>
        </c:ser>
        <c:ser>
          <c:idx val="5"/>
          <c:order val="4"/>
          <c:tx>
            <c:strRef>
              <c:f>'Figure A5.1 (A - O)'!$P$13</c:f>
              <c:strCache>
                <c:ptCount val="1"/>
                <c:pt idx="0">
                  <c:v>LDZ Shrinkage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numRef>
              <c:f>'Figure A5.1 (A - O)'!$Q$7:$AO$7</c:f>
              <c:numCache>
                <c:formatCode>General</c:formatCode>
                <c:ptCount val="2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</c:numCache>
            </c:numRef>
          </c:cat>
          <c:val>
            <c:numRef>
              <c:f>'Figure A5.1 (A - O)'!$Q$71:$AO$71</c:f>
              <c:numCache>
                <c:formatCode>0</c:formatCode>
                <c:ptCount val="25"/>
                <c:pt idx="0">
                  <c:v>2.9300438355999998</c:v>
                </c:pt>
                <c:pt idx="1">
                  <c:v>2.8770136986000003</c:v>
                </c:pt>
                <c:pt idx="2">
                  <c:v>2.8321232877000004</c:v>
                </c:pt>
                <c:pt idx="3">
                  <c:v>2.7875890410999999</c:v>
                </c:pt>
                <c:pt idx="4">
                  <c:v>2.7497013698999999</c:v>
                </c:pt>
                <c:pt idx="5">
                  <c:v>2.6948356164000002</c:v>
                </c:pt>
                <c:pt idx="6">
                  <c:v>2.6649178081999998</c:v>
                </c:pt>
                <c:pt idx="7">
                  <c:v>2.6461917807999997</c:v>
                </c:pt>
                <c:pt idx="8">
                  <c:v>2.6221150684999999</c:v>
                </c:pt>
                <c:pt idx="9">
                  <c:v>2.5736027396999996</c:v>
                </c:pt>
                <c:pt idx="10">
                  <c:v>2.5298493150999999</c:v>
                </c:pt>
                <c:pt idx="11">
                  <c:v>2.4858493150999998</c:v>
                </c:pt>
                <c:pt idx="12">
                  <c:v>2.4463698629999997</c:v>
                </c:pt>
                <c:pt idx="13">
                  <c:v>2.3956027396999997</c:v>
                </c:pt>
                <c:pt idx="14">
                  <c:v>2.3518493150999999</c:v>
                </c:pt>
                <c:pt idx="15">
                  <c:v>2.3063424657999998</c:v>
                </c:pt>
                <c:pt idx="16">
                  <c:v>2.2688904109999997</c:v>
                </c:pt>
                <c:pt idx="17">
                  <c:v>2.2180958903999999</c:v>
                </c:pt>
                <c:pt idx="18">
                  <c:v>2.1730958904</c:v>
                </c:pt>
                <c:pt idx="19">
                  <c:v>2.1288493150999996</c:v>
                </c:pt>
                <c:pt idx="20">
                  <c:v>2.0898986301</c:v>
                </c:pt>
                <c:pt idx="21">
                  <c:v>2.0406027397000002</c:v>
                </c:pt>
                <c:pt idx="22">
                  <c:v>1.9945890411</c:v>
                </c:pt>
                <c:pt idx="23">
                  <c:v>1.9498493151</c:v>
                </c:pt>
                <c:pt idx="24">
                  <c:v>1.9119150684999999</c:v>
                </c:pt>
              </c:numCache>
            </c:numRef>
          </c:val>
        </c:ser>
        <c:ser>
          <c:idx val="7"/>
          <c:order val="5"/>
          <c:tx>
            <c:strRef>
              <c:f>'Figure A5.1 (A - O)'!$P$15</c:f>
              <c:strCache>
                <c:ptCount val="1"/>
                <c:pt idx="0">
                  <c:v>NTS Industrial</c:v>
                </c:pt>
              </c:strCache>
            </c:strRef>
          </c:tx>
          <c:spPr>
            <a:solidFill>
              <a:srgbClr val="800000"/>
            </a:solidFill>
            <a:ln w="25400">
              <a:noFill/>
            </a:ln>
          </c:spPr>
          <c:invertIfNegative val="0"/>
          <c:cat>
            <c:numRef>
              <c:f>'Figure A5.1 (A - O)'!$Q$7:$AO$7</c:f>
              <c:numCache>
                <c:formatCode>General</c:formatCode>
                <c:ptCount val="2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</c:numCache>
            </c:numRef>
          </c:cat>
          <c:val>
            <c:numRef>
              <c:f>'Figure A5.1 (A - O)'!$Q$73:$AO$73</c:f>
              <c:numCache>
                <c:formatCode>0</c:formatCode>
                <c:ptCount val="25"/>
                <c:pt idx="0">
                  <c:v>23.988884535</c:v>
                </c:pt>
                <c:pt idx="1">
                  <c:v>24.833400743999999</c:v>
                </c:pt>
                <c:pt idx="2">
                  <c:v>25.118893548999999</c:v>
                </c:pt>
                <c:pt idx="3">
                  <c:v>25.244153817999997</c:v>
                </c:pt>
                <c:pt idx="4">
                  <c:v>25.400506999000001</c:v>
                </c:pt>
                <c:pt idx="5">
                  <c:v>25.832352338</c:v>
                </c:pt>
                <c:pt idx="6">
                  <c:v>26.129679527</c:v>
                </c:pt>
                <c:pt idx="7">
                  <c:v>26.215842567999999</c:v>
                </c:pt>
                <c:pt idx="8">
                  <c:v>26.446399475</c:v>
                </c:pt>
                <c:pt idx="9">
                  <c:v>26.59298691</c:v>
                </c:pt>
                <c:pt idx="10">
                  <c:v>26.665788326000001</c:v>
                </c:pt>
                <c:pt idx="11">
                  <c:v>26.772292793000002</c:v>
                </c:pt>
                <c:pt idx="12">
                  <c:v>26.946505781999999</c:v>
                </c:pt>
                <c:pt idx="13">
                  <c:v>26.963758093999999</c:v>
                </c:pt>
                <c:pt idx="14">
                  <c:v>26.930487872999997</c:v>
                </c:pt>
                <c:pt idx="15">
                  <c:v>26.877634412999999</c:v>
                </c:pt>
                <c:pt idx="16">
                  <c:v>26.940995866000002</c:v>
                </c:pt>
                <c:pt idx="17">
                  <c:v>26.854736503000002</c:v>
                </c:pt>
                <c:pt idx="18">
                  <c:v>26.859577544</c:v>
                </c:pt>
                <c:pt idx="19">
                  <c:v>26.752590713</c:v>
                </c:pt>
                <c:pt idx="20">
                  <c:v>26.737053419999999</c:v>
                </c:pt>
                <c:pt idx="21">
                  <c:v>26.677063597</c:v>
                </c:pt>
                <c:pt idx="22">
                  <c:v>26.657923232000002</c:v>
                </c:pt>
                <c:pt idx="23">
                  <c:v>26.580730839000001</c:v>
                </c:pt>
                <c:pt idx="24">
                  <c:v>26.56333128</c:v>
                </c:pt>
              </c:numCache>
            </c:numRef>
          </c:val>
        </c:ser>
        <c:ser>
          <c:idx val="8"/>
          <c:order val="6"/>
          <c:tx>
            <c:strRef>
              <c:f>'Figure A5.1 (A - O)'!$P$16</c:f>
              <c:strCache>
                <c:ptCount val="1"/>
                <c:pt idx="0">
                  <c:v>Exports to Ireland</c:v>
                </c:pt>
              </c:strCache>
            </c:strRef>
          </c:tx>
          <c:spPr>
            <a:solidFill>
              <a:srgbClr val="339966"/>
            </a:solidFill>
            <a:ln w="25400">
              <a:noFill/>
            </a:ln>
          </c:spPr>
          <c:invertIfNegative val="0"/>
          <c:cat>
            <c:numRef>
              <c:f>'Figure A5.1 (A - O)'!$Q$7:$AO$7</c:f>
              <c:numCache>
                <c:formatCode>General</c:formatCode>
                <c:ptCount val="2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</c:numCache>
            </c:numRef>
          </c:cat>
          <c:val>
            <c:numRef>
              <c:f>'Figure A5.1 (A - O)'!$Q$74:$AO$74</c:f>
              <c:numCache>
                <c:formatCode>0</c:formatCode>
                <c:ptCount val="25"/>
                <c:pt idx="0">
                  <c:v>34.412999999999997</c:v>
                </c:pt>
                <c:pt idx="1">
                  <c:v>34.020000000000003</c:v>
                </c:pt>
                <c:pt idx="2">
                  <c:v>38.728999999999999</c:v>
                </c:pt>
                <c:pt idx="3">
                  <c:v>35.097000000000001</c:v>
                </c:pt>
                <c:pt idx="4">
                  <c:v>39.216000000000001</c:v>
                </c:pt>
                <c:pt idx="5">
                  <c:v>40.722000000000001</c:v>
                </c:pt>
                <c:pt idx="6">
                  <c:v>43.197000000000003</c:v>
                </c:pt>
                <c:pt idx="7">
                  <c:v>46.213000000000001</c:v>
                </c:pt>
                <c:pt idx="8">
                  <c:v>48.625</c:v>
                </c:pt>
                <c:pt idx="9">
                  <c:v>52.006</c:v>
                </c:pt>
                <c:pt idx="10">
                  <c:v>52.463000000000001</c:v>
                </c:pt>
                <c:pt idx="11">
                  <c:v>53.667999999999999</c:v>
                </c:pt>
                <c:pt idx="12">
                  <c:v>53.954999999999998</c:v>
                </c:pt>
                <c:pt idx="13">
                  <c:v>54.578000000000003</c:v>
                </c:pt>
                <c:pt idx="14">
                  <c:v>56.472999999999999</c:v>
                </c:pt>
                <c:pt idx="15">
                  <c:v>56.835999999999999</c:v>
                </c:pt>
                <c:pt idx="16">
                  <c:v>58.23</c:v>
                </c:pt>
                <c:pt idx="17">
                  <c:v>58.292999999999999</c:v>
                </c:pt>
                <c:pt idx="18">
                  <c:v>55.924999999999997</c:v>
                </c:pt>
                <c:pt idx="19">
                  <c:v>56.667000000000002</c:v>
                </c:pt>
                <c:pt idx="20">
                  <c:v>57.509</c:v>
                </c:pt>
                <c:pt idx="21">
                  <c:v>58.326999999999998</c:v>
                </c:pt>
                <c:pt idx="22">
                  <c:v>59.07</c:v>
                </c:pt>
                <c:pt idx="23">
                  <c:v>59.762999999999998</c:v>
                </c:pt>
                <c:pt idx="24">
                  <c:v>60.445999999999998</c:v>
                </c:pt>
              </c:numCache>
            </c:numRef>
          </c:val>
        </c:ser>
        <c:ser>
          <c:idx val="9"/>
          <c:order val="7"/>
          <c:tx>
            <c:strRef>
              <c:f>'Figure A5.1 (A - O)'!$P$17</c:f>
              <c:strCache>
                <c:ptCount val="1"/>
                <c:pt idx="0">
                  <c:v>NTS Power Generation</c:v>
                </c:pt>
              </c:strCache>
            </c:strRef>
          </c:tx>
          <c:spPr>
            <a:solidFill>
              <a:srgbClr val="FFCC99"/>
            </a:solidFill>
            <a:ln w="25400">
              <a:noFill/>
            </a:ln>
          </c:spPr>
          <c:invertIfNegative val="0"/>
          <c:cat>
            <c:numRef>
              <c:f>'Figure A5.1 (A - O)'!$Q$7:$AO$7</c:f>
              <c:numCache>
                <c:formatCode>General</c:formatCode>
                <c:ptCount val="2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</c:numCache>
            </c:numRef>
          </c:cat>
          <c:val>
            <c:numRef>
              <c:f>'Figure A5.1 (A - O)'!$Q$75:$AO$75</c:f>
              <c:numCache>
                <c:formatCode>0</c:formatCode>
                <c:ptCount val="25"/>
                <c:pt idx="0">
                  <c:v>235.23554860000002</c:v>
                </c:pt>
                <c:pt idx="1">
                  <c:v>194.00851404000002</c:v>
                </c:pt>
                <c:pt idx="2">
                  <c:v>172.47337231999998</c:v>
                </c:pt>
                <c:pt idx="3">
                  <c:v>162.82463928000001</c:v>
                </c:pt>
                <c:pt idx="4">
                  <c:v>169.35071440999999</c:v>
                </c:pt>
                <c:pt idx="5">
                  <c:v>166.46282618999999</c:v>
                </c:pt>
                <c:pt idx="6">
                  <c:v>161.02352794999999</c:v>
                </c:pt>
                <c:pt idx="7">
                  <c:v>162.73407631000001</c:v>
                </c:pt>
                <c:pt idx="8">
                  <c:v>159.45209682999999</c:v>
                </c:pt>
                <c:pt idx="9">
                  <c:v>169.64825544000001</c:v>
                </c:pt>
                <c:pt idx="10">
                  <c:v>159.09372617</c:v>
                </c:pt>
                <c:pt idx="11">
                  <c:v>143.37383596999999</c:v>
                </c:pt>
                <c:pt idx="12">
                  <c:v>134.06138839000002</c:v>
                </c:pt>
                <c:pt idx="13">
                  <c:v>140.80525234000001</c:v>
                </c:pt>
                <c:pt idx="14">
                  <c:v>156.18621074999999</c:v>
                </c:pt>
                <c:pt idx="15">
                  <c:v>162.17932675</c:v>
                </c:pt>
                <c:pt idx="16">
                  <c:v>156.96176005999999</c:v>
                </c:pt>
                <c:pt idx="17">
                  <c:v>159.04355734000001</c:v>
                </c:pt>
                <c:pt idx="18">
                  <c:v>169.42052600000002</c:v>
                </c:pt>
                <c:pt idx="19">
                  <c:v>175.49684286000002</c:v>
                </c:pt>
                <c:pt idx="20">
                  <c:v>182.01880384999998</c:v>
                </c:pt>
                <c:pt idx="21">
                  <c:v>190.26265309000001</c:v>
                </c:pt>
                <c:pt idx="22">
                  <c:v>197.14259143999999</c:v>
                </c:pt>
                <c:pt idx="23">
                  <c:v>203.13849331</c:v>
                </c:pt>
                <c:pt idx="24">
                  <c:v>206.84923860999999</c:v>
                </c:pt>
              </c:numCache>
            </c:numRef>
          </c:val>
        </c:ser>
        <c:ser>
          <c:idx val="11"/>
          <c:order val="8"/>
          <c:tx>
            <c:strRef>
              <c:f>'Figure A5.1 (A - O)'!$P$19</c:f>
              <c:strCache>
                <c:ptCount val="1"/>
                <c:pt idx="0">
                  <c:v>NTS Shrinkage</c:v>
                </c:pt>
              </c:strCache>
            </c:strRef>
          </c:tx>
          <c:spPr>
            <a:solidFill>
              <a:srgbClr val="CC99FF"/>
            </a:solidFill>
            <a:ln w="25400">
              <a:noFill/>
            </a:ln>
          </c:spPr>
          <c:invertIfNegative val="0"/>
          <c:cat>
            <c:numRef>
              <c:f>'Figure A5.1 (A - O)'!$Q$7:$AO$7</c:f>
              <c:numCache>
                <c:formatCode>General</c:formatCode>
                <c:ptCount val="2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</c:numCache>
            </c:numRef>
          </c:cat>
          <c:val>
            <c:numRef>
              <c:f>'Figure A5.1 (A - O)'!$Q$77:$AO$77</c:f>
              <c:numCache>
                <c:formatCode>0</c:formatCode>
                <c:ptCount val="25"/>
                <c:pt idx="0">
                  <c:v>4.0660520548000001</c:v>
                </c:pt>
                <c:pt idx="1">
                  <c:v>3.4942054794999997</c:v>
                </c:pt>
                <c:pt idx="2">
                  <c:v>3.2174931507000002</c:v>
                </c:pt>
                <c:pt idx="3">
                  <c:v>3.2638767122999996</c:v>
                </c:pt>
                <c:pt idx="4">
                  <c:v>3.2563178081999999</c:v>
                </c:pt>
                <c:pt idx="5">
                  <c:v>3.3347123287999998</c:v>
                </c:pt>
                <c:pt idx="6">
                  <c:v>3.3363561644000002</c:v>
                </c:pt>
                <c:pt idx="7">
                  <c:v>3.3418219177999999</c:v>
                </c:pt>
                <c:pt idx="8">
                  <c:v>3.4948000000000001</c:v>
                </c:pt>
                <c:pt idx="9">
                  <c:v>3.5121643836000001</c:v>
                </c:pt>
                <c:pt idx="10">
                  <c:v>3.5353835616000002</c:v>
                </c:pt>
                <c:pt idx="11">
                  <c:v>3.5216438355999999</c:v>
                </c:pt>
                <c:pt idx="12">
                  <c:v>3.4226684931999998</c:v>
                </c:pt>
                <c:pt idx="13">
                  <c:v>3.4319863013999998</c:v>
                </c:pt>
                <c:pt idx="14">
                  <c:v>3.3872191781000001</c:v>
                </c:pt>
                <c:pt idx="15">
                  <c:v>3.4913150685000001</c:v>
                </c:pt>
                <c:pt idx="16">
                  <c:v>3.4535260274000001</c:v>
                </c:pt>
                <c:pt idx="17">
                  <c:v>3.3260958904</c:v>
                </c:pt>
                <c:pt idx="18">
                  <c:v>3.354260274</c:v>
                </c:pt>
                <c:pt idx="19">
                  <c:v>3.4490958903999998</c:v>
                </c:pt>
                <c:pt idx="20">
                  <c:v>3.5151616438</c:v>
                </c:pt>
                <c:pt idx="21">
                  <c:v>3.4399041096</c:v>
                </c:pt>
                <c:pt idx="22">
                  <c:v>3.415</c:v>
                </c:pt>
                <c:pt idx="23">
                  <c:v>3.4330821918000001</c:v>
                </c:pt>
                <c:pt idx="24">
                  <c:v>3.4582164383999996</c:v>
                </c:pt>
              </c:numCache>
            </c:numRef>
          </c:val>
        </c:ser>
        <c:ser>
          <c:idx val="13"/>
          <c:order val="9"/>
          <c:tx>
            <c:strRef>
              <c:f>'Figure A5.1 (A - O)'!$P$21</c:f>
              <c:strCache>
                <c:ptCount val="1"/>
                <c:pt idx="0">
                  <c:v>IUK</c:v>
                </c:pt>
              </c:strCache>
            </c:strRef>
          </c:tx>
          <c:spPr>
            <a:solidFill>
              <a:srgbClr val="003300"/>
            </a:solidFill>
            <a:ln w="25400">
              <a:noFill/>
            </a:ln>
          </c:spPr>
          <c:invertIfNegative val="0"/>
          <c:cat>
            <c:numRef>
              <c:f>'Figure A5.1 (A - O)'!$Q$7:$AO$7</c:f>
              <c:numCache>
                <c:formatCode>General</c:formatCode>
                <c:ptCount val="2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</c:numCache>
            </c:numRef>
          </c:cat>
          <c:val>
            <c:numRef>
              <c:f>'Figure A5.1 (A - O)'!$Q$79:$AO$79</c:f>
              <c:numCache>
                <c:formatCode>0</c:formatCode>
                <c:ptCount val="25"/>
                <c:pt idx="0">
                  <c:v>85.42974000000001</c:v>
                </c:pt>
                <c:pt idx="1">
                  <c:v>82.060109999999995</c:v>
                </c:pt>
                <c:pt idx="2">
                  <c:v>79.665189999999996</c:v>
                </c:pt>
                <c:pt idx="3">
                  <c:v>77.934669999999997</c:v>
                </c:pt>
                <c:pt idx="4">
                  <c:v>77.026510000000002</c:v>
                </c:pt>
                <c:pt idx="5">
                  <c:v>75.123509999999996</c:v>
                </c:pt>
                <c:pt idx="6">
                  <c:v>73.006779999999992</c:v>
                </c:pt>
                <c:pt idx="7">
                  <c:v>71.169339999999991</c:v>
                </c:pt>
                <c:pt idx="8">
                  <c:v>68.708309999999997</c:v>
                </c:pt>
                <c:pt idx="9">
                  <c:v>67.321539999999999</c:v>
                </c:pt>
                <c:pt idx="10">
                  <c:v>65.535579999999996</c:v>
                </c:pt>
                <c:pt idx="11">
                  <c:v>63.311269999999993</c:v>
                </c:pt>
                <c:pt idx="12">
                  <c:v>60.89864</c:v>
                </c:pt>
                <c:pt idx="13">
                  <c:v>58.35192</c:v>
                </c:pt>
                <c:pt idx="14">
                  <c:v>56.668150000000004</c:v>
                </c:pt>
                <c:pt idx="15">
                  <c:v>54.755690000000001</c:v>
                </c:pt>
                <c:pt idx="16">
                  <c:v>52.453060000000001</c:v>
                </c:pt>
                <c:pt idx="17">
                  <c:v>50.332699999999996</c:v>
                </c:pt>
                <c:pt idx="18">
                  <c:v>46.151160000000004</c:v>
                </c:pt>
                <c:pt idx="19">
                  <c:v>40.731459999999998</c:v>
                </c:pt>
                <c:pt idx="20">
                  <c:v>33.049390000000002</c:v>
                </c:pt>
                <c:pt idx="21">
                  <c:v>25.019169999999999</c:v>
                </c:pt>
                <c:pt idx="22">
                  <c:v>16.989060000000002</c:v>
                </c:pt>
                <c:pt idx="23">
                  <c:v>10.966229999999999</c:v>
                </c:pt>
                <c:pt idx="24">
                  <c:v>4.9436200000000001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86761856"/>
        <c:axId val="86763392"/>
      </c:barChart>
      <c:catAx>
        <c:axId val="8676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6763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76339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TWh</a:t>
                </a:r>
              </a:p>
            </c:rich>
          </c:tx>
          <c:layout>
            <c:manualLayout>
              <c:xMode val="edge"/>
              <c:yMode val="edge"/>
              <c:x val="2.7065527065527065E-2"/>
              <c:y val="0.307339690336873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676185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3.4188081747576329E-2"/>
          <c:y val="0.82798257864304692"/>
          <c:w val="0.84188151303406711"/>
          <c:h val="0.149082735766753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22" r="0.75000000000000122" t="1" header="0.5" footer="0.5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15909090909091"/>
          <c:y val="7.4245939675174011E-2"/>
          <c:w val="0.85653409090909094"/>
          <c:h val="0.5684454756380510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A5.1 (A - O)'!$P$95</c:f>
              <c:strCache>
                <c:ptCount val="1"/>
                <c:pt idx="0">
                  <c:v>0-73.2 MWh</c:v>
                </c:pt>
              </c:strCache>
            </c:strRef>
          </c:tx>
          <c:spPr>
            <a:solidFill>
              <a:srgbClr val="CCFFCC"/>
            </a:solidFill>
            <a:ln w="25400">
              <a:noFill/>
            </a:ln>
          </c:spPr>
          <c:invertIfNegative val="0"/>
          <c:cat>
            <c:numRef>
              <c:f>'Figure A5.1 (A - O)'!$Q$94:$AO$94</c:f>
              <c:numCache>
                <c:formatCode>General</c:formatCode>
                <c:ptCount val="2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</c:numCache>
            </c:numRef>
          </c:cat>
          <c:val>
            <c:numRef>
              <c:f>'Figure A5.1 (A - O)'!$Q$95:$AO$95</c:f>
              <c:numCache>
                <c:formatCode>0</c:formatCode>
                <c:ptCount val="25"/>
                <c:pt idx="0">
                  <c:v>319.68422042999998</c:v>
                </c:pt>
                <c:pt idx="1">
                  <c:v>317.53029106999998</c:v>
                </c:pt>
                <c:pt idx="2">
                  <c:v>315.82900373000001</c:v>
                </c:pt>
                <c:pt idx="3">
                  <c:v>313.72060088000001</c:v>
                </c:pt>
                <c:pt idx="4">
                  <c:v>309.41827495000001</c:v>
                </c:pt>
                <c:pt idx="5">
                  <c:v>303.96239980000001</c:v>
                </c:pt>
                <c:pt idx="6">
                  <c:v>299.84705348</c:v>
                </c:pt>
                <c:pt idx="7">
                  <c:v>295.59820880999996</c:v>
                </c:pt>
                <c:pt idx="8">
                  <c:v>291.16108458000002</c:v>
                </c:pt>
                <c:pt idx="9">
                  <c:v>286.88337605999999</c:v>
                </c:pt>
                <c:pt idx="10">
                  <c:v>284.28800532000002</c:v>
                </c:pt>
                <c:pt idx="11">
                  <c:v>282.13781061999998</c:v>
                </c:pt>
                <c:pt idx="12">
                  <c:v>279.44011969999997</c:v>
                </c:pt>
                <c:pt idx="13">
                  <c:v>276.92634422000003</c:v>
                </c:pt>
                <c:pt idx="14">
                  <c:v>275.03198937000002</c:v>
                </c:pt>
                <c:pt idx="15">
                  <c:v>273.30613803</c:v>
                </c:pt>
                <c:pt idx="16">
                  <c:v>271.36453863999998</c:v>
                </c:pt>
                <c:pt idx="17">
                  <c:v>269.55943099999996</c:v>
                </c:pt>
                <c:pt idx="18">
                  <c:v>267.83194865999997</c:v>
                </c:pt>
                <c:pt idx="19">
                  <c:v>266.27716233999996</c:v>
                </c:pt>
                <c:pt idx="20">
                  <c:v>265.14755164000002</c:v>
                </c:pt>
                <c:pt idx="21">
                  <c:v>264.11763273999998</c:v>
                </c:pt>
                <c:pt idx="22">
                  <c:v>262.56235800000002</c:v>
                </c:pt>
                <c:pt idx="23">
                  <c:v>260.99159592000001</c:v>
                </c:pt>
                <c:pt idx="24">
                  <c:v>259.67911816000003</c:v>
                </c:pt>
              </c:numCache>
            </c:numRef>
          </c:val>
        </c:ser>
        <c:ser>
          <c:idx val="1"/>
          <c:order val="1"/>
          <c:tx>
            <c:strRef>
              <c:f>'Figure A5.1 (A - O)'!$P$96</c:f>
              <c:strCache>
                <c:ptCount val="1"/>
                <c:pt idx="0">
                  <c:v>73.2-732 MWh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numRef>
              <c:f>'Figure A5.1 (A - O)'!$Q$94:$AO$94</c:f>
              <c:numCache>
                <c:formatCode>General</c:formatCode>
                <c:ptCount val="2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</c:numCache>
            </c:numRef>
          </c:cat>
          <c:val>
            <c:numRef>
              <c:f>'Figure A5.1 (A - O)'!$Q$96:$AO$96</c:f>
              <c:numCache>
                <c:formatCode>0</c:formatCode>
                <c:ptCount val="25"/>
                <c:pt idx="0">
                  <c:v>52.714186027000004</c:v>
                </c:pt>
                <c:pt idx="1">
                  <c:v>53.545472107999998</c:v>
                </c:pt>
                <c:pt idx="2">
                  <c:v>54.360011548000003</c:v>
                </c:pt>
                <c:pt idx="3">
                  <c:v>54.990907901999996</c:v>
                </c:pt>
                <c:pt idx="4">
                  <c:v>55.603644598000002</c:v>
                </c:pt>
                <c:pt idx="5">
                  <c:v>55.929793779999997</c:v>
                </c:pt>
                <c:pt idx="6">
                  <c:v>56.378986402000002</c:v>
                </c:pt>
                <c:pt idx="7">
                  <c:v>56.619826359999998</c:v>
                </c:pt>
                <c:pt idx="8">
                  <c:v>56.777429204000001</c:v>
                </c:pt>
                <c:pt idx="9">
                  <c:v>56.841728494000002</c:v>
                </c:pt>
                <c:pt idx="10">
                  <c:v>56.993177052999997</c:v>
                </c:pt>
                <c:pt idx="11">
                  <c:v>57.082616530999999</c:v>
                </c:pt>
                <c:pt idx="12">
                  <c:v>57.141592919000004</c:v>
                </c:pt>
                <c:pt idx="13">
                  <c:v>57.131127630000002</c:v>
                </c:pt>
                <c:pt idx="14">
                  <c:v>57.157397670000002</c:v>
                </c:pt>
                <c:pt idx="15">
                  <c:v>57.268138100999998</c:v>
                </c:pt>
                <c:pt idx="16">
                  <c:v>57.395244904999998</c:v>
                </c:pt>
                <c:pt idx="17">
                  <c:v>57.545960789999995</c:v>
                </c:pt>
                <c:pt idx="18">
                  <c:v>57.751242684999994</c:v>
                </c:pt>
                <c:pt idx="19">
                  <c:v>57.831103825999996</c:v>
                </c:pt>
                <c:pt idx="20">
                  <c:v>57.964638366000003</c:v>
                </c:pt>
                <c:pt idx="21">
                  <c:v>58.071401079000005</c:v>
                </c:pt>
                <c:pt idx="22">
                  <c:v>58.103010587999997</c:v>
                </c:pt>
                <c:pt idx="23">
                  <c:v>58.173723915000004</c:v>
                </c:pt>
                <c:pt idx="24">
                  <c:v>58.164018905999995</c:v>
                </c:pt>
              </c:numCache>
            </c:numRef>
          </c:val>
        </c:ser>
        <c:ser>
          <c:idx val="2"/>
          <c:order val="2"/>
          <c:tx>
            <c:strRef>
              <c:f>'Figure A5.1 (A - O)'!$P$97</c:f>
              <c:strCache>
                <c:ptCount val="1"/>
                <c:pt idx="0">
                  <c:v>NDM &gt; 732 MWh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numRef>
              <c:f>'Figure A5.1 (A - O)'!$Q$94:$AO$94</c:f>
              <c:numCache>
                <c:formatCode>General</c:formatCode>
                <c:ptCount val="2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</c:numCache>
            </c:numRef>
          </c:cat>
          <c:val>
            <c:numRef>
              <c:f>'Figure A5.1 (A - O)'!$Q$97:$AO$97</c:f>
              <c:numCache>
                <c:formatCode>0</c:formatCode>
                <c:ptCount val="25"/>
                <c:pt idx="0">
                  <c:v>76.866466819999999</c:v>
                </c:pt>
                <c:pt idx="1">
                  <c:v>78.075628901999991</c:v>
                </c:pt>
                <c:pt idx="2">
                  <c:v>78.974612821000008</c:v>
                </c:pt>
                <c:pt idx="3">
                  <c:v>79.744562168000002</c:v>
                </c:pt>
                <c:pt idx="4">
                  <c:v>80.663366259999989</c:v>
                </c:pt>
                <c:pt idx="5">
                  <c:v>81.046684497000001</c:v>
                </c:pt>
                <c:pt idx="6">
                  <c:v>81.760848522000003</c:v>
                </c:pt>
                <c:pt idx="7">
                  <c:v>82.377547077000003</c:v>
                </c:pt>
                <c:pt idx="8">
                  <c:v>82.972887497999992</c:v>
                </c:pt>
                <c:pt idx="9">
                  <c:v>83.586351249000003</c:v>
                </c:pt>
                <c:pt idx="10">
                  <c:v>84.266080094999992</c:v>
                </c:pt>
                <c:pt idx="11">
                  <c:v>84.870784872999991</c:v>
                </c:pt>
                <c:pt idx="12">
                  <c:v>85.521638760000002</c:v>
                </c:pt>
                <c:pt idx="13">
                  <c:v>85.977032457999996</c:v>
                </c:pt>
                <c:pt idx="14">
                  <c:v>86.551694631000004</c:v>
                </c:pt>
                <c:pt idx="15">
                  <c:v>87.298491205000005</c:v>
                </c:pt>
                <c:pt idx="16">
                  <c:v>88.09432283999999</c:v>
                </c:pt>
                <c:pt idx="17">
                  <c:v>88.835877659000005</c:v>
                </c:pt>
                <c:pt idx="18">
                  <c:v>89.592221143999993</c:v>
                </c:pt>
                <c:pt idx="19">
                  <c:v>90.024783878000008</c:v>
                </c:pt>
                <c:pt idx="20">
                  <c:v>90.619757503999992</c:v>
                </c:pt>
                <c:pt idx="21">
                  <c:v>91.19150548399999</c:v>
                </c:pt>
                <c:pt idx="22">
                  <c:v>91.64524162699999</c:v>
                </c:pt>
                <c:pt idx="23">
                  <c:v>92.142225445000008</c:v>
                </c:pt>
                <c:pt idx="24">
                  <c:v>92.492029125000002</c:v>
                </c:pt>
              </c:numCache>
            </c:numRef>
          </c:val>
        </c:ser>
        <c:ser>
          <c:idx val="5"/>
          <c:order val="3"/>
          <c:tx>
            <c:strRef>
              <c:f>'Figure A5.1 (A - O)'!$P$99</c:f>
              <c:strCache>
                <c:ptCount val="1"/>
                <c:pt idx="0">
                  <c:v>Total DM</c:v>
                </c:pt>
              </c:strCache>
            </c:strRef>
          </c:tx>
          <c:spPr>
            <a:solidFill>
              <a:srgbClr val="FFFF66"/>
            </a:solidFill>
            <a:ln w="25400">
              <a:solidFill>
                <a:srgbClr val="FFFF66"/>
              </a:solidFill>
            </a:ln>
          </c:spPr>
          <c:invertIfNegative val="0"/>
          <c:cat>
            <c:numRef>
              <c:f>'Figure A5.1 (A - O)'!$Q$94:$AO$94</c:f>
              <c:numCache>
                <c:formatCode>General</c:formatCode>
                <c:ptCount val="2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</c:numCache>
            </c:numRef>
          </c:cat>
          <c:val>
            <c:numRef>
              <c:f>'Figure A5.1 (A - O)'!$Q$99:$AO$99</c:f>
              <c:numCache>
                <c:formatCode>0</c:formatCode>
                <c:ptCount val="25"/>
                <c:pt idx="0">
                  <c:v>100.74347766999999</c:v>
                </c:pt>
                <c:pt idx="1">
                  <c:v>96.834175213999998</c:v>
                </c:pt>
                <c:pt idx="2">
                  <c:v>96.064025276999999</c:v>
                </c:pt>
                <c:pt idx="3">
                  <c:v>95.080601750999989</c:v>
                </c:pt>
                <c:pt idx="4">
                  <c:v>94.366493409</c:v>
                </c:pt>
                <c:pt idx="5">
                  <c:v>93.459033362</c:v>
                </c:pt>
                <c:pt idx="6">
                  <c:v>93.244922025000008</c:v>
                </c:pt>
                <c:pt idx="7">
                  <c:v>93.031844192000008</c:v>
                </c:pt>
                <c:pt idx="8">
                  <c:v>92.867251440999993</c:v>
                </c:pt>
                <c:pt idx="9">
                  <c:v>92.622779206000004</c:v>
                </c:pt>
                <c:pt idx="10">
                  <c:v>90.506374488999995</c:v>
                </c:pt>
                <c:pt idx="11">
                  <c:v>89.662428230000003</c:v>
                </c:pt>
                <c:pt idx="12">
                  <c:v>89.885443411999987</c:v>
                </c:pt>
                <c:pt idx="13">
                  <c:v>89.860302702999988</c:v>
                </c:pt>
                <c:pt idx="14">
                  <c:v>90.043709671000002</c:v>
                </c:pt>
                <c:pt idx="15">
                  <c:v>90.359276387000008</c:v>
                </c:pt>
                <c:pt idx="16">
                  <c:v>90.784026968000006</c:v>
                </c:pt>
                <c:pt idx="17">
                  <c:v>91.169229319999999</c:v>
                </c:pt>
                <c:pt idx="18">
                  <c:v>91.654762872999996</c:v>
                </c:pt>
                <c:pt idx="19">
                  <c:v>91.703345017000004</c:v>
                </c:pt>
                <c:pt idx="20">
                  <c:v>91.856367448</c:v>
                </c:pt>
                <c:pt idx="21">
                  <c:v>92.076839616000001</c:v>
                </c:pt>
                <c:pt idx="22">
                  <c:v>92.192460026999996</c:v>
                </c:pt>
                <c:pt idx="23">
                  <c:v>92.354723958999998</c:v>
                </c:pt>
                <c:pt idx="24">
                  <c:v>92.423617809000007</c:v>
                </c:pt>
              </c:numCache>
            </c:numRef>
          </c:val>
        </c:ser>
        <c:ser>
          <c:idx val="7"/>
          <c:order val="4"/>
          <c:tx>
            <c:strRef>
              <c:f>'Figure A5.1 (A - O)'!$P$100</c:f>
              <c:strCache>
                <c:ptCount val="1"/>
                <c:pt idx="0">
                  <c:v>LDZ Shrinkage</c:v>
                </c:pt>
              </c:strCache>
            </c:strRef>
          </c:tx>
          <c:spPr>
            <a:solidFill>
              <a:srgbClr val="800000"/>
            </a:solidFill>
            <a:ln w="25400">
              <a:noFill/>
            </a:ln>
          </c:spPr>
          <c:invertIfNegative val="0"/>
          <c:cat>
            <c:numRef>
              <c:f>'Figure A5.1 (A - O)'!$Q$94:$AO$94</c:f>
              <c:numCache>
                <c:formatCode>General</c:formatCode>
                <c:ptCount val="2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</c:numCache>
            </c:numRef>
          </c:cat>
          <c:val>
            <c:numRef>
              <c:f>'Figure A5.1 (A - O)'!$Q$100:$AO$100</c:f>
              <c:numCache>
                <c:formatCode>0</c:formatCode>
                <c:ptCount val="25"/>
                <c:pt idx="0">
                  <c:v>2.9300438355999998</c:v>
                </c:pt>
                <c:pt idx="1">
                  <c:v>2.8770136986000003</c:v>
                </c:pt>
                <c:pt idx="2">
                  <c:v>2.8321232877000004</c:v>
                </c:pt>
                <c:pt idx="3">
                  <c:v>2.7875890410999999</c:v>
                </c:pt>
                <c:pt idx="4">
                  <c:v>2.7497013698999999</c:v>
                </c:pt>
                <c:pt idx="5">
                  <c:v>2.6948356164000002</c:v>
                </c:pt>
                <c:pt idx="6">
                  <c:v>2.6649178081999998</c:v>
                </c:pt>
                <c:pt idx="7">
                  <c:v>2.6461917807999997</c:v>
                </c:pt>
                <c:pt idx="8">
                  <c:v>2.6221150684999999</c:v>
                </c:pt>
                <c:pt idx="9">
                  <c:v>2.5736027396999996</c:v>
                </c:pt>
                <c:pt idx="10">
                  <c:v>2.5298493150999999</c:v>
                </c:pt>
                <c:pt idx="11">
                  <c:v>2.4858493150999998</c:v>
                </c:pt>
                <c:pt idx="12">
                  <c:v>2.4463698629999997</c:v>
                </c:pt>
                <c:pt idx="13">
                  <c:v>2.3956027396999997</c:v>
                </c:pt>
                <c:pt idx="14">
                  <c:v>2.3518493150999999</c:v>
                </c:pt>
                <c:pt idx="15">
                  <c:v>2.3063424657999998</c:v>
                </c:pt>
                <c:pt idx="16">
                  <c:v>2.2688904109999997</c:v>
                </c:pt>
                <c:pt idx="17">
                  <c:v>2.2180958903999999</c:v>
                </c:pt>
                <c:pt idx="18">
                  <c:v>2.1730958904</c:v>
                </c:pt>
                <c:pt idx="19">
                  <c:v>2.1288493150999996</c:v>
                </c:pt>
                <c:pt idx="20">
                  <c:v>2.0898986301</c:v>
                </c:pt>
                <c:pt idx="21">
                  <c:v>2.0406027397000002</c:v>
                </c:pt>
                <c:pt idx="22">
                  <c:v>1.9945890411</c:v>
                </c:pt>
                <c:pt idx="23">
                  <c:v>1.9498493151</c:v>
                </c:pt>
                <c:pt idx="24">
                  <c:v>1.9119150684999999</c:v>
                </c:pt>
              </c:numCache>
            </c:numRef>
          </c:val>
        </c:ser>
        <c:ser>
          <c:idx val="9"/>
          <c:order val="5"/>
          <c:tx>
            <c:strRef>
              <c:f>'Figure A5.1 (A - O)'!$P$102</c:f>
              <c:strCache>
                <c:ptCount val="1"/>
                <c:pt idx="0">
                  <c:v>NTS Industrial</c:v>
                </c:pt>
              </c:strCache>
            </c:strRef>
          </c:tx>
          <c:spPr>
            <a:solidFill>
              <a:srgbClr val="800000"/>
            </a:solidFill>
            <a:ln w="25400">
              <a:noFill/>
            </a:ln>
          </c:spPr>
          <c:invertIfNegative val="0"/>
          <c:cat>
            <c:numRef>
              <c:f>'Figure A5.1 (A - O)'!$Q$94:$AO$94</c:f>
              <c:numCache>
                <c:formatCode>General</c:formatCode>
                <c:ptCount val="2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</c:numCache>
            </c:numRef>
          </c:cat>
          <c:val>
            <c:numRef>
              <c:f>'Figure A5.1 (A - O)'!$Q$102:$AO$102</c:f>
              <c:numCache>
                <c:formatCode>0</c:formatCode>
                <c:ptCount val="25"/>
                <c:pt idx="0">
                  <c:v>23.996219293999999</c:v>
                </c:pt>
                <c:pt idx="1">
                  <c:v>24.623116544000002</c:v>
                </c:pt>
                <c:pt idx="2">
                  <c:v>24.742566313000001</c:v>
                </c:pt>
                <c:pt idx="3">
                  <c:v>24.855957438000001</c:v>
                </c:pt>
                <c:pt idx="4">
                  <c:v>25.425068569</c:v>
                </c:pt>
                <c:pt idx="5">
                  <c:v>25.291658392000002</c:v>
                </c:pt>
                <c:pt idx="6">
                  <c:v>25.236644810000001</c:v>
                </c:pt>
                <c:pt idx="7">
                  <c:v>25.278799730999999</c:v>
                </c:pt>
                <c:pt idx="8">
                  <c:v>25.398012601999998</c:v>
                </c:pt>
                <c:pt idx="9">
                  <c:v>25.589933957</c:v>
                </c:pt>
                <c:pt idx="10">
                  <c:v>25.701453154999999</c:v>
                </c:pt>
                <c:pt idx="11">
                  <c:v>25.746600686000001</c:v>
                </c:pt>
                <c:pt idx="12">
                  <c:v>25.932465273000002</c:v>
                </c:pt>
                <c:pt idx="13">
                  <c:v>25.939108589</c:v>
                </c:pt>
                <c:pt idx="14">
                  <c:v>26.061427531</c:v>
                </c:pt>
                <c:pt idx="15">
                  <c:v>26.234191577000001</c:v>
                </c:pt>
                <c:pt idx="16">
                  <c:v>26.527904344</c:v>
                </c:pt>
                <c:pt idx="17">
                  <c:v>26.722035884</c:v>
                </c:pt>
                <c:pt idx="18">
                  <c:v>26.973497178000002</c:v>
                </c:pt>
                <c:pt idx="19">
                  <c:v>27.027646751999999</c:v>
                </c:pt>
                <c:pt idx="20">
                  <c:v>27.147099524000001</c:v>
                </c:pt>
                <c:pt idx="21">
                  <c:v>27.210337159999998</c:v>
                </c:pt>
                <c:pt idx="22">
                  <c:v>27.290638992000002</c:v>
                </c:pt>
                <c:pt idx="23">
                  <c:v>27.361400973999999</c:v>
                </c:pt>
                <c:pt idx="24">
                  <c:v>27.427588502999999</c:v>
                </c:pt>
              </c:numCache>
            </c:numRef>
          </c:val>
        </c:ser>
        <c:ser>
          <c:idx val="11"/>
          <c:order val="6"/>
          <c:tx>
            <c:strRef>
              <c:f>'Figure A5.1 (A - O)'!$P$103</c:f>
              <c:strCache>
                <c:ptCount val="1"/>
                <c:pt idx="0">
                  <c:v>Exports to Ireland</c:v>
                </c:pt>
              </c:strCache>
            </c:strRef>
          </c:tx>
          <c:spPr>
            <a:solidFill>
              <a:srgbClr val="339933"/>
            </a:solidFill>
            <a:ln w="25400">
              <a:noFill/>
            </a:ln>
          </c:spPr>
          <c:invertIfNegative val="0"/>
          <c:cat>
            <c:numRef>
              <c:f>'Figure A5.1 (A - O)'!$Q$94:$AO$94</c:f>
              <c:numCache>
                <c:formatCode>General</c:formatCode>
                <c:ptCount val="2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</c:numCache>
            </c:numRef>
          </c:cat>
          <c:val>
            <c:numRef>
              <c:f>'Figure A5.1 (A - O)'!$Q$103:$AO$103</c:f>
              <c:numCache>
                <c:formatCode>0</c:formatCode>
                <c:ptCount val="25"/>
                <c:pt idx="0">
                  <c:v>36.996000000000002</c:v>
                </c:pt>
                <c:pt idx="1">
                  <c:v>36.898000000000003</c:v>
                </c:pt>
                <c:pt idx="2">
                  <c:v>40.341000000000001</c:v>
                </c:pt>
                <c:pt idx="3">
                  <c:v>35.713000000000001</c:v>
                </c:pt>
                <c:pt idx="4">
                  <c:v>37.731000000000002</c:v>
                </c:pt>
                <c:pt idx="5">
                  <c:v>39.456000000000003</c:v>
                </c:pt>
                <c:pt idx="6">
                  <c:v>44.290999999999997</c:v>
                </c:pt>
                <c:pt idx="7">
                  <c:v>47.246000000000002</c:v>
                </c:pt>
                <c:pt idx="8">
                  <c:v>50.128</c:v>
                </c:pt>
                <c:pt idx="9">
                  <c:v>54.576999999999998</c:v>
                </c:pt>
                <c:pt idx="10">
                  <c:v>54.268999999999998</c:v>
                </c:pt>
                <c:pt idx="11">
                  <c:v>55.768000000000001</c:v>
                </c:pt>
                <c:pt idx="12">
                  <c:v>55.747999999999998</c:v>
                </c:pt>
                <c:pt idx="13">
                  <c:v>56.536000000000001</c:v>
                </c:pt>
                <c:pt idx="14">
                  <c:v>60.375</c:v>
                </c:pt>
                <c:pt idx="15">
                  <c:v>60.518000000000001</c:v>
                </c:pt>
                <c:pt idx="16">
                  <c:v>62.253</c:v>
                </c:pt>
                <c:pt idx="17">
                  <c:v>61.823999999999998</c:v>
                </c:pt>
                <c:pt idx="18">
                  <c:v>60.265000000000001</c:v>
                </c:pt>
                <c:pt idx="19">
                  <c:v>61.749000000000002</c:v>
                </c:pt>
                <c:pt idx="20">
                  <c:v>63.603999999999999</c:v>
                </c:pt>
                <c:pt idx="21">
                  <c:v>65.284999999999997</c:v>
                </c:pt>
                <c:pt idx="22">
                  <c:v>66.608000000000004</c:v>
                </c:pt>
                <c:pt idx="23">
                  <c:v>67.989000000000004</c:v>
                </c:pt>
                <c:pt idx="24">
                  <c:v>69.671999999999997</c:v>
                </c:pt>
              </c:numCache>
            </c:numRef>
          </c:val>
        </c:ser>
        <c:ser>
          <c:idx val="13"/>
          <c:order val="7"/>
          <c:tx>
            <c:strRef>
              <c:f>'Figure A5.1 (A - O)'!$P$104</c:f>
              <c:strCache>
                <c:ptCount val="1"/>
                <c:pt idx="0">
                  <c:v>NTS Power Generation</c:v>
                </c:pt>
              </c:strCache>
            </c:strRef>
          </c:tx>
          <c:spPr>
            <a:solidFill>
              <a:srgbClr val="FF9966"/>
            </a:solidFill>
            <a:ln w="25400">
              <a:noFill/>
            </a:ln>
          </c:spPr>
          <c:invertIfNegative val="0"/>
          <c:cat>
            <c:numRef>
              <c:f>'Figure A5.1 (A - O)'!$Q$94:$AO$94</c:f>
              <c:numCache>
                <c:formatCode>General</c:formatCode>
                <c:ptCount val="2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</c:numCache>
            </c:numRef>
          </c:cat>
          <c:val>
            <c:numRef>
              <c:f>'Figure A5.1 (A - O)'!$Q$104:$AO$104</c:f>
              <c:numCache>
                <c:formatCode>0</c:formatCode>
                <c:ptCount val="25"/>
                <c:pt idx="0">
                  <c:v>233.17546185</c:v>
                </c:pt>
                <c:pt idx="1">
                  <c:v>207.88159661</c:v>
                </c:pt>
                <c:pt idx="2">
                  <c:v>187.26758559999999</c:v>
                </c:pt>
                <c:pt idx="3">
                  <c:v>163.26371747000002</c:v>
                </c:pt>
                <c:pt idx="4">
                  <c:v>128.27516962000001</c:v>
                </c:pt>
                <c:pt idx="5">
                  <c:v>97.037367895000003</c:v>
                </c:pt>
                <c:pt idx="6">
                  <c:v>81.024593737000004</c:v>
                </c:pt>
                <c:pt idx="7">
                  <c:v>86.659937262</c:v>
                </c:pt>
                <c:pt idx="8">
                  <c:v>96.463150447999993</c:v>
                </c:pt>
                <c:pt idx="9">
                  <c:v>83.349081757000008</c:v>
                </c:pt>
                <c:pt idx="10">
                  <c:v>62.422970188000001</c:v>
                </c:pt>
                <c:pt idx="11">
                  <c:v>55.025497766000001</c:v>
                </c:pt>
                <c:pt idx="12">
                  <c:v>51.930288521000001</c:v>
                </c:pt>
                <c:pt idx="13">
                  <c:v>47.216318825000002</c:v>
                </c:pt>
                <c:pt idx="14">
                  <c:v>42.042045189999996</c:v>
                </c:pt>
                <c:pt idx="15">
                  <c:v>42.978605173999995</c:v>
                </c:pt>
                <c:pt idx="16">
                  <c:v>30.39086524</c:v>
                </c:pt>
                <c:pt idx="17">
                  <c:v>30.939281842</c:v>
                </c:pt>
                <c:pt idx="18">
                  <c:v>38.953819736999996</c:v>
                </c:pt>
                <c:pt idx="19">
                  <c:v>32.769267684999996</c:v>
                </c:pt>
                <c:pt idx="20">
                  <c:v>26.433147145</c:v>
                </c:pt>
                <c:pt idx="21">
                  <c:v>25.623721043</c:v>
                </c:pt>
                <c:pt idx="22">
                  <c:v>21.510445049999998</c:v>
                </c:pt>
                <c:pt idx="23">
                  <c:v>20.417413266000001</c:v>
                </c:pt>
                <c:pt idx="24">
                  <c:v>20.457959040999999</c:v>
                </c:pt>
              </c:numCache>
            </c:numRef>
          </c:val>
        </c:ser>
        <c:ser>
          <c:idx val="6"/>
          <c:order val="8"/>
          <c:tx>
            <c:strRef>
              <c:f>'Figure A5.1 (A - O)'!$P$106</c:f>
              <c:strCache>
                <c:ptCount val="1"/>
                <c:pt idx="0">
                  <c:v>NTS Shrinkage</c:v>
                </c:pt>
              </c:strCache>
            </c:strRef>
          </c:tx>
          <c:invertIfNegative val="0"/>
          <c:cat>
            <c:numRef>
              <c:f>'Figure A5.1 (A - O)'!$Q$94:$AO$94</c:f>
              <c:numCache>
                <c:formatCode>General</c:formatCode>
                <c:ptCount val="2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</c:numCache>
            </c:numRef>
          </c:cat>
          <c:val>
            <c:numRef>
              <c:f>'Figure A5.1 (A - O)'!$Q$106:$AO$106</c:f>
              <c:numCache>
                <c:formatCode>0</c:formatCode>
                <c:ptCount val="25"/>
                <c:pt idx="0">
                  <c:v>4.0660520548000001</c:v>
                </c:pt>
                <c:pt idx="1">
                  <c:v>3.4942054794999997</c:v>
                </c:pt>
                <c:pt idx="2">
                  <c:v>3.2174931507000002</c:v>
                </c:pt>
                <c:pt idx="3">
                  <c:v>3.2638767122999996</c:v>
                </c:pt>
                <c:pt idx="4">
                  <c:v>3.2563178081999999</c:v>
                </c:pt>
                <c:pt idx="5">
                  <c:v>3.3347123287999998</c:v>
                </c:pt>
                <c:pt idx="6">
                  <c:v>3.3363561644000002</c:v>
                </c:pt>
                <c:pt idx="7">
                  <c:v>3.3418219177999999</c:v>
                </c:pt>
                <c:pt idx="8">
                  <c:v>3.4948000000000001</c:v>
                </c:pt>
                <c:pt idx="9">
                  <c:v>3.5121643836000001</c:v>
                </c:pt>
                <c:pt idx="10">
                  <c:v>3.5353835616000002</c:v>
                </c:pt>
                <c:pt idx="11">
                  <c:v>3.5216438355999999</c:v>
                </c:pt>
                <c:pt idx="12">
                  <c:v>3.4226684931999998</c:v>
                </c:pt>
                <c:pt idx="13">
                  <c:v>3.4319863013999998</c:v>
                </c:pt>
                <c:pt idx="14">
                  <c:v>3.3872191781000001</c:v>
                </c:pt>
                <c:pt idx="15">
                  <c:v>3.4913150685000001</c:v>
                </c:pt>
                <c:pt idx="16">
                  <c:v>3.4535260274000001</c:v>
                </c:pt>
                <c:pt idx="17">
                  <c:v>3.3260958904</c:v>
                </c:pt>
                <c:pt idx="18">
                  <c:v>3.354260274</c:v>
                </c:pt>
                <c:pt idx="19">
                  <c:v>3.4490958903999998</c:v>
                </c:pt>
                <c:pt idx="20">
                  <c:v>3.5151616438</c:v>
                </c:pt>
                <c:pt idx="21">
                  <c:v>3.4399041096</c:v>
                </c:pt>
                <c:pt idx="22">
                  <c:v>3.415</c:v>
                </c:pt>
                <c:pt idx="23">
                  <c:v>3.4330821918000001</c:v>
                </c:pt>
                <c:pt idx="24">
                  <c:v>3.4582164383999996</c:v>
                </c:pt>
              </c:numCache>
            </c:numRef>
          </c:val>
        </c:ser>
        <c:ser>
          <c:idx val="12"/>
          <c:order val="9"/>
          <c:tx>
            <c:strRef>
              <c:f>'Figure A5.1 (A - O)'!$P$108</c:f>
              <c:strCache>
                <c:ptCount val="1"/>
                <c:pt idx="0">
                  <c:v>IUK</c:v>
                </c:pt>
              </c:strCache>
            </c:strRef>
          </c:tx>
          <c:spPr>
            <a:solidFill>
              <a:srgbClr val="003300"/>
            </a:solidFill>
          </c:spPr>
          <c:invertIfNegative val="0"/>
          <c:cat>
            <c:numRef>
              <c:f>'Figure A5.1 (A - O)'!$Q$94:$AO$94</c:f>
              <c:numCache>
                <c:formatCode>General</c:formatCode>
                <c:ptCount val="2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</c:numCache>
            </c:numRef>
          </c:cat>
          <c:val>
            <c:numRef>
              <c:f>'Figure A5.1 (A - O)'!$Q$108:$AO$108</c:f>
              <c:numCache>
                <c:formatCode>0</c:formatCode>
                <c:ptCount val="25"/>
                <c:pt idx="0">
                  <c:v>86.564390000000003</c:v>
                </c:pt>
                <c:pt idx="1">
                  <c:v>86.120320000000007</c:v>
                </c:pt>
                <c:pt idx="2">
                  <c:v>86.472429999999989</c:v>
                </c:pt>
                <c:pt idx="3">
                  <c:v>87.125720000000001</c:v>
                </c:pt>
                <c:pt idx="4">
                  <c:v>87.324490000000011</c:v>
                </c:pt>
                <c:pt idx="5">
                  <c:v>86.41292</c:v>
                </c:pt>
                <c:pt idx="6">
                  <c:v>85.843339999999998</c:v>
                </c:pt>
                <c:pt idx="7">
                  <c:v>86.739509999999996</c:v>
                </c:pt>
                <c:pt idx="8">
                  <c:v>87.393020000000007</c:v>
                </c:pt>
                <c:pt idx="9">
                  <c:v>92.826139999999995</c:v>
                </c:pt>
                <c:pt idx="10">
                  <c:v>96.733449999999991</c:v>
                </c:pt>
                <c:pt idx="11">
                  <c:v>98.610380000000006</c:v>
                </c:pt>
                <c:pt idx="12">
                  <c:v>102.09463000000001</c:v>
                </c:pt>
                <c:pt idx="13">
                  <c:v>102.0866</c:v>
                </c:pt>
                <c:pt idx="14">
                  <c:v>102.51406</c:v>
                </c:pt>
                <c:pt idx="15">
                  <c:v>102.02632000000001</c:v>
                </c:pt>
                <c:pt idx="16">
                  <c:v>102.54002</c:v>
                </c:pt>
                <c:pt idx="17">
                  <c:v>101.57267999999999</c:v>
                </c:pt>
                <c:pt idx="18">
                  <c:v>98.357489999999999</c:v>
                </c:pt>
                <c:pt idx="19">
                  <c:v>94.824619999999996</c:v>
                </c:pt>
                <c:pt idx="20">
                  <c:v>89.39491000000001</c:v>
                </c:pt>
                <c:pt idx="21">
                  <c:v>85.801320000000004</c:v>
                </c:pt>
                <c:pt idx="22">
                  <c:v>81.641009999999994</c:v>
                </c:pt>
                <c:pt idx="23">
                  <c:v>77.760539999999992</c:v>
                </c:pt>
                <c:pt idx="24">
                  <c:v>74.462850000000003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87278336"/>
        <c:axId val="87279872"/>
      </c:barChart>
      <c:catAx>
        <c:axId val="87278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7279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279872"/>
        <c:scaling>
          <c:orientation val="minMax"/>
          <c:max val="1200"/>
        </c:scaling>
        <c:delete val="0"/>
        <c:axPos val="l"/>
        <c:title>
          <c:tx>
            <c:rich>
              <a:bodyPr/>
              <a:lstStyle/>
              <a:p>
                <a:pPr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TWh</a:t>
                </a:r>
              </a:p>
            </c:rich>
          </c:tx>
          <c:layout>
            <c:manualLayout>
              <c:xMode val="edge"/>
              <c:yMode val="edge"/>
              <c:x val="2.8409090909090908E-2"/>
              <c:y val="0.3016241299303944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7278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2.556818181818182E-2"/>
          <c:y val="0.82830626450116007"/>
          <c:w val="0.86931818181818177"/>
          <c:h val="8.8167053364269138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36363636363635"/>
          <c:y val="7.582938388625593E-2"/>
          <c:w val="0.84090909090909094"/>
          <c:h val="0.66584811957619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A5.1 (A - O)'!$P$227</c:f>
              <c:strCache>
                <c:ptCount val="1"/>
                <c:pt idx="0">
                  <c:v>Total LDZ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'Figure A5.1 (A - O)'!$Q$213:$AP$213</c:f>
              <c:strCache>
                <c:ptCount val="2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  <c:pt idx="25">
                  <c:v>2040/41</c:v>
                </c:pt>
              </c:strCache>
            </c:strRef>
          </c:cat>
          <c:val>
            <c:numRef>
              <c:f>'Figure A5.1 (A - O)'!$Q$227:$AP$227</c:f>
              <c:numCache>
                <c:formatCode>0</c:formatCode>
                <c:ptCount val="26"/>
                <c:pt idx="0">
                  <c:v>3952.0149954919998</c:v>
                </c:pt>
                <c:pt idx="1">
                  <c:v>3967.8982888869996</c:v>
                </c:pt>
                <c:pt idx="2">
                  <c:v>3958.5473230880007</c:v>
                </c:pt>
                <c:pt idx="3">
                  <c:v>3952.9460630860008</c:v>
                </c:pt>
                <c:pt idx="4">
                  <c:v>3928.2227500830004</c:v>
                </c:pt>
                <c:pt idx="5">
                  <c:v>3923.3304465820001</c:v>
                </c:pt>
                <c:pt idx="6">
                  <c:v>3901.8039658410007</c:v>
                </c:pt>
                <c:pt idx="7">
                  <c:v>3881.288874247</c:v>
                </c:pt>
                <c:pt idx="8">
                  <c:v>3846.4289456700008</c:v>
                </c:pt>
                <c:pt idx="9">
                  <c:v>3840.2188521520002</c:v>
                </c:pt>
                <c:pt idx="10">
                  <c:v>3823.68657295</c:v>
                </c:pt>
                <c:pt idx="11">
                  <c:v>3808.0369885890004</c:v>
                </c:pt>
                <c:pt idx="12">
                  <c:v>3778.0495545870003</c:v>
                </c:pt>
                <c:pt idx="13">
                  <c:v>3774.2476448649995</c:v>
                </c:pt>
                <c:pt idx="14">
                  <c:v>3767.3573179210002</c:v>
                </c:pt>
                <c:pt idx="15">
                  <c:v>3766.6275088450002</c:v>
                </c:pt>
                <c:pt idx="16">
                  <c:v>3756.4225170909999</c:v>
                </c:pt>
                <c:pt idx="17">
                  <c:v>3751.6380562859995</c:v>
                </c:pt>
                <c:pt idx="18">
                  <c:v>3773.4504902080002</c:v>
                </c:pt>
                <c:pt idx="19">
                  <c:v>3773.8835218299996</c:v>
                </c:pt>
                <c:pt idx="20">
                  <c:v>3755.3836010260002</c:v>
                </c:pt>
                <c:pt idx="21">
                  <c:v>3768.4162879370001</c:v>
                </c:pt>
                <c:pt idx="22">
                  <c:v>3758.348982904</c:v>
                </c:pt>
                <c:pt idx="23">
                  <c:v>3762.2337650540003</c:v>
                </c:pt>
                <c:pt idx="24">
                  <c:v>3752.1325893079993</c:v>
                </c:pt>
                <c:pt idx="25">
                  <c:v>3765.628021085</c:v>
                </c:pt>
              </c:numCache>
            </c:numRef>
          </c:val>
        </c:ser>
        <c:ser>
          <c:idx val="1"/>
          <c:order val="1"/>
          <c:tx>
            <c:strRef>
              <c:f>'Figure A5.1 (A - O)'!$P$228</c:f>
              <c:strCache>
                <c:ptCount val="1"/>
                <c:pt idx="0">
                  <c:v>NTS Industrial 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'Figure A5.1 (A - O)'!$Q$213:$AP$213</c:f>
              <c:strCache>
                <c:ptCount val="2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  <c:pt idx="25">
                  <c:v>2040/41</c:v>
                </c:pt>
              </c:strCache>
            </c:strRef>
          </c:cat>
          <c:val>
            <c:numRef>
              <c:f>'Figure A5.1 (A - O)'!$Q$228:$AP$228</c:f>
              <c:numCache>
                <c:formatCode>0</c:formatCode>
                <c:ptCount val="26"/>
                <c:pt idx="0">
                  <c:v>131.40635900000001</c:v>
                </c:pt>
                <c:pt idx="1">
                  <c:v>131.40635900000001</c:v>
                </c:pt>
                <c:pt idx="2">
                  <c:v>131.40635900000001</c:v>
                </c:pt>
                <c:pt idx="3">
                  <c:v>143.30215899999999</c:v>
                </c:pt>
                <c:pt idx="4">
                  <c:v>143.33775900000001</c:v>
                </c:pt>
                <c:pt idx="5">
                  <c:v>143.33775900000001</c:v>
                </c:pt>
                <c:pt idx="6">
                  <c:v>143.33775900000001</c:v>
                </c:pt>
                <c:pt idx="7">
                  <c:v>149.976159</c:v>
                </c:pt>
                <c:pt idx="8">
                  <c:v>149.976159</c:v>
                </c:pt>
                <c:pt idx="9">
                  <c:v>149.976159</c:v>
                </c:pt>
                <c:pt idx="10">
                  <c:v>149.976159</c:v>
                </c:pt>
                <c:pt idx="11">
                  <c:v>149.976159</c:v>
                </c:pt>
                <c:pt idx="12">
                  <c:v>149.976159</c:v>
                </c:pt>
                <c:pt idx="13">
                  <c:v>149.976159</c:v>
                </c:pt>
                <c:pt idx="14">
                  <c:v>149.976159</c:v>
                </c:pt>
                <c:pt idx="15">
                  <c:v>149.976159</c:v>
                </c:pt>
                <c:pt idx="16">
                  <c:v>149.976159</c:v>
                </c:pt>
                <c:pt idx="17">
                  <c:v>149.976159</c:v>
                </c:pt>
                <c:pt idx="18">
                  <c:v>149.976159</c:v>
                </c:pt>
                <c:pt idx="19">
                  <c:v>149.976159</c:v>
                </c:pt>
                <c:pt idx="20">
                  <c:v>149.976159</c:v>
                </c:pt>
                <c:pt idx="21">
                  <c:v>149.976159</c:v>
                </c:pt>
                <c:pt idx="22">
                  <c:v>149.976159</c:v>
                </c:pt>
                <c:pt idx="23">
                  <c:v>149.976159</c:v>
                </c:pt>
                <c:pt idx="24">
                  <c:v>149.976159</c:v>
                </c:pt>
                <c:pt idx="25">
                  <c:v>149.976159</c:v>
                </c:pt>
              </c:numCache>
            </c:numRef>
          </c:val>
        </c:ser>
        <c:ser>
          <c:idx val="2"/>
          <c:order val="2"/>
          <c:tx>
            <c:strRef>
              <c:f>'Figure A5.1 (A - O)'!$P$229</c:f>
              <c:strCache>
                <c:ptCount val="1"/>
                <c:pt idx="0">
                  <c:v>NTS Power Generation </c:v>
                </c:pt>
              </c:strCache>
            </c:strRef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cat>
            <c:strRef>
              <c:f>'Figure A5.1 (A - O)'!$Q$213:$AP$213</c:f>
              <c:strCache>
                <c:ptCount val="2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  <c:pt idx="25">
                  <c:v>2040/41</c:v>
                </c:pt>
              </c:strCache>
            </c:strRef>
          </c:cat>
          <c:val>
            <c:numRef>
              <c:f>'Figure A5.1 (A - O)'!$Q$229:$AP$229</c:f>
              <c:numCache>
                <c:formatCode>0</c:formatCode>
                <c:ptCount val="26"/>
                <c:pt idx="0">
                  <c:v>1250.3986040000002</c:v>
                </c:pt>
                <c:pt idx="1">
                  <c:v>1211.7386040000001</c:v>
                </c:pt>
                <c:pt idx="2">
                  <c:v>1220.9386040000002</c:v>
                </c:pt>
                <c:pt idx="3">
                  <c:v>1122.168604</c:v>
                </c:pt>
                <c:pt idx="4">
                  <c:v>1084.6986040000002</c:v>
                </c:pt>
                <c:pt idx="5">
                  <c:v>1196.5286040000001</c:v>
                </c:pt>
                <c:pt idx="6">
                  <c:v>1218.2716660000001</c:v>
                </c:pt>
                <c:pt idx="7">
                  <c:v>1199.9716660000001</c:v>
                </c:pt>
                <c:pt idx="8">
                  <c:v>1254.8786040000002</c:v>
                </c:pt>
                <c:pt idx="9">
                  <c:v>1176.7786050000002</c:v>
                </c:pt>
                <c:pt idx="10">
                  <c:v>1176.7786050000002</c:v>
                </c:pt>
                <c:pt idx="11">
                  <c:v>1081.0586050000002</c:v>
                </c:pt>
                <c:pt idx="12">
                  <c:v>1146.5986050000001</c:v>
                </c:pt>
                <c:pt idx="13">
                  <c:v>1152.0986050000001</c:v>
                </c:pt>
                <c:pt idx="14">
                  <c:v>1152.0986050000001</c:v>
                </c:pt>
                <c:pt idx="15">
                  <c:v>1185.7986050000002</c:v>
                </c:pt>
                <c:pt idx="16">
                  <c:v>1185.7986050000002</c:v>
                </c:pt>
                <c:pt idx="17">
                  <c:v>1185.7986050000002</c:v>
                </c:pt>
                <c:pt idx="18">
                  <c:v>1088.2246650000002</c:v>
                </c:pt>
                <c:pt idx="19">
                  <c:v>1014.9579990000001</c:v>
                </c:pt>
                <c:pt idx="20">
                  <c:v>1014.9579990000001</c:v>
                </c:pt>
                <c:pt idx="21">
                  <c:v>1152.0986050000001</c:v>
                </c:pt>
                <c:pt idx="22">
                  <c:v>1152.0986050000001</c:v>
                </c:pt>
                <c:pt idx="23">
                  <c:v>1185.7986050000002</c:v>
                </c:pt>
                <c:pt idx="24">
                  <c:v>1185.7986050000002</c:v>
                </c:pt>
                <c:pt idx="25">
                  <c:v>1185.7986050000002</c:v>
                </c:pt>
              </c:numCache>
            </c:numRef>
          </c:val>
        </c:ser>
        <c:ser>
          <c:idx val="3"/>
          <c:order val="3"/>
          <c:tx>
            <c:strRef>
              <c:f>'Figure A5.1 (A - O)'!$P$230</c:f>
              <c:strCache>
                <c:ptCount val="1"/>
                <c:pt idx="0">
                  <c:v>Exports via Moffat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cat>
            <c:strRef>
              <c:f>'Figure A5.1 (A - O)'!$Q$213:$AP$213</c:f>
              <c:strCache>
                <c:ptCount val="2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  <c:pt idx="25">
                  <c:v>2040/41</c:v>
                </c:pt>
              </c:strCache>
            </c:strRef>
          </c:cat>
          <c:val>
            <c:numRef>
              <c:f>'Figure A5.1 (A - O)'!$Q$230:$AP$230</c:f>
              <c:numCache>
                <c:formatCode>0</c:formatCode>
                <c:ptCount val="26"/>
                <c:pt idx="0">
                  <c:v>393.9</c:v>
                </c:pt>
                <c:pt idx="1">
                  <c:v>403.6</c:v>
                </c:pt>
                <c:pt idx="2">
                  <c:v>404</c:v>
                </c:pt>
                <c:pt idx="3">
                  <c:v>404</c:v>
                </c:pt>
                <c:pt idx="4">
                  <c:v>404</c:v>
                </c:pt>
                <c:pt idx="5">
                  <c:v>404</c:v>
                </c:pt>
                <c:pt idx="6">
                  <c:v>404</c:v>
                </c:pt>
                <c:pt idx="7">
                  <c:v>404</c:v>
                </c:pt>
                <c:pt idx="8">
                  <c:v>404</c:v>
                </c:pt>
                <c:pt idx="9">
                  <c:v>404</c:v>
                </c:pt>
                <c:pt idx="10">
                  <c:v>404</c:v>
                </c:pt>
                <c:pt idx="11">
                  <c:v>404</c:v>
                </c:pt>
                <c:pt idx="12">
                  <c:v>404</c:v>
                </c:pt>
                <c:pt idx="13">
                  <c:v>404</c:v>
                </c:pt>
                <c:pt idx="14">
                  <c:v>404</c:v>
                </c:pt>
                <c:pt idx="15">
                  <c:v>404</c:v>
                </c:pt>
                <c:pt idx="16">
                  <c:v>404</c:v>
                </c:pt>
                <c:pt idx="17">
                  <c:v>404</c:v>
                </c:pt>
                <c:pt idx="18">
                  <c:v>345</c:v>
                </c:pt>
                <c:pt idx="19">
                  <c:v>345</c:v>
                </c:pt>
                <c:pt idx="20">
                  <c:v>345</c:v>
                </c:pt>
                <c:pt idx="21">
                  <c:v>404</c:v>
                </c:pt>
                <c:pt idx="22">
                  <c:v>404</c:v>
                </c:pt>
                <c:pt idx="23">
                  <c:v>404</c:v>
                </c:pt>
                <c:pt idx="24">
                  <c:v>404</c:v>
                </c:pt>
                <c:pt idx="25">
                  <c:v>404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87371136"/>
        <c:axId val="87377024"/>
      </c:barChart>
      <c:catAx>
        <c:axId val="87371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7377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3770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Demand (GWh/d)</a:t>
                </a:r>
              </a:p>
            </c:rich>
          </c:tx>
          <c:layout>
            <c:manualLayout>
              <c:xMode val="edge"/>
              <c:yMode val="edge"/>
              <c:x val="3.6931818181818184E-2"/>
              <c:y val="0.2600477665410307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73711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7.102272727272727E-3"/>
          <c:y val="0.91706161137440756"/>
          <c:w val="0.87642045454545459"/>
          <c:h val="5.687203791469194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5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71438038112471"/>
          <c:y val="7.3903085647785305E-2"/>
          <c:w val="0.84142915836297316"/>
          <c:h val="0.6974603708009738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A5.1 (A - O)'!$P$256</c:f>
              <c:strCache>
                <c:ptCount val="1"/>
                <c:pt idx="0">
                  <c:v>Total LDZ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'Figure A5.1 (A - O)'!$Q$242:$AP$242</c:f>
              <c:strCache>
                <c:ptCount val="2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  <c:pt idx="25">
                  <c:v>2040/41</c:v>
                </c:pt>
              </c:strCache>
            </c:strRef>
          </c:cat>
          <c:val>
            <c:numRef>
              <c:f>'Figure A5.1 (A - O)'!$Q$256:$AP$256</c:f>
              <c:numCache>
                <c:formatCode>0</c:formatCode>
                <c:ptCount val="26"/>
                <c:pt idx="0">
                  <c:v>3990.1347016020004</c:v>
                </c:pt>
                <c:pt idx="1">
                  <c:v>4022.2886154189996</c:v>
                </c:pt>
                <c:pt idx="2">
                  <c:v>4017.9191707049995</c:v>
                </c:pt>
                <c:pt idx="3">
                  <c:v>4015.5536102859992</c:v>
                </c:pt>
                <c:pt idx="4">
                  <c:v>3981.0821082370003</c:v>
                </c:pt>
                <c:pt idx="5">
                  <c:v>3958.5435647610007</c:v>
                </c:pt>
                <c:pt idx="6">
                  <c:v>3930.0073644370004</c:v>
                </c:pt>
                <c:pt idx="7">
                  <c:v>3902.200865192</c:v>
                </c:pt>
                <c:pt idx="8">
                  <c:v>3856.018826120001</c:v>
                </c:pt>
                <c:pt idx="9">
                  <c:v>3835.9353680649997</c:v>
                </c:pt>
                <c:pt idx="10">
                  <c:v>3798.0133929579997</c:v>
                </c:pt>
                <c:pt idx="11">
                  <c:v>3748.0656976680002</c:v>
                </c:pt>
                <c:pt idx="12">
                  <c:v>3702.1364293999995</c:v>
                </c:pt>
                <c:pt idx="13">
                  <c:v>3696.2057959429999</c:v>
                </c:pt>
                <c:pt idx="14">
                  <c:v>3683.0811935400011</c:v>
                </c:pt>
                <c:pt idx="15">
                  <c:v>3673.4114098959999</c:v>
                </c:pt>
                <c:pt idx="16">
                  <c:v>3691.1147698279997</c:v>
                </c:pt>
                <c:pt idx="17">
                  <c:v>3697.3435931760009</c:v>
                </c:pt>
                <c:pt idx="18">
                  <c:v>3691.3901271529999</c:v>
                </c:pt>
                <c:pt idx="19">
                  <c:v>3682.803574648</c:v>
                </c:pt>
                <c:pt idx="20">
                  <c:v>3660.4292196240008</c:v>
                </c:pt>
                <c:pt idx="21">
                  <c:v>3634.9118754000001</c:v>
                </c:pt>
                <c:pt idx="22">
                  <c:v>3629.7616068569996</c:v>
                </c:pt>
                <c:pt idx="23">
                  <c:v>3620.4728108360005</c:v>
                </c:pt>
                <c:pt idx="24">
                  <c:v>3595.618279545</c:v>
                </c:pt>
                <c:pt idx="25">
                  <c:v>3606.0976128269999</c:v>
                </c:pt>
              </c:numCache>
            </c:numRef>
          </c:val>
        </c:ser>
        <c:ser>
          <c:idx val="1"/>
          <c:order val="1"/>
          <c:tx>
            <c:strRef>
              <c:f>'Figure A5.1 (A - O)'!$P$257</c:f>
              <c:strCache>
                <c:ptCount val="1"/>
                <c:pt idx="0">
                  <c:v>NTS Industrial 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'Figure A5.1 (A - O)'!$Q$242:$AP$242</c:f>
              <c:strCache>
                <c:ptCount val="2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  <c:pt idx="25">
                  <c:v>2040/41</c:v>
                </c:pt>
              </c:strCache>
            </c:strRef>
          </c:cat>
          <c:val>
            <c:numRef>
              <c:f>'Figure A5.1 (A - O)'!$Q$257:$AP$257</c:f>
              <c:numCache>
                <c:formatCode>0</c:formatCode>
                <c:ptCount val="26"/>
                <c:pt idx="0">
                  <c:v>131.40635900000001</c:v>
                </c:pt>
                <c:pt idx="1">
                  <c:v>131.40635900000001</c:v>
                </c:pt>
                <c:pt idx="2">
                  <c:v>131.81635899999998</c:v>
                </c:pt>
                <c:pt idx="3">
                  <c:v>149.976159</c:v>
                </c:pt>
                <c:pt idx="4">
                  <c:v>143.33775900000001</c:v>
                </c:pt>
                <c:pt idx="5">
                  <c:v>143.33775900000001</c:v>
                </c:pt>
                <c:pt idx="6">
                  <c:v>143.33775900000001</c:v>
                </c:pt>
                <c:pt idx="7">
                  <c:v>149.976159</c:v>
                </c:pt>
                <c:pt idx="8">
                  <c:v>149.976159</c:v>
                </c:pt>
                <c:pt idx="9">
                  <c:v>149.976159</c:v>
                </c:pt>
                <c:pt idx="10">
                  <c:v>149.976159</c:v>
                </c:pt>
                <c:pt idx="11">
                  <c:v>149.976159</c:v>
                </c:pt>
                <c:pt idx="12">
                  <c:v>149.976159</c:v>
                </c:pt>
                <c:pt idx="13">
                  <c:v>149.976159</c:v>
                </c:pt>
                <c:pt idx="14">
                  <c:v>149.976159</c:v>
                </c:pt>
                <c:pt idx="15">
                  <c:v>149.976159</c:v>
                </c:pt>
                <c:pt idx="16">
                  <c:v>149.976159</c:v>
                </c:pt>
                <c:pt idx="17">
                  <c:v>149.976159</c:v>
                </c:pt>
                <c:pt idx="18">
                  <c:v>149.976159</c:v>
                </c:pt>
                <c:pt idx="19">
                  <c:v>149.976159</c:v>
                </c:pt>
                <c:pt idx="20">
                  <c:v>149.976159</c:v>
                </c:pt>
                <c:pt idx="21">
                  <c:v>149.976159</c:v>
                </c:pt>
                <c:pt idx="22">
                  <c:v>149.976159</c:v>
                </c:pt>
                <c:pt idx="23">
                  <c:v>149.976159</c:v>
                </c:pt>
                <c:pt idx="24">
                  <c:v>149.976159</c:v>
                </c:pt>
                <c:pt idx="25">
                  <c:v>149.976159</c:v>
                </c:pt>
              </c:numCache>
            </c:numRef>
          </c:val>
        </c:ser>
        <c:ser>
          <c:idx val="2"/>
          <c:order val="2"/>
          <c:tx>
            <c:strRef>
              <c:f>'Figure A5.1 (A - O)'!$P$258</c:f>
              <c:strCache>
                <c:ptCount val="1"/>
                <c:pt idx="0">
                  <c:v>NTS Power Generation </c:v>
                </c:pt>
              </c:strCache>
            </c:strRef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cat>
            <c:strRef>
              <c:f>'Figure A5.1 (A - O)'!$Q$242:$AP$242</c:f>
              <c:strCache>
                <c:ptCount val="2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  <c:pt idx="25">
                  <c:v>2040/41</c:v>
                </c:pt>
              </c:strCache>
            </c:strRef>
          </c:cat>
          <c:val>
            <c:numRef>
              <c:f>'Figure A5.1 (A - O)'!$Q$258:$AP$258</c:f>
              <c:numCache>
                <c:formatCode>0</c:formatCode>
                <c:ptCount val="26"/>
                <c:pt idx="0">
                  <c:v>1324.523531</c:v>
                </c:pt>
                <c:pt idx="1">
                  <c:v>1253.1024200000002</c:v>
                </c:pt>
                <c:pt idx="2">
                  <c:v>1228.1024200000002</c:v>
                </c:pt>
                <c:pt idx="3">
                  <c:v>1228.1024200000002</c:v>
                </c:pt>
                <c:pt idx="4">
                  <c:v>1226.50242</c:v>
                </c:pt>
                <c:pt idx="5">
                  <c:v>1177.9924210000001</c:v>
                </c:pt>
                <c:pt idx="6">
                  <c:v>1059.9924210000001</c:v>
                </c:pt>
                <c:pt idx="7">
                  <c:v>1055.1486050000003</c:v>
                </c:pt>
                <c:pt idx="8">
                  <c:v>1055.1486050000003</c:v>
                </c:pt>
                <c:pt idx="9">
                  <c:v>1019.0886050000001</c:v>
                </c:pt>
                <c:pt idx="10">
                  <c:v>744.90393400000005</c:v>
                </c:pt>
                <c:pt idx="11">
                  <c:v>683.15393400000005</c:v>
                </c:pt>
                <c:pt idx="12">
                  <c:v>625.68393400000002</c:v>
                </c:pt>
                <c:pt idx="13">
                  <c:v>583.66393400000004</c:v>
                </c:pt>
                <c:pt idx="14">
                  <c:v>581.90393400000005</c:v>
                </c:pt>
                <c:pt idx="15">
                  <c:v>581.90393400000005</c:v>
                </c:pt>
                <c:pt idx="16">
                  <c:v>581.90393400000005</c:v>
                </c:pt>
                <c:pt idx="17">
                  <c:v>514.90393400000005</c:v>
                </c:pt>
                <c:pt idx="18">
                  <c:v>569.10393399999998</c:v>
                </c:pt>
                <c:pt idx="19">
                  <c:v>529.26393400000006</c:v>
                </c:pt>
                <c:pt idx="20">
                  <c:v>495.56393400000002</c:v>
                </c:pt>
                <c:pt idx="21">
                  <c:v>460.56393400000002</c:v>
                </c:pt>
                <c:pt idx="22">
                  <c:v>460.56393400000002</c:v>
                </c:pt>
                <c:pt idx="23">
                  <c:v>397.56393400000002</c:v>
                </c:pt>
                <c:pt idx="24">
                  <c:v>397.56393400000002</c:v>
                </c:pt>
                <c:pt idx="25">
                  <c:v>324.29618400000004</c:v>
                </c:pt>
              </c:numCache>
            </c:numRef>
          </c:val>
        </c:ser>
        <c:ser>
          <c:idx val="3"/>
          <c:order val="3"/>
          <c:tx>
            <c:strRef>
              <c:f>'Figure A5.1 (A - O)'!$P$259</c:f>
              <c:strCache>
                <c:ptCount val="1"/>
                <c:pt idx="0">
                  <c:v>Exports via Moffat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cat>
            <c:strRef>
              <c:f>'Figure A5.1 (A - O)'!$Q$242:$AP$242</c:f>
              <c:strCache>
                <c:ptCount val="2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  <c:pt idx="25">
                  <c:v>2040/41</c:v>
                </c:pt>
              </c:strCache>
            </c:strRef>
          </c:cat>
          <c:val>
            <c:numRef>
              <c:f>'Figure A5.1 (A - O)'!$Q$259:$AP$259</c:f>
              <c:numCache>
                <c:formatCode>0</c:formatCode>
                <c:ptCount val="26"/>
                <c:pt idx="0">
                  <c:v>231</c:v>
                </c:pt>
                <c:pt idx="1">
                  <c:v>273.7</c:v>
                </c:pt>
                <c:pt idx="2">
                  <c:v>296.3</c:v>
                </c:pt>
                <c:pt idx="3">
                  <c:v>310.89999999999998</c:v>
                </c:pt>
                <c:pt idx="4">
                  <c:v>339</c:v>
                </c:pt>
                <c:pt idx="5">
                  <c:v>350.5</c:v>
                </c:pt>
                <c:pt idx="6">
                  <c:v>365.4</c:v>
                </c:pt>
                <c:pt idx="7">
                  <c:v>366.9</c:v>
                </c:pt>
                <c:pt idx="8">
                  <c:v>393.9</c:v>
                </c:pt>
                <c:pt idx="9">
                  <c:v>403.6</c:v>
                </c:pt>
                <c:pt idx="10">
                  <c:v>404</c:v>
                </c:pt>
                <c:pt idx="11">
                  <c:v>404</c:v>
                </c:pt>
                <c:pt idx="12">
                  <c:v>404</c:v>
                </c:pt>
                <c:pt idx="13">
                  <c:v>404</c:v>
                </c:pt>
                <c:pt idx="14">
                  <c:v>404</c:v>
                </c:pt>
                <c:pt idx="15">
                  <c:v>404</c:v>
                </c:pt>
                <c:pt idx="16">
                  <c:v>404</c:v>
                </c:pt>
                <c:pt idx="17">
                  <c:v>404</c:v>
                </c:pt>
                <c:pt idx="18">
                  <c:v>404</c:v>
                </c:pt>
                <c:pt idx="19">
                  <c:v>404</c:v>
                </c:pt>
                <c:pt idx="20">
                  <c:v>404</c:v>
                </c:pt>
                <c:pt idx="21">
                  <c:v>404</c:v>
                </c:pt>
                <c:pt idx="22">
                  <c:v>404</c:v>
                </c:pt>
                <c:pt idx="23">
                  <c:v>404</c:v>
                </c:pt>
                <c:pt idx="24">
                  <c:v>404</c:v>
                </c:pt>
                <c:pt idx="25">
                  <c:v>404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87624704"/>
        <c:axId val="87659264"/>
      </c:barChart>
      <c:catAx>
        <c:axId val="87624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7659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65926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Demand (GWh/d)</a:t>
                </a:r>
              </a:p>
            </c:rich>
          </c:tx>
          <c:layout>
            <c:manualLayout>
              <c:xMode val="edge"/>
              <c:yMode val="edge"/>
              <c:x val="3.4285714285714287E-2"/>
              <c:y val="0.2678986258357428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762470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6.1428614277772235E-2"/>
          <c:y val="0.9353359277297828"/>
          <c:w val="0.7642862474094918"/>
          <c:h val="5.080837138285240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57381858824351"/>
          <c:y val="6.9767521084121875E-2"/>
          <c:w val="0.87696832105060951"/>
          <c:h val="0.6302332737932342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A5.1 (A - O)'!$P$304</c:f>
              <c:strCache>
                <c:ptCount val="1"/>
                <c:pt idx="0">
                  <c:v>0-73.2 MWh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cat>
            <c:strRef>
              <c:f>'Figure A5.1 (A - O)'!$Q$303:$AP$303</c:f>
              <c:strCache>
                <c:ptCount val="2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  <c:pt idx="25">
                  <c:v>2040/41</c:v>
                </c:pt>
              </c:strCache>
            </c:strRef>
          </c:cat>
          <c:val>
            <c:numRef>
              <c:f>'Figure A5.1 (A - O)'!$Q$362:$AP$362</c:f>
              <c:numCache>
                <c:formatCode>0</c:formatCode>
                <c:ptCount val="26"/>
                <c:pt idx="0">
                  <c:v>2566.3152927000001</c:v>
                </c:pt>
                <c:pt idx="1">
                  <c:v>2554.1222736999998</c:v>
                </c:pt>
                <c:pt idx="2">
                  <c:v>2541.9656786999999</c:v>
                </c:pt>
                <c:pt idx="3">
                  <c:v>2535.8618738</c:v>
                </c:pt>
                <c:pt idx="4">
                  <c:v>2517.5410786000002</c:v>
                </c:pt>
                <c:pt idx="5">
                  <c:v>2509.8583407000001</c:v>
                </c:pt>
                <c:pt idx="6">
                  <c:v>2485.1941470000002</c:v>
                </c:pt>
                <c:pt idx="7">
                  <c:v>2471.5499215999998</c:v>
                </c:pt>
                <c:pt idx="8">
                  <c:v>2442.1782133000002</c:v>
                </c:pt>
                <c:pt idx="9">
                  <c:v>2436.1490527999999</c:v>
                </c:pt>
                <c:pt idx="10">
                  <c:v>2418.9094295999998</c:v>
                </c:pt>
                <c:pt idx="11">
                  <c:v>2404.0013465000002</c:v>
                </c:pt>
                <c:pt idx="12">
                  <c:v>2374.6452223000001</c:v>
                </c:pt>
                <c:pt idx="13">
                  <c:v>2373.2168437</c:v>
                </c:pt>
                <c:pt idx="14">
                  <c:v>2366.3576085</c:v>
                </c:pt>
                <c:pt idx="15">
                  <c:v>2364.3493825999999</c:v>
                </c:pt>
                <c:pt idx="16">
                  <c:v>2355.0379976999998</c:v>
                </c:pt>
                <c:pt idx="17">
                  <c:v>2377.7670463999998</c:v>
                </c:pt>
                <c:pt idx="18">
                  <c:v>2374.8931898000001</c:v>
                </c:pt>
                <c:pt idx="19">
                  <c:v>2378.9912365</c:v>
                </c:pt>
                <c:pt idx="20">
                  <c:v>2362.6772129999999</c:v>
                </c:pt>
                <c:pt idx="21">
                  <c:v>2368.2875896999999</c:v>
                </c:pt>
                <c:pt idx="22">
                  <c:v>2384.7413910999999</c:v>
                </c:pt>
                <c:pt idx="23">
                  <c:v>2388.0166386000001</c:v>
                </c:pt>
                <c:pt idx="24">
                  <c:v>2387.6144448</c:v>
                </c:pt>
                <c:pt idx="25">
                  <c:v>2399.0616952999999</c:v>
                </c:pt>
              </c:numCache>
            </c:numRef>
          </c:val>
        </c:ser>
        <c:ser>
          <c:idx val="1"/>
          <c:order val="1"/>
          <c:tx>
            <c:strRef>
              <c:f>'Figure A5.1 (A - O)'!$P$305</c:f>
              <c:strCache>
                <c:ptCount val="1"/>
                <c:pt idx="0">
                  <c:v>73.2-732 MWh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'Figure A5.1 (A - O)'!$Q$303:$AP$303</c:f>
              <c:strCache>
                <c:ptCount val="2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  <c:pt idx="25">
                  <c:v>2040/41</c:v>
                </c:pt>
              </c:strCache>
            </c:strRef>
          </c:cat>
          <c:val>
            <c:numRef>
              <c:f>'Figure A5.1 (A - O)'!$Q$363:$AP$363</c:f>
              <c:numCache>
                <c:formatCode>0</c:formatCode>
                <c:ptCount val="26"/>
                <c:pt idx="0">
                  <c:v>383.73226219999998</c:v>
                </c:pt>
                <c:pt idx="1">
                  <c:v>388.69652602000002</c:v>
                </c:pt>
                <c:pt idx="2">
                  <c:v>387.56225568000002</c:v>
                </c:pt>
                <c:pt idx="3">
                  <c:v>387.50973669000001</c:v>
                </c:pt>
                <c:pt idx="4">
                  <c:v>385.03402657999999</c:v>
                </c:pt>
                <c:pt idx="5">
                  <c:v>386.26929023000002</c:v>
                </c:pt>
                <c:pt idx="6">
                  <c:v>386.13124582</c:v>
                </c:pt>
                <c:pt idx="7">
                  <c:v>385.07287522000001</c:v>
                </c:pt>
                <c:pt idx="8">
                  <c:v>382.35692434999999</c:v>
                </c:pt>
                <c:pt idx="9">
                  <c:v>383.23431283000002</c:v>
                </c:pt>
                <c:pt idx="10">
                  <c:v>382.57564166999998</c:v>
                </c:pt>
                <c:pt idx="11">
                  <c:v>382.75575291000001</c:v>
                </c:pt>
                <c:pt idx="12">
                  <c:v>382.04011613</c:v>
                </c:pt>
                <c:pt idx="13">
                  <c:v>382.42305871999997</c:v>
                </c:pt>
                <c:pt idx="14">
                  <c:v>382.62300070999999</c:v>
                </c:pt>
                <c:pt idx="15">
                  <c:v>382.30376539999997</c:v>
                </c:pt>
                <c:pt idx="16">
                  <c:v>380.44520962000001</c:v>
                </c:pt>
                <c:pt idx="17">
                  <c:v>384.84485590000003</c:v>
                </c:pt>
                <c:pt idx="18">
                  <c:v>383.22937433999999</c:v>
                </c:pt>
                <c:pt idx="19">
                  <c:v>383.16725700000001</c:v>
                </c:pt>
                <c:pt idx="20">
                  <c:v>380.36118815999998</c:v>
                </c:pt>
                <c:pt idx="21">
                  <c:v>381.21675207999999</c:v>
                </c:pt>
                <c:pt idx="22">
                  <c:v>382.76460084000001</c:v>
                </c:pt>
                <c:pt idx="23">
                  <c:v>382.88627020000001</c:v>
                </c:pt>
                <c:pt idx="24">
                  <c:v>380.18570119999998</c:v>
                </c:pt>
                <c:pt idx="25">
                  <c:v>381.47679848000001</c:v>
                </c:pt>
              </c:numCache>
            </c:numRef>
          </c:val>
        </c:ser>
        <c:ser>
          <c:idx val="2"/>
          <c:order val="2"/>
          <c:tx>
            <c:strRef>
              <c:f>'Figure A5.1 (A - O)'!$P$306</c:f>
              <c:strCache>
                <c:ptCount val="1"/>
                <c:pt idx="0">
                  <c:v>NDM &gt; 732 MWh</c:v>
                </c:pt>
              </c:strCache>
            </c:strRef>
          </c:tx>
          <c:spPr>
            <a:solidFill>
              <a:srgbClr val="99CCFF"/>
            </a:solidFill>
            <a:ln w="25400">
              <a:noFill/>
            </a:ln>
          </c:spPr>
          <c:invertIfNegative val="0"/>
          <c:cat>
            <c:strRef>
              <c:f>'Figure A5.1 (A - O)'!$Q$303:$AP$303</c:f>
              <c:strCache>
                <c:ptCount val="2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  <c:pt idx="25">
                  <c:v>2040/41</c:v>
                </c:pt>
              </c:strCache>
            </c:strRef>
          </c:cat>
          <c:val>
            <c:numRef>
              <c:f>'Figure A5.1 (A - O)'!$Q$364:$AP$364</c:f>
              <c:numCache>
                <c:formatCode>0</c:formatCode>
                <c:ptCount val="26"/>
                <c:pt idx="0">
                  <c:v>449.42184099000002</c:v>
                </c:pt>
                <c:pt idx="1">
                  <c:v>457.83613961999998</c:v>
                </c:pt>
                <c:pt idx="2">
                  <c:v>456.99775688</c:v>
                </c:pt>
                <c:pt idx="3">
                  <c:v>456.87749330999998</c:v>
                </c:pt>
                <c:pt idx="4">
                  <c:v>454.24122948000002</c:v>
                </c:pt>
                <c:pt idx="5">
                  <c:v>455.29591417</c:v>
                </c:pt>
                <c:pt idx="6">
                  <c:v>454.87021511</c:v>
                </c:pt>
                <c:pt idx="7">
                  <c:v>452.82765188000002</c:v>
                </c:pt>
                <c:pt idx="8">
                  <c:v>450.14862291999998</c:v>
                </c:pt>
                <c:pt idx="9">
                  <c:v>451.2802327</c:v>
                </c:pt>
                <c:pt idx="10">
                  <c:v>450.28771072000001</c:v>
                </c:pt>
                <c:pt idx="11">
                  <c:v>450.44204810000002</c:v>
                </c:pt>
                <c:pt idx="12">
                  <c:v>449.90237393000001</c:v>
                </c:pt>
                <c:pt idx="13">
                  <c:v>450.27370840999998</c:v>
                </c:pt>
                <c:pt idx="14">
                  <c:v>450.25278993000001</c:v>
                </c:pt>
                <c:pt idx="15">
                  <c:v>449.67121370000001</c:v>
                </c:pt>
                <c:pt idx="16">
                  <c:v>447.91385083</c:v>
                </c:pt>
                <c:pt idx="17">
                  <c:v>452.52748595000003</c:v>
                </c:pt>
                <c:pt idx="18">
                  <c:v>450.63437655000001</c:v>
                </c:pt>
                <c:pt idx="19">
                  <c:v>450.55066613000002</c:v>
                </c:pt>
                <c:pt idx="20">
                  <c:v>447.98621738999998</c:v>
                </c:pt>
                <c:pt idx="21">
                  <c:v>449.43951965999997</c:v>
                </c:pt>
                <c:pt idx="22">
                  <c:v>451.69522032999998</c:v>
                </c:pt>
                <c:pt idx="23">
                  <c:v>452.53536548</c:v>
                </c:pt>
                <c:pt idx="24">
                  <c:v>450.08814476999999</c:v>
                </c:pt>
                <c:pt idx="25">
                  <c:v>451.60574235000001</c:v>
                </c:pt>
              </c:numCache>
            </c:numRef>
          </c:val>
        </c:ser>
        <c:ser>
          <c:idx val="4"/>
          <c:order val="3"/>
          <c:tx>
            <c:strRef>
              <c:f>'Figure A5.1 (A - O)'!$P$308</c:f>
              <c:strCache>
                <c:ptCount val="1"/>
                <c:pt idx="0">
                  <c:v>Total DM</c:v>
                </c:pt>
              </c:strCache>
            </c:strRef>
          </c:tx>
          <c:spPr>
            <a:solidFill>
              <a:srgbClr val="FFFF99"/>
            </a:solidFill>
            <a:ln w="25400">
              <a:noFill/>
            </a:ln>
          </c:spPr>
          <c:invertIfNegative val="0"/>
          <c:cat>
            <c:strRef>
              <c:f>'Figure A5.1 (A - O)'!$Q$303:$AP$303</c:f>
              <c:strCache>
                <c:ptCount val="2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  <c:pt idx="25">
                  <c:v>2040/41</c:v>
                </c:pt>
              </c:strCache>
            </c:strRef>
          </c:cat>
          <c:val>
            <c:numRef>
              <c:f>'Figure A5.1 (A - O)'!$Q$366:$AP$366</c:f>
              <c:numCache>
                <c:formatCode>0</c:formatCode>
                <c:ptCount val="26"/>
                <c:pt idx="0">
                  <c:v>433.92004763</c:v>
                </c:pt>
                <c:pt idx="1">
                  <c:v>437.88643037000003</c:v>
                </c:pt>
                <c:pt idx="2">
                  <c:v>433.96992709</c:v>
                </c:pt>
                <c:pt idx="3">
                  <c:v>432.88533859</c:v>
                </c:pt>
                <c:pt idx="4">
                  <c:v>430.41966931000002</c:v>
                </c:pt>
                <c:pt idx="5">
                  <c:v>430.74337788000003</c:v>
                </c:pt>
                <c:pt idx="6">
                  <c:v>428.49121183</c:v>
                </c:pt>
                <c:pt idx="7">
                  <c:v>426.02348014</c:v>
                </c:pt>
                <c:pt idx="8">
                  <c:v>424.05009908</c:v>
                </c:pt>
                <c:pt idx="9">
                  <c:v>423.35050322000001</c:v>
                </c:pt>
                <c:pt idx="10">
                  <c:v>422.76705964000001</c:v>
                </c:pt>
                <c:pt idx="11">
                  <c:v>422.45861961999998</c:v>
                </c:pt>
                <c:pt idx="12">
                  <c:v>420.05707357</c:v>
                </c:pt>
                <c:pt idx="13">
                  <c:v>419.34617083000001</c:v>
                </c:pt>
                <c:pt idx="14">
                  <c:v>418.52265827000002</c:v>
                </c:pt>
                <c:pt idx="15">
                  <c:v>417.61800462000002</c:v>
                </c:pt>
                <c:pt idx="16">
                  <c:v>416.53179549999999</c:v>
                </c:pt>
                <c:pt idx="17">
                  <c:v>396.06124068999998</c:v>
                </c:pt>
                <c:pt idx="18">
                  <c:v>414.24980558999999</c:v>
                </c:pt>
                <c:pt idx="19">
                  <c:v>414.84560686999998</c:v>
                </c:pt>
                <c:pt idx="20">
                  <c:v>411.67996002000001</c:v>
                </c:pt>
                <c:pt idx="21">
                  <c:v>411.73204634000001</c:v>
                </c:pt>
                <c:pt idx="22">
                  <c:v>395.98810236000003</c:v>
                </c:pt>
                <c:pt idx="23">
                  <c:v>394.85687345000002</c:v>
                </c:pt>
                <c:pt idx="24">
                  <c:v>392.33904953000001</c:v>
                </c:pt>
                <c:pt idx="25">
                  <c:v>392.11542301999998</c:v>
                </c:pt>
              </c:numCache>
            </c:numRef>
          </c:val>
        </c:ser>
        <c:ser>
          <c:idx val="5"/>
          <c:order val="4"/>
          <c:tx>
            <c:strRef>
              <c:f>'Figure A5.1 (A - O)'!$P$309</c:f>
              <c:strCache>
                <c:ptCount val="1"/>
                <c:pt idx="0">
                  <c:v>LDZ Shrinkage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strRef>
              <c:f>'Figure A5.1 (A - O)'!$Q$303:$AP$303</c:f>
              <c:strCache>
                <c:ptCount val="2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  <c:pt idx="25">
                  <c:v>2040/41</c:v>
                </c:pt>
              </c:strCache>
            </c:strRef>
          </c:cat>
          <c:val>
            <c:numRef>
              <c:f>'Figure A5.1 (A - O)'!$Q$367:$AP$367</c:f>
              <c:numCache>
                <c:formatCode>0</c:formatCode>
                <c:ptCount val="26"/>
                <c:pt idx="0">
                  <c:v>7.9697203977999997</c:v>
                </c:pt>
                <c:pt idx="1">
                  <c:v>8.0246575341999993</c:v>
                </c:pt>
                <c:pt idx="2">
                  <c:v>7.8356164383999998</c:v>
                </c:pt>
                <c:pt idx="3">
                  <c:v>7.7342465753000003</c:v>
                </c:pt>
                <c:pt idx="4">
                  <c:v>7.6263163820999997</c:v>
                </c:pt>
                <c:pt idx="5">
                  <c:v>7.4821917808</c:v>
                </c:pt>
                <c:pt idx="6">
                  <c:v>7.3506849315</c:v>
                </c:pt>
                <c:pt idx="7">
                  <c:v>7.2849315067999996</c:v>
                </c:pt>
                <c:pt idx="8">
                  <c:v>7.2581872772000002</c:v>
                </c:pt>
                <c:pt idx="9">
                  <c:v>7.1397260274000001</c:v>
                </c:pt>
                <c:pt idx="10">
                  <c:v>7.0219178082000004</c:v>
                </c:pt>
                <c:pt idx="11">
                  <c:v>6.9013698630000002</c:v>
                </c:pt>
                <c:pt idx="12">
                  <c:v>6.7993995120999999</c:v>
                </c:pt>
                <c:pt idx="13">
                  <c:v>6.6520547944999997</c:v>
                </c:pt>
                <c:pt idx="14">
                  <c:v>6.5342465753000001</c:v>
                </c:pt>
                <c:pt idx="15">
                  <c:v>6.4136986300999999</c:v>
                </c:pt>
                <c:pt idx="16">
                  <c:v>6.3048977294000004</c:v>
                </c:pt>
                <c:pt idx="17">
                  <c:v>6.1698630136999997</c:v>
                </c:pt>
                <c:pt idx="18">
                  <c:v>6.0465753424999997</c:v>
                </c:pt>
                <c:pt idx="19">
                  <c:v>5.9232876711999998</c:v>
                </c:pt>
                <c:pt idx="20">
                  <c:v>5.8186376430999998</c:v>
                </c:pt>
                <c:pt idx="21">
                  <c:v>5.6794520547999996</c:v>
                </c:pt>
                <c:pt idx="22">
                  <c:v>5.5616438356</c:v>
                </c:pt>
                <c:pt idx="23">
                  <c:v>5.4328767122999997</c:v>
                </c:pt>
                <c:pt idx="24">
                  <c:v>5.3268830925000001</c:v>
                </c:pt>
                <c:pt idx="25">
                  <c:v>5.1945205478999998</c:v>
                </c:pt>
              </c:numCache>
            </c:numRef>
          </c:val>
        </c:ser>
        <c:ser>
          <c:idx val="7"/>
          <c:order val="5"/>
          <c:tx>
            <c:strRef>
              <c:f>'Figure A5.1 (A - O)'!$P$311</c:f>
              <c:strCache>
                <c:ptCount val="1"/>
                <c:pt idx="0">
                  <c:v>NTS Industrial</c:v>
                </c:pt>
              </c:strCache>
            </c:strRef>
          </c:tx>
          <c:spPr>
            <a:solidFill>
              <a:srgbClr val="800000"/>
            </a:solidFill>
            <a:ln w="25400">
              <a:noFill/>
            </a:ln>
          </c:spPr>
          <c:invertIfNegative val="0"/>
          <c:cat>
            <c:strRef>
              <c:f>'Figure A5.1 (A - O)'!$Q$303:$AP$303</c:f>
              <c:strCache>
                <c:ptCount val="2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  <c:pt idx="25">
                  <c:v>2040/41</c:v>
                </c:pt>
              </c:strCache>
            </c:strRef>
          </c:cat>
          <c:val>
            <c:numRef>
              <c:f>'Figure A5.1 (A - O)'!$Q$369:$AP$369</c:f>
              <c:numCache>
                <c:formatCode>0</c:formatCode>
                <c:ptCount val="26"/>
                <c:pt idx="0">
                  <c:v>74.319059999999993</c:v>
                </c:pt>
                <c:pt idx="1">
                  <c:v>77.749920567000004</c:v>
                </c:pt>
                <c:pt idx="2">
                  <c:v>79.311580073000002</c:v>
                </c:pt>
                <c:pt idx="3">
                  <c:v>80.252740477000003</c:v>
                </c:pt>
                <c:pt idx="4">
                  <c:v>80.452838083000003</c:v>
                </c:pt>
                <c:pt idx="5">
                  <c:v>81.585538232000005</c:v>
                </c:pt>
                <c:pt idx="6">
                  <c:v>83.242165927000002</c:v>
                </c:pt>
                <c:pt idx="7">
                  <c:v>83.456047370999997</c:v>
                </c:pt>
                <c:pt idx="8">
                  <c:v>83.457247504999998</c:v>
                </c:pt>
                <c:pt idx="9">
                  <c:v>84.653688474000006</c:v>
                </c:pt>
                <c:pt idx="10">
                  <c:v>84.925764772999997</c:v>
                </c:pt>
                <c:pt idx="11">
                  <c:v>85.135395908000007</c:v>
                </c:pt>
                <c:pt idx="12">
                  <c:v>85.796414597999998</c:v>
                </c:pt>
                <c:pt idx="13">
                  <c:v>85.713469047999993</c:v>
                </c:pt>
                <c:pt idx="14">
                  <c:v>86.205310197000003</c:v>
                </c:pt>
                <c:pt idx="15">
                  <c:v>85.905125936000005</c:v>
                </c:pt>
                <c:pt idx="16">
                  <c:v>85.680822997999996</c:v>
                </c:pt>
                <c:pt idx="17">
                  <c:v>86.065356446999999</c:v>
                </c:pt>
                <c:pt idx="18">
                  <c:v>85.835113355000004</c:v>
                </c:pt>
                <c:pt idx="19">
                  <c:v>85.246472639999993</c:v>
                </c:pt>
                <c:pt idx="20">
                  <c:v>85.203176339999999</c:v>
                </c:pt>
                <c:pt idx="21">
                  <c:v>85.205593426999997</c:v>
                </c:pt>
                <c:pt idx="22">
                  <c:v>85.506815474999996</c:v>
                </c:pt>
                <c:pt idx="23">
                  <c:v>85.198114828000001</c:v>
                </c:pt>
                <c:pt idx="24">
                  <c:v>84.555050176999998</c:v>
                </c:pt>
                <c:pt idx="25">
                  <c:v>84.864475141</c:v>
                </c:pt>
              </c:numCache>
            </c:numRef>
          </c:val>
        </c:ser>
        <c:ser>
          <c:idx val="8"/>
          <c:order val="6"/>
          <c:tx>
            <c:strRef>
              <c:f>'Figure A5.1 (A - O)'!$P$312</c:f>
              <c:strCache>
                <c:ptCount val="1"/>
                <c:pt idx="0">
                  <c:v>Exports to Ireland</c:v>
                </c:pt>
              </c:strCache>
            </c:strRef>
          </c:tx>
          <c:spPr>
            <a:solidFill>
              <a:srgbClr val="339966"/>
            </a:solidFill>
            <a:ln w="25400">
              <a:noFill/>
            </a:ln>
          </c:spPr>
          <c:invertIfNegative val="0"/>
          <c:cat>
            <c:strRef>
              <c:f>'Figure A5.1 (A - O)'!$Q$303:$AP$303</c:f>
              <c:strCache>
                <c:ptCount val="2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  <c:pt idx="25">
                  <c:v>2040/41</c:v>
                </c:pt>
              </c:strCache>
            </c:strRef>
          </c:cat>
          <c:val>
            <c:numRef>
              <c:f>'Figure A5.1 (A - O)'!$Q$370:$AP$370</c:f>
              <c:numCache>
                <c:formatCode>0</c:formatCode>
                <c:ptCount val="26"/>
                <c:pt idx="0">
                  <c:v>231</c:v>
                </c:pt>
                <c:pt idx="1">
                  <c:v>273.7</c:v>
                </c:pt>
                <c:pt idx="2">
                  <c:v>296.3</c:v>
                </c:pt>
                <c:pt idx="3">
                  <c:v>310.89999999999998</c:v>
                </c:pt>
                <c:pt idx="4">
                  <c:v>339</c:v>
                </c:pt>
                <c:pt idx="5">
                  <c:v>350.5</c:v>
                </c:pt>
                <c:pt idx="6">
                  <c:v>365.4</c:v>
                </c:pt>
                <c:pt idx="7">
                  <c:v>366.9</c:v>
                </c:pt>
                <c:pt idx="8">
                  <c:v>393.9</c:v>
                </c:pt>
                <c:pt idx="9">
                  <c:v>403.6</c:v>
                </c:pt>
                <c:pt idx="10">
                  <c:v>404</c:v>
                </c:pt>
                <c:pt idx="11">
                  <c:v>404</c:v>
                </c:pt>
                <c:pt idx="12">
                  <c:v>404</c:v>
                </c:pt>
                <c:pt idx="13">
                  <c:v>404</c:v>
                </c:pt>
                <c:pt idx="14">
                  <c:v>404</c:v>
                </c:pt>
                <c:pt idx="15">
                  <c:v>404</c:v>
                </c:pt>
                <c:pt idx="16">
                  <c:v>404</c:v>
                </c:pt>
                <c:pt idx="17">
                  <c:v>404</c:v>
                </c:pt>
                <c:pt idx="18">
                  <c:v>404</c:v>
                </c:pt>
                <c:pt idx="19">
                  <c:v>404</c:v>
                </c:pt>
                <c:pt idx="20">
                  <c:v>404</c:v>
                </c:pt>
                <c:pt idx="21">
                  <c:v>404</c:v>
                </c:pt>
                <c:pt idx="22">
                  <c:v>404</c:v>
                </c:pt>
                <c:pt idx="23">
                  <c:v>404</c:v>
                </c:pt>
                <c:pt idx="24">
                  <c:v>404</c:v>
                </c:pt>
                <c:pt idx="25">
                  <c:v>404</c:v>
                </c:pt>
              </c:numCache>
            </c:numRef>
          </c:val>
        </c:ser>
        <c:ser>
          <c:idx val="9"/>
          <c:order val="7"/>
          <c:tx>
            <c:strRef>
              <c:f>'Figure A5.1 (A - O)'!$P$313</c:f>
              <c:strCache>
                <c:ptCount val="1"/>
                <c:pt idx="0">
                  <c:v>NTS Power Generation</c:v>
                </c:pt>
              </c:strCache>
            </c:strRef>
          </c:tx>
          <c:spPr>
            <a:solidFill>
              <a:srgbClr val="FFCC99"/>
            </a:solidFill>
            <a:ln w="25400">
              <a:noFill/>
            </a:ln>
          </c:spPr>
          <c:invertIfNegative val="0"/>
          <c:cat>
            <c:strRef>
              <c:f>'Figure A5.1 (A - O)'!$Q$303:$AP$303</c:f>
              <c:strCache>
                <c:ptCount val="2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  <c:pt idx="25">
                  <c:v>2040/41</c:v>
                </c:pt>
              </c:strCache>
            </c:strRef>
          </c:cat>
          <c:val>
            <c:numRef>
              <c:f>'Figure A5.1 (A - O)'!$Q$371:$AP$371</c:f>
              <c:numCache>
                <c:formatCode>0</c:formatCode>
                <c:ptCount val="26"/>
                <c:pt idx="0">
                  <c:v>1034.3496067999999</c:v>
                </c:pt>
                <c:pt idx="1">
                  <c:v>860.44643450000001</c:v>
                </c:pt>
                <c:pt idx="2">
                  <c:v>848.60370148000004</c:v>
                </c:pt>
                <c:pt idx="3">
                  <c:v>784.89853106999999</c:v>
                </c:pt>
                <c:pt idx="4">
                  <c:v>764.18637591000004</c:v>
                </c:pt>
                <c:pt idx="5">
                  <c:v>851.86570185999994</c:v>
                </c:pt>
                <c:pt idx="6">
                  <c:v>830.66085879000002</c:v>
                </c:pt>
                <c:pt idx="7">
                  <c:v>781.68522246999999</c:v>
                </c:pt>
                <c:pt idx="8">
                  <c:v>786.38628875999996</c:v>
                </c:pt>
                <c:pt idx="9">
                  <c:v>787.05455007</c:v>
                </c:pt>
                <c:pt idx="10">
                  <c:v>849.94030645999999</c:v>
                </c:pt>
                <c:pt idx="11">
                  <c:v>773.90187292999997</c:v>
                </c:pt>
                <c:pt idx="12">
                  <c:v>708.22870201000001</c:v>
                </c:pt>
                <c:pt idx="13">
                  <c:v>661.88045353999996</c:v>
                </c:pt>
                <c:pt idx="14">
                  <c:v>695.91314825999996</c:v>
                </c:pt>
                <c:pt idx="15">
                  <c:v>772.17940283999997</c:v>
                </c:pt>
                <c:pt idx="16">
                  <c:v>785.04718998999999</c:v>
                </c:pt>
                <c:pt idx="17">
                  <c:v>765.13628091999999</c:v>
                </c:pt>
                <c:pt idx="18">
                  <c:v>783.27403396</c:v>
                </c:pt>
                <c:pt idx="19">
                  <c:v>791.42608785000004</c:v>
                </c:pt>
                <c:pt idx="20">
                  <c:v>812.19299822000005</c:v>
                </c:pt>
                <c:pt idx="21">
                  <c:v>860.16405625000004</c:v>
                </c:pt>
                <c:pt idx="22">
                  <c:v>904.12080049999997</c:v>
                </c:pt>
                <c:pt idx="23">
                  <c:v>922.38907271999994</c:v>
                </c:pt>
                <c:pt idx="24">
                  <c:v>939.75016955000001</c:v>
                </c:pt>
                <c:pt idx="25">
                  <c:v>943.38632924000001</c:v>
                </c:pt>
              </c:numCache>
            </c:numRef>
          </c:val>
        </c:ser>
        <c:ser>
          <c:idx val="11"/>
          <c:order val="8"/>
          <c:tx>
            <c:strRef>
              <c:f>'Figure A5.1 (A - O)'!$P$315</c:f>
              <c:strCache>
                <c:ptCount val="1"/>
                <c:pt idx="0">
                  <c:v>NTS Shrinkage</c:v>
                </c:pt>
              </c:strCache>
            </c:strRef>
          </c:tx>
          <c:spPr>
            <a:solidFill>
              <a:srgbClr val="CC99FF"/>
            </a:solidFill>
            <a:ln w="25400">
              <a:noFill/>
            </a:ln>
          </c:spPr>
          <c:invertIfNegative val="0"/>
          <c:cat>
            <c:strRef>
              <c:f>'Figure A5.1 (A - O)'!$Q$303:$AP$303</c:f>
              <c:strCache>
                <c:ptCount val="2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  <c:pt idx="25">
                  <c:v>2040/41</c:v>
                </c:pt>
              </c:strCache>
            </c:strRef>
          </c:cat>
          <c:val>
            <c:numRef>
              <c:f>'Figure A5.1 (A - O)'!$Q$373:$AP$373</c:f>
              <c:numCache>
                <c:formatCode>0</c:formatCode>
                <c:ptCount val="26"/>
                <c:pt idx="0">
                  <c:v>11.572602740000001</c:v>
                </c:pt>
                <c:pt idx="1">
                  <c:v>10.956164383999999</c:v>
                </c:pt>
                <c:pt idx="2">
                  <c:v>9.1205479452000002</c:v>
                </c:pt>
                <c:pt idx="3">
                  <c:v>8.7150684932000004</c:v>
                </c:pt>
                <c:pt idx="4">
                  <c:v>9.0164383562000001</c:v>
                </c:pt>
                <c:pt idx="5">
                  <c:v>8.8575342466000002</c:v>
                </c:pt>
                <c:pt idx="6">
                  <c:v>9.2273972603000001</c:v>
                </c:pt>
                <c:pt idx="7">
                  <c:v>9.1123287670999993</c:v>
                </c:pt>
                <c:pt idx="8">
                  <c:v>9.1698630137000006</c:v>
                </c:pt>
                <c:pt idx="9">
                  <c:v>9.6739726026999993</c:v>
                </c:pt>
                <c:pt idx="10">
                  <c:v>9.6054794521000009</c:v>
                </c:pt>
                <c:pt idx="11">
                  <c:v>9.7123287671000007</c:v>
                </c:pt>
                <c:pt idx="12">
                  <c:v>9.6273972603000004</c:v>
                </c:pt>
                <c:pt idx="13">
                  <c:v>9.2602739726000003</c:v>
                </c:pt>
                <c:pt idx="14">
                  <c:v>9.4493150685000007</c:v>
                </c:pt>
                <c:pt idx="15">
                  <c:v>9.2246575342000003</c:v>
                </c:pt>
                <c:pt idx="16">
                  <c:v>9.6767123288000008</c:v>
                </c:pt>
                <c:pt idx="17">
                  <c:v>9.3561643835999995</c:v>
                </c:pt>
                <c:pt idx="18">
                  <c:v>9.0328767123000002</c:v>
                </c:pt>
                <c:pt idx="19">
                  <c:v>9.2410958904000005</c:v>
                </c:pt>
                <c:pt idx="20">
                  <c:v>9.5178082192000009</c:v>
                </c:pt>
                <c:pt idx="21">
                  <c:v>9.6328767122999999</c:v>
                </c:pt>
                <c:pt idx="22">
                  <c:v>9.3561643835999995</c:v>
                </c:pt>
                <c:pt idx="23">
                  <c:v>9.3561643835999995</c:v>
                </c:pt>
                <c:pt idx="24">
                  <c:v>9.4219178081999999</c:v>
                </c:pt>
                <c:pt idx="25">
                  <c:v>9.4575342465999999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88248704"/>
        <c:axId val="88250240"/>
      </c:barChart>
      <c:lineChart>
        <c:grouping val="standard"/>
        <c:varyColors val="0"/>
        <c:ser>
          <c:idx val="6"/>
          <c:order val="9"/>
          <c:tx>
            <c:v>Undiversified Total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'Figure A5.1 (A - O)'!$Q$303:$AK$303</c:f>
              <c:strCache>
                <c:ptCount val="21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</c:strCache>
            </c:strRef>
          </c:cat>
          <c:val>
            <c:numRef>
              <c:f>'Figure A5.1 (A - O)'!$Q$378:$AP$378</c:f>
              <c:numCache>
                <c:formatCode>0</c:formatCode>
                <c:ptCount val="26"/>
                <c:pt idx="0">
                  <c:v>5727.7199584919999</c:v>
                </c:pt>
                <c:pt idx="1">
                  <c:v>5714.6432518869997</c:v>
                </c:pt>
                <c:pt idx="2">
                  <c:v>5714.8922860880011</c:v>
                </c:pt>
                <c:pt idx="3">
                  <c:v>5622.4168260860006</c:v>
                </c:pt>
                <c:pt idx="4">
                  <c:v>5560.2591130830006</c:v>
                </c:pt>
                <c:pt idx="5">
                  <c:v>5667.1968095820002</c:v>
                </c:pt>
                <c:pt idx="6">
                  <c:v>5667.4133908410004</c:v>
                </c:pt>
                <c:pt idx="7">
                  <c:v>5635.2366992469997</c:v>
                </c:pt>
                <c:pt idx="8">
                  <c:v>5655.283708670001</c:v>
                </c:pt>
                <c:pt idx="9">
                  <c:v>5570.9736161520004</c:v>
                </c:pt>
                <c:pt idx="10">
                  <c:v>5554.4413369499998</c:v>
                </c:pt>
                <c:pt idx="11">
                  <c:v>5443.0717525890004</c:v>
                </c:pt>
                <c:pt idx="12">
                  <c:v>5478.6243185870007</c:v>
                </c:pt>
                <c:pt idx="13">
                  <c:v>5480.3224088649995</c:v>
                </c:pt>
                <c:pt idx="14">
                  <c:v>5473.4320819210006</c:v>
                </c:pt>
                <c:pt idx="15">
                  <c:v>5506.402272845</c:v>
                </c:pt>
                <c:pt idx="16">
                  <c:v>5496.1972810910001</c:v>
                </c:pt>
                <c:pt idx="17">
                  <c:v>5491.4128202859993</c:v>
                </c:pt>
                <c:pt idx="18">
                  <c:v>5356.6513142080003</c:v>
                </c:pt>
                <c:pt idx="19">
                  <c:v>5283.8176798299992</c:v>
                </c:pt>
                <c:pt idx="20">
                  <c:v>5265.3177590260002</c:v>
                </c:pt>
                <c:pt idx="21">
                  <c:v>5474.4910519370005</c:v>
                </c:pt>
                <c:pt idx="22">
                  <c:v>5464.4237469039999</c:v>
                </c:pt>
                <c:pt idx="23">
                  <c:v>5502.008529054001</c:v>
                </c:pt>
                <c:pt idx="24">
                  <c:v>5491.9073533079991</c:v>
                </c:pt>
                <c:pt idx="25">
                  <c:v>5505.4027850849998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248704"/>
        <c:axId val="88250240"/>
      </c:lineChart>
      <c:catAx>
        <c:axId val="8824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8250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825024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Demand (GWh/d)</a:t>
                </a:r>
              </a:p>
            </c:rich>
          </c:tx>
          <c:layout>
            <c:manualLayout>
              <c:xMode val="edge"/>
              <c:yMode val="edge"/>
              <c:x val="2.0028612303290415E-2"/>
              <c:y val="0.246511872062503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824870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7.1530858160734866E-3"/>
          <c:y val="0.82558233282877547"/>
          <c:w val="0.87696832105060951"/>
          <c:h val="0.1488373783127933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22" r="0.75000000000000122" t="1" header="0.5" footer="0.5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28578702970635"/>
          <c:y val="7.1759421475833418E-2"/>
          <c:w val="0.87714346898958495"/>
          <c:h val="0.6226865928064254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A5.1 (A - O)'!$P$304</c:f>
              <c:strCache>
                <c:ptCount val="1"/>
                <c:pt idx="0">
                  <c:v>0-73.2 MWh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cat>
            <c:strRef>
              <c:f>'Figure A5.1 (A - O)'!$Q$303:$AP$303</c:f>
              <c:strCache>
                <c:ptCount val="2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  <c:pt idx="25">
                  <c:v>2040/41</c:v>
                </c:pt>
              </c:strCache>
            </c:strRef>
          </c:cat>
          <c:val>
            <c:numRef>
              <c:f>'Figure A5.1 (A - O)'!$Q$391:$AP$391</c:f>
              <c:numCache>
                <c:formatCode>0</c:formatCode>
                <c:ptCount val="26"/>
                <c:pt idx="0">
                  <c:v>2556.6567828000002</c:v>
                </c:pt>
                <c:pt idx="1">
                  <c:v>2538.2387656999999</c:v>
                </c:pt>
                <c:pt idx="2">
                  <c:v>2520.1093709000002</c:v>
                </c:pt>
                <c:pt idx="3">
                  <c:v>2503.1511596999999</c:v>
                </c:pt>
                <c:pt idx="4">
                  <c:v>2455.1187533000002</c:v>
                </c:pt>
                <c:pt idx="5">
                  <c:v>2420.4713548999998</c:v>
                </c:pt>
                <c:pt idx="6">
                  <c:v>2379.2165192000002</c:v>
                </c:pt>
                <c:pt idx="7">
                  <c:v>2346.3582726999998</c:v>
                </c:pt>
                <c:pt idx="8">
                  <c:v>2299.4021972999999</c:v>
                </c:pt>
                <c:pt idx="9">
                  <c:v>2269.4123147999999</c:v>
                </c:pt>
                <c:pt idx="10">
                  <c:v>2252.5169858999998</c:v>
                </c:pt>
                <c:pt idx="11">
                  <c:v>2259.0757748000001</c:v>
                </c:pt>
                <c:pt idx="12">
                  <c:v>2236.0165544000001</c:v>
                </c:pt>
                <c:pt idx="13">
                  <c:v>2225.1782444999999</c:v>
                </c:pt>
                <c:pt idx="14">
                  <c:v>2210.4723299000002</c:v>
                </c:pt>
                <c:pt idx="15">
                  <c:v>2194.7951066999999</c:v>
                </c:pt>
                <c:pt idx="16">
                  <c:v>2143.1414270999999</c:v>
                </c:pt>
                <c:pt idx="17">
                  <c:v>2136.1629032000001</c:v>
                </c:pt>
                <c:pt idx="18">
                  <c:v>2124.2914224000001</c:v>
                </c:pt>
                <c:pt idx="19">
                  <c:v>2110.8253869</c:v>
                </c:pt>
                <c:pt idx="20">
                  <c:v>2092.0288046000001</c:v>
                </c:pt>
                <c:pt idx="21">
                  <c:v>2118.1112205999998</c:v>
                </c:pt>
                <c:pt idx="22">
                  <c:v>2108.3586427</c:v>
                </c:pt>
                <c:pt idx="23">
                  <c:v>2093.6286384999999</c:v>
                </c:pt>
                <c:pt idx="24">
                  <c:v>2072.9909560999999</c:v>
                </c:pt>
                <c:pt idx="25">
                  <c:v>2081.4253576000001</c:v>
                </c:pt>
              </c:numCache>
            </c:numRef>
          </c:val>
        </c:ser>
        <c:ser>
          <c:idx val="1"/>
          <c:order val="1"/>
          <c:tx>
            <c:strRef>
              <c:f>'Figure A5.1 (A - O)'!$P$305</c:f>
              <c:strCache>
                <c:ptCount val="1"/>
                <c:pt idx="0">
                  <c:v>73.2-732 MWh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'Figure A5.1 (A - O)'!$Q$303:$AP$303</c:f>
              <c:strCache>
                <c:ptCount val="2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  <c:pt idx="25">
                  <c:v>2040/41</c:v>
                </c:pt>
              </c:strCache>
            </c:strRef>
          </c:cat>
          <c:val>
            <c:numRef>
              <c:f>'Figure A5.1 (A - O)'!$Q$392:$AP$392</c:f>
              <c:numCache>
                <c:formatCode>0</c:formatCode>
                <c:ptCount val="26"/>
                <c:pt idx="0">
                  <c:v>404.08244628</c:v>
                </c:pt>
                <c:pt idx="1">
                  <c:v>418.99060006000002</c:v>
                </c:pt>
                <c:pt idx="2">
                  <c:v>423.14220287000001</c:v>
                </c:pt>
                <c:pt idx="3">
                  <c:v>427.96618130000002</c:v>
                </c:pt>
                <c:pt idx="4">
                  <c:v>429.86935550999999</c:v>
                </c:pt>
                <c:pt idx="5">
                  <c:v>434.42002732999998</c:v>
                </c:pt>
                <c:pt idx="6">
                  <c:v>438.17360063000001</c:v>
                </c:pt>
                <c:pt idx="7">
                  <c:v>440.18202589999999</c:v>
                </c:pt>
                <c:pt idx="8">
                  <c:v>438.09402718000001</c:v>
                </c:pt>
                <c:pt idx="9">
                  <c:v>439.96075913999999</c:v>
                </c:pt>
                <c:pt idx="10">
                  <c:v>442.15413332999998</c:v>
                </c:pt>
                <c:pt idx="11">
                  <c:v>448.12752175000003</c:v>
                </c:pt>
                <c:pt idx="12">
                  <c:v>448.80829767</c:v>
                </c:pt>
                <c:pt idx="13">
                  <c:v>450.06880524000002</c:v>
                </c:pt>
                <c:pt idx="14">
                  <c:v>449.60714259000002</c:v>
                </c:pt>
                <c:pt idx="15">
                  <c:v>449.90733274000002</c:v>
                </c:pt>
                <c:pt idx="16">
                  <c:v>443.84823857999999</c:v>
                </c:pt>
                <c:pt idx="17">
                  <c:v>448.06405451000001</c:v>
                </c:pt>
                <c:pt idx="18">
                  <c:v>449.81703762000001</c:v>
                </c:pt>
                <c:pt idx="19">
                  <c:v>450.12359273999999</c:v>
                </c:pt>
                <c:pt idx="20">
                  <c:v>448.27461908999999</c:v>
                </c:pt>
                <c:pt idx="21">
                  <c:v>456.85536013000001</c:v>
                </c:pt>
                <c:pt idx="22">
                  <c:v>457.70631467999999</c:v>
                </c:pt>
                <c:pt idx="23">
                  <c:v>458.34042169000003</c:v>
                </c:pt>
                <c:pt idx="24">
                  <c:v>456.34826321999998</c:v>
                </c:pt>
                <c:pt idx="25">
                  <c:v>457.52424352000003</c:v>
                </c:pt>
              </c:numCache>
            </c:numRef>
          </c:val>
        </c:ser>
        <c:ser>
          <c:idx val="2"/>
          <c:order val="2"/>
          <c:tx>
            <c:strRef>
              <c:f>'Figure A5.1 (A - O)'!$P$306</c:f>
              <c:strCache>
                <c:ptCount val="1"/>
                <c:pt idx="0">
                  <c:v>NDM &gt; 732 MWh</c:v>
                </c:pt>
              </c:strCache>
            </c:strRef>
          </c:tx>
          <c:spPr>
            <a:solidFill>
              <a:srgbClr val="99CCFF"/>
            </a:solidFill>
            <a:ln w="25400">
              <a:noFill/>
            </a:ln>
          </c:spPr>
          <c:invertIfNegative val="0"/>
          <c:cat>
            <c:strRef>
              <c:f>'Figure A5.1 (A - O)'!$Q$303:$AP$303</c:f>
              <c:strCache>
                <c:ptCount val="2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  <c:pt idx="25">
                  <c:v>2040/41</c:v>
                </c:pt>
              </c:strCache>
            </c:strRef>
          </c:cat>
          <c:val>
            <c:numRef>
              <c:f>'Figure A5.1 (A - O)'!$Q$393:$AP$393</c:f>
              <c:numCache>
                <c:formatCode>0</c:formatCode>
                <c:ptCount val="26"/>
                <c:pt idx="0">
                  <c:v>470.08693281000001</c:v>
                </c:pt>
                <c:pt idx="1">
                  <c:v>487.70836309999999</c:v>
                </c:pt>
                <c:pt idx="2">
                  <c:v>491.23413104999997</c:v>
                </c:pt>
                <c:pt idx="3">
                  <c:v>495.79678553999997</c:v>
                </c:pt>
                <c:pt idx="4">
                  <c:v>498.48637937000001</c:v>
                </c:pt>
                <c:pt idx="5">
                  <c:v>503.45549912000001</c:v>
                </c:pt>
                <c:pt idx="6">
                  <c:v>507.77630973999999</c:v>
                </c:pt>
                <c:pt idx="7">
                  <c:v>511.33652325999998</c:v>
                </c:pt>
                <c:pt idx="8">
                  <c:v>511.42759353999998</c:v>
                </c:pt>
                <c:pt idx="9">
                  <c:v>516.60241265000002</c:v>
                </c:pt>
                <c:pt idx="10">
                  <c:v>521.82431544999997</c:v>
                </c:pt>
                <c:pt idx="11">
                  <c:v>531.13909569999998</c:v>
                </c:pt>
                <c:pt idx="12">
                  <c:v>535.02272342000003</c:v>
                </c:pt>
                <c:pt idx="13">
                  <c:v>539.60023343</c:v>
                </c:pt>
                <c:pt idx="14">
                  <c:v>542.16948278999996</c:v>
                </c:pt>
                <c:pt idx="15">
                  <c:v>546.13975046999997</c:v>
                </c:pt>
                <c:pt idx="16">
                  <c:v>543.89561031999995</c:v>
                </c:pt>
                <c:pt idx="17">
                  <c:v>552.29134270999998</c:v>
                </c:pt>
                <c:pt idx="18">
                  <c:v>557.03305580999995</c:v>
                </c:pt>
                <c:pt idx="19">
                  <c:v>559.82108043000005</c:v>
                </c:pt>
                <c:pt idx="20">
                  <c:v>559.96319813000002</c:v>
                </c:pt>
                <c:pt idx="21">
                  <c:v>572.04028923999999</c:v>
                </c:pt>
                <c:pt idx="22">
                  <c:v>575.76458735999995</c:v>
                </c:pt>
                <c:pt idx="23">
                  <c:v>578.91336551999996</c:v>
                </c:pt>
                <c:pt idx="24">
                  <c:v>579.24571393999997</c:v>
                </c:pt>
                <c:pt idx="25">
                  <c:v>581.08371787999999</c:v>
                </c:pt>
              </c:numCache>
            </c:numRef>
          </c:val>
        </c:ser>
        <c:ser>
          <c:idx val="4"/>
          <c:order val="3"/>
          <c:tx>
            <c:strRef>
              <c:f>'Figure A5.1 (A - O)'!$P$308</c:f>
              <c:strCache>
                <c:ptCount val="1"/>
                <c:pt idx="0">
                  <c:v>Total DM</c:v>
                </c:pt>
              </c:strCache>
            </c:strRef>
          </c:tx>
          <c:spPr>
            <a:solidFill>
              <a:srgbClr val="FFFF99"/>
            </a:solidFill>
            <a:ln w="25400">
              <a:noFill/>
            </a:ln>
          </c:spPr>
          <c:invertIfNegative val="0"/>
          <c:cat>
            <c:strRef>
              <c:f>'Figure A5.1 (A - O)'!$Q$303:$AP$303</c:f>
              <c:strCache>
                <c:ptCount val="2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  <c:pt idx="25">
                  <c:v>2040/41</c:v>
                </c:pt>
              </c:strCache>
            </c:strRef>
          </c:cat>
          <c:val>
            <c:numRef>
              <c:f>'Figure A5.1 (A - O)'!$Q$395:$AP$395</c:f>
              <c:numCache>
                <c:formatCode>0</c:formatCode>
                <c:ptCount val="26"/>
                <c:pt idx="0">
                  <c:v>441.02069358</c:v>
                </c:pt>
                <c:pt idx="1">
                  <c:v>449.57310149</c:v>
                </c:pt>
                <c:pt idx="2">
                  <c:v>447.83720174000001</c:v>
                </c:pt>
                <c:pt idx="3">
                  <c:v>448.82394293999999</c:v>
                </c:pt>
                <c:pt idx="4">
                  <c:v>448.98021704000001</c:v>
                </c:pt>
                <c:pt idx="5">
                  <c:v>450.78987088999997</c:v>
                </c:pt>
                <c:pt idx="6">
                  <c:v>450.49595864000003</c:v>
                </c:pt>
                <c:pt idx="7">
                  <c:v>450.17421712999999</c:v>
                </c:pt>
                <c:pt idx="8">
                  <c:v>450.12429739999999</c:v>
                </c:pt>
                <c:pt idx="9">
                  <c:v>452.24569738000002</c:v>
                </c:pt>
                <c:pt idx="10">
                  <c:v>432.85259615000001</c:v>
                </c:pt>
                <c:pt idx="11">
                  <c:v>394.56910446000001</c:v>
                </c:pt>
                <c:pt idx="12">
                  <c:v>377.89703723999997</c:v>
                </c:pt>
                <c:pt idx="13">
                  <c:v>379.12126377999999</c:v>
                </c:pt>
                <c:pt idx="14">
                  <c:v>379.27491352999999</c:v>
                </c:pt>
                <c:pt idx="15">
                  <c:v>380.65820043000002</c:v>
                </c:pt>
                <c:pt idx="16">
                  <c:v>420.80282226000003</c:v>
                </c:pt>
                <c:pt idx="17">
                  <c:v>423.26449401999997</c:v>
                </c:pt>
                <c:pt idx="18">
                  <c:v>423.93999547999999</c:v>
                </c:pt>
                <c:pt idx="19">
                  <c:v>425.17565377</c:v>
                </c:pt>
                <c:pt idx="20">
                  <c:v>423.94145115999999</c:v>
                </c:pt>
                <c:pt idx="21">
                  <c:v>388.62671613999998</c:v>
                </c:pt>
                <c:pt idx="22">
                  <c:v>390.02617230999999</c:v>
                </c:pt>
                <c:pt idx="23">
                  <c:v>390.24436746999999</c:v>
                </c:pt>
                <c:pt idx="24">
                  <c:v>388.81205703000001</c:v>
                </c:pt>
                <c:pt idx="25">
                  <c:v>389.20475913000001</c:v>
                </c:pt>
              </c:numCache>
            </c:numRef>
          </c:val>
        </c:ser>
        <c:ser>
          <c:idx val="5"/>
          <c:order val="4"/>
          <c:tx>
            <c:strRef>
              <c:f>'Figure A5.1 (A - O)'!$P$309</c:f>
              <c:strCache>
                <c:ptCount val="1"/>
                <c:pt idx="0">
                  <c:v>LDZ Shrinkage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strRef>
              <c:f>'Figure A5.1 (A - O)'!$Q$303:$AP$303</c:f>
              <c:strCache>
                <c:ptCount val="2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  <c:pt idx="25">
                  <c:v>2040/41</c:v>
                </c:pt>
              </c:strCache>
            </c:strRef>
          </c:cat>
          <c:val>
            <c:numRef>
              <c:f>'Figure A5.1 (A - O)'!$Q$396:$AP$396</c:f>
              <c:numCache>
                <c:formatCode>0</c:formatCode>
                <c:ptCount val="26"/>
                <c:pt idx="0">
                  <c:v>7.9697203977999997</c:v>
                </c:pt>
                <c:pt idx="1">
                  <c:v>8.0246575341999993</c:v>
                </c:pt>
                <c:pt idx="2">
                  <c:v>7.8356164383999998</c:v>
                </c:pt>
                <c:pt idx="3">
                  <c:v>7.7342465753000003</c:v>
                </c:pt>
                <c:pt idx="4">
                  <c:v>7.6263163820999997</c:v>
                </c:pt>
                <c:pt idx="5">
                  <c:v>7.4821917808</c:v>
                </c:pt>
                <c:pt idx="6">
                  <c:v>7.3506849315</c:v>
                </c:pt>
                <c:pt idx="7">
                  <c:v>7.2849315067999996</c:v>
                </c:pt>
                <c:pt idx="8">
                  <c:v>7.2581872772000002</c:v>
                </c:pt>
                <c:pt idx="9">
                  <c:v>7.1397260274000001</c:v>
                </c:pt>
                <c:pt idx="10">
                  <c:v>7.0219178082000004</c:v>
                </c:pt>
                <c:pt idx="11">
                  <c:v>6.9013698630000002</c:v>
                </c:pt>
                <c:pt idx="12">
                  <c:v>6.7993995120999999</c:v>
                </c:pt>
                <c:pt idx="13">
                  <c:v>6.6520547944999997</c:v>
                </c:pt>
                <c:pt idx="14">
                  <c:v>6.5342465753000001</c:v>
                </c:pt>
                <c:pt idx="15">
                  <c:v>6.4136986300999999</c:v>
                </c:pt>
                <c:pt idx="16">
                  <c:v>6.3048977294000004</c:v>
                </c:pt>
                <c:pt idx="17">
                  <c:v>6.1698630136999997</c:v>
                </c:pt>
                <c:pt idx="18">
                  <c:v>6.0465753424999997</c:v>
                </c:pt>
                <c:pt idx="19">
                  <c:v>5.9232876711999998</c:v>
                </c:pt>
                <c:pt idx="20">
                  <c:v>5.8186376430999998</c:v>
                </c:pt>
                <c:pt idx="21">
                  <c:v>5.6794520547999996</c:v>
                </c:pt>
                <c:pt idx="22">
                  <c:v>5.5616438356</c:v>
                </c:pt>
                <c:pt idx="23">
                  <c:v>5.4328767122999997</c:v>
                </c:pt>
                <c:pt idx="24">
                  <c:v>5.3268830925000001</c:v>
                </c:pt>
                <c:pt idx="25">
                  <c:v>5.1945205478999998</c:v>
                </c:pt>
              </c:numCache>
            </c:numRef>
          </c:val>
        </c:ser>
        <c:ser>
          <c:idx val="7"/>
          <c:order val="5"/>
          <c:tx>
            <c:strRef>
              <c:f>'Figure A5.1 (A - O)'!$P$311</c:f>
              <c:strCache>
                <c:ptCount val="1"/>
                <c:pt idx="0">
                  <c:v>NTS Industrial</c:v>
                </c:pt>
              </c:strCache>
            </c:strRef>
          </c:tx>
          <c:spPr>
            <a:solidFill>
              <a:srgbClr val="800000"/>
            </a:solidFill>
            <a:ln w="25400">
              <a:noFill/>
            </a:ln>
          </c:spPr>
          <c:invertIfNegative val="0"/>
          <c:cat>
            <c:strRef>
              <c:f>'Figure A5.1 (A - O)'!$Q$303:$AP$303</c:f>
              <c:strCache>
                <c:ptCount val="2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  <c:pt idx="25">
                  <c:v>2040/41</c:v>
                </c:pt>
              </c:strCache>
            </c:strRef>
          </c:cat>
          <c:val>
            <c:numRef>
              <c:f>'Figure A5.1 (A - O)'!$Q$398:$AP$398</c:f>
              <c:numCache>
                <c:formatCode>0</c:formatCode>
                <c:ptCount val="26"/>
                <c:pt idx="0">
                  <c:v>74.332643254000004</c:v>
                </c:pt>
                <c:pt idx="1">
                  <c:v>77.256278538999993</c:v>
                </c:pt>
                <c:pt idx="2">
                  <c:v>78.200707336999997</c:v>
                </c:pt>
                <c:pt idx="3">
                  <c:v>78.642128193000005</c:v>
                </c:pt>
                <c:pt idx="4">
                  <c:v>79.833448636</c:v>
                </c:pt>
                <c:pt idx="5">
                  <c:v>80.335821988999996</c:v>
                </c:pt>
                <c:pt idx="6">
                  <c:v>80.206371015000002</c:v>
                </c:pt>
                <c:pt idx="7">
                  <c:v>80.011569270999999</c:v>
                </c:pt>
                <c:pt idx="8">
                  <c:v>79.739759794999998</c:v>
                </c:pt>
                <c:pt idx="9">
                  <c:v>80.784790986000004</c:v>
                </c:pt>
                <c:pt idx="10">
                  <c:v>81.277961872999995</c:v>
                </c:pt>
                <c:pt idx="11">
                  <c:v>81.351890828999998</c:v>
                </c:pt>
                <c:pt idx="12">
                  <c:v>81.849680876999997</c:v>
                </c:pt>
                <c:pt idx="13">
                  <c:v>81.794376569999997</c:v>
                </c:pt>
                <c:pt idx="14">
                  <c:v>82.445654859000001</c:v>
                </c:pt>
                <c:pt idx="15">
                  <c:v>82.821601865999995</c:v>
                </c:pt>
                <c:pt idx="16">
                  <c:v>83.330321939000001</c:v>
                </c:pt>
                <c:pt idx="17">
                  <c:v>84.444240121000007</c:v>
                </c:pt>
                <c:pt idx="18">
                  <c:v>85.111096649999993</c:v>
                </c:pt>
                <c:pt idx="19">
                  <c:v>85.204084827000003</c:v>
                </c:pt>
                <c:pt idx="20">
                  <c:v>85.539507205000007</c:v>
                </c:pt>
                <c:pt idx="21">
                  <c:v>85.925550709000007</c:v>
                </c:pt>
                <c:pt idx="22">
                  <c:v>86.501173205000001</c:v>
                </c:pt>
                <c:pt idx="23">
                  <c:v>86.562435410000006</c:v>
                </c:pt>
                <c:pt idx="24">
                  <c:v>86.315801910000005</c:v>
                </c:pt>
                <c:pt idx="25">
                  <c:v>86.699059769000002</c:v>
                </c:pt>
              </c:numCache>
            </c:numRef>
          </c:val>
        </c:ser>
        <c:ser>
          <c:idx val="8"/>
          <c:order val="6"/>
          <c:tx>
            <c:strRef>
              <c:f>'Figure A5.1 (A - O)'!$P$312</c:f>
              <c:strCache>
                <c:ptCount val="1"/>
                <c:pt idx="0">
                  <c:v>Exports to Ireland</c:v>
                </c:pt>
              </c:strCache>
            </c:strRef>
          </c:tx>
          <c:spPr>
            <a:solidFill>
              <a:srgbClr val="339966"/>
            </a:solidFill>
            <a:ln w="25400">
              <a:noFill/>
            </a:ln>
          </c:spPr>
          <c:invertIfNegative val="0"/>
          <c:cat>
            <c:strRef>
              <c:f>'Figure A5.1 (A - O)'!$Q$303:$AP$303</c:f>
              <c:strCache>
                <c:ptCount val="2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  <c:pt idx="25">
                  <c:v>2040/41</c:v>
                </c:pt>
              </c:strCache>
            </c:strRef>
          </c:cat>
          <c:val>
            <c:numRef>
              <c:f>'Figure A5.1 (A - O)'!$Q$399:$AP$399</c:f>
              <c:numCache>
                <c:formatCode>0</c:formatCode>
                <c:ptCount val="26"/>
                <c:pt idx="0">
                  <c:v>231</c:v>
                </c:pt>
                <c:pt idx="1">
                  <c:v>273.7</c:v>
                </c:pt>
                <c:pt idx="2">
                  <c:v>296.3</c:v>
                </c:pt>
                <c:pt idx="3">
                  <c:v>310.89999999999998</c:v>
                </c:pt>
                <c:pt idx="4">
                  <c:v>339</c:v>
                </c:pt>
                <c:pt idx="5">
                  <c:v>350.5</c:v>
                </c:pt>
                <c:pt idx="6">
                  <c:v>365.4</c:v>
                </c:pt>
                <c:pt idx="7">
                  <c:v>366.9</c:v>
                </c:pt>
                <c:pt idx="8">
                  <c:v>393.9</c:v>
                </c:pt>
                <c:pt idx="9">
                  <c:v>403.6</c:v>
                </c:pt>
                <c:pt idx="10">
                  <c:v>404</c:v>
                </c:pt>
                <c:pt idx="11">
                  <c:v>404</c:v>
                </c:pt>
                <c:pt idx="12">
                  <c:v>404</c:v>
                </c:pt>
                <c:pt idx="13">
                  <c:v>404</c:v>
                </c:pt>
                <c:pt idx="14">
                  <c:v>404</c:v>
                </c:pt>
                <c:pt idx="15">
                  <c:v>404</c:v>
                </c:pt>
                <c:pt idx="16">
                  <c:v>404</c:v>
                </c:pt>
                <c:pt idx="17">
                  <c:v>404</c:v>
                </c:pt>
                <c:pt idx="18">
                  <c:v>404</c:v>
                </c:pt>
                <c:pt idx="19">
                  <c:v>404</c:v>
                </c:pt>
                <c:pt idx="20">
                  <c:v>404</c:v>
                </c:pt>
                <c:pt idx="21">
                  <c:v>404</c:v>
                </c:pt>
                <c:pt idx="22">
                  <c:v>404</c:v>
                </c:pt>
                <c:pt idx="23">
                  <c:v>404</c:v>
                </c:pt>
                <c:pt idx="24">
                  <c:v>404</c:v>
                </c:pt>
                <c:pt idx="25">
                  <c:v>404</c:v>
                </c:pt>
              </c:numCache>
            </c:numRef>
          </c:val>
        </c:ser>
        <c:ser>
          <c:idx val="9"/>
          <c:order val="7"/>
          <c:tx>
            <c:strRef>
              <c:f>'Figure A5.1 (A - O)'!$P$313</c:f>
              <c:strCache>
                <c:ptCount val="1"/>
                <c:pt idx="0">
                  <c:v>NTS Power Generation</c:v>
                </c:pt>
              </c:strCache>
            </c:strRef>
          </c:tx>
          <c:spPr>
            <a:solidFill>
              <a:srgbClr val="FFCC99"/>
            </a:solidFill>
            <a:ln w="25400">
              <a:noFill/>
            </a:ln>
          </c:spPr>
          <c:invertIfNegative val="0"/>
          <c:cat>
            <c:strRef>
              <c:f>'Figure A5.1 (A - O)'!$Q$303:$AP$303</c:f>
              <c:strCache>
                <c:ptCount val="2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  <c:pt idx="25">
                  <c:v>2040/41</c:v>
                </c:pt>
              </c:strCache>
            </c:strRef>
          </c:cat>
          <c:val>
            <c:numRef>
              <c:f>'Figure A5.1 (A - O)'!$Q$400:$AP$400</c:f>
              <c:numCache>
                <c:formatCode>0</c:formatCode>
                <c:ptCount val="26"/>
                <c:pt idx="0">
                  <c:v>1032.3638246999999</c:v>
                </c:pt>
                <c:pt idx="1">
                  <c:v>907.02025326</c:v>
                </c:pt>
                <c:pt idx="2">
                  <c:v>785.96444320000001</c:v>
                </c:pt>
                <c:pt idx="3">
                  <c:v>804.99999511999999</c:v>
                </c:pt>
                <c:pt idx="4">
                  <c:v>742.43847788999994</c:v>
                </c:pt>
                <c:pt idx="5">
                  <c:v>625.88980434999996</c:v>
                </c:pt>
                <c:pt idx="6">
                  <c:v>524.19429389000004</c:v>
                </c:pt>
                <c:pt idx="7">
                  <c:v>460.97852906000003</c:v>
                </c:pt>
                <c:pt idx="8">
                  <c:v>541.89040835000003</c:v>
                </c:pt>
                <c:pt idx="9">
                  <c:v>560.84719446999998</c:v>
                </c:pt>
                <c:pt idx="10">
                  <c:v>467.32124250999999</c:v>
                </c:pt>
                <c:pt idx="11">
                  <c:v>356.78353758999998</c:v>
                </c:pt>
                <c:pt idx="12">
                  <c:v>346.27882529999999</c:v>
                </c:pt>
                <c:pt idx="13">
                  <c:v>311.72354724000002</c:v>
                </c:pt>
                <c:pt idx="14">
                  <c:v>288.50027656999998</c:v>
                </c:pt>
                <c:pt idx="15">
                  <c:v>270.42837967999998</c:v>
                </c:pt>
                <c:pt idx="16">
                  <c:v>286.57507745999999</c:v>
                </c:pt>
                <c:pt idx="17">
                  <c:v>220.30781381</c:v>
                </c:pt>
                <c:pt idx="18">
                  <c:v>254.24309328000001</c:v>
                </c:pt>
                <c:pt idx="19">
                  <c:v>283.86056127000001</c:v>
                </c:pt>
                <c:pt idx="20">
                  <c:v>228.45343832</c:v>
                </c:pt>
                <c:pt idx="21">
                  <c:v>197.10675341000001</c:v>
                </c:pt>
                <c:pt idx="22">
                  <c:v>199.67012980000001</c:v>
                </c:pt>
                <c:pt idx="23">
                  <c:v>167.97729446</c:v>
                </c:pt>
                <c:pt idx="24">
                  <c:v>166.91866475</c:v>
                </c:pt>
                <c:pt idx="25">
                  <c:v>160.88383024999999</c:v>
                </c:pt>
              </c:numCache>
            </c:numRef>
          </c:val>
        </c:ser>
        <c:ser>
          <c:idx val="11"/>
          <c:order val="8"/>
          <c:tx>
            <c:strRef>
              <c:f>'Figure A5.1 (A - O)'!$P$315</c:f>
              <c:strCache>
                <c:ptCount val="1"/>
                <c:pt idx="0">
                  <c:v>NTS Shrinkage</c:v>
                </c:pt>
              </c:strCache>
            </c:strRef>
          </c:tx>
          <c:spPr>
            <a:solidFill>
              <a:srgbClr val="CC99FF"/>
            </a:solidFill>
            <a:ln w="25400">
              <a:noFill/>
            </a:ln>
          </c:spPr>
          <c:invertIfNegative val="0"/>
          <c:cat>
            <c:strRef>
              <c:f>'Figure A5.1 (A - O)'!$Q$303:$AP$303</c:f>
              <c:strCache>
                <c:ptCount val="2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  <c:pt idx="25">
                  <c:v>2040/41</c:v>
                </c:pt>
              </c:strCache>
            </c:strRef>
          </c:cat>
          <c:val>
            <c:numRef>
              <c:f>'Figure A5.1 (A - O)'!$Q$402:$AP$402</c:f>
              <c:numCache>
                <c:formatCode>0</c:formatCode>
                <c:ptCount val="26"/>
                <c:pt idx="0">
                  <c:v>11.572602740000001</c:v>
                </c:pt>
                <c:pt idx="1">
                  <c:v>10.956164383999999</c:v>
                </c:pt>
                <c:pt idx="2">
                  <c:v>9.1205479452000002</c:v>
                </c:pt>
                <c:pt idx="3">
                  <c:v>8.7150684932000004</c:v>
                </c:pt>
                <c:pt idx="4">
                  <c:v>9.0164383562000001</c:v>
                </c:pt>
                <c:pt idx="5">
                  <c:v>8.8575342466000002</c:v>
                </c:pt>
                <c:pt idx="6">
                  <c:v>9.2273972603000001</c:v>
                </c:pt>
                <c:pt idx="7">
                  <c:v>9.1123287670999993</c:v>
                </c:pt>
                <c:pt idx="8">
                  <c:v>9.1698630137000006</c:v>
                </c:pt>
                <c:pt idx="9">
                  <c:v>9.6739726026999993</c:v>
                </c:pt>
                <c:pt idx="10">
                  <c:v>9.6054794521000009</c:v>
                </c:pt>
                <c:pt idx="11">
                  <c:v>9.7123287671000007</c:v>
                </c:pt>
                <c:pt idx="12">
                  <c:v>9.6273972603000004</c:v>
                </c:pt>
                <c:pt idx="13">
                  <c:v>9.2602739726000003</c:v>
                </c:pt>
                <c:pt idx="14">
                  <c:v>9.4493150685000007</c:v>
                </c:pt>
                <c:pt idx="15">
                  <c:v>9.2246575342000003</c:v>
                </c:pt>
                <c:pt idx="16">
                  <c:v>9.6767123288000008</c:v>
                </c:pt>
                <c:pt idx="17">
                  <c:v>9.3561643835999995</c:v>
                </c:pt>
                <c:pt idx="18">
                  <c:v>9.0328767123000002</c:v>
                </c:pt>
                <c:pt idx="19">
                  <c:v>9.2410958904000005</c:v>
                </c:pt>
                <c:pt idx="20">
                  <c:v>9.5178082192000009</c:v>
                </c:pt>
                <c:pt idx="21">
                  <c:v>9.6328767122999999</c:v>
                </c:pt>
                <c:pt idx="22">
                  <c:v>9.3561643835999995</c:v>
                </c:pt>
                <c:pt idx="23">
                  <c:v>9.3561643835999995</c:v>
                </c:pt>
                <c:pt idx="24">
                  <c:v>9.4219178081999999</c:v>
                </c:pt>
                <c:pt idx="25">
                  <c:v>9.4575342465999999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88295296"/>
        <c:axId val="88296832"/>
      </c:barChart>
      <c:lineChart>
        <c:grouping val="standard"/>
        <c:varyColors val="0"/>
        <c:ser>
          <c:idx val="3"/>
          <c:order val="9"/>
          <c:tx>
            <c:v>Undiversified Total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'Figure A5.1 (A - O)'!$Q$303:$AK$303</c:f>
              <c:strCache>
                <c:ptCount val="21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</c:strCache>
            </c:strRef>
          </c:cat>
          <c:val>
            <c:numRef>
              <c:f>'Figure A5.1 (A - O)'!$Q$407:$AP$407</c:f>
              <c:numCache>
                <c:formatCode>0</c:formatCode>
                <c:ptCount val="26"/>
                <c:pt idx="0">
                  <c:v>5677.0645916020003</c:v>
                </c:pt>
                <c:pt idx="1">
                  <c:v>5680.4973944189996</c:v>
                </c:pt>
                <c:pt idx="2">
                  <c:v>5674.1379497049993</c:v>
                </c:pt>
                <c:pt idx="3">
                  <c:v>5704.5321892859993</c:v>
                </c:pt>
                <c:pt idx="4">
                  <c:v>5689.9222872370001</c:v>
                </c:pt>
                <c:pt idx="5">
                  <c:v>5630.373744761001</c:v>
                </c:pt>
                <c:pt idx="6">
                  <c:v>5498.7375444370009</c:v>
                </c:pt>
                <c:pt idx="7">
                  <c:v>5474.2256291920003</c:v>
                </c:pt>
                <c:pt idx="8">
                  <c:v>5455.0435901200017</c:v>
                </c:pt>
                <c:pt idx="9">
                  <c:v>5408.6001320649993</c:v>
                </c:pt>
                <c:pt idx="10">
                  <c:v>5096.8934859579995</c:v>
                </c:pt>
                <c:pt idx="11">
                  <c:v>4985.195790668</c:v>
                </c:pt>
                <c:pt idx="12">
                  <c:v>4881.7965224</c:v>
                </c:pt>
                <c:pt idx="13">
                  <c:v>4833.8458889430003</c:v>
                </c:pt>
                <c:pt idx="14">
                  <c:v>4818.9612865400013</c:v>
                </c:pt>
                <c:pt idx="15">
                  <c:v>4809.2915028959997</c:v>
                </c:pt>
                <c:pt idx="16">
                  <c:v>4826.9948628279999</c:v>
                </c:pt>
                <c:pt idx="17">
                  <c:v>4766.2236861760011</c:v>
                </c:pt>
                <c:pt idx="18">
                  <c:v>4814.4702201529999</c:v>
                </c:pt>
                <c:pt idx="19">
                  <c:v>4766.0436676480003</c:v>
                </c:pt>
                <c:pt idx="20">
                  <c:v>4709.9693126240008</c:v>
                </c:pt>
                <c:pt idx="21">
                  <c:v>4649.4519684000006</c:v>
                </c:pt>
                <c:pt idx="22">
                  <c:v>4644.3016998570001</c:v>
                </c:pt>
                <c:pt idx="23">
                  <c:v>4572.012903836001</c:v>
                </c:pt>
                <c:pt idx="24">
                  <c:v>4547.158372545</c:v>
                </c:pt>
                <c:pt idx="25">
                  <c:v>4484.369955827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295296"/>
        <c:axId val="88296832"/>
      </c:lineChart>
      <c:catAx>
        <c:axId val="8829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8296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829683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Demand (GWh/d)</a:t>
                </a:r>
              </a:p>
            </c:rich>
          </c:tx>
          <c:layout>
            <c:manualLayout>
              <c:xMode val="edge"/>
              <c:yMode val="edge"/>
              <c:x val="2.1428571428571429E-2"/>
              <c:y val="0.2453708564207251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829529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7.142862125322353E-3"/>
          <c:y val="0.82639075699588804"/>
          <c:w val="0.87571489656452051"/>
          <c:h val="0.1481484830468818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15909090909091"/>
          <c:y val="7.4245939675174011E-2"/>
          <c:w val="0.85653409090909094"/>
          <c:h val="0.5684454756380510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A5.1 (A - O)'!$P$124</c:f>
              <c:strCache>
                <c:ptCount val="1"/>
                <c:pt idx="0">
                  <c:v>0-73.2 MWh</c:v>
                </c:pt>
              </c:strCache>
            </c:strRef>
          </c:tx>
          <c:spPr>
            <a:solidFill>
              <a:srgbClr val="CCFFCC"/>
            </a:solidFill>
            <a:ln w="25400">
              <a:noFill/>
            </a:ln>
          </c:spPr>
          <c:invertIfNegative val="0"/>
          <c:cat>
            <c:numRef>
              <c:f>'Figure A5.1 (A - O)'!$Q$123:$U$123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'Figure A5.1 (A - O)'!$Q$124:$U$124</c:f>
              <c:numCache>
                <c:formatCode>0</c:formatCode>
                <c:ptCount val="5"/>
                <c:pt idx="0">
                  <c:v>322.39957341999997</c:v>
                </c:pt>
                <c:pt idx="1">
                  <c:v>318.91898092000002</c:v>
                </c:pt>
                <c:pt idx="2">
                  <c:v>315.63195779999995</c:v>
                </c:pt>
                <c:pt idx="3">
                  <c:v>312.23929969999995</c:v>
                </c:pt>
                <c:pt idx="4">
                  <c:v>308.36943884999999</c:v>
                </c:pt>
              </c:numCache>
            </c:numRef>
          </c:val>
        </c:ser>
        <c:ser>
          <c:idx val="1"/>
          <c:order val="1"/>
          <c:tx>
            <c:strRef>
              <c:f>'Figure A5.1 (A - O)'!$P$125</c:f>
              <c:strCache>
                <c:ptCount val="1"/>
                <c:pt idx="0">
                  <c:v>73.2-732 MWh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numRef>
              <c:f>'Figure A5.1 (A - O)'!$Q$123:$U$123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'Figure A5.1 (A - O)'!$Q$125:$U$125</c:f>
              <c:numCache>
                <c:formatCode>0</c:formatCode>
                <c:ptCount val="5"/>
                <c:pt idx="0">
                  <c:v>47.906596453999995</c:v>
                </c:pt>
                <c:pt idx="1">
                  <c:v>48.681185039999995</c:v>
                </c:pt>
                <c:pt idx="2">
                  <c:v>49.404859859999995</c:v>
                </c:pt>
                <c:pt idx="3">
                  <c:v>50.128567071999996</c:v>
                </c:pt>
                <c:pt idx="4">
                  <c:v>50.851009042999998</c:v>
                </c:pt>
              </c:numCache>
            </c:numRef>
          </c:val>
        </c:ser>
        <c:ser>
          <c:idx val="2"/>
          <c:order val="2"/>
          <c:tx>
            <c:strRef>
              <c:f>'Figure A5.1 (A - O)'!$P$126</c:f>
              <c:strCache>
                <c:ptCount val="1"/>
                <c:pt idx="0">
                  <c:v>NDM &gt; 732 MWh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numRef>
              <c:f>'Figure A5.1 (A - O)'!$Q$123:$U$123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'Figure A5.1 (A - O)'!$Q$126:$U$126</c:f>
              <c:numCache>
                <c:formatCode>0</c:formatCode>
                <c:ptCount val="5"/>
                <c:pt idx="0">
                  <c:v>74.000350099000002</c:v>
                </c:pt>
                <c:pt idx="1">
                  <c:v>75.315185423000003</c:v>
                </c:pt>
                <c:pt idx="2">
                  <c:v>75.780885706000007</c:v>
                </c:pt>
                <c:pt idx="3">
                  <c:v>76.113839280999997</c:v>
                </c:pt>
                <c:pt idx="4">
                  <c:v>76.615141108000003</c:v>
                </c:pt>
              </c:numCache>
            </c:numRef>
          </c:val>
        </c:ser>
        <c:ser>
          <c:idx val="5"/>
          <c:order val="3"/>
          <c:tx>
            <c:strRef>
              <c:f>'Figure A5.1 (A - O)'!$P$128</c:f>
              <c:strCache>
                <c:ptCount val="1"/>
                <c:pt idx="0">
                  <c:v>Total DM</c:v>
                </c:pt>
              </c:strCache>
            </c:strRef>
          </c:tx>
          <c:spPr>
            <a:solidFill>
              <a:srgbClr val="FFFF66"/>
            </a:solidFill>
            <a:ln w="25400">
              <a:solidFill>
                <a:srgbClr val="FFFF66"/>
              </a:solidFill>
            </a:ln>
          </c:spPr>
          <c:invertIfNegative val="0"/>
          <c:cat>
            <c:numRef>
              <c:f>'Figure A5.1 (A - O)'!$Q$123:$U$123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'Figure A5.1 (A - O)'!$Q$128:$U$128</c:f>
              <c:numCache>
                <c:formatCode>0</c:formatCode>
                <c:ptCount val="5"/>
                <c:pt idx="0">
                  <c:v>98.625411783000004</c:v>
                </c:pt>
                <c:pt idx="1">
                  <c:v>94.251531753000009</c:v>
                </c:pt>
                <c:pt idx="2">
                  <c:v>93.303831619000007</c:v>
                </c:pt>
                <c:pt idx="3">
                  <c:v>92.817196963000001</c:v>
                </c:pt>
                <c:pt idx="4">
                  <c:v>92.477209728999995</c:v>
                </c:pt>
              </c:numCache>
            </c:numRef>
          </c:val>
        </c:ser>
        <c:ser>
          <c:idx val="7"/>
          <c:order val="4"/>
          <c:tx>
            <c:strRef>
              <c:f>'Figure A5.1 (A - O)'!$P$129</c:f>
              <c:strCache>
                <c:ptCount val="1"/>
                <c:pt idx="0">
                  <c:v>LDZ Shrinkage</c:v>
                </c:pt>
              </c:strCache>
            </c:strRef>
          </c:tx>
          <c:spPr>
            <a:solidFill>
              <a:srgbClr val="800000"/>
            </a:solidFill>
            <a:ln w="25400">
              <a:noFill/>
            </a:ln>
          </c:spPr>
          <c:invertIfNegative val="0"/>
          <c:cat>
            <c:numRef>
              <c:f>'Figure A5.1 (A - O)'!$Q$123:$U$123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'Figure A5.1 (A - O)'!$Q$129:$U$129</c:f>
              <c:numCache>
                <c:formatCode>0</c:formatCode>
                <c:ptCount val="5"/>
                <c:pt idx="0">
                  <c:v>2.9300438355999998</c:v>
                </c:pt>
                <c:pt idx="1">
                  <c:v>2.8770136986000003</c:v>
                </c:pt>
                <c:pt idx="2">
                  <c:v>2.8321232877000004</c:v>
                </c:pt>
                <c:pt idx="3">
                  <c:v>2.7875890410999999</c:v>
                </c:pt>
                <c:pt idx="4">
                  <c:v>2.7497013698999999</c:v>
                </c:pt>
              </c:numCache>
            </c:numRef>
          </c:val>
        </c:ser>
        <c:ser>
          <c:idx val="9"/>
          <c:order val="5"/>
          <c:tx>
            <c:strRef>
              <c:f>'Figure A5.1 (A - O)'!$P$131</c:f>
              <c:strCache>
                <c:ptCount val="1"/>
                <c:pt idx="0">
                  <c:v>NTS Industrial</c:v>
                </c:pt>
              </c:strCache>
            </c:strRef>
          </c:tx>
          <c:spPr>
            <a:solidFill>
              <a:srgbClr val="800000"/>
            </a:solidFill>
            <a:ln w="25400">
              <a:noFill/>
            </a:ln>
          </c:spPr>
          <c:invertIfNegative val="0"/>
          <c:cat>
            <c:numRef>
              <c:f>'Figure A5.1 (A - O)'!$Q$123:$U$123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'Figure A5.1 (A - O)'!$Q$131:$U$131</c:f>
              <c:numCache>
                <c:formatCode>0</c:formatCode>
                <c:ptCount val="5"/>
                <c:pt idx="0">
                  <c:v>23.871348349000002</c:v>
                </c:pt>
                <c:pt idx="1">
                  <c:v>24.742117485999998</c:v>
                </c:pt>
                <c:pt idx="2">
                  <c:v>25.026269426999999</c:v>
                </c:pt>
                <c:pt idx="3">
                  <c:v>25.161218845</c:v>
                </c:pt>
                <c:pt idx="4">
                  <c:v>25.578128596999999</c:v>
                </c:pt>
              </c:numCache>
            </c:numRef>
          </c:val>
        </c:ser>
        <c:ser>
          <c:idx val="11"/>
          <c:order val="6"/>
          <c:tx>
            <c:strRef>
              <c:f>'Figure A5.1 (A - O)'!$P$132</c:f>
              <c:strCache>
                <c:ptCount val="1"/>
                <c:pt idx="0">
                  <c:v>Exports to Ireland</c:v>
                </c:pt>
              </c:strCache>
            </c:strRef>
          </c:tx>
          <c:spPr>
            <a:solidFill>
              <a:srgbClr val="339933"/>
            </a:solidFill>
            <a:ln w="25400">
              <a:noFill/>
            </a:ln>
          </c:spPr>
          <c:invertIfNegative val="0"/>
          <c:cat>
            <c:numRef>
              <c:f>'Figure A5.1 (A - O)'!$Q$123:$U$123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'Figure A5.1 (A - O)'!$Q$132:$U$132</c:f>
              <c:numCache>
                <c:formatCode>0</c:formatCode>
                <c:ptCount val="5"/>
                <c:pt idx="0">
                  <c:v>34.942</c:v>
                </c:pt>
                <c:pt idx="1">
                  <c:v>34.996000000000002</c:v>
                </c:pt>
                <c:pt idx="2">
                  <c:v>39.197000000000003</c:v>
                </c:pt>
                <c:pt idx="3">
                  <c:v>35.704000000000001</c:v>
                </c:pt>
                <c:pt idx="4">
                  <c:v>39.174999999999997</c:v>
                </c:pt>
              </c:numCache>
            </c:numRef>
          </c:val>
        </c:ser>
        <c:ser>
          <c:idx val="13"/>
          <c:order val="7"/>
          <c:tx>
            <c:strRef>
              <c:f>'Figure A5.1 (A - O)'!$P$133</c:f>
              <c:strCache>
                <c:ptCount val="1"/>
                <c:pt idx="0">
                  <c:v>NTS Power Generation</c:v>
                </c:pt>
              </c:strCache>
            </c:strRef>
          </c:tx>
          <c:spPr>
            <a:solidFill>
              <a:srgbClr val="FF9966"/>
            </a:solidFill>
            <a:ln w="25400">
              <a:noFill/>
            </a:ln>
          </c:spPr>
          <c:invertIfNegative val="0"/>
          <c:cat>
            <c:numRef>
              <c:f>'Figure A5.1 (A - O)'!$Q$123:$U$123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'Figure A5.1 (A - O)'!$Q$133:$U$133</c:f>
              <c:numCache>
                <c:formatCode>0</c:formatCode>
                <c:ptCount val="5"/>
                <c:pt idx="0">
                  <c:v>237.85586902</c:v>
                </c:pt>
                <c:pt idx="1">
                  <c:v>203.58550260999999</c:v>
                </c:pt>
                <c:pt idx="2">
                  <c:v>173.60582907</c:v>
                </c:pt>
                <c:pt idx="3">
                  <c:v>150.85637731</c:v>
                </c:pt>
                <c:pt idx="4">
                  <c:v>125.03679898</c:v>
                </c:pt>
              </c:numCache>
            </c:numRef>
          </c:val>
        </c:ser>
        <c:ser>
          <c:idx val="6"/>
          <c:order val="8"/>
          <c:tx>
            <c:strRef>
              <c:f>'Figure A5.1 (A - O)'!$P$135</c:f>
              <c:strCache>
                <c:ptCount val="1"/>
                <c:pt idx="0">
                  <c:v>NTS Shrinkage</c:v>
                </c:pt>
              </c:strCache>
            </c:strRef>
          </c:tx>
          <c:invertIfNegative val="0"/>
          <c:cat>
            <c:numRef>
              <c:f>'Figure A5.1 (A - O)'!$Q$123:$U$123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'Figure A5.1 (A - O)'!$Q$135:$U$135</c:f>
              <c:numCache>
                <c:formatCode>0</c:formatCode>
                <c:ptCount val="5"/>
                <c:pt idx="0">
                  <c:v>4.0660520548000001</c:v>
                </c:pt>
                <c:pt idx="1">
                  <c:v>3.4942054794999997</c:v>
                </c:pt>
                <c:pt idx="2">
                  <c:v>3.2174931507000002</c:v>
                </c:pt>
                <c:pt idx="3">
                  <c:v>3.2638767122999996</c:v>
                </c:pt>
                <c:pt idx="4">
                  <c:v>3.2563178081999999</c:v>
                </c:pt>
              </c:numCache>
            </c:numRef>
          </c:val>
        </c:ser>
        <c:ser>
          <c:idx val="12"/>
          <c:order val="9"/>
          <c:tx>
            <c:strRef>
              <c:f>'Figure A5.1 (A - O)'!$P$137</c:f>
              <c:strCache>
                <c:ptCount val="1"/>
                <c:pt idx="0">
                  <c:v>IUK</c:v>
                </c:pt>
              </c:strCache>
            </c:strRef>
          </c:tx>
          <c:spPr>
            <a:solidFill>
              <a:srgbClr val="003300"/>
            </a:solidFill>
          </c:spPr>
          <c:invertIfNegative val="0"/>
          <c:cat>
            <c:numRef>
              <c:f>'Figure A5.1 (A - O)'!$Q$123:$U$123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'Figure A5.1 (A - O)'!$Q$137:$U$137</c:f>
              <c:numCache>
                <c:formatCode>0</c:formatCode>
                <c:ptCount val="5"/>
                <c:pt idx="0">
                  <c:v>85.42974000000001</c:v>
                </c:pt>
                <c:pt idx="1">
                  <c:v>82.060109999999995</c:v>
                </c:pt>
                <c:pt idx="2">
                  <c:v>79.665189999999996</c:v>
                </c:pt>
                <c:pt idx="3">
                  <c:v>77.934669999999997</c:v>
                </c:pt>
                <c:pt idx="4">
                  <c:v>77.026510000000002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88358912"/>
        <c:axId val="88360448"/>
      </c:barChart>
      <c:catAx>
        <c:axId val="88358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8360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8360448"/>
        <c:scaling>
          <c:orientation val="minMax"/>
          <c:max val="1200"/>
        </c:scaling>
        <c:delete val="0"/>
        <c:axPos val="l"/>
        <c:title>
          <c:tx>
            <c:rich>
              <a:bodyPr/>
              <a:lstStyle/>
              <a:p>
                <a:pPr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TWh</a:t>
                </a:r>
              </a:p>
            </c:rich>
          </c:tx>
          <c:layout>
            <c:manualLayout>
              <c:xMode val="edge"/>
              <c:yMode val="edge"/>
              <c:x val="2.8409090909090908E-2"/>
              <c:y val="0.3016241299303944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835891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2.556818181818182E-2"/>
          <c:y val="0.82830626450116007"/>
          <c:w val="0.86931818181818177"/>
          <c:h val="8.8167053364269138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'Figure 2.7'!$O$3</c:f>
              <c:strCache>
                <c:ptCount val="1"/>
                <c:pt idx="0">
                  <c:v>Gone Green</c:v>
                </c:pt>
              </c:strCache>
            </c:strRef>
          </c:tx>
          <c:spPr>
            <a:solidFill>
              <a:srgbClr val="78A22F"/>
            </a:solidFill>
          </c:spPr>
          <c:invertIfNegative val="0"/>
          <c:cat>
            <c:multiLvlStrRef>
              <c:f>'Figure 2.7'!$M$4:$N$15</c:f>
              <c:multiLvlStrCache>
                <c:ptCount val="12"/>
                <c:lvl>
                  <c:pt idx="0">
                    <c:v>Today</c:v>
                  </c:pt>
                  <c:pt idx="1">
                    <c:v>2020</c:v>
                  </c:pt>
                  <c:pt idx="2">
                    <c:v>2025</c:v>
                  </c:pt>
                  <c:pt idx="3">
                    <c:v>Today</c:v>
                  </c:pt>
                  <c:pt idx="4">
                    <c:v>2020</c:v>
                  </c:pt>
                  <c:pt idx="5">
                    <c:v>2025</c:v>
                  </c:pt>
                  <c:pt idx="6">
                    <c:v>Today</c:v>
                  </c:pt>
                  <c:pt idx="7">
                    <c:v>2020</c:v>
                  </c:pt>
                  <c:pt idx="8">
                    <c:v>2025</c:v>
                  </c:pt>
                  <c:pt idx="9">
                    <c:v>Today</c:v>
                  </c:pt>
                  <c:pt idx="10">
                    <c:v>2020</c:v>
                  </c:pt>
                  <c:pt idx="11">
                    <c:v>2025</c:v>
                  </c:pt>
                </c:lvl>
                <c:lvl>
                  <c:pt idx="0">
                    <c:v>Coal</c:v>
                  </c:pt>
                  <c:pt idx="3">
                    <c:v>Gas</c:v>
                  </c:pt>
                  <c:pt idx="6">
                    <c:v>Solar</c:v>
                  </c:pt>
                  <c:pt idx="9">
                    <c:v>Wind</c:v>
                  </c:pt>
                </c:lvl>
              </c:multiLvlStrCache>
            </c:multiLvlStrRef>
          </c:cat>
          <c:val>
            <c:numRef>
              <c:f>'Figure 2.7'!$O$4:$O$15</c:f>
              <c:numCache>
                <c:formatCode>0</c:formatCode>
                <c:ptCount val="12"/>
                <c:pt idx="0">
                  <c:v>11.601000000000001</c:v>
                </c:pt>
                <c:pt idx="1">
                  <c:v>1.9259999999999999</c:v>
                </c:pt>
                <c:pt idx="2">
                  <c:v>0</c:v>
                </c:pt>
                <c:pt idx="3">
                  <c:v>35.015546794565289</c:v>
                </c:pt>
                <c:pt idx="4">
                  <c:v>30.443056569198752</c:v>
                </c:pt>
                <c:pt idx="5">
                  <c:v>32.452836982396654</c:v>
                </c:pt>
                <c:pt idx="6">
                  <c:v>12.255556182568393</c:v>
                </c:pt>
                <c:pt idx="7">
                  <c:v>16.228073968425637</c:v>
                </c:pt>
                <c:pt idx="8">
                  <c:v>22.902259446905539</c:v>
                </c:pt>
                <c:pt idx="9">
                  <c:v>14.671758845504726</c:v>
                </c:pt>
                <c:pt idx="10">
                  <c:v>22.212641279526924</c:v>
                </c:pt>
                <c:pt idx="11">
                  <c:v>39.015731800615491</c:v>
                </c:pt>
              </c:numCache>
            </c:numRef>
          </c:val>
        </c:ser>
        <c:ser>
          <c:idx val="1"/>
          <c:order val="1"/>
          <c:tx>
            <c:strRef>
              <c:f>'Figure 2.7'!$P$3</c:f>
              <c:strCache>
                <c:ptCount val="1"/>
                <c:pt idx="0">
                  <c:v>Slow Progression</c:v>
                </c:pt>
              </c:strCache>
            </c:strRef>
          </c:tx>
          <c:spPr>
            <a:solidFill>
              <a:srgbClr val="6A2C91"/>
            </a:solidFill>
          </c:spPr>
          <c:invertIfNegative val="0"/>
          <c:cat>
            <c:multiLvlStrRef>
              <c:f>'Figure 2.7'!$M$4:$N$15</c:f>
              <c:multiLvlStrCache>
                <c:ptCount val="12"/>
                <c:lvl>
                  <c:pt idx="0">
                    <c:v>Today</c:v>
                  </c:pt>
                  <c:pt idx="1">
                    <c:v>2020</c:v>
                  </c:pt>
                  <c:pt idx="2">
                    <c:v>2025</c:v>
                  </c:pt>
                  <c:pt idx="3">
                    <c:v>Today</c:v>
                  </c:pt>
                  <c:pt idx="4">
                    <c:v>2020</c:v>
                  </c:pt>
                  <c:pt idx="5">
                    <c:v>2025</c:v>
                  </c:pt>
                  <c:pt idx="6">
                    <c:v>Today</c:v>
                  </c:pt>
                  <c:pt idx="7">
                    <c:v>2020</c:v>
                  </c:pt>
                  <c:pt idx="8">
                    <c:v>2025</c:v>
                  </c:pt>
                  <c:pt idx="9">
                    <c:v>Today</c:v>
                  </c:pt>
                  <c:pt idx="10">
                    <c:v>2020</c:v>
                  </c:pt>
                  <c:pt idx="11">
                    <c:v>2025</c:v>
                  </c:pt>
                </c:lvl>
                <c:lvl>
                  <c:pt idx="0">
                    <c:v>Coal</c:v>
                  </c:pt>
                  <c:pt idx="3">
                    <c:v>Gas</c:v>
                  </c:pt>
                  <c:pt idx="6">
                    <c:v>Solar</c:v>
                  </c:pt>
                  <c:pt idx="9">
                    <c:v>Wind</c:v>
                  </c:pt>
                </c:lvl>
              </c:multiLvlStrCache>
            </c:multiLvlStrRef>
          </c:cat>
          <c:val>
            <c:numRef>
              <c:f>'Figure 2.7'!$P$4:$P$15</c:f>
              <c:numCache>
                <c:formatCode>0</c:formatCode>
                <c:ptCount val="12"/>
                <c:pt idx="0">
                  <c:v>11.831</c:v>
                </c:pt>
                <c:pt idx="1">
                  <c:v>5.9039999999999999</c:v>
                </c:pt>
                <c:pt idx="2">
                  <c:v>0</c:v>
                </c:pt>
                <c:pt idx="3">
                  <c:v>35.087843248004923</c:v>
                </c:pt>
                <c:pt idx="4">
                  <c:v>32.858201251054858</c:v>
                </c:pt>
                <c:pt idx="5">
                  <c:v>35.017113539268635</c:v>
                </c:pt>
                <c:pt idx="6">
                  <c:v>11.933620348183096</c:v>
                </c:pt>
                <c:pt idx="7">
                  <c:v>14.875872239868588</c:v>
                </c:pt>
                <c:pt idx="8">
                  <c:v>18.803331030215631</c:v>
                </c:pt>
                <c:pt idx="9">
                  <c:v>14.654602810417288</c:v>
                </c:pt>
                <c:pt idx="10">
                  <c:v>19.962799029757932</c:v>
                </c:pt>
                <c:pt idx="11">
                  <c:v>32.350419902308332</c:v>
                </c:pt>
              </c:numCache>
            </c:numRef>
          </c:val>
        </c:ser>
        <c:ser>
          <c:idx val="2"/>
          <c:order val="2"/>
          <c:tx>
            <c:strRef>
              <c:f>'Figure 2.7'!$Q$3</c:f>
              <c:strCache>
                <c:ptCount val="1"/>
                <c:pt idx="0">
                  <c:v>No Progression</c:v>
                </c:pt>
              </c:strCache>
            </c:strRef>
          </c:tx>
          <c:spPr>
            <a:solidFill>
              <a:srgbClr val="F78F1E"/>
            </a:solidFill>
          </c:spPr>
          <c:invertIfNegative val="0"/>
          <c:cat>
            <c:multiLvlStrRef>
              <c:f>'Figure 2.7'!$M$4:$N$15</c:f>
              <c:multiLvlStrCache>
                <c:ptCount val="12"/>
                <c:lvl>
                  <c:pt idx="0">
                    <c:v>Today</c:v>
                  </c:pt>
                  <c:pt idx="1">
                    <c:v>2020</c:v>
                  </c:pt>
                  <c:pt idx="2">
                    <c:v>2025</c:v>
                  </c:pt>
                  <c:pt idx="3">
                    <c:v>Today</c:v>
                  </c:pt>
                  <c:pt idx="4">
                    <c:v>2020</c:v>
                  </c:pt>
                  <c:pt idx="5">
                    <c:v>2025</c:v>
                  </c:pt>
                  <c:pt idx="6">
                    <c:v>Today</c:v>
                  </c:pt>
                  <c:pt idx="7">
                    <c:v>2020</c:v>
                  </c:pt>
                  <c:pt idx="8">
                    <c:v>2025</c:v>
                  </c:pt>
                  <c:pt idx="9">
                    <c:v>Today</c:v>
                  </c:pt>
                  <c:pt idx="10">
                    <c:v>2020</c:v>
                  </c:pt>
                  <c:pt idx="11">
                    <c:v>2025</c:v>
                  </c:pt>
                </c:lvl>
                <c:lvl>
                  <c:pt idx="0">
                    <c:v>Coal</c:v>
                  </c:pt>
                  <c:pt idx="3">
                    <c:v>Gas</c:v>
                  </c:pt>
                  <c:pt idx="6">
                    <c:v>Solar</c:v>
                  </c:pt>
                  <c:pt idx="9">
                    <c:v>Wind</c:v>
                  </c:pt>
                </c:lvl>
              </c:multiLvlStrCache>
            </c:multiLvlStrRef>
          </c:cat>
          <c:val>
            <c:numRef>
              <c:f>'Figure 2.7'!$Q$4:$Q$15</c:f>
              <c:numCache>
                <c:formatCode>0</c:formatCode>
                <c:ptCount val="12"/>
                <c:pt idx="0">
                  <c:v>12.351000000000001</c:v>
                </c:pt>
                <c:pt idx="1">
                  <c:v>7.4669999999999996</c:v>
                </c:pt>
                <c:pt idx="2">
                  <c:v>0</c:v>
                </c:pt>
                <c:pt idx="3">
                  <c:v>35.065916402429664</c:v>
                </c:pt>
                <c:pt idx="4">
                  <c:v>34.816062043221514</c:v>
                </c:pt>
                <c:pt idx="5">
                  <c:v>42.050281802273879</c:v>
                </c:pt>
                <c:pt idx="6">
                  <c:v>10.908063432286852</c:v>
                </c:pt>
                <c:pt idx="7">
                  <c:v>12.797792174653473</c:v>
                </c:pt>
                <c:pt idx="8">
                  <c:v>14.15117927914209</c:v>
                </c:pt>
                <c:pt idx="9">
                  <c:v>14.64811053647025</c:v>
                </c:pt>
                <c:pt idx="10">
                  <c:v>18.593007761541486</c:v>
                </c:pt>
                <c:pt idx="11">
                  <c:v>23.431403031827088</c:v>
                </c:pt>
              </c:numCache>
            </c:numRef>
          </c:val>
        </c:ser>
        <c:ser>
          <c:idx val="3"/>
          <c:order val="3"/>
          <c:tx>
            <c:strRef>
              <c:f>'Figure 2.7'!$R$3</c:f>
              <c:strCache>
                <c:ptCount val="1"/>
                <c:pt idx="0">
                  <c:v>Consumer Power</c:v>
                </c:pt>
              </c:strCache>
            </c:strRef>
          </c:tx>
          <c:spPr>
            <a:solidFill>
              <a:srgbClr val="0079C1"/>
            </a:solidFill>
          </c:spPr>
          <c:invertIfNegative val="0"/>
          <c:cat>
            <c:multiLvlStrRef>
              <c:f>'Figure 2.7'!$M$4:$N$15</c:f>
              <c:multiLvlStrCache>
                <c:ptCount val="12"/>
                <c:lvl>
                  <c:pt idx="0">
                    <c:v>Today</c:v>
                  </c:pt>
                  <c:pt idx="1">
                    <c:v>2020</c:v>
                  </c:pt>
                  <c:pt idx="2">
                    <c:v>2025</c:v>
                  </c:pt>
                  <c:pt idx="3">
                    <c:v>Today</c:v>
                  </c:pt>
                  <c:pt idx="4">
                    <c:v>2020</c:v>
                  </c:pt>
                  <c:pt idx="5">
                    <c:v>2025</c:v>
                  </c:pt>
                  <c:pt idx="6">
                    <c:v>Today</c:v>
                  </c:pt>
                  <c:pt idx="7">
                    <c:v>2020</c:v>
                  </c:pt>
                  <c:pt idx="8">
                    <c:v>2025</c:v>
                  </c:pt>
                  <c:pt idx="9">
                    <c:v>Today</c:v>
                  </c:pt>
                  <c:pt idx="10">
                    <c:v>2020</c:v>
                  </c:pt>
                  <c:pt idx="11">
                    <c:v>2025</c:v>
                  </c:pt>
                </c:lvl>
                <c:lvl>
                  <c:pt idx="0">
                    <c:v>Coal</c:v>
                  </c:pt>
                  <c:pt idx="3">
                    <c:v>Gas</c:v>
                  </c:pt>
                  <c:pt idx="6">
                    <c:v>Solar</c:v>
                  </c:pt>
                  <c:pt idx="9">
                    <c:v>Wind</c:v>
                  </c:pt>
                </c:lvl>
              </c:multiLvlStrCache>
            </c:multiLvlStrRef>
          </c:cat>
          <c:val>
            <c:numRef>
              <c:f>'Figure 2.7'!$R$4:$R$15</c:f>
              <c:numCache>
                <c:formatCode>0</c:formatCode>
                <c:ptCount val="12"/>
                <c:pt idx="0">
                  <c:v>12.121</c:v>
                </c:pt>
                <c:pt idx="1">
                  <c:v>2.92</c:v>
                </c:pt>
                <c:pt idx="2">
                  <c:v>0</c:v>
                </c:pt>
                <c:pt idx="3">
                  <c:v>34.428477535747263</c:v>
                </c:pt>
                <c:pt idx="4">
                  <c:v>32.679354216793087</c:v>
                </c:pt>
                <c:pt idx="5">
                  <c:v>36.277975812692347</c:v>
                </c:pt>
                <c:pt idx="6">
                  <c:v>12.70548535175727</c:v>
                </c:pt>
                <c:pt idx="7">
                  <c:v>16.753073968425639</c:v>
                </c:pt>
                <c:pt idx="8">
                  <c:v>25.102259446905542</c:v>
                </c:pt>
                <c:pt idx="9">
                  <c:v>14.671758845504726</c:v>
                </c:pt>
                <c:pt idx="10">
                  <c:v>20.371741279526926</c:v>
                </c:pt>
                <c:pt idx="11">
                  <c:v>29.916731800615491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3515264"/>
        <c:axId val="123516800"/>
      </c:barChart>
      <c:catAx>
        <c:axId val="12351526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b="0"/>
            </a:pPr>
            <a:endParaRPr lang="en-US"/>
          </a:p>
        </c:txPr>
        <c:crossAx val="123516800"/>
        <c:crosses val="autoZero"/>
        <c:auto val="1"/>
        <c:lblAlgn val="ctr"/>
        <c:lblOffset val="100"/>
        <c:noMultiLvlLbl val="0"/>
      </c:catAx>
      <c:valAx>
        <c:axId val="12351680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GW</a:t>
                </a:r>
              </a:p>
            </c:rich>
          </c:tx>
          <c:layout/>
          <c:overlay val="0"/>
        </c:title>
        <c:numFmt formatCode="0" sourceLinked="1"/>
        <c:majorTickMark val="out"/>
        <c:minorTickMark val="none"/>
        <c:tickLblPos val="nextTo"/>
        <c:crossAx val="123515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0299649142919159"/>
          <c:y val="0.9378754881600091"/>
          <c:w val="0.84943522004545124"/>
          <c:h val="4.7377381579286046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3571438038112471"/>
          <c:y val="7.3903085647785305E-2"/>
          <c:w val="0.84142915836297316"/>
          <c:h val="0.6974603708009738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A5.1 (A - O)'!$P$285</c:f>
              <c:strCache>
                <c:ptCount val="1"/>
                <c:pt idx="0">
                  <c:v>Total LDZ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val>
            <c:numRef>
              <c:f>'Figure A5.1 (A - O)'!$Q$285:$V$285</c:f>
              <c:numCache>
                <c:formatCode>0.0</c:formatCode>
                <c:ptCount val="6"/>
                <c:pt idx="0">
                  <c:v>3961.4727316650005</c:v>
                </c:pt>
                <c:pt idx="1">
                  <c:v>3974.0569691439996</c:v>
                </c:pt>
                <c:pt idx="2">
                  <c:v>3955.0280792889998</c:v>
                </c:pt>
                <c:pt idx="3">
                  <c:v>3935.4473042300001</c:v>
                </c:pt>
                <c:pt idx="4">
                  <c:v>3898.5904464370005</c:v>
                </c:pt>
                <c:pt idx="5">
                  <c:v>3880.2503738330006</c:v>
                </c:pt>
              </c:numCache>
            </c:numRef>
          </c:val>
        </c:ser>
        <c:ser>
          <c:idx val="1"/>
          <c:order val="1"/>
          <c:tx>
            <c:strRef>
              <c:f>'Figure A5.1 (A - O)'!$P$286</c:f>
              <c:strCache>
                <c:ptCount val="1"/>
                <c:pt idx="0">
                  <c:v>NTS Industrial 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'Figure A5.1 (A - O)'!$Q$271:$V$271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'Figure A5.1 (A - O)'!$Q$286:$V$286</c:f>
              <c:numCache>
                <c:formatCode>0.0</c:formatCode>
                <c:ptCount val="6"/>
                <c:pt idx="0">
                  <c:v>131.40635900000001</c:v>
                </c:pt>
                <c:pt idx="1">
                  <c:v>131.40635900000001</c:v>
                </c:pt>
                <c:pt idx="2">
                  <c:v>131.81635899999998</c:v>
                </c:pt>
                <c:pt idx="3">
                  <c:v>143.71215899999999</c:v>
                </c:pt>
                <c:pt idx="4">
                  <c:v>137.073759</c:v>
                </c:pt>
                <c:pt idx="5">
                  <c:v>137.073759</c:v>
                </c:pt>
              </c:numCache>
            </c:numRef>
          </c:val>
        </c:ser>
        <c:ser>
          <c:idx val="2"/>
          <c:order val="2"/>
          <c:tx>
            <c:strRef>
              <c:f>'Figure A5.1 (A - O)'!$P$287</c:f>
              <c:strCache>
                <c:ptCount val="1"/>
                <c:pt idx="0">
                  <c:v>NTS Power Generation </c:v>
                </c:pt>
              </c:strCache>
            </c:strRef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cat>
            <c:strRef>
              <c:f>'Figure A5.1 (A - O)'!$Q$271:$V$271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'Figure A5.1 (A - O)'!$Q$287:$V$287</c:f>
              <c:numCache>
                <c:formatCode>0.0</c:formatCode>
                <c:ptCount val="6"/>
                <c:pt idx="0">
                  <c:v>1324.523531</c:v>
                </c:pt>
                <c:pt idx="1">
                  <c:v>1274.2035310000001</c:v>
                </c:pt>
                <c:pt idx="2">
                  <c:v>1274.2035310000001</c:v>
                </c:pt>
                <c:pt idx="3">
                  <c:v>1228.1024200000002</c:v>
                </c:pt>
                <c:pt idx="4">
                  <c:v>1228.1024200000002</c:v>
                </c:pt>
                <c:pt idx="5">
                  <c:v>1171.1424200000001</c:v>
                </c:pt>
              </c:numCache>
            </c:numRef>
          </c:val>
        </c:ser>
        <c:ser>
          <c:idx val="3"/>
          <c:order val="3"/>
          <c:tx>
            <c:strRef>
              <c:f>'Figure A5.1 (A - O)'!$P$288</c:f>
              <c:strCache>
                <c:ptCount val="1"/>
                <c:pt idx="0">
                  <c:v>Exports via Moffat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cat>
            <c:strRef>
              <c:f>'Figure A5.1 (A - O)'!$Q$271:$V$271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'Figure A5.1 (A - O)'!$Q$288:$V$288</c:f>
              <c:numCache>
                <c:formatCode>0.0</c:formatCode>
                <c:ptCount val="6"/>
                <c:pt idx="0">
                  <c:v>231</c:v>
                </c:pt>
                <c:pt idx="1">
                  <c:v>273.7</c:v>
                </c:pt>
                <c:pt idx="2">
                  <c:v>296.3</c:v>
                </c:pt>
                <c:pt idx="3">
                  <c:v>310.89999999999998</c:v>
                </c:pt>
                <c:pt idx="4">
                  <c:v>339</c:v>
                </c:pt>
                <c:pt idx="5">
                  <c:v>350.5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88391680"/>
        <c:axId val="88393216"/>
      </c:barChart>
      <c:catAx>
        <c:axId val="88391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8393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839321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125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 sz="1130" b="1" i="0" baseline="0">
                    <a:effectLst/>
                  </a:rPr>
                  <a:t>Demand (GWh/d)</a:t>
                </a:r>
                <a:endParaRPr lang="en-GB" sz="1130">
                  <a:effectLst/>
                </a:endParaRPr>
              </a:p>
            </c:rich>
          </c:tx>
          <c:layout>
            <c:manualLayout>
              <c:xMode val="edge"/>
              <c:yMode val="edge"/>
              <c:x val="3.4285714285714287E-2"/>
              <c:y val="0.2678986258357428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839168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6.1428614277772235E-2"/>
          <c:y val="0.9353359277297828"/>
          <c:w val="0.7642862474094918"/>
          <c:h val="5.080837138285240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28578702970635"/>
          <c:y val="7.1759421475833418E-2"/>
          <c:w val="0.87714346898958495"/>
          <c:h val="0.6226865928064254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A5.1 (A - O)'!$P$420</c:f>
              <c:strCache>
                <c:ptCount val="1"/>
                <c:pt idx="0">
                  <c:v>0-73.2 MWh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cat>
            <c:strRef>
              <c:f>'Figure A5.1 (A - O)'!$Q$303:$AK$303</c:f>
              <c:strCache>
                <c:ptCount val="21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</c:strCache>
            </c:strRef>
          </c:cat>
          <c:val>
            <c:numRef>
              <c:f>'Figure A5.1 (A - O)'!$Q$420:$V$420</c:f>
              <c:numCache>
                <c:formatCode>0</c:formatCode>
                <c:ptCount val="6"/>
                <c:pt idx="0">
                  <c:v>2580.0557312999999</c:v>
                </c:pt>
                <c:pt idx="1">
                  <c:v>2554.0771891999998</c:v>
                </c:pt>
                <c:pt idx="2">
                  <c:v>2519.8516964999999</c:v>
                </c:pt>
                <c:pt idx="3">
                  <c:v>2491.7029716000002</c:v>
                </c:pt>
                <c:pt idx="4">
                  <c:v>2446.1306739000001</c:v>
                </c:pt>
                <c:pt idx="5">
                  <c:v>2417.2812780999998</c:v>
                </c:pt>
              </c:numCache>
            </c:numRef>
          </c:val>
        </c:ser>
        <c:ser>
          <c:idx val="1"/>
          <c:order val="1"/>
          <c:tx>
            <c:strRef>
              <c:f>'Figure A5.1 (A - O)'!$P$305</c:f>
              <c:strCache>
                <c:ptCount val="1"/>
                <c:pt idx="0">
                  <c:v>73.2-732 MWh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'Figure A5.1 (A - O)'!$Q$303:$AK$303</c:f>
              <c:strCache>
                <c:ptCount val="21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</c:strCache>
            </c:strRef>
          </c:cat>
          <c:val>
            <c:numRef>
              <c:f>'Figure A5.1 (A - O)'!$Q$421:$V$421</c:f>
              <c:numCache>
                <c:formatCode>0</c:formatCode>
                <c:ptCount val="6"/>
                <c:pt idx="0">
                  <c:v>372.24079527999999</c:v>
                </c:pt>
                <c:pt idx="1">
                  <c:v>379.83690402000002</c:v>
                </c:pt>
                <c:pt idx="2">
                  <c:v>384.10405305</c:v>
                </c:pt>
                <c:pt idx="3">
                  <c:v>389.63226787000002</c:v>
                </c:pt>
                <c:pt idx="4">
                  <c:v>392.53660366999998</c:v>
                </c:pt>
                <c:pt idx="5">
                  <c:v>400.19928283000002</c:v>
                </c:pt>
              </c:numCache>
            </c:numRef>
          </c:val>
        </c:ser>
        <c:ser>
          <c:idx val="2"/>
          <c:order val="2"/>
          <c:tx>
            <c:strRef>
              <c:f>'Figure A5.1 (A - O)'!$P$306</c:f>
              <c:strCache>
                <c:ptCount val="1"/>
                <c:pt idx="0">
                  <c:v>NDM &gt; 732 MWh</c:v>
                </c:pt>
              </c:strCache>
            </c:strRef>
          </c:tx>
          <c:spPr>
            <a:solidFill>
              <a:srgbClr val="99CCFF"/>
            </a:solidFill>
            <a:ln w="25400">
              <a:noFill/>
            </a:ln>
          </c:spPr>
          <c:invertIfNegative val="0"/>
          <c:cat>
            <c:strRef>
              <c:f>'Figure A5.1 (A - O)'!$Q$303:$AK$303</c:f>
              <c:strCache>
                <c:ptCount val="21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</c:strCache>
            </c:strRef>
          </c:cat>
          <c:val>
            <c:numRef>
              <c:f>'Figure A5.1 (A - O)'!$Q$422:$V$422</c:f>
              <c:numCache>
                <c:formatCode>0</c:formatCode>
                <c:ptCount val="6"/>
                <c:pt idx="0">
                  <c:v>455.53683360000002</c:v>
                </c:pt>
                <c:pt idx="1">
                  <c:v>469.25775818</c:v>
                </c:pt>
                <c:pt idx="2">
                  <c:v>471.97761466999998</c:v>
                </c:pt>
                <c:pt idx="3">
                  <c:v>473.98473159000002</c:v>
                </c:pt>
                <c:pt idx="4">
                  <c:v>474.15785502</c:v>
                </c:pt>
                <c:pt idx="5">
                  <c:v>478.57630818000001</c:v>
                </c:pt>
              </c:numCache>
            </c:numRef>
          </c:val>
        </c:ser>
        <c:ser>
          <c:idx val="4"/>
          <c:order val="3"/>
          <c:tx>
            <c:strRef>
              <c:f>'Figure A5.1 (A - O)'!$P$424</c:f>
              <c:strCache>
                <c:ptCount val="1"/>
                <c:pt idx="0">
                  <c:v>Total DM</c:v>
                </c:pt>
              </c:strCache>
            </c:strRef>
          </c:tx>
          <c:spPr>
            <a:solidFill>
              <a:srgbClr val="FFFF99"/>
            </a:solidFill>
            <a:ln w="25400">
              <a:noFill/>
            </a:ln>
          </c:spPr>
          <c:invertIfNegative val="0"/>
          <c:cat>
            <c:strRef>
              <c:f>'Figure A5.1 (A - O)'!$Q$303:$AK$303</c:f>
              <c:strCache>
                <c:ptCount val="21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</c:strCache>
            </c:strRef>
          </c:cat>
          <c:val>
            <c:numRef>
              <c:f>'Figure A5.1 (A - O)'!$Q$424:$V$424</c:f>
              <c:numCache>
                <c:formatCode>0</c:formatCode>
                <c:ptCount val="6"/>
                <c:pt idx="0">
                  <c:v>435.40692209999997</c:v>
                </c:pt>
                <c:pt idx="1">
                  <c:v>441.75558689000002</c:v>
                </c:pt>
                <c:pt idx="2">
                  <c:v>440.19005585999997</c:v>
                </c:pt>
                <c:pt idx="3">
                  <c:v>440.31668721</c:v>
                </c:pt>
                <c:pt idx="4">
                  <c:v>439.99980376000002</c:v>
                </c:pt>
                <c:pt idx="5">
                  <c:v>440.5311567</c:v>
                </c:pt>
              </c:numCache>
            </c:numRef>
          </c:val>
        </c:ser>
        <c:ser>
          <c:idx val="5"/>
          <c:order val="4"/>
          <c:tx>
            <c:strRef>
              <c:f>'Figure A5.1 (A - O)'!$P$309</c:f>
              <c:strCache>
                <c:ptCount val="1"/>
                <c:pt idx="0">
                  <c:v>LDZ Shrinkage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strRef>
              <c:f>'Figure A5.1 (A - O)'!$Q$303:$AK$303</c:f>
              <c:strCache>
                <c:ptCount val="21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</c:strCache>
            </c:strRef>
          </c:cat>
          <c:val>
            <c:numRef>
              <c:f>'Figure A5.1 (A - O)'!$Q$425:$V$425</c:f>
              <c:numCache>
                <c:formatCode>0</c:formatCode>
                <c:ptCount val="6"/>
                <c:pt idx="0">
                  <c:v>7.9697203977999997</c:v>
                </c:pt>
                <c:pt idx="1">
                  <c:v>8.0246575341999993</c:v>
                </c:pt>
                <c:pt idx="2">
                  <c:v>7.8356164383999998</c:v>
                </c:pt>
                <c:pt idx="3">
                  <c:v>7.7342465753000003</c:v>
                </c:pt>
                <c:pt idx="4">
                  <c:v>7.6263163820999997</c:v>
                </c:pt>
                <c:pt idx="5">
                  <c:v>7.4821917808</c:v>
                </c:pt>
              </c:numCache>
            </c:numRef>
          </c:val>
        </c:ser>
        <c:ser>
          <c:idx val="7"/>
          <c:order val="5"/>
          <c:tx>
            <c:strRef>
              <c:f>'Figure A5.1 (A - O)'!$P$311</c:f>
              <c:strCache>
                <c:ptCount val="1"/>
                <c:pt idx="0">
                  <c:v>NTS Industrial</c:v>
                </c:pt>
              </c:strCache>
            </c:strRef>
          </c:tx>
          <c:spPr>
            <a:solidFill>
              <a:srgbClr val="800000"/>
            </a:solidFill>
            <a:ln w="25400">
              <a:noFill/>
            </a:ln>
          </c:spPr>
          <c:invertIfNegative val="0"/>
          <c:cat>
            <c:strRef>
              <c:f>'Figure A5.1 (A - O)'!$Q$303:$AK$303</c:f>
              <c:strCache>
                <c:ptCount val="21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</c:strCache>
            </c:strRef>
          </c:cat>
          <c:val>
            <c:numRef>
              <c:f>'Figure A5.1 (A - O)'!$Q$427:$V$427</c:f>
              <c:numCache>
                <c:formatCode>0</c:formatCode>
                <c:ptCount val="6"/>
                <c:pt idx="0">
                  <c:v>74.043636442999997</c:v>
                </c:pt>
                <c:pt idx="1">
                  <c:v>77.460527216000003</c:v>
                </c:pt>
                <c:pt idx="2">
                  <c:v>79.110191194999999</c:v>
                </c:pt>
                <c:pt idx="3">
                  <c:v>79.933873306999999</c:v>
                </c:pt>
                <c:pt idx="4">
                  <c:v>80.830829382000005</c:v>
                </c:pt>
                <c:pt idx="5">
                  <c:v>81.558539959000001</c:v>
                </c:pt>
              </c:numCache>
            </c:numRef>
          </c:val>
        </c:ser>
        <c:ser>
          <c:idx val="8"/>
          <c:order val="6"/>
          <c:tx>
            <c:strRef>
              <c:f>'Figure A5.1 (A - O)'!$P$312</c:f>
              <c:strCache>
                <c:ptCount val="1"/>
                <c:pt idx="0">
                  <c:v>Exports to Ireland</c:v>
                </c:pt>
              </c:strCache>
            </c:strRef>
          </c:tx>
          <c:spPr>
            <a:solidFill>
              <a:srgbClr val="339966"/>
            </a:solidFill>
            <a:ln w="25400">
              <a:noFill/>
            </a:ln>
          </c:spPr>
          <c:invertIfNegative val="0"/>
          <c:cat>
            <c:strRef>
              <c:f>'Figure A5.1 (A - O)'!$Q$303:$AK$303</c:f>
              <c:strCache>
                <c:ptCount val="21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</c:strCache>
            </c:strRef>
          </c:cat>
          <c:val>
            <c:numRef>
              <c:f>'Figure A5.1 (A - O)'!$Q$428:$V$428</c:f>
              <c:numCache>
                <c:formatCode>0</c:formatCode>
                <c:ptCount val="6"/>
                <c:pt idx="0">
                  <c:v>231</c:v>
                </c:pt>
                <c:pt idx="1">
                  <c:v>273.7</c:v>
                </c:pt>
                <c:pt idx="2">
                  <c:v>296.3</c:v>
                </c:pt>
                <c:pt idx="3">
                  <c:v>310.89999999999998</c:v>
                </c:pt>
                <c:pt idx="4">
                  <c:v>339</c:v>
                </c:pt>
                <c:pt idx="5">
                  <c:v>350.5</c:v>
                </c:pt>
              </c:numCache>
            </c:numRef>
          </c:val>
        </c:ser>
        <c:ser>
          <c:idx val="9"/>
          <c:order val="7"/>
          <c:tx>
            <c:strRef>
              <c:f>'Figure A5.1 (A - O)'!$P$313</c:f>
              <c:strCache>
                <c:ptCount val="1"/>
                <c:pt idx="0">
                  <c:v>NTS Power Generation</c:v>
                </c:pt>
              </c:strCache>
            </c:strRef>
          </c:tx>
          <c:spPr>
            <a:solidFill>
              <a:srgbClr val="FFCC99"/>
            </a:solidFill>
            <a:ln w="25400">
              <a:noFill/>
            </a:ln>
          </c:spPr>
          <c:invertIfNegative val="0"/>
          <c:cat>
            <c:strRef>
              <c:f>'Figure A5.1 (A - O)'!$Q$303:$AK$303</c:f>
              <c:strCache>
                <c:ptCount val="21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</c:strCache>
            </c:strRef>
          </c:cat>
          <c:val>
            <c:numRef>
              <c:f>'Figure A5.1 (A - O)'!$Q$429:$V$429</c:f>
              <c:numCache>
                <c:formatCode>0</c:formatCode>
                <c:ptCount val="6"/>
                <c:pt idx="0">
                  <c:v>1033.5891409000001</c:v>
                </c:pt>
                <c:pt idx="1">
                  <c:v>973.22675781999999</c:v>
                </c:pt>
                <c:pt idx="2">
                  <c:v>935.70135581</c:v>
                </c:pt>
                <c:pt idx="3">
                  <c:v>793.71914190999996</c:v>
                </c:pt>
                <c:pt idx="4">
                  <c:v>740.85178209000003</c:v>
                </c:pt>
                <c:pt idx="5">
                  <c:v>628.98255815000005</c:v>
                </c:pt>
              </c:numCache>
            </c:numRef>
          </c:val>
        </c:ser>
        <c:ser>
          <c:idx val="11"/>
          <c:order val="8"/>
          <c:tx>
            <c:strRef>
              <c:f>'Figure A5.1 (A - O)'!$P$315</c:f>
              <c:strCache>
                <c:ptCount val="1"/>
                <c:pt idx="0">
                  <c:v>NTS Shrinkage</c:v>
                </c:pt>
              </c:strCache>
            </c:strRef>
          </c:tx>
          <c:spPr>
            <a:solidFill>
              <a:srgbClr val="CC99FF"/>
            </a:solidFill>
            <a:ln w="25400">
              <a:noFill/>
            </a:ln>
          </c:spPr>
          <c:invertIfNegative val="0"/>
          <c:cat>
            <c:strRef>
              <c:f>'Figure A5.1 (A - O)'!$Q$303:$AK$303</c:f>
              <c:strCache>
                <c:ptCount val="21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</c:strCache>
            </c:strRef>
          </c:cat>
          <c:val>
            <c:numRef>
              <c:f>'Figure A5.1 (A - O)'!$Q$431:$V$431</c:f>
              <c:numCache>
                <c:formatCode>0</c:formatCode>
                <c:ptCount val="6"/>
                <c:pt idx="0">
                  <c:v>11.572602740000001</c:v>
                </c:pt>
                <c:pt idx="1">
                  <c:v>10.956164383999999</c:v>
                </c:pt>
                <c:pt idx="2">
                  <c:v>9.1205479452000002</c:v>
                </c:pt>
                <c:pt idx="3">
                  <c:v>8.7150684932000004</c:v>
                </c:pt>
                <c:pt idx="4">
                  <c:v>9.0164383562000001</c:v>
                </c:pt>
                <c:pt idx="5">
                  <c:v>8.8575342466000002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88437888"/>
        <c:axId val="88439424"/>
      </c:barChart>
      <c:lineChart>
        <c:grouping val="standard"/>
        <c:varyColors val="0"/>
        <c:ser>
          <c:idx val="3"/>
          <c:order val="9"/>
          <c:tx>
            <c:v>Undiversifed Total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'Figure A5.1 (A - O)'!$Q$303:$AK$303</c:f>
              <c:strCache>
                <c:ptCount val="21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</c:strCache>
            </c:strRef>
          </c:cat>
          <c:val>
            <c:numRef>
              <c:f>'Figure A5.1 (A - O)'!$Q$436:$V$436</c:f>
              <c:numCache>
                <c:formatCode>0</c:formatCode>
                <c:ptCount val="6"/>
                <c:pt idx="0">
                  <c:v>5648.4026216650009</c:v>
                </c:pt>
                <c:pt idx="1">
                  <c:v>5653.366859144</c:v>
                </c:pt>
                <c:pt idx="2">
                  <c:v>5657.3479692889996</c:v>
                </c:pt>
                <c:pt idx="3">
                  <c:v>5618.1618832300001</c:v>
                </c:pt>
                <c:pt idx="4">
                  <c:v>5602.7666254370006</c:v>
                </c:pt>
                <c:pt idx="5">
                  <c:v>5538.9665528330006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437888"/>
        <c:axId val="88439424"/>
      </c:lineChart>
      <c:catAx>
        <c:axId val="8843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8439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84394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Demand (GWh/d)</a:t>
                </a:r>
              </a:p>
            </c:rich>
          </c:tx>
          <c:layout>
            <c:manualLayout>
              <c:xMode val="edge"/>
              <c:yMode val="edge"/>
              <c:x val="2.1428571428571429E-2"/>
              <c:y val="0.2453708564207251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843788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7.142862125322353E-3"/>
          <c:y val="0.82639075699588804"/>
          <c:w val="0.87571489656452051"/>
          <c:h val="0.1481484830468818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 in 50</a:t>
            </a:r>
          </a:p>
        </c:rich>
      </c:tx>
      <c:layout>
        <c:manualLayout>
          <c:xMode val="edge"/>
          <c:yMode val="edge"/>
          <c:x val="0.4556457257358959"/>
          <c:y val="2.953586497890295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935637358815"/>
          <c:y val="0.17088642801957249"/>
          <c:w val="0.87768932408397926"/>
          <c:h val="0.4831233582281740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'Figure A5.1 (P - T)'!$D$33</c:f>
              <c:strCache>
                <c:ptCount val="1"/>
                <c:pt idx="0">
                  <c:v>NDM 0 - 73.2 MWh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val>
            <c:numRef>
              <c:f>'Figure A5.1 (P - T)'!$D$34:$D$398</c:f>
              <c:numCache>
                <c:formatCode>0</c:formatCode>
                <c:ptCount val="365"/>
                <c:pt idx="0">
                  <c:v>2655.2304813999999</c:v>
                </c:pt>
                <c:pt idx="1">
                  <c:v>2589.1824348</c:v>
                </c:pt>
                <c:pt idx="2">
                  <c:v>2525.9942010999998</c:v>
                </c:pt>
                <c:pt idx="3">
                  <c:v>2469.2039020000002</c:v>
                </c:pt>
                <c:pt idx="4">
                  <c:v>2417.6485440000001</c:v>
                </c:pt>
                <c:pt idx="5">
                  <c:v>2372.5567740000001</c:v>
                </c:pt>
                <c:pt idx="6">
                  <c:v>2330.7387996000002</c:v>
                </c:pt>
                <c:pt idx="7">
                  <c:v>2291.9096715000001</c:v>
                </c:pt>
                <c:pt idx="8">
                  <c:v>2256.5201508999999</c:v>
                </c:pt>
                <c:pt idx="9">
                  <c:v>2228.3190076000001</c:v>
                </c:pt>
                <c:pt idx="10">
                  <c:v>2199.3682426999999</c:v>
                </c:pt>
                <c:pt idx="11">
                  <c:v>2176.5626054999998</c:v>
                </c:pt>
                <c:pt idx="12">
                  <c:v>2153.8398307000002</c:v>
                </c:pt>
                <c:pt idx="13">
                  <c:v>2133.5081386000002</c:v>
                </c:pt>
                <c:pt idx="14">
                  <c:v>2117.6291639999999</c:v>
                </c:pt>
                <c:pt idx="15">
                  <c:v>2102.9333922999999</c:v>
                </c:pt>
                <c:pt idx="16">
                  <c:v>2089.1661152000001</c:v>
                </c:pt>
                <c:pt idx="17">
                  <c:v>2076.8348679999999</c:v>
                </c:pt>
                <c:pt idx="18">
                  <c:v>2065.4691458000002</c:v>
                </c:pt>
                <c:pt idx="19">
                  <c:v>2052.8292698999999</c:v>
                </c:pt>
                <c:pt idx="20">
                  <c:v>2041.7016219</c:v>
                </c:pt>
                <c:pt idx="21">
                  <c:v>2030.9862920999999</c:v>
                </c:pt>
                <c:pt idx="22">
                  <c:v>2021.6763132000001</c:v>
                </c:pt>
                <c:pt idx="23">
                  <c:v>2014.5912439000001</c:v>
                </c:pt>
                <c:pt idx="24">
                  <c:v>2007.6864556999999</c:v>
                </c:pt>
                <c:pt idx="25">
                  <c:v>1999.7027330000001</c:v>
                </c:pt>
                <c:pt idx="26">
                  <c:v>1991.1972989000001</c:v>
                </c:pt>
                <c:pt idx="27">
                  <c:v>1983.4253381999999</c:v>
                </c:pt>
                <c:pt idx="28">
                  <c:v>1975.2900029</c:v>
                </c:pt>
                <c:pt idx="29">
                  <c:v>1967.3046883</c:v>
                </c:pt>
                <c:pt idx="30">
                  <c:v>1959.7067721000001</c:v>
                </c:pt>
                <c:pt idx="31">
                  <c:v>1951.9891313999999</c:v>
                </c:pt>
                <c:pt idx="32">
                  <c:v>1942.6222107999999</c:v>
                </c:pt>
                <c:pt idx="33">
                  <c:v>1934.4452610999999</c:v>
                </c:pt>
                <c:pt idx="34">
                  <c:v>1926.375524</c:v>
                </c:pt>
                <c:pt idx="35">
                  <c:v>1918.0032372000001</c:v>
                </c:pt>
                <c:pt idx="36">
                  <c:v>1908.5399887000001</c:v>
                </c:pt>
                <c:pt idx="37">
                  <c:v>1899.4112310999999</c:v>
                </c:pt>
                <c:pt idx="38">
                  <c:v>1890.9104295</c:v>
                </c:pt>
                <c:pt idx="39">
                  <c:v>1880.9327246</c:v>
                </c:pt>
                <c:pt idx="40">
                  <c:v>1872.4373244999999</c:v>
                </c:pt>
                <c:pt idx="41">
                  <c:v>1864.1256370000001</c:v>
                </c:pt>
                <c:pt idx="42">
                  <c:v>1855.0561961999999</c:v>
                </c:pt>
                <c:pt idx="43">
                  <c:v>1845.6362028999999</c:v>
                </c:pt>
                <c:pt idx="44">
                  <c:v>1836.3108106</c:v>
                </c:pt>
                <c:pt idx="45">
                  <c:v>1827.6806567000001</c:v>
                </c:pt>
                <c:pt idx="46">
                  <c:v>1818.3336437</c:v>
                </c:pt>
                <c:pt idx="47">
                  <c:v>1807.8001948000001</c:v>
                </c:pt>
                <c:pt idx="48">
                  <c:v>1798.8480672999999</c:v>
                </c:pt>
                <c:pt idx="49">
                  <c:v>1789.6068642</c:v>
                </c:pt>
                <c:pt idx="50">
                  <c:v>1782.2285549000001</c:v>
                </c:pt>
                <c:pt idx="51">
                  <c:v>1775.3514190000001</c:v>
                </c:pt>
                <c:pt idx="52">
                  <c:v>1767.9190937000001</c:v>
                </c:pt>
                <c:pt idx="53">
                  <c:v>1760.9278773000001</c:v>
                </c:pt>
                <c:pt idx="54">
                  <c:v>1752.9546714999999</c:v>
                </c:pt>
                <c:pt idx="55">
                  <c:v>1745.4719041999999</c:v>
                </c:pt>
                <c:pt idx="56">
                  <c:v>1739.7736805</c:v>
                </c:pt>
                <c:pt idx="57">
                  <c:v>1733.0916549000001</c:v>
                </c:pt>
                <c:pt idx="58">
                  <c:v>1725.1695628</c:v>
                </c:pt>
                <c:pt idx="59">
                  <c:v>1718.3175285</c:v>
                </c:pt>
                <c:pt idx="60">
                  <c:v>1710.9204216999999</c:v>
                </c:pt>
                <c:pt idx="61">
                  <c:v>1702.5914505999999</c:v>
                </c:pt>
                <c:pt idx="62">
                  <c:v>1693.8136525</c:v>
                </c:pt>
                <c:pt idx="63">
                  <c:v>1685.6328516000001</c:v>
                </c:pt>
                <c:pt idx="64">
                  <c:v>1677.3151465000001</c:v>
                </c:pt>
                <c:pt idx="65">
                  <c:v>1668.4900525999999</c:v>
                </c:pt>
                <c:pt idx="66">
                  <c:v>1660.5569426</c:v>
                </c:pt>
                <c:pt idx="67">
                  <c:v>1652.7306122</c:v>
                </c:pt>
                <c:pt idx="68">
                  <c:v>1644.3196516</c:v>
                </c:pt>
                <c:pt idx="69">
                  <c:v>1635.3857141999999</c:v>
                </c:pt>
                <c:pt idx="70">
                  <c:v>1626.9085063</c:v>
                </c:pt>
                <c:pt idx="71">
                  <c:v>1618.6761047</c:v>
                </c:pt>
                <c:pt idx="72">
                  <c:v>1609.6449713</c:v>
                </c:pt>
                <c:pt idx="73">
                  <c:v>1600.9366322999999</c:v>
                </c:pt>
                <c:pt idx="74">
                  <c:v>1591.9867694</c:v>
                </c:pt>
                <c:pt idx="75">
                  <c:v>1583.426111</c:v>
                </c:pt>
                <c:pt idx="76">
                  <c:v>1574.7745772000001</c:v>
                </c:pt>
                <c:pt idx="77">
                  <c:v>1566.9201697000001</c:v>
                </c:pt>
                <c:pt idx="78">
                  <c:v>1559.9767135</c:v>
                </c:pt>
                <c:pt idx="79">
                  <c:v>1551.6276622</c:v>
                </c:pt>
                <c:pt idx="80">
                  <c:v>1543.2708559</c:v>
                </c:pt>
                <c:pt idx="81">
                  <c:v>1535.0280416999999</c:v>
                </c:pt>
                <c:pt idx="82">
                  <c:v>1526.6662463</c:v>
                </c:pt>
                <c:pt idx="83">
                  <c:v>1518.7229769999999</c:v>
                </c:pt>
                <c:pt idx="84">
                  <c:v>1510.5099445000001</c:v>
                </c:pt>
                <c:pt idx="85">
                  <c:v>1502.4822858</c:v>
                </c:pt>
                <c:pt idx="86">
                  <c:v>1494.4060832</c:v>
                </c:pt>
                <c:pt idx="87">
                  <c:v>1486.6553406</c:v>
                </c:pt>
                <c:pt idx="88">
                  <c:v>1479.4304447</c:v>
                </c:pt>
                <c:pt idx="89">
                  <c:v>1471.7645092</c:v>
                </c:pt>
                <c:pt idx="90">
                  <c:v>1464.0537181</c:v>
                </c:pt>
                <c:pt idx="91">
                  <c:v>1456.3394853</c:v>
                </c:pt>
                <c:pt idx="92">
                  <c:v>1448.8268903999999</c:v>
                </c:pt>
                <c:pt idx="93">
                  <c:v>1441.9345843000001</c:v>
                </c:pt>
                <c:pt idx="94">
                  <c:v>1434.4360718999999</c:v>
                </c:pt>
                <c:pt idx="95">
                  <c:v>1427.0477524999999</c:v>
                </c:pt>
                <c:pt idx="96">
                  <c:v>1419.9970613</c:v>
                </c:pt>
                <c:pt idx="97">
                  <c:v>1412.5174529000001</c:v>
                </c:pt>
                <c:pt idx="98">
                  <c:v>1404.3151708</c:v>
                </c:pt>
                <c:pt idx="99">
                  <c:v>1397.4077978</c:v>
                </c:pt>
                <c:pt idx="100">
                  <c:v>1390.4102909999999</c:v>
                </c:pt>
                <c:pt idx="101">
                  <c:v>1383.0938563</c:v>
                </c:pt>
                <c:pt idx="102">
                  <c:v>1375.7384113000001</c:v>
                </c:pt>
                <c:pt idx="103">
                  <c:v>1367.6396276</c:v>
                </c:pt>
                <c:pt idx="104">
                  <c:v>1360.1595864000001</c:v>
                </c:pt>
                <c:pt idx="105">
                  <c:v>1353.3522760000001</c:v>
                </c:pt>
                <c:pt idx="106">
                  <c:v>1347.10781</c:v>
                </c:pt>
                <c:pt idx="107">
                  <c:v>1339.5830937999999</c:v>
                </c:pt>
                <c:pt idx="108">
                  <c:v>1332.4997831000001</c:v>
                </c:pt>
                <c:pt idx="109">
                  <c:v>1325.9624893</c:v>
                </c:pt>
                <c:pt idx="110">
                  <c:v>1318.8673937000001</c:v>
                </c:pt>
                <c:pt idx="111">
                  <c:v>1311.3723993000001</c:v>
                </c:pt>
                <c:pt idx="112">
                  <c:v>1304.2150641999999</c:v>
                </c:pt>
                <c:pt idx="113">
                  <c:v>1297.0658959</c:v>
                </c:pt>
                <c:pt idx="114">
                  <c:v>1290.0166119</c:v>
                </c:pt>
                <c:pt idx="115">
                  <c:v>1282.8691945999999</c:v>
                </c:pt>
                <c:pt idx="116">
                  <c:v>1276.3685939</c:v>
                </c:pt>
                <c:pt idx="117">
                  <c:v>1269.1566554000001</c:v>
                </c:pt>
                <c:pt idx="118">
                  <c:v>1261.6173911999999</c:v>
                </c:pt>
                <c:pt idx="119">
                  <c:v>1254.6091385</c:v>
                </c:pt>
                <c:pt idx="120">
                  <c:v>1247.1778632</c:v>
                </c:pt>
                <c:pt idx="121">
                  <c:v>1239.715733</c:v>
                </c:pt>
                <c:pt idx="122">
                  <c:v>1232.8614983</c:v>
                </c:pt>
                <c:pt idx="123">
                  <c:v>1225.1965791</c:v>
                </c:pt>
                <c:pt idx="124">
                  <c:v>1217.9138544</c:v>
                </c:pt>
                <c:pt idx="125">
                  <c:v>1210.3989739000001</c:v>
                </c:pt>
                <c:pt idx="126">
                  <c:v>1202.5313822000001</c:v>
                </c:pt>
                <c:pt idx="127">
                  <c:v>1195.0350122</c:v>
                </c:pt>
                <c:pt idx="128">
                  <c:v>1188.0458100999999</c:v>
                </c:pt>
                <c:pt idx="129">
                  <c:v>1181.2396243999999</c:v>
                </c:pt>
                <c:pt idx="130">
                  <c:v>1174.0802197</c:v>
                </c:pt>
                <c:pt idx="131">
                  <c:v>1166.9523623</c:v>
                </c:pt>
                <c:pt idx="132">
                  <c:v>1159.9193565999999</c:v>
                </c:pt>
                <c:pt idx="133">
                  <c:v>1152.8851887999999</c:v>
                </c:pt>
                <c:pt idx="134">
                  <c:v>1145.7080893</c:v>
                </c:pt>
                <c:pt idx="135">
                  <c:v>1138.9132585</c:v>
                </c:pt>
                <c:pt idx="136">
                  <c:v>1132.4894807999999</c:v>
                </c:pt>
                <c:pt idx="137">
                  <c:v>1125.4589076</c:v>
                </c:pt>
                <c:pt idx="138">
                  <c:v>1119.0164282999999</c:v>
                </c:pt>
                <c:pt idx="139">
                  <c:v>1112.6436745000001</c:v>
                </c:pt>
                <c:pt idx="140">
                  <c:v>1106.0458529</c:v>
                </c:pt>
                <c:pt idx="141">
                  <c:v>1099.0865807</c:v>
                </c:pt>
                <c:pt idx="142">
                  <c:v>1091.9593474999999</c:v>
                </c:pt>
                <c:pt idx="143">
                  <c:v>1084.6008085999999</c:v>
                </c:pt>
                <c:pt idx="144">
                  <c:v>1077.3139464999999</c:v>
                </c:pt>
                <c:pt idx="145">
                  <c:v>1071.0649842</c:v>
                </c:pt>
                <c:pt idx="146">
                  <c:v>1063.8986956000001</c:v>
                </c:pt>
                <c:pt idx="147">
                  <c:v>1056.7220663999999</c:v>
                </c:pt>
                <c:pt idx="148">
                  <c:v>1050.5430455999999</c:v>
                </c:pt>
                <c:pt idx="149">
                  <c:v>1044.4129816</c:v>
                </c:pt>
                <c:pt idx="150">
                  <c:v>1038.314697</c:v>
                </c:pt>
                <c:pt idx="151">
                  <c:v>1031.5148826</c:v>
                </c:pt>
                <c:pt idx="152">
                  <c:v>1024.7747462</c:v>
                </c:pt>
                <c:pt idx="153">
                  <c:v>1018.432258</c:v>
                </c:pt>
                <c:pt idx="154">
                  <c:v>1011.355204</c:v>
                </c:pt>
                <c:pt idx="155">
                  <c:v>1004.7936363</c:v>
                </c:pt>
                <c:pt idx="156">
                  <c:v>998.87597220999999</c:v>
                </c:pt>
                <c:pt idx="157">
                  <c:v>991.90044196999997</c:v>
                </c:pt>
                <c:pt idx="158">
                  <c:v>984.69619187000001</c:v>
                </c:pt>
                <c:pt idx="159">
                  <c:v>976.97497095999995</c:v>
                </c:pt>
                <c:pt idx="160">
                  <c:v>969.67943797999999</c:v>
                </c:pt>
                <c:pt idx="161">
                  <c:v>963.13434401999996</c:v>
                </c:pt>
                <c:pt idx="162">
                  <c:v>956.13709274999997</c:v>
                </c:pt>
                <c:pt idx="163">
                  <c:v>949.40775814999995</c:v>
                </c:pt>
                <c:pt idx="164">
                  <c:v>942.93907751999996</c:v>
                </c:pt>
                <c:pt idx="165">
                  <c:v>936.08913027999995</c:v>
                </c:pt>
                <c:pt idx="166">
                  <c:v>929.03630905</c:v>
                </c:pt>
                <c:pt idx="167">
                  <c:v>922.39923113999998</c:v>
                </c:pt>
                <c:pt idx="168">
                  <c:v>915.60106714999995</c:v>
                </c:pt>
                <c:pt idx="169">
                  <c:v>908.68414049</c:v>
                </c:pt>
                <c:pt idx="170">
                  <c:v>901.66360866000002</c:v>
                </c:pt>
                <c:pt idx="171">
                  <c:v>894.29083536999997</c:v>
                </c:pt>
                <c:pt idx="172">
                  <c:v>886.66215837000004</c:v>
                </c:pt>
                <c:pt idx="173">
                  <c:v>879.05050351</c:v>
                </c:pt>
                <c:pt idx="174">
                  <c:v>870.76920948999998</c:v>
                </c:pt>
                <c:pt idx="175">
                  <c:v>863.75801361000003</c:v>
                </c:pt>
                <c:pt idx="176">
                  <c:v>856.84197701000005</c:v>
                </c:pt>
                <c:pt idx="177">
                  <c:v>850.07632676000003</c:v>
                </c:pt>
                <c:pt idx="178">
                  <c:v>843.81797300000005</c:v>
                </c:pt>
                <c:pt idx="179">
                  <c:v>836.95928289999995</c:v>
                </c:pt>
                <c:pt idx="180">
                  <c:v>832.13138737999998</c:v>
                </c:pt>
                <c:pt idx="181">
                  <c:v>826.00232137</c:v>
                </c:pt>
                <c:pt idx="182">
                  <c:v>819.11098043000004</c:v>
                </c:pt>
                <c:pt idx="183">
                  <c:v>812.60454980999998</c:v>
                </c:pt>
                <c:pt idx="184">
                  <c:v>806.14512189000004</c:v>
                </c:pt>
                <c:pt idx="185">
                  <c:v>799.29997111</c:v>
                </c:pt>
                <c:pt idx="186">
                  <c:v>792.88782791999995</c:v>
                </c:pt>
                <c:pt idx="187">
                  <c:v>786.92956749999996</c:v>
                </c:pt>
                <c:pt idx="188">
                  <c:v>780.64738135000005</c:v>
                </c:pt>
                <c:pt idx="189">
                  <c:v>774.30139141999996</c:v>
                </c:pt>
                <c:pt idx="190">
                  <c:v>768.80424278999999</c:v>
                </c:pt>
                <c:pt idx="191">
                  <c:v>762.66085042999998</c:v>
                </c:pt>
                <c:pt idx="192">
                  <c:v>756.74732324000001</c:v>
                </c:pt>
                <c:pt idx="193">
                  <c:v>750.10641352000005</c:v>
                </c:pt>
                <c:pt idx="194">
                  <c:v>743.52140835</c:v>
                </c:pt>
                <c:pt idx="195">
                  <c:v>737.44012108000004</c:v>
                </c:pt>
                <c:pt idx="196">
                  <c:v>731.17663985000002</c:v>
                </c:pt>
                <c:pt idx="197">
                  <c:v>724.29942527000003</c:v>
                </c:pt>
                <c:pt idx="198">
                  <c:v>717.58719310000004</c:v>
                </c:pt>
                <c:pt idx="199">
                  <c:v>710.91463412999997</c:v>
                </c:pt>
                <c:pt idx="200">
                  <c:v>704.44039424000005</c:v>
                </c:pt>
                <c:pt idx="201">
                  <c:v>697.27663229999996</c:v>
                </c:pt>
                <c:pt idx="202">
                  <c:v>690.25474326999995</c:v>
                </c:pt>
                <c:pt idx="203">
                  <c:v>684.07483336999996</c:v>
                </c:pt>
                <c:pt idx="204">
                  <c:v>677.3372723</c:v>
                </c:pt>
                <c:pt idx="205">
                  <c:v>670.49015990999999</c:v>
                </c:pt>
                <c:pt idx="206">
                  <c:v>664.13710184000001</c:v>
                </c:pt>
                <c:pt idx="207">
                  <c:v>658.43710289000001</c:v>
                </c:pt>
                <c:pt idx="208">
                  <c:v>651.66244786000004</c:v>
                </c:pt>
                <c:pt idx="209">
                  <c:v>645.60102950999999</c:v>
                </c:pt>
                <c:pt idx="210">
                  <c:v>639.50848106000001</c:v>
                </c:pt>
                <c:pt idx="211">
                  <c:v>634.27418735000003</c:v>
                </c:pt>
                <c:pt idx="212">
                  <c:v>628.16050037000002</c:v>
                </c:pt>
                <c:pt idx="213">
                  <c:v>622.06762419999995</c:v>
                </c:pt>
                <c:pt idx="214">
                  <c:v>615.41251111999998</c:v>
                </c:pt>
                <c:pt idx="215">
                  <c:v>609.29753414000004</c:v>
                </c:pt>
                <c:pt idx="216">
                  <c:v>603.11543881</c:v>
                </c:pt>
                <c:pt idx="217">
                  <c:v>596.85727526999995</c:v>
                </c:pt>
                <c:pt idx="218">
                  <c:v>590.43170173999999</c:v>
                </c:pt>
                <c:pt idx="219">
                  <c:v>584.15512211999999</c:v>
                </c:pt>
                <c:pt idx="220">
                  <c:v>577.98755968</c:v>
                </c:pt>
                <c:pt idx="221">
                  <c:v>571.74943494000001</c:v>
                </c:pt>
                <c:pt idx="222">
                  <c:v>565.77189639999995</c:v>
                </c:pt>
                <c:pt idx="223">
                  <c:v>559.50444745000004</c:v>
                </c:pt>
                <c:pt idx="224">
                  <c:v>553.24022060000004</c:v>
                </c:pt>
                <c:pt idx="225">
                  <c:v>548.19011047000004</c:v>
                </c:pt>
                <c:pt idx="226">
                  <c:v>544.47741024000004</c:v>
                </c:pt>
                <c:pt idx="227">
                  <c:v>540.74146299999995</c:v>
                </c:pt>
                <c:pt idx="228">
                  <c:v>537.27818349999995</c:v>
                </c:pt>
                <c:pt idx="229">
                  <c:v>533.43992365999998</c:v>
                </c:pt>
                <c:pt idx="230">
                  <c:v>529.87647489999995</c:v>
                </c:pt>
                <c:pt idx="231">
                  <c:v>525.33215386999996</c:v>
                </c:pt>
                <c:pt idx="232">
                  <c:v>520.72601409000004</c:v>
                </c:pt>
                <c:pt idx="233">
                  <c:v>516.3054118</c:v>
                </c:pt>
                <c:pt idx="234">
                  <c:v>512.49738568999999</c:v>
                </c:pt>
                <c:pt idx="235">
                  <c:v>508.42215823999999</c:v>
                </c:pt>
                <c:pt idx="236">
                  <c:v>504.07722881000001</c:v>
                </c:pt>
                <c:pt idx="237">
                  <c:v>500.18985494999998</c:v>
                </c:pt>
                <c:pt idx="238">
                  <c:v>496.25413033000001</c:v>
                </c:pt>
                <c:pt idx="239">
                  <c:v>492.06593548000001</c:v>
                </c:pt>
                <c:pt idx="240">
                  <c:v>487.53845281999997</c:v>
                </c:pt>
                <c:pt idx="241">
                  <c:v>483.51463813999999</c:v>
                </c:pt>
                <c:pt idx="242">
                  <c:v>479.28230152999998</c:v>
                </c:pt>
                <c:pt idx="243">
                  <c:v>474.85646931999997</c:v>
                </c:pt>
                <c:pt idx="244">
                  <c:v>470.54974175000001</c:v>
                </c:pt>
                <c:pt idx="245">
                  <c:v>465.5829043</c:v>
                </c:pt>
                <c:pt idx="246">
                  <c:v>461.04981684000001</c:v>
                </c:pt>
                <c:pt idx="247">
                  <c:v>456.48487684000003</c:v>
                </c:pt>
                <c:pt idx="248">
                  <c:v>451.70794293</c:v>
                </c:pt>
                <c:pt idx="249">
                  <c:v>447.33265193</c:v>
                </c:pt>
                <c:pt idx="250">
                  <c:v>442.75881568</c:v>
                </c:pt>
                <c:pt idx="251">
                  <c:v>438.18691258000001</c:v>
                </c:pt>
                <c:pt idx="252">
                  <c:v>433.69731820999999</c:v>
                </c:pt>
                <c:pt idx="253">
                  <c:v>429.29731450000003</c:v>
                </c:pt>
                <c:pt idx="254">
                  <c:v>425.07812278</c:v>
                </c:pt>
                <c:pt idx="255">
                  <c:v>420.66369364000002</c:v>
                </c:pt>
                <c:pt idx="256">
                  <c:v>416.25263144000002</c:v>
                </c:pt>
                <c:pt idx="257">
                  <c:v>411.78966426</c:v>
                </c:pt>
                <c:pt idx="258">
                  <c:v>407.30401182000003</c:v>
                </c:pt>
                <c:pt idx="259">
                  <c:v>402.77881109999998</c:v>
                </c:pt>
                <c:pt idx="260">
                  <c:v>398.35597644000001</c:v>
                </c:pt>
                <c:pt idx="261">
                  <c:v>394.15295276000001</c:v>
                </c:pt>
                <c:pt idx="262">
                  <c:v>390.06082829000002</c:v>
                </c:pt>
                <c:pt idx="263">
                  <c:v>385.65906475999998</c:v>
                </c:pt>
                <c:pt idx="264">
                  <c:v>381.39573324000003</c:v>
                </c:pt>
                <c:pt idx="265">
                  <c:v>377.19913695999998</c:v>
                </c:pt>
                <c:pt idx="266">
                  <c:v>372.95412637999999</c:v>
                </c:pt>
                <c:pt idx="267">
                  <c:v>368.86455906999998</c:v>
                </c:pt>
                <c:pt idx="268">
                  <c:v>364.53109769000002</c:v>
                </c:pt>
                <c:pt idx="269">
                  <c:v>360.28126123999999</c:v>
                </c:pt>
                <c:pt idx="270">
                  <c:v>355.93109901000003</c:v>
                </c:pt>
                <c:pt idx="271">
                  <c:v>351.71328075000002</c:v>
                </c:pt>
                <c:pt idx="272">
                  <c:v>347.61098706000001</c:v>
                </c:pt>
                <c:pt idx="273">
                  <c:v>343.51564697999999</c:v>
                </c:pt>
                <c:pt idx="274">
                  <c:v>339.38359238999999</c:v>
                </c:pt>
                <c:pt idx="275">
                  <c:v>335.24897729000003</c:v>
                </c:pt>
                <c:pt idx="276">
                  <c:v>331.17685809</c:v>
                </c:pt>
                <c:pt idx="277">
                  <c:v>328.16192888</c:v>
                </c:pt>
                <c:pt idx="278">
                  <c:v>325.29046247999997</c:v>
                </c:pt>
                <c:pt idx="279">
                  <c:v>322.51004417000001</c:v>
                </c:pt>
                <c:pt idx="280">
                  <c:v>319.76014744000003</c:v>
                </c:pt>
                <c:pt idx="281">
                  <c:v>316.77053297999998</c:v>
                </c:pt>
                <c:pt idx="282">
                  <c:v>313.97634360000001</c:v>
                </c:pt>
                <c:pt idx="283">
                  <c:v>310.92145072</c:v>
                </c:pt>
                <c:pt idx="284">
                  <c:v>308.15794570000003</c:v>
                </c:pt>
                <c:pt idx="285">
                  <c:v>305.09510913000003</c:v>
                </c:pt>
                <c:pt idx="286">
                  <c:v>302.11524341000001</c:v>
                </c:pt>
                <c:pt idx="287">
                  <c:v>299.37757440000001</c:v>
                </c:pt>
                <c:pt idx="288">
                  <c:v>296.61276946999999</c:v>
                </c:pt>
                <c:pt idx="289">
                  <c:v>293.94985864</c:v>
                </c:pt>
                <c:pt idx="290">
                  <c:v>290.98599738000001</c:v>
                </c:pt>
                <c:pt idx="291">
                  <c:v>288.15599442000001</c:v>
                </c:pt>
                <c:pt idx="292">
                  <c:v>285.43509420999999</c:v>
                </c:pt>
                <c:pt idx="293">
                  <c:v>282.68247628</c:v>
                </c:pt>
                <c:pt idx="294">
                  <c:v>279.99966776000002</c:v>
                </c:pt>
                <c:pt idx="295">
                  <c:v>277.34774009</c:v>
                </c:pt>
                <c:pt idx="296">
                  <c:v>274.61065423000002</c:v>
                </c:pt>
                <c:pt idx="297">
                  <c:v>271.80440264999999</c:v>
                </c:pt>
                <c:pt idx="298">
                  <c:v>269.16316655000003</c:v>
                </c:pt>
                <c:pt idx="299">
                  <c:v>266.30559140999998</c:v>
                </c:pt>
                <c:pt idx="300">
                  <c:v>263.29960663000003</c:v>
                </c:pt>
                <c:pt idx="301">
                  <c:v>260.91569479999998</c:v>
                </c:pt>
                <c:pt idx="302">
                  <c:v>258.15133555</c:v>
                </c:pt>
                <c:pt idx="303">
                  <c:v>255.54517264</c:v>
                </c:pt>
                <c:pt idx="304">
                  <c:v>252.76806092999999</c:v>
                </c:pt>
                <c:pt idx="305">
                  <c:v>250.07616353</c:v>
                </c:pt>
                <c:pt idx="306">
                  <c:v>247.29905375000001</c:v>
                </c:pt>
                <c:pt idx="307">
                  <c:v>244.53726728999999</c:v>
                </c:pt>
                <c:pt idx="308">
                  <c:v>242.34811038000001</c:v>
                </c:pt>
                <c:pt idx="309">
                  <c:v>239.90051659</c:v>
                </c:pt>
                <c:pt idx="310">
                  <c:v>237.49460277</c:v>
                </c:pt>
                <c:pt idx="311">
                  <c:v>234.92421124000001</c:v>
                </c:pt>
                <c:pt idx="312">
                  <c:v>232.32545888999999</c:v>
                </c:pt>
                <c:pt idx="313">
                  <c:v>229.86104434999999</c:v>
                </c:pt>
                <c:pt idx="314">
                  <c:v>227.32400326000001</c:v>
                </c:pt>
                <c:pt idx="315">
                  <c:v>224.98505377999999</c:v>
                </c:pt>
                <c:pt idx="316">
                  <c:v>222.33437921000001</c:v>
                </c:pt>
                <c:pt idx="317">
                  <c:v>219.87815759</c:v>
                </c:pt>
                <c:pt idx="318">
                  <c:v>217.18248373</c:v>
                </c:pt>
                <c:pt idx="319">
                  <c:v>214.78183110000001</c:v>
                </c:pt>
                <c:pt idx="320">
                  <c:v>212.76049807000001</c:v>
                </c:pt>
                <c:pt idx="321">
                  <c:v>210.99215882999999</c:v>
                </c:pt>
                <c:pt idx="322">
                  <c:v>209.03393057</c:v>
                </c:pt>
                <c:pt idx="323">
                  <c:v>207.01794806999999</c:v>
                </c:pt>
                <c:pt idx="324">
                  <c:v>205.23587506000001</c:v>
                </c:pt>
                <c:pt idx="325">
                  <c:v>203.47029029999999</c:v>
                </c:pt>
                <c:pt idx="326">
                  <c:v>201.55808221000001</c:v>
                </c:pt>
                <c:pt idx="327">
                  <c:v>199.73729594</c:v>
                </c:pt>
                <c:pt idx="328">
                  <c:v>198.18272428</c:v>
                </c:pt>
                <c:pt idx="329">
                  <c:v>196.61776624999999</c:v>
                </c:pt>
                <c:pt idx="330">
                  <c:v>194.76846189</c:v>
                </c:pt>
                <c:pt idx="331">
                  <c:v>192.98431073</c:v>
                </c:pt>
                <c:pt idx="332">
                  <c:v>191.88199553999999</c:v>
                </c:pt>
                <c:pt idx="333">
                  <c:v>190.34446614999999</c:v>
                </c:pt>
                <c:pt idx="334">
                  <c:v>189.36734741000001</c:v>
                </c:pt>
                <c:pt idx="335">
                  <c:v>188.27738522999999</c:v>
                </c:pt>
                <c:pt idx="336">
                  <c:v>187.2337737</c:v>
                </c:pt>
                <c:pt idx="337">
                  <c:v>186.05428882999999</c:v>
                </c:pt>
                <c:pt idx="338">
                  <c:v>184.70846739000001</c:v>
                </c:pt>
                <c:pt idx="339">
                  <c:v>182.95106921000001</c:v>
                </c:pt>
                <c:pt idx="340">
                  <c:v>181.65058873999999</c:v>
                </c:pt>
                <c:pt idx="341">
                  <c:v>180.62843624000001</c:v>
                </c:pt>
                <c:pt idx="342">
                  <c:v>179.81868854999999</c:v>
                </c:pt>
                <c:pt idx="343">
                  <c:v>178.73965364</c:v>
                </c:pt>
                <c:pt idx="344">
                  <c:v>178.09673333999999</c:v>
                </c:pt>
                <c:pt idx="345">
                  <c:v>177.31795460999999</c:v>
                </c:pt>
                <c:pt idx="346">
                  <c:v>176.60962429</c:v>
                </c:pt>
                <c:pt idx="347">
                  <c:v>175.72676278</c:v>
                </c:pt>
                <c:pt idx="348">
                  <c:v>174.94442810000001</c:v>
                </c:pt>
                <c:pt idx="349">
                  <c:v>173.52262002000001</c:v>
                </c:pt>
                <c:pt idx="350">
                  <c:v>172.09944023</c:v>
                </c:pt>
                <c:pt idx="351">
                  <c:v>170.78791559000001</c:v>
                </c:pt>
                <c:pt idx="352">
                  <c:v>169.35164807999999</c:v>
                </c:pt>
                <c:pt idx="353">
                  <c:v>167.85306994999999</c:v>
                </c:pt>
                <c:pt idx="354">
                  <c:v>165.92022527</c:v>
                </c:pt>
                <c:pt idx="355">
                  <c:v>164.11997399000001</c:v>
                </c:pt>
                <c:pt idx="356">
                  <c:v>162.45717855000001</c:v>
                </c:pt>
                <c:pt idx="357">
                  <c:v>160.31831499</c:v>
                </c:pt>
                <c:pt idx="358">
                  <c:v>158.59588754000001</c:v>
                </c:pt>
                <c:pt idx="359">
                  <c:v>157.03377981</c:v>
                </c:pt>
                <c:pt idx="360">
                  <c:v>155.13618455</c:v>
                </c:pt>
                <c:pt idx="361">
                  <c:v>153.07724820000001</c:v>
                </c:pt>
                <c:pt idx="362">
                  <c:v>151.03758002000001</c:v>
                </c:pt>
                <c:pt idx="363">
                  <c:v>148.90781759000001</c:v>
                </c:pt>
                <c:pt idx="364">
                  <c:v>146.88941847999999</c:v>
                </c:pt>
              </c:numCache>
            </c:numRef>
          </c:val>
        </c:ser>
        <c:ser>
          <c:idx val="2"/>
          <c:order val="1"/>
          <c:tx>
            <c:strRef>
              <c:f>'Figure A5.1 (P - T)'!$E$33</c:f>
              <c:strCache>
                <c:ptCount val="1"/>
                <c:pt idx="0">
                  <c:v>NDM 73.2-732 MWh</c:v>
                </c:pt>
              </c:strCache>
            </c:strRef>
          </c:tx>
          <c:spPr>
            <a:solidFill>
              <a:srgbClr val="99CCFF"/>
            </a:solidFill>
            <a:ln w="25400">
              <a:noFill/>
            </a:ln>
          </c:spPr>
          <c:invertIfNegative val="0"/>
          <c:val>
            <c:numRef>
              <c:f>'Figure A5.1 (P - T)'!$E$34:$E$398</c:f>
              <c:numCache>
                <c:formatCode>0</c:formatCode>
                <c:ptCount val="365"/>
                <c:pt idx="0">
                  <c:v>395.99198357</c:v>
                </c:pt>
                <c:pt idx="1">
                  <c:v>386.37897858000002</c:v>
                </c:pt>
                <c:pt idx="2">
                  <c:v>378.61306407000001</c:v>
                </c:pt>
                <c:pt idx="3">
                  <c:v>371.00052699999998</c:v>
                </c:pt>
                <c:pt idx="4">
                  <c:v>363.93747722000001</c:v>
                </c:pt>
                <c:pt idx="5">
                  <c:v>356.62869554000002</c:v>
                </c:pt>
                <c:pt idx="6">
                  <c:v>350.48007717000002</c:v>
                </c:pt>
                <c:pt idx="7">
                  <c:v>345.47810948</c:v>
                </c:pt>
                <c:pt idx="8">
                  <c:v>341.22051449000003</c:v>
                </c:pt>
                <c:pt idx="9">
                  <c:v>336.02873237</c:v>
                </c:pt>
                <c:pt idx="10">
                  <c:v>333.22257393000001</c:v>
                </c:pt>
                <c:pt idx="11">
                  <c:v>328.93155021000001</c:v>
                </c:pt>
                <c:pt idx="12">
                  <c:v>326.80103245999999</c:v>
                </c:pt>
                <c:pt idx="13">
                  <c:v>324.64284268</c:v>
                </c:pt>
                <c:pt idx="14">
                  <c:v>321.71015728999998</c:v>
                </c:pt>
                <c:pt idx="15">
                  <c:v>319.84388295999997</c:v>
                </c:pt>
                <c:pt idx="16">
                  <c:v>318.38894320999998</c:v>
                </c:pt>
                <c:pt idx="17">
                  <c:v>317.03957532999999</c:v>
                </c:pt>
                <c:pt idx="18">
                  <c:v>315.23112813</c:v>
                </c:pt>
                <c:pt idx="19">
                  <c:v>313.68164961000002</c:v>
                </c:pt>
                <c:pt idx="20">
                  <c:v>311.65070286000002</c:v>
                </c:pt>
                <c:pt idx="21">
                  <c:v>309.67164236999997</c:v>
                </c:pt>
                <c:pt idx="22">
                  <c:v>307.49922908999997</c:v>
                </c:pt>
                <c:pt idx="23">
                  <c:v>305.04665874</c:v>
                </c:pt>
                <c:pt idx="24">
                  <c:v>301.75626692999998</c:v>
                </c:pt>
                <c:pt idx="25">
                  <c:v>299.39274065000001</c:v>
                </c:pt>
                <c:pt idx="26">
                  <c:v>297.41488376000001</c:v>
                </c:pt>
                <c:pt idx="27">
                  <c:v>295.86799336000001</c:v>
                </c:pt>
                <c:pt idx="28">
                  <c:v>294.18819832000003</c:v>
                </c:pt>
                <c:pt idx="29">
                  <c:v>292.91935689000002</c:v>
                </c:pt>
                <c:pt idx="30">
                  <c:v>291.40862447000001</c:v>
                </c:pt>
                <c:pt idx="31">
                  <c:v>290.20082544000002</c:v>
                </c:pt>
                <c:pt idx="32">
                  <c:v>288.72509456</c:v>
                </c:pt>
                <c:pt idx="33">
                  <c:v>286.88325589999999</c:v>
                </c:pt>
                <c:pt idx="34">
                  <c:v>284.03074792000001</c:v>
                </c:pt>
                <c:pt idx="35">
                  <c:v>282.03655533</c:v>
                </c:pt>
                <c:pt idx="36">
                  <c:v>280.48409278000003</c:v>
                </c:pt>
                <c:pt idx="37">
                  <c:v>278.75424722000002</c:v>
                </c:pt>
                <c:pt idx="38">
                  <c:v>276.05391924000003</c:v>
                </c:pt>
                <c:pt idx="39">
                  <c:v>274.70586790999999</c:v>
                </c:pt>
                <c:pt idx="40">
                  <c:v>272.42493617999997</c:v>
                </c:pt>
                <c:pt idx="41">
                  <c:v>270.12988306</c:v>
                </c:pt>
                <c:pt idx="42">
                  <c:v>268.07243231000001</c:v>
                </c:pt>
                <c:pt idx="43">
                  <c:v>265.76489082000001</c:v>
                </c:pt>
                <c:pt idx="44">
                  <c:v>264.15477742000002</c:v>
                </c:pt>
                <c:pt idx="45">
                  <c:v>261.59295685000001</c:v>
                </c:pt>
                <c:pt idx="46">
                  <c:v>259.30408652</c:v>
                </c:pt>
                <c:pt idx="47">
                  <c:v>258.10983777000001</c:v>
                </c:pt>
                <c:pt idx="48">
                  <c:v>256.24909009999999</c:v>
                </c:pt>
                <c:pt idx="49">
                  <c:v>253.76100797999999</c:v>
                </c:pt>
                <c:pt idx="50">
                  <c:v>252.29476844999999</c:v>
                </c:pt>
                <c:pt idx="51">
                  <c:v>250.707764</c:v>
                </c:pt>
                <c:pt idx="52">
                  <c:v>249.35324625999999</c:v>
                </c:pt>
                <c:pt idx="53">
                  <c:v>247.99522920000001</c:v>
                </c:pt>
                <c:pt idx="54">
                  <c:v>247.03790203</c:v>
                </c:pt>
                <c:pt idx="55">
                  <c:v>245.14422003999999</c:v>
                </c:pt>
                <c:pt idx="56">
                  <c:v>243.54442603000001</c:v>
                </c:pt>
                <c:pt idx="57">
                  <c:v>241.89466901</c:v>
                </c:pt>
                <c:pt idx="58">
                  <c:v>240.60320066</c:v>
                </c:pt>
                <c:pt idx="59">
                  <c:v>238.19095468</c:v>
                </c:pt>
                <c:pt idx="60">
                  <c:v>236.09339947000001</c:v>
                </c:pt>
                <c:pt idx="61">
                  <c:v>234.4854114</c:v>
                </c:pt>
                <c:pt idx="62">
                  <c:v>233.51089644999999</c:v>
                </c:pt>
                <c:pt idx="63">
                  <c:v>232.70268487999999</c:v>
                </c:pt>
                <c:pt idx="64">
                  <c:v>231.51985117000001</c:v>
                </c:pt>
                <c:pt idx="65">
                  <c:v>230.91181761999999</c:v>
                </c:pt>
                <c:pt idx="66">
                  <c:v>230.28265175999999</c:v>
                </c:pt>
                <c:pt idx="67">
                  <c:v>228.88541522</c:v>
                </c:pt>
                <c:pt idx="68">
                  <c:v>228.36921332</c:v>
                </c:pt>
                <c:pt idx="69">
                  <c:v>227.68623241</c:v>
                </c:pt>
                <c:pt idx="70">
                  <c:v>226.41625486000001</c:v>
                </c:pt>
                <c:pt idx="71">
                  <c:v>225.08172162</c:v>
                </c:pt>
                <c:pt idx="72">
                  <c:v>224.42699478</c:v>
                </c:pt>
                <c:pt idx="73">
                  <c:v>223.44803082000001</c:v>
                </c:pt>
                <c:pt idx="74">
                  <c:v>222.88023038</c:v>
                </c:pt>
                <c:pt idx="75">
                  <c:v>222.04091677</c:v>
                </c:pt>
                <c:pt idx="76">
                  <c:v>221.37988942000001</c:v>
                </c:pt>
                <c:pt idx="77">
                  <c:v>220.04308689999999</c:v>
                </c:pt>
                <c:pt idx="78">
                  <c:v>218.40199428</c:v>
                </c:pt>
                <c:pt idx="79">
                  <c:v>217.44002813</c:v>
                </c:pt>
                <c:pt idx="80">
                  <c:v>216.44641081</c:v>
                </c:pt>
                <c:pt idx="81">
                  <c:v>215.59300508000001</c:v>
                </c:pt>
                <c:pt idx="82">
                  <c:v>214.77741653000001</c:v>
                </c:pt>
                <c:pt idx="83">
                  <c:v>213.73484296000001</c:v>
                </c:pt>
                <c:pt idx="84">
                  <c:v>212.80156332000001</c:v>
                </c:pt>
                <c:pt idx="85">
                  <c:v>211.91007271999999</c:v>
                </c:pt>
                <c:pt idx="86">
                  <c:v>210.85608497000001</c:v>
                </c:pt>
                <c:pt idx="87">
                  <c:v>210.23379011</c:v>
                </c:pt>
                <c:pt idx="88">
                  <c:v>208.99889311999999</c:v>
                </c:pt>
                <c:pt idx="89">
                  <c:v>208.05591745999999</c:v>
                </c:pt>
                <c:pt idx="90">
                  <c:v>207.12948220999999</c:v>
                </c:pt>
                <c:pt idx="91">
                  <c:v>206.41928546</c:v>
                </c:pt>
                <c:pt idx="92">
                  <c:v>205.57391454</c:v>
                </c:pt>
                <c:pt idx="93">
                  <c:v>204.72478441999999</c:v>
                </c:pt>
                <c:pt idx="94">
                  <c:v>203.78675988000001</c:v>
                </c:pt>
                <c:pt idx="95">
                  <c:v>203.05183264999999</c:v>
                </c:pt>
                <c:pt idx="96">
                  <c:v>201.69870652</c:v>
                </c:pt>
                <c:pt idx="97">
                  <c:v>200.65085087</c:v>
                </c:pt>
                <c:pt idx="98">
                  <c:v>199.85755413000001</c:v>
                </c:pt>
                <c:pt idx="99">
                  <c:v>198.78056027</c:v>
                </c:pt>
                <c:pt idx="100">
                  <c:v>197.33864889</c:v>
                </c:pt>
                <c:pt idx="101">
                  <c:v>196.17716795999999</c:v>
                </c:pt>
                <c:pt idx="102">
                  <c:v>194.97163799</c:v>
                </c:pt>
                <c:pt idx="103">
                  <c:v>194.14758531999999</c:v>
                </c:pt>
                <c:pt idx="104">
                  <c:v>192.82040708</c:v>
                </c:pt>
                <c:pt idx="105">
                  <c:v>191.50020563000001</c:v>
                </c:pt>
                <c:pt idx="106">
                  <c:v>190.19923944999999</c:v>
                </c:pt>
                <c:pt idx="107">
                  <c:v>189.25684190999999</c:v>
                </c:pt>
                <c:pt idx="108">
                  <c:v>187.89084281999999</c:v>
                </c:pt>
                <c:pt idx="109">
                  <c:v>186.47847752000001</c:v>
                </c:pt>
                <c:pt idx="110">
                  <c:v>185.53408010000001</c:v>
                </c:pt>
                <c:pt idx="111">
                  <c:v>184.32208091000001</c:v>
                </c:pt>
                <c:pt idx="112">
                  <c:v>183.1641036</c:v>
                </c:pt>
                <c:pt idx="113">
                  <c:v>181.75381472999999</c:v>
                </c:pt>
                <c:pt idx="114">
                  <c:v>180.40050213000001</c:v>
                </c:pt>
                <c:pt idx="115">
                  <c:v>179.43844716999999</c:v>
                </c:pt>
                <c:pt idx="116">
                  <c:v>178.37145455999999</c:v>
                </c:pt>
                <c:pt idx="117">
                  <c:v>176.87280941</c:v>
                </c:pt>
                <c:pt idx="118">
                  <c:v>175.98697041</c:v>
                </c:pt>
                <c:pt idx="119">
                  <c:v>174.67964577999999</c:v>
                </c:pt>
                <c:pt idx="120">
                  <c:v>173.79904160999999</c:v>
                </c:pt>
                <c:pt idx="121">
                  <c:v>172.74965589999999</c:v>
                </c:pt>
                <c:pt idx="122">
                  <c:v>171.18057709000001</c:v>
                </c:pt>
                <c:pt idx="123">
                  <c:v>170.18228422000001</c:v>
                </c:pt>
                <c:pt idx="124">
                  <c:v>169.01460054</c:v>
                </c:pt>
                <c:pt idx="125">
                  <c:v>167.84240487</c:v>
                </c:pt>
                <c:pt idx="126">
                  <c:v>167.08118888000001</c:v>
                </c:pt>
                <c:pt idx="127">
                  <c:v>166.3245369</c:v>
                </c:pt>
                <c:pt idx="128">
                  <c:v>165.76222197000001</c:v>
                </c:pt>
                <c:pt idx="129">
                  <c:v>165.10037729999999</c:v>
                </c:pt>
                <c:pt idx="130">
                  <c:v>164.59594566000001</c:v>
                </c:pt>
                <c:pt idx="131">
                  <c:v>163.93924432</c:v>
                </c:pt>
                <c:pt idx="132">
                  <c:v>163.48036636</c:v>
                </c:pt>
                <c:pt idx="133">
                  <c:v>162.83742029999999</c:v>
                </c:pt>
                <c:pt idx="134">
                  <c:v>162.32060279000001</c:v>
                </c:pt>
                <c:pt idx="135">
                  <c:v>161.65975875000001</c:v>
                </c:pt>
                <c:pt idx="136">
                  <c:v>160.84771527000001</c:v>
                </c:pt>
                <c:pt idx="137">
                  <c:v>160.19124747000001</c:v>
                </c:pt>
                <c:pt idx="138">
                  <c:v>159.01789865000001</c:v>
                </c:pt>
                <c:pt idx="139">
                  <c:v>158.22069977000001</c:v>
                </c:pt>
                <c:pt idx="140">
                  <c:v>157.50175781999999</c:v>
                </c:pt>
                <c:pt idx="141">
                  <c:v>156.73642022999999</c:v>
                </c:pt>
                <c:pt idx="142">
                  <c:v>155.62108193</c:v>
                </c:pt>
                <c:pt idx="143">
                  <c:v>155.06814799</c:v>
                </c:pt>
                <c:pt idx="144">
                  <c:v>154.69857246999999</c:v>
                </c:pt>
                <c:pt idx="145">
                  <c:v>153.91495051999999</c:v>
                </c:pt>
                <c:pt idx="146">
                  <c:v>153.40685490000001</c:v>
                </c:pt>
                <c:pt idx="147">
                  <c:v>152.86189376999999</c:v>
                </c:pt>
                <c:pt idx="148">
                  <c:v>151.50020875000001</c:v>
                </c:pt>
                <c:pt idx="149">
                  <c:v>150.29222601000001</c:v>
                </c:pt>
                <c:pt idx="150">
                  <c:v>149.36014127999999</c:v>
                </c:pt>
                <c:pt idx="151">
                  <c:v>148.44396814999999</c:v>
                </c:pt>
                <c:pt idx="152">
                  <c:v>147.42820778000001</c:v>
                </c:pt>
                <c:pt idx="153">
                  <c:v>146.39484763999999</c:v>
                </c:pt>
                <c:pt idx="154">
                  <c:v>145.75683029000001</c:v>
                </c:pt>
                <c:pt idx="155">
                  <c:v>144.95013965000001</c:v>
                </c:pt>
                <c:pt idx="156">
                  <c:v>143.89283906</c:v>
                </c:pt>
                <c:pt idx="157">
                  <c:v>142.91733642</c:v>
                </c:pt>
                <c:pt idx="158">
                  <c:v>142.33059392000001</c:v>
                </c:pt>
                <c:pt idx="159">
                  <c:v>141.79082582000001</c:v>
                </c:pt>
                <c:pt idx="160">
                  <c:v>141.29542788000001</c:v>
                </c:pt>
                <c:pt idx="161">
                  <c:v>140.48030717</c:v>
                </c:pt>
                <c:pt idx="162">
                  <c:v>139.71553448</c:v>
                </c:pt>
                <c:pt idx="163">
                  <c:v>138.8347158</c:v>
                </c:pt>
                <c:pt idx="164">
                  <c:v>137.78705869999999</c:v>
                </c:pt>
                <c:pt idx="165">
                  <c:v>137.11442159000001</c:v>
                </c:pt>
                <c:pt idx="166">
                  <c:v>136.37984709</c:v>
                </c:pt>
                <c:pt idx="167">
                  <c:v>135.23599345</c:v>
                </c:pt>
                <c:pt idx="168">
                  <c:v>134.16296002000001</c:v>
                </c:pt>
                <c:pt idx="169">
                  <c:v>133.50667122999999</c:v>
                </c:pt>
                <c:pt idx="170">
                  <c:v>132.76207493999999</c:v>
                </c:pt>
                <c:pt idx="171">
                  <c:v>132.25640522</c:v>
                </c:pt>
                <c:pt idx="172">
                  <c:v>131.89961984999999</c:v>
                </c:pt>
                <c:pt idx="173">
                  <c:v>131.51920462000001</c:v>
                </c:pt>
                <c:pt idx="174">
                  <c:v>131.41700008000001</c:v>
                </c:pt>
                <c:pt idx="175">
                  <c:v>131.02810213000001</c:v>
                </c:pt>
                <c:pt idx="176">
                  <c:v>130.77117217</c:v>
                </c:pt>
                <c:pt idx="177">
                  <c:v>130.10011646999999</c:v>
                </c:pt>
                <c:pt idx="178">
                  <c:v>129.08775982</c:v>
                </c:pt>
                <c:pt idx="179">
                  <c:v>128.35450796000001</c:v>
                </c:pt>
                <c:pt idx="180">
                  <c:v>126.39257046</c:v>
                </c:pt>
                <c:pt idx="181">
                  <c:v>125.10576306</c:v>
                </c:pt>
                <c:pt idx="182">
                  <c:v>124.5490793</c:v>
                </c:pt>
                <c:pt idx="183">
                  <c:v>123.93016609999999</c:v>
                </c:pt>
                <c:pt idx="184">
                  <c:v>123.29482872</c:v>
                </c:pt>
                <c:pt idx="185">
                  <c:v>122.72612530000001</c:v>
                </c:pt>
                <c:pt idx="186">
                  <c:v>121.80672337</c:v>
                </c:pt>
                <c:pt idx="187">
                  <c:v>121.01293414</c:v>
                </c:pt>
                <c:pt idx="188">
                  <c:v>120.01072291</c:v>
                </c:pt>
                <c:pt idx="189">
                  <c:v>119.20942999</c:v>
                </c:pt>
                <c:pt idx="190">
                  <c:v>118.17991107</c:v>
                </c:pt>
                <c:pt idx="191">
                  <c:v>117.26727345</c:v>
                </c:pt>
                <c:pt idx="192">
                  <c:v>116.00546408</c:v>
                </c:pt>
                <c:pt idx="193">
                  <c:v>115.22879124000001</c:v>
                </c:pt>
                <c:pt idx="194">
                  <c:v>114.51795837</c:v>
                </c:pt>
                <c:pt idx="195">
                  <c:v>113.54781694</c:v>
                </c:pt>
                <c:pt idx="196">
                  <c:v>112.45820707</c:v>
                </c:pt>
                <c:pt idx="197">
                  <c:v>112.0619682</c:v>
                </c:pt>
                <c:pt idx="198">
                  <c:v>111.53989677</c:v>
                </c:pt>
                <c:pt idx="199">
                  <c:v>110.81376778000001</c:v>
                </c:pt>
                <c:pt idx="200">
                  <c:v>110.1412795</c:v>
                </c:pt>
                <c:pt idx="201">
                  <c:v>109.68499663999999</c:v>
                </c:pt>
                <c:pt idx="202">
                  <c:v>109.14892112</c:v>
                </c:pt>
                <c:pt idx="203">
                  <c:v>108.38733069</c:v>
                </c:pt>
                <c:pt idx="204">
                  <c:v>107.61780367999999</c:v>
                </c:pt>
                <c:pt idx="205">
                  <c:v>107.08920578</c:v>
                </c:pt>
                <c:pt idx="206">
                  <c:v>106.28278975000001</c:v>
                </c:pt>
                <c:pt idx="207">
                  <c:v>105.09920071000001</c:v>
                </c:pt>
                <c:pt idx="208">
                  <c:v>104.29410378999999</c:v>
                </c:pt>
                <c:pt idx="209">
                  <c:v>103.63257887</c:v>
                </c:pt>
                <c:pt idx="210">
                  <c:v>102.92651413999999</c:v>
                </c:pt>
                <c:pt idx="211">
                  <c:v>101.79882814</c:v>
                </c:pt>
                <c:pt idx="212">
                  <c:v>101.08570779</c:v>
                </c:pt>
                <c:pt idx="213">
                  <c:v>100.30376925</c:v>
                </c:pt>
                <c:pt idx="214">
                  <c:v>99.797301481000005</c:v>
                </c:pt>
                <c:pt idx="215">
                  <c:v>98.839295238000005</c:v>
                </c:pt>
                <c:pt idx="216">
                  <c:v>98.056284457999993</c:v>
                </c:pt>
                <c:pt idx="217">
                  <c:v>97.182681383000002</c:v>
                </c:pt>
                <c:pt idx="218">
                  <c:v>96.376407485000001</c:v>
                </c:pt>
                <c:pt idx="219">
                  <c:v>95.558659844000005</c:v>
                </c:pt>
                <c:pt idx="220">
                  <c:v>94.697377105000001</c:v>
                </c:pt>
                <c:pt idx="221">
                  <c:v>93.926803290999999</c:v>
                </c:pt>
                <c:pt idx="222">
                  <c:v>93.034447377999996</c:v>
                </c:pt>
                <c:pt idx="223">
                  <c:v>92.217711437000006</c:v>
                </c:pt>
                <c:pt idx="224">
                  <c:v>91.277575472999999</c:v>
                </c:pt>
                <c:pt idx="225">
                  <c:v>90.369676045999995</c:v>
                </c:pt>
                <c:pt idx="226">
                  <c:v>89.571140850000006</c:v>
                </c:pt>
                <c:pt idx="227">
                  <c:v>88.676628003000005</c:v>
                </c:pt>
                <c:pt idx="228">
                  <c:v>87.885428560999998</c:v>
                </c:pt>
                <c:pt idx="229">
                  <c:v>87.381654678000004</c:v>
                </c:pt>
                <c:pt idx="230">
                  <c:v>86.757865289999998</c:v>
                </c:pt>
                <c:pt idx="231">
                  <c:v>86.355012029999997</c:v>
                </c:pt>
                <c:pt idx="232">
                  <c:v>85.901729500000002</c:v>
                </c:pt>
                <c:pt idx="233">
                  <c:v>85.456325574000005</c:v>
                </c:pt>
                <c:pt idx="234">
                  <c:v>84.323580524999997</c:v>
                </c:pt>
                <c:pt idx="235">
                  <c:v>83.140970308999997</c:v>
                </c:pt>
                <c:pt idx="236">
                  <c:v>82.587782513999997</c:v>
                </c:pt>
                <c:pt idx="237">
                  <c:v>81.734765475000003</c:v>
                </c:pt>
                <c:pt idx="238">
                  <c:v>81.131473990000003</c:v>
                </c:pt>
                <c:pt idx="239">
                  <c:v>80.465110261999996</c:v>
                </c:pt>
                <c:pt idx="240">
                  <c:v>80.092014844000005</c:v>
                </c:pt>
                <c:pt idx="241">
                  <c:v>79.450233557000004</c:v>
                </c:pt>
                <c:pt idx="242">
                  <c:v>78.894089914999995</c:v>
                </c:pt>
                <c:pt idx="243">
                  <c:v>78.455077712000005</c:v>
                </c:pt>
                <c:pt idx="244">
                  <c:v>77.941052501000001</c:v>
                </c:pt>
                <c:pt idx="245">
                  <c:v>77.808655490999996</c:v>
                </c:pt>
                <c:pt idx="246">
                  <c:v>77.418929057</c:v>
                </c:pt>
                <c:pt idx="247">
                  <c:v>76.917725434999994</c:v>
                </c:pt>
                <c:pt idx="248">
                  <c:v>76.613263971999999</c:v>
                </c:pt>
                <c:pt idx="249">
                  <c:v>76.085511449999998</c:v>
                </c:pt>
                <c:pt idx="250">
                  <c:v>75.619700498</c:v>
                </c:pt>
                <c:pt idx="251">
                  <c:v>75.192204946000004</c:v>
                </c:pt>
                <c:pt idx="252">
                  <c:v>74.874803323999998</c:v>
                </c:pt>
                <c:pt idx="253">
                  <c:v>74.391560561999995</c:v>
                </c:pt>
                <c:pt idx="254">
                  <c:v>73.743418347000002</c:v>
                </c:pt>
                <c:pt idx="255">
                  <c:v>73.145683628</c:v>
                </c:pt>
                <c:pt idx="256">
                  <c:v>72.726957686999995</c:v>
                </c:pt>
                <c:pt idx="257">
                  <c:v>72.231723736999996</c:v>
                </c:pt>
                <c:pt idx="258">
                  <c:v>71.783444631999998</c:v>
                </c:pt>
                <c:pt idx="259">
                  <c:v>71.336884741999995</c:v>
                </c:pt>
                <c:pt idx="260">
                  <c:v>70.753613985000001</c:v>
                </c:pt>
                <c:pt idx="261">
                  <c:v>70.272886275000005</c:v>
                </c:pt>
                <c:pt idx="262">
                  <c:v>69.802326656000005</c:v>
                </c:pt>
                <c:pt idx="263">
                  <c:v>69.453080142000005</c:v>
                </c:pt>
                <c:pt idx="264">
                  <c:v>68.949067903</c:v>
                </c:pt>
                <c:pt idx="265">
                  <c:v>68.388262768999994</c:v>
                </c:pt>
                <c:pt idx="266">
                  <c:v>67.88589125</c:v>
                </c:pt>
                <c:pt idx="267">
                  <c:v>67.255997058999995</c:v>
                </c:pt>
                <c:pt idx="268">
                  <c:v>66.648338781000007</c:v>
                </c:pt>
                <c:pt idx="269">
                  <c:v>66.055877680999998</c:v>
                </c:pt>
                <c:pt idx="270">
                  <c:v>65.541145571000001</c:v>
                </c:pt>
                <c:pt idx="271">
                  <c:v>64.979064897000001</c:v>
                </c:pt>
                <c:pt idx="272">
                  <c:v>64.393337686999999</c:v>
                </c:pt>
                <c:pt idx="273">
                  <c:v>63.785624937000001</c:v>
                </c:pt>
                <c:pt idx="274">
                  <c:v>63.251500071999999</c:v>
                </c:pt>
                <c:pt idx="275">
                  <c:v>62.740419975999998</c:v>
                </c:pt>
                <c:pt idx="276">
                  <c:v>62.157822711000001</c:v>
                </c:pt>
                <c:pt idx="277">
                  <c:v>61.737426415000002</c:v>
                </c:pt>
                <c:pt idx="278">
                  <c:v>61.433246283999999</c:v>
                </c:pt>
                <c:pt idx="279">
                  <c:v>61.078378727999997</c:v>
                </c:pt>
                <c:pt idx="280">
                  <c:v>60.700900355999998</c:v>
                </c:pt>
                <c:pt idx="281">
                  <c:v>60.450263645</c:v>
                </c:pt>
                <c:pt idx="282">
                  <c:v>60.053404747999998</c:v>
                </c:pt>
                <c:pt idx="283">
                  <c:v>59.728793603</c:v>
                </c:pt>
                <c:pt idx="284">
                  <c:v>59.246724811999997</c:v>
                </c:pt>
                <c:pt idx="285">
                  <c:v>58.925110611999997</c:v>
                </c:pt>
                <c:pt idx="286">
                  <c:v>58.613433923999999</c:v>
                </c:pt>
                <c:pt idx="287">
                  <c:v>58.307541147999999</c:v>
                </c:pt>
                <c:pt idx="288">
                  <c:v>57.911723045999999</c:v>
                </c:pt>
                <c:pt idx="289">
                  <c:v>57.343293979999999</c:v>
                </c:pt>
                <c:pt idx="290">
                  <c:v>56.982381132</c:v>
                </c:pt>
                <c:pt idx="291">
                  <c:v>56.518380749000002</c:v>
                </c:pt>
                <c:pt idx="292">
                  <c:v>56.034695339999999</c:v>
                </c:pt>
                <c:pt idx="293">
                  <c:v>55.667177315000004</c:v>
                </c:pt>
                <c:pt idx="294">
                  <c:v>55.289381128999999</c:v>
                </c:pt>
                <c:pt idx="295">
                  <c:v>54.944424206999997</c:v>
                </c:pt>
                <c:pt idx="296">
                  <c:v>54.514997065000003</c:v>
                </c:pt>
                <c:pt idx="297">
                  <c:v>54.042869058999997</c:v>
                </c:pt>
                <c:pt idx="298">
                  <c:v>53.555063836000002</c:v>
                </c:pt>
                <c:pt idx="299">
                  <c:v>53.160587282999998</c:v>
                </c:pt>
                <c:pt idx="300">
                  <c:v>52.932921280999999</c:v>
                </c:pt>
                <c:pt idx="301">
                  <c:v>52.557636097</c:v>
                </c:pt>
                <c:pt idx="302">
                  <c:v>52.290221684000002</c:v>
                </c:pt>
                <c:pt idx="303">
                  <c:v>51.789157658999997</c:v>
                </c:pt>
                <c:pt idx="304">
                  <c:v>51.413765130999998</c:v>
                </c:pt>
                <c:pt idx="305">
                  <c:v>51.103588694999999</c:v>
                </c:pt>
                <c:pt idx="306">
                  <c:v>50.758634968000003</c:v>
                </c:pt>
                <c:pt idx="307">
                  <c:v>50.463507786000001</c:v>
                </c:pt>
                <c:pt idx="308">
                  <c:v>50.104577263000003</c:v>
                </c:pt>
                <c:pt idx="309">
                  <c:v>49.743169907000002</c:v>
                </c:pt>
                <c:pt idx="310">
                  <c:v>49.409898802999997</c:v>
                </c:pt>
                <c:pt idx="311">
                  <c:v>49.034415909000003</c:v>
                </c:pt>
                <c:pt idx="312">
                  <c:v>48.667455341</c:v>
                </c:pt>
                <c:pt idx="313">
                  <c:v>48.360396596999998</c:v>
                </c:pt>
                <c:pt idx="314">
                  <c:v>48.117992395000002</c:v>
                </c:pt>
                <c:pt idx="315">
                  <c:v>47.778743884000001</c:v>
                </c:pt>
                <c:pt idx="316">
                  <c:v>47.363804520999999</c:v>
                </c:pt>
                <c:pt idx="317">
                  <c:v>47.01266287</c:v>
                </c:pt>
                <c:pt idx="318">
                  <c:v>46.620218065000003</c:v>
                </c:pt>
                <c:pt idx="319">
                  <c:v>46.376195248000002</c:v>
                </c:pt>
                <c:pt idx="320">
                  <c:v>46.165959823999998</c:v>
                </c:pt>
                <c:pt idx="321">
                  <c:v>45.958602802999998</c:v>
                </c:pt>
                <c:pt idx="322">
                  <c:v>45.780872887000001</c:v>
                </c:pt>
                <c:pt idx="323">
                  <c:v>45.579198253000001</c:v>
                </c:pt>
                <c:pt idx="324">
                  <c:v>45.386262508999998</c:v>
                </c:pt>
                <c:pt idx="325">
                  <c:v>45.131961658999998</c:v>
                </c:pt>
                <c:pt idx="326">
                  <c:v>44.964768008999997</c:v>
                </c:pt>
                <c:pt idx="327">
                  <c:v>44.797659400999997</c:v>
                </c:pt>
                <c:pt idx="328">
                  <c:v>44.607038181999997</c:v>
                </c:pt>
                <c:pt idx="329">
                  <c:v>44.329782514000001</c:v>
                </c:pt>
                <c:pt idx="330">
                  <c:v>44.022170238999998</c:v>
                </c:pt>
                <c:pt idx="331">
                  <c:v>43.722739361999999</c:v>
                </c:pt>
                <c:pt idx="332">
                  <c:v>43.473529370000001</c:v>
                </c:pt>
                <c:pt idx="333">
                  <c:v>43.271659563999997</c:v>
                </c:pt>
                <c:pt idx="334">
                  <c:v>42.965854196999999</c:v>
                </c:pt>
                <c:pt idx="335">
                  <c:v>42.638406871000001</c:v>
                </c:pt>
                <c:pt idx="336">
                  <c:v>42.239569873000001</c:v>
                </c:pt>
                <c:pt idx="337">
                  <c:v>41.819485405999998</c:v>
                </c:pt>
                <c:pt idx="338">
                  <c:v>41.491083736</c:v>
                </c:pt>
                <c:pt idx="339">
                  <c:v>41.311557110999999</c:v>
                </c:pt>
                <c:pt idx="340">
                  <c:v>40.730879514000002</c:v>
                </c:pt>
                <c:pt idx="341">
                  <c:v>40.190741703999997</c:v>
                </c:pt>
                <c:pt idx="342">
                  <c:v>39.251872302000002</c:v>
                </c:pt>
                <c:pt idx="343">
                  <c:v>38.619916056000001</c:v>
                </c:pt>
                <c:pt idx="344">
                  <c:v>37.449392160999999</c:v>
                </c:pt>
                <c:pt idx="345">
                  <c:v>36.508442236</c:v>
                </c:pt>
                <c:pt idx="346">
                  <c:v>35.330251105999999</c:v>
                </c:pt>
                <c:pt idx="347">
                  <c:v>34.58474983</c:v>
                </c:pt>
                <c:pt idx="348">
                  <c:v>33.613450354999998</c:v>
                </c:pt>
                <c:pt idx="349">
                  <c:v>32.971144438000003</c:v>
                </c:pt>
                <c:pt idx="350">
                  <c:v>32.252753556999998</c:v>
                </c:pt>
                <c:pt idx="351">
                  <c:v>31.484598625</c:v>
                </c:pt>
                <c:pt idx="352">
                  <c:v>31.033056266999999</c:v>
                </c:pt>
                <c:pt idx="353">
                  <c:v>30.402389663000001</c:v>
                </c:pt>
                <c:pt idx="354">
                  <c:v>29.98979602</c:v>
                </c:pt>
                <c:pt idx="355">
                  <c:v>29.693332192</c:v>
                </c:pt>
                <c:pt idx="356">
                  <c:v>29.514158281</c:v>
                </c:pt>
                <c:pt idx="357">
                  <c:v>29.248666488000001</c:v>
                </c:pt>
                <c:pt idx="358">
                  <c:v>28.896994033999999</c:v>
                </c:pt>
                <c:pt idx="359">
                  <c:v>28.566742771000001</c:v>
                </c:pt>
                <c:pt idx="360">
                  <c:v>28.264456102</c:v>
                </c:pt>
                <c:pt idx="361">
                  <c:v>27.96754747</c:v>
                </c:pt>
                <c:pt idx="362">
                  <c:v>27.661414697000001</c:v>
                </c:pt>
                <c:pt idx="363">
                  <c:v>27.393554074000001</c:v>
                </c:pt>
                <c:pt idx="364">
                  <c:v>27.081199718000001</c:v>
                </c:pt>
              </c:numCache>
            </c:numRef>
          </c:val>
        </c:ser>
        <c:ser>
          <c:idx val="3"/>
          <c:order val="2"/>
          <c:tx>
            <c:strRef>
              <c:f>'Figure A5.1 (P - T)'!$F$33</c:f>
              <c:strCache>
                <c:ptCount val="1"/>
                <c:pt idx="0">
                  <c:v>NDM &gt; 732 MWh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val>
            <c:numRef>
              <c:f>'Figure A5.1 (P - T)'!$F$34:$F$398</c:f>
              <c:numCache>
                <c:formatCode>0</c:formatCode>
                <c:ptCount val="365"/>
                <c:pt idx="0">
                  <c:v>518.83694499000001</c:v>
                </c:pt>
                <c:pt idx="1">
                  <c:v>508.05189481000002</c:v>
                </c:pt>
                <c:pt idx="2">
                  <c:v>499.58261454000001</c:v>
                </c:pt>
                <c:pt idx="3">
                  <c:v>491.24502907999999</c:v>
                </c:pt>
                <c:pt idx="4">
                  <c:v>483.46635559999999</c:v>
                </c:pt>
                <c:pt idx="5">
                  <c:v>475.47349996999998</c:v>
                </c:pt>
                <c:pt idx="6">
                  <c:v>468.71069290000003</c:v>
                </c:pt>
                <c:pt idx="7">
                  <c:v>463.13672978</c:v>
                </c:pt>
                <c:pt idx="8">
                  <c:v>458.36346108999999</c:v>
                </c:pt>
                <c:pt idx="9">
                  <c:v>451.98101028000002</c:v>
                </c:pt>
                <c:pt idx="10">
                  <c:v>448.267899</c:v>
                </c:pt>
                <c:pt idx="11">
                  <c:v>443.86020052999999</c:v>
                </c:pt>
                <c:pt idx="12">
                  <c:v>440.83514228000001</c:v>
                </c:pt>
                <c:pt idx="13">
                  <c:v>438.73301577000001</c:v>
                </c:pt>
                <c:pt idx="14">
                  <c:v>435.89934305000003</c:v>
                </c:pt>
                <c:pt idx="15">
                  <c:v>433.42306572000001</c:v>
                </c:pt>
                <c:pt idx="16">
                  <c:v>431.85586554000002</c:v>
                </c:pt>
                <c:pt idx="17">
                  <c:v>430.29303779000003</c:v>
                </c:pt>
                <c:pt idx="18">
                  <c:v>428.28273447999999</c:v>
                </c:pt>
                <c:pt idx="19">
                  <c:v>426.99150367999999</c:v>
                </c:pt>
                <c:pt idx="20">
                  <c:v>424.70194471000002</c:v>
                </c:pt>
                <c:pt idx="21">
                  <c:v>422.20363337999999</c:v>
                </c:pt>
                <c:pt idx="22">
                  <c:v>420.01882714999999</c:v>
                </c:pt>
                <c:pt idx="23">
                  <c:v>416.19710946999999</c:v>
                </c:pt>
                <c:pt idx="24">
                  <c:v>412.56321127000001</c:v>
                </c:pt>
                <c:pt idx="25">
                  <c:v>409.34507230000003</c:v>
                </c:pt>
                <c:pt idx="26">
                  <c:v>406.65240517000001</c:v>
                </c:pt>
                <c:pt idx="27">
                  <c:v>404.19643579000001</c:v>
                </c:pt>
                <c:pt idx="28">
                  <c:v>401.99544742</c:v>
                </c:pt>
                <c:pt idx="29">
                  <c:v>399.21299521999998</c:v>
                </c:pt>
                <c:pt idx="30">
                  <c:v>396.28848873999999</c:v>
                </c:pt>
                <c:pt idx="31">
                  <c:v>393.17699965000003</c:v>
                </c:pt>
                <c:pt idx="32">
                  <c:v>391.27454482000002</c:v>
                </c:pt>
                <c:pt idx="33">
                  <c:v>388.47535855000001</c:v>
                </c:pt>
                <c:pt idx="34">
                  <c:v>386.60717369999998</c:v>
                </c:pt>
                <c:pt idx="35">
                  <c:v>384.15360548000001</c:v>
                </c:pt>
                <c:pt idx="36">
                  <c:v>382.32617854</c:v>
                </c:pt>
                <c:pt idx="37">
                  <c:v>380.32844282999997</c:v>
                </c:pt>
                <c:pt idx="38">
                  <c:v>378.72962238000002</c:v>
                </c:pt>
                <c:pt idx="39">
                  <c:v>377.18309783000001</c:v>
                </c:pt>
                <c:pt idx="40">
                  <c:v>374.99413311000001</c:v>
                </c:pt>
                <c:pt idx="41">
                  <c:v>372.71799364999998</c:v>
                </c:pt>
                <c:pt idx="42">
                  <c:v>370.93989094</c:v>
                </c:pt>
                <c:pt idx="43">
                  <c:v>369.52564219999999</c:v>
                </c:pt>
                <c:pt idx="44">
                  <c:v>367.56423230000001</c:v>
                </c:pt>
                <c:pt idx="45">
                  <c:v>365.73463306000002</c:v>
                </c:pt>
                <c:pt idx="46">
                  <c:v>364.2068064</c:v>
                </c:pt>
                <c:pt idx="47">
                  <c:v>362.89270348000002</c:v>
                </c:pt>
                <c:pt idx="48">
                  <c:v>360.81728107999999</c:v>
                </c:pt>
                <c:pt idx="49">
                  <c:v>359.77690652000001</c:v>
                </c:pt>
                <c:pt idx="50">
                  <c:v>358.00251960000003</c:v>
                </c:pt>
                <c:pt idx="51">
                  <c:v>355.76525623999999</c:v>
                </c:pt>
                <c:pt idx="52">
                  <c:v>354.03933682000002</c:v>
                </c:pt>
                <c:pt idx="53">
                  <c:v>351.87580778</c:v>
                </c:pt>
                <c:pt idx="54">
                  <c:v>350.28079855999999</c:v>
                </c:pt>
                <c:pt idx="55">
                  <c:v>348.95839384999999</c:v>
                </c:pt>
                <c:pt idx="56">
                  <c:v>345.65264431999998</c:v>
                </c:pt>
                <c:pt idx="57">
                  <c:v>343.35920735000002</c:v>
                </c:pt>
                <c:pt idx="58">
                  <c:v>341.94945001999997</c:v>
                </c:pt>
                <c:pt idx="59">
                  <c:v>340.60659250999998</c:v>
                </c:pt>
                <c:pt idx="60">
                  <c:v>339.49411681999999</c:v>
                </c:pt>
                <c:pt idx="61">
                  <c:v>338.82393817000002</c:v>
                </c:pt>
                <c:pt idx="62">
                  <c:v>337.96911348999998</c:v>
                </c:pt>
                <c:pt idx="63">
                  <c:v>336.35098814999998</c:v>
                </c:pt>
                <c:pt idx="64">
                  <c:v>335.24438922000002</c:v>
                </c:pt>
                <c:pt idx="65">
                  <c:v>334.07037896000003</c:v>
                </c:pt>
                <c:pt idx="66">
                  <c:v>332.02551706000003</c:v>
                </c:pt>
                <c:pt idx="67">
                  <c:v>330.64194622000002</c:v>
                </c:pt>
                <c:pt idx="68">
                  <c:v>328.98974341000002</c:v>
                </c:pt>
                <c:pt idx="69">
                  <c:v>327.98752646999998</c:v>
                </c:pt>
                <c:pt idx="70">
                  <c:v>327.11557655000001</c:v>
                </c:pt>
                <c:pt idx="71">
                  <c:v>326.06337602999997</c:v>
                </c:pt>
                <c:pt idx="72">
                  <c:v>325.08580319999999</c:v>
                </c:pt>
                <c:pt idx="73">
                  <c:v>324.12531769999998</c:v>
                </c:pt>
                <c:pt idx="74">
                  <c:v>322.99519264999998</c:v>
                </c:pt>
                <c:pt idx="75">
                  <c:v>321.65347252999999</c:v>
                </c:pt>
                <c:pt idx="76">
                  <c:v>320.22799959000002</c:v>
                </c:pt>
                <c:pt idx="77">
                  <c:v>318.74688348000001</c:v>
                </c:pt>
                <c:pt idx="78">
                  <c:v>316.65910613</c:v>
                </c:pt>
                <c:pt idx="79">
                  <c:v>315.29779737000001</c:v>
                </c:pt>
                <c:pt idx="80">
                  <c:v>313.97589485999998</c:v>
                </c:pt>
                <c:pt idx="81">
                  <c:v>312.23409666999999</c:v>
                </c:pt>
                <c:pt idx="82">
                  <c:v>310.70900928999998</c:v>
                </c:pt>
                <c:pt idx="83">
                  <c:v>308.98291352000001</c:v>
                </c:pt>
                <c:pt idx="84">
                  <c:v>307.44376032000002</c:v>
                </c:pt>
                <c:pt idx="85">
                  <c:v>305.60987111999998</c:v>
                </c:pt>
                <c:pt idx="86">
                  <c:v>304.12929516999998</c:v>
                </c:pt>
                <c:pt idx="87">
                  <c:v>302.96433366000002</c:v>
                </c:pt>
                <c:pt idx="88">
                  <c:v>301.88612762000002</c:v>
                </c:pt>
                <c:pt idx="89">
                  <c:v>300.87530692000001</c:v>
                </c:pt>
                <c:pt idx="90">
                  <c:v>299.94345048999998</c:v>
                </c:pt>
                <c:pt idx="91">
                  <c:v>298.80675300000001</c:v>
                </c:pt>
                <c:pt idx="92">
                  <c:v>297.60359163999999</c:v>
                </c:pt>
                <c:pt idx="93">
                  <c:v>295.71798752000001</c:v>
                </c:pt>
                <c:pt idx="94">
                  <c:v>294.51798868999998</c:v>
                </c:pt>
                <c:pt idx="95">
                  <c:v>292.98859376000001</c:v>
                </c:pt>
                <c:pt idx="96">
                  <c:v>291.71608522999998</c:v>
                </c:pt>
                <c:pt idx="97">
                  <c:v>290.58859432999998</c:v>
                </c:pt>
                <c:pt idx="98">
                  <c:v>289.92921826999998</c:v>
                </c:pt>
                <c:pt idx="99">
                  <c:v>288.23492921000002</c:v>
                </c:pt>
                <c:pt idx="100">
                  <c:v>287.00264270000002</c:v>
                </c:pt>
                <c:pt idx="101">
                  <c:v>285.81231186999997</c:v>
                </c:pt>
                <c:pt idx="102">
                  <c:v>284.70504046000002</c:v>
                </c:pt>
                <c:pt idx="103">
                  <c:v>283.95963038999997</c:v>
                </c:pt>
                <c:pt idx="104">
                  <c:v>283.09860341000001</c:v>
                </c:pt>
                <c:pt idx="105">
                  <c:v>281.55786886999999</c:v>
                </c:pt>
                <c:pt idx="106">
                  <c:v>279.43505462000002</c:v>
                </c:pt>
                <c:pt idx="107">
                  <c:v>278.23392195000002</c:v>
                </c:pt>
                <c:pt idx="108">
                  <c:v>277.01498536000003</c:v>
                </c:pt>
                <c:pt idx="109">
                  <c:v>275.30621167999999</c:v>
                </c:pt>
                <c:pt idx="110">
                  <c:v>273.67211816000003</c:v>
                </c:pt>
                <c:pt idx="111">
                  <c:v>272.70552527000001</c:v>
                </c:pt>
                <c:pt idx="112">
                  <c:v>271.34725123999999</c:v>
                </c:pt>
                <c:pt idx="113">
                  <c:v>270.21469366999997</c:v>
                </c:pt>
                <c:pt idx="114">
                  <c:v>268.93421254999998</c:v>
                </c:pt>
                <c:pt idx="115">
                  <c:v>267.35129395000001</c:v>
                </c:pt>
                <c:pt idx="116">
                  <c:v>265.23733408999999</c:v>
                </c:pt>
                <c:pt idx="117">
                  <c:v>264.26636461999999</c:v>
                </c:pt>
                <c:pt idx="118">
                  <c:v>263.01021456000001</c:v>
                </c:pt>
                <c:pt idx="119">
                  <c:v>261.64349319000002</c:v>
                </c:pt>
                <c:pt idx="120">
                  <c:v>260.27307399</c:v>
                </c:pt>
                <c:pt idx="121">
                  <c:v>259.10229127000002</c:v>
                </c:pt>
                <c:pt idx="122">
                  <c:v>257.84330610000001</c:v>
                </c:pt>
                <c:pt idx="123">
                  <c:v>256.82491969</c:v>
                </c:pt>
                <c:pt idx="124">
                  <c:v>255.59927997</c:v>
                </c:pt>
                <c:pt idx="125">
                  <c:v>254.57584365</c:v>
                </c:pt>
                <c:pt idx="126">
                  <c:v>253.48789786</c:v>
                </c:pt>
                <c:pt idx="127">
                  <c:v>252.01823254000001</c:v>
                </c:pt>
                <c:pt idx="128">
                  <c:v>251.00439180000001</c:v>
                </c:pt>
                <c:pt idx="129">
                  <c:v>249.98894812</c:v>
                </c:pt>
                <c:pt idx="130">
                  <c:v>249.19048049</c:v>
                </c:pt>
                <c:pt idx="131">
                  <c:v>248.50981403</c:v>
                </c:pt>
                <c:pt idx="132">
                  <c:v>247.53071485999999</c:v>
                </c:pt>
                <c:pt idx="133">
                  <c:v>246.73684598</c:v>
                </c:pt>
                <c:pt idx="134">
                  <c:v>245.95978016999999</c:v>
                </c:pt>
                <c:pt idx="135">
                  <c:v>244.94447216</c:v>
                </c:pt>
                <c:pt idx="136">
                  <c:v>243.70566356</c:v>
                </c:pt>
                <c:pt idx="137">
                  <c:v>242.91296604999999</c:v>
                </c:pt>
                <c:pt idx="138">
                  <c:v>242.04905561000001</c:v>
                </c:pt>
                <c:pt idx="139">
                  <c:v>240.72152738</c:v>
                </c:pt>
                <c:pt idx="140">
                  <c:v>239.53102061999999</c:v>
                </c:pt>
                <c:pt idx="141">
                  <c:v>238.74836001</c:v>
                </c:pt>
                <c:pt idx="142">
                  <c:v>238.48366123</c:v>
                </c:pt>
                <c:pt idx="143">
                  <c:v>237.8878637</c:v>
                </c:pt>
                <c:pt idx="144">
                  <c:v>237.03703105</c:v>
                </c:pt>
                <c:pt idx="145">
                  <c:v>235.55935177000001</c:v>
                </c:pt>
                <c:pt idx="146">
                  <c:v>234.72111798</c:v>
                </c:pt>
                <c:pt idx="147">
                  <c:v>233.93009022000001</c:v>
                </c:pt>
                <c:pt idx="148">
                  <c:v>232.95817808000001</c:v>
                </c:pt>
                <c:pt idx="149">
                  <c:v>231.78360671999999</c:v>
                </c:pt>
                <c:pt idx="150">
                  <c:v>230.30135809000001</c:v>
                </c:pt>
                <c:pt idx="151">
                  <c:v>229.50472751000001</c:v>
                </c:pt>
                <c:pt idx="152">
                  <c:v>228.74800628</c:v>
                </c:pt>
                <c:pt idx="153">
                  <c:v>227.61123659</c:v>
                </c:pt>
                <c:pt idx="154">
                  <c:v>226.83815005</c:v>
                </c:pt>
                <c:pt idx="155">
                  <c:v>225.68794444</c:v>
                </c:pt>
                <c:pt idx="156">
                  <c:v>224.13764957000001</c:v>
                </c:pt>
                <c:pt idx="157">
                  <c:v>223.55179353</c:v>
                </c:pt>
                <c:pt idx="158">
                  <c:v>222.78387685999999</c:v>
                </c:pt>
                <c:pt idx="159">
                  <c:v>222.48595659</c:v>
                </c:pt>
                <c:pt idx="160">
                  <c:v>221.77470882</c:v>
                </c:pt>
                <c:pt idx="161">
                  <c:v>220.66397893000001</c:v>
                </c:pt>
                <c:pt idx="162">
                  <c:v>219.85063767</c:v>
                </c:pt>
                <c:pt idx="163">
                  <c:v>218.87044816</c:v>
                </c:pt>
                <c:pt idx="164">
                  <c:v>217.84794198</c:v>
                </c:pt>
                <c:pt idx="165">
                  <c:v>216.95422682</c:v>
                </c:pt>
                <c:pt idx="166">
                  <c:v>216.12632861</c:v>
                </c:pt>
                <c:pt idx="167">
                  <c:v>215.22315954999999</c:v>
                </c:pt>
                <c:pt idx="168">
                  <c:v>214.51506713000001</c:v>
                </c:pt>
                <c:pt idx="169">
                  <c:v>213.62973371000001</c:v>
                </c:pt>
                <c:pt idx="170">
                  <c:v>212.81495747</c:v>
                </c:pt>
                <c:pt idx="171">
                  <c:v>212.02291002000001</c:v>
                </c:pt>
                <c:pt idx="172">
                  <c:v>211.40945246999999</c:v>
                </c:pt>
                <c:pt idx="173">
                  <c:v>210.81181605</c:v>
                </c:pt>
                <c:pt idx="174">
                  <c:v>210.71121934000001</c:v>
                </c:pt>
                <c:pt idx="175">
                  <c:v>210.16623688999999</c:v>
                </c:pt>
                <c:pt idx="176">
                  <c:v>209.40266323</c:v>
                </c:pt>
                <c:pt idx="177">
                  <c:v>208.93589276</c:v>
                </c:pt>
                <c:pt idx="178">
                  <c:v>208.28993847000001</c:v>
                </c:pt>
                <c:pt idx="179">
                  <c:v>207.93888206</c:v>
                </c:pt>
                <c:pt idx="180">
                  <c:v>206.78058472999999</c:v>
                </c:pt>
                <c:pt idx="181">
                  <c:v>206.24832781000001</c:v>
                </c:pt>
                <c:pt idx="182">
                  <c:v>205.77013368999999</c:v>
                </c:pt>
                <c:pt idx="183">
                  <c:v>204.97254885999999</c:v>
                </c:pt>
                <c:pt idx="184">
                  <c:v>204.14438551000001</c:v>
                </c:pt>
                <c:pt idx="185">
                  <c:v>203.63531107</c:v>
                </c:pt>
                <c:pt idx="186">
                  <c:v>203.07518809000001</c:v>
                </c:pt>
                <c:pt idx="187">
                  <c:v>201.96426438</c:v>
                </c:pt>
                <c:pt idx="188">
                  <c:v>201.33594002999999</c:v>
                </c:pt>
                <c:pt idx="189">
                  <c:v>200.53659945000001</c:v>
                </c:pt>
                <c:pt idx="190">
                  <c:v>199.11514618999999</c:v>
                </c:pt>
                <c:pt idx="191">
                  <c:v>198.25314716</c:v>
                </c:pt>
                <c:pt idx="192">
                  <c:v>197.48793031</c:v>
                </c:pt>
                <c:pt idx="193">
                  <c:v>196.94359592000001</c:v>
                </c:pt>
                <c:pt idx="194">
                  <c:v>196.27751699000001</c:v>
                </c:pt>
                <c:pt idx="195">
                  <c:v>195.36702872000001</c:v>
                </c:pt>
                <c:pt idx="196">
                  <c:v>194.75820285</c:v>
                </c:pt>
                <c:pt idx="197">
                  <c:v>194.06973934000001</c:v>
                </c:pt>
                <c:pt idx="198">
                  <c:v>193.34212597000001</c:v>
                </c:pt>
                <c:pt idx="199">
                  <c:v>192.77889697000001</c:v>
                </c:pt>
                <c:pt idx="200">
                  <c:v>191.96370818</c:v>
                </c:pt>
                <c:pt idx="201">
                  <c:v>191.621836</c:v>
                </c:pt>
                <c:pt idx="202">
                  <c:v>191.21788359999999</c:v>
                </c:pt>
                <c:pt idx="203">
                  <c:v>190.28054542000001</c:v>
                </c:pt>
                <c:pt idx="204">
                  <c:v>189.86403580000001</c:v>
                </c:pt>
                <c:pt idx="205">
                  <c:v>189.25967868000001</c:v>
                </c:pt>
                <c:pt idx="206">
                  <c:v>188.43908536000001</c:v>
                </c:pt>
                <c:pt idx="207">
                  <c:v>187.44081778</c:v>
                </c:pt>
                <c:pt idx="208">
                  <c:v>187.08960396000001</c:v>
                </c:pt>
                <c:pt idx="209">
                  <c:v>185.99543312</c:v>
                </c:pt>
                <c:pt idx="210">
                  <c:v>185.12962299</c:v>
                </c:pt>
                <c:pt idx="211">
                  <c:v>183.88956256</c:v>
                </c:pt>
                <c:pt idx="212">
                  <c:v>183.1021849</c:v>
                </c:pt>
                <c:pt idx="213">
                  <c:v>182.27148019000001</c:v>
                </c:pt>
                <c:pt idx="214">
                  <c:v>181.65965163000001</c:v>
                </c:pt>
                <c:pt idx="215">
                  <c:v>180.76612410000001</c:v>
                </c:pt>
                <c:pt idx="216">
                  <c:v>179.76471946999999</c:v>
                </c:pt>
                <c:pt idx="217">
                  <c:v>178.92997532000001</c:v>
                </c:pt>
                <c:pt idx="218">
                  <c:v>178.19531201000001</c:v>
                </c:pt>
                <c:pt idx="219">
                  <c:v>177.32312852000001</c:v>
                </c:pt>
                <c:pt idx="220">
                  <c:v>176.50757218000001</c:v>
                </c:pt>
                <c:pt idx="221">
                  <c:v>175.77585862000001</c:v>
                </c:pt>
                <c:pt idx="222">
                  <c:v>174.7689383</c:v>
                </c:pt>
                <c:pt idx="223">
                  <c:v>173.88573262</c:v>
                </c:pt>
                <c:pt idx="224">
                  <c:v>173.18622106999999</c:v>
                </c:pt>
                <c:pt idx="225">
                  <c:v>172.52193566</c:v>
                </c:pt>
                <c:pt idx="226">
                  <c:v>171.82195676000001</c:v>
                </c:pt>
                <c:pt idx="227">
                  <c:v>171.24120250999999</c:v>
                </c:pt>
                <c:pt idx="228">
                  <c:v>170.28974783999999</c:v>
                </c:pt>
                <c:pt idx="229">
                  <c:v>169.46650106999999</c:v>
                </c:pt>
                <c:pt idx="230">
                  <c:v>168.29775526</c:v>
                </c:pt>
                <c:pt idx="231">
                  <c:v>167.77764268999999</c:v>
                </c:pt>
                <c:pt idx="232">
                  <c:v>167.36977812999999</c:v>
                </c:pt>
                <c:pt idx="233">
                  <c:v>166.76849748999999</c:v>
                </c:pt>
                <c:pt idx="234">
                  <c:v>166.30775883999999</c:v>
                </c:pt>
                <c:pt idx="235">
                  <c:v>166.23016100000001</c:v>
                </c:pt>
                <c:pt idx="236">
                  <c:v>165.88008375000001</c:v>
                </c:pt>
                <c:pt idx="237">
                  <c:v>165.37228017999999</c:v>
                </c:pt>
                <c:pt idx="238">
                  <c:v>164.66310181</c:v>
                </c:pt>
                <c:pt idx="239">
                  <c:v>164.17938470000001</c:v>
                </c:pt>
                <c:pt idx="240">
                  <c:v>163.81758536000001</c:v>
                </c:pt>
                <c:pt idx="241">
                  <c:v>163.41985213000001</c:v>
                </c:pt>
                <c:pt idx="242">
                  <c:v>163.08482877</c:v>
                </c:pt>
                <c:pt idx="243">
                  <c:v>162.70727124000001</c:v>
                </c:pt>
                <c:pt idx="244">
                  <c:v>162.25313767</c:v>
                </c:pt>
                <c:pt idx="245">
                  <c:v>161.97130648000001</c:v>
                </c:pt>
                <c:pt idx="246">
                  <c:v>161.5022342</c:v>
                </c:pt>
                <c:pt idx="247">
                  <c:v>161.17649163999999</c:v>
                </c:pt>
                <c:pt idx="248">
                  <c:v>160.86600082999999</c:v>
                </c:pt>
                <c:pt idx="249">
                  <c:v>160.37715817</c:v>
                </c:pt>
                <c:pt idx="250">
                  <c:v>160.02491918999999</c:v>
                </c:pt>
                <c:pt idx="251">
                  <c:v>159.69907777</c:v>
                </c:pt>
                <c:pt idx="252">
                  <c:v>159.31271332</c:v>
                </c:pt>
                <c:pt idx="253">
                  <c:v>158.83106927</c:v>
                </c:pt>
                <c:pt idx="254">
                  <c:v>158.28928164000001</c:v>
                </c:pt>
                <c:pt idx="255">
                  <c:v>157.90137124</c:v>
                </c:pt>
                <c:pt idx="256">
                  <c:v>157.46116273000001</c:v>
                </c:pt>
                <c:pt idx="257">
                  <c:v>157.08928419</c:v>
                </c:pt>
                <c:pt idx="258">
                  <c:v>156.606494</c:v>
                </c:pt>
                <c:pt idx="259">
                  <c:v>156.16153287</c:v>
                </c:pt>
                <c:pt idx="260">
                  <c:v>155.75091656000001</c:v>
                </c:pt>
                <c:pt idx="261">
                  <c:v>155.15805506000001</c:v>
                </c:pt>
                <c:pt idx="262">
                  <c:v>154.73816625000001</c:v>
                </c:pt>
                <c:pt idx="263">
                  <c:v>154.39210122</c:v>
                </c:pt>
                <c:pt idx="264">
                  <c:v>153.88992754</c:v>
                </c:pt>
                <c:pt idx="265">
                  <c:v>153.37031174000001</c:v>
                </c:pt>
                <c:pt idx="266">
                  <c:v>152.78498428</c:v>
                </c:pt>
                <c:pt idx="267">
                  <c:v>152.07863311</c:v>
                </c:pt>
                <c:pt idx="268">
                  <c:v>151.59394008999999</c:v>
                </c:pt>
                <c:pt idx="269">
                  <c:v>151.01042498000001</c:v>
                </c:pt>
                <c:pt idx="270">
                  <c:v>150.44950664000001</c:v>
                </c:pt>
                <c:pt idx="271">
                  <c:v>149.84169625999999</c:v>
                </c:pt>
                <c:pt idx="272">
                  <c:v>149.26068660000001</c:v>
                </c:pt>
                <c:pt idx="273">
                  <c:v>148.69470887</c:v>
                </c:pt>
                <c:pt idx="274">
                  <c:v>148.13531814999999</c:v>
                </c:pt>
                <c:pt idx="275">
                  <c:v>147.52936815000001</c:v>
                </c:pt>
                <c:pt idx="276">
                  <c:v>146.93243941</c:v>
                </c:pt>
                <c:pt idx="277">
                  <c:v>146.51313078999999</c:v>
                </c:pt>
                <c:pt idx="278">
                  <c:v>146.11125686</c:v>
                </c:pt>
                <c:pt idx="279">
                  <c:v>145.65406468</c:v>
                </c:pt>
                <c:pt idx="280">
                  <c:v>145.22345870999999</c:v>
                </c:pt>
                <c:pt idx="281">
                  <c:v>144.88949830999999</c:v>
                </c:pt>
                <c:pt idx="282">
                  <c:v>144.33364220999999</c:v>
                </c:pt>
                <c:pt idx="283">
                  <c:v>143.95406086</c:v>
                </c:pt>
                <c:pt idx="284">
                  <c:v>143.44054929999999</c:v>
                </c:pt>
                <c:pt idx="285">
                  <c:v>143.07695358999999</c:v>
                </c:pt>
                <c:pt idx="286">
                  <c:v>142.76499154000001</c:v>
                </c:pt>
                <c:pt idx="287">
                  <c:v>142.25615177</c:v>
                </c:pt>
                <c:pt idx="288">
                  <c:v>141.77487687999999</c:v>
                </c:pt>
                <c:pt idx="289">
                  <c:v>141.30209561000001</c:v>
                </c:pt>
                <c:pt idx="290">
                  <c:v>140.91395675999999</c:v>
                </c:pt>
                <c:pt idx="291">
                  <c:v>140.48635245</c:v>
                </c:pt>
                <c:pt idx="292">
                  <c:v>140.01314174999999</c:v>
                </c:pt>
                <c:pt idx="293">
                  <c:v>139.48269457999999</c:v>
                </c:pt>
                <c:pt idx="294">
                  <c:v>139.11254051</c:v>
                </c:pt>
                <c:pt idx="295">
                  <c:v>138.64148281999999</c:v>
                </c:pt>
                <c:pt idx="296">
                  <c:v>138.19788456000001</c:v>
                </c:pt>
                <c:pt idx="297">
                  <c:v>137.77064322999999</c:v>
                </c:pt>
                <c:pt idx="298">
                  <c:v>137.24670853999999</c:v>
                </c:pt>
                <c:pt idx="299">
                  <c:v>136.87731201</c:v>
                </c:pt>
                <c:pt idx="300">
                  <c:v>136.5621409</c:v>
                </c:pt>
                <c:pt idx="301">
                  <c:v>135.86052384999999</c:v>
                </c:pt>
                <c:pt idx="302">
                  <c:v>135.41169722999999</c:v>
                </c:pt>
                <c:pt idx="303">
                  <c:v>134.89962367999999</c:v>
                </c:pt>
                <c:pt idx="304">
                  <c:v>134.40877562</c:v>
                </c:pt>
                <c:pt idx="305">
                  <c:v>133.71803933000001</c:v>
                </c:pt>
                <c:pt idx="306">
                  <c:v>133.14729270999999</c:v>
                </c:pt>
                <c:pt idx="307">
                  <c:v>132.51338962</c:v>
                </c:pt>
                <c:pt idx="308">
                  <c:v>131.46370522000001</c:v>
                </c:pt>
                <c:pt idx="309">
                  <c:v>130.67493453</c:v>
                </c:pt>
                <c:pt idx="310">
                  <c:v>129.81634761000001</c:v>
                </c:pt>
                <c:pt idx="311">
                  <c:v>129.18798000000001</c:v>
                </c:pt>
                <c:pt idx="312">
                  <c:v>128.58002127</c:v>
                </c:pt>
                <c:pt idx="313">
                  <c:v>127.77782291</c:v>
                </c:pt>
                <c:pt idx="314">
                  <c:v>126.98359656</c:v>
                </c:pt>
                <c:pt idx="315">
                  <c:v>126.0881229</c:v>
                </c:pt>
                <c:pt idx="316">
                  <c:v>125.58006519</c:v>
                </c:pt>
                <c:pt idx="317">
                  <c:v>124.81375681999999</c:v>
                </c:pt>
                <c:pt idx="318">
                  <c:v>124.30027235</c:v>
                </c:pt>
                <c:pt idx="319">
                  <c:v>123.82188106</c:v>
                </c:pt>
                <c:pt idx="320">
                  <c:v>123.14957106999999</c:v>
                </c:pt>
                <c:pt idx="321">
                  <c:v>122.30521632</c:v>
                </c:pt>
                <c:pt idx="322">
                  <c:v>121.68978949</c:v>
                </c:pt>
                <c:pt idx="323">
                  <c:v>121.18191684</c:v>
                </c:pt>
                <c:pt idx="324">
                  <c:v>120.43882501</c:v>
                </c:pt>
                <c:pt idx="325">
                  <c:v>119.74061002000001</c:v>
                </c:pt>
                <c:pt idx="326">
                  <c:v>119.0079899</c:v>
                </c:pt>
                <c:pt idx="327">
                  <c:v>118.18131343</c:v>
                </c:pt>
                <c:pt idx="328">
                  <c:v>117.11193498</c:v>
                </c:pt>
                <c:pt idx="329">
                  <c:v>116.13957732999999</c:v>
                </c:pt>
                <c:pt idx="330">
                  <c:v>115.48192263</c:v>
                </c:pt>
                <c:pt idx="331">
                  <c:v>114.75093332</c:v>
                </c:pt>
                <c:pt idx="332">
                  <c:v>113.28788717</c:v>
                </c:pt>
                <c:pt idx="333">
                  <c:v>112.23911106</c:v>
                </c:pt>
                <c:pt idx="334">
                  <c:v>110.7454133</c:v>
                </c:pt>
                <c:pt idx="335">
                  <c:v>109.38620093999999</c:v>
                </c:pt>
                <c:pt idx="336">
                  <c:v>108.0520276</c:v>
                </c:pt>
                <c:pt idx="337">
                  <c:v>106.87497507</c:v>
                </c:pt>
                <c:pt idx="338">
                  <c:v>105.7714556</c:v>
                </c:pt>
                <c:pt idx="339">
                  <c:v>104.89993973999999</c:v>
                </c:pt>
                <c:pt idx="340">
                  <c:v>103.97265714</c:v>
                </c:pt>
                <c:pt idx="341">
                  <c:v>102.72650677999999</c:v>
                </c:pt>
                <c:pt idx="342">
                  <c:v>101.66668319999999</c:v>
                </c:pt>
                <c:pt idx="343">
                  <c:v>100.56923369</c:v>
                </c:pt>
                <c:pt idx="344">
                  <c:v>99.577038082000001</c:v>
                </c:pt>
                <c:pt idx="345">
                  <c:v>98.512585435000005</c:v>
                </c:pt>
                <c:pt idx="346">
                  <c:v>97.614925589999999</c:v>
                </c:pt>
                <c:pt idx="347">
                  <c:v>96.459107080999999</c:v>
                </c:pt>
                <c:pt idx="348">
                  <c:v>95.428559938999996</c:v>
                </c:pt>
                <c:pt idx="349">
                  <c:v>94.708492638999999</c:v>
                </c:pt>
                <c:pt idx="350">
                  <c:v>94.065882020999993</c:v>
                </c:pt>
                <c:pt idx="351">
                  <c:v>93.361380291000003</c:v>
                </c:pt>
                <c:pt idx="352">
                  <c:v>92.465008862999994</c:v>
                </c:pt>
                <c:pt idx="353">
                  <c:v>91.810072300000002</c:v>
                </c:pt>
                <c:pt idx="354">
                  <c:v>91.371329326999998</c:v>
                </c:pt>
                <c:pt idx="355">
                  <c:v>90.714608327999997</c:v>
                </c:pt>
                <c:pt idx="356">
                  <c:v>89.818599739999996</c:v>
                </c:pt>
                <c:pt idx="357">
                  <c:v>89.48497716</c:v>
                </c:pt>
                <c:pt idx="358">
                  <c:v>88.821099128</c:v>
                </c:pt>
                <c:pt idx="359">
                  <c:v>87.975480191000003</c:v>
                </c:pt>
                <c:pt idx="360">
                  <c:v>87.437384180999999</c:v>
                </c:pt>
                <c:pt idx="361">
                  <c:v>87.055251226999999</c:v>
                </c:pt>
                <c:pt idx="362">
                  <c:v>86.663074252000001</c:v>
                </c:pt>
                <c:pt idx="363">
                  <c:v>86.322719374000002</c:v>
                </c:pt>
                <c:pt idx="364">
                  <c:v>85.915494906999996</c:v>
                </c:pt>
              </c:numCache>
            </c:numRef>
          </c:val>
        </c:ser>
        <c:ser>
          <c:idx val="5"/>
          <c:order val="3"/>
          <c:tx>
            <c:strRef>
              <c:f>'Figure A5.1 (P - T)'!$G$33</c:f>
              <c:strCache>
                <c:ptCount val="1"/>
                <c:pt idx="0">
                  <c:v>Total DM</c:v>
                </c:pt>
              </c:strCache>
            </c:strRef>
          </c:tx>
          <c:spPr>
            <a:solidFill>
              <a:srgbClr val="FFCC99"/>
            </a:solidFill>
            <a:ln w="25400">
              <a:noFill/>
            </a:ln>
          </c:spPr>
          <c:invertIfNegative val="0"/>
          <c:val>
            <c:numRef>
              <c:f>'Figure A5.1 (P - T)'!$G$34:$G$398</c:f>
              <c:numCache>
                <c:formatCode>0</c:formatCode>
                <c:ptCount val="365"/>
                <c:pt idx="0">
                  <c:v>422.67914659000002</c:v>
                </c:pt>
                <c:pt idx="1">
                  <c:v>407.40204190999998</c:v>
                </c:pt>
                <c:pt idx="2">
                  <c:v>394.54095238000002</c:v>
                </c:pt>
                <c:pt idx="3">
                  <c:v>383.88410155000003</c:v>
                </c:pt>
                <c:pt idx="4">
                  <c:v>375.21971294999997</c:v>
                </c:pt>
                <c:pt idx="5">
                  <c:v>368.33601012000003</c:v>
                </c:pt>
                <c:pt idx="6">
                  <c:v>363.02121657999999</c:v>
                </c:pt>
                <c:pt idx="7">
                  <c:v>359.06355588000002</c:v>
                </c:pt>
                <c:pt idx="8">
                  <c:v>356.25125154</c:v>
                </c:pt>
                <c:pt idx="9">
                  <c:v>354.37252710000001</c:v>
                </c:pt>
                <c:pt idx="10">
                  <c:v>353.2156061</c:v>
                </c:pt>
                <c:pt idx="11">
                  <c:v>352.56871208000001</c:v>
                </c:pt>
                <c:pt idx="12">
                  <c:v>352.22006856000002</c:v>
                </c:pt>
                <c:pt idx="13">
                  <c:v>351.95789907</c:v>
                </c:pt>
                <c:pt idx="14">
                  <c:v>351.57042717000002</c:v>
                </c:pt>
                <c:pt idx="15">
                  <c:v>350.84587636999998</c:v>
                </c:pt>
                <c:pt idx="16">
                  <c:v>349.59090674999999</c:v>
                </c:pt>
                <c:pt idx="17">
                  <c:v>347.95700757999998</c:v>
                </c:pt>
                <c:pt idx="18">
                  <c:v>346.87973993999998</c:v>
                </c:pt>
                <c:pt idx="19">
                  <c:v>346.16274350999998</c:v>
                </c:pt>
                <c:pt idx="20">
                  <c:v>345.25551041</c:v>
                </c:pt>
                <c:pt idx="21">
                  <c:v>344.09278699999999</c:v>
                </c:pt>
                <c:pt idx="22">
                  <c:v>342.89100445999998</c:v>
                </c:pt>
                <c:pt idx="23">
                  <c:v>341.59234362000001</c:v>
                </c:pt>
                <c:pt idx="24">
                  <c:v>340.76340368000001</c:v>
                </c:pt>
                <c:pt idx="25">
                  <c:v>339.67077346999997</c:v>
                </c:pt>
                <c:pt idx="26">
                  <c:v>338.45867663000001</c:v>
                </c:pt>
                <c:pt idx="27">
                  <c:v>337.23234959000001</c:v>
                </c:pt>
                <c:pt idx="28">
                  <c:v>336.24732082000003</c:v>
                </c:pt>
                <c:pt idx="29">
                  <c:v>335.28278147999998</c:v>
                </c:pt>
                <c:pt idx="30">
                  <c:v>334.31478905</c:v>
                </c:pt>
                <c:pt idx="31">
                  <c:v>333.35057033999999</c:v>
                </c:pt>
                <c:pt idx="32">
                  <c:v>332.60370940000001</c:v>
                </c:pt>
                <c:pt idx="33">
                  <c:v>331.84280154999999</c:v>
                </c:pt>
                <c:pt idx="34">
                  <c:v>331.05434893</c:v>
                </c:pt>
                <c:pt idx="35">
                  <c:v>330.29551398000001</c:v>
                </c:pt>
                <c:pt idx="36">
                  <c:v>329.55976936000002</c:v>
                </c:pt>
                <c:pt idx="37">
                  <c:v>328.83722571999999</c:v>
                </c:pt>
                <c:pt idx="38">
                  <c:v>328.05829323</c:v>
                </c:pt>
                <c:pt idx="39">
                  <c:v>327.35169142000001</c:v>
                </c:pt>
                <c:pt idx="40">
                  <c:v>326.73810543000002</c:v>
                </c:pt>
                <c:pt idx="41">
                  <c:v>326.04210296000002</c:v>
                </c:pt>
                <c:pt idx="42">
                  <c:v>325.36821466999999</c:v>
                </c:pt>
                <c:pt idx="43">
                  <c:v>324.93111562000001</c:v>
                </c:pt>
                <c:pt idx="44">
                  <c:v>324.24914869999998</c:v>
                </c:pt>
                <c:pt idx="45">
                  <c:v>323.69183979000002</c:v>
                </c:pt>
                <c:pt idx="46">
                  <c:v>323.27666723999999</c:v>
                </c:pt>
                <c:pt idx="47">
                  <c:v>322.73958527000002</c:v>
                </c:pt>
                <c:pt idx="48">
                  <c:v>322.04900029999999</c:v>
                </c:pt>
                <c:pt idx="49">
                  <c:v>321.34435415000002</c:v>
                </c:pt>
                <c:pt idx="50">
                  <c:v>320.76279090000003</c:v>
                </c:pt>
                <c:pt idx="51">
                  <c:v>320.26369571999999</c:v>
                </c:pt>
                <c:pt idx="52">
                  <c:v>319.57595923999997</c:v>
                </c:pt>
                <c:pt idx="53">
                  <c:v>318.88822276000002</c:v>
                </c:pt>
                <c:pt idx="54">
                  <c:v>318.21326603</c:v>
                </c:pt>
                <c:pt idx="55">
                  <c:v>317.71162106000003</c:v>
                </c:pt>
                <c:pt idx="56">
                  <c:v>317.11488933999999</c:v>
                </c:pt>
                <c:pt idx="57">
                  <c:v>316.53960996000001</c:v>
                </c:pt>
                <c:pt idx="58">
                  <c:v>315.96242881000001</c:v>
                </c:pt>
                <c:pt idx="59">
                  <c:v>315.36906761</c:v>
                </c:pt>
                <c:pt idx="60">
                  <c:v>314.77570641</c:v>
                </c:pt>
                <c:pt idx="61">
                  <c:v>314.18234522</c:v>
                </c:pt>
                <c:pt idx="62">
                  <c:v>313.58898402</c:v>
                </c:pt>
                <c:pt idx="63">
                  <c:v>312.99562281999999</c:v>
                </c:pt>
                <c:pt idx="64">
                  <c:v>312.40226163</c:v>
                </c:pt>
                <c:pt idx="65">
                  <c:v>311.80890042999999</c:v>
                </c:pt>
                <c:pt idx="66">
                  <c:v>311.21553922999999</c:v>
                </c:pt>
                <c:pt idx="67">
                  <c:v>310.62217803999999</c:v>
                </c:pt>
                <c:pt idx="68">
                  <c:v>310.00104434000002</c:v>
                </c:pt>
                <c:pt idx="69">
                  <c:v>309.41968071999997</c:v>
                </c:pt>
                <c:pt idx="70">
                  <c:v>308.83831709999998</c:v>
                </c:pt>
                <c:pt idx="71">
                  <c:v>308.25695347999999</c:v>
                </c:pt>
                <c:pt idx="72">
                  <c:v>307.71988764999998</c:v>
                </c:pt>
                <c:pt idx="73">
                  <c:v>307.16717707999999</c:v>
                </c:pt>
                <c:pt idx="74">
                  <c:v>306.61446651</c:v>
                </c:pt>
                <c:pt idx="75">
                  <c:v>306.15565973999998</c:v>
                </c:pt>
                <c:pt idx="76">
                  <c:v>305.69319486000001</c:v>
                </c:pt>
                <c:pt idx="77">
                  <c:v>305.16502207000002</c:v>
                </c:pt>
                <c:pt idx="78">
                  <c:v>304.63684927000003</c:v>
                </c:pt>
                <c:pt idx="79">
                  <c:v>304.10867647999999</c:v>
                </c:pt>
                <c:pt idx="80">
                  <c:v>303.58050369</c:v>
                </c:pt>
                <c:pt idx="81">
                  <c:v>303.21802284</c:v>
                </c:pt>
                <c:pt idx="82">
                  <c:v>302.71999520999998</c:v>
                </c:pt>
                <c:pt idx="83">
                  <c:v>302.23143486999999</c:v>
                </c:pt>
                <c:pt idx="84">
                  <c:v>301.71640124999999</c:v>
                </c:pt>
                <c:pt idx="85">
                  <c:v>301.26894082000001</c:v>
                </c:pt>
                <c:pt idx="86">
                  <c:v>300.72213490000001</c:v>
                </c:pt>
                <c:pt idx="87">
                  <c:v>300.17532899000003</c:v>
                </c:pt>
                <c:pt idx="88">
                  <c:v>299.62852307999998</c:v>
                </c:pt>
                <c:pt idx="89">
                  <c:v>299.16345013</c:v>
                </c:pt>
                <c:pt idx="90">
                  <c:v>298.64772799000002</c:v>
                </c:pt>
                <c:pt idx="91">
                  <c:v>298.12405025999999</c:v>
                </c:pt>
                <c:pt idx="92">
                  <c:v>297.60037252000001</c:v>
                </c:pt>
                <c:pt idx="93">
                  <c:v>297.14260801</c:v>
                </c:pt>
                <c:pt idx="94">
                  <c:v>296.69433898</c:v>
                </c:pt>
                <c:pt idx="95">
                  <c:v>296.2621757</c:v>
                </c:pt>
                <c:pt idx="96">
                  <c:v>295.85369671000001</c:v>
                </c:pt>
                <c:pt idx="97">
                  <c:v>295.42384678000002</c:v>
                </c:pt>
                <c:pt idx="98">
                  <c:v>294.99399684999997</c:v>
                </c:pt>
                <c:pt idx="99">
                  <c:v>294.58784786000001</c:v>
                </c:pt>
                <c:pt idx="100">
                  <c:v>294.17474777000001</c:v>
                </c:pt>
                <c:pt idx="101">
                  <c:v>293.75818932999999</c:v>
                </c:pt>
                <c:pt idx="102">
                  <c:v>293.34163089999998</c:v>
                </c:pt>
                <c:pt idx="103">
                  <c:v>292.92507246000002</c:v>
                </c:pt>
                <c:pt idx="104">
                  <c:v>292.50851403000001</c:v>
                </c:pt>
                <c:pt idx="105">
                  <c:v>292.09195559</c:v>
                </c:pt>
                <c:pt idx="106">
                  <c:v>291.67539715999999</c:v>
                </c:pt>
                <c:pt idx="107">
                  <c:v>291.25883872000003</c:v>
                </c:pt>
                <c:pt idx="108">
                  <c:v>290.84228029000002</c:v>
                </c:pt>
                <c:pt idx="109">
                  <c:v>290.41590818999998</c:v>
                </c:pt>
                <c:pt idx="110">
                  <c:v>290.00468983000002</c:v>
                </c:pt>
                <c:pt idx="111">
                  <c:v>289.59347148000001</c:v>
                </c:pt>
                <c:pt idx="112">
                  <c:v>289.18225312999999</c:v>
                </c:pt>
                <c:pt idx="113">
                  <c:v>288.78946302000003</c:v>
                </c:pt>
                <c:pt idx="114">
                  <c:v>288.38773588999999</c:v>
                </c:pt>
                <c:pt idx="115">
                  <c:v>287.99532185999999</c:v>
                </c:pt>
                <c:pt idx="116">
                  <c:v>287.59207018000001</c:v>
                </c:pt>
                <c:pt idx="117">
                  <c:v>287.18881849000002</c:v>
                </c:pt>
                <c:pt idx="118">
                  <c:v>286.78526685000003</c:v>
                </c:pt>
                <c:pt idx="119">
                  <c:v>286.38276066999998</c:v>
                </c:pt>
                <c:pt idx="120">
                  <c:v>285.98025448999999</c:v>
                </c:pt>
                <c:pt idx="121">
                  <c:v>285.57774832000001</c:v>
                </c:pt>
                <c:pt idx="122">
                  <c:v>285.17524214000002</c:v>
                </c:pt>
                <c:pt idx="123">
                  <c:v>284.77203580000003</c:v>
                </c:pt>
                <c:pt idx="124">
                  <c:v>284.36327904000001</c:v>
                </c:pt>
                <c:pt idx="125">
                  <c:v>283.98898663</c:v>
                </c:pt>
                <c:pt idx="126">
                  <c:v>283.62093529999999</c:v>
                </c:pt>
                <c:pt idx="127">
                  <c:v>283.25881769</c:v>
                </c:pt>
                <c:pt idx="128">
                  <c:v>282.89026543</c:v>
                </c:pt>
                <c:pt idx="129">
                  <c:v>282.51457022</c:v>
                </c:pt>
                <c:pt idx="130">
                  <c:v>282.11770496999998</c:v>
                </c:pt>
                <c:pt idx="131">
                  <c:v>281.72376100000002</c:v>
                </c:pt>
                <c:pt idx="132">
                  <c:v>281.33557459000002</c:v>
                </c:pt>
                <c:pt idx="133">
                  <c:v>280.94738818000002</c:v>
                </c:pt>
                <c:pt idx="134">
                  <c:v>280.55920177000002</c:v>
                </c:pt>
                <c:pt idx="135">
                  <c:v>280.17101535</c:v>
                </c:pt>
                <c:pt idx="136">
                  <c:v>279.78647594</c:v>
                </c:pt>
                <c:pt idx="137">
                  <c:v>279.40704526000002</c:v>
                </c:pt>
                <c:pt idx="138">
                  <c:v>279.02761457999998</c:v>
                </c:pt>
                <c:pt idx="139">
                  <c:v>278.66592631999998</c:v>
                </c:pt>
                <c:pt idx="140">
                  <c:v>278.31402745000003</c:v>
                </c:pt>
                <c:pt idx="141">
                  <c:v>277.96212857</c:v>
                </c:pt>
                <c:pt idx="142">
                  <c:v>277.61022968999998</c:v>
                </c:pt>
                <c:pt idx="143">
                  <c:v>277.25833081000002</c:v>
                </c:pt>
                <c:pt idx="144">
                  <c:v>276.90643193</c:v>
                </c:pt>
                <c:pt idx="145">
                  <c:v>276.55752623000001</c:v>
                </c:pt>
                <c:pt idx="146">
                  <c:v>276.21097505</c:v>
                </c:pt>
                <c:pt idx="147">
                  <c:v>275.86442388</c:v>
                </c:pt>
                <c:pt idx="148">
                  <c:v>275.5178727</c:v>
                </c:pt>
                <c:pt idx="149">
                  <c:v>275.17132151999999</c:v>
                </c:pt>
                <c:pt idx="150">
                  <c:v>274.82477034999999</c:v>
                </c:pt>
                <c:pt idx="151">
                  <c:v>274.47821916999999</c:v>
                </c:pt>
                <c:pt idx="152">
                  <c:v>274.13166798999998</c:v>
                </c:pt>
                <c:pt idx="153">
                  <c:v>273.78511681999998</c:v>
                </c:pt>
                <c:pt idx="154">
                  <c:v>273.41410551000001</c:v>
                </c:pt>
                <c:pt idx="155">
                  <c:v>273.07340024000001</c:v>
                </c:pt>
                <c:pt idx="156">
                  <c:v>272.73949060000001</c:v>
                </c:pt>
                <c:pt idx="157">
                  <c:v>272.41721030000002</c:v>
                </c:pt>
                <c:pt idx="158">
                  <c:v>272.11695036999998</c:v>
                </c:pt>
                <c:pt idx="159">
                  <c:v>271.81669044</c:v>
                </c:pt>
                <c:pt idx="160">
                  <c:v>271.45969990999998</c:v>
                </c:pt>
                <c:pt idx="161">
                  <c:v>271.07147527000001</c:v>
                </c:pt>
                <c:pt idx="162">
                  <c:v>270.78767127999998</c:v>
                </c:pt>
                <c:pt idx="163">
                  <c:v>270.51884487000001</c:v>
                </c:pt>
                <c:pt idx="164">
                  <c:v>270.19851956999997</c:v>
                </c:pt>
                <c:pt idx="165">
                  <c:v>269.75564987000001</c:v>
                </c:pt>
                <c:pt idx="166">
                  <c:v>269.51177460999997</c:v>
                </c:pt>
                <c:pt idx="167">
                  <c:v>269.33670599999999</c:v>
                </c:pt>
                <c:pt idx="168">
                  <c:v>269.05682664</c:v>
                </c:pt>
                <c:pt idx="169">
                  <c:v>268.65620630000001</c:v>
                </c:pt>
                <c:pt idx="170">
                  <c:v>268.37694145</c:v>
                </c:pt>
                <c:pt idx="171">
                  <c:v>268.1882627</c:v>
                </c:pt>
                <c:pt idx="172">
                  <c:v>267.9280134</c:v>
                </c:pt>
                <c:pt idx="173">
                  <c:v>267.65855071999999</c:v>
                </c:pt>
                <c:pt idx="174">
                  <c:v>267.38908802999998</c:v>
                </c:pt>
                <c:pt idx="175">
                  <c:v>267.16259854999998</c:v>
                </c:pt>
                <c:pt idx="176">
                  <c:v>266.92757301</c:v>
                </c:pt>
                <c:pt idx="177">
                  <c:v>266.65948365000003</c:v>
                </c:pt>
                <c:pt idx="178">
                  <c:v>266.40458259000002</c:v>
                </c:pt>
                <c:pt idx="179">
                  <c:v>266.17601519999999</c:v>
                </c:pt>
                <c:pt idx="180">
                  <c:v>265.95257977</c:v>
                </c:pt>
                <c:pt idx="181">
                  <c:v>265.72914433</c:v>
                </c:pt>
                <c:pt idx="182">
                  <c:v>265.48379738</c:v>
                </c:pt>
                <c:pt idx="183">
                  <c:v>265.23516026999999</c:v>
                </c:pt>
                <c:pt idx="184">
                  <c:v>264.98652314999998</c:v>
                </c:pt>
                <c:pt idx="185">
                  <c:v>264.73788603000003</c:v>
                </c:pt>
                <c:pt idx="186">
                  <c:v>264.45798836</c:v>
                </c:pt>
                <c:pt idx="187">
                  <c:v>264.14939594999998</c:v>
                </c:pt>
                <c:pt idx="188">
                  <c:v>263.89055192000001</c:v>
                </c:pt>
                <c:pt idx="189">
                  <c:v>263.66560958000002</c:v>
                </c:pt>
                <c:pt idx="190">
                  <c:v>263.44216462000003</c:v>
                </c:pt>
                <c:pt idx="191">
                  <c:v>263.18862786</c:v>
                </c:pt>
                <c:pt idx="192">
                  <c:v>262.95761549999997</c:v>
                </c:pt>
                <c:pt idx="193">
                  <c:v>262.74796670000001</c:v>
                </c:pt>
                <c:pt idx="194">
                  <c:v>262.53831789999998</c:v>
                </c:pt>
                <c:pt idx="195">
                  <c:v>262.32866909000001</c:v>
                </c:pt>
                <c:pt idx="196">
                  <c:v>262.11902028999998</c:v>
                </c:pt>
                <c:pt idx="197">
                  <c:v>261.90937149000001</c:v>
                </c:pt>
                <c:pt idx="198">
                  <c:v>261.69972268999999</c:v>
                </c:pt>
                <c:pt idx="199">
                  <c:v>261.49007389000002</c:v>
                </c:pt>
                <c:pt idx="200">
                  <c:v>261.28042507999999</c:v>
                </c:pt>
                <c:pt idx="201">
                  <c:v>261.07077628000002</c:v>
                </c:pt>
                <c:pt idx="202">
                  <c:v>260.86112747999999</c:v>
                </c:pt>
                <c:pt idx="203">
                  <c:v>260.56840020999999</c:v>
                </c:pt>
                <c:pt idx="204">
                  <c:v>260.32043214999999</c:v>
                </c:pt>
                <c:pt idx="205">
                  <c:v>260.12893380000003</c:v>
                </c:pt>
                <c:pt idx="206">
                  <c:v>259.93743544</c:v>
                </c:pt>
                <c:pt idx="207">
                  <c:v>259.64772525000001</c:v>
                </c:pt>
                <c:pt idx="208">
                  <c:v>259.40712525999999</c:v>
                </c:pt>
                <c:pt idx="209">
                  <c:v>259.05267359999999</c:v>
                </c:pt>
                <c:pt idx="210">
                  <c:v>258.54553113999998</c:v>
                </c:pt>
                <c:pt idx="211">
                  <c:v>257.97600550999999</c:v>
                </c:pt>
                <c:pt idx="212">
                  <c:v>257.41862473999998</c:v>
                </c:pt>
                <c:pt idx="213">
                  <c:v>256.95257837999998</c:v>
                </c:pt>
                <c:pt idx="214">
                  <c:v>256.55442203000001</c:v>
                </c:pt>
                <c:pt idx="215">
                  <c:v>256.34936700999998</c:v>
                </c:pt>
                <c:pt idx="216">
                  <c:v>256.14431199000001</c:v>
                </c:pt>
                <c:pt idx="217">
                  <c:v>255.93925697</c:v>
                </c:pt>
                <c:pt idx="218">
                  <c:v>255.73420196000001</c:v>
                </c:pt>
                <c:pt idx="219">
                  <c:v>255.52914694</c:v>
                </c:pt>
                <c:pt idx="220">
                  <c:v>255.2019827</c:v>
                </c:pt>
                <c:pt idx="221">
                  <c:v>254.77082902999999</c:v>
                </c:pt>
                <c:pt idx="222">
                  <c:v>254.47607805000001</c:v>
                </c:pt>
                <c:pt idx="223">
                  <c:v>254.27190284</c:v>
                </c:pt>
                <c:pt idx="224">
                  <c:v>254.00421144000001</c:v>
                </c:pt>
                <c:pt idx="225">
                  <c:v>253.52539555999999</c:v>
                </c:pt>
                <c:pt idx="226">
                  <c:v>253.04657967</c:v>
                </c:pt>
                <c:pt idx="227">
                  <c:v>252.56776378999999</c:v>
                </c:pt>
                <c:pt idx="228">
                  <c:v>252.08366717999999</c:v>
                </c:pt>
                <c:pt idx="229">
                  <c:v>251.55891746</c:v>
                </c:pt>
                <c:pt idx="230">
                  <c:v>251.22487118999999</c:v>
                </c:pt>
                <c:pt idx="231">
                  <c:v>251.00212784000001</c:v>
                </c:pt>
                <c:pt idx="232">
                  <c:v>250.77938448</c:v>
                </c:pt>
                <c:pt idx="233">
                  <c:v>250.55664111999999</c:v>
                </c:pt>
                <c:pt idx="234">
                  <c:v>250.2681207</c:v>
                </c:pt>
                <c:pt idx="235">
                  <c:v>249.91352599999999</c:v>
                </c:pt>
                <c:pt idx="236">
                  <c:v>249.47169024999999</c:v>
                </c:pt>
                <c:pt idx="237">
                  <c:v>249.02985451000001</c:v>
                </c:pt>
                <c:pt idx="238">
                  <c:v>248.58801876000001</c:v>
                </c:pt>
                <c:pt idx="239">
                  <c:v>248.23626422000001</c:v>
                </c:pt>
                <c:pt idx="240">
                  <c:v>247.80861142000001</c:v>
                </c:pt>
                <c:pt idx="241">
                  <c:v>247.18191039999999</c:v>
                </c:pt>
                <c:pt idx="242">
                  <c:v>246.61538379999999</c:v>
                </c:pt>
                <c:pt idx="243">
                  <c:v>246.16775551999999</c:v>
                </c:pt>
                <c:pt idx="244">
                  <c:v>245.75261164</c:v>
                </c:pt>
                <c:pt idx="245">
                  <c:v>245.44364707</c:v>
                </c:pt>
                <c:pt idx="246">
                  <c:v>245.14550303999999</c:v>
                </c:pt>
                <c:pt idx="247">
                  <c:v>244.84735900000001</c:v>
                </c:pt>
                <c:pt idx="248">
                  <c:v>244.54921496</c:v>
                </c:pt>
                <c:pt idx="249">
                  <c:v>244.25107091999999</c:v>
                </c:pt>
                <c:pt idx="250">
                  <c:v>243.95292688999999</c:v>
                </c:pt>
                <c:pt idx="251">
                  <c:v>243.58813673</c:v>
                </c:pt>
                <c:pt idx="252">
                  <c:v>243.09146695999999</c:v>
                </c:pt>
                <c:pt idx="253">
                  <c:v>242.76632726</c:v>
                </c:pt>
                <c:pt idx="254">
                  <c:v>242.48541861000001</c:v>
                </c:pt>
                <c:pt idx="255">
                  <c:v>242.19546263999999</c:v>
                </c:pt>
                <c:pt idx="256">
                  <c:v>241.77542908000001</c:v>
                </c:pt>
                <c:pt idx="257">
                  <c:v>241.41547853</c:v>
                </c:pt>
                <c:pt idx="258">
                  <c:v>241.14217005</c:v>
                </c:pt>
                <c:pt idx="259">
                  <c:v>240.86886156</c:v>
                </c:pt>
                <c:pt idx="260">
                  <c:v>240.59555308</c:v>
                </c:pt>
                <c:pt idx="261">
                  <c:v>240.18213574999999</c:v>
                </c:pt>
                <c:pt idx="262">
                  <c:v>239.47467841</c:v>
                </c:pt>
                <c:pt idx="263">
                  <c:v>238.88172327999999</c:v>
                </c:pt>
                <c:pt idx="264">
                  <c:v>238.46121049999999</c:v>
                </c:pt>
                <c:pt idx="265">
                  <c:v>238.04819749000001</c:v>
                </c:pt>
                <c:pt idx="266">
                  <c:v>237.69087683000001</c:v>
                </c:pt>
                <c:pt idx="267">
                  <c:v>237.42665928</c:v>
                </c:pt>
                <c:pt idx="268">
                  <c:v>237.16244173000001</c:v>
                </c:pt>
                <c:pt idx="269">
                  <c:v>236.89822418</c:v>
                </c:pt>
                <c:pt idx="270">
                  <c:v>236.63400664</c:v>
                </c:pt>
                <c:pt idx="271">
                  <c:v>236.33168573</c:v>
                </c:pt>
                <c:pt idx="272">
                  <c:v>235.91068608</c:v>
                </c:pt>
                <c:pt idx="273">
                  <c:v>235.48968642</c:v>
                </c:pt>
                <c:pt idx="274">
                  <c:v>235.02522636</c:v>
                </c:pt>
                <c:pt idx="275">
                  <c:v>234.58684134999999</c:v>
                </c:pt>
                <c:pt idx="276">
                  <c:v>234.14845632999999</c:v>
                </c:pt>
                <c:pt idx="277">
                  <c:v>233.71007132</c:v>
                </c:pt>
                <c:pt idx="278">
                  <c:v>233.27242906000001</c:v>
                </c:pt>
                <c:pt idx="279">
                  <c:v>232.84974438</c:v>
                </c:pt>
                <c:pt idx="280">
                  <c:v>232.39256272</c:v>
                </c:pt>
                <c:pt idx="281">
                  <c:v>231.95161157000001</c:v>
                </c:pt>
                <c:pt idx="282">
                  <c:v>231.68335321999999</c:v>
                </c:pt>
                <c:pt idx="283">
                  <c:v>231.42727586999999</c:v>
                </c:pt>
                <c:pt idx="284">
                  <c:v>231.17119851999999</c:v>
                </c:pt>
                <c:pt idx="285">
                  <c:v>230.90408227</c:v>
                </c:pt>
                <c:pt idx="286">
                  <c:v>230.49242401000001</c:v>
                </c:pt>
                <c:pt idx="287">
                  <c:v>230.02966283000001</c:v>
                </c:pt>
                <c:pt idx="288">
                  <c:v>229.65639802000001</c:v>
                </c:pt>
                <c:pt idx="289">
                  <c:v>229.34535647000001</c:v>
                </c:pt>
                <c:pt idx="290">
                  <c:v>229.04310670000001</c:v>
                </c:pt>
                <c:pt idx="291">
                  <c:v>228.74955163000001</c:v>
                </c:pt>
                <c:pt idx="292">
                  <c:v>228.41218523000001</c:v>
                </c:pt>
                <c:pt idx="293">
                  <c:v>228.04760562999999</c:v>
                </c:pt>
                <c:pt idx="294">
                  <c:v>227.46320166999999</c:v>
                </c:pt>
                <c:pt idx="295">
                  <c:v>226.91598124000001</c:v>
                </c:pt>
                <c:pt idx="296">
                  <c:v>226.51092978</c:v>
                </c:pt>
                <c:pt idx="297">
                  <c:v>226.20138796000001</c:v>
                </c:pt>
                <c:pt idx="298">
                  <c:v>225.83920125</c:v>
                </c:pt>
                <c:pt idx="299">
                  <c:v>225.44548674000001</c:v>
                </c:pt>
                <c:pt idx="300">
                  <c:v>224.97914591</c:v>
                </c:pt>
                <c:pt idx="301">
                  <c:v>224.42479725000001</c:v>
                </c:pt>
                <c:pt idx="302">
                  <c:v>223.89023481000001</c:v>
                </c:pt>
                <c:pt idx="303">
                  <c:v>223.49437257</c:v>
                </c:pt>
                <c:pt idx="304">
                  <c:v>223.12256214999999</c:v>
                </c:pt>
                <c:pt idx="305">
                  <c:v>222.80020954</c:v>
                </c:pt>
                <c:pt idx="306">
                  <c:v>222.47785694000001</c:v>
                </c:pt>
                <c:pt idx="307">
                  <c:v>222.15351095</c:v>
                </c:pt>
                <c:pt idx="308">
                  <c:v>221.73612005999999</c:v>
                </c:pt>
                <c:pt idx="309">
                  <c:v>221.31872917000001</c:v>
                </c:pt>
                <c:pt idx="310">
                  <c:v>220.90133829000001</c:v>
                </c:pt>
                <c:pt idx="311">
                  <c:v>220.4604176</c:v>
                </c:pt>
                <c:pt idx="312">
                  <c:v>220.01892652000001</c:v>
                </c:pt>
                <c:pt idx="313">
                  <c:v>219.57743543999999</c:v>
                </c:pt>
                <c:pt idx="314">
                  <c:v>219.13594436</c:v>
                </c:pt>
                <c:pt idx="315">
                  <c:v>218.69445328</c:v>
                </c:pt>
                <c:pt idx="316">
                  <c:v>218.25296220000001</c:v>
                </c:pt>
                <c:pt idx="317">
                  <c:v>217.81147111000001</c:v>
                </c:pt>
                <c:pt idx="318">
                  <c:v>217.39791152999999</c:v>
                </c:pt>
                <c:pt idx="319">
                  <c:v>217.03871165999999</c:v>
                </c:pt>
                <c:pt idx="320">
                  <c:v>216.6795118</c:v>
                </c:pt>
                <c:pt idx="321">
                  <c:v>216.23648449000001</c:v>
                </c:pt>
                <c:pt idx="322">
                  <c:v>215.72479117</c:v>
                </c:pt>
                <c:pt idx="323">
                  <c:v>215.18724262999999</c:v>
                </c:pt>
                <c:pt idx="324">
                  <c:v>214.64226490999999</c:v>
                </c:pt>
                <c:pt idx="325">
                  <c:v>214.09728719</c:v>
                </c:pt>
                <c:pt idx="326">
                  <c:v>213.64623073000001</c:v>
                </c:pt>
                <c:pt idx="327">
                  <c:v>213.19772374999999</c:v>
                </c:pt>
                <c:pt idx="328">
                  <c:v>212.74921678000001</c:v>
                </c:pt>
                <c:pt idx="329">
                  <c:v>212.30070979999999</c:v>
                </c:pt>
                <c:pt idx="330">
                  <c:v>211.85220282</c:v>
                </c:pt>
                <c:pt idx="331">
                  <c:v>211.40369584000001</c:v>
                </c:pt>
                <c:pt idx="332">
                  <c:v>210.95518885999999</c:v>
                </c:pt>
                <c:pt idx="333">
                  <c:v>210.48028585</c:v>
                </c:pt>
                <c:pt idx="334">
                  <c:v>209.99382940000001</c:v>
                </c:pt>
                <c:pt idx="335">
                  <c:v>209.50737294000001</c:v>
                </c:pt>
                <c:pt idx="336">
                  <c:v>209.02091648999999</c:v>
                </c:pt>
                <c:pt idx="337">
                  <c:v>208.53446004</c:v>
                </c:pt>
                <c:pt idx="338">
                  <c:v>208.04912431</c:v>
                </c:pt>
                <c:pt idx="339">
                  <c:v>207.59448666</c:v>
                </c:pt>
                <c:pt idx="340">
                  <c:v>207.139849</c:v>
                </c:pt>
                <c:pt idx="341">
                  <c:v>206.68521135</c:v>
                </c:pt>
                <c:pt idx="342">
                  <c:v>206.23057370000001</c:v>
                </c:pt>
                <c:pt idx="343">
                  <c:v>205.77593605000001</c:v>
                </c:pt>
                <c:pt idx="344">
                  <c:v>205.31849754000001</c:v>
                </c:pt>
                <c:pt idx="345">
                  <c:v>204.83960052</c:v>
                </c:pt>
                <c:pt idx="346">
                  <c:v>204.3607035</c:v>
                </c:pt>
                <c:pt idx="347">
                  <c:v>203.88180646999999</c:v>
                </c:pt>
                <c:pt idx="348">
                  <c:v>203.40290945000001</c:v>
                </c:pt>
                <c:pt idx="349">
                  <c:v>202.92401243</c:v>
                </c:pt>
                <c:pt idx="350">
                  <c:v>202.44511541</c:v>
                </c:pt>
                <c:pt idx="351">
                  <c:v>201.96621838999999</c:v>
                </c:pt>
                <c:pt idx="352">
                  <c:v>201.48732136999999</c:v>
                </c:pt>
                <c:pt idx="353">
                  <c:v>201.00842434</c:v>
                </c:pt>
                <c:pt idx="354">
                  <c:v>200.52952732</c:v>
                </c:pt>
                <c:pt idx="355">
                  <c:v>200.01988512</c:v>
                </c:pt>
                <c:pt idx="356">
                  <c:v>199.49478472999999</c:v>
                </c:pt>
                <c:pt idx="357">
                  <c:v>198.96968434999999</c:v>
                </c:pt>
                <c:pt idx="358">
                  <c:v>198.44458397</c:v>
                </c:pt>
                <c:pt idx="359">
                  <c:v>197.91948357999999</c:v>
                </c:pt>
                <c:pt idx="360">
                  <c:v>197.39438319999999</c:v>
                </c:pt>
                <c:pt idx="361">
                  <c:v>196.86928280999999</c:v>
                </c:pt>
                <c:pt idx="362">
                  <c:v>196.34418242999999</c:v>
                </c:pt>
                <c:pt idx="363">
                  <c:v>195.81908204999999</c:v>
                </c:pt>
                <c:pt idx="364">
                  <c:v>195.29398165999999</c:v>
                </c:pt>
              </c:numCache>
            </c:numRef>
          </c:val>
        </c:ser>
        <c:ser>
          <c:idx val="6"/>
          <c:order val="4"/>
          <c:tx>
            <c:strRef>
              <c:f>'Figure A5.1 (P - T)'!$H$33</c:f>
              <c:strCache>
                <c:ptCount val="1"/>
                <c:pt idx="0">
                  <c:v>LDZ Shrinkage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'Figure A5.1 (P - T)'!$H$34:$H$398</c:f>
              <c:numCache>
                <c:formatCode>0</c:formatCode>
                <c:ptCount val="365"/>
                <c:pt idx="0">
                  <c:v>8.0246575341999993</c:v>
                </c:pt>
                <c:pt idx="1">
                  <c:v>8.0246575341999993</c:v>
                </c:pt>
                <c:pt idx="2">
                  <c:v>8.0246575341999993</c:v>
                </c:pt>
                <c:pt idx="3">
                  <c:v>8.0246575341999993</c:v>
                </c:pt>
                <c:pt idx="4">
                  <c:v>8.0246575341999993</c:v>
                </c:pt>
                <c:pt idx="5">
                  <c:v>8.0246575341999993</c:v>
                </c:pt>
                <c:pt idx="6">
                  <c:v>8.0246575341999993</c:v>
                </c:pt>
                <c:pt idx="7">
                  <c:v>8.0246575341999993</c:v>
                </c:pt>
                <c:pt idx="8">
                  <c:v>8.0246575341999993</c:v>
                </c:pt>
                <c:pt idx="9">
                  <c:v>8.0246575341999993</c:v>
                </c:pt>
                <c:pt idx="10">
                  <c:v>8.0246575341999993</c:v>
                </c:pt>
                <c:pt idx="11">
                  <c:v>8.0246575341999993</c:v>
                </c:pt>
                <c:pt idx="12">
                  <c:v>8.0246575341999993</c:v>
                </c:pt>
                <c:pt idx="13">
                  <c:v>8.0246575341999993</c:v>
                </c:pt>
                <c:pt idx="14">
                  <c:v>8.0246575341999993</c:v>
                </c:pt>
                <c:pt idx="15">
                  <c:v>8.0246575341999993</c:v>
                </c:pt>
                <c:pt idx="16">
                  <c:v>8.0246575341999993</c:v>
                </c:pt>
                <c:pt idx="17">
                  <c:v>8.0246575341999993</c:v>
                </c:pt>
                <c:pt idx="18">
                  <c:v>8.0246575341999993</c:v>
                </c:pt>
                <c:pt idx="19">
                  <c:v>8.0246575341999993</c:v>
                </c:pt>
                <c:pt idx="20">
                  <c:v>8.0246575341999993</c:v>
                </c:pt>
                <c:pt idx="21">
                  <c:v>8.0246575341999993</c:v>
                </c:pt>
                <c:pt idx="22">
                  <c:v>8.0246575341999993</c:v>
                </c:pt>
                <c:pt idx="23">
                  <c:v>8.0246575341999993</c:v>
                </c:pt>
                <c:pt idx="24">
                  <c:v>8.0246575341999993</c:v>
                </c:pt>
                <c:pt idx="25">
                  <c:v>8.0246575341999993</c:v>
                </c:pt>
                <c:pt idx="26">
                  <c:v>8.0246575341999993</c:v>
                </c:pt>
                <c:pt idx="27">
                  <c:v>8.0246575341999993</c:v>
                </c:pt>
                <c:pt idx="28">
                  <c:v>8.0246575341999993</c:v>
                </c:pt>
                <c:pt idx="29">
                  <c:v>8.0246575341999993</c:v>
                </c:pt>
                <c:pt idx="30">
                  <c:v>8.0246575341999993</c:v>
                </c:pt>
                <c:pt idx="31">
                  <c:v>8.0246575341999993</c:v>
                </c:pt>
                <c:pt idx="32">
                  <c:v>8.0246575341999993</c:v>
                </c:pt>
                <c:pt idx="33">
                  <c:v>8.0246575341999993</c:v>
                </c:pt>
                <c:pt idx="34">
                  <c:v>8.0246575341999993</c:v>
                </c:pt>
                <c:pt idx="35">
                  <c:v>8.0246575341999993</c:v>
                </c:pt>
                <c:pt idx="36">
                  <c:v>8.0246575341999993</c:v>
                </c:pt>
                <c:pt idx="37">
                  <c:v>8.0246575341999993</c:v>
                </c:pt>
                <c:pt idx="38">
                  <c:v>8.0246575341999993</c:v>
                </c:pt>
                <c:pt idx="39">
                  <c:v>8.0246575341999993</c:v>
                </c:pt>
                <c:pt idx="40">
                  <c:v>8.0246575341999993</c:v>
                </c:pt>
                <c:pt idx="41">
                  <c:v>8.0246575341999993</c:v>
                </c:pt>
                <c:pt idx="42">
                  <c:v>8.0246575341999993</c:v>
                </c:pt>
                <c:pt idx="43">
                  <c:v>8.0246575341999993</c:v>
                </c:pt>
                <c:pt idx="44">
                  <c:v>8.0246575341999993</c:v>
                </c:pt>
                <c:pt idx="45">
                  <c:v>8.0246575341999993</c:v>
                </c:pt>
                <c:pt idx="46">
                  <c:v>8.0246575341999993</c:v>
                </c:pt>
                <c:pt idx="47">
                  <c:v>8.0246575341999993</c:v>
                </c:pt>
                <c:pt idx="48">
                  <c:v>8.0246575341999993</c:v>
                </c:pt>
                <c:pt idx="49">
                  <c:v>8.0246575341999993</c:v>
                </c:pt>
                <c:pt idx="50">
                  <c:v>8.0246575341999993</c:v>
                </c:pt>
                <c:pt idx="51">
                  <c:v>8.0246575341999993</c:v>
                </c:pt>
                <c:pt idx="52">
                  <c:v>8.0246575341999993</c:v>
                </c:pt>
                <c:pt idx="53">
                  <c:v>8.0246575341999993</c:v>
                </c:pt>
                <c:pt idx="54">
                  <c:v>8.0246575341999993</c:v>
                </c:pt>
                <c:pt idx="55">
                  <c:v>8.0246575341999993</c:v>
                </c:pt>
                <c:pt idx="56">
                  <c:v>8.0246575341999993</c:v>
                </c:pt>
                <c:pt idx="57">
                  <c:v>8.0246575341999993</c:v>
                </c:pt>
                <c:pt idx="58">
                  <c:v>8.0246575341999993</c:v>
                </c:pt>
                <c:pt idx="59">
                  <c:v>8.0246575341999993</c:v>
                </c:pt>
                <c:pt idx="60">
                  <c:v>8.0246575341999993</c:v>
                </c:pt>
                <c:pt idx="61">
                  <c:v>8.0246575341999993</c:v>
                </c:pt>
                <c:pt idx="62">
                  <c:v>8.0246575341999993</c:v>
                </c:pt>
                <c:pt idx="63">
                  <c:v>8.0246575341999993</c:v>
                </c:pt>
                <c:pt idx="64">
                  <c:v>8.0246575341999993</c:v>
                </c:pt>
                <c:pt idx="65">
                  <c:v>8.0246575341999993</c:v>
                </c:pt>
                <c:pt idx="66">
                  <c:v>8.0246575341999993</c:v>
                </c:pt>
                <c:pt idx="67">
                  <c:v>8.0246575341999993</c:v>
                </c:pt>
                <c:pt idx="68">
                  <c:v>8.0246575341999993</c:v>
                </c:pt>
                <c:pt idx="69">
                  <c:v>8.0246575341999993</c:v>
                </c:pt>
                <c:pt idx="70">
                  <c:v>8.0246575341999993</c:v>
                </c:pt>
                <c:pt idx="71">
                  <c:v>8.0246575341999993</c:v>
                </c:pt>
                <c:pt idx="72">
                  <c:v>8.0246575341999993</c:v>
                </c:pt>
                <c:pt idx="73">
                  <c:v>8.0246575341999993</c:v>
                </c:pt>
                <c:pt idx="74">
                  <c:v>8.0246575341999993</c:v>
                </c:pt>
                <c:pt idx="75">
                  <c:v>8.0246575341999993</c:v>
                </c:pt>
                <c:pt idx="76">
                  <c:v>8.0246575341999993</c:v>
                </c:pt>
                <c:pt idx="77">
                  <c:v>8.0246575341999993</c:v>
                </c:pt>
                <c:pt idx="78">
                  <c:v>8.0246575341999993</c:v>
                </c:pt>
                <c:pt idx="79">
                  <c:v>8.0246575341999993</c:v>
                </c:pt>
                <c:pt idx="80">
                  <c:v>8.0246575341999993</c:v>
                </c:pt>
                <c:pt idx="81">
                  <c:v>8.0246575341999993</c:v>
                </c:pt>
                <c:pt idx="82">
                  <c:v>8.0246575341999993</c:v>
                </c:pt>
                <c:pt idx="83">
                  <c:v>8.0246575341999993</c:v>
                </c:pt>
                <c:pt idx="84">
                  <c:v>8.0246575341999993</c:v>
                </c:pt>
                <c:pt idx="85">
                  <c:v>8.0246575341999993</c:v>
                </c:pt>
                <c:pt idx="86">
                  <c:v>8.0246575341999993</c:v>
                </c:pt>
                <c:pt idx="87">
                  <c:v>8.0246575341999993</c:v>
                </c:pt>
                <c:pt idx="88">
                  <c:v>8.0246575341999993</c:v>
                </c:pt>
                <c:pt idx="89">
                  <c:v>8.0246575341999993</c:v>
                </c:pt>
                <c:pt idx="90">
                  <c:v>8.0246575341999993</c:v>
                </c:pt>
                <c:pt idx="91">
                  <c:v>8.0246575341999993</c:v>
                </c:pt>
                <c:pt idx="92">
                  <c:v>8.0246575341999993</c:v>
                </c:pt>
                <c:pt idx="93">
                  <c:v>8.0246575341999993</c:v>
                </c:pt>
                <c:pt idx="94">
                  <c:v>8.0246575341999993</c:v>
                </c:pt>
                <c:pt idx="95">
                  <c:v>8.0246575341999993</c:v>
                </c:pt>
                <c:pt idx="96">
                  <c:v>8.0246575341999993</c:v>
                </c:pt>
                <c:pt idx="97">
                  <c:v>8.0246575341999993</c:v>
                </c:pt>
                <c:pt idx="98">
                  <c:v>8.0246575341999993</c:v>
                </c:pt>
                <c:pt idx="99">
                  <c:v>8.0246575341999993</c:v>
                </c:pt>
                <c:pt idx="100">
                  <c:v>8.0246575341999993</c:v>
                </c:pt>
                <c:pt idx="101">
                  <c:v>8.0246575341999993</c:v>
                </c:pt>
                <c:pt idx="102">
                  <c:v>8.0246575341999993</c:v>
                </c:pt>
                <c:pt idx="103">
                  <c:v>8.0246575341999993</c:v>
                </c:pt>
                <c:pt idx="104">
                  <c:v>8.0246575341999993</c:v>
                </c:pt>
                <c:pt idx="105">
                  <c:v>8.0246575341999993</c:v>
                </c:pt>
                <c:pt idx="106">
                  <c:v>8.0246575341999993</c:v>
                </c:pt>
                <c:pt idx="107">
                  <c:v>8.0246575341999993</c:v>
                </c:pt>
                <c:pt idx="108">
                  <c:v>8.0246575341999993</c:v>
                </c:pt>
                <c:pt idx="109">
                  <c:v>8.0246575341999993</c:v>
                </c:pt>
                <c:pt idx="110">
                  <c:v>8.0246575341999993</c:v>
                </c:pt>
                <c:pt idx="111">
                  <c:v>8.0246575341999993</c:v>
                </c:pt>
                <c:pt idx="112">
                  <c:v>8.0246575341999993</c:v>
                </c:pt>
                <c:pt idx="113">
                  <c:v>8.0246575341999993</c:v>
                </c:pt>
                <c:pt idx="114">
                  <c:v>8.0246575341999993</c:v>
                </c:pt>
                <c:pt idx="115">
                  <c:v>8.0246575341999993</c:v>
                </c:pt>
                <c:pt idx="116">
                  <c:v>8.0246575341999993</c:v>
                </c:pt>
                <c:pt idx="117">
                  <c:v>8.0246575341999993</c:v>
                </c:pt>
                <c:pt idx="118">
                  <c:v>8.0246575341999993</c:v>
                </c:pt>
                <c:pt idx="119">
                  <c:v>8.0246575341999993</c:v>
                </c:pt>
                <c:pt idx="120">
                  <c:v>8.0246575341999993</c:v>
                </c:pt>
                <c:pt idx="121">
                  <c:v>8.0246575341999993</c:v>
                </c:pt>
                <c:pt idx="122">
                  <c:v>8.0246575341999993</c:v>
                </c:pt>
                <c:pt idx="123">
                  <c:v>8.0246575341999993</c:v>
                </c:pt>
                <c:pt idx="124">
                  <c:v>8.0246575341999993</c:v>
                </c:pt>
                <c:pt idx="125">
                  <c:v>8.0246575341999993</c:v>
                </c:pt>
                <c:pt idx="126">
                  <c:v>8.0246575341999993</c:v>
                </c:pt>
                <c:pt idx="127">
                  <c:v>8.0246575341999993</c:v>
                </c:pt>
                <c:pt idx="128">
                  <c:v>8.0246575341999993</c:v>
                </c:pt>
                <c:pt idx="129">
                  <c:v>8.0246575341999993</c:v>
                </c:pt>
                <c:pt idx="130">
                  <c:v>8.0246575341999993</c:v>
                </c:pt>
                <c:pt idx="131">
                  <c:v>8.0246575341999993</c:v>
                </c:pt>
                <c:pt idx="132">
                  <c:v>8.0246575341999993</c:v>
                </c:pt>
                <c:pt idx="133">
                  <c:v>8.0246575341999993</c:v>
                </c:pt>
                <c:pt idx="134">
                  <c:v>8.0246575341999993</c:v>
                </c:pt>
                <c:pt idx="135">
                  <c:v>8.0246575341999993</c:v>
                </c:pt>
                <c:pt idx="136">
                  <c:v>8.0246575341999993</c:v>
                </c:pt>
                <c:pt idx="137">
                  <c:v>8.0246575341999993</c:v>
                </c:pt>
                <c:pt idx="138">
                  <c:v>8.0246575341999993</c:v>
                </c:pt>
                <c:pt idx="139">
                  <c:v>8.0246575341999993</c:v>
                </c:pt>
                <c:pt idx="140">
                  <c:v>8.0246575341999993</c:v>
                </c:pt>
                <c:pt idx="141">
                  <c:v>8.0246575341999993</c:v>
                </c:pt>
                <c:pt idx="142">
                  <c:v>8.0246575341999993</c:v>
                </c:pt>
                <c:pt idx="143">
                  <c:v>8.0246575341999993</c:v>
                </c:pt>
                <c:pt idx="144">
                  <c:v>8.0246575341999993</c:v>
                </c:pt>
                <c:pt idx="145">
                  <c:v>8.0246575341999993</c:v>
                </c:pt>
                <c:pt idx="146">
                  <c:v>8.0246575341999993</c:v>
                </c:pt>
                <c:pt idx="147">
                  <c:v>8.0246575341999993</c:v>
                </c:pt>
                <c:pt idx="148">
                  <c:v>8.0246575341999993</c:v>
                </c:pt>
                <c:pt idx="149">
                  <c:v>8.0246575341999993</c:v>
                </c:pt>
                <c:pt idx="150">
                  <c:v>8.0246575341999993</c:v>
                </c:pt>
                <c:pt idx="151">
                  <c:v>8.0246575341999993</c:v>
                </c:pt>
                <c:pt idx="152">
                  <c:v>8.0246575341999993</c:v>
                </c:pt>
                <c:pt idx="153">
                  <c:v>8.0246575341999993</c:v>
                </c:pt>
                <c:pt idx="154">
                  <c:v>8.0246575341999993</c:v>
                </c:pt>
                <c:pt idx="155">
                  <c:v>8.0246575341999993</c:v>
                </c:pt>
                <c:pt idx="156">
                  <c:v>8.0246575341999993</c:v>
                </c:pt>
                <c:pt idx="157">
                  <c:v>8.0246575341999993</c:v>
                </c:pt>
                <c:pt idx="158">
                  <c:v>8.0246575341999993</c:v>
                </c:pt>
                <c:pt idx="159">
                  <c:v>8.0246575341999993</c:v>
                </c:pt>
                <c:pt idx="160">
                  <c:v>8.0246575341999993</c:v>
                </c:pt>
                <c:pt idx="161">
                  <c:v>8.0246575341999993</c:v>
                </c:pt>
                <c:pt idx="162">
                  <c:v>8.0246575341999993</c:v>
                </c:pt>
                <c:pt idx="163">
                  <c:v>8.0246575341999993</c:v>
                </c:pt>
                <c:pt idx="164">
                  <c:v>8.0246575341999993</c:v>
                </c:pt>
                <c:pt idx="165">
                  <c:v>8.0246575341999993</c:v>
                </c:pt>
                <c:pt idx="166">
                  <c:v>8.0246575341999993</c:v>
                </c:pt>
                <c:pt idx="167">
                  <c:v>8.0246575341999993</c:v>
                </c:pt>
                <c:pt idx="168">
                  <c:v>8.0246575341999993</c:v>
                </c:pt>
                <c:pt idx="169">
                  <c:v>8.0246575341999993</c:v>
                </c:pt>
                <c:pt idx="170">
                  <c:v>8.0246575341999993</c:v>
                </c:pt>
                <c:pt idx="171">
                  <c:v>8.0246575341999993</c:v>
                </c:pt>
                <c:pt idx="172">
                  <c:v>8.0246575341999993</c:v>
                </c:pt>
                <c:pt idx="173">
                  <c:v>8.0246575341999993</c:v>
                </c:pt>
                <c:pt idx="174">
                  <c:v>8.0246575341999993</c:v>
                </c:pt>
                <c:pt idx="175">
                  <c:v>8.0246575341999993</c:v>
                </c:pt>
                <c:pt idx="176">
                  <c:v>8.0246575341999993</c:v>
                </c:pt>
                <c:pt idx="177">
                  <c:v>8.0246575341999993</c:v>
                </c:pt>
                <c:pt idx="178">
                  <c:v>8.0246575341999993</c:v>
                </c:pt>
                <c:pt idx="179">
                  <c:v>8.0246575341999993</c:v>
                </c:pt>
                <c:pt idx="180">
                  <c:v>8.0246575341999993</c:v>
                </c:pt>
                <c:pt idx="181">
                  <c:v>8.0246575341999993</c:v>
                </c:pt>
                <c:pt idx="182">
                  <c:v>8.0246575341999993</c:v>
                </c:pt>
                <c:pt idx="183">
                  <c:v>8.0246575341999993</c:v>
                </c:pt>
                <c:pt idx="184">
                  <c:v>8.0246575341999993</c:v>
                </c:pt>
                <c:pt idx="185">
                  <c:v>8.0246575341999993</c:v>
                </c:pt>
                <c:pt idx="186">
                  <c:v>8.0246575341999993</c:v>
                </c:pt>
                <c:pt idx="187">
                  <c:v>8.0246575341999993</c:v>
                </c:pt>
                <c:pt idx="188">
                  <c:v>8.0246575341999993</c:v>
                </c:pt>
                <c:pt idx="189">
                  <c:v>8.0246575341999993</c:v>
                </c:pt>
                <c:pt idx="190">
                  <c:v>8.0246575341999993</c:v>
                </c:pt>
                <c:pt idx="191">
                  <c:v>8.0246575341999993</c:v>
                </c:pt>
                <c:pt idx="192">
                  <c:v>8.0246575341999993</c:v>
                </c:pt>
                <c:pt idx="193">
                  <c:v>8.0246575341999993</c:v>
                </c:pt>
                <c:pt idx="194">
                  <c:v>8.0246575341999993</c:v>
                </c:pt>
                <c:pt idx="195">
                  <c:v>8.0246575341999993</c:v>
                </c:pt>
                <c:pt idx="196">
                  <c:v>8.0246575341999993</c:v>
                </c:pt>
                <c:pt idx="197">
                  <c:v>8.0246575341999993</c:v>
                </c:pt>
                <c:pt idx="198">
                  <c:v>8.0246575341999993</c:v>
                </c:pt>
                <c:pt idx="199">
                  <c:v>8.0246575341999993</c:v>
                </c:pt>
                <c:pt idx="200">
                  <c:v>8.0246575341999993</c:v>
                </c:pt>
                <c:pt idx="201">
                  <c:v>8.0246575341999993</c:v>
                </c:pt>
                <c:pt idx="202">
                  <c:v>8.0246575341999993</c:v>
                </c:pt>
                <c:pt idx="203">
                  <c:v>8.0246575341999993</c:v>
                </c:pt>
                <c:pt idx="204">
                  <c:v>8.0246575341999993</c:v>
                </c:pt>
                <c:pt idx="205">
                  <c:v>8.0246575341999993</c:v>
                </c:pt>
                <c:pt idx="206">
                  <c:v>8.0246575341999993</c:v>
                </c:pt>
                <c:pt idx="207">
                  <c:v>8.0246575341999993</c:v>
                </c:pt>
                <c:pt idx="208">
                  <c:v>8.0246575341999993</c:v>
                </c:pt>
                <c:pt idx="209">
                  <c:v>8.0246575341999993</c:v>
                </c:pt>
                <c:pt idx="210">
                  <c:v>8.0246575341999993</c:v>
                </c:pt>
                <c:pt idx="211">
                  <c:v>8.0246575341999993</c:v>
                </c:pt>
                <c:pt idx="212">
                  <c:v>8.0246575341999993</c:v>
                </c:pt>
                <c:pt idx="213">
                  <c:v>8.0246575341999993</c:v>
                </c:pt>
                <c:pt idx="214">
                  <c:v>8.0246575341999993</c:v>
                </c:pt>
                <c:pt idx="215">
                  <c:v>8.0246575341999993</c:v>
                </c:pt>
                <c:pt idx="216">
                  <c:v>8.0246575341999993</c:v>
                </c:pt>
                <c:pt idx="217">
                  <c:v>8.0246575341999993</c:v>
                </c:pt>
                <c:pt idx="218">
                  <c:v>8.0246575341999993</c:v>
                </c:pt>
                <c:pt idx="219">
                  <c:v>8.0246575341999993</c:v>
                </c:pt>
                <c:pt idx="220">
                  <c:v>8.0246575341999993</c:v>
                </c:pt>
                <c:pt idx="221">
                  <c:v>8.0246575341999993</c:v>
                </c:pt>
                <c:pt idx="222">
                  <c:v>8.0246575341999993</c:v>
                </c:pt>
                <c:pt idx="223">
                  <c:v>8.0246575341999993</c:v>
                </c:pt>
                <c:pt idx="224">
                  <c:v>8.0246575341999993</c:v>
                </c:pt>
                <c:pt idx="225">
                  <c:v>8.0246575341999993</c:v>
                </c:pt>
                <c:pt idx="226">
                  <c:v>8.0246575341999993</c:v>
                </c:pt>
                <c:pt idx="227">
                  <c:v>8.0246575341999993</c:v>
                </c:pt>
                <c:pt idx="228">
                  <c:v>8.0246575341999993</c:v>
                </c:pt>
                <c:pt idx="229">
                  <c:v>8.0246575341999993</c:v>
                </c:pt>
                <c:pt idx="230">
                  <c:v>8.0246575341999993</c:v>
                </c:pt>
                <c:pt idx="231">
                  <c:v>8.0246575341999993</c:v>
                </c:pt>
                <c:pt idx="232">
                  <c:v>8.0246575341999993</c:v>
                </c:pt>
                <c:pt idx="233">
                  <c:v>8.0246575341999993</c:v>
                </c:pt>
                <c:pt idx="234">
                  <c:v>8.0246575341999993</c:v>
                </c:pt>
                <c:pt idx="235">
                  <c:v>8.0246575341999993</c:v>
                </c:pt>
                <c:pt idx="236">
                  <c:v>8.0246575341999993</c:v>
                </c:pt>
                <c:pt idx="237">
                  <c:v>8.0246575341999993</c:v>
                </c:pt>
                <c:pt idx="238">
                  <c:v>8.0246575341999993</c:v>
                </c:pt>
                <c:pt idx="239">
                  <c:v>8.0246575341999993</c:v>
                </c:pt>
                <c:pt idx="240">
                  <c:v>8.0246575341999993</c:v>
                </c:pt>
                <c:pt idx="241">
                  <c:v>8.0246575341999993</c:v>
                </c:pt>
                <c:pt idx="242">
                  <c:v>8.0246575341999993</c:v>
                </c:pt>
                <c:pt idx="243">
                  <c:v>8.0246575341999993</c:v>
                </c:pt>
                <c:pt idx="244">
                  <c:v>8.0246575341999993</c:v>
                </c:pt>
                <c:pt idx="245">
                  <c:v>8.0246575341999993</c:v>
                </c:pt>
                <c:pt idx="246">
                  <c:v>8.0246575341999993</c:v>
                </c:pt>
                <c:pt idx="247">
                  <c:v>8.0246575341999993</c:v>
                </c:pt>
                <c:pt idx="248">
                  <c:v>8.0246575341999993</c:v>
                </c:pt>
                <c:pt idx="249">
                  <c:v>8.0246575341999993</c:v>
                </c:pt>
                <c:pt idx="250">
                  <c:v>8.0246575341999993</c:v>
                </c:pt>
                <c:pt idx="251">
                  <c:v>8.0246575341999993</c:v>
                </c:pt>
                <c:pt idx="252">
                  <c:v>8.0246575341999993</c:v>
                </c:pt>
                <c:pt idx="253">
                  <c:v>8.0246575341999993</c:v>
                </c:pt>
                <c:pt idx="254">
                  <c:v>8.0246575341999993</c:v>
                </c:pt>
                <c:pt idx="255">
                  <c:v>8.0246575341999993</c:v>
                </c:pt>
                <c:pt idx="256">
                  <c:v>8.0246575341999993</c:v>
                </c:pt>
                <c:pt idx="257">
                  <c:v>8.0246575341999993</c:v>
                </c:pt>
                <c:pt idx="258">
                  <c:v>8.0246575341999993</c:v>
                </c:pt>
                <c:pt idx="259">
                  <c:v>8.0246575341999993</c:v>
                </c:pt>
                <c:pt idx="260">
                  <c:v>8.0246575341999993</c:v>
                </c:pt>
                <c:pt idx="261">
                  <c:v>8.0246575341999993</c:v>
                </c:pt>
                <c:pt idx="262">
                  <c:v>8.0246575341999993</c:v>
                </c:pt>
                <c:pt idx="263">
                  <c:v>8.0246575341999993</c:v>
                </c:pt>
                <c:pt idx="264">
                  <c:v>8.0246575341999993</c:v>
                </c:pt>
                <c:pt idx="265">
                  <c:v>8.0246575341999993</c:v>
                </c:pt>
                <c:pt idx="266">
                  <c:v>8.0246575341999993</c:v>
                </c:pt>
                <c:pt idx="267">
                  <c:v>8.0246575341999993</c:v>
                </c:pt>
                <c:pt idx="268">
                  <c:v>8.0246575341999993</c:v>
                </c:pt>
                <c:pt idx="269">
                  <c:v>8.0246575341999993</c:v>
                </c:pt>
                <c:pt idx="270">
                  <c:v>8.0246575341999993</c:v>
                </c:pt>
                <c:pt idx="271">
                  <c:v>8.0246575341999993</c:v>
                </c:pt>
                <c:pt idx="272">
                  <c:v>8.0246575341999993</c:v>
                </c:pt>
                <c:pt idx="273">
                  <c:v>8.0246575341999993</c:v>
                </c:pt>
                <c:pt idx="274">
                  <c:v>8.0246575341999993</c:v>
                </c:pt>
                <c:pt idx="275">
                  <c:v>8.0246575341999993</c:v>
                </c:pt>
                <c:pt idx="276">
                  <c:v>8.0246575341999993</c:v>
                </c:pt>
                <c:pt idx="277">
                  <c:v>8.0246575341999993</c:v>
                </c:pt>
                <c:pt idx="278">
                  <c:v>8.0246575341999993</c:v>
                </c:pt>
                <c:pt idx="279">
                  <c:v>8.0246575341999993</c:v>
                </c:pt>
                <c:pt idx="280">
                  <c:v>8.0246575341999993</c:v>
                </c:pt>
                <c:pt idx="281">
                  <c:v>8.0246575341999993</c:v>
                </c:pt>
                <c:pt idx="282">
                  <c:v>8.0246575341999993</c:v>
                </c:pt>
                <c:pt idx="283">
                  <c:v>8.0246575341999993</c:v>
                </c:pt>
                <c:pt idx="284">
                  <c:v>8.0246575341999993</c:v>
                </c:pt>
                <c:pt idx="285">
                  <c:v>8.0246575341999993</c:v>
                </c:pt>
                <c:pt idx="286">
                  <c:v>8.0246575341999993</c:v>
                </c:pt>
                <c:pt idx="287">
                  <c:v>8.0246575341999993</c:v>
                </c:pt>
                <c:pt idx="288">
                  <c:v>8.0246575341999993</c:v>
                </c:pt>
                <c:pt idx="289">
                  <c:v>8.0246575341999993</c:v>
                </c:pt>
                <c:pt idx="290">
                  <c:v>8.0246575341999993</c:v>
                </c:pt>
                <c:pt idx="291">
                  <c:v>8.0246575341999993</c:v>
                </c:pt>
                <c:pt idx="292">
                  <c:v>8.0246575341999993</c:v>
                </c:pt>
                <c:pt idx="293">
                  <c:v>8.0246575341999993</c:v>
                </c:pt>
                <c:pt idx="294">
                  <c:v>8.0246575341999993</c:v>
                </c:pt>
                <c:pt idx="295">
                  <c:v>8.0246575341999993</c:v>
                </c:pt>
                <c:pt idx="296">
                  <c:v>8.0246575341999993</c:v>
                </c:pt>
                <c:pt idx="297">
                  <c:v>8.0246575341999993</c:v>
                </c:pt>
                <c:pt idx="298">
                  <c:v>8.0246575341999993</c:v>
                </c:pt>
                <c:pt idx="299">
                  <c:v>8.0246575341999993</c:v>
                </c:pt>
                <c:pt idx="300">
                  <c:v>8.0246575341999993</c:v>
                </c:pt>
                <c:pt idx="301">
                  <c:v>8.0246575341999993</c:v>
                </c:pt>
                <c:pt idx="302">
                  <c:v>8.0246575341999993</c:v>
                </c:pt>
                <c:pt idx="303">
                  <c:v>8.0246575341999993</c:v>
                </c:pt>
                <c:pt idx="304">
                  <c:v>8.0246575341999993</c:v>
                </c:pt>
                <c:pt idx="305">
                  <c:v>8.0246575341999993</c:v>
                </c:pt>
                <c:pt idx="306">
                  <c:v>8.0246575341999993</c:v>
                </c:pt>
                <c:pt idx="307">
                  <c:v>8.0246575341999993</c:v>
                </c:pt>
                <c:pt idx="308">
                  <c:v>8.0246575341999993</c:v>
                </c:pt>
                <c:pt idx="309">
                  <c:v>8.0246575341999993</c:v>
                </c:pt>
                <c:pt idx="310">
                  <c:v>8.0246575341999993</c:v>
                </c:pt>
                <c:pt idx="311">
                  <c:v>8.0246575341999993</c:v>
                </c:pt>
                <c:pt idx="312">
                  <c:v>8.0246575341999993</c:v>
                </c:pt>
                <c:pt idx="313">
                  <c:v>8.0246575341999993</c:v>
                </c:pt>
                <c:pt idx="314">
                  <c:v>8.0246575341999993</c:v>
                </c:pt>
                <c:pt idx="315">
                  <c:v>8.0246575341999993</c:v>
                </c:pt>
                <c:pt idx="316">
                  <c:v>8.0246575341999993</c:v>
                </c:pt>
                <c:pt idx="317">
                  <c:v>8.0246575341999993</c:v>
                </c:pt>
                <c:pt idx="318">
                  <c:v>8.0246575341999993</c:v>
                </c:pt>
                <c:pt idx="319">
                  <c:v>8.0246575341999993</c:v>
                </c:pt>
                <c:pt idx="320">
                  <c:v>8.0246575341999993</c:v>
                </c:pt>
                <c:pt idx="321">
                  <c:v>8.0246575341999993</c:v>
                </c:pt>
                <c:pt idx="322">
                  <c:v>8.0246575341999993</c:v>
                </c:pt>
                <c:pt idx="323">
                  <c:v>8.0246575341999993</c:v>
                </c:pt>
                <c:pt idx="324">
                  <c:v>8.0246575341999993</c:v>
                </c:pt>
                <c:pt idx="325">
                  <c:v>8.0246575341999993</c:v>
                </c:pt>
                <c:pt idx="326">
                  <c:v>8.0246575341999993</c:v>
                </c:pt>
                <c:pt idx="327">
                  <c:v>8.0246575341999993</c:v>
                </c:pt>
                <c:pt idx="328">
                  <c:v>8.0246575341999993</c:v>
                </c:pt>
                <c:pt idx="329">
                  <c:v>8.0246575341999993</c:v>
                </c:pt>
                <c:pt idx="330">
                  <c:v>8.0246575341999993</c:v>
                </c:pt>
                <c:pt idx="331">
                  <c:v>8.0246575341999993</c:v>
                </c:pt>
                <c:pt idx="332">
                  <c:v>8.0246575341999993</c:v>
                </c:pt>
                <c:pt idx="333">
                  <c:v>8.0246575341999993</c:v>
                </c:pt>
                <c:pt idx="334">
                  <c:v>8.0246575341999993</c:v>
                </c:pt>
                <c:pt idx="335">
                  <c:v>8.0246575341999993</c:v>
                </c:pt>
                <c:pt idx="336">
                  <c:v>8.0246575341999993</c:v>
                </c:pt>
                <c:pt idx="337">
                  <c:v>8.0246575341999993</c:v>
                </c:pt>
                <c:pt idx="338">
                  <c:v>8.0246575341999993</c:v>
                </c:pt>
                <c:pt idx="339">
                  <c:v>8.0246575341999993</c:v>
                </c:pt>
                <c:pt idx="340">
                  <c:v>8.0246575341999993</c:v>
                </c:pt>
                <c:pt idx="341">
                  <c:v>8.0246575341999993</c:v>
                </c:pt>
                <c:pt idx="342">
                  <c:v>8.0246575341999993</c:v>
                </c:pt>
                <c:pt idx="343">
                  <c:v>8.0246575341999993</c:v>
                </c:pt>
                <c:pt idx="344">
                  <c:v>8.0246575341999993</c:v>
                </c:pt>
                <c:pt idx="345">
                  <c:v>8.0246575341999993</c:v>
                </c:pt>
                <c:pt idx="346">
                  <c:v>8.0246575341999993</c:v>
                </c:pt>
                <c:pt idx="347">
                  <c:v>8.0246575341999993</c:v>
                </c:pt>
                <c:pt idx="348">
                  <c:v>8.0246575341999993</c:v>
                </c:pt>
                <c:pt idx="349">
                  <c:v>8.0246575341999993</c:v>
                </c:pt>
                <c:pt idx="350">
                  <c:v>8.0246575341999993</c:v>
                </c:pt>
                <c:pt idx="351">
                  <c:v>8.0246575341999993</c:v>
                </c:pt>
                <c:pt idx="352">
                  <c:v>8.0246575341999993</c:v>
                </c:pt>
                <c:pt idx="353">
                  <c:v>8.0246575341999993</c:v>
                </c:pt>
                <c:pt idx="354">
                  <c:v>8.0246575341999993</c:v>
                </c:pt>
                <c:pt idx="355">
                  <c:v>8.0246575341999993</c:v>
                </c:pt>
                <c:pt idx="356">
                  <c:v>8.0246575341999993</c:v>
                </c:pt>
                <c:pt idx="357">
                  <c:v>8.0246575341999993</c:v>
                </c:pt>
                <c:pt idx="358">
                  <c:v>8.0246575341999993</c:v>
                </c:pt>
                <c:pt idx="359">
                  <c:v>8.0246575341999993</c:v>
                </c:pt>
                <c:pt idx="360">
                  <c:v>8.0246575341999993</c:v>
                </c:pt>
                <c:pt idx="361">
                  <c:v>8.0246575341999993</c:v>
                </c:pt>
                <c:pt idx="362">
                  <c:v>8.0246575341999993</c:v>
                </c:pt>
                <c:pt idx="363">
                  <c:v>8.0246575341999993</c:v>
                </c:pt>
                <c:pt idx="364">
                  <c:v>8.0246575341999993</c:v>
                </c:pt>
              </c:numCache>
            </c:numRef>
          </c:val>
        </c:ser>
        <c:ser>
          <c:idx val="0"/>
          <c:order val="5"/>
          <c:tx>
            <c:strRef>
              <c:f>'Figure A5.1 (P - T)'!$I$33</c:f>
              <c:strCache>
                <c:ptCount val="1"/>
                <c:pt idx="0">
                  <c:v>NTS Industrial</c:v>
                </c:pt>
              </c:strCache>
            </c:strRef>
          </c:tx>
          <c:spPr>
            <a:solidFill>
              <a:srgbClr val="800000"/>
            </a:solidFill>
            <a:ln w="25400">
              <a:noFill/>
            </a:ln>
          </c:spPr>
          <c:invertIfNegative val="0"/>
          <c:val>
            <c:numRef>
              <c:f>'Figure A5.1 (P - T)'!$I$34:$I$398</c:f>
              <c:numCache>
                <c:formatCode>0</c:formatCode>
                <c:ptCount val="365"/>
                <c:pt idx="0">
                  <c:v>77.152312128999995</c:v>
                </c:pt>
                <c:pt idx="1">
                  <c:v>77.018548803000002</c:v>
                </c:pt>
                <c:pt idx="2">
                  <c:v>76.886990546999996</c:v>
                </c:pt>
                <c:pt idx="3">
                  <c:v>76.757607320999995</c:v>
                </c:pt>
                <c:pt idx="4">
                  <c:v>76.630369083000005</c:v>
                </c:pt>
                <c:pt idx="5">
                  <c:v>76.505245794999993</c:v>
                </c:pt>
                <c:pt idx="6">
                  <c:v>76.382207416</c:v>
                </c:pt>
                <c:pt idx="7">
                  <c:v>76.261223905999998</c:v>
                </c:pt>
                <c:pt idx="8">
                  <c:v>76.142265226000006</c:v>
                </c:pt>
                <c:pt idx="9">
                  <c:v>76.025301334999995</c:v>
                </c:pt>
                <c:pt idx="10">
                  <c:v>75.910302193999996</c:v>
                </c:pt>
                <c:pt idx="11">
                  <c:v>75.797237761000005</c:v>
                </c:pt>
                <c:pt idx="12">
                  <c:v>75.686077999000005</c:v>
                </c:pt>
                <c:pt idx="13">
                  <c:v>75.576792865000002</c:v>
                </c:pt>
                <c:pt idx="14">
                  <c:v>75.469352321000002</c:v>
                </c:pt>
                <c:pt idx="15">
                  <c:v>75.363726326999995</c:v>
                </c:pt>
                <c:pt idx="16">
                  <c:v>75.259884842000005</c:v>
                </c:pt>
                <c:pt idx="17">
                  <c:v>75.157797826999996</c:v>
                </c:pt>
                <c:pt idx="18">
                  <c:v>75.057435240999993</c:v>
                </c:pt>
                <c:pt idx="19">
                  <c:v>74.958767045000002</c:v>
                </c:pt>
                <c:pt idx="20">
                  <c:v>74.861763198000006</c:v>
                </c:pt>
                <c:pt idx="21">
                  <c:v>74.766393660999995</c:v>
                </c:pt>
                <c:pt idx="22">
                  <c:v>74.672628392999997</c:v>
                </c:pt>
                <c:pt idx="23">
                  <c:v>74.580437355000001</c:v>
                </c:pt>
                <c:pt idx="24">
                  <c:v>74.489790506999995</c:v>
                </c:pt>
                <c:pt idx="25">
                  <c:v>74.400657808999995</c:v>
                </c:pt>
                <c:pt idx="26">
                  <c:v>74.313009219999998</c:v>
                </c:pt>
                <c:pt idx="27">
                  <c:v>74.226814700999995</c:v>
                </c:pt>
                <c:pt idx="28">
                  <c:v>74.142044210999998</c:v>
                </c:pt>
                <c:pt idx="29">
                  <c:v>74.058667712000002</c:v>
                </c:pt>
                <c:pt idx="30">
                  <c:v>73.976655162</c:v>
                </c:pt>
                <c:pt idx="31">
                  <c:v>73.895976521999998</c:v>
                </c:pt>
                <c:pt idx="32">
                  <c:v>73.816601751999997</c:v>
                </c:pt>
                <c:pt idx="33">
                  <c:v>73.738500811999998</c:v>
                </c:pt>
                <c:pt idx="34">
                  <c:v>73.661643660999999</c:v>
                </c:pt>
                <c:pt idx="35">
                  <c:v>73.586000260999995</c:v>
                </c:pt>
                <c:pt idx="36">
                  <c:v>73.511540569999994</c:v>
                </c:pt>
                <c:pt idx="37">
                  <c:v>73.438234549000001</c:v>
                </c:pt>
                <c:pt idx="38">
                  <c:v>73.366052159000006</c:v>
                </c:pt>
                <c:pt idx="39">
                  <c:v>73.294963358000004</c:v>
                </c:pt>
                <c:pt idx="40">
                  <c:v>73.224938107</c:v>
                </c:pt>
                <c:pt idx="41">
                  <c:v>73.155946365999995</c:v>
                </c:pt>
                <c:pt idx="42">
                  <c:v>73.087958095999994</c:v>
                </c:pt>
                <c:pt idx="43">
                  <c:v>73.020943255000006</c:v>
                </c:pt>
                <c:pt idx="44">
                  <c:v>72.954871804000007</c:v>
                </c:pt>
                <c:pt idx="45">
                  <c:v>72.889713704000002</c:v>
                </c:pt>
                <c:pt idx="46">
                  <c:v>72.825438914000003</c:v>
                </c:pt>
                <c:pt idx="47">
                  <c:v>72.762017392999994</c:v>
                </c:pt>
                <c:pt idx="48">
                  <c:v>72.699419102999997</c:v>
                </c:pt>
                <c:pt idx="49">
                  <c:v>72.637614004</c:v>
                </c:pt>
                <c:pt idx="50">
                  <c:v>72.576572053999996</c:v>
                </c:pt>
                <c:pt idx="51">
                  <c:v>72.516263214999995</c:v>
                </c:pt>
                <c:pt idx="52">
                  <c:v>72.456657445000005</c:v>
                </c:pt>
                <c:pt idx="53">
                  <c:v>72.397724706000005</c:v>
                </c:pt>
                <c:pt idx="54">
                  <c:v>72.339434957999998</c:v>
                </c:pt>
                <c:pt idx="55">
                  <c:v>72.281758159999995</c:v>
                </c:pt>
                <c:pt idx="56">
                  <c:v>72.224664271999998</c:v>
                </c:pt>
                <c:pt idx="57">
                  <c:v>72.168123253999994</c:v>
                </c:pt>
                <c:pt idx="58">
                  <c:v>72.112105067000002</c:v>
                </c:pt>
                <c:pt idx="59">
                  <c:v>72.056579670000005</c:v>
                </c:pt>
                <c:pt idx="60">
                  <c:v>72.001517023999995</c:v>
                </c:pt>
                <c:pt idx="61">
                  <c:v>71.946887087999997</c:v>
                </c:pt>
                <c:pt idx="62">
                  <c:v>71.892659821999999</c:v>
                </c:pt>
                <c:pt idx="63">
                  <c:v>71.838805187000006</c:v>
                </c:pt>
                <c:pt idx="64">
                  <c:v>71.785293142</c:v>
                </c:pt>
                <c:pt idx="65">
                  <c:v>71.732093648000003</c:v>
                </c:pt>
                <c:pt idx="66">
                  <c:v>71.679176665</c:v>
                </c:pt>
                <c:pt idx="67">
                  <c:v>71.626512152000004</c:v>
                </c:pt>
                <c:pt idx="68">
                  <c:v>71.574070070000005</c:v>
                </c:pt>
                <c:pt idx="69">
                  <c:v>71.521820378000001</c:v>
                </c:pt>
                <c:pt idx="70">
                  <c:v>71.469733036999997</c:v>
                </c:pt>
                <c:pt idx="71">
                  <c:v>71.417778006000006</c:v>
                </c:pt>
                <c:pt idx="72">
                  <c:v>71.365925247000007</c:v>
                </c:pt>
                <c:pt idx="73">
                  <c:v>71.314144717999994</c:v>
                </c:pt>
                <c:pt idx="74">
                  <c:v>71.262406378999998</c:v>
                </c:pt>
                <c:pt idx="75">
                  <c:v>71.210680190999994</c:v>
                </c:pt>
                <c:pt idx="76">
                  <c:v>71.158936115000003</c:v>
                </c:pt>
                <c:pt idx="77">
                  <c:v>71.107144108</c:v>
                </c:pt>
                <c:pt idx="78">
                  <c:v>71.055274132999998</c:v>
                </c:pt>
                <c:pt idx="79">
                  <c:v>71.003296148999993</c:v>
                </c:pt>
                <c:pt idx="80">
                  <c:v>70.951180115</c:v>
                </c:pt>
                <c:pt idx="81">
                  <c:v>70.898895992000007</c:v>
                </c:pt>
                <c:pt idx="82">
                  <c:v>70.846413740000003</c:v>
                </c:pt>
                <c:pt idx="83">
                  <c:v>70.793703319000002</c:v>
                </c:pt>
                <c:pt idx="84">
                  <c:v>70.740734689000007</c:v>
                </c:pt>
                <c:pt idx="85">
                  <c:v>70.687477810000004</c:v>
                </c:pt>
                <c:pt idx="86">
                  <c:v>70.633902641000006</c:v>
                </c:pt>
                <c:pt idx="87">
                  <c:v>70.579979144000006</c:v>
                </c:pt>
                <c:pt idx="88">
                  <c:v>70.525677278000003</c:v>
                </c:pt>
                <c:pt idx="89">
                  <c:v>70.470967001999995</c:v>
                </c:pt>
                <c:pt idx="90">
                  <c:v>70.415818278000003</c:v>
                </c:pt>
                <c:pt idx="91">
                  <c:v>70.360201064999998</c:v>
                </c:pt>
                <c:pt idx="92">
                  <c:v>70.304093141999999</c:v>
                </c:pt>
                <c:pt idx="93">
                  <c:v>70.247503567999999</c:v>
                </c:pt>
                <c:pt idx="94">
                  <c:v>70.190449216999994</c:v>
                </c:pt>
                <c:pt idx="95">
                  <c:v>70.132946967999999</c:v>
                </c:pt>
                <c:pt idx="96">
                  <c:v>70.075013695999999</c:v>
                </c:pt>
                <c:pt idx="97">
                  <c:v>70.016666279000006</c:v>
                </c:pt>
                <c:pt idx="98">
                  <c:v>69.957921592999995</c:v>
                </c:pt>
                <c:pt idx="99">
                  <c:v>69.898796515000001</c:v>
                </c:pt>
                <c:pt idx="100">
                  <c:v>69.839307921</c:v>
                </c:pt>
                <c:pt idx="101">
                  <c:v>69.779472687999998</c:v>
                </c:pt>
                <c:pt idx="102">
                  <c:v>69.719307693000005</c:v>
                </c:pt>
                <c:pt idx="103">
                  <c:v>69.658829812999997</c:v>
                </c:pt>
                <c:pt idx="104">
                  <c:v>69.598055923000004</c:v>
                </c:pt>
                <c:pt idx="105">
                  <c:v>69.537002901999998</c:v>
                </c:pt>
                <c:pt idx="106">
                  <c:v>69.475687625000006</c:v>
                </c:pt>
                <c:pt idx="107">
                  <c:v>69.414126968999994</c:v>
                </c:pt>
                <c:pt idx="108">
                  <c:v>69.352337810999998</c:v>
                </c:pt>
                <c:pt idx="109">
                  <c:v>69.290337027000007</c:v>
                </c:pt>
                <c:pt idx="110">
                  <c:v>69.228141493999999</c:v>
                </c:pt>
                <c:pt idx="111">
                  <c:v>69.16576809</c:v>
                </c:pt>
                <c:pt idx="112">
                  <c:v>69.103233689000007</c:v>
                </c:pt>
                <c:pt idx="113">
                  <c:v>69.040555170000005</c:v>
                </c:pt>
                <c:pt idx="114">
                  <c:v>68.977749408999998</c:v>
                </c:pt>
                <c:pt idx="115">
                  <c:v>68.914833282000004</c:v>
                </c:pt>
                <c:pt idx="116">
                  <c:v>68.851823667000005</c:v>
                </c:pt>
                <c:pt idx="117">
                  <c:v>68.788737439000002</c:v>
                </c:pt>
                <c:pt idx="118">
                  <c:v>68.725591476000005</c:v>
                </c:pt>
                <c:pt idx="119">
                  <c:v>68.662402654000005</c:v>
                </c:pt>
                <c:pt idx="120">
                  <c:v>68.599187849000003</c:v>
                </c:pt>
                <c:pt idx="121">
                  <c:v>68.535963940000002</c:v>
                </c:pt>
                <c:pt idx="122">
                  <c:v>68.472747800999997</c:v>
                </c:pt>
                <c:pt idx="123">
                  <c:v>68.409556309999999</c:v>
                </c:pt>
                <c:pt idx="124">
                  <c:v>68.346406344000002</c:v>
                </c:pt>
                <c:pt idx="125">
                  <c:v>68.283314778999994</c:v>
                </c:pt>
                <c:pt idx="126">
                  <c:v>68.220298491999998</c:v>
                </c:pt>
                <c:pt idx="127">
                  <c:v>68.157374360000006</c:v>
                </c:pt>
                <c:pt idx="128">
                  <c:v>68.094559258000004</c:v>
                </c:pt>
                <c:pt idx="129">
                  <c:v>68.031870065000007</c:v>
                </c:pt>
                <c:pt idx="130">
                  <c:v>67.969323656</c:v>
                </c:pt>
                <c:pt idx="131">
                  <c:v>67.906936908000006</c:v>
                </c:pt>
                <c:pt idx="132">
                  <c:v>67.844726698000002</c:v>
                </c:pt>
                <c:pt idx="133">
                  <c:v>67.782709902999997</c:v>
                </c:pt>
                <c:pt idx="134">
                  <c:v>67.720903398999994</c:v>
                </c:pt>
                <c:pt idx="135">
                  <c:v>67.659324061999996</c:v>
                </c:pt>
                <c:pt idx="136">
                  <c:v>67.597988771000004</c:v>
                </c:pt>
                <c:pt idx="137">
                  <c:v>67.536914400000001</c:v>
                </c:pt>
                <c:pt idx="138">
                  <c:v>67.476117828</c:v>
                </c:pt>
                <c:pt idx="139">
                  <c:v>67.415615930000001</c:v>
                </c:pt>
                <c:pt idx="140">
                  <c:v>67.355425582999999</c:v>
                </c:pt>
                <c:pt idx="141">
                  <c:v>67.295563663999999</c:v>
                </c:pt>
                <c:pt idx="142">
                  <c:v>67.236047049999996</c:v>
                </c:pt>
                <c:pt idx="143">
                  <c:v>67.176892616999993</c:v>
                </c:pt>
                <c:pt idx="144">
                  <c:v>67.118117241999997</c:v>
                </c:pt>
                <c:pt idx="145">
                  <c:v>67.059737802000001</c:v>
                </c:pt>
                <c:pt idx="146">
                  <c:v>67.001771172999995</c:v>
                </c:pt>
                <c:pt idx="147">
                  <c:v>66.944234230999996</c:v>
                </c:pt>
                <c:pt idx="148">
                  <c:v>66.887143855000005</c:v>
                </c:pt>
                <c:pt idx="149">
                  <c:v>66.830516919000004</c:v>
                </c:pt>
                <c:pt idx="150">
                  <c:v>66.774370301999994</c:v>
                </c:pt>
                <c:pt idx="151">
                  <c:v>66.718720879000003</c:v>
                </c:pt>
                <c:pt idx="152">
                  <c:v>66.663585527999999</c:v>
                </c:pt>
                <c:pt idx="153">
                  <c:v>66.608981123999996</c:v>
                </c:pt>
                <c:pt idx="154">
                  <c:v>66.554924545000006</c:v>
                </c:pt>
                <c:pt idx="155">
                  <c:v>66.501432667000003</c:v>
                </c:pt>
                <c:pt idx="156">
                  <c:v>66.448522367999999</c:v>
                </c:pt>
                <c:pt idx="157">
                  <c:v>66.396210522999993</c:v>
                </c:pt>
                <c:pt idx="158">
                  <c:v>66.344514008999994</c:v>
                </c:pt>
                <c:pt idx="159">
                  <c:v>66.293449702999993</c:v>
                </c:pt>
                <c:pt idx="160">
                  <c:v>66.243034481999999</c:v>
                </c:pt>
                <c:pt idx="161">
                  <c:v>66.193285222</c:v>
                </c:pt>
                <c:pt idx="162">
                  <c:v>66.144218800000004</c:v>
                </c:pt>
                <c:pt idx="163">
                  <c:v>66.095852093000005</c:v>
                </c:pt>
                <c:pt idx="164">
                  <c:v>66.048201977000005</c:v>
                </c:pt>
                <c:pt idx="165">
                  <c:v>66.001285328999998</c:v>
                </c:pt>
                <c:pt idx="166">
                  <c:v>65.955119026000006</c:v>
                </c:pt>
                <c:pt idx="167">
                  <c:v>65.909719944000003</c:v>
                </c:pt>
                <c:pt idx="168">
                  <c:v>65.865104959999996</c:v>
                </c:pt>
                <c:pt idx="169">
                  <c:v>65.821290950999995</c:v>
                </c:pt>
                <c:pt idx="170">
                  <c:v>65.778294793000001</c:v>
                </c:pt>
                <c:pt idx="171">
                  <c:v>65.736133362999993</c:v>
                </c:pt>
                <c:pt idx="172">
                  <c:v>65.694823537999994</c:v>
                </c:pt>
                <c:pt idx="173">
                  <c:v>65.654382193999993</c:v>
                </c:pt>
                <c:pt idx="174">
                  <c:v>65.614826207999997</c:v>
                </c:pt>
                <c:pt idx="175">
                  <c:v>65.576172456999998</c:v>
                </c:pt>
                <c:pt idx="176">
                  <c:v>65.538437817000002</c:v>
                </c:pt>
                <c:pt idx="177">
                  <c:v>65.501639165</c:v>
                </c:pt>
                <c:pt idx="178">
                  <c:v>65.465793378000001</c:v>
                </c:pt>
                <c:pt idx="179">
                  <c:v>65.430917332999996</c:v>
                </c:pt>
                <c:pt idx="180">
                  <c:v>65.397027905000002</c:v>
                </c:pt>
                <c:pt idx="181">
                  <c:v>65.364141971999999</c:v>
                </c:pt>
                <c:pt idx="182">
                  <c:v>65.332276410999995</c:v>
                </c:pt>
                <c:pt idx="183">
                  <c:v>65.301442606999998</c:v>
                </c:pt>
                <c:pt idx="184">
                  <c:v>65.271629985000004</c:v>
                </c:pt>
                <c:pt idx="185">
                  <c:v>65.242822478999997</c:v>
                </c:pt>
                <c:pt idx="186">
                  <c:v>65.215004023999995</c:v>
                </c:pt>
                <c:pt idx="187">
                  <c:v>65.188158552999994</c:v>
                </c:pt>
                <c:pt idx="188">
                  <c:v>65.162270000000007</c:v>
                </c:pt>
                <c:pt idx="189">
                  <c:v>65.137322300999998</c:v>
                </c:pt>
                <c:pt idx="190">
                  <c:v>65.113299386999998</c:v>
                </c:pt>
                <c:pt idx="191">
                  <c:v>65.090185195000004</c:v>
                </c:pt>
                <c:pt idx="192">
                  <c:v>65.067963657000007</c:v>
                </c:pt>
                <c:pt idx="193">
                  <c:v>65.046618707999997</c:v>
                </c:pt>
                <c:pt idx="194">
                  <c:v>65.026134282000001</c:v>
                </c:pt>
                <c:pt idx="195">
                  <c:v>65.009778455000003</c:v>
                </c:pt>
                <c:pt idx="196">
                  <c:v>64.994969591</c:v>
                </c:pt>
                <c:pt idx="197">
                  <c:v>64.980753139000001</c:v>
                </c:pt>
                <c:pt idx="198">
                  <c:v>64.967117239999993</c:v>
                </c:pt>
                <c:pt idx="199">
                  <c:v>64.954050035999998</c:v>
                </c:pt>
                <c:pt idx="200">
                  <c:v>64.941539667000001</c:v>
                </c:pt>
                <c:pt idx="201">
                  <c:v>64.929574275999997</c:v>
                </c:pt>
                <c:pt idx="202">
                  <c:v>64.918142004000003</c:v>
                </c:pt>
                <c:pt idx="203">
                  <c:v>64.907230991000006</c:v>
                </c:pt>
                <c:pt idx="204">
                  <c:v>64.896829378999996</c:v>
                </c:pt>
                <c:pt idx="205">
                  <c:v>64.886925309999995</c:v>
                </c:pt>
                <c:pt idx="206">
                  <c:v>64.877506924000002</c:v>
                </c:pt>
                <c:pt idx="207">
                  <c:v>64.868562362999995</c:v>
                </c:pt>
                <c:pt idx="208">
                  <c:v>64.860079768999995</c:v>
                </c:pt>
                <c:pt idx="209">
                  <c:v>64.852047282000001</c:v>
                </c:pt>
                <c:pt idx="210">
                  <c:v>64.844453044000005</c:v>
                </c:pt>
                <c:pt idx="211">
                  <c:v>64.837285195999996</c:v>
                </c:pt>
                <c:pt idx="212">
                  <c:v>64.830531879999995</c:v>
                </c:pt>
                <c:pt idx="213">
                  <c:v>64.824181237000005</c:v>
                </c:pt>
                <c:pt idx="214">
                  <c:v>64.818221406999996</c:v>
                </c:pt>
                <c:pt idx="215">
                  <c:v>64.812640533000007</c:v>
                </c:pt>
                <c:pt idx="216">
                  <c:v>64.807426755999998</c:v>
                </c:pt>
                <c:pt idx="217">
                  <c:v>64.802568215999997</c:v>
                </c:pt>
                <c:pt idx="218">
                  <c:v>64.798053056000001</c:v>
                </c:pt>
                <c:pt idx="219">
                  <c:v>64.793869416999996</c:v>
                </c:pt>
                <c:pt idx="220">
                  <c:v>64.790005438999998</c:v>
                </c:pt>
                <c:pt idx="221">
                  <c:v>64.786449263999998</c:v>
                </c:pt>
                <c:pt idx="222">
                  <c:v>64.783189034000003</c:v>
                </c:pt>
                <c:pt idx="223">
                  <c:v>64.780212890000001</c:v>
                </c:pt>
                <c:pt idx="224">
                  <c:v>64.777508972000007</c:v>
                </c:pt>
                <c:pt idx="225">
                  <c:v>64.775065423000001</c:v>
                </c:pt>
                <c:pt idx="226">
                  <c:v>64.772870384000001</c:v>
                </c:pt>
                <c:pt idx="227">
                  <c:v>64.770911995999995</c:v>
                </c:pt>
                <c:pt idx="228">
                  <c:v>64.769178400000001</c:v>
                </c:pt>
                <c:pt idx="229">
                  <c:v>64.767657736999993</c:v>
                </c:pt>
                <c:pt idx="230">
                  <c:v>64.766338149000006</c:v>
                </c:pt>
                <c:pt idx="231">
                  <c:v>64.765207778000004</c:v>
                </c:pt>
                <c:pt idx="232">
                  <c:v>64.764254762999997</c:v>
                </c:pt>
                <c:pt idx="233">
                  <c:v>64.763467247999998</c:v>
                </c:pt>
                <c:pt idx="234">
                  <c:v>64.762833373000007</c:v>
                </c:pt>
                <c:pt idx="235">
                  <c:v>64.762341277999994</c:v>
                </c:pt>
                <c:pt idx="236">
                  <c:v>64.761979107000002</c:v>
                </c:pt>
                <c:pt idx="237">
                  <c:v>64.761734998999998</c:v>
                </c:pt>
                <c:pt idx="238">
                  <c:v>64.761597097000006</c:v>
                </c:pt>
                <c:pt idx="239">
                  <c:v>64.761553540999998</c:v>
                </c:pt>
                <c:pt idx="240">
                  <c:v>64.761592472999993</c:v>
                </c:pt>
                <c:pt idx="241">
                  <c:v>64.761702033999995</c:v>
                </c:pt>
                <c:pt idx="242">
                  <c:v>64.761870365999997</c:v>
                </c:pt>
                <c:pt idx="243">
                  <c:v>64.762085608999996</c:v>
                </c:pt>
                <c:pt idx="244">
                  <c:v>64.762335906000004</c:v>
                </c:pt>
                <c:pt idx="245">
                  <c:v>64.762609396000002</c:v>
                </c:pt>
                <c:pt idx="246">
                  <c:v>64.762894222</c:v>
                </c:pt>
                <c:pt idx="247">
                  <c:v>64.763178525000001</c:v>
                </c:pt>
                <c:pt idx="248">
                  <c:v>64.763450446999997</c:v>
                </c:pt>
                <c:pt idx="249">
                  <c:v>64.763698126999998</c:v>
                </c:pt>
                <c:pt idx="250">
                  <c:v>64.763909709000004</c:v>
                </c:pt>
                <c:pt idx="251">
                  <c:v>64.764073332999999</c:v>
                </c:pt>
                <c:pt idx="252">
                  <c:v>64.764177140000001</c:v>
                </c:pt>
                <c:pt idx="253">
                  <c:v>64.764209272000002</c:v>
                </c:pt>
                <c:pt idx="254">
                  <c:v>64.764212616999998</c:v>
                </c:pt>
                <c:pt idx="255">
                  <c:v>64.765839435999993</c:v>
                </c:pt>
                <c:pt idx="256">
                  <c:v>64.767330692000002</c:v>
                </c:pt>
                <c:pt idx="257">
                  <c:v>64.768670317000002</c:v>
                </c:pt>
                <c:pt idx="258">
                  <c:v>64.769842245999996</c:v>
                </c:pt>
                <c:pt idx="259">
                  <c:v>64.770830414000002</c:v>
                </c:pt>
                <c:pt idx="260">
                  <c:v>64.771618754000002</c:v>
                </c:pt>
                <c:pt idx="261">
                  <c:v>64.772191199999995</c:v>
                </c:pt>
                <c:pt idx="262">
                  <c:v>64.772531686999997</c:v>
                </c:pt>
                <c:pt idx="263">
                  <c:v>64.772624148000006</c:v>
                </c:pt>
                <c:pt idx="264">
                  <c:v>64.772452517000005</c:v>
                </c:pt>
                <c:pt idx="265">
                  <c:v>64.772000730000002</c:v>
                </c:pt>
                <c:pt idx="266">
                  <c:v>64.771252719000003</c:v>
                </c:pt>
                <c:pt idx="267">
                  <c:v>64.770192418999997</c:v>
                </c:pt>
                <c:pt idx="268">
                  <c:v>64.768803762999994</c:v>
                </c:pt>
                <c:pt idx="269">
                  <c:v>64.767070687</c:v>
                </c:pt>
                <c:pt idx="270">
                  <c:v>64.764977123999998</c:v>
                </c:pt>
                <c:pt idx="271">
                  <c:v>64.762507008</c:v>
                </c:pt>
                <c:pt idx="272">
                  <c:v>64.759644273000006</c:v>
                </c:pt>
                <c:pt idx="273">
                  <c:v>64.756372854000006</c:v>
                </c:pt>
                <c:pt idx="274">
                  <c:v>64.752680347999998</c:v>
                </c:pt>
                <c:pt idx="275">
                  <c:v>64.748569012999994</c:v>
                </c:pt>
                <c:pt idx="276">
                  <c:v>64.744044770000002</c:v>
                </c:pt>
                <c:pt idx="277">
                  <c:v>64.739113540999995</c:v>
                </c:pt>
                <c:pt idx="278">
                  <c:v>64.733781246000007</c:v>
                </c:pt>
                <c:pt idx="279">
                  <c:v>64.728053807999999</c:v>
                </c:pt>
                <c:pt idx="280">
                  <c:v>64.721937147000006</c:v>
                </c:pt>
                <c:pt idx="281">
                  <c:v>64.715437184999999</c:v>
                </c:pt>
                <c:pt idx="282">
                  <c:v>64.708559843000003</c:v>
                </c:pt>
                <c:pt idx="283">
                  <c:v>64.701311042</c:v>
                </c:pt>
                <c:pt idx="284">
                  <c:v>64.693696704999994</c:v>
                </c:pt>
                <c:pt idx="285">
                  <c:v>64.685722752000004</c:v>
                </c:pt>
                <c:pt idx="286">
                  <c:v>64.677395103999999</c:v>
                </c:pt>
                <c:pt idx="287">
                  <c:v>64.668719683000006</c:v>
                </c:pt>
                <c:pt idx="288">
                  <c:v>64.659702409999994</c:v>
                </c:pt>
                <c:pt idx="289">
                  <c:v>64.650349207999994</c:v>
                </c:pt>
                <c:pt idx="290">
                  <c:v>64.640665995999996</c:v>
                </c:pt>
                <c:pt idx="291">
                  <c:v>64.630658695999998</c:v>
                </c:pt>
                <c:pt idx="292">
                  <c:v>64.62033323</c:v>
                </c:pt>
                <c:pt idx="293">
                  <c:v>64.609695518999999</c:v>
                </c:pt>
                <c:pt idx="294">
                  <c:v>64.598751484999994</c:v>
                </c:pt>
                <c:pt idx="295">
                  <c:v>64.587507048000006</c:v>
                </c:pt>
                <c:pt idx="296">
                  <c:v>64.575968130000007</c:v>
                </c:pt>
                <c:pt idx="297">
                  <c:v>64.564140652999995</c:v>
                </c:pt>
                <c:pt idx="298">
                  <c:v>64.552030536999993</c:v>
                </c:pt>
                <c:pt idx="299">
                  <c:v>64.539643705000003</c:v>
                </c:pt>
                <c:pt idx="300">
                  <c:v>64.526986077000004</c:v>
                </c:pt>
                <c:pt idx="301">
                  <c:v>64.514063574999994</c:v>
                </c:pt>
                <c:pt idx="302">
                  <c:v>64.50088212</c:v>
                </c:pt>
                <c:pt idx="303">
                  <c:v>64.487447633000002</c:v>
                </c:pt>
                <c:pt idx="304">
                  <c:v>64.473766037000004</c:v>
                </c:pt>
                <c:pt idx="305">
                  <c:v>64.459843250999995</c:v>
                </c:pt>
                <c:pt idx="306">
                  <c:v>64.445685198000007</c:v>
                </c:pt>
                <c:pt idx="307">
                  <c:v>64.431297799999996</c:v>
                </c:pt>
                <c:pt idx="308">
                  <c:v>64.416686975999994</c:v>
                </c:pt>
                <c:pt idx="309">
                  <c:v>64.401858649000005</c:v>
                </c:pt>
                <c:pt idx="310">
                  <c:v>64.386818739999995</c:v>
                </c:pt>
                <c:pt idx="311">
                  <c:v>64.372172402999993</c:v>
                </c:pt>
                <c:pt idx="312">
                  <c:v>64.357889393999997</c:v>
                </c:pt>
                <c:pt idx="313">
                  <c:v>64.343396932999994</c:v>
                </c:pt>
                <c:pt idx="314">
                  <c:v>64.328697871000003</c:v>
                </c:pt>
                <c:pt idx="315">
                  <c:v>64.313795063000001</c:v>
                </c:pt>
                <c:pt idx="316">
                  <c:v>64.298691360000007</c:v>
                </c:pt>
                <c:pt idx="317">
                  <c:v>64.283389615000004</c:v>
                </c:pt>
                <c:pt idx="318">
                  <c:v>64.267892681999996</c:v>
                </c:pt>
                <c:pt idx="319">
                  <c:v>64.252203412</c:v>
                </c:pt>
                <c:pt idx="320">
                  <c:v>64.236324658000001</c:v>
                </c:pt>
                <c:pt idx="321">
                  <c:v>64.220259274</c:v>
                </c:pt>
                <c:pt idx="322">
                  <c:v>64.204010112000006</c:v>
                </c:pt>
                <c:pt idx="323">
                  <c:v>64.187580023999999</c:v>
                </c:pt>
                <c:pt idx="324">
                  <c:v>64.170971863000005</c:v>
                </c:pt>
                <c:pt idx="325">
                  <c:v>64.154188481999995</c:v>
                </c:pt>
                <c:pt idx="326">
                  <c:v>64.137232733999994</c:v>
                </c:pt>
                <c:pt idx="327">
                  <c:v>64.120107470999997</c:v>
                </c:pt>
                <c:pt idx="328">
                  <c:v>64.102815546000002</c:v>
                </c:pt>
                <c:pt idx="329">
                  <c:v>64.085359811999993</c:v>
                </c:pt>
                <c:pt idx="330">
                  <c:v>64.067743121999996</c:v>
                </c:pt>
                <c:pt idx="331">
                  <c:v>64.049968328000006</c:v>
                </c:pt>
                <c:pt idx="332">
                  <c:v>64.032038282000002</c:v>
                </c:pt>
                <c:pt idx="333">
                  <c:v>64.013955838000001</c:v>
                </c:pt>
                <c:pt idx="334">
                  <c:v>63.995723849000001</c:v>
                </c:pt>
                <c:pt idx="335">
                  <c:v>63.977345165999999</c:v>
                </c:pt>
                <c:pt idx="336">
                  <c:v>63.958822642999998</c:v>
                </c:pt>
                <c:pt idx="337">
                  <c:v>63.940159133000002</c:v>
                </c:pt>
                <c:pt idx="338">
                  <c:v>63.921357487999998</c:v>
                </c:pt>
                <c:pt idx="339">
                  <c:v>63.902420560000003</c:v>
                </c:pt>
                <c:pt idx="340">
                  <c:v>63.883351202999997</c:v>
                </c:pt>
                <c:pt idx="341">
                  <c:v>63.864152269999998</c:v>
                </c:pt>
                <c:pt idx="342">
                  <c:v>63.844826611999999</c:v>
                </c:pt>
                <c:pt idx="343">
                  <c:v>63.825377082999999</c:v>
                </c:pt>
                <c:pt idx="344">
                  <c:v>63.805806535000002</c:v>
                </c:pt>
                <c:pt idx="345">
                  <c:v>63.786117820999998</c:v>
                </c:pt>
                <c:pt idx="346">
                  <c:v>63.766313793999998</c:v>
                </c:pt>
                <c:pt idx="347">
                  <c:v>63.746397307000002</c:v>
                </c:pt>
                <c:pt idx="348">
                  <c:v>63.726371211999997</c:v>
                </c:pt>
                <c:pt idx="349">
                  <c:v>63.706238360999997</c:v>
                </c:pt>
                <c:pt idx="350">
                  <c:v>63.686001609000002</c:v>
                </c:pt>
                <c:pt idx="351">
                  <c:v>63.665663805999998</c:v>
                </c:pt>
                <c:pt idx="352">
                  <c:v>63.645227806999998</c:v>
                </c:pt>
                <c:pt idx="353">
                  <c:v>63.624696462999999</c:v>
                </c:pt>
                <c:pt idx="354">
                  <c:v>63.605482619</c:v>
                </c:pt>
                <c:pt idx="355">
                  <c:v>63.587050114999997</c:v>
                </c:pt>
                <c:pt idx="356">
                  <c:v>63.568678411</c:v>
                </c:pt>
                <c:pt idx="357">
                  <c:v>63.550373428999997</c:v>
                </c:pt>
                <c:pt idx="358">
                  <c:v>63.532141090000003</c:v>
                </c:pt>
                <c:pt idx="359">
                  <c:v>63.513987315000001</c:v>
                </c:pt>
                <c:pt idx="360">
                  <c:v>63.495918025000002</c:v>
                </c:pt>
                <c:pt idx="361">
                  <c:v>63.477939141999997</c:v>
                </c:pt>
                <c:pt idx="362">
                  <c:v>63.460056586999997</c:v>
                </c:pt>
                <c:pt idx="363">
                  <c:v>63.442276280999998</c:v>
                </c:pt>
                <c:pt idx="364">
                  <c:v>63.424604146999997</c:v>
                </c:pt>
              </c:numCache>
            </c:numRef>
          </c:val>
        </c:ser>
        <c:ser>
          <c:idx val="4"/>
          <c:order val="6"/>
          <c:tx>
            <c:strRef>
              <c:f>'Figure A5.1 (P - T)'!$J$33</c:f>
              <c:strCache>
                <c:ptCount val="1"/>
                <c:pt idx="0">
                  <c:v>Exports to Ireland</c:v>
                </c:pt>
              </c:strCache>
            </c:strRef>
          </c:tx>
          <c:spPr>
            <a:solidFill>
              <a:srgbClr val="339966"/>
            </a:solidFill>
            <a:ln w="25400">
              <a:noFill/>
            </a:ln>
          </c:spPr>
          <c:invertIfNegative val="0"/>
          <c:val>
            <c:numRef>
              <c:f>'Figure A5.1 (P - T)'!$J$34:$J$398</c:f>
              <c:numCache>
                <c:formatCode>0</c:formatCode>
                <c:ptCount val="365"/>
                <c:pt idx="0">
                  <c:v>109.90096346999999</c:v>
                </c:pt>
                <c:pt idx="1">
                  <c:v>109.22345829</c:v>
                </c:pt>
                <c:pt idx="2">
                  <c:v>108.56019714999999</c:v>
                </c:pt>
                <c:pt idx="3">
                  <c:v>107.91100975000001</c:v>
                </c:pt>
                <c:pt idx="4">
                  <c:v>107.27572582000001</c:v>
                </c:pt>
                <c:pt idx="5">
                  <c:v>106.65417506</c:v>
                </c:pt>
                <c:pt idx="6">
                  <c:v>106.04618717</c:v>
                </c:pt>
                <c:pt idx="7">
                  <c:v>105.45159188</c:v>
                </c:pt>
                <c:pt idx="8">
                  <c:v>104.87021888</c:v>
                </c:pt>
                <c:pt idx="9">
                  <c:v>104.3018979</c:v>
                </c:pt>
                <c:pt idx="10">
                  <c:v>103.74645863000001</c:v>
                </c:pt>
                <c:pt idx="11">
                  <c:v>103.2037308</c:v>
                </c:pt>
                <c:pt idx="12">
                  <c:v>102.67354410999999</c:v>
                </c:pt>
                <c:pt idx="13">
                  <c:v>102.15572826</c:v>
                </c:pt>
                <c:pt idx="14">
                  <c:v>101.65011298</c:v>
                </c:pt>
                <c:pt idx="15">
                  <c:v>101.15652796000001</c:v>
                </c:pt>
                <c:pt idx="16">
                  <c:v>100.67480293</c:v>
                </c:pt>
                <c:pt idx="17">
                  <c:v>100.20476759</c:v>
                </c:pt>
                <c:pt idx="18">
                  <c:v>99.746251643999997</c:v>
                </c:pt>
                <c:pt idx="19">
                  <c:v>99.299084812000004</c:v>
                </c:pt>
                <c:pt idx="20">
                  <c:v>98.863096799999994</c:v>
                </c:pt>
                <c:pt idx="21">
                  <c:v>98.438117320000003</c:v>
                </c:pt>
                <c:pt idx="22">
                  <c:v>98.023976079999997</c:v>
                </c:pt>
                <c:pt idx="23">
                  <c:v>97.620502791000007</c:v>
                </c:pt>
                <c:pt idx="24">
                  <c:v>97.227527163000005</c:v>
                </c:pt>
                <c:pt idx="25">
                  <c:v>96.844878906000005</c:v>
                </c:pt>
                <c:pt idx="26">
                  <c:v>96.472387729000005</c:v>
                </c:pt>
                <c:pt idx="27">
                  <c:v>96.109883343999996</c:v>
                </c:pt>
                <c:pt idx="28">
                  <c:v>95.757195460000005</c:v>
                </c:pt>
                <c:pt idx="29">
                  <c:v>95.414153787999993</c:v>
                </c:pt>
                <c:pt idx="30">
                  <c:v>95.080588035999995</c:v>
                </c:pt>
                <c:pt idx="31">
                  <c:v>94.756327916000004</c:v>
                </c:pt>
                <c:pt idx="32">
                  <c:v>94.441203138000006</c:v>
                </c:pt>
                <c:pt idx="33">
                  <c:v>94.135043410999998</c:v>
                </c:pt>
                <c:pt idx="34">
                  <c:v>93.837678444999995</c:v>
                </c:pt>
                <c:pt idx="35">
                  <c:v>93.548937950999999</c:v>
                </c:pt>
                <c:pt idx="36">
                  <c:v>93.268651638999998</c:v>
                </c:pt>
                <c:pt idx="37">
                  <c:v>92.996649218000002</c:v>
                </c:pt>
                <c:pt idx="38">
                  <c:v>92.732760400000004</c:v>
                </c:pt>
                <c:pt idx="39">
                  <c:v>92.476814892999997</c:v>
                </c:pt>
                <c:pt idx="40">
                  <c:v>92.228642407999999</c:v>
                </c:pt>
                <c:pt idx="41">
                  <c:v>91.988072654999996</c:v>
                </c:pt>
                <c:pt idx="42">
                  <c:v>91.754935345000007</c:v>
                </c:pt>
                <c:pt idx="43">
                  <c:v>91.529060185999995</c:v>
                </c:pt>
                <c:pt idx="44">
                  <c:v>91.310276889999997</c:v>
                </c:pt>
                <c:pt idx="45">
                  <c:v>91.098415165999995</c:v>
                </c:pt>
                <c:pt idx="46">
                  <c:v>90.893304724000004</c:v>
                </c:pt>
                <c:pt idx="47">
                  <c:v>90.694775274999998</c:v>
                </c:pt>
                <c:pt idx="48">
                  <c:v>90.502656528000003</c:v>
                </c:pt>
                <c:pt idx="49">
                  <c:v>90.316778193999994</c:v>
                </c:pt>
                <c:pt idx="50">
                  <c:v>90.136969981999997</c:v>
                </c:pt>
                <c:pt idx="51">
                  <c:v>89.963061603</c:v>
                </c:pt>
                <c:pt idx="52">
                  <c:v>89.794882767000004</c:v>
                </c:pt>
                <c:pt idx="53">
                  <c:v>89.632263183999996</c:v>
                </c:pt>
                <c:pt idx="54">
                  <c:v>89.475032562999999</c:v>
                </c:pt>
                <c:pt idx="55">
                  <c:v>89.323020615999994</c:v>
                </c:pt>
                <c:pt idx="56">
                  <c:v>89.176057051000001</c:v>
                </c:pt>
                <c:pt idx="57">
                  <c:v>89.033971579999999</c:v>
                </c:pt>
                <c:pt idx="58">
                  <c:v>88.896593910999997</c:v>
                </c:pt>
                <c:pt idx="59">
                  <c:v>88.763753756</c:v>
                </c:pt>
                <c:pt idx="60">
                  <c:v>88.635280824000006</c:v>
                </c:pt>
                <c:pt idx="61">
                  <c:v>88.511004826000004</c:v>
                </c:pt>
                <c:pt idx="62">
                  <c:v>88.390755471000006</c:v>
                </c:pt>
                <c:pt idx="63">
                  <c:v>88.274362468999996</c:v>
                </c:pt>
                <c:pt idx="64">
                  <c:v>88.161655530999994</c:v>
                </c:pt>
                <c:pt idx="65">
                  <c:v>88.052464366999999</c:v>
                </c:pt>
                <c:pt idx="66">
                  <c:v>87.946618685999994</c:v>
                </c:pt>
                <c:pt idx="67">
                  <c:v>87.843948198999996</c:v>
                </c:pt>
                <c:pt idx="68">
                  <c:v>87.744282615000003</c:v>
                </c:pt>
                <c:pt idx="69">
                  <c:v>87.647451645999993</c:v>
                </c:pt>
                <c:pt idx="70">
                  <c:v>87.553285001000006</c:v>
                </c:pt>
                <c:pt idx="71">
                  <c:v>87.461612388999995</c:v>
                </c:pt>
                <c:pt idx="72">
                  <c:v>87.372263521999997</c:v>
                </c:pt>
                <c:pt idx="73">
                  <c:v>87.285068108999994</c:v>
                </c:pt>
                <c:pt idx="74">
                  <c:v>87.19985586</c:v>
                </c:pt>
                <c:pt idx="75">
                  <c:v>87.116456485</c:v>
                </c:pt>
                <c:pt idx="76">
                  <c:v>87.034699693999997</c:v>
                </c:pt>
                <c:pt idx="77">
                  <c:v>86.954415198000007</c:v>
                </c:pt>
                <c:pt idx="78">
                  <c:v>86.875432707000002</c:v>
                </c:pt>
                <c:pt idx="79">
                  <c:v>86.797581930000007</c:v>
                </c:pt>
                <c:pt idx="80">
                  <c:v>86.720692576999994</c:v>
                </c:pt>
                <c:pt idx="81">
                  <c:v>86.644594358999996</c:v>
                </c:pt>
                <c:pt idx="82">
                  <c:v>86.569116985999997</c:v>
                </c:pt>
                <c:pt idx="83">
                  <c:v>86.494090168</c:v>
                </c:pt>
                <c:pt idx="84">
                  <c:v>86.419343615000003</c:v>
                </c:pt>
                <c:pt idx="85">
                  <c:v>86.344707036000003</c:v>
                </c:pt>
                <c:pt idx="86">
                  <c:v>86.270010142999993</c:v>
                </c:pt>
                <c:pt idx="87">
                  <c:v>86.195082643999996</c:v>
                </c:pt>
                <c:pt idx="88">
                  <c:v>86.119754251000003</c:v>
                </c:pt>
                <c:pt idx="89">
                  <c:v>86.043854672999998</c:v>
                </c:pt>
                <c:pt idx="90">
                  <c:v>85.967213619999995</c:v>
                </c:pt>
                <c:pt idx="91">
                  <c:v>85.889660801999995</c:v>
                </c:pt>
                <c:pt idx="92">
                  <c:v>85.811063657999995</c:v>
                </c:pt>
                <c:pt idx="93">
                  <c:v>85.731440531999993</c:v>
                </c:pt>
                <c:pt idx="94">
                  <c:v>85.650847501000001</c:v>
                </c:pt>
                <c:pt idx="95">
                  <c:v>85.569340636999996</c:v>
                </c:pt>
                <c:pt idx="96">
                  <c:v>85.486976014999996</c:v>
                </c:pt>
                <c:pt idx="97">
                  <c:v>85.403809709000001</c:v>
                </c:pt>
                <c:pt idx="98">
                  <c:v>85.319897792999996</c:v>
                </c:pt>
                <c:pt idx="99">
                  <c:v>85.235296340999994</c:v>
                </c:pt>
                <c:pt idx="100">
                  <c:v>85.150061428000001</c:v>
                </c:pt>
                <c:pt idx="101">
                  <c:v>85.064249126999997</c:v>
                </c:pt>
                <c:pt idx="102">
                  <c:v>84.977915512999999</c:v>
                </c:pt>
                <c:pt idx="103">
                  <c:v>84.891116659000005</c:v>
                </c:pt>
                <c:pt idx="104">
                  <c:v>84.803908641000007</c:v>
                </c:pt>
                <c:pt idx="105">
                  <c:v>84.716347530999997</c:v>
                </c:pt>
                <c:pt idx="106">
                  <c:v>84.628489404999996</c:v>
                </c:pt>
                <c:pt idx="107">
                  <c:v>84.540390334999998</c:v>
                </c:pt>
                <c:pt idx="108">
                  <c:v>84.452106396999994</c:v>
                </c:pt>
                <c:pt idx="109">
                  <c:v>84.363693665</c:v>
                </c:pt>
                <c:pt idx="110">
                  <c:v>84.275208211999995</c:v>
                </c:pt>
                <c:pt idx="111">
                  <c:v>84.186706113</c:v>
                </c:pt>
                <c:pt idx="112">
                  <c:v>84.098243440999994</c:v>
                </c:pt>
                <c:pt idx="113">
                  <c:v>84.009876272</c:v>
                </c:pt>
                <c:pt idx="114">
                  <c:v>83.921660678999999</c:v>
                </c:pt>
                <c:pt idx="115">
                  <c:v>83.833652735000001</c:v>
                </c:pt>
                <c:pt idx="116">
                  <c:v>83.745908517000004</c:v>
                </c:pt>
                <c:pt idx="117">
                  <c:v>83.658484095999995</c:v>
                </c:pt>
                <c:pt idx="118">
                  <c:v>83.571435547999997</c:v>
                </c:pt>
                <c:pt idx="119">
                  <c:v>83.484818946999994</c:v>
                </c:pt>
                <c:pt idx="120">
                  <c:v>83.398690367</c:v>
                </c:pt>
                <c:pt idx="121">
                  <c:v>83.313105882000002</c:v>
                </c:pt>
                <c:pt idx="122">
                  <c:v>83.228121564999995</c:v>
                </c:pt>
                <c:pt idx="123">
                  <c:v>83.143793492</c:v>
                </c:pt>
                <c:pt idx="124">
                  <c:v>83.060177736</c:v>
                </c:pt>
                <c:pt idx="125">
                  <c:v>82.977330371999997</c:v>
                </c:pt>
                <c:pt idx="126">
                  <c:v>82.895307473000003</c:v>
                </c:pt>
                <c:pt idx="127">
                  <c:v>82.814165114000005</c:v>
                </c:pt>
                <c:pt idx="128">
                  <c:v>82.733959368000001</c:v>
                </c:pt>
                <c:pt idx="129">
                  <c:v>82.654746310999997</c:v>
                </c:pt>
                <c:pt idx="130">
                  <c:v>82.576582015</c:v>
                </c:pt>
                <c:pt idx="131">
                  <c:v>82.499522556000002</c:v>
                </c:pt>
                <c:pt idx="132">
                  <c:v>82.423624007000001</c:v>
                </c:pt>
                <c:pt idx="133">
                  <c:v>82.348942441999995</c:v>
                </c:pt>
                <c:pt idx="134">
                  <c:v>82.275533936000002</c:v>
                </c:pt>
                <c:pt idx="135">
                  <c:v>82.203454562999994</c:v>
                </c:pt>
                <c:pt idx="136">
                  <c:v>82.132760395999995</c:v>
                </c:pt>
                <c:pt idx="137">
                  <c:v>82.063507509999994</c:v>
                </c:pt>
                <c:pt idx="138">
                  <c:v>81.995751979000005</c:v>
                </c:pt>
                <c:pt idx="139">
                  <c:v>81.929549878000003</c:v>
                </c:pt>
                <c:pt idx="140">
                  <c:v>81.864957278999995</c:v>
                </c:pt>
                <c:pt idx="141">
                  <c:v>81.802030258000002</c:v>
                </c:pt>
                <c:pt idx="142">
                  <c:v>81.740824888000006</c:v>
                </c:pt>
                <c:pt idx="143">
                  <c:v>81.681397243999996</c:v>
                </c:pt>
                <c:pt idx="144">
                  <c:v>81.6238034</c:v>
                </c:pt>
                <c:pt idx="145">
                  <c:v>81.568099430000004</c:v>
                </c:pt>
                <c:pt idx="146">
                  <c:v>81.514341408000007</c:v>
                </c:pt>
                <c:pt idx="147">
                  <c:v>81.462585407000006</c:v>
                </c:pt>
                <c:pt idx="148">
                  <c:v>81.412887502999993</c:v>
                </c:pt>
                <c:pt idx="149">
                  <c:v>81.365303769999997</c:v>
                </c:pt>
                <c:pt idx="150">
                  <c:v>81.319890279999996</c:v>
                </c:pt>
                <c:pt idx="151">
                  <c:v>81.27670311</c:v>
                </c:pt>
                <c:pt idx="152">
                  <c:v>81.235798332000002</c:v>
                </c:pt>
                <c:pt idx="153">
                  <c:v>81.197232021000005</c:v>
                </c:pt>
                <c:pt idx="154">
                  <c:v>81.161060250999995</c:v>
                </c:pt>
                <c:pt idx="155">
                  <c:v>81.127339096</c:v>
                </c:pt>
                <c:pt idx="156">
                  <c:v>81.096124630000006</c:v>
                </c:pt>
                <c:pt idx="157">
                  <c:v>81.067472928000001</c:v>
                </c:pt>
                <c:pt idx="158">
                  <c:v>81.041440062999996</c:v>
                </c:pt>
                <c:pt idx="159">
                  <c:v>81.018082109000005</c:v>
                </c:pt>
                <c:pt idx="160">
                  <c:v>80.997455142000007</c:v>
                </c:pt>
                <c:pt idx="161">
                  <c:v>80.979615233999994</c:v>
                </c:pt>
                <c:pt idx="162">
                  <c:v>80.964618459999997</c:v>
                </c:pt>
                <c:pt idx="163">
                  <c:v>80.952520894000003</c:v>
                </c:pt>
                <c:pt idx="164">
                  <c:v>80.943378609999996</c:v>
                </c:pt>
                <c:pt idx="165">
                  <c:v>80.937247682999995</c:v>
                </c:pt>
                <c:pt idx="166">
                  <c:v>80.934184185999996</c:v>
                </c:pt>
                <c:pt idx="167">
                  <c:v>80.934244192999998</c:v>
                </c:pt>
                <c:pt idx="168">
                  <c:v>80.937483779999994</c:v>
                </c:pt>
                <c:pt idx="169">
                  <c:v>80.943959019000005</c:v>
                </c:pt>
                <c:pt idx="170">
                  <c:v>80.953725985000005</c:v>
                </c:pt>
                <c:pt idx="171">
                  <c:v>80.966840751999996</c:v>
                </c:pt>
                <c:pt idx="172">
                  <c:v>80.983359394000004</c:v>
                </c:pt>
                <c:pt idx="173">
                  <c:v>81.003337985000002</c:v>
                </c:pt>
                <c:pt idx="174">
                  <c:v>81.026832600000006</c:v>
                </c:pt>
                <c:pt idx="175">
                  <c:v>81.053899311999999</c:v>
                </c:pt>
                <c:pt idx="176">
                  <c:v>81.084594197000001</c:v>
                </c:pt>
                <c:pt idx="177">
                  <c:v>81.118973326000003</c:v>
                </c:pt>
                <c:pt idx="178">
                  <c:v>81.157092775999999</c:v>
                </c:pt>
                <c:pt idx="179">
                  <c:v>81.199008620000001</c:v>
                </c:pt>
                <c:pt idx="180">
                  <c:v>81.244776931999994</c:v>
                </c:pt>
                <c:pt idx="181">
                  <c:v>81.294453786000005</c:v>
                </c:pt>
                <c:pt idx="182">
                  <c:v>81.348095255999993</c:v>
                </c:pt>
                <c:pt idx="183">
                  <c:v>81.405732835999999</c:v>
                </c:pt>
                <c:pt idx="184">
                  <c:v>81.467299694999994</c:v>
                </c:pt>
                <c:pt idx="185">
                  <c:v>81.532704420000002</c:v>
                </c:pt>
                <c:pt idx="186">
                  <c:v>81.601855599999993</c:v>
                </c:pt>
                <c:pt idx="187">
                  <c:v>81.674661822000004</c:v>
                </c:pt>
                <c:pt idx="188">
                  <c:v>81.751031674999993</c:v>
                </c:pt>
                <c:pt idx="189">
                  <c:v>81.830873746999998</c:v>
                </c:pt>
                <c:pt idx="190">
                  <c:v>81.914096624999999</c:v>
                </c:pt>
                <c:pt idx="191">
                  <c:v>82.000608897999996</c:v>
                </c:pt>
                <c:pt idx="192">
                  <c:v>82.090319153999999</c:v>
                </c:pt>
                <c:pt idx="193">
                  <c:v>82.183135980000003</c:v>
                </c:pt>
                <c:pt idx="194">
                  <c:v>82.278967965000007</c:v>
                </c:pt>
                <c:pt idx="195">
                  <c:v>82.377723696999993</c:v>
                </c:pt>
                <c:pt idx="196">
                  <c:v>82.479311764000002</c:v>
                </c:pt>
                <c:pt idx="197">
                  <c:v>82.583640754000001</c:v>
                </c:pt>
                <c:pt idx="198">
                  <c:v>82.690619255000001</c:v>
                </c:pt>
                <c:pt idx="199">
                  <c:v>82.800155853999996</c:v>
                </c:pt>
                <c:pt idx="200">
                  <c:v>82.912159141000004</c:v>
                </c:pt>
                <c:pt idx="201">
                  <c:v>83.026537703000002</c:v>
                </c:pt>
                <c:pt idx="202">
                  <c:v>83.143200127</c:v>
                </c:pt>
                <c:pt idx="203">
                  <c:v>83.262055003</c:v>
                </c:pt>
                <c:pt idx="204">
                  <c:v>83.383010916999993</c:v>
                </c:pt>
                <c:pt idx="205">
                  <c:v>83.505976458999996</c:v>
                </c:pt>
                <c:pt idx="206">
                  <c:v>83.630860214999998</c:v>
                </c:pt>
                <c:pt idx="207">
                  <c:v>83.757570775000005</c:v>
                </c:pt>
                <c:pt idx="208">
                  <c:v>83.886016725999994</c:v>
                </c:pt>
                <c:pt idx="209">
                  <c:v>84.016106656000005</c:v>
                </c:pt>
                <c:pt idx="210">
                  <c:v>84.147749153999996</c:v>
                </c:pt>
                <c:pt idx="211">
                  <c:v>84.280852805999999</c:v>
                </c:pt>
                <c:pt idx="212">
                  <c:v>84.415326202000003</c:v>
                </c:pt>
                <c:pt idx="213">
                  <c:v>84.551077929000002</c:v>
                </c:pt>
                <c:pt idx="214">
                  <c:v>84.688016575999995</c:v>
                </c:pt>
                <c:pt idx="215">
                  <c:v>84.826050729000002</c:v>
                </c:pt>
                <c:pt idx="216">
                  <c:v>84.965088977999997</c:v>
                </c:pt>
                <c:pt idx="217">
                  <c:v>85.105039911000006</c:v>
                </c:pt>
                <c:pt idx="218">
                  <c:v>85.245812115000007</c:v>
                </c:pt>
                <c:pt idx="219">
                  <c:v>85.387314177999997</c:v>
                </c:pt>
                <c:pt idx="220">
                  <c:v>85.529454689000005</c:v>
                </c:pt>
                <c:pt idx="221">
                  <c:v>85.672142234999995</c:v>
                </c:pt>
                <c:pt idx="222">
                  <c:v>85.815285403999994</c:v>
                </c:pt>
                <c:pt idx="223">
                  <c:v>85.958792786000004</c:v>
                </c:pt>
                <c:pt idx="224">
                  <c:v>86.102572965999997</c:v>
                </c:pt>
                <c:pt idx="225">
                  <c:v>86.246534534999995</c:v>
                </c:pt>
                <c:pt idx="226">
                  <c:v>86.390586079000002</c:v>
                </c:pt>
                <c:pt idx="227">
                  <c:v>86.534636186</c:v>
                </c:pt>
                <c:pt idx="228">
                  <c:v>86.678593445000004</c:v>
                </c:pt>
                <c:pt idx="229">
                  <c:v>86.822366443999996</c:v>
                </c:pt>
                <c:pt idx="230">
                  <c:v>86.965863771000002</c:v>
                </c:pt>
                <c:pt idx="231">
                  <c:v>87.108994013</c:v>
                </c:pt>
                <c:pt idx="232">
                  <c:v>87.251665759000005</c:v>
                </c:pt>
                <c:pt idx="233">
                  <c:v>87.393787596999999</c:v>
                </c:pt>
                <c:pt idx="234">
                  <c:v>87.535268114999994</c:v>
                </c:pt>
                <c:pt idx="235">
                  <c:v>87.676015899999996</c:v>
                </c:pt>
                <c:pt idx="236">
                  <c:v>87.815939541999995</c:v>
                </c:pt>
                <c:pt idx="237">
                  <c:v>87.954947626999996</c:v>
                </c:pt>
                <c:pt idx="238">
                  <c:v>88.092948743999997</c:v>
                </c:pt>
                <c:pt idx="239">
                  <c:v>88.229851480999997</c:v>
                </c:pt>
                <c:pt idx="240">
                  <c:v>88.365564426000006</c:v>
                </c:pt>
                <c:pt idx="241">
                  <c:v>88.499996167000006</c:v>
                </c:pt>
                <c:pt idx="242">
                  <c:v>88.633055291999995</c:v>
                </c:pt>
                <c:pt idx="243">
                  <c:v>88.764650388999996</c:v>
                </c:pt>
                <c:pt idx="244">
                  <c:v>88.894690045999994</c:v>
                </c:pt>
                <c:pt idx="245">
                  <c:v>89.023082852000002</c:v>
                </c:pt>
                <c:pt idx="246">
                  <c:v>89.149737392999995</c:v>
                </c:pt>
                <c:pt idx="247">
                  <c:v>89.274562258000003</c:v>
                </c:pt>
                <c:pt idx="248">
                  <c:v>89.397466035999997</c:v>
                </c:pt>
                <c:pt idx="249">
                  <c:v>89.518357313999999</c:v>
                </c:pt>
                <c:pt idx="250">
                  <c:v>89.637144680000006</c:v>
                </c:pt>
                <c:pt idx="251">
                  <c:v>89.753736721999999</c:v>
                </c:pt>
                <c:pt idx="252">
                  <c:v>89.868042028999994</c:v>
                </c:pt>
                <c:pt idx="253">
                  <c:v>89.979969187999998</c:v>
                </c:pt>
                <c:pt idx="254">
                  <c:v>90.089426786999994</c:v>
                </c:pt>
                <c:pt idx="255">
                  <c:v>90.196323414000005</c:v>
                </c:pt>
                <c:pt idx="256">
                  <c:v>90.300567658000006</c:v>
                </c:pt>
                <c:pt idx="257">
                  <c:v>90.402068106000002</c:v>
                </c:pt>
                <c:pt idx="258">
                  <c:v>90.500733346999994</c:v>
                </c:pt>
                <c:pt idx="259">
                  <c:v>90.596471968000003</c:v>
                </c:pt>
                <c:pt idx="260">
                  <c:v>90.689192558000002</c:v>
                </c:pt>
                <c:pt idx="261">
                  <c:v>90.778803703999998</c:v>
                </c:pt>
                <c:pt idx="262">
                  <c:v>90.865213994000001</c:v>
                </c:pt>
                <c:pt idx="263">
                  <c:v>90.948332016999998</c:v>
                </c:pt>
                <c:pt idx="264">
                  <c:v>91.028066361</c:v>
                </c:pt>
                <c:pt idx="265">
                  <c:v>91.104325613</c:v>
                </c:pt>
                <c:pt idx="266">
                  <c:v>91.177018361999998</c:v>
                </c:pt>
                <c:pt idx="267">
                  <c:v>91.246053196000005</c:v>
                </c:pt>
                <c:pt idx="268">
                  <c:v>91.311338702</c:v>
                </c:pt>
                <c:pt idx="269">
                  <c:v>91.372783468999998</c:v>
                </c:pt>
                <c:pt idx="270">
                  <c:v>91.430296084999995</c:v>
                </c:pt>
                <c:pt idx="271">
                  <c:v>91.483785136999998</c:v>
                </c:pt>
                <c:pt idx="272">
                  <c:v>91.533159213999994</c:v>
                </c:pt>
                <c:pt idx="273">
                  <c:v>91.578326903999994</c:v>
                </c:pt>
                <c:pt idx="274">
                  <c:v>91.619209397000006</c:v>
                </c:pt>
                <c:pt idx="275">
                  <c:v>91.655778291000004</c:v>
                </c:pt>
                <c:pt idx="276">
                  <c:v>91.688017787000007</c:v>
                </c:pt>
                <c:pt idx="277">
                  <c:v>91.715912083999996</c:v>
                </c:pt>
                <c:pt idx="278">
                  <c:v>91.739445383000003</c:v>
                </c:pt>
                <c:pt idx="279">
                  <c:v>91.758601884000001</c:v>
                </c:pt>
                <c:pt idx="280">
                  <c:v>91.773365788999996</c:v>
                </c:pt>
                <c:pt idx="281">
                  <c:v>91.783721295999996</c:v>
                </c:pt>
                <c:pt idx="282">
                  <c:v>91.789652606000004</c:v>
                </c:pt>
                <c:pt idx="283">
                  <c:v>91.791143919999996</c:v>
                </c:pt>
                <c:pt idx="284">
                  <c:v>91.788179438</c:v>
                </c:pt>
                <c:pt idx="285">
                  <c:v>91.780743360000002</c:v>
                </c:pt>
                <c:pt idx="286">
                  <c:v>91.768819886000003</c:v>
                </c:pt>
                <c:pt idx="287">
                  <c:v>91.752393217999995</c:v>
                </c:pt>
                <c:pt idx="288">
                  <c:v>91.731447553999999</c:v>
                </c:pt>
                <c:pt idx="289">
                  <c:v>91.705967095999995</c:v>
                </c:pt>
                <c:pt idx="290">
                  <c:v>91.675936042999993</c:v>
                </c:pt>
                <c:pt idx="291">
                  <c:v>91.641338597000001</c:v>
                </c:pt>
                <c:pt idx="292">
                  <c:v>91.602158955999997</c:v>
                </c:pt>
                <c:pt idx="293">
                  <c:v>91.558381323000006</c:v>
                </c:pt>
                <c:pt idx="294">
                  <c:v>91.509989895999993</c:v>
                </c:pt>
                <c:pt idx="295">
                  <c:v>91.456968876000005</c:v>
                </c:pt>
                <c:pt idx="296">
                  <c:v>91.399302464000002</c:v>
                </c:pt>
                <c:pt idx="297">
                  <c:v>91.336974859999998</c:v>
                </c:pt>
                <c:pt idx="298">
                  <c:v>91.269970263999994</c:v>
                </c:pt>
                <c:pt idx="299">
                  <c:v>91.198272876000004</c:v>
                </c:pt>
                <c:pt idx="300">
                  <c:v>91.121866897000004</c:v>
                </c:pt>
                <c:pt idx="301">
                  <c:v>91.040736527000007</c:v>
                </c:pt>
                <c:pt idx="302">
                  <c:v>90.954865967000003</c:v>
                </c:pt>
                <c:pt idx="303">
                  <c:v>90.864239416000004</c:v>
                </c:pt>
                <c:pt idx="304">
                  <c:v>90.768841074999997</c:v>
                </c:pt>
                <c:pt idx="305">
                  <c:v>90.668655143999999</c:v>
                </c:pt>
                <c:pt idx="306">
                  <c:v>90.563665823999997</c:v>
                </c:pt>
                <c:pt idx="307">
                  <c:v>90.453857314999993</c:v>
                </c:pt>
                <c:pt idx="308">
                  <c:v>90.339213815999997</c:v>
                </c:pt>
                <c:pt idx="309">
                  <c:v>90.219719530000006</c:v>
                </c:pt>
                <c:pt idx="310">
                  <c:v>90.095358654999998</c:v>
                </c:pt>
                <c:pt idx="311">
                  <c:v>89.966115392000006</c:v>
                </c:pt>
                <c:pt idx="312">
                  <c:v>89.831973942000005</c:v>
                </c:pt>
                <c:pt idx="313">
                  <c:v>89.692918504000005</c:v>
                </c:pt>
                <c:pt idx="314">
                  <c:v>89.548933278999996</c:v>
                </c:pt>
                <c:pt idx="315">
                  <c:v>89.400002467999997</c:v>
                </c:pt>
                <c:pt idx="316">
                  <c:v>89.246110270000003</c:v>
                </c:pt>
                <c:pt idx="317">
                  <c:v>89.087240886000004</c:v>
                </c:pt>
                <c:pt idx="318">
                  <c:v>88.923378516</c:v>
                </c:pt>
                <c:pt idx="319">
                  <c:v>88.754507360999995</c:v>
                </c:pt>
                <c:pt idx="320">
                  <c:v>88.580611619999999</c:v>
                </c:pt>
                <c:pt idx="321">
                  <c:v>88.401675495000006</c:v>
                </c:pt>
                <c:pt idx="322">
                  <c:v>88.217683184999999</c:v>
                </c:pt>
                <c:pt idx="323">
                  <c:v>88.028618890999994</c:v>
                </c:pt>
                <c:pt idx="324">
                  <c:v>87.834466813000006</c:v>
                </c:pt>
                <c:pt idx="325">
                  <c:v>87.635211150999993</c:v>
                </c:pt>
                <c:pt idx="326">
                  <c:v>87.430836106000001</c:v>
                </c:pt>
                <c:pt idx="327">
                  <c:v>87.221325876999998</c:v>
                </c:pt>
                <c:pt idx="328">
                  <c:v>87.006664666000006</c:v>
                </c:pt>
                <c:pt idx="329">
                  <c:v>86.786836672999996</c:v>
                </c:pt>
                <c:pt idx="330">
                  <c:v>86.561826096999994</c:v>
                </c:pt>
                <c:pt idx="331">
                  <c:v>86.331617140000006</c:v>
                </c:pt>
                <c:pt idx="332">
                  <c:v>86.096194001000001</c:v>
                </c:pt>
                <c:pt idx="333">
                  <c:v>85.855540880999996</c:v>
                </c:pt>
                <c:pt idx="334">
                  <c:v>85.609641979000003</c:v>
                </c:pt>
                <c:pt idx="335">
                  <c:v>85.358481498000003</c:v>
                </c:pt>
                <c:pt idx="336">
                  <c:v>85.102043636000005</c:v>
                </c:pt>
                <c:pt idx="337">
                  <c:v>84.840312593999997</c:v>
                </c:pt>
                <c:pt idx="338">
                  <c:v>84.573272571999993</c:v>
                </c:pt>
                <c:pt idx="339">
                  <c:v>84.300907769999995</c:v>
                </c:pt>
                <c:pt idx="340">
                  <c:v>84.023202389999994</c:v>
                </c:pt>
                <c:pt idx="341">
                  <c:v>83.740140631000003</c:v>
                </c:pt>
                <c:pt idx="342">
                  <c:v>83.451706693000006</c:v>
                </c:pt>
                <c:pt idx="343">
                  <c:v>83.157884777999996</c:v>
                </c:pt>
                <c:pt idx="344">
                  <c:v>82.858659083999996</c:v>
                </c:pt>
                <c:pt idx="345">
                  <c:v>82.554013812999997</c:v>
                </c:pt>
                <c:pt idx="346">
                  <c:v>82.243933163999998</c:v>
                </c:pt>
                <c:pt idx="347">
                  <c:v>81.928401338</c:v>
                </c:pt>
                <c:pt idx="348">
                  <c:v>81.607402535999995</c:v>
                </c:pt>
                <c:pt idx="349">
                  <c:v>81.280920957999996</c:v>
                </c:pt>
                <c:pt idx="350">
                  <c:v>80.948940802999999</c:v>
                </c:pt>
                <c:pt idx="351">
                  <c:v>80.611446272999999</c:v>
                </c:pt>
                <c:pt idx="352">
                  <c:v>80.268421567000004</c:v>
                </c:pt>
                <c:pt idx="353">
                  <c:v>79.919850886000006</c:v>
                </c:pt>
                <c:pt idx="354">
                  <c:v>79.565718430000004</c:v>
                </c:pt>
                <c:pt idx="355">
                  <c:v>79.206008398999998</c:v>
                </c:pt>
                <c:pt idx="356">
                  <c:v>78.840704994999996</c:v>
                </c:pt>
                <c:pt idx="357">
                  <c:v>78.469792416000004</c:v>
                </c:pt>
                <c:pt idx="358">
                  <c:v>78.093254864000002</c:v>
                </c:pt>
                <c:pt idx="359">
                  <c:v>77.711076538</c:v>
                </c:pt>
                <c:pt idx="360">
                  <c:v>77.323241640000006</c:v>
                </c:pt>
                <c:pt idx="361">
                  <c:v>76.929734369000002</c:v>
                </c:pt>
                <c:pt idx="362">
                  <c:v>76.530538925000002</c:v>
                </c:pt>
                <c:pt idx="363">
                  <c:v>76.125639508999996</c:v>
                </c:pt>
                <c:pt idx="364">
                  <c:v>75.715020320999997</c:v>
                </c:pt>
              </c:numCache>
            </c:numRef>
          </c:val>
        </c:ser>
        <c:ser>
          <c:idx val="7"/>
          <c:order val="7"/>
          <c:tx>
            <c:strRef>
              <c:f>'Figure A5.1 (P - T)'!$K$33</c:f>
              <c:strCache>
                <c:ptCount val="1"/>
                <c:pt idx="0">
                  <c:v>NTS Power</c:v>
                </c:pt>
              </c:strCache>
            </c:strRef>
          </c:tx>
          <c:spPr>
            <a:solidFill>
              <a:srgbClr val="FFFF99"/>
            </a:solidFill>
            <a:ln w="25400">
              <a:noFill/>
            </a:ln>
          </c:spPr>
          <c:invertIfNegative val="0"/>
          <c:val>
            <c:numRef>
              <c:f>'Figure A5.1 (P - T)'!$K$34:$K$398</c:f>
              <c:numCache>
                <c:formatCode>0</c:formatCode>
                <c:ptCount val="365"/>
                <c:pt idx="0">
                  <c:v>554.74738537999997</c:v>
                </c:pt>
                <c:pt idx="1">
                  <c:v>554.21541953999997</c:v>
                </c:pt>
                <c:pt idx="2">
                  <c:v>553.65961103999996</c:v>
                </c:pt>
                <c:pt idx="3">
                  <c:v>553.08052018000001</c:v>
                </c:pt>
                <c:pt idx="4">
                  <c:v>552.47870725999996</c:v>
                </c:pt>
                <c:pt idx="5">
                  <c:v>551.85473257000001</c:v>
                </c:pt>
                <c:pt idx="6">
                  <c:v>551.20915639999998</c:v>
                </c:pt>
                <c:pt idx="7">
                  <c:v>550.54253905999997</c:v>
                </c:pt>
                <c:pt idx="8">
                  <c:v>549.85544084000003</c:v>
                </c:pt>
                <c:pt idx="9">
                  <c:v>549.14842204000001</c:v>
                </c:pt>
                <c:pt idx="10">
                  <c:v>548.42204294999999</c:v>
                </c:pt>
                <c:pt idx="11">
                  <c:v>547.67686386000003</c:v>
                </c:pt>
                <c:pt idx="12">
                  <c:v>546.91344507999997</c:v>
                </c:pt>
                <c:pt idx="13">
                  <c:v>546.13234690000002</c:v>
                </c:pt>
                <c:pt idx="14">
                  <c:v>545.33412960999999</c:v>
                </c:pt>
                <c:pt idx="15">
                  <c:v>544.51935350999997</c:v>
                </c:pt>
                <c:pt idx="16">
                  <c:v>543.68857891000005</c:v>
                </c:pt>
                <c:pt idx="17">
                  <c:v>542.84236608000003</c:v>
                </c:pt>
                <c:pt idx="18">
                  <c:v>541.98127533000002</c:v>
                </c:pt>
                <c:pt idx="19">
                  <c:v>541.10586695999996</c:v>
                </c:pt>
                <c:pt idx="20">
                  <c:v>540.21670126000004</c:v>
                </c:pt>
                <c:pt idx="21">
                  <c:v>539.31433852999999</c:v>
                </c:pt>
                <c:pt idx="22">
                  <c:v>538.39933905999999</c:v>
                </c:pt>
                <c:pt idx="23">
                  <c:v>537.47226315</c:v>
                </c:pt>
                <c:pt idx="24">
                  <c:v>536.53367108999998</c:v>
                </c:pt>
                <c:pt idx="25">
                  <c:v>535.58412318000001</c:v>
                </c:pt>
                <c:pt idx="26">
                  <c:v>534.62417972000003</c:v>
                </c:pt>
                <c:pt idx="27">
                  <c:v>533.65440101000002</c:v>
                </c:pt>
                <c:pt idx="28">
                  <c:v>532.67534733000002</c:v>
                </c:pt>
                <c:pt idx="29">
                  <c:v>531.68757898000001</c:v>
                </c:pt>
                <c:pt idx="30">
                  <c:v>530.69165626999995</c:v>
                </c:pt>
                <c:pt idx="31">
                  <c:v>529.68813948000002</c:v>
                </c:pt>
                <c:pt idx="32">
                  <c:v>528.67758891000005</c:v>
                </c:pt>
                <c:pt idx="33">
                  <c:v>527.66056487000003</c:v>
                </c:pt>
                <c:pt idx="34">
                  <c:v>526.63762763</c:v>
                </c:pt>
                <c:pt idx="35">
                  <c:v>525.60933751000005</c:v>
                </c:pt>
                <c:pt idx="36">
                  <c:v>524.57625479000001</c:v>
                </c:pt>
                <c:pt idx="37">
                  <c:v>523.53893977999996</c:v>
                </c:pt>
                <c:pt idx="38">
                  <c:v>522.49795275999998</c:v>
                </c:pt>
                <c:pt idx="39">
                  <c:v>521.45385404000001</c:v>
                </c:pt>
                <c:pt idx="40">
                  <c:v>520.40720390000001</c:v>
                </c:pt>
                <c:pt idx="41">
                  <c:v>519.35856265999996</c:v>
                </c:pt>
                <c:pt idx="42">
                  <c:v>518.30849059000002</c:v>
                </c:pt>
                <c:pt idx="43">
                  <c:v>517.25754800000004</c:v>
                </c:pt>
                <c:pt idx="44">
                  <c:v>516.20629517999998</c:v>
                </c:pt>
                <c:pt idx="45">
                  <c:v>515.15529244000004</c:v>
                </c:pt>
                <c:pt idx="46">
                  <c:v>514.10510006000004</c:v>
                </c:pt>
                <c:pt idx="47">
                  <c:v>513.05627833999995</c:v>
                </c:pt>
                <c:pt idx="48">
                  <c:v>512.00938757999995</c:v>
                </c:pt>
                <c:pt idx="49">
                  <c:v>510.96498807</c:v>
                </c:pt>
                <c:pt idx="50">
                  <c:v>509.92364011000001</c:v>
                </c:pt>
                <c:pt idx="51">
                  <c:v>508.88590398999997</c:v>
                </c:pt>
                <c:pt idx="52">
                  <c:v>507.85234001999999</c:v>
                </c:pt>
                <c:pt idx="53">
                  <c:v>506.82350847999999</c:v>
                </c:pt>
                <c:pt idx="54">
                  <c:v>505.79996968</c:v>
                </c:pt>
                <c:pt idx="55">
                  <c:v>504.78228389999998</c:v>
                </c:pt>
                <c:pt idx="56">
                  <c:v>503.77101145</c:v>
                </c:pt>
                <c:pt idx="57">
                  <c:v>502.76671262000002</c:v>
                </c:pt>
                <c:pt idx="58">
                  <c:v>501.76994771</c:v>
                </c:pt>
                <c:pt idx="59">
                  <c:v>500.78127701</c:v>
                </c:pt>
                <c:pt idx="60">
                  <c:v>499.80126081999998</c:v>
                </c:pt>
                <c:pt idx="61">
                  <c:v>498.83045943000002</c:v>
                </c:pt>
                <c:pt idx="62">
                  <c:v>497.86943314000001</c:v>
                </c:pt>
                <c:pt idx="63">
                  <c:v>496.91874224999998</c:v>
                </c:pt>
                <c:pt idx="64">
                  <c:v>495.97894706</c:v>
                </c:pt>
                <c:pt idx="65">
                  <c:v>495.05060785000001</c:v>
                </c:pt>
                <c:pt idx="66">
                  <c:v>494.13428492000003</c:v>
                </c:pt>
                <c:pt idx="67">
                  <c:v>493.23053857000002</c:v>
                </c:pt>
                <c:pt idx="68">
                  <c:v>492.33992910000001</c:v>
                </c:pt>
                <c:pt idx="69">
                  <c:v>491.46301681</c:v>
                </c:pt>
                <c:pt idx="70">
                  <c:v>490.60036198</c:v>
                </c:pt>
                <c:pt idx="71">
                  <c:v>489.75252490999998</c:v>
                </c:pt>
                <c:pt idx="72">
                  <c:v>488.9200659</c:v>
                </c:pt>
                <c:pt idx="73">
                  <c:v>488.10354525000002</c:v>
                </c:pt>
                <c:pt idx="74">
                  <c:v>487.30352325000001</c:v>
                </c:pt>
                <c:pt idx="75">
                  <c:v>486.52056019999998</c:v>
                </c:pt>
                <c:pt idx="76">
                  <c:v>485.75521638999999</c:v>
                </c:pt>
                <c:pt idx="77">
                  <c:v>485.00805213000001</c:v>
                </c:pt>
                <c:pt idx="78">
                  <c:v>484.27962768999998</c:v>
                </c:pt>
                <c:pt idx="79">
                  <c:v>483.57050339</c:v>
                </c:pt>
                <c:pt idx="80">
                  <c:v>482.88123952000001</c:v>
                </c:pt>
                <c:pt idx="81">
                  <c:v>482.21239637000002</c:v>
                </c:pt>
                <c:pt idx="82">
                  <c:v>481.56453422999999</c:v>
                </c:pt>
                <c:pt idx="83">
                  <c:v>480.93821342000001</c:v>
                </c:pt>
                <c:pt idx="84">
                  <c:v>480.33399421000001</c:v>
                </c:pt>
                <c:pt idx="85">
                  <c:v>479.75243690999997</c:v>
                </c:pt>
                <c:pt idx="86">
                  <c:v>479.19410182000001</c:v>
                </c:pt>
                <c:pt idx="87">
                  <c:v>478.65954921999997</c:v>
                </c:pt>
                <c:pt idx="88">
                  <c:v>478.14933941999999</c:v>
                </c:pt>
                <c:pt idx="89">
                  <c:v>477.66403271000001</c:v>
                </c:pt>
                <c:pt idx="90">
                  <c:v>477.20418938</c:v>
                </c:pt>
                <c:pt idx="91">
                  <c:v>476.77036973999998</c:v>
                </c:pt>
                <c:pt idx="92">
                  <c:v>476.36296222999999</c:v>
                </c:pt>
                <c:pt idx="93">
                  <c:v>475.98166794999997</c:v>
                </c:pt>
                <c:pt idx="94">
                  <c:v>475.62601612999998</c:v>
                </c:pt>
                <c:pt idx="95">
                  <c:v>475.29553601999999</c:v>
                </c:pt>
                <c:pt idx="96">
                  <c:v>474.98975684999999</c:v>
                </c:pt>
                <c:pt idx="97">
                  <c:v>474.70820787999997</c:v>
                </c:pt>
                <c:pt idx="98">
                  <c:v>474.45041835000001</c:v>
                </c:pt>
                <c:pt idx="99">
                  <c:v>474.21591748999998</c:v>
                </c:pt>
                <c:pt idx="100">
                  <c:v>474.00423454999998</c:v>
                </c:pt>
                <c:pt idx="101">
                  <c:v>473.81489878000002</c:v>
                </c:pt>
                <c:pt idx="102">
                  <c:v>473.64743941</c:v>
                </c:pt>
                <c:pt idx="103">
                  <c:v>473.50138570000001</c:v>
                </c:pt>
                <c:pt idx="104">
                  <c:v>473.37626686999999</c:v>
                </c:pt>
                <c:pt idx="105">
                  <c:v>473.27161217999998</c:v>
                </c:pt>
                <c:pt idx="106">
                  <c:v>473.18695086999998</c:v>
                </c:pt>
                <c:pt idx="107">
                  <c:v>473.12181218000001</c:v>
                </c:pt>
                <c:pt idx="108">
                  <c:v>473.07572535000003</c:v>
                </c:pt>
                <c:pt idx="109">
                  <c:v>473.04821963000001</c:v>
                </c:pt>
                <c:pt idx="110">
                  <c:v>473.03882426000001</c:v>
                </c:pt>
                <c:pt idx="111">
                  <c:v>473.04706848000001</c:v>
                </c:pt>
                <c:pt idx="112">
                  <c:v>473.07248153</c:v>
                </c:pt>
                <c:pt idx="113">
                  <c:v>473.11459266000003</c:v>
                </c:pt>
                <c:pt idx="114">
                  <c:v>473.17293111999999</c:v>
                </c:pt>
                <c:pt idx="115">
                  <c:v>473.24702612999999</c:v>
                </c:pt>
                <c:pt idx="116">
                  <c:v>473.33640695000003</c:v>
                </c:pt>
                <c:pt idx="117">
                  <c:v>473.44060281999998</c:v>
                </c:pt>
                <c:pt idx="118">
                  <c:v>473.55914297999999</c:v>
                </c:pt>
                <c:pt idx="119">
                  <c:v>473.69155667000001</c:v>
                </c:pt>
                <c:pt idx="120">
                  <c:v>473.83737315000002</c:v>
                </c:pt>
                <c:pt idx="121">
                  <c:v>473.99612164000001</c:v>
                </c:pt>
                <c:pt idx="122">
                  <c:v>474.16733139000002</c:v>
                </c:pt>
                <c:pt idx="123">
                  <c:v>474.35053164999999</c:v>
                </c:pt>
                <c:pt idx="124">
                  <c:v>474.54525166000002</c:v>
                </c:pt>
                <c:pt idx="125">
                  <c:v>474.75102065999999</c:v>
                </c:pt>
                <c:pt idx="126">
                  <c:v>474.96736788999999</c:v>
                </c:pt>
                <c:pt idx="127">
                  <c:v>475.19382259999998</c:v>
                </c:pt>
                <c:pt idx="128">
                  <c:v>475.42991403000002</c:v>
                </c:pt>
                <c:pt idx="129">
                  <c:v>475.67517142000003</c:v>
                </c:pt>
                <c:pt idx="130">
                  <c:v>475.92912401000001</c:v>
                </c:pt>
                <c:pt idx="131">
                  <c:v>476.19130106</c:v>
                </c:pt>
                <c:pt idx="132">
                  <c:v>476.46123179</c:v>
                </c:pt>
                <c:pt idx="133">
                  <c:v>476.73844545999998</c:v>
                </c:pt>
                <c:pt idx="134">
                  <c:v>477.02247130000001</c:v>
                </c:pt>
                <c:pt idx="135">
                  <c:v>477.31283857</c:v>
                </c:pt>
                <c:pt idx="136">
                  <c:v>477.60907649000001</c:v>
                </c:pt>
                <c:pt idx="137">
                  <c:v>477.91071432000001</c:v>
                </c:pt>
                <c:pt idx="138">
                  <c:v>478.21728130000002</c:v>
                </c:pt>
                <c:pt idx="139">
                  <c:v>478.52830667000001</c:v>
                </c:pt>
                <c:pt idx="140">
                  <c:v>478.84331967000003</c:v>
                </c:pt>
                <c:pt idx="141">
                  <c:v>479.16184953999999</c:v>
                </c:pt>
                <c:pt idx="142">
                  <c:v>479.48342553999998</c:v>
                </c:pt>
                <c:pt idx="143">
                  <c:v>479.80757689000001</c:v>
                </c:pt>
                <c:pt idx="144">
                  <c:v>480.13383284999998</c:v>
                </c:pt>
                <c:pt idx="145">
                  <c:v>480.46172266000002</c:v>
                </c:pt>
                <c:pt idx="146">
                  <c:v>480.79077555999999</c:v>
                </c:pt>
                <c:pt idx="147">
                  <c:v>481.12052079</c:v>
                </c:pt>
                <c:pt idx="148">
                  <c:v>481.45048759999997</c:v>
                </c:pt>
                <c:pt idx="149">
                  <c:v>481.78020522000003</c:v>
                </c:pt>
                <c:pt idx="150">
                  <c:v>482.10920290000001</c:v>
                </c:pt>
                <c:pt idx="151">
                  <c:v>482.43700989000001</c:v>
                </c:pt>
                <c:pt idx="152">
                  <c:v>482.76315542999998</c:v>
                </c:pt>
                <c:pt idx="153">
                  <c:v>483.08716874999999</c:v>
                </c:pt>
                <c:pt idx="154">
                  <c:v>483.40857911000001</c:v>
                </c:pt>
                <c:pt idx="155">
                  <c:v>483.72691573999998</c:v>
                </c:pt>
                <c:pt idx="156">
                  <c:v>484.04170789</c:v>
                </c:pt>
                <c:pt idx="157">
                  <c:v>484.35248481000002</c:v>
                </c:pt>
                <c:pt idx="158">
                  <c:v>484.65877571999999</c:v>
                </c:pt>
                <c:pt idx="159">
                  <c:v>484.96010988</c:v>
                </c:pt>
                <c:pt idx="160">
                  <c:v>485.25601653000001</c:v>
                </c:pt>
                <c:pt idx="161">
                  <c:v>485.54602491000003</c:v>
                </c:pt>
                <c:pt idx="162">
                  <c:v>485.82966427000002</c:v>
                </c:pt>
                <c:pt idx="163">
                  <c:v>486.10646384</c:v>
                </c:pt>
                <c:pt idx="164">
                  <c:v>486.37595288</c:v>
                </c:pt>
                <c:pt idx="165">
                  <c:v>486.63766061000001</c:v>
                </c:pt>
                <c:pt idx="166">
                  <c:v>486.89111630000002</c:v>
                </c:pt>
                <c:pt idx="167">
                  <c:v>487.13584916999997</c:v>
                </c:pt>
                <c:pt idx="168">
                  <c:v>487.37138847</c:v>
                </c:pt>
                <c:pt idx="169">
                  <c:v>487.59726345000001</c:v>
                </c:pt>
                <c:pt idx="170">
                  <c:v>487.81300334999997</c:v>
                </c:pt>
                <c:pt idx="171">
                  <c:v>488.0181374</c:v>
                </c:pt>
                <c:pt idx="172">
                  <c:v>488.21219486000001</c:v>
                </c:pt>
                <c:pt idx="173">
                  <c:v>488.39470496000001</c:v>
                </c:pt>
                <c:pt idx="174">
                  <c:v>488.56519694999997</c:v>
                </c:pt>
                <c:pt idx="175">
                  <c:v>488.72320007000002</c:v>
                </c:pt>
                <c:pt idx="176">
                  <c:v>488.86824357</c:v>
                </c:pt>
                <c:pt idx="177">
                  <c:v>488.99985667999999</c:v>
                </c:pt>
                <c:pt idx="178">
                  <c:v>489.11756866000002</c:v>
                </c:pt>
                <c:pt idx="179">
                  <c:v>489.22090873000002</c:v>
                </c:pt>
                <c:pt idx="180">
                  <c:v>489.30940614999997</c:v>
                </c:pt>
                <c:pt idx="181">
                  <c:v>489.38259016000001</c:v>
                </c:pt>
                <c:pt idx="182">
                  <c:v>489.43999000000002</c:v>
                </c:pt>
                <c:pt idx="183">
                  <c:v>489.48127385999999</c:v>
                </c:pt>
                <c:pt idx="184">
                  <c:v>489.50666573000001</c:v>
                </c:pt>
                <c:pt idx="185">
                  <c:v>489.51652855999998</c:v>
                </c:pt>
                <c:pt idx="186">
                  <c:v>489.51122527000001</c:v>
                </c:pt>
                <c:pt idx="187">
                  <c:v>489.49111882</c:v>
                </c:pt>
                <c:pt idx="188">
                  <c:v>489.45657212999998</c:v>
                </c:pt>
                <c:pt idx="189">
                  <c:v>489.40794813999997</c:v>
                </c:pt>
                <c:pt idx="190">
                  <c:v>489.34560979999998</c:v>
                </c:pt>
                <c:pt idx="191">
                  <c:v>489.26992005</c:v>
                </c:pt>
                <c:pt idx="192">
                  <c:v>489.18124181000002</c:v>
                </c:pt>
                <c:pt idx="193">
                  <c:v>489.07993804</c:v>
                </c:pt>
                <c:pt idx="194">
                  <c:v>488.96637165999999</c:v>
                </c:pt>
                <c:pt idx="195">
                  <c:v>488.84090562</c:v>
                </c:pt>
                <c:pt idx="196">
                  <c:v>488.70390286000003</c:v>
                </c:pt>
                <c:pt idx="197">
                  <c:v>488.55572632000002</c:v>
                </c:pt>
                <c:pt idx="198">
                  <c:v>488.39673892000002</c:v>
                </c:pt>
                <c:pt idx="199">
                  <c:v>488.22730361999999</c:v>
                </c:pt>
                <c:pt idx="200">
                  <c:v>488.04778335999998</c:v>
                </c:pt>
                <c:pt idx="201">
                  <c:v>487.85854105999999</c:v>
                </c:pt>
                <c:pt idx="202">
                  <c:v>487.65993967000003</c:v>
                </c:pt>
                <c:pt idx="203">
                  <c:v>487.45234212999998</c:v>
                </c:pt>
                <c:pt idx="204">
                  <c:v>487.23611137</c:v>
                </c:pt>
                <c:pt idx="205">
                  <c:v>487.01161034</c:v>
                </c:pt>
                <c:pt idx="206">
                  <c:v>486.77920196999997</c:v>
                </c:pt>
                <c:pt idx="207">
                  <c:v>486.53924920999998</c:v>
                </c:pt>
                <c:pt idx="208">
                  <c:v>486.29211498000001</c:v>
                </c:pt>
                <c:pt idx="209">
                  <c:v>486.03816224000002</c:v>
                </c:pt>
                <c:pt idx="210">
                  <c:v>485.77775391</c:v>
                </c:pt>
                <c:pt idx="211">
                  <c:v>485.51125294000002</c:v>
                </c:pt>
                <c:pt idx="212">
                  <c:v>485.23902227000002</c:v>
                </c:pt>
                <c:pt idx="213">
                  <c:v>484.96142483</c:v>
                </c:pt>
                <c:pt idx="214">
                  <c:v>484.67882356000001</c:v>
                </c:pt>
                <c:pt idx="215">
                  <c:v>484.39158141000001</c:v>
                </c:pt>
                <c:pt idx="216">
                  <c:v>484.10006131</c:v>
                </c:pt>
                <c:pt idx="217">
                  <c:v>483.80462619000002</c:v>
                </c:pt>
                <c:pt idx="218">
                  <c:v>483.50563899999997</c:v>
                </c:pt>
                <c:pt idx="219">
                  <c:v>483.20346267999997</c:v>
                </c:pt>
                <c:pt idx="220">
                  <c:v>482.89846017000002</c:v>
                </c:pt>
                <c:pt idx="221">
                  <c:v>482.5909944</c:v>
                </c:pt>
                <c:pt idx="222">
                  <c:v>482.28142831000002</c:v>
                </c:pt>
                <c:pt idx="223">
                  <c:v>481.97012483999998</c:v>
                </c:pt>
                <c:pt idx="224">
                  <c:v>481.65744692999999</c:v>
                </c:pt>
                <c:pt idx="225">
                  <c:v>481.34375752</c:v>
                </c:pt>
                <c:pt idx="226">
                  <c:v>481.02941955</c:v>
                </c:pt>
                <c:pt idx="227">
                  <c:v>480.71479596</c:v>
                </c:pt>
                <c:pt idx="228">
                  <c:v>480.40024968</c:v>
                </c:pt>
                <c:pt idx="229">
                  <c:v>480.08614365</c:v>
                </c:pt>
                <c:pt idx="230">
                  <c:v>479.77284080999999</c:v>
                </c:pt>
                <c:pt idx="231">
                  <c:v>479.46070410999999</c:v>
                </c:pt>
                <c:pt idx="232">
                  <c:v>479.15009646999999</c:v>
                </c:pt>
                <c:pt idx="233">
                  <c:v>478.84138085000001</c:v>
                </c:pt>
                <c:pt idx="234">
                  <c:v>478.53492017000002</c:v>
                </c:pt>
                <c:pt idx="235">
                  <c:v>478.23107736999998</c:v>
                </c:pt>
                <c:pt idx="236">
                  <c:v>477.93021541000002</c:v>
                </c:pt>
                <c:pt idx="237">
                  <c:v>477.6326972</c:v>
                </c:pt>
                <c:pt idx="238">
                  <c:v>477.33888568999998</c:v>
                </c:pt>
                <c:pt idx="239">
                  <c:v>477.04914382999999</c:v>
                </c:pt>
                <c:pt idx="240">
                  <c:v>476.76383454</c:v>
                </c:pt>
                <c:pt idx="241">
                  <c:v>476.48332077999999</c:v>
                </c:pt>
                <c:pt idx="242">
                  <c:v>476.20796546999998</c:v>
                </c:pt>
                <c:pt idx="243">
                  <c:v>475.93813154999998</c:v>
                </c:pt>
                <c:pt idx="244">
                  <c:v>475.67418197000001</c:v>
                </c:pt>
                <c:pt idx="245">
                  <c:v>475.41647965999999</c:v>
                </c:pt>
                <c:pt idx="246">
                  <c:v>475.16538756</c:v>
                </c:pt>
                <c:pt idx="247">
                  <c:v>474.92126861000003</c:v>
                </c:pt>
                <c:pt idx="248">
                  <c:v>474.68448575000002</c:v>
                </c:pt>
                <c:pt idx="249">
                  <c:v>474.45540191999999</c:v>
                </c:pt>
                <c:pt idx="250">
                  <c:v>474.23438005999998</c:v>
                </c:pt>
                <c:pt idx="251">
                  <c:v>474.02178308999999</c:v>
                </c:pt>
                <c:pt idx="252">
                  <c:v>473.81797397999998</c:v>
                </c:pt>
                <c:pt idx="253">
                  <c:v>473.62331563999999</c:v>
                </c:pt>
                <c:pt idx="254">
                  <c:v>473.43817102999998</c:v>
                </c:pt>
                <c:pt idx="255">
                  <c:v>473.26290306999999</c:v>
                </c:pt>
                <c:pt idx="256">
                  <c:v>473.09787470999999</c:v>
                </c:pt>
                <c:pt idx="257">
                  <c:v>472.94344889000001</c:v>
                </c:pt>
                <c:pt idx="258">
                  <c:v>472.80518281000002</c:v>
                </c:pt>
                <c:pt idx="259">
                  <c:v>472.69070978000002</c:v>
                </c:pt>
                <c:pt idx="260">
                  <c:v>472.58727178999999</c:v>
                </c:pt>
                <c:pt idx="261">
                  <c:v>472.49521219000002</c:v>
                </c:pt>
                <c:pt idx="262">
                  <c:v>472.41487431000002</c:v>
                </c:pt>
                <c:pt idx="263">
                  <c:v>472.34660151000003</c:v>
                </c:pt>
                <c:pt idx="264">
                  <c:v>472.29073711000001</c:v>
                </c:pt>
                <c:pt idx="265">
                  <c:v>472.24762447000001</c:v>
                </c:pt>
                <c:pt idx="266">
                  <c:v>472.21760691999998</c:v>
                </c:pt>
                <c:pt idx="267">
                  <c:v>472.20102780000002</c:v>
                </c:pt>
                <c:pt idx="268">
                  <c:v>472.19823047</c:v>
                </c:pt>
                <c:pt idx="269">
                  <c:v>472.20955824999999</c:v>
                </c:pt>
                <c:pt idx="270">
                  <c:v>472.23535449000002</c:v>
                </c:pt>
                <c:pt idx="271">
                  <c:v>472.27596253000002</c:v>
                </c:pt>
                <c:pt idx="272">
                  <c:v>472.33172572000001</c:v>
                </c:pt>
                <c:pt idx="273">
                  <c:v>472.40298739000002</c:v>
                </c:pt>
                <c:pt idx="274">
                  <c:v>472.48970971</c:v>
                </c:pt>
                <c:pt idx="275">
                  <c:v>472.59033013999999</c:v>
                </c:pt>
                <c:pt idx="276">
                  <c:v>472.70290494</c:v>
                </c:pt>
                <c:pt idx="277">
                  <c:v>472.82549039999998</c:v>
                </c:pt>
                <c:pt idx="278">
                  <c:v>472.95614280000001</c:v>
                </c:pt>
                <c:pt idx="279">
                  <c:v>473.09291840999998</c:v>
                </c:pt>
                <c:pt idx="280">
                  <c:v>473.23387350000002</c:v>
                </c:pt>
                <c:pt idx="281">
                  <c:v>473.37706437000003</c:v>
                </c:pt>
                <c:pt idx="282">
                  <c:v>473.52054727000001</c:v>
                </c:pt>
                <c:pt idx="283">
                  <c:v>473.66237849999999</c:v>
                </c:pt>
                <c:pt idx="284">
                  <c:v>473.80061432000002</c:v>
                </c:pt>
                <c:pt idx="285">
                  <c:v>473.93331101000001</c:v>
                </c:pt>
                <c:pt idx="286">
                  <c:v>474.05852485999998</c:v>
                </c:pt>
                <c:pt idx="287">
                  <c:v>474.17431212999998</c:v>
                </c:pt>
                <c:pt idx="288">
                  <c:v>474.27872910999997</c:v>
                </c:pt>
                <c:pt idx="289">
                  <c:v>474.36983206999997</c:v>
                </c:pt>
                <c:pt idx="290">
                  <c:v>474.44567728999999</c:v>
                </c:pt>
                <c:pt idx="291">
                  <c:v>474.50432104999999</c:v>
                </c:pt>
                <c:pt idx="292">
                  <c:v>474.54381962000002</c:v>
                </c:pt>
                <c:pt idx="293">
                  <c:v>474.56222928</c:v>
                </c:pt>
                <c:pt idx="294">
                  <c:v>474.55760629999997</c:v>
                </c:pt>
                <c:pt idx="295">
                  <c:v>474.52800696999998</c:v>
                </c:pt>
                <c:pt idx="296">
                  <c:v>474.47148756000001</c:v>
                </c:pt>
                <c:pt idx="297">
                  <c:v>474.38610434999998</c:v>
                </c:pt>
                <c:pt idx="298">
                  <c:v>474.26991361</c:v>
                </c:pt>
                <c:pt idx="299">
                  <c:v>474.12097162999999</c:v>
                </c:pt>
                <c:pt idx="300">
                  <c:v>473.93733466999998</c:v>
                </c:pt>
                <c:pt idx="301">
                  <c:v>473.71705902000002</c:v>
                </c:pt>
                <c:pt idx="302">
                  <c:v>473.45820094999999</c:v>
                </c:pt>
                <c:pt idx="303">
                  <c:v>473.15881675000003</c:v>
                </c:pt>
                <c:pt idx="304">
                  <c:v>472.81696268000002</c:v>
                </c:pt>
                <c:pt idx="305">
                  <c:v>472.43069501999997</c:v>
                </c:pt>
                <c:pt idx="306">
                  <c:v>471.99807005999998</c:v>
                </c:pt>
                <c:pt idx="307">
                  <c:v>471.51714406999997</c:v>
                </c:pt>
                <c:pt idx="308">
                  <c:v>470.98597332000003</c:v>
                </c:pt>
                <c:pt idx="309">
                  <c:v>470.40261408999999</c:v>
                </c:pt>
                <c:pt idx="310">
                  <c:v>469.76512265999997</c:v>
                </c:pt>
                <c:pt idx="311">
                  <c:v>469.07155531000001</c:v>
                </c:pt>
                <c:pt idx="312">
                  <c:v>468.32854863</c:v>
                </c:pt>
                <c:pt idx="313">
                  <c:v>467.52668881</c:v>
                </c:pt>
                <c:pt idx="314">
                  <c:v>466.66278376999998</c:v>
                </c:pt>
                <c:pt idx="315">
                  <c:v>465.73486309999998</c:v>
                </c:pt>
                <c:pt idx="316">
                  <c:v>464.74095633000002</c:v>
                </c:pt>
                <c:pt idx="317">
                  <c:v>463.67909302999999</c:v>
                </c:pt>
                <c:pt idx="318">
                  <c:v>462.54730274999997</c:v>
                </c:pt>
                <c:pt idx="319">
                  <c:v>461.34361504999998</c:v>
                </c:pt>
                <c:pt idx="320">
                  <c:v>460.06605949999999</c:v>
                </c:pt>
                <c:pt idx="321">
                  <c:v>458.71266564000001</c:v>
                </c:pt>
                <c:pt idx="322">
                  <c:v>457.28146304000001</c:v>
                </c:pt>
                <c:pt idx="323">
                  <c:v>455.77048124999999</c:v>
                </c:pt>
                <c:pt idx="324">
                  <c:v>454.17774982999998</c:v>
                </c:pt>
                <c:pt idx="325">
                  <c:v>452.50129833</c:v>
                </c:pt>
                <c:pt idx="326">
                  <c:v>450.73915633000001</c:v>
                </c:pt>
                <c:pt idx="327">
                  <c:v>448.88935335999997</c:v>
                </c:pt>
                <c:pt idx="328">
                  <c:v>446.94991899000001</c:v>
                </c:pt>
                <c:pt idx="329">
                  <c:v>444.91888277999999</c:v>
                </c:pt>
                <c:pt idx="330">
                  <c:v>442.79427428999998</c:v>
                </c:pt>
                <c:pt idx="331">
                  <c:v>440.57412306999998</c:v>
                </c:pt>
                <c:pt idx="332">
                  <c:v>438.25645866999997</c:v>
                </c:pt>
                <c:pt idx="333">
                  <c:v>435.83931066999997</c:v>
                </c:pt>
                <c:pt idx="334">
                  <c:v>433.32070861</c:v>
                </c:pt>
                <c:pt idx="335">
                  <c:v>430.69868205</c:v>
                </c:pt>
                <c:pt idx="336">
                  <c:v>427.97126055000001</c:v>
                </c:pt>
                <c:pt idx="337">
                  <c:v>425.13647366999999</c:v>
                </c:pt>
                <c:pt idx="338">
                  <c:v>422.19235096</c:v>
                </c:pt>
                <c:pt idx="339">
                  <c:v>419.13692199000002</c:v>
                </c:pt>
                <c:pt idx="340">
                  <c:v>415.96821629999999</c:v>
                </c:pt>
                <c:pt idx="341">
                  <c:v>412.68426347000002</c:v>
                </c:pt>
                <c:pt idx="342">
                  <c:v>409.28309302999997</c:v>
                </c:pt>
                <c:pt idx="343">
                  <c:v>405.76273456000001</c:v>
                </c:pt>
                <c:pt idx="344">
                  <c:v>402.12121760999997</c:v>
                </c:pt>
                <c:pt idx="345">
                  <c:v>398.35657173999999</c:v>
                </c:pt>
                <c:pt idx="346">
                  <c:v>394.46682650000002</c:v>
                </c:pt>
                <c:pt idx="347">
                  <c:v>390.45001144999998</c:v>
                </c:pt>
                <c:pt idx="348">
                  <c:v>386.30415615999999</c:v>
                </c:pt>
                <c:pt idx="349">
                  <c:v>382.02729017000001</c:v>
                </c:pt>
                <c:pt idx="350">
                  <c:v>377.61744304000001</c:v>
                </c:pt>
                <c:pt idx="351">
                  <c:v>373.07264434000001</c:v>
                </c:pt>
                <c:pt idx="352">
                  <c:v>368.39092362000002</c:v>
                </c:pt>
                <c:pt idx="353">
                  <c:v>363.57031043000001</c:v>
                </c:pt>
                <c:pt idx="354">
                  <c:v>358.61890636999999</c:v>
                </c:pt>
                <c:pt idx="355">
                  <c:v>353.53371263000003</c:v>
                </c:pt>
                <c:pt idx="356">
                  <c:v>348.30497544000002</c:v>
                </c:pt>
                <c:pt idx="357">
                  <c:v>342.93075105999998</c:v>
                </c:pt>
                <c:pt idx="358">
                  <c:v>337.40909577999997</c:v>
                </c:pt>
                <c:pt idx="359">
                  <c:v>331.74291777000002</c:v>
                </c:pt>
                <c:pt idx="360">
                  <c:v>325.95740791999998</c:v>
                </c:pt>
                <c:pt idx="361">
                  <c:v>320.02028525999998</c:v>
                </c:pt>
                <c:pt idx="362">
                  <c:v>313.97717591999998</c:v>
                </c:pt>
                <c:pt idx="363">
                  <c:v>307.79651028000001</c:v>
                </c:pt>
                <c:pt idx="364">
                  <c:v>301.46150060000002</c:v>
                </c:pt>
              </c:numCache>
            </c:numRef>
          </c:val>
        </c:ser>
        <c:ser>
          <c:idx val="8"/>
          <c:order val="8"/>
          <c:tx>
            <c:strRef>
              <c:f>'Figure A5.1 (P - T)'!$L$33</c:f>
              <c:strCache>
                <c:ptCount val="1"/>
                <c:pt idx="0">
                  <c:v>NTS Shrinkage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val>
            <c:numRef>
              <c:f>'Figure A5.1 (P - T)'!$L$34:$L$398</c:f>
              <c:numCache>
                <c:formatCode>0</c:formatCode>
                <c:ptCount val="365"/>
                <c:pt idx="0">
                  <c:v>10.956164383999999</c:v>
                </c:pt>
                <c:pt idx="1">
                  <c:v>10.956164383999999</c:v>
                </c:pt>
                <c:pt idx="2">
                  <c:v>10.956164383999999</c:v>
                </c:pt>
                <c:pt idx="3">
                  <c:v>10.956164383999999</c:v>
                </c:pt>
                <c:pt idx="4">
                  <c:v>10.956164383999999</c:v>
                </c:pt>
                <c:pt idx="5">
                  <c:v>10.956164383999999</c:v>
                </c:pt>
                <c:pt idx="6">
                  <c:v>10.956164383999999</c:v>
                </c:pt>
                <c:pt idx="7">
                  <c:v>10.956164383999999</c:v>
                </c:pt>
                <c:pt idx="8">
                  <c:v>10.956164383999999</c:v>
                </c:pt>
                <c:pt idx="9">
                  <c:v>10.956164383999999</c:v>
                </c:pt>
                <c:pt idx="10">
                  <c:v>10.956164383999999</c:v>
                </c:pt>
                <c:pt idx="11">
                  <c:v>10.956164383999999</c:v>
                </c:pt>
                <c:pt idx="12">
                  <c:v>10.956164383999999</c:v>
                </c:pt>
                <c:pt idx="13">
                  <c:v>10.956164383999999</c:v>
                </c:pt>
                <c:pt idx="14">
                  <c:v>10.956164383999999</c:v>
                </c:pt>
                <c:pt idx="15">
                  <c:v>10.956164383999999</c:v>
                </c:pt>
                <c:pt idx="16">
                  <c:v>10.956164383999999</c:v>
                </c:pt>
                <c:pt idx="17">
                  <c:v>10.956164383999999</c:v>
                </c:pt>
                <c:pt idx="18">
                  <c:v>10.956164383999999</c:v>
                </c:pt>
                <c:pt idx="19">
                  <c:v>10.956164383999999</c:v>
                </c:pt>
                <c:pt idx="20">
                  <c:v>10.956164383999999</c:v>
                </c:pt>
                <c:pt idx="21">
                  <c:v>10.956164383999999</c:v>
                </c:pt>
                <c:pt idx="22">
                  <c:v>10.956164383999999</c:v>
                </c:pt>
                <c:pt idx="23">
                  <c:v>10.956164383999999</c:v>
                </c:pt>
                <c:pt idx="24">
                  <c:v>10.956164383999999</c:v>
                </c:pt>
                <c:pt idx="25">
                  <c:v>10.956164383999999</c:v>
                </c:pt>
                <c:pt idx="26">
                  <c:v>10.956164383999999</c:v>
                </c:pt>
                <c:pt idx="27">
                  <c:v>10.956164383999999</c:v>
                </c:pt>
                <c:pt idx="28">
                  <c:v>10.956164383999999</c:v>
                </c:pt>
                <c:pt idx="29">
                  <c:v>10.956164383999999</c:v>
                </c:pt>
                <c:pt idx="30">
                  <c:v>10.956164383999999</c:v>
                </c:pt>
                <c:pt idx="31">
                  <c:v>10.956164383999999</c:v>
                </c:pt>
                <c:pt idx="32">
                  <c:v>10.956164383999999</c:v>
                </c:pt>
                <c:pt idx="33">
                  <c:v>10.956164383999999</c:v>
                </c:pt>
                <c:pt idx="34">
                  <c:v>10.956164383999999</c:v>
                </c:pt>
                <c:pt idx="35">
                  <c:v>10.956164383999999</c:v>
                </c:pt>
                <c:pt idx="36">
                  <c:v>10.956164383999999</c:v>
                </c:pt>
                <c:pt idx="37">
                  <c:v>10.956164383999999</c:v>
                </c:pt>
                <c:pt idx="38">
                  <c:v>10.956164383999999</c:v>
                </c:pt>
                <c:pt idx="39">
                  <c:v>10.956164383999999</c:v>
                </c:pt>
                <c:pt idx="40">
                  <c:v>10.956164383999999</c:v>
                </c:pt>
                <c:pt idx="41">
                  <c:v>10.956164383999999</c:v>
                </c:pt>
                <c:pt idx="42">
                  <c:v>10.956164383999999</c:v>
                </c:pt>
                <c:pt idx="43">
                  <c:v>10.956164383999999</c:v>
                </c:pt>
                <c:pt idx="44">
                  <c:v>10.956164383999999</c:v>
                </c:pt>
                <c:pt idx="45">
                  <c:v>10.956164383999999</c:v>
                </c:pt>
                <c:pt idx="46">
                  <c:v>10.956164383999999</c:v>
                </c:pt>
                <c:pt idx="47">
                  <c:v>10.956164383999999</c:v>
                </c:pt>
                <c:pt idx="48">
                  <c:v>10.956164383999999</c:v>
                </c:pt>
                <c:pt idx="49">
                  <c:v>10.956164383999999</c:v>
                </c:pt>
                <c:pt idx="50">
                  <c:v>10.956164383999999</c:v>
                </c:pt>
                <c:pt idx="51">
                  <c:v>10.956164383999999</c:v>
                </c:pt>
                <c:pt idx="52">
                  <c:v>10.956164383999999</c:v>
                </c:pt>
                <c:pt idx="53">
                  <c:v>10.956164383999999</c:v>
                </c:pt>
                <c:pt idx="54">
                  <c:v>10.956164383999999</c:v>
                </c:pt>
                <c:pt idx="55">
                  <c:v>10.956164383999999</c:v>
                </c:pt>
                <c:pt idx="56">
                  <c:v>10.956164383999999</c:v>
                </c:pt>
                <c:pt idx="57">
                  <c:v>10.956164383999999</c:v>
                </c:pt>
                <c:pt idx="58">
                  <c:v>10.956164383999999</c:v>
                </c:pt>
                <c:pt idx="59">
                  <c:v>10.956164383999999</c:v>
                </c:pt>
                <c:pt idx="60">
                  <c:v>10.956164383999999</c:v>
                </c:pt>
                <c:pt idx="61">
                  <c:v>10.956164383999999</c:v>
                </c:pt>
                <c:pt idx="62">
                  <c:v>10.956164383999999</c:v>
                </c:pt>
                <c:pt idx="63">
                  <c:v>10.956164383999999</c:v>
                </c:pt>
                <c:pt idx="64">
                  <c:v>10.956164383999999</c:v>
                </c:pt>
                <c:pt idx="65">
                  <c:v>10.956164383999999</c:v>
                </c:pt>
                <c:pt idx="66">
                  <c:v>10.956164383999999</c:v>
                </c:pt>
                <c:pt idx="67">
                  <c:v>10.956164383999999</c:v>
                </c:pt>
                <c:pt idx="68">
                  <c:v>10.956164383999999</c:v>
                </c:pt>
                <c:pt idx="69">
                  <c:v>10.956164383999999</c:v>
                </c:pt>
                <c:pt idx="70">
                  <c:v>10.956164383999999</c:v>
                </c:pt>
                <c:pt idx="71">
                  <c:v>10.956164383999999</c:v>
                </c:pt>
                <c:pt idx="72">
                  <c:v>10.956164383999999</c:v>
                </c:pt>
                <c:pt idx="73">
                  <c:v>10.956164383999999</c:v>
                </c:pt>
                <c:pt idx="74">
                  <c:v>10.956164383999999</c:v>
                </c:pt>
                <c:pt idx="75">
                  <c:v>10.956164383999999</c:v>
                </c:pt>
                <c:pt idx="76">
                  <c:v>10.956164383999999</c:v>
                </c:pt>
                <c:pt idx="77">
                  <c:v>10.956164383999999</c:v>
                </c:pt>
                <c:pt idx="78">
                  <c:v>10.956164383999999</c:v>
                </c:pt>
                <c:pt idx="79">
                  <c:v>10.956164383999999</c:v>
                </c:pt>
                <c:pt idx="80">
                  <c:v>10.956164383999999</c:v>
                </c:pt>
                <c:pt idx="81">
                  <c:v>10.956164383999999</c:v>
                </c:pt>
                <c:pt idx="82">
                  <c:v>10.956164383999999</c:v>
                </c:pt>
                <c:pt idx="83">
                  <c:v>10.956164383999999</c:v>
                </c:pt>
                <c:pt idx="84">
                  <c:v>10.956164383999999</c:v>
                </c:pt>
                <c:pt idx="85">
                  <c:v>10.956164383999999</c:v>
                </c:pt>
                <c:pt idx="86">
                  <c:v>10.956164383999999</c:v>
                </c:pt>
                <c:pt idx="87">
                  <c:v>10.956164383999999</c:v>
                </c:pt>
                <c:pt idx="88">
                  <c:v>10.956164383999999</c:v>
                </c:pt>
                <c:pt idx="89">
                  <c:v>10.956164383999999</c:v>
                </c:pt>
                <c:pt idx="90">
                  <c:v>10.956164383999999</c:v>
                </c:pt>
                <c:pt idx="91">
                  <c:v>10.956164383999999</c:v>
                </c:pt>
                <c:pt idx="92">
                  <c:v>10.956164383999999</c:v>
                </c:pt>
                <c:pt idx="93">
                  <c:v>10.956164383999999</c:v>
                </c:pt>
                <c:pt idx="94">
                  <c:v>10.956164383999999</c:v>
                </c:pt>
                <c:pt idx="95">
                  <c:v>10.956164383999999</c:v>
                </c:pt>
                <c:pt idx="96">
                  <c:v>10.956164383999999</c:v>
                </c:pt>
                <c:pt idx="97">
                  <c:v>10.956164383999999</c:v>
                </c:pt>
                <c:pt idx="98">
                  <c:v>10.956164383999999</c:v>
                </c:pt>
                <c:pt idx="99">
                  <c:v>10.956164383999999</c:v>
                </c:pt>
                <c:pt idx="100">
                  <c:v>10.956164383999999</c:v>
                </c:pt>
                <c:pt idx="101">
                  <c:v>10.956164383999999</c:v>
                </c:pt>
                <c:pt idx="102">
                  <c:v>10.956164383999999</c:v>
                </c:pt>
                <c:pt idx="103">
                  <c:v>10.956164383999999</c:v>
                </c:pt>
                <c:pt idx="104">
                  <c:v>10.956164383999999</c:v>
                </c:pt>
                <c:pt idx="105">
                  <c:v>10.956164383999999</c:v>
                </c:pt>
                <c:pt idx="106">
                  <c:v>10.956164383999999</c:v>
                </c:pt>
                <c:pt idx="107">
                  <c:v>10.956164383999999</c:v>
                </c:pt>
                <c:pt idx="108">
                  <c:v>10.956164383999999</c:v>
                </c:pt>
                <c:pt idx="109">
                  <c:v>10.956164383999999</c:v>
                </c:pt>
                <c:pt idx="110">
                  <c:v>10.956164383999999</c:v>
                </c:pt>
                <c:pt idx="111">
                  <c:v>10.956164383999999</c:v>
                </c:pt>
                <c:pt idx="112">
                  <c:v>10.956164383999999</c:v>
                </c:pt>
                <c:pt idx="113">
                  <c:v>10.956164383999999</c:v>
                </c:pt>
                <c:pt idx="114">
                  <c:v>10.956164383999999</c:v>
                </c:pt>
                <c:pt idx="115">
                  <c:v>10.956164383999999</c:v>
                </c:pt>
                <c:pt idx="116">
                  <c:v>10.956164383999999</c:v>
                </c:pt>
                <c:pt idx="117">
                  <c:v>10.956164383999999</c:v>
                </c:pt>
                <c:pt idx="118">
                  <c:v>10.956164383999999</c:v>
                </c:pt>
                <c:pt idx="119">
                  <c:v>10.956164383999999</c:v>
                </c:pt>
                <c:pt idx="120">
                  <c:v>10.956164383999999</c:v>
                </c:pt>
                <c:pt idx="121">
                  <c:v>10.956164383999999</c:v>
                </c:pt>
                <c:pt idx="122">
                  <c:v>10.956164383999999</c:v>
                </c:pt>
                <c:pt idx="123">
                  <c:v>10.956164383999999</c:v>
                </c:pt>
                <c:pt idx="124">
                  <c:v>10.956164383999999</c:v>
                </c:pt>
                <c:pt idx="125">
                  <c:v>10.956164383999999</c:v>
                </c:pt>
                <c:pt idx="126">
                  <c:v>10.956164383999999</c:v>
                </c:pt>
                <c:pt idx="127">
                  <c:v>10.956164383999999</c:v>
                </c:pt>
                <c:pt idx="128">
                  <c:v>10.956164383999999</c:v>
                </c:pt>
                <c:pt idx="129">
                  <c:v>10.956164383999999</c:v>
                </c:pt>
                <c:pt idx="130">
                  <c:v>10.956164383999999</c:v>
                </c:pt>
                <c:pt idx="131">
                  <c:v>10.956164383999999</c:v>
                </c:pt>
                <c:pt idx="132">
                  <c:v>10.956164383999999</c:v>
                </c:pt>
                <c:pt idx="133">
                  <c:v>10.956164383999999</c:v>
                </c:pt>
                <c:pt idx="134">
                  <c:v>10.956164383999999</c:v>
                </c:pt>
                <c:pt idx="135">
                  <c:v>10.956164383999999</c:v>
                </c:pt>
                <c:pt idx="136">
                  <c:v>10.956164383999999</c:v>
                </c:pt>
                <c:pt idx="137">
                  <c:v>10.956164383999999</c:v>
                </c:pt>
                <c:pt idx="138">
                  <c:v>10.956164383999999</c:v>
                </c:pt>
                <c:pt idx="139">
                  <c:v>10.956164383999999</c:v>
                </c:pt>
                <c:pt idx="140">
                  <c:v>10.956164383999999</c:v>
                </c:pt>
                <c:pt idx="141">
                  <c:v>10.956164383999999</c:v>
                </c:pt>
                <c:pt idx="142">
                  <c:v>10.956164383999999</c:v>
                </c:pt>
                <c:pt idx="143">
                  <c:v>10.956164383999999</c:v>
                </c:pt>
                <c:pt idx="144">
                  <c:v>10.956164383999999</c:v>
                </c:pt>
                <c:pt idx="145">
                  <c:v>10.956164383999999</c:v>
                </c:pt>
                <c:pt idx="146">
                  <c:v>10.956164383999999</c:v>
                </c:pt>
                <c:pt idx="147">
                  <c:v>10.956164383999999</c:v>
                </c:pt>
                <c:pt idx="148">
                  <c:v>10.956164383999999</c:v>
                </c:pt>
                <c:pt idx="149">
                  <c:v>10.956164383999999</c:v>
                </c:pt>
                <c:pt idx="150">
                  <c:v>10.956164383999999</c:v>
                </c:pt>
                <c:pt idx="151">
                  <c:v>10.956164383999999</c:v>
                </c:pt>
                <c:pt idx="152">
                  <c:v>10.956164383999999</c:v>
                </c:pt>
                <c:pt idx="153">
                  <c:v>10.956164383999999</c:v>
                </c:pt>
                <c:pt idx="154">
                  <c:v>10.956164383999999</c:v>
                </c:pt>
                <c:pt idx="155">
                  <c:v>10.956164383999999</c:v>
                </c:pt>
                <c:pt idx="156">
                  <c:v>10.956164383999999</c:v>
                </c:pt>
                <c:pt idx="157">
                  <c:v>10.956164383999999</c:v>
                </c:pt>
                <c:pt idx="158">
                  <c:v>10.956164383999999</c:v>
                </c:pt>
                <c:pt idx="159">
                  <c:v>10.956164383999999</c:v>
                </c:pt>
                <c:pt idx="160">
                  <c:v>10.956164383999999</c:v>
                </c:pt>
                <c:pt idx="161">
                  <c:v>10.956164383999999</c:v>
                </c:pt>
                <c:pt idx="162">
                  <c:v>10.956164383999999</c:v>
                </c:pt>
                <c:pt idx="163">
                  <c:v>10.956164383999999</c:v>
                </c:pt>
                <c:pt idx="164">
                  <c:v>10.956164383999999</c:v>
                </c:pt>
                <c:pt idx="165">
                  <c:v>10.956164383999999</c:v>
                </c:pt>
                <c:pt idx="166">
                  <c:v>10.956164383999999</c:v>
                </c:pt>
                <c:pt idx="167">
                  <c:v>10.956164383999999</c:v>
                </c:pt>
                <c:pt idx="168">
                  <c:v>10.956164383999999</c:v>
                </c:pt>
                <c:pt idx="169">
                  <c:v>10.956164383999999</c:v>
                </c:pt>
                <c:pt idx="170">
                  <c:v>10.956164383999999</c:v>
                </c:pt>
                <c:pt idx="171">
                  <c:v>10.956164383999999</c:v>
                </c:pt>
                <c:pt idx="172">
                  <c:v>10.956164383999999</c:v>
                </c:pt>
                <c:pt idx="173">
                  <c:v>10.956164383999999</c:v>
                </c:pt>
                <c:pt idx="174">
                  <c:v>10.956164383999999</c:v>
                </c:pt>
                <c:pt idx="175">
                  <c:v>10.956164383999999</c:v>
                </c:pt>
                <c:pt idx="176">
                  <c:v>10.956164383999999</c:v>
                </c:pt>
                <c:pt idx="177">
                  <c:v>10.956164383999999</c:v>
                </c:pt>
                <c:pt idx="178">
                  <c:v>10.956164383999999</c:v>
                </c:pt>
                <c:pt idx="179">
                  <c:v>10.956164383999999</c:v>
                </c:pt>
                <c:pt idx="180">
                  <c:v>10.956164383999999</c:v>
                </c:pt>
                <c:pt idx="181">
                  <c:v>10.956164383999999</c:v>
                </c:pt>
                <c:pt idx="182">
                  <c:v>10.956164383999999</c:v>
                </c:pt>
                <c:pt idx="183">
                  <c:v>10.956164383999999</c:v>
                </c:pt>
                <c:pt idx="184">
                  <c:v>10.956164383999999</c:v>
                </c:pt>
                <c:pt idx="185">
                  <c:v>10.956164383999999</c:v>
                </c:pt>
                <c:pt idx="186">
                  <c:v>10.956164383999999</c:v>
                </c:pt>
                <c:pt idx="187">
                  <c:v>10.956164383999999</c:v>
                </c:pt>
                <c:pt idx="188">
                  <c:v>10.956164383999999</c:v>
                </c:pt>
                <c:pt idx="189">
                  <c:v>10.956164383999999</c:v>
                </c:pt>
                <c:pt idx="190">
                  <c:v>10.956164383999999</c:v>
                </c:pt>
                <c:pt idx="191">
                  <c:v>10.956164383999999</c:v>
                </c:pt>
                <c:pt idx="192">
                  <c:v>10.956164383999999</c:v>
                </c:pt>
                <c:pt idx="193">
                  <c:v>10.956164383999999</c:v>
                </c:pt>
                <c:pt idx="194">
                  <c:v>10.956164383999999</c:v>
                </c:pt>
                <c:pt idx="195">
                  <c:v>10.956164383999999</c:v>
                </c:pt>
                <c:pt idx="196">
                  <c:v>10.956164383999999</c:v>
                </c:pt>
                <c:pt idx="197">
                  <c:v>10.956164383999999</c:v>
                </c:pt>
                <c:pt idx="198">
                  <c:v>10.956164383999999</c:v>
                </c:pt>
                <c:pt idx="199">
                  <c:v>10.956164383999999</c:v>
                </c:pt>
                <c:pt idx="200">
                  <c:v>10.956164383999999</c:v>
                </c:pt>
                <c:pt idx="201">
                  <c:v>10.956164383999999</c:v>
                </c:pt>
                <c:pt idx="202">
                  <c:v>10.956164383999999</c:v>
                </c:pt>
                <c:pt idx="203">
                  <c:v>10.956164383999999</c:v>
                </c:pt>
                <c:pt idx="204">
                  <c:v>10.956164383999999</c:v>
                </c:pt>
                <c:pt idx="205">
                  <c:v>10.956164383999999</c:v>
                </c:pt>
                <c:pt idx="206">
                  <c:v>10.956164383999999</c:v>
                </c:pt>
                <c:pt idx="207">
                  <c:v>10.956164383999999</c:v>
                </c:pt>
                <c:pt idx="208">
                  <c:v>10.956164383999999</c:v>
                </c:pt>
                <c:pt idx="209">
                  <c:v>10.956164383999999</c:v>
                </c:pt>
                <c:pt idx="210">
                  <c:v>10.956164383999999</c:v>
                </c:pt>
                <c:pt idx="211">
                  <c:v>10.956164383999999</c:v>
                </c:pt>
                <c:pt idx="212">
                  <c:v>10.956164383999999</c:v>
                </c:pt>
                <c:pt idx="213">
                  <c:v>10.956164383999999</c:v>
                </c:pt>
                <c:pt idx="214">
                  <c:v>10.956164383999999</c:v>
                </c:pt>
                <c:pt idx="215">
                  <c:v>10.956164383999999</c:v>
                </c:pt>
                <c:pt idx="216">
                  <c:v>10.956164383999999</c:v>
                </c:pt>
                <c:pt idx="217">
                  <c:v>10.956164383999999</c:v>
                </c:pt>
                <c:pt idx="218">
                  <c:v>10.956164383999999</c:v>
                </c:pt>
                <c:pt idx="219">
                  <c:v>10.956164383999999</c:v>
                </c:pt>
                <c:pt idx="220">
                  <c:v>10.956164383999999</c:v>
                </c:pt>
                <c:pt idx="221">
                  <c:v>10.956164383999999</c:v>
                </c:pt>
                <c:pt idx="222">
                  <c:v>10.956164383999999</c:v>
                </c:pt>
                <c:pt idx="223">
                  <c:v>10.956164383999999</c:v>
                </c:pt>
                <c:pt idx="224">
                  <c:v>10.956164383999999</c:v>
                </c:pt>
                <c:pt idx="225">
                  <c:v>10.956164383999999</c:v>
                </c:pt>
                <c:pt idx="226">
                  <c:v>10.956164383999999</c:v>
                </c:pt>
                <c:pt idx="227">
                  <c:v>10.956164383999999</c:v>
                </c:pt>
                <c:pt idx="228">
                  <c:v>10.956164383999999</c:v>
                </c:pt>
                <c:pt idx="229">
                  <c:v>10.956164383999999</c:v>
                </c:pt>
                <c:pt idx="230">
                  <c:v>10.956164383999999</c:v>
                </c:pt>
                <c:pt idx="231">
                  <c:v>10.956164383999999</c:v>
                </c:pt>
                <c:pt idx="232">
                  <c:v>10.956164383999999</c:v>
                </c:pt>
                <c:pt idx="233">
                  <c:v>10.956164383999999</c:v>
                </c:pt>
                <c:pt idx="234">
                  <c:v>10.956164383999999</c:v>
                </c:pt>
                <c:pt idx="235">
                  <c:v>10.956164383999999</c:v>
                </c:pt>
                <c:pt idx="236">
                  <c:v>10.956164383999999</c:v>
                </c:pt>
                <c:pt idx="237">
                  <c:v>10.956164383999999</c:v>
                </c:pt>
                <c:pt idx="238">
                  <c:v>10.956164383999999</c:v>
                </c:pt>
                <c:pt idx="239">
                  <c:v>10.956164383999999</c:v>
                </c:pt>
                <c:pt idx="240">
                  <c:v>10.956164383999999</c:v>
                </c:pt>
                <c:pt idx="241">
                  <c:v>10.956164383999999</c:v>
                </c:pt>
                <c:pt idx="242">
                  <c:v>10.956164383999999</c:v>
                </c:pt>
                <c:pt idx="243">
                  <c:v>10.956164383999999</c:v>
                </c:pt>
                <c:pt idx="244">
                  <c:v>10.956164383999999</c:v>
                </c:pt>
                <c:pt idx="245">
                  <c:v>10.956164383999999</c:v>
                </c:pt>
                <c:pt idx="246">
                  <c:v>10.956164383999999</c:v>
                </c:pt>
                <c:pt idx="247">
                  <c:v>10.956164383999999</c:v>
                </c:pt>
                <c:pt idx="248">
                  <c:v>10.956164383999999</c:v>
                </c:pt>
                <c:pt idx="249">
                  <c:v>10.956164383999999</c:v>
                </c:pt>
                <c:pt idx="250">
                  <c:v>10.956164383999999</c:v>
                </c:pt>
                <c:pt idx="251">
                  <c:v>10.956164383999999</c:v>
                </c:pt>
                <c:pt idx="252">
                  <c:v>10.956164383999999</c:v>
                </c:pt>
                <c:pt idx="253">
                  <c:v>10.956164383999999</c:v>
                </c:pt>
                <c:pt idx="254">
                  <c:v>10.956164383999999</c:v>
                </c:pt>
                <c:pt idx="255">
                  <c:v>10.956164383999999</c:v>
                </c:pt>
                <c:pt idx="256">
                  <c:v>10.956164383999999</c:v>
                </c:pt>
                <c:pt idx="257">
                  <c:v>10.956164383999999</c:v>
                </c:pt>
                <c:pt idx="258">
                  <c:v>10.956164383999999</c:v>
                </c:pt>
                <c:pt idx="259">
                  <c:v>10.956164383999999</c:v>
                </c:pt>
                <c:pt idx="260">
                  <c:v>10.956164383999999</c:v>
                </c:pt>
                <c:pt idx="261">
                  <c:v>10.956164383999999</c:v>
                </c:pt>
                <c:pt idx="262">
                  <c:v>10.956164383999999</c:v>
                </c:pt>
                <c:pt idx="263">
                  <c:v>10.956164383999999</c:v>
                </c:pt>
                <c:pt idx="264">
                  <c:v>10.956164383999999</c:v>
                </c:pt>
                <c:pt idx="265">
                  <c:v>10.956164383999999</c:v>
                </c:pt>
                <c:pt idx="266">
                  <c:v>10.956164383999999</c:v>
                </c:pt>
                <c:pt idx="267">
                  <c:v>10.956164383999999</c:v>
                </c:pt>
                <c:pt idx="268">
                  <c:v>10.956164383999999</c:v>
                </c:pt>
                <c:pt idx="269">
                  <c:v>10.956164383999999</c:v>
                </c:pt>
                <c:pt idx="270">
                  <c:v>10.956164383999999</c:v>
                </c:pt>
                <c:pt idx="271">
                  <c:v>10.956164383999999</c:v>
                </c:pt>
                <c:pt idx="272">
                  <c:v>10.956164383999999</c:v>
                </c:pt>
                <c:pt idx="273">
                  <c:v>10.956164383999999</c:v>
                </c:pt>
                <c:pt idx="274">
                  <c:v>10.956164383999999</c:v>
                </c:pt>
                <c:pt idx="275">
                  <c:v>10.956164383999999</c:v>
                </c:pt>
                <c:pt idx="276">
                  <c:v>10.956164383999999</c:v>
                </c:pt>
                <c:pt idx="277">
                  <c:v>10.956164383999999</c:v>
                </c:pt>
                <c:pt idx="278">
                  <c:v>10.956164383999999</c:v>
                </c:pt>
                <c:pt idx="279">
                  <c:v>10.956164383999999</c:v>
                </c:pt>
                <c:pt idx="280">
                  <c:v>10.956164383999999</c:v>
                </c:pt>
                <c:pt idx="281">
                  <c:v>10.956164383999999</c:v>
                </c:pt>
                <c:pt idx="282">
                  <c:v>10.956164383999999</c:v>
                </c:pt>
                <c:pt idx="283">
                  <c:v>10.956164383999999</c:v>
                </c:pt>
                <c:pt idx="284">
                  <c:v>10.956164383999999</c:v>
                </c:pt>
                <c:pt idx="285">
                  <c:v>10.956164383999999</c:v>
                </c:pt>
                <c:pt idx="286">
                  <c:v>10.956164383999999</c:v>
                </c:pt>
                <c:pt idx="287">
                  <c:v>10.956164383999999</c:v>
                </c:pt>
                <c:pt idx="288">
                  <c:v>10.956164383999999</c:v>
                </c:pt>
                <c:pt idx="289">
                  <c:v>10.956164383999999</c:v>
                </c:pt>
                <c:pt idx="290">
                  <c:v>10.956164383999999</c:v>
                </c:pt>
                <c:pt idx="291">
                  <c:v>10.956164383999999</c:v>
                </c:pt>
                <c:pt idx="292">
                  <c:v>10.956164383999999</c:v>
                </c:pt>
                <c:pt idx="293">
                  <c:v>10.956164383999999</c:v>
                </c:pt>
                <c:pt idx="294">
                  <c:v>10.956164383999999</c:v>
                </c:pt>
                <c:pt idx="295">
                  <c:v>10.956164383999999</c:v>
                </c:pt>
                <c:pt idx="296">
                  <c:v>10.956164383999999</c:v>
                </c:pt>
                <c:pt idx="297">
                  <c:v>10.956164383999999</c:v>
                </c:pt>
                <c:pt idx="298">
                  <c:v>10.956164383999999</c:v>
                </c:pt>
                <c:pt idx="299">
                  <c:v>10.956164383999999</c:v>
                </c:pt>
                <c:pt idx="300">
                  <c:v>10.956164383999999</c:v>
                </c:pt>
                <c:pt idx="301">
                  <c:v>10.956164383999999</c:v>
                </c:pt>
                <c:pt idx="302">
                  <c:v>10.956164383999999</c:v>
                </c:pt>
                <c:pt idx="303">
                  <c:v>10.956164383999999</c:v>
                </c:pt>
                <c:pt idx="304">
                  <c:v>10.956164383999999</c:v>
                </c:pt>
                <c:pt idx="305">
                  <c:v>10.956164383999999</c:v>
                </c:pt>
                <c:pt idx="306">
                  <c:v>10.956164383999999</c:v>
                </c:pt>
                <c:pt idx="307">
                  <c:v>10.956164383999999</c:v>
                </c:pt>
                <c:pt idx="308">
                  <c:v>10.956164383999999</c:v>
                </c:pt>
                <c:pt idx="309">
                  <c:v>10.956164383999999</c:v>
                </c:pt>
                <c:pt idx="310">
                  <c:v>10.956164383999999</c:v>
                </c:pt>
                <c:pt idx="311">
                  <c:v>10.956164383999999</c:v>
                </c:pt>
                <c:pt idx="312">
                  <c:v>10.956164383999999</c:v>
                </c:pt>
                <c:pt idx="313">
                  <c:v>10.956164383999999</c:v>
                </c:pt>
                <c:pt idx="314">
                  <c:v>10.956164383999999</c:v>
                </c:pt>
                <c:pt idx="315">
                  <c:v>10.956164383999999</c:v>
                </c:pt>
                <c:pt idx="316">
                  <c:v>10.956164383999999</c:v>
                </c:pt>
                <c:pt idx="317">
                  <c:v>10.956164383999999</c:v>
                </c:pt>
                <c:pt idx="318">
                  <c:v>10.956164383999999</c:v>
                </c:pt>
                <c:pt idx="319">
                  <c:v>10.956164383999999</c:v>
                </c:pt>
                <c:pt idx="320">
                  <c:v>10.956164383999999</c:v>
                </c:pt>
                <c:pt idx="321">
                  <c:v>10.956164383999999</c:v>
                </c:pt>
                <c:pt idx="322">
                  <c:v>10.956164383999999</c:v>
                </c:pt>
                <c:pt idx="323">
                  <c:v>10.956164383999999</c:v>
                </c:pt>
                <c:pt idx="324">
                  <c:v>10.956164383999999</c:v>
                </c:pt>
                <c:pt idx="325">
                  <c:v>10.956164383999999</c:v>
                </c:pt>
                <c:pt idx="326">
                  <c:v>10.956164383999999</c:v>
                </c:pt>
                <c:pt idx="327">
                  <c:v>10.956164383999999</c:v>
                </c:pt>
                <c:pt idx="328">
                  <c:v>10.956164383999999</c:v>
                </c:pt>
                <c:pt idx="329">
                  <c:v>10.956164383999999</c:v>
                </c:pt>
                <c:pt idx="330">
                  <c:v>10.956164383999999</c:v>
                </c:pt>
                <c:pt idx="331">
                  <c:v>10.956164383999999</c:v>
                </c:pt>
                <c:pt idx="332">
                  <c:v>10.956164383999999</c:v>
                </c:pt>
                <c:pt idx="333">
                  <c:v>10.956164383999999</c:v>
                </c:pt>
                <c:pt idx="334">
                  <c:v>10.956164383999999</c:v>
                </c:pt>
                <c:pt idx="335">
                  <c:v>10.956164383999999</c:v>
                </c:pt>
                <c:pt idx="336">
                  <c:v>10.956164383999999</c:v>
                </c:pt>
                <c:pt idx="337">
                  <c:v>10.956164383999999</c:v>
                </c:pt>
                <c:pt idx="338">
                  <c:v>10.956164383999999</c:v>
                </c:pt>
                <c:pt idx="339">
                  <c:v>10.956164383999999</c:v>
                </c:pt>
                <c:pt idx="340">
                  <c:v>10.956164383999999</c:v>
                </c:pt>
                <c:pt idx="341">
                  <c:v>10.956164383999999</c:v>
                </c:pt>
                <c:pt idx="342">
                  <c:v>10.956164383999999</c:v>
                </c:pt>
                <c:pt idx="343">
                  <c:v>10.956164383999999</c:v>
                </c:pt>
                <c:pt idx="344">
                  <c:v>10.956164383999999</c:v>
                </c:pt>
                <c:pt idx="345">
                  <c:v>10.956164383999999</c:v>
                </c:pt>
                <c:pt idx="346">
                  <c:v>10.956164383999999</c:v>
                </c:pt>
                <c:pt idx="347">
                  <c:v>10.956164383999999</c:v>
                </c:pt>
                <c:pt idx="348">
                  <c:v>10.956164383999999</c:v>
                </c:pt>
                <c:pt idx="349">
                  <c:v>10.956164383999999</c:v>
                </c:pt>
                <c:pt idx="350">
                  <c:v>10.956164383999999</c:v>
                </c:pt>
                <c:pt idx="351">
                  <c:v>10.956164383999999</c:v>
                </c:pt>
                <c:pt idx="352">
                  <c:v>10.956164383999999</c:v>
                </c:pt>
                <c:pt idx="353">
                  <c:v>10.956164383999999</c:v>
                </c:pt>
                <c:pt idx="354">
                  <c:v>10.956164383999999</c:v>
                </c:pt>
                <c:pt idx="355">
                  <c:v>10.956164383999999</c:v>
                </c:pt>
                <c:pt idx="356">
                  <c:v>10.956164383999999</c:v>
                </c:pt>
                <c:pt idx="357">
                  <c:v>10.956164383999999</c:v>
                </c:pt>
                <c:pt idx="358">
                  <c:v>10.956164383999999</c:v>
                </c:pt>
                <c:pt idx="359">
                  <c:v>10.956164383999999</c:v>
                </c:pt>
                <c:pt idx="360">
                  <c:v>10.956164383999999</c:v>
                </c:pt>
                <c:pt idx="361">
                  <c:v>10.956164383999999</c:v>
                </c:pt>
                <c:pt idx="362">
                  <c:v>10.956164383999999</c:v>
                </c:pt>
                <c:pt idx="363">
                  <c:v>10.956164383999999</c:v>
                </c:pt>
                <c:pt idx="364">
                  <c:v>10.956164383999999</c:v>
                </c:pt>
              </c:numCache>
            </c:numRef>
          </c:val>
        </c:ser>
        <c:ser>
          <c:idx val="9"/>
          <c:order val="9"/>
          <c:tx>
            <c:strRef>
              <c:f>'Figure A5.1 (P - T)'!$M$33</c:f>
              <c:strCache>
                <c:ptCount val="1"/>
                <c:pt idx="0">
                  <c:v>IUK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val>
            <c:numRef>
              <c:f>'Figure A5.1 (P - T)'!$M$34:$M$398</c:f>
              <c:numCache>
                <c:formatCode>0</c:formatCode>
                <c:ptCount val="3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1</c:v>
                </c:pt>
                <c:pt idx="119">
                  <c:v>4</c:v>
                </c:pt>
                <c:pt idx="120">
                  <c:v>7</c:v>
                </c:pt>
                <c:pt idx="121">
                  <c:v>10</c:v>
                </c:pt>
                <c:pt idx="122">
                  <c:v>13</c:v>
                </c:pt>
                <c:pt idx="123">
                  <c:v>16</c:v>
                </c:pt>
                <c:pt idx="124">
                  <c:v>20</c:v>
                </c:pt>
                <c:pt idx="125">
                  <c:v>23</c:v>
                </c:pt>
                <c:pt idx="126">
                  <c:v>26</c:v>
                </c:pt>
                <c:pt idx="127">
                  <c:v>29</c:v>
                </c:pt>
                <c:pt idx="128">
                  <c:v>32</c:v>
                </c:pt>
                <c:pt idx="129">
                  <c:v>35</c:v>
                </c:pt>
                <c:pt idx="130">
                  <c:v>39</c:v>
                </c:pt>
                <c:pt idx="131">
                  <c:v>42</c:v>
                </c:pt>
                <c:pt idx="132">
                  <c:v>45</c:v>
                </c:pt>
                <c:pt idx="133">
                  <c:v>48</c:v>
                </c:pt>
                <c:pt idx="134">
                  <c:v>51</c:v>
                </c:pt>
                <c:pt idx="135">
                  <c:v>55</c:v>
                </c:pt>
                <c:pt idx="136">
                  <c:v>58</c:v>
                </c:pt>
                <c:pt idx="137">
                  <c:v>61</c:v>
                </c:pt>
                <c:pt idx="138">
                  <c:v>64</c:v>
                </c:pt>
                <c:pt idx="139">
                  <c:v>68</c:v>
                </c:pt>
                <c:pt idx="140">
                  <c:v>71</c:v>
                </c:pt>
                <c:pt idx="141">
                  <c:v>74</c:v>
                </c:pt>
                <c:pt idx="142">
                  <c:v>78</c:v>
                </c:pt>
                <c:pt idx="143">
                  <c:v>81</c:v>
                </c:pt>
                <c:pt idx="144">
                  <c:v>84</c:v>
                </c:pt>
                <c:pt idx="145">
                  <c:v>87</c:v>
                </c:pt>
                <c:pt idx="146">
                  <c:v>91</c:v>
                </c:pt>
                <c:pt idx="147">
                  <c:v>94</c:v>
                </c:pt>
                <c:pt idx="148">
                  <c:v>97</c:v>
                </c:pt>
                <c:pt idx="149">
                  <c:v>101</c:v>
                </c:pt>
                <c:pt idx="150">
                  <c:v>104</c:v>
                </c:pt>
                <c:pt idx="151">
                  <c:v>107</c:v>
                </c:pt>
                <c:pt idx="152">
                  <c:v>111</c:v>
                </c:pt>
                <c:pt idx="153">
                  <c:v>114</c:v>
                </c:pt>
                <c:pt idx="154">
                  <c:v>117</c:v>
                </c:pt>
                <c:pt idx="155">
                  <c:v>121</c:v>
                </c:pt>
                <c:pt idx="156">
                  <c:v>124</c:v>
                </c:pt>
                <c:pt idx="157">
                  <c:v>127</c:v>
                </c:pt>
                <c:pt idx="158">
                  <c:v>131</c:v>
                </c:pt>
                <c:pt idx="159">
                  <c:v>134</c:v>
                </c:pt>
                <c:pt idx="160">
                  <c:v>137</c:v>
                </c:pt>
                <c:pt idx="161">
                  <c:v>141</c:v>
                </c:pt>
                <c:pt idx="162">
                  <c:v>144</c:v>
                </c:pt>
                <c:pt idx="163">
                  <c:v>147</c:v>
                </c:pt>
                <c:pt idx="164">
                  <c:v>151</c:v>
                </c:pt>
                <c:pt idx="165">
                  <c:v>154</c:v>
                </c:pt>
                <c:pt idx="166">
                  <c:v>158</c:v>
                </c:pt>
                <c:pt idx="167">
                  <c:v>161</c:v>
                </c:pt>
                <c:pt idx="168">
                  <c:v>164</c:v>
                </c:pt>
                <c:pt idx="169">
                  <c:v>168</c:v>
                </c:pt>
                <c:pt idx="170">
                  <c:v>171</c:v>
                </c:pt>
                <c:pt idx="171">
                  <c:v>174</c:v>
                </c:pt>
                <c:pt idx="172">
                  <c:v>178</c:v>
                </c:pt>
                <c:pt idx="173">
                  <c:v>181</c:v>
                </c:pt>
                <c:pt idx="174">
                  <c:v>184</c:v>
                </c:pt>
                <c:pt idx="175">
                  <c:v>188</c:v>
                </c:pt>
                <c:pt idx="176">
                  <c:v>191</c:v>
                </c:pt>
                <c:pt idx="177">
                  <c:v>194</c:v>
                </c:pt>
                <c:pt idx="178">
                  <c:v>197</c:v>
                </c:pt>
                <c:pt idx="179">
                  <c:v>201</c:v>
                </c:pt>
                <c:pt idx="180">
                  <c:v>204</c:v>
                </c:pt>
                <c:pt idx="181">
                  <c:v>207</c:v>
                </c:pt>
                <c:pt idx="182">
                  <c:v>211</c:v>
                </c:pt>
                <c:pt idx="183">
                  <c:v>214</c:v>
                </c:pt>
                <c:pt idx="184">
                  <c:v>217</c:v>
                </c:pt>
                <c:pt idx="185">
                  <c:v>220</c:v>
                </c:pt>
                <c:pt idx="186">
                  <c:v>224</c:v>
                </c:pt>
                <c:pt idx="187">
                  <c:v>227</c:v>
                </c:pt>
                <c:pt idx="188">
                  <c:v>230</c:v>
                </c:pt>
                <c:pt idx="189">
                  <c:v>233</c:v>
                </c:pt>
                <c:pt idx="190">
                  <c:v>237</c:v>
                </c:pt>
                <c:pt idx="191">
                  <c:v>240</c:v>
                </c:pt>
                <c:pt idx="192">
                  <c:v>243</c:v>
                </c:pt>
                <c:pt idx="193">
                  <c:v>246</c:v>
                </c:pt>
                <c:pt idx="194">
                  <c:v>249</c:v>
                </c:pt>
                <c:pt idx="195">
                  <c:v>253</c:v>
                </c:pt>
                <c:pt idx="196">
                  <c:v>256</c:v>
                </c:pt>
                <c:pt idx="197">
                  <c:v>259</c:v>
                </c:pt>
                <c:pt idx="198">
                  <c:v>262</c:v>
                </c:pt>
                <c:pt idx="199">
                  <c:v>265</c:v>
                </c:pt>
                <c:pt idx="200">
                  <c:v>268</c:v>
                </c:pt>
                <c:pt idx="201">
                  <c:v>271</c:v>
                </c:pt>
                <c:pt idx="202">
                  <c:v>275</c:v>
                </c:pt>
                <c:pt idx="203">
                  <c:v>278</c:v>
                </c:pt>
                <c:pt idx="204">
                  <c:v>281</c:v>
                </c:pt>
                <c:pt idx="205">
                  <c:v>284</c:v>
                </c:pt>
                <c:pt idx="206">
                  <c:v>287</c:v>
                </c:pt>
                <c:pt idx="207">
                  <c:v>290</c:v>
                </c:pt>
                <c:pt idx="208">
                  <c:v>293</c:v>
                </c:pt>
                <c:pt idx="209">
                  <c:v>296</c:v>
                </c:pt>
                <c:pt idx="210">
                  <c:v>299</c:v>
                </c:pt>
                <c:pt idx="211">
                  <c:v>302</c:v>
                </c:pt>
                <c:pt idx="212">
                  <c:v>305</c:v>
                </c:pt>
                <c:pt idx="213">
                  <c:v>308</c:v>
                </c:pt>
                <c:pt idx="214">
                  <c:v>311</c:v>
                </c:pt>
                <c:pt idx="215">
                  <c:v>314</c:v>
                </c:pt>
                <c:pt idx="216">
                  <c:v>316</c:v>
                </c:pt>
                <c:pt idx="217">
                  <c:v>319</c:v>
                </c:pt>
                <c:pt idx="218">
                  <c:v>322</c:v>
                </c:pt>
                <c:pt idx="219">
                  <c:v>325</c:v>
                </c:pt>
                <c:pt idx="220">
                  <c:v>328</c:v>
                </c:pt>
                <c:pt idx="221">
                  <c:v>331</c:v>
                </c:pt>
                <c:pt idx="222">
                  <c:v>333</c:v>
                </c:pt>
                <c:pt idx="223">
                  <c:v>336</c:v>
                </c:pt>
                <c:pt idx="224">
                  <c:v>339</c:v>
                </c:pt>
                <c:pt idx="225">
                  <c:v>342</c:v>
                </c:pt>
                <c:pt idx="226">
                  <c:v>344</c:v>
                </c:pt>
                <c:pt idx="227">
                  <c:v>347</c:v>
                </c:pt>
                <c:pt idx="228">
                  <c:v>350</c:v>
                </c:pt>
                <c:pt idx="229">
                  <c:v>352</c:v>
                </c:pt>
                <c:pt idx="230">
                  <c:v>355</c:v>
                </c:pt>
                <c:pt idx="231">
                  <c:v>358</c:v>
                </c:pt>
                <c:pt idx="232">
                  <c:v>360</c:v>
                </c:pt>
                <c:pt idx="233">
                  <c:v>363</c:v>
                </c:pt>
                <c:pt idx="234">
                  <c:v>365</c:v>
                </c:pt>
                <c:pt idx="235">
                  <c:v>368</c:v>
                </c:pt>
                <c:pt idx="236">
                  <c:v>370</c:v>
                </c:pt>
                <c:pt idx="237">
                  <c:v>373</c:v>
                </c:pt>
                <c:pt idx="238">
                  <c:v>375</c:v>
                </c:pt>
                <c:pt idx="239">
                  <c:v>378</c:v>
                </c:pt>
                <c:pt idx="240">
                  <c:v>380</c:v>
                </c:pt>
                <c:pt idx="241">
                  <c:v>383</c:v>
                </c:pt>
                <c:pt idx="242">
                  <c:v>385</c:v>
                </c:pt>
                <c:pt idx="243">
                  <c:v>387</c:v>
                </c:pt>
                <c:pt idx="244">
                  <c:v>390</c:v>
                </c:pt>
                <c:pt idx="245">
                  <c:v>392</c:v>
                </c:pt>
                <c:pt idx="246">
                  <c:v>394</c:v>
                </c:pt>
                <c:pt idx="247">
                  <c:v>397</c:v>
                </c:pt>
                <c:pt idx="248">
                  <c:v>399</c:v>
                </c:pt>
                <c:pt idx="249">
                  <c:v>401</c:v>
                </c:pt>
                <c:pt idx="250">
                  <c:v>403</c:v>
                </c:pt>
                <c:pt idx="251">
                  <c:v>405</c:v>
                </c:pt>
                <c:pt idx="252">
                  <c:v>408</c:v>
                </c:pt>
                <c:pt idx="253">
                  <c:v>410</c:v>
                </c:pt>
                <c:pt idx="254">
                  <c:v>412</c:v>
                </c:pt>
                <c:pt idx="255">
                  <c:v>414</c:v>
                </c:pt>
                <c:pt idx="256">
                  <c:v>416</c:v>
                </c:pt>
                <c:pt idx="257">
                  <c:v>418</c:v>
                </c:pt>
                <c:pt idx="258">
                  <c:v>420</c:v>
                </c:pt>
                <c:pt idx="259">
                  <c:v>422</c:v>
                </c:pt>
                <c:pt idx="260">
                  <c:v>424</c:v>
                </c:pt>
                <c:pt idx="261">
                  <c:v>426</c:v>
                </c:pt>
                <c:pt idx="262">
                  <c:v>428</c:v>
                </c:pt>
                <c:pt idx="263">
                  <c:v>429</c:v>
                </c:pt>
                <c:pt idx="264">
                  <c:v>431</c:v>
                </c:pt>
                <c:pt idx="265">
                  <c:v>433</c:v>
                </c:pt>
                <c:pt idx="266">
                  <c:v>435</c:v>
                </c:pt>
                <c:pt idx="267">
                  <c:v>437</c:v>
                </c:pt>
                <c:pt idx="268">
                  <c:v>438</c:v>
                </c:pt>
                <c:pt idx="269">
                  <c:v>440</c:v>
                </c:pt>
                <c:pt idx="270">
                  <c:v>442</c:v>
                </c:pt>
                <c:pt idx="271">
                  <c:v>443</c:v>
                </c:pt>
                <c:pt idx="272">
                  <c:v>445</c:v>
                </c:pt>
                <c:pt idx="273">
                  <c:v>446</c:v>
                </c:pt>
                <c:pt idx="274">
                  <c:v>448</c:v>
                </c:pt>
                <c:pt idx="275">
                  <c:v>449</c:v>
                </c:pt>
                <c:pt idx="276">
                  <c:v>451</c:v>
                </c:pt>
                <c:pt idx="277">
                  <c:v>452</c:v>
                </c:pt>
                <c:pt idx="278">
                  <c:v>454</c:v>
                </c:pt>
                <c:pt idx="279">
                  <c:v>455</c:v>
                </c:pt>
                <c:pt idx="280">
                  <c:v>457</c:v>
                </c:pt>
                <c:pt idx="281">
                  <c:v>458</c:v>
                </c:pt>
                <c:pt idx="282">
                  <c:v>459</c:v>
                </c:pt>
                <c:pt idx="283">
                  <c:v>459</c:v>
                </c:pt>
                <c:pt idx="284">
                  <c:v>461</c:v>
                </c:pt>
                <c:pt idx="285">
                  <c:v>461</c:v>
                </c:pt>
                <c:pt idx="286">
                  <c:v>462</c:v>
                </c:pt>
                <c:pt idx="287">
                  <c:v>462</c:v>
                </c:pt>
                <c:pt idx="288">
                  <c:v>463</c:v>
                </c:pt>
                <c:pt idx="289">
                  <c:v>463</c:v>
                </c:pt>
                <c:pt idx="290">
                  <c:v>464</c:v>
                </c:pt>
                <c:pt idx="291">
                  <c:v>464</c:v>
                </c:pt>
                <c:pt idx="292">
                  <c:v>465</c:v>
                </c:pt>
                <c:pt idx="293">
                  <c:v>465</c:v>
                </c:pt>
                <c:pt idx="294">
                  <c:v>467</c:v>
                </c:pt>
                <c:pt idx="295">
                  <c:v>467</c:v>
                </c:pt>
                <c:pt idx="296">
                  <c:v>468</c:v>
                </c:pt>
                <c:pt idx="297">
                  <c:v>468</c:v>
                </c:pt>
                <c:pt idx="298">
                  <c:v>469</c:v>
                </c:pt>
                <c:pt idx="299">
                  <c:v>469</c:v>
                </c:pt>
                <c:pt idx="300">
                  <c:v>470</c:v>
                </c:pt>
                <c:pt idx="301">
                  <c:v>470</c:v>
                </c:pt>
                <c:pt idx="302">
                  <c:v>471</c:v>
                </c:pt>
                <c:pt idx="303">
                  <c:v>471</c:v>
                </c:pt>
                <c:pt idx="304">
                  <c:v>472</c:v>
                </c:pt>
                <c:pt idx="305">
                  <c:v>472</c:v>
                </c:pt>
                <c:pt idx="306">
                  <c:v>473</c:v>
                </c:pt>
                <c:pt idx="307">
                  <c:v>473</c:v>
                </c:pt>
                <c:pt idx="308">
                  <c:v>474</c:v>
                </c:pt>
                <c:pt idx="309">
                  <c:v>474</c:v>
                </c:pt>
                <c:pt idx="310">
                  <c:v>474</c:v>
                </c:pt>
                <c:pt idx="311">
                  <c:v>474</c:v>
                </c:pt>
                <c:pt idx="312">
                  <c:v>475</c:v>
                </c:pt>
                <c:pt idx="313">
                  <c:v>475</c:v>
                </c:pt>
                <c:pt idx="314">
                  <c:v>476</c:v>
                </c:pt>
                <c:pt idx="315">
                  <c:v>476</c:v>
                </c:pt>
                <c:pt idx="316">
                  <c:v>477</c:v>
                </c:pt>
                <c:pt idx="317">
                  <c:v>477</c:v>
                </c:pt>
                <c:pt idx="318">
                  <c:v>478</c:v>
                </c:pt>
                <c:pt idx="319">
                  <c:v>478</c:v>
                </c:pt>
                <c:pt idx="320">
                  <c:v>478</c:v>
                </c:pt>
                <c:pt idx="321">
                  <c:v>478</c:v>
                </c:pt>
                <c:pt idx="322">
                  <c:v>479</c:v>
                </c:pt>
                <c:pt idx="323">
                  <c:v>479</c:v>
                </c:pt>
                <c:pt idx="324">
                  <c:v>480</c:v>
                </c:pt>
                <c:pt idx="325">
                  <c:v>480</c:v>
                </c:pt>
                <c:pt idx="326">
                  <c:v>480</c:v>
                </c:pt>
                <c:pt idx="327">
                  <c:v>480</c:v>
                </c:pt>
                <c:pt idx="328">
                  <c:v>481</c:v>
                </c:pt>
                <c:pt idx="329">
                  <c:v>481</c:v>
                </c:pt>
                <c:pt idx="330">
                  <c:v>482</c:v>
                </c:pt>
                <c:pt idx="331">
                  <c:v>482</c:v>
                </c:pt>
                <c:pt idx="332">
                  <c:v>482</c:v>
                </c:pt>
                <c:pt idx="333">
                  <c:v>482</c:v>
                </c:pt>
                <c:pt idx="334">
                  <c:v>483</c:v>
                </c:pt>
                <c:pt idx="335">
                  <c:v>483</c:v>
                </c:pt>
                <c:pt idx="336">
                  <c:v>483</c:v>
                </c:pt>
                <c:pt idx="337">
                  <c:v>483</c:v>
                </c:pt>
                <c:pt idx="338">
                  <c:v>483</c:v>
                </c:pt>
                <c:pt idx="339">
                  <c:v>483</c:v>
                </c:pt>
                <c:pt idx="340">
                  <c:v>484</c:v>
                </c:pt>
                <c:pt idx="341">
                  <c:v>484</c:v>
                </c:pt>
                <c:pt idx="342">
                  <c:v>484</c:v>
                </c:pt>
                <c:pt idx="343">
                  <c:v>484</c:v>
                </c:pt>
                <c:pt idx="344">
                  <c:v>485</c:v>
                </c:pt>
                <c:pt idx="345">
                  <c:v>485</c:v>
                </c:pt>
                <c:pt idx="346">
                  <c:v>485</c:v>
                </c:pt>
                <c:pt idx="347">
                  <c:v>485</c:v>
                </c:pt>
                <c:pt idx="348">
                  <c:v>485</c:v>
                </c:pt>
                <c:pt idx="349">
                  <c:v>485</c:v>
                </c:pt>
                <c:pt idx="350">
                  <c:v>485</c:v>
                </c:pt>
                <c:pt idx="351">
                  <c:v>485</c:v>
                </c:pt>
                <c:pt idx="352">
                  <c:v>486</c:v>
                </c:pt>
                <c:pt idx="353">
                  <c:v>486</c:v>
                </c:pt>
                <c:pt idx="354">
                  <c:v>486</c:v>
                </c:pt>
                <c:pt idx="355">
                  <c:v>486</c:v>
                </c:pt>
                <c:pt idx="356">
                  <c:v>486</c:v>
                </c:pt>
                <c:pt idx="357">
                  <c:v>486</c:v>
                </c:pt>
                <c:pt idx="358">
                  <c:v>486</c:v>
                </c:pt>
                <c:pt idx="359">
                  <c:v>486</c:v>
                </c:pt>
                <c:pt idx="360">
                  <c:v>486</c:v>
                </c:pt>
                <c:pt idx="361">
                  <c:v>486</c:v>
                </c:pt>
                <c:pt idx="362">
                  <c:v>486</c:v>
                </c:pt>
                <c:pt idx="363">
                  <c:v>486</c:v>
                </c:pt>
                <c:pt idx="364">
                  <c:v>486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88562688"/>
        <c:axId val="88568960"/>
      </c:barChart>
      <c:catAx>
        <c:axId val="88562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Day Number</a:t>
                </a:r>
              </a:p>
            </c:rich>
          </c:tx>
          <c:layout>
            <c:manualLayout>
              <c:xMode val="edge"/>
              <c:yMode val="edge"/>
              <c:x val="0.4717747579939604"/>
              <c:y val="0.732069060987629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8568960"/>
        <c:crosses val="autoZero"/>
        <c:auto val="1"/>
        <c:lblAlgn val="ctr"/>
        <c:lblOffset val="100"/>
        <c:tickLblSkip val="20"/>
        <c:tickMarkSkip val="1"/>
        <c:noMultiLvlLbl val="0"/>
      </c:catAx>
      <c:valAx>
        <c:axId val="8856896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GWh</a:t>
                </a:r>
              </a:p>
            </c:rich>
          </c:tx>
          <c:layout>
            <c:manualLayout>
              <c:xMode val="edge"/>
              <c:yMode val="edge"/>
              <c:x val="6.7204301075268818E-3"/>
              <c:y val="0.3544310442207382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856268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6.7204389286675287E-3"/>
          <c:y val="0.76371465361833635"/>
          <c:w val="0.89247428972704779"/>
          <c:h val="0.1540087561164048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 in 50</a:t>
            </a:r>
          </a:p>
        </c:rich>
      </c:tx>
      <c:layout>
        <c:manualLayout>
          <c:xMode val="edge"/>
          <c:yMode val="edge"/>
          <c:x val="0.46544980443285527"/>
          <c:y val="3.13901345291479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21382007822686"/>
          <c:y val="0.20179372197309417"/>
          <c:w val="0.89960886571056065"/>
          <c:h val="0.4260089686098654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'Figure A5.1 (P - T)'!$R$33</c:f>
              <c:strCache>
                <c:ptCount val="1"/>
                <c:pt idx="0">
                  <c:v>NDM 0 - 73.2 MWh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val>
            <c:numRef>
              <c:f>'Figure A5.1 (P - T)'!$R$34:$R$398</c:f>
              <c:numCache>
                <c:formatCode>0</c:formatCode>
                <c:ptCount val="365"/>
                <c:pt idx="0">
                  <c:v>2567.1502971</c:v>
                </c:pt>
                <c:pt idx="1">
                  <c:v>2502.0093360999999</c:v>
                </c:pt>
                <c:pt idx="2">
                  <c:v>2442.1240582999999</c:v>
                </c:pt>
                <c:pt idx="3">
                  <c:v>2387.4165216000001</c:v>
                </c:pt>
                <c:pt idx="4">
                  <c:v>2338.7691808999998</c:v>
                </c:pt>
                <c:pt idx="5">
                  <c:v>2294.1226698999999</c:v>
                </c:pt>
                <c:pt idx="6">
                  <c:v>2252.8952131999999</c:v>
                </c:pt>
                <c:pt idx="7">
                  <c:v>2216.5778693000002</c:v>
                </c:pt>
                <c:pt idx="8">
                  <c:v>2182.0391319999999</c:v>
                </c:pt>
                <c:pt idx="9">
                  <c:v>2154.3759077</c:v>
                </c:pt>
                <c:pt idx="10">
                  <c:v>2126.9276046</c:v>
                </c:pt>
                <c:pt idx="11">
                  <c:v>2105.2253423000002</c:v>
                </c:pt>
                <c:pt idx="12">
                  <c:v>2082.3832382000001</c:v>
                </c:pt>
                <c:pt idx="13">
                  <c:v>2063.3938627000002</c:v>
                </c:pt>
                <c:pt idx="14">
                  <c:v>2048.1300765999999</c:v>
                </c:pt>
                <c:pt idx="15">
                  <c:v>2033.7474986</c:v>
                </c:pt>
                <c:pt idx="16">
                  <c:v>2020.2998273999999</c:v>
                </c:pt>
                <c:pt idx="17">
                  <c:v>2008.2045845</c:v>
                </c:pt>
                <c:pt idx="18">
                  <c:v>1997.3256523</c:v>
                </c:pt>
                <c:pt idx="19">
                  <c:v>1985.1570283999999</c:v>
                </c:pt>
                <c:pt idx="20">
                  <c:v>1974.765445</c:v>
                </c:pt>
                <c:pt idx="21">
                  <c:v>1964.39292</c:v>
                </c:pt>
                <c:pt idx="22">
                  <c:v>1954.8908038</c:v>
                </c:pt>
                <c:pt idx="23">
                  <c:v>1948.816024</c:v>
                </c:pt>
                <c:pt idx="24">
                  <c:v>1941.3735276</c:v>
                </c:pt>
                <c:pt idx="25">
                  <c:v>1934.3348412</c:v>
                </c:pt>
                <c:pt idx="26">
                  <c:v>1925.5832957</c:v>
                </c:pt>
                <c:pt idx="27">
                  <c:v>1918.1941899000001</c:v>
                </c:pt>
                <c:pt idx="28">
                  <c:v>1910.7624152999999</c:v>
                </c:pt>
                <c:pt idx="29">
                  <c:v>1902.8179215</c:v>
                </c:pt>
                <c:pt idx="30">
                  <c:v>1895.3155168999999</c:v>
                </c:pt>
                <c:pt idx="31">
                  <c:v>1887.7504693999999</c:v>
                </c:pt>
                <c:pt idx="32">
                  <c:v>1879.5713278999999</c:v>
                </c:pt>
                <c:pt idx="33">
                  <c:v>1870.0445362</c:v>
                </c:pt>
                <c:pt idx="34">
                  <c:v>1862.2078535000001</c:v>
                </c:pt>
                <c:pt idx="35">
                  <c:v>1853.4886822000001</c:v>
                </c:pt>
                <c:pt idx="36">
                  <c:v>1845.8328933</c:v>
                </c:pt>
                <c:pt idx="37">
                  <c:v>1836.8005582000001</c:v>
                </c:pt>
                <c:pt idx="38">
                  <c:v>1828.0900509999999</c:v>
                </c:pt>
                <c:pt idx="39">
                  <c:v>1818.9239015000001</c:v>
                </c:pt>
                <c:pt idx="40">
                  <c:v>1810.469192</c:v>
                </c:pt>
                <c:pt idx="41">
                  <c:v>1802.1967691</c:v>
                </c:pt>
                <c:pt idx="42">
                  <c:v>1793.2999090999999</c:v>
                </c:pt>
                <c:pt idx="43">
                  <c:v>1784.3130649</c:v>
                </c:pt>
                <c:pt idx="44">
                  <c:v>1775.4518703000001</c:v>
                </c:pt>
                <c:pt idx="45">
                  <c:v>1766.4892391000001</c:v>
                </c:pt>
                <c:pt idx="46">
                  <c:v>1757.0992687</c:v>
                </c:pt>
                <c:pt idx="47">
                  <c:v>1748.6955591999999</c:v>
                </c:pt>
                <c:pt idx="48">
                  <c:v>1739.2201954</c:v>
                </c:pt>
                <c:pt idx="49">
                  <c:v>1730.9153125</c:v>
                </c:pt>
                <c:pt idx="50">
                  <c:v>1723.0752709000001</c:v>
                </c:pt>
                <c:pt idx="51">
                  <c:v>1716.3631759</c:v>
                </c:pt>
                <c:pt idx="52">
                  <c:v>1709.4611394999999</c:v>
                </c:pt>
                <c:pt idx="53">
                  <c:v>1703.04008</c:v>
                </c:pt>
                <c:pt idx="54">
                  <c:v>1694.8173509999999</c:v>
                </c:pt>
                <c:pt idx="55">
                  <c:v>1687.9338034</c:v>
                </c:pt>
                <c:pt idx="56">
                  <c:v>1682.3595648</c:v>
                </c:pt>
                <c:pt idx="57">
                  <c:v>1676.0076595</c:v>
                </c:pt>
                <c:pt idx="58">
                  <c:v>1668.623697</c:v>
                </c:pt>
                <c:pt idx="59">
                  <c:v>1662.5507822</c:v>
                </c:pt>
                <c:pt idx="60">
                  <c:v>1655.488664</c:v>
                </c:pt>
                <c:pt idx="61">
                  <c:v>1647.7423567000001</c:v>
                </c:pt>
                <c:pt idx="62">
                  <c:v>1639.2507512</c:v>
                </c:pt>
                <c:pt idx="63">
                  <c:v>1631.3362035</c:v>
                </c:pt>
                <c:pt idx="64">
                  <c:v>1623.1174113</c:v>
                </c:pt>
                <c:pt idx="65">
                  <c:v>1614.4737485999999</c:v>
                </c:pt>
                <c:pt idx="66">
                  <c:v>1606.0194878</c:v>
                </c:pt>
                <c:pt idx="67">
                  <c:v>1599.0804868</c:v>
                </c:pt>
                <c:pt idx="68">
                  <c:v>1591.2758924</c:v>
                </c:pt>
                <c:pt idx="69">
                  <c:v>1583.144536</c:v>
                </c:pt>
                <c:pt idx="70">
                  <c:v>1574.3893169999999</c:v>
                </c:pt>
                <c:pt idx="71">
                  <c:v>1566.1607785000001</c:v>
                </c:pt>
                <c:pt idx="72">
                  <c:v>1557.9669372000001</c:v>
                </c:pt>
                <c:pt idx="73">
                  <c:v>1549.2810280000001</c:v>
                </c:pt>
                <c:pt idx="74">
                  <c:v>1540.6565688000001</c:v>
                </c:pt>
                <c:pt idx="75">
                  <c:v>1531.995606</c:v>
                </c:pt>
                <c:pt idx="76">
                  <c:v>1524.0357124</c:v>
                </c:pt>
                <c:pt idx="77">
                  <c:v>1516.0457277999999</c:v>
                </c:pt>
                <c:pt idx="78">
                  <c:v>1509.1290028000001</c:v>
                </c:pt>
                <c:pt idx="79">
                  <c:v>1501.2848137000001</c:v>
                </c:pt>
                <c:pt idx="80">
                  <c:v>1493.6124259999999</c:v>
                </c:pt>
                <c:pt idx="81">
                  <c:v>1485.7070045999999</c:v>
                </c:pt>
                <c:pt idx="82">
                  <c:v>1477.6575703000001</c:v>
                </c:pt>
                <c:pt idx="83">
                  <c:v>1470.1138092000001</c:v>
                </c:pt>
                <c:pt idx="84">
                  <c:v>1461.7071615</c:v>
                </c:pt>
                <c:pt idx="85">
                  <c:v>1454.4929972</c:v>
                </c:pt>
                <c:pt idx="86">
                  <c:v>1446.3776527</c:v>
                </c:pt>
                <c:pt idx="87">
                  <c:v>1439.4211275</c:v>
                </c:pt>
                <c:pt idx="88">
                  <c:v>1432.1689432000001</c:v>
                </c:pt>
                <c:pt idx="89">
                  <c:v>1424.1959924</c:v>
                </c:pt>
                <c:pt idx="90">
                  <c:v>1417.1188291000001</c:v>
                </c:pt>
                <c:pt idx="91">
                  <c:v>1409.8876577000001</c:v>
                </c:pt>
                <c:pt idx="92">
                  <c:v>1402.2282226</c:v>
                </c:pt>
                <c:pt idx="93">
                  <c:v>1395.7363115000001</c:v>
                </c:pt>
                <c:pt idx="94">
                  <c:v>1388.6067977</c:v>
                </c:pt>
                <c:pt idx="95">
                  <c:v>1381.5636606</c:v>
                </c:pt>
                <c:pt idx="96">
                  <c:v>1374.7152819</c:v>
                </c:pt>
                <c:pt idx="97">
                  <c:v>1367.4127774000001</c:v>
                </c:pt>
                <c:pt idx="98">
                  <c:v>1359.8156727999999</c:v>
                </c:pt>
                <c:pt idx="99">
                  <c:v>1352.6274429</c:v>
                </c:pt>
                <c:pt idx="100">
                  <c:v>1346.1164034999999</c:v>
                </c:pt>
                <c:pt idx="101">
                  <c:v>1338.3309743</c:v>
                </c:pt>
                <c:pt idx="102">
                  <c:v>1331.3052613</c:v>
                </c:pt>
                <c:pt idx="103">
                  <c:v>1324.5962649000001</c:v>
                </c:pt>
                <c:pt idx="104">
                  <c:v>1316.9890187999999</c:v>
                </c:pt>
                <c:pt idx="105">
                  <c:v>1309.8441014</c:v>
                </c:pt>
                <c:pt idx="106">
                  <c:v>1303.7342397</c:v>
                </c:pt>
                <c:pt idx="107">
                  <c:v>1297.0978007000001</c:v>
                </c:pt>
                <c:pt idx="108">
                  <c:v>1290.7807545999999</c:v>
                </c:pt>
                <c:pt idx="109">
                  <c:v>1283.6298179</c:v>
                </c:pt>
                <c:pt idx="110">
                  <c:v>1276.7303059000001</c:v>
                </c:pt>
                <c:pt idx="111">
                  <c:v>1269.6853022</c:v>
                </c:pt>
                <c:pt idx="112">
                  <c:v>1262.3584458</c:v>
                </c:pt>
                <c:pt idx="113">
                  <c:v>1255.5820457</c:v>
                </c:pt>
                <c:pt idx="114">
                  <c:v>1249.0250821</c:v>
                </c:pt>
                <c:pt idx="115">
                  <c:v>1242.1497724000001</c:v>
                </c:pt>
                <c:pt idx="116">
                  <c:v>1235.8148679000001</c:v>
                </c:pt>
                <c:pt idx="117">
                  <c:v>1228.8590670999999</c:v>
                </c:pt>
                <c:pt idx="118">
                  <c:v>1221.7715571000001</c:v>
                </c:pt>
                <c:pt idx="119">
                  <c:v>1214.6475436999999</c:v>
                </c:pt>
                <c:pt idx="120">
                  <c:v>1207.2445889000001</c:v>
                </c:pt>
                <c:pt idx="121">
                  <c:v>1200.6199305</c:v>
                </c:pt>
                <c:pt idx="122">
                  <c:v>1193.8096072999999</c:v>
                </c:pt>
                <c:pt idx="123">
                  <c:v>1186.4489847</c:v>
                </c:pt>
                <c:pt idx="124">
                  <c:v>1179.0277476000001</c:v>
                </c:pt>
                <c:pt idx="125">
                  <c:v>1172.3433124999999</c:v>
                </c:pt>
                <c:pt idx="126">
                  <c:v>1164.8004621</c:v>
                </c:pt>
                <c:pt idx="127">
                  <c:v>1157.0779030000001</c:v>
                </c:pt>
                <c:pt idx="128">
                  <c:v>1149.8303309</c:v>
                </c:pt>
                <c:pt idx="129">
                  <c:v>1143.3484344999999</c:v>
                </c:pt>
                <c:pt idx="130">
                  <c:v>1136.7621463</c:v>
                </c:pt>
                <c:pt idx="131">
                  <c:v>1130.0777889000001</c:v>
                </c:pt>
                <c:pt idx="132">
                  <c:v>1123.1324466999999</c:v>
                </c:pt>
                <c:pt idx="133">
                  <c:v>1116.3087249</c:v>
                </c:pt>
                <c:pt idx="134">
                  <c:v>1109.9634329</c:v>
                </c:pt>
                <c:pt idx="135">
                  <c:v>1103.3964609</c:v>
                </c:pt>
                <c:pt idx="136">
                  <c:v>1096.8420384000001</c:v>
                </c:pt>
                <c:pt idx="137">
                  <c:v>1089.9623701</c:v>
                </c:pt>
                <c:pt idx="138">
                  <c:v>1083.9050168000001</c:v>
                </c:pt>
                <c:pt idx="139">
                  <c:v>1077.4850924</c:v>
                </c:pt>
                <c:pt idx="140">
                  <c:v>1071.3537368</c:v>
                </c:pt>
                <c:pt idx="141">
                  <c:v>1064.6226982999999</c:v>
                </c:pt>
                <c:pt idx="142">
                  <c:v>1057.4089718</c:v>
                </c:pt>
                <c:pt idx="143">
                  <c:v>1049.9952088</c:v>
                </c:pt>
                <c:pt idx="144">
                  <c:v>1043.1946432</c:v>
                </c:pt>
                <c:pt idx="145">
                  <c:v>1036.7961213000001</c:v>
                </c:pt>
                <c:pt idx="146">
                  <c:v>1029.8793705999999</c:v>
                </c:pt>
                <c:pt idx="147">
                  <c:v>1022.8724121</c:v>
                </c:pt>
                <c:pt idx="148">
                  <c:v>1016.8429294</c:v>
                </c:pt>
                <c:pt idx="149">
                  <c:v>1010.6473737</c:v>
                </c:pt>
                <c:pt idx="150">
                  <c:v>1005.1024998</c:v>
                </c:pt>
                <c:pt idx="151">
                  <c:v>998.32155924999995</c:v>
                </c:pt>
                <c:pt idx="152">
                  <c:v>991.91699701000005</c:v>
                </c:pt>
                <c:pt idx="153">
                  <c:v>985.93585222000002</c:v>
                </c:pt>
                <c:pt idx="154">
                  <c:v>979.23580678999997</c:v>
                </c:pt>
                <c:pt idx="155">
                  <c:v>972.93570513999998</c:v>
                </c:pt>
                <c:pt idx="156">
                  <c:v>967.29858812999998</c:v>
                </c:pt>
                <c:pt idx="157">
                  <c:v>960.68054314000005</c:v>
                </c:pt>
                <c:pt idx="158">
                  <c:v>953.84932252999999</c:v>
                </c:pt>
                <c:pt idx="159">
                  <c:v>946.21848738000006</c:v>
                </c:pt>
                <c:pt idx="160">
                  <c:v>939.23850666999999</c:v>
                </c:pt>
                <c:pt idx="161">
                  <c:v>932.63576220000004</c:v>
                </c:pt>
                <c:pt idx="162">
                  <c:v>925.75594104000004</c:v>
                </c:pt>
                <c:pt idx="163">
                  <c:v>919.20623361000003</c:v>
                </c:pt>
                <c:pt idx="164">
                  <c:v>913.05942569000001</c:v>
                </c:pt>
                <c:pt idx="165">
                  <c:v>905.87966360999997</c:v>
                </c:pt>
                <c:pt idx="166">
                  <c:v>899.62478959999999</c:v>
                </c:pt>
                <c:pt idx="167">
                  <c:v>892.69897099000002</c:v>
                </c:pt>
                <c:pt idx="168">
                  <c:v>886.21985457999995</c:v>
                </c:pt>
                <c:pt idx="169">
                  <c:v>879.53509001999998</c:v>
                </c:pt>
                <c:pt idx="170">
                  <c:v>872.79899738999995</c:v>
                </c:pt>
                <c:pt idx="171">
                  <c:v>865.78191034999998</c:v>
                </c:pt>
                <c:pt idx="172">
                  <c:v>858.83201456999996</c:v>
                </c:pt>
                <c:pt idx="173">
                  <c:v>851.21677795000005</c:v>
                </c:pt>
                <c:pt idx="174">
                  <c:v>843.21278947999997</c:v>
                </c:pt>
                <c:pt idx="175">
                  <c:v>836.17589077000002</c:v>
                </c:pt>
                <c:pt idx="176">
                  <c:v>829.44767160000004</c:v>
                </c:pt>
                <c:pt idx="177">
                  <c:v>822.75096277</c:v>
                </c:pt>
                <c:pt idx="178">
                  <c:v>816.20560859</c:v>
                </c:pt>
                <c:pt idx="179">
                  <c:v>810.33501119000005</c:v>
                </c:pt>
                <c:pt idx="180">
                  <c:v>805.00201912</c:v>
                </c:pt>
                <c:pt idx="181">
                  <c:v>799.67474190999997</c:v>
                </c:pt>
                <c:pt idx="182">
                  <c:v>793.33405975999995</c:v>
                </c:pt>
                <c:pt idx="183">
                  <c:v>786.77542215000005</c:v>
                </c:pt>
                <c:pt idx="184">
                  <c:v>780.59395803999996</c:v>
                </c:pt>
                <c:pt idx="185">
                  <c:v>774.30371022999998</c:v>
                </c:pt>
                <c:pt idx="186">
                  <c:v>767.49777244999996</c:v>
                </c:pt>
                <c:pt idx="187">
                  <c:v>761.29568221</c:v>
                </c:pt>
                <c:pt idx="188">
                  <c:v>755.18951833999995</c:v>
                </c:pt>
                <c:pt idx="189">
                  <c:v>749.21539560999997</c:v>
                </c:pt>
                <c:pt idx="190">
                  <c:v>743.37226467000005</c:v>
                </c:pt>
                <c:pt idx="191">
                  <c:v>737.47036192999997</c:v>
                </c:pt>
                <c:pt idx="192">
                  <c:v>731.75779107999995</c:v>
                </c:pt>
                <c:pt idx="193">
                  <c:v>725.83729999000002</c:v>
                </c:pt>
                <c:pt idx="194">
                  <c:v>719.48232666000001</c:v>
                </c:pt>
                <c:pt idx="195">
                  <c:v>713.32961024999997</c:v>
                </c:pt>
                <c:pt idx="196">
                  <c:v>707.09501845</c:v>
                </c:pt>
                <c:pt idx="197">
                  <c:v>701.18551749000005</c:v>
                </c:pt>
                <c:pt idx="198">
                  <c:v>694.61116182000001</c:v>
                </c:pt>
                <c:pt idx="199">
                  <c:v>687.64885792999996</c:v>
                </c:pt>
                <c:pt idx="200">
                  <c:v>681.17528129000004</c:v>
                </c:pt>
                <c:pt idx="201">
                  <c:v>674.21306496</c:v>
                </c:pt>
                <c:pt idx="202">
                  <c:v>668.03405687999998</c:v>
                </c:pt>
                <c:pt idx="203">
                  <c:v>661.38178255000003</c:v>
                </c:pt>
                <c:pt idx="204">
                  <c:v>655.13395336999997</c:v>
                </c:pt>
                <c:pt idx="205">
                  <c:v>648.39913679000006</c:v>
                </c:pt>
                <c:pt idx="206">
                  <c:v>642.12490954999998</c:v>
                </c:pt>
                <c:pt idx="207">
                  <c:v>636.20325287000003</c:v>
                </c:pt>
                <c:pt idx="208">
                  <c:v>630.30229111999995</c:v>
                </c:pt>
                <c:pt idx="209">
                  <c:v>624.34734255000001</c:v>
                </c:pt>
                <c:pt idx="210">
                  <c:v>618.80705921000003</c:v>
                </c:pt>
                <c:pt idx="211">
                  <c:v>613.46677697999996</c:v>
                </c:pt>
                <c:pt idx="212">
                  <c:v>607.74976164999998</c:v>
                </c:pt>
                <c:pt idx="213">
                  <c:v>601.46560865000004</c:v>
                </c:pt>
                <c:pt idx="214">
                  <c:v>594.96343016000003</c:v>
                </c:pt>
                <c:pt idx="215">
                  <c:v>588.88642517999995</c:v>
                </c:pt>
                <c:pt idx="216">
                  <c:v>582.79970603000004</c:v>
                </c:pt>
                <c:pt idx="217">
                  <c:v>576.80316892999997</c:v>
                </c:pt>
                <c:pt idx="218">
                  <c:v>570.65722834999997</c:v>
                </c:pt>
                <c:pt idx="219">
                  <c:v>564.79196296999999</c:v>
                </c:pt>
                <c:pt idx="220">
                  <c:v>558.42232433000004</c:v>
                </c:pt>
                <c:pt idx="221">
                  <c:v>552.35360833000004</c:v>
                </c:pt>
                <c:pt idx="222">
                  <c:v>546.44534037000005</c:v>
                </c:pt>
                <c:pt idx="223">
                  <c:v>540.25176853000005</c:v>
                </c:pt>
                <c:pt idx="224">
                  <c:v>534.51327432000005</c:v>
                </c:pt>
                <c:pt idx="225">
                  <c:v>529.47926454000003</c:v>
                </c:pt>
                <c:pt idx="226">
                  <c:v>525.65108135000003</c:v>
                </c:pt>
                <c:pt idx="227">
                  <c:v>522.10921336000001</c:v>
                </c:pt>
                <c:pt idx="228">
                  <c:v>518.27033273999996</c:v>
                </c:pt>
                <c:pt idx="229">
                  <c:v>515.23339847</c:v>
                </c:pt>
                <c:pt idx="230">
                  <c:v>511.13014100999999</c:v>
                </c:pt>
                <c:pt idx="231">
                  <c:v>506.90287344000001</c:v>
                </c:pt>
                <c:pt idx="232">
                  <c:v>501.91569819</c:v>
                </c:pt>
                <c:pt idx="233">
                  <c:v>497.48896485</c:v>
                </c:pt>
                <c:pt idx="234">
                  <c:v>493.72343214</c:v>
                </c:pt>
                <c:pt idx="235">
                  <c:v>489.96188183999999</c:v>
                </c:pt>
                <c:pt idx="236">
                  <c:v>485.64013096999997</c:v>
                </c:pt>
                <c:pt idx="237">
                  <c:v>481.81041543999999</c:v>
                </c:pt>
                <c:pt idx="238">
                  <c:v>478.28904390000002</c:v>
                </c:pt>
                <c:pt idx="239">
                  <c:v>474.49100716999999</c:v>
                </c:pt>
                <c:pt idx="240">
                  <c:v>469.96581635000001</c:v>
                </c:pt>
                <c:pt idx="241">
                  <c:v>465.81955004999998</c:v>
                </c:pt>
                <c:pt idx="242">
                  <c:v>461.76970154999998</c:v>
                </c:pt>
                <c:pt idx="243">
                  <c:v>457.35047486000002</c:v>
                </c:pt>
                <c:pt idx="244">
                  <c:v>453.26644414999998</c:v>
                </c:pt>
                <c:pt idx="245">
                  <c:v>448.52350042</c:v>
                </c:pt>
                <c:pt idx="246">
                  <c:v>444.04204098999998</c:v>
                </c:pt>
                <c:pt idx="247">
                  <c:v>439.53709916999998</c:v>
                </c:pt>
                <c:pt idx="248">
                  <c:v>435.02965618000002</c:v>
                </c:pt>
                <c:pt idx="249">
                  <c:v>430.51143851</c:v>
                </c:pt>
                <c:pt idx="250">
                  <c:v>425.96815805</c:v>
                </c:pt>
                <c:pt idx="251">
                  <c:v>421.69973040000002</c:v>
                </c:pt>
                <c:pt idx="252">
                  <c:v>417.44184569999999</c:v>
                </c:pt>
                <c:pt idx="253">
                  <c:v>413.19886480999998</c:v>
                </c:pt>
                <c:pt idx="254">
                  <c:v>408.99069883999999</c:v>
                </c:pt>
                <c:pt idx="255">
                  <c:v>404.71967311999998</c:v>
                </c:pt>
                <c:pt idx="256">
                  <c:v>400.65095782999998</c:v>
                </c:pt>
                <c:pt idx="257">
                  <c:v>396.04478963999998</c:v>
                </c:pt>
                <c:pt idx="258">
                  <c:v>391.69751810999998</c:v>
                </c:pt>
                <c:pt idx="259">
                  <c:v>387.57231064000001</c:v>
                </c:pt>
                <c:pt idx="260">
                  <c:v>383.37291384999997</c:v>
                </c:pt>
                <c:pt idx="261">
                  <c:v>379.14918015000001</c:v>
                </c:pt>
                <c:pt idx="262">
                  <c:v>375.17344637000002</c:v>
                </c:pt>
                <c:pt idx="263">
                  <c:v>370.98478081000002</c:v>
                </c:pt>
                <c:pt idx="264">
                  <c:v>366.68148015000003</c:v>
                </c:pt>
                <c:pt idx="265">
                  <c:v>362.66415759</c:v>
                </c:pt>
                <c:pt idx="266">
                  <c:v>358.75382569999999</c:v>
                </c:pt>
                <c:pt idx="267">
                  <c:v>354.56251594999998</c:v>
                </c:pt>
                <c:pt idx="268">
                  <c:v>350.30579999999998</c:v>
                </c:pt>
                <c:pt idx="269">
                  <c:v>346.26364440999998</c:v>
                </c:pt>
                <c:pt idx="270">
                  <c:v>342.13510346999999</c:v>
                </c:pt>
                <c:pt idx="271">
                  <c:v>338.06502945</c:v>
                </c:pt>
                <c:pt idx="272">
                  <c:v>334.20887842000002</c:v>
                </c:pt>
                <c:pt idx="273">
                  <c:v>330.12925752000001</c:v>
                </c:pt>
                <c:pt idx="274">
                  <c:v>326.26883612</c:v>
                </c:pt>
                <c:pt idx="275">
                  <c:v>322.16813258000002</c:v>
                </c:pt>
                <c:pt idx="276">
                  <c:v>318.22802251000002</c:v>
                </c:pt>
                <c:pt idx="277">
                  <c:v>315.27728007000002</c:v>
                </c:pt>
                <c:pt idx="278">
                  <c:v>312.47394858000001</c:v>
                </c:pt>
                <c:pt idx="279">
                  <c:v>309.86068016000002</c:v>
                </c:pt>
                <c:pt idx="280">
                  <c:v>307.18160366000001</c:v>
                </c:pt>
                <c:pt idx="281">
                  <c:v>304.24427231999999</c:v>
                </c:pt>
                <c:pt idx="282">
                  <c:v>301.49055457999998</c:v>
                </c:pt>
                <c:pt idx="283">
                  <c:v>298.63570127000003</c:v>
                </c:pt>
                <c:pt idx="284">
                  <c:v>295.81897173999999</c:v>
                </c:pt>
                <c:pt idx="285">
                  <c:v>292.86700984999999</c:v>
                </c:pt>
                <c:pt idx="286">
                  <c:v>290.18011818000002</c:v>
                </c:pt>
                <c:pt idx="287">
                  <c:v>287.44190359999999</c:v>
                </c:pt>
                <c:pt idx="288">
                  <c:v>284.91540569</c:v>
                </c:pt>
                <c:pt idx="289">
                  <c:v>282.11076082</c:v>
                </c:pt>
                <c:pt idx="290">
                  <c:v>279.26607093000001</c:v>
                </c:pt>
                <c:pt idx="291">
                  <c:v>276.54914940999998</c:v>
                </c:pt>
                <c:pt idx="292">
                  <c:v>273.84187127000001</c:v>
                </c:pt>
                <c:pt idx="293">
                  <c:v>271.11891409999998</c:v>
                </c:pt>
                <c:pt idx="294">
                  <c:v>268.63755505</c:v>
                </c:pt>
                <c:pt idx="295">
                  <c:v>266.12417524</c:v>
                </c:pt>
                <c:pt idx="296">
                  <c:v>263.51738186</c:v>
                </c:pt>
                <c:pt idx="297">
                  <c:v>260.76420446999998</c:v>
                </c:pt>
                <c:pt idx="298">
                  <c:v>258.08295006999998</c:v>
                </c:pt>
                <c:pt idx="299">
                  <c:v>255.38928698000001</c:v>
                </c:pt>
                <c:pt idx="300">
                  <c:v>252.68776456000001</c:v>
                </c:pt>
                <c:pt idx="301">
                  <c:v>250.25161653000001</c:v>
                </c:pt>
                <c:pt idx="302">
                  <c:v>247.72319142000001</c:v>
                </c:pt>
                <c:pt idx="303">
                  <c:v>245.08127231</c:v>
                </c:pt>
                <c:pt idx="304">
                  <c:v>242.50517908</c:v>
                </c:pt>
                <c:pt idx="305">
                  <c:v>239.80443914</c:v>
                </c:pt>
                <c:pt idx="306">
                  <c:v>237.09245970000001</c:v>
                </c:pt>
                <c:pt idx="307">
                  <c:v>234.35830745999999</c:v>
                </c:pt>
                <c:pt idx="308">
                  <c:v>232.32617042999999</c:v>
                </c:pt>
                <c:pt idx="309">
                  <c:v>230.04354905</c:v>
                </c:pt>
                <c:pt idx="310">
                  <c:v>227.77078132</c:v>
                </c:pt>
                <c:pt idx="311">
                  <c:v>225.24922341000001</c:v>
                </c:pt>
                <c:pt idx="312">
                  <c:v>222.86343984999999</c:v>
                </c:pt>
                <c:pt idx="313">
                  <c:v>220.51465826</c:v>
                </c:pt>
                <c:pt idx="314">
                  <c:v>218.00200781000001</c:v>
                </c:pt>
                <c:pt idx="315">
                  <c:v>215.6391825</c:v>
                </c:pt>
                <c:pt idx="316">
                  <c:v>213.2103912</c:v>
                </c:pt>
                <c:pt idx="317">
                  <c:v>210.75128068000001</c:v>
                </c:pt>
                <c:pt idx="318">
                  <c:v>208.18996898</c:v>
                </c:pt>
                <c:pt idx="319">
                  <c:v>205.96115021</c:v>
                </c:pt>
                <c:pt idx="320">
                  <c:v>204.07196266</c:v>
                </c:pt>
                <c:pt idx="321">
                  <c:v>202.33007817999999</c:v>
                </c:pt>
                <c:pt idx="322">
                  <c:v>200.38875351999999</c:v>
                </c:pt>
                <c:pt idx="323">
                  <c:v>198.57892509000001</c:v>
                </c:pt>
                <c:pt idx="324">
                  <c:v>196.86835328000001</c:v>
                </c:pt>
                <c:pt idx="325">
                  <c:v>195.25727649000001</c:v>
                </c:pt>
                <c:pt idx="326">
                  <c:v>193.24523271000001</c:v>
                </c:pt>
                <c:pt idx="327">
                  <c:v>191.50385198000001</c:v>
                </c:pt>
                <c:pt idx="328">
                  <c:v>189.88164334000001</c:v>
                </c:pt>
                <c:pt idx="329">
                  <c:v>188.46039943</c:v>
                </c:pt>
                <c:pt idx="330">
                  <c:v>186.84548885999999</c:v>
                </c:pt>
                <c:pt idx="331">
                  <c:v>185.23711904000001</c:v>
                </c:pt>
                <c:pt idx="332">
                  <c:v>184.29926588000001</c:v>
                </c:pt>
                <c:pt idx="333">
                  <c:v>182.77998815999999</c:v>
                </c:pt>
                <c:pt idx="334">
                  <c:v>181.92082776000001</c:v>
                </c:pt>
                <c:pt idx="335">
                  <c:v>180.89004796</c:v>
                </c:pt>
                <c:pt idx="336">
                  <c:v>179.90409704000001</c:v>
                </c:pt>
                <c:pt idx="337">
                  <c:v>178.76472249</c:v>
                </c:pt>
                <c:pt idx="338">
                  <c:v>177.26351871</c:v>
                </c:pt>
                <c:pt idx="339">
                  <c:v>175.57237196</c:v>
                </c:pt>
                <c:pt idx="340">
                  <c:v>174.46571058000001</c:v>
                </c:pt>
                <c:pt idx="341">
                  <c:v>173.56847685</c:v>
                </c:pt>
                <c:pt idx="342">
                  <c:v>172.71356079</c:v>
                </c:pt>
                <c:pt idx="343">
                  <c:v>172.01301197999999</c:v>
                </c:pt>
                <c:pt idx="344">
                  <c:v>171.49272778</c:v>
                </c:pt>
                <c:pt idx="345">
                  <c:v>170.67975482</c:v>
                </c:pt>
                <c:pt idx="346">
                  <c:v>170.07166932999999</c:v>
                </c:pt>
                <c:pt idx="347">
                  <c:v>169.29721087999999</c:v>
                </c:pt>
                <c:pt idx="348">
                  <c:v>168.36330724999999</c:v>
                </c:pt>
                <c:pt idx="349">
                  <c:v>166.86380507999999</c:v>
                </c:pt>
                <c:pt idx="350">
                  <c:v>165.65509166000001</c:v>
                </c:pt>
                <c:pt idx="351">
                  <c:v>164.39338537</c:v>
                </c:pt>
                <c:pt idx="352">
                  <c:v>162.90638061999999</c:v>
                </c:pt>
                <c:pt idx="353">
                  <c:v>161.50887198000001</c:v>
                </c:pt>
                <c:pt idx="354">
                  <c:v>159.67637083</c:v>
                </c:pt>
                <c:pt idx="355">
                  <c:v>158.09480689</c:v>
                </c:pt>
                <c:pt idx="356">
                  <c:v>156.30391675000001</c:v>
                </c:pt>
                <c:pt idx="357">
                  <c:v>154.20490063</c:v>
                </c:pt>
                <c:pt idx="358">
                  <c:v>152.55629155</c:v>
                </c:pt>
                <c:pt idx="359">
                  <c:v>151.03598127999999</c:v>
                </c:pt>
                <c:pt idx="360">
                  <c:v>149.17799402</c:v>
                </c:pt>
                <c:pt idx="361">
                  <c:v>147.26279582000001</c:v>
                </c:pt>
                <c:pt idx="362">
                  <c:v>145.26618728</c:v>
                </c:pt>
                <c:pt idx="363">
                  <c:v>143.23667613000001</c:v>
                </c:pt>
                <c:pt idx="364">
                  <c:v>141.23487173999999</c:v>
                </c:pt>
              </c:numCache>
            </c:numRef>
          </c:val>
        </c:ser>
        <c:ser>
          <c:idx val="2"/>
          <c:order val="1"/>
          <c:tx>
            <c:strRef>
              <c:f>'Figure A5.1 (P - T)'!$S$33</c:f>
              <c:strCache>
                <c:ptCount val="1"/>
                <c:pt idx="0">
                  <c:v>NDM 73.2-732 MWh</c:v>
                </c:pt>
              </c:strCache>
            </c:strRef>
          </c:tx>
          <c:spPr>
            <a:solidFill>
              <a:srgbClr val="99CCFF"/>
            </a:solidFill>
            <a:ln w="25400">
              <a:noFill/>
            </a:ln>
          </c:spPr>
          <c:invertIfNegative val="0"/>
          <c:val>
            <c:numRef>
              <c:f>'Figure A5.1 (P - T)'!$S$34:$S$398</c:f>
              <c:numCache>
                <c:formatCode>0</c:formatCode>
                <c:ptCount val="365"/>
                <c:pt idx="0">
                  <c:v>387.45924457000001</c:v>
                </c:pt>
                <c:pt idx="1">
                  <c:v>378.58640987000001</c:v>
                </c:pt>
                <c:pt idx="2">
                  <c:v>370.41684899000001</c:v>
                </c:pt>
                <c:pt idx="3">
                  <c:v>362.96795133000001</c:v>
                </c:pt>
                <c:pt idx="4">
                  <c:v>355.51421088000001</c:v>
                </c:pt>
                <c:pt idx="5">
                  <c:v>348.97067317</c:v>
                </c:pt>
                <c:pt idx="6">
                  <c:v>343.28845713999999</c:v>
                </c:pt>
                <c:pt idx="7">
                  <c:v>337.78863615</c:v>
                </c:pt>
                <c:pt idx="8">
                  <c:v>333.80605436000002</c:v>
                </c:pt>
                <c:pt idx="9">
                  <c:v>328.96577020000001</c:v>
                </c:pt>
                <c:pt idx="10">
                  <c:v>325.80249993000001</c:v>
                </c:pt>
                <c:pt idx="11">
                  <c:v>321.6632333</c:v>
                </c:pt>
                <c:pt idx="12">
                  <c:v>319.96344457999999</c:v>
                </c:pt>
                <c:pt idx="13">
                  <c:v>317.58955157999998</c:v>
                </c:pt>
                <c:pt idx="14">
                  <c:v>314.74952660999998</c:v>
                </c:pt>
                <c:pt idx="15">
                  <c:v>312.87361335000003</c:v>
                </c:pt>
                <c:pt idx="16">
                  <c:v>311.51886530000002</c:v>
                </c:pt>
                <c:pt idx="17">
                  <c:v>310.12703563999997</c:v>
                </c:pt>
                <c:pt idx="18">
                  <c:v>308.35153790999999</c:v>
                </c:pt>
                <c:pt idx="19">
                  <c:v>306.97641634000001</c:v>
                </c:pt>
                <c:pt idx="20">
                  <c:v>304.93820320999998</c:v>
                </c:pt>
                <c:pt idx="21">
                  <c:v>303.13515318999998</c:v>
                </c:pt>
                <c:pt idx="22">
                  <c:v>301.21575474000002</c:v>
                </c:pt>
                <c:pt idx="23">
                  <c:v>298.64781196000001</c:v>
                </c:pt>
                <c:pt idx="24">
                  <c:v>295.65786477</c:v>
                </c:pt>
                <c:pt idx="25">
                  <c:v>292.86182086999997</c:v>
                </c:pt>
                <c:pt idx="26">
                  <c:v>291.03652546000001</c:v>
                </c:pt>
                <c:pt idx="27">
                  <c:v>289.60651110999999</c:v>
                </c:pt>
                <c:pt idx="28">
                  <c:v>287.67379198999998</c:v>
                </c:pt>
                <c:pt idx="29">
                  <c:v>286.52326197999997</c:v>
                </c:pt>
                <c:pt idx="30">
                  <c:v>285.08726672</c:v>
                </c:pt>
                <c:pt idx="31">
                  <c:v>283.93433334999997</c:v>
                </c:pt>
                <c:pt idx="32">
                  <c:v>282.33619398000002</c:v>
                </c:pt>
                <c:pt idx="33">
                  <c:v>281.04359204000002</c:v>
                </c:pt>
                <c:pt idx="34">
                  <c:v>278.39613844000002</c:v>
                </c:pt>
                <c:pt idx="35">
                  <c:v>276.69259609</c:v>
                </c:pt>
                <c:pt idx="36">
                  <c:v>274.26848978999999</c:v>
                </c:pt>
                <c:pt idx="37">
                  <c:v>272.92139248000001</c:v>
                </c:pt>
                <c:pt idx="38">
                  <c:v>270.71164864000002</c:v>
                </c:pt>
                <c:pt idx="39">
                  <c:v>268.95874486999998</c:v>
                </c:pt>
                <c:pt idx="40">
                  <c:v>266.63095599000002</c:v>
                </c:pt>
                <c:pt idx="41">
                  <c:v>264.51081515999999</c:v>
                </c:pt>
                <c:pt idx="42">
                  <c:v>262.67878801000001</c:v>
                </c:pt>
                <c:pt idx="43">
                  <c:v>260.56560956999999</c:v>
                </c:pt>
                <c:pt idx="44">
                  <c:v>258.79525159000002</c:v>
                </c:pt>
                <c:pt idx="45">
                  <c:v>256.78254894000003</c:v>
                </c:pt>
                <c:pt idx="46">
                  <c:v>254.94859034000001</c:v>
                </c:pt>
                <c:pt idx="47">
                  <c:v>252.54939121000001</c:v>
                </c:pt>
                <c:pt idx="48">
                  <c:v>251.20258552999999</c:v>
                </c:pt>
                <c:pt idx="49">
                  <c:v>248.49952485</c:v>
                </c:pt>
                <c:pt idx="50">
                  <c:v>247.15843362999999</c:v>
                </c:pt>
                <c:pt idx="51">
                  <c:v>245.52008692000001</c:v>
                </c:pt>
                <c:pt idx="52">
                  <c:v>244.09710974999999</c:v>
                </c:pt>
                <c:pt idx="53">
                  <c:v>242.42614624999999</c:v>
                </c:pt>
                <c:pt idx="54">
                  <c:v>241.66546790999999</c:v>
                </c:pt>
                <c:pt idx="55">
                  <c:v>239.94228355999999</c:v>
                </c:pt>
                <c:pt idx="56">
                  <c:v>238.30036848</c:v>
                </c:pt>
                <c:pt idx="57">
                  <c:v>236.88878381999999</c:v>
                </c:pt>
                <c:pt idx="58">
                  <c:v>235.56745812</c:v>
                </c:pt>
                <c:pt idx="59">
                  <c:v>232.96664616999999</c:v>
                </c:pt>
                <c:pt idx="60">
                  <c:v>231.10256296</c:v>
                </c:pt>
                <c:pt idx="61">
                  <c:v>229.39541431000001</c:v>
                </c:pt>
                <c:pt idx="62">
                  <c:v>228.25502567999999</c:v>
                </c:pt>
                <c:pt idx="63">
                  <c:v>227.20661122000001</c:v>
                </c:pt>
                <c:pt idx="64">
                  <c:v>226.25097137</c:v>
                </c:pt>
                <c:pt idx="65">
                  <c:v>225.6466155</c:v>
                </c:pt>
                <c:pt idx="66">
                  <c:v>225.12608555</c:v>
                </c:pt>
                <c:pt idx="67">
                  <c:v>223.98696871999999</c:v>
                </c:pt>
                <c:pt idx="68">
                  <c:v>223.07944203</c:v>
                </c:pt>
                <c:pt idx="69">
                  <c:v>222.16889692000001</c:v>
                </c:pt>
                <c:pt idx="70">
                  <c:v>221.21893118</c:v>
                </c:pt>
                <c:pt idx="71">
                  <c:v>220.15201905999999</c:v>
                </c:pt>
                <c:pt idx="72">
                  <c:v>219.24877720000001</c:v>
                </c:pt>
                <c:pt idx="73">
                  <c:v>218.53805692</c:v>
                </c:pt>
                <c:pt idx="74">
                  <c:v>217.65456116999999</c:v>
                </c:pt>
                <c:pt idx="75">
                  <c:v>216.94163091999999</c:v>
                </c:pt>
                <c:pt idx="76">
                  <c:v>216.19956142999999</c:v>
                </c:pt>
                <c:pt idx="77">
                  <c:v>215.29372850999999</c:v>
                </c:pt>
                <c:pt idx="78">
                  <c:v>213.71573875999999</c:v>
                </c:pt>
                <c:pt idx="79">
                  <c:v>212.61188186000001</c:v>
                </c:pt>
                <c:pt idx="80">
                  <c:v>211.3925227</c:v>
                </c:pt>
                <c:pt idx="81">
                  <c:v>210.41233771</c:v>
                </c:pt>
                <c:pt idx="82">
                  <c:v>209.71500810000001</c:v>
                </c:pt>
                <c:pt idx="83">
                  <c:v>208.56033402</c:v>
                </c:pt>
                <c:pt idx="84">
                  <c:v>207.75087063999999</c:v>
                </c:pt>
                <c:pt idx="85">
                  <c:v>206.86833261999999</c:v>
                </c:pt>
                <c:pt idx="86">
                  <c:v>205.95040607999999</c:v>
                </c:pt>
                <c:pt idx="87">
                  <c:v>205.10465762999999</c:v>
                </c:pt>
                <c:pt idx="88">
                  <c:v>204.01102147</c:v>
                </c:pt>
                <c:pt idx="89">
                  <c:v>203.51798059000001</c:v>
                </c:pt>
                <c:pt idx="90">
                  <c:v>202.18530766000001</c:v>
                </c:pt>
                <c:pt idx="91">
                  <c:v>201.42422669999999</c:v>
                </c:pt>
                <c:pt idx="92">
                  <c:v>200.83443928</c:v>
                </c:pt>
                <c:pt idx="93">
                  <c:v>199.9815858</c:v>
                </c:pt>
                <c:pt idx="94">
                  <c:v>198.92493475000001</c:v>
                </c:pt>
                <c:pt idx="95">
                  <c:v>198.11627454000001</c:v>
                </c:pt>
                <c:pt idx="96">
                  <c:v>196.91203232999999</c:v>
                </c:pt>
                <c:pt idx="97">
                  <c:v>196.16175254000001</c:v>
                </c:pt>
                <c:pt idx="98">
                  <c:v>195.07946347000001</c:v>
                </c:pt>
                <c:pt idx="99">
                  <c:v>194.09360559999999</c:v>
                </c:pt>
                <c:pt idx="100">
                  <c:v>192.72991413</c:v>
                </c:pt>
                <c:pt idx="101">
                  <c:v>191.96643978</c:v>
                </c:pt>
                <c:pt idx="102">
                  <c:v>190.86703603999999</c:v>
                </c:pt>
                <c:pt idx="103">
                  <c:v>189.44308487000001</c:v>
                </c:pt>
                <c:pt idx="104">
                  <c:v>188.38754437</c:v>
                </c:pt>
                <c:pt idx="105">
                  <c:v>187.26659627999999</c:v>
                </c:pt>
                <c:pt idx="106">
                  <c:v>185.88056301</c:v>
                </c:pt>
                <c:pt idx="107">
                  <c:v>184.72722006999999</c:v>
                </c:pt>
                <c:pt idx="108">
                  <c:v>183.24342962</c:v>
                </c:pt>
                <c:pt idx="109">
                  <c:v>182.19415977</c:v>
                </c:pt>
                <c:pt idx="110">
                  <c:v>181.19642289000001</c:v>
                </c:pt>
                <c:pt idx="111">
                  <c:v>180.03947658999999</c:v>
                </c:pt>
                <c:pt idx="112">
                  <c:v>178.90729285</c:v>
                </c:pt>
                <c:pt idx="113">
                  <c:v>177.87064119999999</c:v>
                </c:pt>
                <c:pt idx="114">
                  <c:v>176.48240322999999</c:v>
                </c:pt>
                <c:pt idx="115">
                  <c:v>175.40560425000001</c:v>
                </c:pt>
                <c:pt idx="116">
                  <c:v>174.29684198000001</c:v>
                </c:pt>
                <c:pt idx="117">
                  <c:v>172.87796716</c:v>
                </c:pt>
                <c:pt idx="118">
                  <c:v>171.77836237</c:v>
                </c:pt>
                <c:pt idx="119">
                  <c:v>170.78344202</c:v>
                </c:pt>
                <c:pt idx="120">
                  <c:v>169.99107712</c:v>
                </c:pt>
                <c:pt idx="121">
                  <c:v>168.67143797</c:v>
                </c:pt>
                <c:pt idx="122">
                  <c:v>167.12612716999999</c:v>
                </c:pt>
                <c:pt idx="123">
                  <c:v>166.16922604999999</c:v>
                </c:pt>
                <c:pt idx="124">
                  <c:v>165.26297491</c:v>
                </c:pt>
                <c:pt idx="125">
                  <c:v>163.93884316</c:v>
                </c:pt>
                <c:pt idx="126">
                  <c:v>163.21820638</c:v>
                </c:pt>
                <c:pt idx="127">
                  <c:v>162.68980981000001</c:v>
                </c:pt>
                <c:pt idx="128">
                  <c:v>162.20029061</c:v>
                </c:pt>
                <c:pt idx="129">
                  <c:v>161.50210722</c:v>
                </c:pt>
                <c:pt idx="130">
                  <c:v>160.79274756000001</c:v>
                </c:pt>
                <c:pt idx="131">
                  <c:v>160.15893324000001</c:v>
                </c:pt>
                <c:pt idx="132">
                  <c:v>159.66651475</c:v>
                </c:pt>
                <c:pt idx="133">
                  <c:v>158.97179510999999</c:v>
                </c:pt>
                <c:pt idx="134">
                  <c:v>158.28681431999999</c:v>
                </c:pt>
                <c:pt idx="135">
                  <c:v>157.55520154000001</c:v>
                </c:pt>
                <c:pt idx="136">
                  <c:v>156.87226412999999</c:v>
                </c:pt>
                <c:pt idx="137">
                  <c:v>156.39278891000001</c:v>
                </c:pt>
                <c:pt idx="138">
                  <c:v>155.16858501999999</c:v>
                </c:pt>
                <c:pt idx="139">
                  <c:v>154.29688769000001</c:v>
                </c:pt>
                <c:pt idx="140">
                  <c:v>153.52248123000001</c:v>
                </c:pt>
                <c:pt idx="141">
                  <c:v>152.77959540000001</c:v>
                </c:pt>
                <c:pt idx="142">
                  <c:v>152.11405855000001</c:v>
                </c:pt>
                <c:pt idx="143">
                  <c:v>151.50441855</c:v>
                </c:pt>
                <c:pt idx="144">
                  <c:v>150.9693709</c:v>
                </c:pt>
                <c:pt idx="145">
                  <c:v>150.51785906999999</c:v>
                </c:pt>
                <c:pt idx="146">
                  <c:v>150.06599061</c:v>
                </c:pt>
                <c:pt idx="147">
                  <c:v>149.45629801999999</c:v>
                </c:pt>
                <c:pt idx="148">
                  <c:v>148.17136601000001</c:v>
                </c:pt>
                <c:pt idx="149">
                  <c:v>147.09641836</c:v>
                </c:pt>
                <c:pt idx="150">
                  <c:v>146.01024219999999</c:v>
                </c:pt>
                <c:pt idx="151">
                  <c:v>145.39424443999999</c:v>
                </c:pt>
                <c:pt idx="152">
                  <c:v>144.32454526999999</c:v>
                </c:pt>
                <c:pt idx="153">
                  <c:v>142.98030538</c:v>
                </c:pt>
                <c:pt idx="154">
                  <c:v>142.37902219</c:v>
                </c:pt>
                <c:pt idx="155">
                  <c:v>141.58038332999999</c:v>
                </c:pt>
                <c:pt idx="156">
                  <c:v>140.61888335</c:v>
                </c:pt>
                <c:pt idx="157">
                  <c:v>139.59652299999999</c:v>
                </c:pt>
                <c:pt idx="158">
                  <c:v>138.91877201</c:v>
                </c:pt>
                <c:pt idx="159">
                  <c:v>138.53647613000001</c:v>
                </c:pt>
                <c:pt idx="160">
                  <c:v>137.96720599</c:v>
                </c:pt>
                <c:pt idx="161">
                  <c:v>137.19563647999999</c:v>
                </c:pt>
                <c:pt idx="162">
                  <c:v>136.63337229000001</c:v>
                </c:pt>
                <c:pt idx="163">
                  <c:v>135.72268466</c:v>
                </c:pt>
                <c:pt idx="164">
                  <c:v>134.66348459</c:v>
                </c:pt>
                <c:pt idx="165">
                  <c:v>134.14719973000001</c:v>
                </c:pt>
                <c:pt idx="166">
                  <c:v>133.07135567</c:v>
                </c:pt>
                <c:pt idx="167">
                  <c:v>132.39801477</c:v>
                </c:pt>
                <c:pt idx="168">
                  <c:v>131.07144399000001</c:v>
                </c:pt>
                <c:pt idx="169">
                  <c:v>130.34695872</c:v>
                </c:pt>
                <c:pt idx="170">
                  <c:v>129.62956463</c:v>
                </c:pt>
                <c:pt idx="171">
                  <c:v>129.08170387000001</c:v>
                </c:pt>
                <c:pt idx="172">
                  <c:v>128.71214692999999</c:v>
                </c:pt>
                <c:pt idx="173">
                  <c:v>128.41578899000001</c:v>
                </c:pt>
                <c:pt idx="174">
                  <c:v>128.31532265999999</c:v>
                </c:pt>
                <c:pt idx="175">
                  <c:v>127.95959566000001</c:v>
                </c:pt>
                <c:pt idx="176">
                  <c:v>127.55906186999999</c:v>
                </c:pt>
                <c:pt idx="177">
                  <c:v>127.12342475</c:v>
                </c:pt>
                <c:pt idx="178">
                  <c:v>126.48963297</c:v>
                </c:pt>
                <c:pt idx="179">
                  <c:v>125.22011208000001</c:v>
                </c:pt>
                <c:pt idx="180">
                  <c:v>123.63640925</c:v>
                </c:pt>
                <c:pt idx="181">
                  <c:v>121.99886162</c:v>
                </c:pt>
                <c:pt idx="182">
                  <c:v>121.35869973</c:v>
                </c:pt>
                <c:pt idx="183">
                  <c:v>120.78588171</c:v>
                </c:pt>
                <c:pt idx="184">
                  <c:v>120.11411467000001</c:v>
                </c:pt>
                <c:pt idx="185">
                  <c:v>119.46201558</c:v>
                </c:pt>
                <c:pt idx="186">
                  <c:v>118.94294410000001</c:v>
                </c:pt>
                <c:pt idx="187">
                  <c:v>118.24708947000001</c:v>
                </c:pt>
                <c:pt idx="188">
                  <c:v>117.16450153</c:v>
                </c:pt>
                <c:pt idx="189">
                  <c:v>116.54237747000001</c:v>
                </c:pt>
                <c:pt idx="190">
                  <c:v>115.50059757</c:v>
                </c:pt>
                <c:pt idx="191">
                  <c:v>114.88206631</c:v>
                </c:pt>
                <c:pt idx="192">
                  <c:v>113.51314096999999</c:v>
                </c:pt>
                <c:pt idx="193">
                  <c:v>112.48845901999999</c:v>
                </c:pt>
                <c:pt idx="194">
                  <c:v>111.80523442000001</c:v>
                </c:pt>
                <c:pt idx="195">
                  <c:v>110.83636206</c:v>
                </c:pt>
                <c:pt idx="196">
                  <c:v>109.92120563</c:v>
                </c:pt>
                <c:pt idx="197">
                  <c:v>109.06909829999999</c:v>
                </c:pt>
                <c:pt idx="198">
                  <c:v>108.6740278</c:v>
                </c:pt>
                <c:pt idx="199">
                  <c:v>108.24184913000001</c:v>
                </c:pt>
                <c:pt idx="200">
                  <c:v>107.46788615</c:v>
                </c:pt>
                <c:pt idx="201">
                  <c:v>107.09787797</c:v>
                </c:pt>
                <c:pt idx="202">
                  <c:v>106.42773445</c:v>
                </c:pt>
                <c:pt idx="203">
                  <c:v>105.80415145000001</c:v>
                </c:pt>
                <c:pt idx="204">
                  <c:v>105.04853324</c:v>
                </c:pt>
                <c:pt idx="205">
                  <c:v>104.62478903</c:v>
                </c:pt>
                <c:pt idx="206">
                  <c:v>103.72974539000001</c:v>
                </c:pt>
                <c:pt idx="207">
                  <c:v>102.90840987</c:v>
                </c:pt>
                <c:pt idx="208">
                  <c:v>101.77448579999999</c:v>
                </c:pt>
                <c:pt idx="209">
                  <c:v>100.94257034</c:v>
                </c:pt>
                <c:pt idx="210">
                  <c:v>100.2087906</c:v>
                </c:pt>
                <c:pt idx="211">
                  <c:v>99.280044646999997</c:v>
                </c:pt>
                <c:pt idx="212">
                  <c:v>98.465878734</c:v>
                </c:pt>
                <c:pt idx="213">
                  <c:v>97.771284410999996</c:v>
                </c:pt>
                <c:pt idx="214">
                  <c:v>97.275041485000003</c:v>
                </c:pt>
                <c:pt idx="215">
                  <c:v>96.591043241999998</c:v>
                </c:pt>
                <c:pt idx="216">
                  <c:v>95.800577546</c:v>
                </c:pt>
                <c:pt idx="217">
                  <c:v>94.776837805</c:v>
                </c:pt>
                <c:pt idx="218">
                  <c:v>94.128114124000007</c:v>
                </c:pt>
                <c:pt idx="219">
                  <c:v>93.038572326999997</c:v>
                </c:pt>
                <c:pt idx="220">
                  <c:v>92.313436576000001</c:v>
                </c:pt>
                <c:pt idx="221">
                  <c:v>91.575229751999998</c:v>
                </c:pt>
                <c:pt idx="222">
                  <c:v>90.761353631999995</c:v>
                </c:pt>
                <c:pt idx="223">
                  <c:v>90.094919795999999</c:v>
                </c:pt>
                <c:pt idx="224">
                  <c:v>89.141279867999998</c:v>
                </c:pt>
                <c:pt idx="225">
                  <c:v>88.099520678000005</c:v>
                </c:pt>
                <c:pt idx="226">
                  <c:v>87.421191450999999</c:v>
                </c:pt>
                <c:pt idx="227">
                  <c:v>86.619107198999998</c:v>
                </c:pt>
                <c:pt idx="228">
                  <c:v>86.094165932999999</c:v>
                </c:pt>
                <c:pt idx="229">
                  <c:v>85.257996773000002</c:v>
                </c:pt>
                <c:pt idx="230">
                  <c:v>84.892076377999999</c:v>
                </c:pt>
                <c:pt idx="231">
                  <c:v>84.273504303999999</c:v>
                </c:pt>
                <c:pt idx="232">
                  <c:v>84.123173260000002</c:v>
                </c:pt>
                <c:pt idx="233">
                  <c:v>83.858315786000006</c:v>
                </c:pt>
                <c:pt idx="234">
                  <c:v>82.799645694000006</c:v>
                </c:pt>
                <c:pt idx="235">
                  <c:v>81.525620771000007</c:v>
                </c:pt>
                <c:pt idx="236">
                  <c:v>80.966372324999995</c:v>
                </c:pt>
                <c:pt idx="237">
                  <c:v>80.267548805999994</c:v>
                </c:pt>
                <c:pt idx="238">
                  <c:v>79.455367821999999</c:v>
                </c:pt>
                <c:pt idx="239">
                  <c:v>78.733508354999998</c:v>
                </c:pt>
                <c:pt idx="240">
                  <c:v>78.409702245000005</c:v>
                </c:pt>
                <c:pt idx="241">
                  <c:v>77.968554303000005</c:v>
                </c:pt>
                <c:pt idx="242">
                  <c:v>77.370711464999999</c:v>
                </c:pt>
                <c:pt idx="243">
                  <c:v>76.979181672999999</c:v>
                </c:pt>
                <c:pt idx="244">
                  <c:v>76.486715880999995</c:v>
                </c:pt>
                <c:pt idx="245">
                  <c:v>76.312483946</c:v>
                </c:pt>
                <c:pt idx="246">
                  <c:v>75.865985620000004</c:v>
                </c:pt>
                <c:pt idx="247">
                  <c:v>75.493693673999999</c:v>
                </c:pt>
                <c:pt idx="248">
                  <c:v>75.103304077000004</c:v>
                </c:pt>
                <c:pt idx="249">
                  <c:v>74.724771493000006</c:v>
                </c:pt>
                <c:pt idx="250">
                  <c:v>74.363273227999997</c:v>
                </c:pt>
                <c:pt idx="251">
                  <c:v>73.798732150000006</c:v>
                </c:pt>
                <c:pt idx="252">
                  <c:v>73.417361908000004</c:v>
                </c:pt>
                <c:pt idx="253">
                  <c:v>72.971813009000002</c:v>
                </c:pt>
                <c:pt idx="254">
                  <c:v>72.421821952000002</c:v>
                </c:pt>
                <c:pt idx="255">
                  <c:v>71.860509879000006</c:v>
                </c:pt>
                <c:pt idx="256">
                  <c:v>71.309077181999996</c:v>
                </c:pt>
                <c:pt idx="257">
                  <c:v>70.997092222000006</c:v>
                </c:pt>
                <c:pt idx="258">
                  <c:v>70.46742777</c:v>
                </c:pt>
                <c:pt idx="259">
                  <c:v>69.857357285000006</c:v>
                </c:pt>
                <c:pt idx="260">
                  <c:v>69.323351560999996</c:v>
                </c:pt>
                <c:pt idx="261">
                  <c:v>68.841119880999997</c:v>
                </c:pt>
                <c:pt idx="262">
                  <c:v>68.432362584000003</c:v>
                </c:pt>
                <c:pt idx="263">
                  <c:v>68.087212488000006</c:v>
                </c:pt>
                <c:pt idx="264">
                  <c:v>67.648913199999996</c:v>
                </c:pt>
                <c:pt idx="265">
                  <c:v>67.083607189000006</c:v>
                </c:pt>
                <c:pt idx="266">
                  <c:v>66.476191827999997</c:v>
                </c:pt>
                <c:pt idx="267">
                  <c:v>65.991695407999998</c:v>
                </c:pt>
                <c:pt idx="268">
                  <c:v>65.393734113999997</c:v>
                </c:pt>
                <c:pt idx="269">
                  <c:v>64.850793675999995</c:v>
                </c:pt>
                <c:pt idx="270">
                  <c:v>64.253478037999997</c:v>
                </c:pt>
                <c:pt idx="271">
                  <c:v>63.694798112999997</c:v>
                </c:pt>
                <c:pt idx="272">
                  <c:v>63.107216358000002</c:v>
                </c:pt>
                <c:pt idx="273">
                  <c:v>62.569673543</c:v>
                </c:pt>
                <c:pt idx="274">
                  <c:v>61.995247567</c:v>
                </c:pt>
                <c:pt idx="275">
                  <c:v>61.536794884000003</c:v>
                </c:pt>
                <c:pt idx="276">
                  <c:v>60.909751771000003</c:v>
                </c:pt>
                <c:pt idx="277">
                  <c:v>60.430711551999998</c:v>
                </c:pt>
                <c:pt idx="278">
                  <c:v>60.128627553999998</c:v>
                </c:pt>
                <c:pt idx="279">
                  <c:v>59.767297149000001</c:v>
                </c:pt>
                <c:pt idx="280">
                  <c:v>59.411338499999999</c:v>
                </c:pt>
                <c:pt idx="281">
                  <c:v>59.167110344999998</c:v>
                </c:pt>
                <c:pt idx="282">
                  <c:v>58.846504942000003</c:v>
                </c:pt>
                <c:pt idx="283">
                  <c:v>58.450093180000003</c:v>
                </c:pt>
                <c:pt idx="284">
                  <c:v>58.050834186000003</c:v>
                </c:pt>
                <c:pt idx="285">
                  <c:v>57.740469529000002</c:v>
                </c:pt>
                <c:pt idx="286">
                  <c:v>57.411077024000001</c:v>
                </c:pt>
                <c:pt idx="287">
                  <c:v>57.109552632000003</c:v>
                </c:pt>
                <c:pt idx="288">
                  <c:v>56.627230451999999</c:v>
                </c:pt>
                <c:pt idx="289">
                  <c:v>56.180942252999998</c:v>
                </c:pt>
                <c:pt idx="290">
                  <c:v>55.775506223000001</c:v>
                </c:pt>
                <c:pt idx="291">
                  <c:v>55.363198081</c:v>
                </c:pt>
                <c:pt idx="292">
                  <c:v>54.947541870999999</c:v>
                </c:pt>
                <c:pt idx="293">
                  <c:v>54.603049634000001</c:v>
                </c:pt>
                <c:pt idx="294">
                  <c:v>54.143460015999999</c:v>
                </c:pt>
                <c:pt idx="295">
                  <c:v>53.781523960000001</c:v>
                </c:pt>
                <c:pt idx="296">
                  <c:v>53.392995384999999</c:v>
                </c:pt>
                <c:pt idx="297">
                  <c:v>52.960143623</c:v>
                </c:pt>
                <c:pt idx="298">
                  <c:v>52.550662725000002</c:v>
                </c:pt>
                <c:pt idx="299">
                  <c:v>52.114637500000001</c:v>
                </c:pt>
                <c:pt idx="300">
                  <c:v>51.84456204</c:v>
                </c:pt>
                <c:pt idx="301">
                  <c:v>51.450060594999997</c:v>
                </c:pt>
                <c:pt idx="302">
                  <c:v>51.126083303000001</c:v>
                </c:pt>
                <c:pt idx="303">
                  <c:v>50.739209533</c:v>
                </c:pt>
                <c:pt idx="304">
                  <c:v>50.387409583999997</c:v>
                </c:pt>
                <c:pt idx="305">
                  <c:v>50.021751395000003</c:v>
                </c:pt>
                <c:pt idx="306">
                  <c:v>49.749435333000001</c:v>
                </c:pt>
                <c:pt idx="307">
                  <c:v>49.495088309000003</c:v>
                </c:pt>
                <c:pt idx="308">
                  <c:v>49.093847687999997</c:v>
                </c:pt>
                <c:pt idx="309">
                  <c:v>48.739166840000003</c:v>
                </c:pt>
                <c:pt idx="310">
                  <c:v>48.473770082999998</c:v>
                </c:pt>
                <c:pt idx="311">
                  <c:v>48.022645083</c:v>
                </c:pt>
                <c:pt idx="312">
                  <c:v>47.608257637000001</c:v>
                </c:pt>
                <c:pt idx="313">
                  <c:v>47.322756247999997</c:v>
                </c:pt>
                <c:pt idx="314">
                  <c:v>47.078311458999998</c:v>
                </c:pt>
                <c:pt idx="315">
                  <c:v>46.762092967999997</c:v>
                </c:pt>
                <c:pt idx="316">
                  <c:v>46.445707571</c:v>
                </c:pt>
                <c:pt idx="317">
                  <c:v>46.084959263999998</c:v>
                </c:pt>
                <c:pt idx="318">
                  <c:v>45.707039885999997</c:v>
                </c:pt>
                <c:pt idx="319">
                  <c:v>45.427178427999998</c:v>
                </c:pt>
                <c:pt idx="320">
                  <c:v>45.255535719000001</c:v>
                </c:pt>
                <c:pt idx="321">
                  <c:v>45.075385566000001</c:v>
                </c:pt>
                <c:pt idx="322">
                  <c:v>44.938956603999998</c:v>
                </c:pt>
                <c:pt idx="323">
                  <c:v>44.716939117000003</c:v>
                </c:pt>
                <c:pt idx="324">
                  <c:v>44.515870507999999</c:v>
                </c:pt>
                <c:pt idx="325">
                  <c:v>44.322007532999997</c:v>
                </c:pt>
                <c:pt idx="326">
                  <c:v>44.075752442000002</c:v>
                </c:pt>
                <c:pt idx="327">
                  <c:v>43.939748244999997</c:v>
                </c:pt>
                <c:pt idx="328">
                  <c:v>43.777617579000001</c:v>
                </c:pt>
                <c:pt idx="329">
                  <c:v>43.492538685</c:v>
                </c:pt>
                <c:pt idx="330">
                  <c:v>43.050472155000001</c:v>
                </c:pt>
                <c:pt idx="331">
                  <c:v>42.766909052000003</c:v>
                </c:pt>
                <c:pt idx="332">
                  <c:v>42.528222636000002</c:v>
                </c:pt>
                <c:pt idx="333">
                  <c:v>42.334303783000003</c:v>
                </c:pt>
                <c:pt idx="334">
                  <c:v>42.063081654000001</c:v>
                </c:pt>
                <c:pt idx="335">
                  <c:v>41.747947963999998</c:v>
                </c:pt>
                <c:pt idx="336">
                  <c:v>41.395026651999999</c:v>
                </c:pt>
                <c:pt idx="337">
                  <c:v>41.045543201000001</c:v>
                </c:pt>
                <c:pt idx="338">
                  <c:v>40.747860146000001</c:v>
                </c:pt>
                <c:pt idx="339">
                  <c:v>40.545494625000003</c:v>
                </c:pt>
                <c:pt idx="340">
                  <c:v>39.915172841999997</c:v>
                </c:pt>
                <c:pt idx="341">
                  <c:v>39.337897372</c:v>
                </c:pt>
                <c:pt idx="342">
                  <c:v>38.450888018000001</c:v>
                </c:pt>
                <c:pt idx="343">
                  <c:v>37.644017838000003</c:v>
                </c:pt>
                <c:pt idx="344">
                  <c:v>36.447533593999999</c:v>
                </c:pt>
                <c:pt idx="345">
                  <c:v>35.672843239999999</c:v>
                </c:pt>
                <c:pt idx="346">
                  <c:v>34.466749788999998</c:v>
                </c:pt>
                <c:pt idx="347">
                  <c:v>33.718388289000004</c:v>
                </c:pt>
                <c:pt idx="348">
                  <c:v>32.832509041999998</c:v>
                </c:pt>
                <c:pt idx="349">
                  <c:v>32.349295275000003</c:v>
                </c:pt>
                <c:pt idx="350">
                  <c:v>31.541942331000001</c:v>
                </c:pt>
                <c:pt idx="351">
                  <c:v>30.849493965000001</c:v>
                </c:pt>
                <c:pt idx="352">
                  <c:v>30.435647857999999</c:v>
                </c:pt>
                <c:pt idx="353">
                  <c:v>29.831627197</c:v>
                </c:pt>
                <c:pt idx="354">
                  <c:v>29.495437652</c:v>
                </c:pt>
                <c:pt idx="355">
                  <c:v>29.204462909</c:v>
                </c:pt>
                <c:pt idx="356">
                  <c:v>29.004876497000001</c:v>
                </c:pt>
                <c:pt idx="357">
                  <c:v>28.758005570000002</c:v>
                </c:pt>
                <c:pt idx="358">
                  <c:v>28.420775056</c:v>
                </c:pt>
                <c:pt idx="359">
                  <c:v>28.095930331999998</c:v>
                </c:pt>
                <c:pt idx="360">
                  <c:v>27.817718244999998</c:v>
                </c:pt>
                <c:pt idx="361">
                  <c:v>27.500001146999999</c:v>
                </c:pt>
                <c:pt idx="362">
                  <c:v>27.213313457999998</c:v>
                </c:pt>
                <c:pt idx="363">
                  <c:v>26.952406237000002</c:v>
                </c:pt>
                <c:pt idx="364">
                  <c:v>26.654258935000001</c:v>
                </c:pt>
              </c:numCache>
            </c:numRef>
          </c:val>
        </c:ser>
        <c:ser>
          <c:idx val="3"/>
          <c:order val="2"/>
          <c:tx>
            <c:strRef>
              <c:f>'Figure A5.1 (P - T)'!$T$33</c:f>
              <c:strCache>
                <c:ptCount val="1"/>
                <c:pt idx="0">
                  <c:v>NDM &gt; 732 MWh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val>
            <c:numRef>
              <c:f>'Figure A5.1 (P - T)'!$T$34:$T$398</c:f>
              <c:numCache>
                <c:formatCode>0</c:formatCode>
                <c:ptCount val="365"/>
                <c:pt idx="0">
                  <c:v>519.26870554000004</c:v>
                </c:pt>
                <c:pt idx="1">
                  <c:v>509.25595512000001</c:v>
                </c:pt>
                <c:pt idx="2">
                  <c:v>500.12618075</c:v>
                </c:pt>
                <c:pt idx="3">
                  <c:v>491.60692334999999</c:v>
                </c:pt>
                <c:pt idx="4">
                  <c:v>483.20822199999998</c:v>
                </c:pt>
                <c:pt idx="5">
                  <c:v>475.74138568000001</c:v>
                </c:pt>
                <c:pt idx="6">
                  <c:v>469.50405883000002</c:v>
                </c:pt>
                <c:pt idx="7">
                  <c:v>463.35109763999998</c:v>
                </c:pt>
                <c:pt idx="8">
                  <c:v>458.74615222</c:v>
                </c:pt>
                <c:pt idx="9">
                  <c:v>452.63424593000002</c:v>
                </c:pt>
                <c:pt idx="10">
                  <c:v>448.80824224999998</c:v>
                </c:pt>
                <c:pt idx="11">
                  <c:v>444.05701993000002</c:v>
                </c:pt>
                <c:pt idx="12">
                  <c:v>441.51797531</c:v>
                </c:pt>
                <c:pt idx="13">
                  <c:v>438.97910847000003</c:v>
                </c:pt>
                <c:pt idx="14">
                  <c:v>436.0265741</c:v>
                </c:pt>
                <c:pt idx="15">
                  <c:v>433.74149808999999</c:v>
                </c:pt>
                <c:pt idx="16">
                  <c:v>432.17458232000001</c:v>
                </c:pt>
                <c:pt idx="17">
                  <c:v>430.82898818000001</c:v>
                </c:pt>
                <c:pt idx="18">
                  <c:v>428.88169945999999</c:v>
                </c:pt>
                <c:pt idx="19">
                  <c:v>427.48046154000002</c:v>
                </c:pt>
                <c:pt idx="20">
                  <c:v>425.11282005999999</c:v>
                </c:pt>
                <c:pt idx="21">
                  <c:v>422.71924641999999</c:v>
                </c:pt>
                <c:pt idx="22">
                  <c:v>420.67559553000001</c:v>
                </c:pt>
                <c:pt idx="23">
                  <c:v>416.16161681</c:v>
                </c:pt>
                <c:pt idx="24">
                  <c:v>413.05201613999998</c:v>
                </c:pt>
                <c:pt idx="25">
                  <c:v>409.56425085000001</c:v>
                </c:pt>
                <c:pt idx="26">
                  <c:v>407.21564431000002</c:v>
                </c:pt>
                <c:pt idx="27">
                  <c:v>404.56541027999998</c:v>
                </c:pt>
                <c:pt idx="28">
                  <c:v>402.24259848999998</c:v>
                </c:pt>
                <c:pt idx="29">
                  <c:v>399.61302817000001</c:v>
                </c:pt>
                <c:pt idx="30">
                  <c:v>396.84314855000002</c:v>
                </c:pt>
                <c:pt idx="31">
                  <c:v>393.81125348</c:v>
                </c:pt>
                <c:pt idx="32">
                  <c:v>391.21214529999997</c:v>
                </c:pt>
                <c:pt idx="33">
                  <c:v>389.54545968000002</c:v>
                </c:pt>
                <c:pt idx="34">
                  <c:v>387.56333948000002</c:v>
                </c:pt>
                <c:pt idx="35">
                  <c:v>385.49361241999998</c:v>
                </c:pt>
                <c:pt idx="36">
                  <c:v>383.06867657999999</c:v>
                </c:pt>
                <c:pt idx="37">
                  <c:v>380.93778054000001</c:v>
                </c:pt>
                <c:pt idx="38">
                  <c:v>379.3657379</c:v>
                </c:pt>
                <c:pt idx="39">
                  <c:v>377.71934311000001</c:v>
                </c:pt>
                <c:pt idx="40">
                  <c:v>375.84574767999999</c:v>
                </c:pt>
                <c:pt idx="41">
                  <c:v>373.66168475000001</c:v>
                </c:pt>
                <c:pt idx="42">
                  <c:v>371.78471549</c:v>
                </c:pt>
                <c:pt idx="43">
                  <c:v>370.06174773999999</c:v>
                </c:pt>
                <c:pt idx="44">
                  <c:v>368.10160643</c:v>
                </c:pt>
                <c:pt idx="45">
                  <c:v>366.33502857000002</c:v>
                </c:pt>
                <c:pt idx="46">
                  <c:v>364.70868753000002</c:v>
                </c:pt>
                <c:pt idx="47">
                  <c:v>362.81104754</c:v>
                </c:pt>
                <c:pt idx="48">
                  <c:v>361.05342030999998</c:v>
                </c:pt>
                <c:pt idx="49">
                  <c:v>359.70341818999998</c:v>
                </c:pt>
                <c:pt idx="50">
                  <c:v>358.53806952000002</c:v>
                </c:pt>
                <c:pt idx="51">
                  <c:v>356.50584136999998</c:v>
                </c:pt>
                <c:pt idx="52">
                  <c:v>354.60920834000001</c:v>
                </c:pt>
                <c:pt idx="53">
                  <c:v>352.47958462999998</c:v>
                </c:pt>
                <c:pt idx="54">
                  <c:v>351.21508951999999</c:v>
                </c:pt>
                <c:pt idx="55">
                  <c:v>349.49488693000001</c:v>
                </c:pt>
                <c:pt idx="56">
                  <c:v>346.41929018000002</c:v>
                </c:pt>
                <c:pt idx="57">
                  <c:v>343.84866498000002</c:v>
                </c:pt>
                <c:pt idx="58">
                  <c:v>342.23829984999998</c:v>
                </c:pt>
                <c:pt idx="59">
                  <c:v>340.60287178999999</c:v>
                </c:pt>
                <c:pt idx="60">
                  <c:v>339.21991837000002</c:v>
                </c:pt>
                <c:pt idx="61">
                  <c:v>338.36421949999999</c:v>
                </c:pt>
                <c:pt idx="62">
                  <c:v>337.68705871999998</c:v>
                </c:pt>
                <c:pt idx="63">
                  <c:v>336.34086607</c:v>
                </c:pt>
                <c:pt idx="64">
                  <c:v>335.20614329</c:v>
                </c:pt>
                <c:pt idx="65">
                  <c:v>334.14500704</c:v>
                </c:pt>
                <c:pt idx="66">
                  <c:v>332.81064296</c:v>
                </c:pt>
                <c:pt idx="67">
                  <c:v>330.57960587000002</c:v>
                </c:pt>
                <c:pt idx="68">
                  <c:v>329.01146467000001</c:v>
                </c:pt>
                <c:pt idx="69">
                  <c:v>327.73142844</c:v>
                </c:pt>
                <c:pt idx="70">
                  <c:v>327.11467535000003</c:v>
                </c:pt>
                <c:pt idx="71">
                  <c:v>326.08818816000002</c:v>
                </c:pt>
                <c:pt idx="72">
                  <c:v>324.81652740999999</c:v>
                </c:pt>
                <c:pt idx="73">
                  <c:v>323.86222500000002</c:v>
                </c:pt>
                <c:pt idx="74">
                  <c:v>323.01924789999998</c:v>
                </c:pt>
                <c:pt idx="75">
                  <c:v>321.94961832000001</c:v>
                </c:pt>
                <c:pt idx="76">
                  <c:v>320.21419302999999</c:v>
                </c:pt>
                <c:pt idx="77">
                  <c:v>318.73467224000001</c:v>
                </c:pt>
                <c:pt idx="78">
                  <c:v>316.85404864999998</c:v>
                </c:pt>
                <c:pt idx="79">
                  <c:v>315.42675628000001</c:v>
                </c:pt>
                <c:pt idx="80">
                  <c:v>313.93239040999998</c:v>
                </c:pt>
                <c:pt idx="81">
                  <c:v>312.27772269000002</c:v>
                </c:pt>
                <c:pt idx="82">
                  <c:v>310.62726552999999</c:v>
                </c:pt>
                <c:pt idx="83">
                  <c:v>308.91149000000001</c:v>
                </c:pt>
                <c:pt idx="84">
                  <c:v>307.75228619000001</c:v>
                </c:pt>
                <c:pt idx="85">
                  <c:v>305.39314332999999</c:v>
                </c:pt>
                <c:pt idx="86">
                  <c:v>304.09076392999998</c:v>
                </c:pt>
                <c:pt idx="87">
                  <c:v>302.6242757</c:v>
                </c:pt>
                <c:pt idx="88">
                  <c:v>301.70133417</c:v>
                </c:pt>
                <c:pt idx="89">
                  <c:v>300.81183614999998</c:v>
                </c:pt>
                <c:pt idx="90">
                  <c:v>299.92371873000002</c:v>
                </c:pt>
                <c:pt idx="91">
                  <c:v>298.62288612999998</c:v>
                </c:pt>
                <c:pt idx="92">
                  <c:v>297.57902362999999</c:v>
                </c:pt>
                <c:pt idx="93">
                  <c:v>295.63070322999999</c:v>
                </c:pt>
                <c:pt idx="94">
                  <c:v>294.47949534999998</c:v>
                </c:pt>
                <c:pt idx="95">
                  <c:v>292.94770196000002</c:v>
                </c:pt>
                <c:pt idx="96">
                  <c:v>291.59684370999997</c:v>
                </c:pt>
                <c:pt idx="97">
                  <c:v>290.26586746999999</c:v>
                </c:pt>
                <c:pt idx="98">
                  <c:v>289.56150069</c:v>
                </c:pt>
                <c:pt idx="99">
                  <c:v>288.32542969000002</c:v>
                </c:pt>
                <c:pt idx="100">
                  <c:v>286.80296679000003</c:v>
                </c:pt>
                <c:pt idx="101">
                  <c:v>285.95516542000001</c:v>
                </c:pt>
                <c:pt idx="102">
                  <c:v>284.68357737999997</c:v>
                </c:pt>
                <c:pt idx="103">
                  <c:v>283.41982008000002</c:v>
                </c:pt>
                <c:pt idx="104">
                  <c:v>282.68590176999999</c:v>
                </c:pt>
                <c:pt idx="105">
                  <c:v>281.55506249000001</c:v>
                </c:pt>
                <c:pt idx="106">
                  <c:v>279.65425253000001</c:v>
                </c:pt>
                <c:pt idx="107">
                  <c:v>278.04732962000003</c:v>
                </c:pt>
                <c:pt idx="108">
                  <c:v>276.45146133999998</c:v>
                </c:pt>
                <c:pt idx="109">
                  <c:v>275.26101158</c:v>
                </c:pt>
                <c:pt idx="110">
                  <c:v>273.75926415999999</c:v>
                </c:pt>
                <c:pt idx="111">
                  <c:v>272.55830413000001</c:v>
                </c:pt>
                <c:pt idx="112">
                  <c:v>271.61443429000002</c:v>
                </c:pt>
                <c:pt idx="113">
                  <c:v>270.00735795999998</c:v>
                </c:pt>
                <c:pt idx="114">
                  <c:v>268.54087085999998</c:v>
                </c:pt>
                <c:pt idx="115">
                  <c:v>267.07229415</c:v>
                </c:pt>
                <c:pt idx="116">
                  <c:v>265.10605843000002</c:v>
                </c:pt>
                <c:pt idx="117">
                  <c:v>264.07083168999998</c:v>
                </c:pt>
                <c:pt idx="118">
                  <c:v>262.85046089999997</c:v>
                </c:pt>
                <c:pt idx="119">
                  <c:v>261.55873463</c:v>
                </c:pt>
                <c:pt idx="120">
                  <c:v>260.34339433000002</c:v>
                </c:pt>
                <c:pt idx="121">
                  <c:v>258.87703176999997</c:v>
                </c:pt>
                <c:pt idx="122">
                  <c:v>257.82200575000002</c:v>
                </c:pt>
                <c:pt idx="123">
                  <c:v>256.72792112000002</c:v>
                </c:pt>
                <c:pt idx="124">
                  <c:v>255.65047331</c:v>
                </c:pt>
                <c:pt idx="125">
                  <c:v>254.22080464999999</c:v>
                </c:pt>
                <c:pt idx="126">
                  <c:v>253.03885692</c:v>
                </c:pt>
                <c:pt idx="127">
                  <c:v>251.8403165</c:v>
                </c:pt>
                <c:pt idx="128">
                  <c:v>251.12613012</c:v>
                </c:pt>
                <c:pt idx="129">
                  <c:v>250.05473968000001</c:v>
                </c:pt>
                <c:pt idx="130">
                  <c:v>249.11652749000001</c:v>
                </c:pt>
                <c:pt idx="131">
                  <c:v>248.20167678000001</c:v>
                </c:pt>
                <c:pt idx="132">
                  <c:v>247.39714950999999</c:v>
                </c:pt>
                <c:pt idx="133">
                  <c:v>246.67330297999999</c:v>
                </c:pt>
                <c:pt idx="134">
                  <c:v>245.46128779</c:v>
                </c:pt>
                <c:pt idx="135">
                  <c:v>244.51758455999999</c:v>
                </c:pt>
                <c:pt idx="136">
                  <c:v>243.50828688000001</c:v>
                </c:pt>
                <c:pt idx="137">
                  <c:v>242.61659678000001</c:v>
                </c:pt>
                <c:pt idx="138">
                  <c:v>241.64732043999999</c:v>
                </c:pt>
                <c:pt idx="139">
                  <c:v>240.69269874</c:v>
                </c:pt>
                <c:pt idx="140">
                  <c:v>239.33689118000001</c:v>
                </c:pt>
                <c:pt idx="141">
                  <c:v>238.53542153000001</c:v>
                </c:pt>
                <c:pt idx="142">
                  <c:v>238.13929084</c:v>
                </c:pt>
                <c:pt idx="143">
                  <c:v>237.88729988</c:v>
                </c:pt>
                <c:pt idx="144">
                  <c:v>236.94751909999999</c:v>
                </c:pt>
                <c:pt idx="145">
                  <c:v>235.51912332000001</c:v>
                </c:pt>
                <c:pt idx="146">
                  <c:v>234.60672192000001</c:v>
                </c:pt>
                <c:pt idx="147">
                  <c:v>233.94235254</c:v>
                </c:pt>
                <c:pt idx="148">
                  <c:v>232.97574674000001</c:v>
                </c:pt>
                <c:pt idx="149">
                  <c:v>231.96522952999999</c:v>
                </c:pt>
                <c:pt idx="150">
                  <c:v>230.31525909999999</c:v>
                </c:pt>
                <c:pt idx="151">
                  <c:v>229.43117692000001</c:v>
                </c:pt>
                <c:pt idx="152">
                  <c:v>228.62441783</c:v>
                </c:pt>
                <c:pt idx="153">
                  <c:v>227.66878201</c:v>
                </c:pt>
                <c:pt idx="154">
                  <c:v>226.70410114000001</c:v>
                </c:pt>
                <c:pt idx="155">
                  <c:v>225.53273895999999</c:v>
                </c:pt>
                <c:pt idx="156">
                  <c:v>223.83853717</c:v>
                </c:pt>
                <c:pt idx="157">
                  <c:v>223.17829589999999</c:v>
                </c:pt>
                <c:pt idx="158">
                  <c:v>222.3604004</c:v>
                </c:pt>
                <c:pt idx="159">
                  <c:v>222.04679325000001</c:v>
                </c:pt>
                <c:pt idx="160">
                  <c:v>221.32311325000001</c:v>
                </c:pt>
                <c:pt idx="161">
                  <c:v>220.46600967000001</c:v>
                </c:pt>
                <c:pt idx="162">
                  <c:v>219.56684711</c:v>
                </c:pt>
                <c:pt idx="163">
                  <c:v>218.68615439999999</c:v>
                </c:pt>
                <c:pt idx="164">
                  <c:v>217.58544459000001</c:v>
                </c:pt>
                <c:pt idx="165">
                  <c:v>217.07436200000001</c:v>
                </c:pt>
                <c:pt idx="166">
                  <c:v>216.05643011999999</c:v>
                </c:pt>
                <c:pt idx="167">
                  <c:v>215.18752839999999</c:v>
                </c:pt>
                <c:pt idx="168">
                  <c:v>214.64612152999999</c:v>
                </c:pt>
                <c:pt idx="169">
                  <c:v>213.84391753</c:v>
                </c:pt>
                <c:pt idx="170">
                  <c:v>212.96312538999999</c:v>
                </c:pt>
                <c:pt idx="171">
                  <c:v>212.08922074</c:v>
                </c:pt>
                <c:pt idx="172">
                  <c:v>211.00620502999999</c:v>
                </c:pt>
                <c:pt idx="173">
                  <c:v>210.55858867000001</c:v>
                </c:pt>
                <c:pt idx="174">
                  <c:v>210.30383257</c:v>
                </c:pt>
                <c:pt idx="175">
                  <c:v>209.95623748</c:v>
                </c:pt>
                <c:pt idx="176">
                  <c:v>209.34742455</c:v>
                </c:pt>
                <c:pt idx="177">
                  <c:v>208.77541793</c:v>
                </c:pt>
                <c:pt idx="178">
                  <c:v>208.24624932</c:v>
                </c:pt>
                <c:pt idx="179">
                  <c:v>207.64202342999999</c:v>
                </c:pt>
                <c:pt idx="180">
                  <c:v>206.80827400999999</c:v>
                </c:pt>
                <c:pt idx="181">
                  <c:v>206.02265453000001</c:v>
                </c:pt>
                <c:pt idx="182">
                  <c:v>205.25916208999999</c:v>
                </c:pt>
                <c:pt idx="183">
                  <c:v>204.66648025999999</c:v>
                </c:pt>
                <c:pt idx="184">
                  <c:v>203.79557394</c:v>
                </c:pt>
                <c:pt idx="185">
                  <c:v>203.01378338000001</c:v>
                </c:pt>
                <c:pt idx="186">
                  <c:v>202.65874196999999</c:v>
                </c:pt>
                <c:pt idx="187">
                  <c:v>201.89453978</c:v>
                </c:pt>
                <c:pt idx="188">
                  <c:v>201.36701948999999</c:v>
                </c:pt>
                <c:pt idx="189">
                  <c:v>200.24193399000001</c:v>
                </c:pt>
                <c:pt idx="190">
                  <c:v>199.38284286000001</c:v>
                </c:pt>
                <c:pt idx="191">
                  <c:v>198.18029408000001</c:v>
                </c:pt>
                <c:pt idx="192">
                  <c:v>197.52048026</c:v>
                </c:pt>
                <c:pt idx="193">
                  <c:v>196.70046848999999</c:v>
                </c:pt>
                <c:pt idx="194">
                  <c:v>195.97348162</c:v>
                </c:pt>
                <c:pt idx="195">
                  <c:v>195.32988556999999</c:v>
                </c:pt>
                <c:pt idx="196">
                  <c:v>194.71444897999999</c:v>
                </c:pt>
                <c:pt idx="197">
                  <c:v>193.71087245999999</c:v>
                </c:pt>
                <c:pt idx="198">
                  <c:v>192.91511381999999</c:v>
                </c:pt>
                <c:pt idx="199">
                  <c:v>192.54441156999999</c:v>
                </c:pt>
                <c:pt idx="200">
                  <c:v>192.02676636999999</c:v>
                </c:pt>
                <c:pt idx="201">
                  <c:v>191.59380607</c:v>
                </c:pt>
                <c:pt idx="202">
                  <c:v>190.67777286</c:v>
                </c:pt>
                <c:pt idx="203">
                  <c:v>190.25416795000001</c:v>
                </c:pt>
                <c:pt idx="204">
                  <c:v>189.57356869</c:v>
                </c:pt>
                <c:pt idx="205">
                  <c:v>188.95237241000001</c:v>
                </c:pt>
                <c:pt idx="206">
                  <c:v>188.34188623</c:v>
                </c:pt>
                <c:pt idx="207">
                  <c:v>187.38639430000001</c:v>
                </c:pt>
                <c:pt idx="208">
                  <c:v>186.71474767999999</c:v>
                </c:pt>
                <c:pt idx="209">
                  <c:v>185.83799496</c:v>
                </c:pt>
                <c:pt idx="210">
                  <c:v>184.66432875000001</c:v>
                </c:pt>
                <c:pt idx="211">
                  <c:v>183.49912111</c:v>
                </c:pt>
                <c:pt idx="212">
                  <c:v>182.63184833</c:v>
                </c:pt>
                <c:pt idx="213">
                  <c:v>182.09696686999999</c:v>
                </c:pt>
                <c:pt idx="214">
                  <c:v>181.57040348999999</c:v>
                </c:pt>
                <c:pt idx="215">
                  <c:v>180.56485993999999</c:v>
                </c:pt>
                <c:pt idx="216">
                  <c:v>179.67549801000001</c:v>
                </c:pt>
                <c:pt idx="217">
                  <c:v>178.92922806999999</c:v>
                </c:pt>
                <c:pt idx="218">
                  <c:v>177.95734555999999</c:v>
                </c:pt>
                <c:pt idx="219">
                  <c:v>177.14560595</c:v>
                </c:pt>
                <c:pt idx="220">
                  <c:v>176.59253916</c:v>
                </c:pt>
                <c:pt idx="221">
                  <c:v>175.85321406</c:v>
                </c:pt>
                <c:pt idx="222">
                  <c:v>174.91263469</c:v>
                </c:pt>
                <c:pt idx="223">
                  <c:v>174.00544066</c:v>
                </c:pt>
                <c:pt idx="224">
                  <c:v>172.99704600999999</c:v>
                </c:pt>
                <c:pt idx="225">
                  <c:v>172.25906130000001</c:v>
                </c:pt>
                <c:pt idx="226">
                  <c:v>171.68624249999999</c:v>
                </c:pt>
                <c:pt idx="227">
                  <c:v>170.95086352000001</c:v>
                </c:pt>
                <c:pt idx="228">
                  <c:v>170.27225756999999</c:v>
                </c:pt>
                <c:pt idx="229">
                  <c:v>169.17633040999999</c:v>
                </c:pt>
                <c:pt idx="230">
                  <c:v>168.44839397999999</c:v>
                </c:pt>
                <c:pt idx="231">
                  <c:v>167.96687123000001</c:v>
                </c:pt>
                <c:pt idx="232">
                  <c:v>167.77701514</c:v>
                </c:pt>
                <c:pt idx="233">
                  <c:v>167.14648733000001</c:v>
                </c:pt>
                <c:pt idx="234">
                  <c:v>166.71357140000001</c:v>
                </c:pt>
                <c:pt idx="235">
                  <c:v>166.56435830999999</c:v>
                </c:pt>
                <c:pt idx="236">
                  <c:v>166.33254012</c:v>
                </c:pt>
                <c:pt idx="237">
                  <c:v>165.74826166</c:v>
                </c:pt>
                <c:pt idx="238">
                  <c:v>164.96899667</c:v>
                </c:pt>
                <c:pt idx="239">
                  <c:v>164.29599138</c:v>
                </c:pt>
                <c:pt idx="240">
                  <c:v>164.06397335</c:v>
                </c:pt>
                <c:pt idx="241">
                  <c:v>163.72030248999999</c:v>
                </c:pt>
                <c:pt idx="242">
                  <c:v>163.38209275</c:v>
                </c:pt>
                <c:pt idx="243">
                  <c:v>163.08766532999999</c:v>
                </c:pt>
                <c:pt idx="244">
                  <c:v>162.55883378999999</c:v>
                </c:pt>
                <c:pt idx="245">
                  <c:v>162.24397309</c:v>
                </c:pt>
                <c:pt idx="246">
                  <c:v>161.92066889</c:v>
                </c:pt>
                <c:pt idx="247">
                  <c:v>161.54664070999999</c:v>
                </c:pt>
                <c:pt idx="248">
                  <c:v>161.19321134</c:v>
                </c:pt>
                <c:pt idx="249">
                  <c:v>160.83869965</c:v>
                </c:pt>
                <c:pt idx="250">
                  <c:v>160.49221642000001</c:v>
                </c:pt>
                <c:pt idx="251">
                  <c:v>160.12477161000001</c:v>
                </c:pt>
                <c:pt idx="252">
                  <c:v>159.70610221000001</c:v>
                </c:pt>
                <c:pt idx="253">
                  <c:v>159.18945210999999</c:v>
                </c:pt>
                <c:pt idx="254">
                  <c:v>158.67947758</c:v>
                </c:pt>
                <c:pt idx="255">
                  <c:v>158.24368383000001</c:v>
                </c:pt>
                <c:pt idx="256">
                  <c:v>157.72986189</c:v>
                </c:pt>
                <c:pt idx="257">
                  <c:v>157.48451188999999</c:v>
                </c:pt>
                <c:pt idx="258">
                  <c:v>157.08565831000001</c:v>
                </c:pt>
                <c:pt idx="259">
                  <c:v>156.54514669</c:v>
                </c:pt>
                <c:pt idx="260">
                  <c:v>156.00275963999999</c:v>
                </c:pt>
                <c:pt idx="261">
                  <c:v>155.50925871000001</c:v>
                </c:pt>
                <c:pt idx="262">
                  <c:v>155.04195637999999</c:v>
                </c:pt>
                <c:pt idx="263">
                  <c:v>154.66447195000001</c:v>
                </c:pt>
                <c:pt idx="264">
                  <c:v>154.29335051999999</c:v>
                </c:pt>
                <c:pt idx="265">
                  <c:v>153.73599010000001</c:v>
                </c:pt>
                <c:pt idx="266">
                  <c:v>153.09015898000001</c:v>
                </c:pt>
                <c:pt idx="267">
                  <c:v>152.48088584000001</c:v>
                </c:pt>
                <c:pt idx="268">
                  <c:v>152.05048378000001</c:v>
                </c:pt>
                <c:pt idx="269">
                  <c:v>151.35050050000001</c:v>
                </c:pt>
                <c:pt idx="270">
                  <c:v>150.79127776999999</c:v>
                </c:pt>
                <c:pt idx="271">
                  <c:v>150.17658685999999</c:v>
                </c:pt>
                <c:pt idx="272">
                  <c:v>149.48863055999999</c:v>
                </c:pt>
                <c:pt idx="273">
                  <c:v>148.97410518000001</c:v>
                </c:pt>
                <c:pt idx="274">
                  <c:v>148.33037091</c:v>
                </c:pt>
                <c:pt idx="275">
                  <c:v>147.77502759999999</c:v>
                </c:pt>
                <c:pt idx="276">
                  <c:v>147.22679360999999</c:v>
                </c:pt>
                <c:pt idx="277">
                  <c:v>146.69605593</c:v>
                </c:pt>
                <c:pt idx="278">
                  <c:v>146.32183271</c:v>
                </c:pt>
                <c:pt idx="279">
                  <c:v>145.81434859000001</c:v>
                </c:pt>
                <c:pt idx="280">
                  <c:v>145.46156902999999</c:v>
                </c:pt>
                <c:pt idx="281">
                  <c:v>145.16613763999999</c:v>
                </c:pt>
                <c:pt idx="282">
                  <c:v>144.6049969</c:v>
                </c:pt>
                <c:pt idx="283">
                  <c:v>144.19796593999999</c:v>
                </c:pt>
                <c:pt idx="284">
                  <c:v>143.75565842</c:v>
                </c:pt>
                <c:pt idx="285">
                  <c:v>143.37789777</c:v>
                </c:pt>
                <c:pt idx="286">
                  <c:v>142.88695723000001</c:v>
                </c:pt>
                <c:pt idx="287">
                  <c:v>142.47141628</c:v>
                </c:pt>
                <c:pt idx="288">
                  <c:v>141.93735401999999</c:v>
                </c:pt>
                <c:pt idx="289">
                  <c:v>141.59384351</c:v>
                </c:pt>
                <c:pt idx="290">
                  <c:v>141.24481696000001</c:v>
                </c:pt>
                <c:pt idx="291">
                  <c:v>140.75137248999999</c:v>
                </c:pt>
                <c:pt idx="292">
                  <c:v>140.3000198</c:v>
                </c:pt>
                <c:pt idx="293">
                  <c:v>139.85427844</c:v>
                </c:pt>
                <c:pt idx="294">
                  <c:v>139.46425210999999</c:v>
                </c:pt>
                <c:pt idx="295">
                  <c:v>138.96362898000001</c:v>
                </c:pt>
                <c:pt idx="296">
                  <c:v>138.44557702</c:v>
                </c:pt>
                <c:pt idx="297">
                  <c:v>138.02298023</c:v>
                </c:pt>
                <c:pt idx="298">
                  <c:v>137.55831219000001</c:v>
                </c:pt>
                <c:pt idx="299">
                  <c:v>137.16397269000001</c:v>
                </c:pt>
                <c:pt idx="300">
                  <c:v>136.68602516999999</c:v>
                </c:pt>
                <c:pt idx="301">
                  <c:v>136.14366792999999</c:v>
                </c:pt>
                <c:pt idx="302">
                  <c:v>135.62028139</c:v>
                </c:pt>
                <c:pt idx="303">
                  <c:v>135.14365867000001</c:v>
                </c:pt>
                <c:pt idx="304">
                  <c:v>134.52854586999999</c:v>
                </c:pt>
                <c:pt idx="305">
                  <c:v>134.00178353000001</c:v>
                </c:pt>
                <c:pt idx="306">
                  <c:v>133.39291856</c:v>
                </c:pt>
                <c:pt idx="307">
                  <c:v>132.80578459</c:v>
                </c:pt>
                <c:pt idx="308">
                  <c:v>131.73905714</c:v>
                </c:pt>
                <c:pt idx="309">
                  <c:v>130.87625427</c:v>
                </c:pt>
                <c:pt idx="310">
                  <c:v>129.91431366</c:v>
                </c:pt>
                <c:pt idx="311">
                  <c:v>129.40725927</c:v>
                </c:pt>
                <c:pt idx="312">
                  <c:v>128.73134293999999</c:v>
                </c:pt>
                <c:pt idx="313">
                  <c:v>127.88953859999999</c:v>
                </c:pt>
                <c:pt idx="314">
                  <c:v>127.17054650999999</c:v>
                </c:pt>
                <c:pt idx="315">
                  <c:v>126.37350299000001</c:v>
                </c:pt>
                <c:pt idx="316">
                  <c:v>125.64259235999999</c:v>
                </c:pt>
                <c:pt idx="317">
                  <c:v>124.98636386</c:v>
                </c:pt>
                <c:pt idx="318">
                  <c:v>124.43888287999999</c:v>
                </c:pt>
                <c:pt idx="319">
                  <c:v>123.98937411</c:v>
                </c:pt>
                <c:pt idx="320">
                  <c:v>123.24032366</c:v>
                </c:pt>
                <c:pt idx="321">
                  <c:v>122.45311954</c:v>
                </c:pt>
                <c:pt idx="322">
                  <c:v>121.86973992999999</c:v>
                </c:pt>
                <c:pt idx="323">
                  <c:v>121.26298331</c:v>
                </c:pt>
                <c:pt idx="324">
                  <c:v>120.53602119</c:v>
                </c:pt>
                <c:pt idx="325">
                  <c:v>119.6913989</c:v>
                </c:pt>
                <c:pt idx="326">
                  <c:v>119.21729848</c:v>
                </c:pt>
                <c:pt idx="327">
                  <c:v>118.36228412</c:v>
                </c:pt>
                <c:pt idx="328">
                  <c:v>117.41422412999999</c:v>
                </c:pt>
                <c:pt idx="329">
                  <c:v>116.38814764</c:v>
                </c:pt>
                <c:pt idx="330">
                  <c:v>115.71272544999999</c:v>
                </c:pt>
                <c:pt idx="331">
                  <c:v>114.87225909</c:v>
                </c:pt>
                <c:pt idx="332">
                  <c:v>113.31639937999999</c:v>
                </c:pt>
                <c:pt idx="333">
                  <c:v>112.32917839</c:v>
                </c:pt>
                <c:pt idx="334">
                  <c:v>110.76455522000001</c:v>
                </c:pt>
                <c:pt idx="335">
                  <c:v>109.41546301</c:v>
                </c:pt>
                <c:pt idx="336">
                  <c:v>108.05932953999999</c:v>
                </c:pt>
                <c:pt idx="337">
                  <c:v>106.85318184</c:v>
                </c:pt>
                <c:pt idx="338">
                  <c:v>105.94987261999999</c:v>
                </c:pt>
                <c:pt idx="339">
                  <c:v>105.11781675</c:v>
                </c:pt>
                <c:pt idx="340">
                  <c:v>104.12923177</c:v>
                </c:pt>
                <c:pt idx="341">
                  <c:v>102.87817282</c:v>
                </c:pt>
                <c:pt idx="342">
                  <c:v>101.8945301</c:v>
                </c:pt>
                <c:pt idx="343">
                  <c:v>100.67638094</c:v>
                </c:pt>
                <c:pt idx="344">
                  <c:v>99.686189119999995</c:v>
                </c:pt>
                <c:pt idx="345">
                  <c:v>98.572339655999997</c:v>
                </c:pt>
                <c:pt idx="346">
                  <c:v>97.685005812</c:v>
                </c:pt>
                <c:pt idx="347">
                  <c:v>96.506312980000004</c:v>
                </c:pt>
                <c:pt idx="348">
                  <c:v>95.624583078000001</c:v>
                </c:pt>
                <c:pt idx="349">
                  <c:v>94.905786237000001</c:v>
                </c:pt>
                <c:pt idx="350">
                  <c:v>94.220339816000006</c:v>
                </c:pt>
                <c:pt idx="351">
                  <c:v>93.472981696000005</c:v>
                </c:pt>
                <c:pt idx="352">
                  <c:v>92.672319772999998</c:v>
                </c:pt>
                <c:pt idx="353">
                  <c:v>91.987885703000003</c:v>
                </c:pt>
                <c:pt idx="354">
                  <c:v>91.501568762999995</c:v>
                </c:pt>
                <c:pt idx="355">
                  <c:v>90.719099815000007</c:v>
                </c:pt>
                <c:pt idx="356">
                  <c:v>90.054568734</c:v>
                </c:pt>
                <c:pt idx="357">
                  <c:v>89.745448144999997</c:v>
                </c:pt>
                <c:pt idx="358">
                  <c:v>89.076280112000006</c:v>
                </c:pt>
                <c:pt idx="359">
                  <c:v>88.266427465999996</c:v>
                </c:pt>
                <c:pt idx="360">
                  <c:v>87.747619180000001</c:v>
                </c:pt>
                <c:pt idx="361">
                  <c:v>87.325526851999996</c:v>
                </c:pt>
                <c:pt idx="362">
                  <c:v>86.953815444</c:v>
                </c:pt>
                <c:pt idx="363">
                  <c:v>86.589226183999997</c:v>
                </c:pt>
                <c:pt idx="364">
                  <c:v>86.234170243999998</c:v>
                </c:pt>
              </c:numCache>
            </c:numRef>
          </c:val>
        </c:ser>
        <c:ser>
          <c:idx val="5"/>
          <c:order val="3"/>
          <c:tx>
            <c:strRef>
              <c:f>'Figure A5.1 (P - T)'!$U$33</c:f>
              <c:strCache>
                <c:ptCount val="1"/>
                <c:pt idx="0">
                  <c:v>Total DM</c:v>
                </c:pt>
              </c:strCache>
            </c:strRef>
          </c:tx>
          <c:spPr>
            <a:solidFill>
              <a:srgbClr val="FFCC99"/>
            </a:solidFill>
            <a:ln w="25400">
              <a:noFill/>
            </a:ln>
          </c:spPr>
          <c:invertIfNegative val="0"/>
          <c:val>
            <c:numRef>
              <c:f>'Figure A5.1 (P - T)'!$U$34:$U$398</c:f>
              <c:numCache>
                <c:formatCode>0</c:formatCode>
                <c:ptCount val="365"/>
                <c:pt idx="0">
                  <c:v>423.09691913</c:v>
                </c:pt>
                <c:pt idx="1">
                  <c:v>407.80048708999999</c:v>
                </c:pt>
                <c:pt idx="2">
                  <c:v>394.88694829000002</c:v>
                </c:pt>
                <c:pt idx="3">
                  <c:v>384.15123425000002</c:v>
                </c:pt>
                <c:pt idx="4">
                  <c:v>375.38827648</c:v>
                </c:pt>
                <c:pt idx="5">
                  <c:v>368.39300646999999</c:v>
                </c:pt>
                <c:pt idx="6">
                  <c:v>362.96035574000001</c:v>
                </c:pt>
                <c:pt idx="7">
                  <c:v>358.88525578000002</c:v>
                </c:pt>
                <c:pt idx="8">
                  <c:v>355.96263811</c:v>
                </c:pt>
                <c:pt idx="9">
                  <c:v>353.98743423000002</c:v>
                </c:pt>
                <c:pt idx="10">
                  <c:v>352.75457563999998</c:v>
                </c:pt>
                <c:pt idx="11">
                  <c:v>352.05899384999998</c:v>
                </c:pt>
                <c:pt idx="12">
                  <c:v>351.69562036999997</c:v>
                </c:pt>
                <c:pt idx="13">
                  <c:v>351.45938668999997</c:v>
                </c:pt>
                <c:pt idx="14">
                  <c:v>351.14522433000002</c:v>
                </c:pt>
                <c:pt idx="15">
                  <c:v>350.54806479000001</c:v>
                </c:pt>
                <c:pt idx="16">
                  <c:v>349.46837338</c:v>
                </c:pt>
                <c:pt idx="17">
                  <c:v>348.00563382000001</c:v>
                </c:pt>
                <c:pt idx="18">
                  <c:v>346.92748583999997</c:v>
                </c:pt>
                <c:pt idx="19">
                  <c:v>346.27006174000002</c:v>
                </c:pt>
                <c:pt idx="20">
                  <c:v>345.31198272</c:v>
                </c:pt>
                <c:pt idx="21">
                  <c:v>344.12544250000002</c:v>
                </c:pt>
                <c:pt idx="22">
                  <c:v>342.95539651000001</c:v>
                </c:pt>
                <c:pt idx="23">
                  <c:v>341.69757766999999</c:v>
                </c:pt>
                <c:pt idx="24">
                  <c:v>340.82510187999998</c:v>
                </c:pt>
                <c:pt idx="25">
                  <c:v>339.73307736999999</c:v>
                </c:pt>
                <c:pt idx="26">
                  <c:v>338.52295781999999</c:v>
                </c:pt>
                <c:pt idx="27">
                  <c:v>337.29273561999997</c:v>
                </c:pt>
                <c:pt idx="28">
                  <c:v>336.28046474000001</c:v>
                </c:pt>
                <c:pt idx="29">
                  <c:v>335.30548243999999</c:v>
                </c:pt>
                <c:pt idx="30">
                  <c:v>334.31418553999998</c:v>
                </c:pt>
                <c:pt idx="31">
                  <c:v>333.36448512999999</c:v>
                </c:pt>
                <c:pt idx="32">
                  <c:v>332.55334561000001</c:v>
                </c:pt>
                <c:pt idx="33">
                  <c:v>331.77170988</c:v>
                </c:pt>
                <c:pt idx="34">
                  <c:v>330.97025137999998</c:v>
                </c:pt>
                <c:pt idx="35">
                  <c:v>330.19497711999998</c:v>
                </c:pt>
                <c:pt idx="36">
                  <c:v>329.43209314000001</c:v>
                </c:pt>
                <c:pt idx="37">
                  <c:v>328.67470665000002</c:v>
                </c:pt>
                <c:pt idx="38">
                  <c:v>327.89928535000001</c:v>
                </c:pt>
                <c:pt idx="39">
                  <c:v>327.19701837999997</c:v>
                </c:pt>
                <c:pt idx="40">
                  <c:v>326.58539728</c:v>
                </c:pt>
                <c:pt idx="41">
                  <c:v>325.89430894999998</c:v>
                </c:pt>
                <c:pt idx="42">
                  <c:v>325.23245041000001</c:v>
                </c:pt>
                <c:pt idx="43">
                  <c:v>324.78772574999999</c:v>
                </c:pt>
                <c:pt idx="44">
                  <c:v>324.11170465999999</c:v>
                </c:pt>
                <c:pt idx="45">
                  <c:v>323.58590149000003</c:v>
                </c:pt>
                <c:pt idx="46">
                  <c:v>323.16845647000002</c:v>
                </c:pt>
                <c:pt idx="47">
                  <c:v>322.60129010000003</c:v>
                </c:pt>
                <c:pt idx="48">
                  <c:v>321.91337188</c:v>
                </c:pt>
                <c:pt idx="49">
                  <c:v>321.21759343000002</c:v>
                </c:pt>
                <c:pt idx="50">
                  <c:v>320.66178217999999</c:v>
                </c:pt>
                <c:pt idx="51">
                  <c:v>320.14215926999998</c:v>
                </c:pt>
                <c:pt idx="52">
                  <c:v>319.46151320000001</c:v>
                </c:pt>
                <c:pt idx="53">
                  <c:v>318.78086712999999</c:v>
                </c:pt>
                <c:pt idx="54">
                  <c:v>318.12647684000001</c:v>
                </c:pt>
                <c:pt idx="55">
                  <c:v>317.55111858999999</c:v>
                </c:pt>
                <c:pt idx="56">
                  <c:v>316.94057627000001</c:v>
                </c:pt>
                <c:pt idx="57">
                  <c:v>316.37239869000001</c:v>
                </c:pt>
                <c:pt idx="58">
                  <c:v>315.78575925000001</c:v>
                </c:pt>
                <c:pt idx="59">
                  <c:v>315.19262135000002</c:v>
                </c:pt>
                <c:pt idx="60">
                  <c:v>314.59948343999997</c:v>
                </c:pt>
                <c:pt idx="61">
                  <c:v>314.00634552999998</c:v>
                </c:pt>
                <c:pt idx="62">
                  <c:v>313.41320761999998</c:v>
                </c:pt>
                <c:pt idx="63">
                  <c:v>312.82006971999999</c:v>
                </c:pt>
                <c:pt idx="64">
                  <c:v>312.22693181</c:v>
                </c:pt>
                <c:pt idx="65">
                  <c:v>311.6337939</c:v>
                </c:pt>
                <c:pt idx="66">
                  <c:v>311.04065599</c:v>
                </c:pt>
                <c:pt idx="67">
                  <c:v>310.44751809000002</c:v>
                </c:pt>
                <c:pt idx="68">
                  <c:v>309.82548764000001</c:v>
                </c:pt>
                <c:pt idx="69">
                  <c:v>309.2451327</c:v>
                </c:pt>
                <c:pt idx="70">
                  <c:v>308.66477775999999</c:v>
                </c:pt>
                <c:pt idx="71">
                  <c:v>308.08442282999999</c:v>
                </c:pt>
                <c:pt idx="72">
                  <c:v>307.55087393000002</c:v>
                </c:pt>
                <c:pt idx="73">
                  <c:v>306.99951315999999</c:v>
                </c:pt>
                <c:pt idx="74">
                  <c:v>306.44815238000001</c:v>
                </c:pt>
                <c:pt idx="75">
                  <c:v>305.98938229999999</c:v>
                </c:pt>
                <c:pt idx="76">
                  <c:v>305.52447790999997</c:v>
                </c:pt>
                <c:pt idx="77">
                  <c:v>304.99752351000001</c:v>
                </c:pt>
                <c:pt idx="78">
                  <c:v>304.47056909999998</c:v>
                </c:pt>
                <c:pt idx="79">
                  <c:v>303.94361469</c:v>
                </c:pt>
                <c:pt idx="80">
                  <c:v>303.42743472000001</c:v>
                </c:pt>
                <c:pt idx="81">
                  <c:v>303.06541599000002</c:v>
                </c:pt>
                <c:pt idx="82">
                  <c:v>302.56034440000002</c:v>
                </c:pt>
                <c:pt idx="83">
                  <c:v>302.07226236000002</c:v>
                </c:pt>
                <c:pt idx="84">
                  <c:v>301.54528449999998</c:v>
                </c:pt>
                <c:pt idx="85">
                  <c:v>301.09883694000001</c:v>
                </c:pt>
                <c:pt idx="86">
                  <c:v>300.55571048000002</c:v>
                </c:pt>
                <c:pt idx="87">
                  <c:v>300.01258401000001</c:v>
                </c:pt>
                <c:pt idx="88">
                  <c:v>299.46945755000002</c:v>
                </c:pt>
                <c:pt idx="89">
                  <c:v>299.01305890999998</c:v>
                </c:pt>
                <c:pt idx="90">
                  <c:v>298.49912413999999</c:v>
                </c:pt>
                <c:pt idx="91">
                  <c:v>297.98032076999999</c:v>
                </c:pt>
                <c:pt idx="92">
                  <c:v>297.46151738999998</c:v>
                </c:pt>
                <c:pt idx="93">
                  <c:v>296.94271401999998</c:v>
                </c:pt>
                <c:pt idx="94">
                  <c:v>296.46819832</c:v>
                </c:pt>
                <c:pt idx="95">
                  <c:v>296.03990063999998</c:v>
                </c:pt>
                <c:pt idx="96">
                  <c:v>295.63149148000002</c:v>
                </c:pt>
                <c:pt idx="97">
                  <c:v>295.20336357999997</c:v>
                </c:pt>
                <c:pt idx="98">
                  <c:v>294.77523567999998</c:v>
                </c:pt>
                <c:pt idx="99">
                  <c:v>294.37350605</c:v>
                </c:pt>
                <c:pt idx="100">
                  <c:v>293.95881149000002</c:v>
                </c:pt>
                <c:pt idx="101">
                  <c:v>293.54362795999998</c:v>
                </c:pt>
                <c:pt idx="102">
                  <c:v>293.12844443</c:v>
                </c:pt>
                <c:pt idx="103">
                  <c:v>292.71326090000002</c:v>
                </c:pt>
                <c:pt idx="104">
                  <c:v>292.29807736999999</c:v>
                </c:pt>
                <c:pt idx="105">
                  <c:v>291.88289383</c:v>
                </c:pt>
                <c:pt idx="106">
                  <c:v>291.46771030000002</c:v>
                </c:pt>
                <c:pt idx="107">
                  <c:v>291.05252676999999</c:v>
                </c:pt>
                <c:pt idx="108">
                  <c:v>290.63734324000001</c:v>
                </c:pt>
                <c:pt idx="109">
                  <c:v>290.21611121000001</c:v>
                </c:pt>
                <c:pt idx="110">
                  <c:v>289.80321911999999</c:v>
                </c:pt>
                <c:pt idx="111">
                  <c:v>289.39424072999998</c:v>
                </c:pt>
                <c:pt idx="112">
                  <c:v>288.98526234000002</c:v>
                </c:pt>
                <c:pt idx="113">
                  <c:v>288.59350209000002</c:v>
                </c:pt>
                <c:pt idx="114">
                  <c:v>288.19330230999998</c:v>
                </c:pt>
                <c:pt idx="115">
                  <c:v>287.80209939000002</c:v>
                </c:pt>
                <c:pt idx="116">
                  <c:v>287.40011342000003</c:v>
                </c:pt>
                <c:pt idx="117">
                  <c:v>286.99812745000003</c:v>
                </c:pt>
                <c:pt idx="118">
                  <c:v>286.59372463</c:v>
                </c:pt>
                <c:pt idx="119">
                  <c:v>286.19249628</c:v>
                </c:pt>
                <c:pt idx="120">
                  <c:v>285.79126793</c:v>
                </c:pt>
                <c:pt idx="121">
                  <c:v>285.39003958000001</c:v>
                </c:pt>
                <c:pt idx="122">
                  <c:v>284.98881123000001</c:v>
                </c:pt>
                <c:pt idx="123">
                  <c:v>284.58853125000002</c:v>
                </c:pt>
                <c:pt idx="124">
                  <c:v>284.18157886</c:v>
                </c:pt>
                <c:pt idx="125">
                  <c:v>283.80792600000001</c:v>
                </c:pt>
                <c:pt idx="126">
                  <c:v>283.44147256999997</c:v>
                </c:pt>
                <c:pt idx="127">
                  <c:v>283.07908028000003</c:v>
                </c:pt>
                <c:pt idx="128">
                  <c:v>282.70484038000001</c:v>
                </c:pt>
                <c:pt idx="129">
                  <c:v>282.32830701</c:v>
                </c:pt>
                <c:pt idx="130">
                  <c:v>281.93416344000002</c:v>
                </c:pt>
                <c:pt idx="131">
                  <c:v>281.53918224</c:v>
                </c:pt>
                <c:pt idx="132">
                  <c:v>281.15346663000003</c:v>
                </c:pt>
                <c:pt idx="133">
                  <c:v>280.76775101999999</c:v>
                </c:pt>
                <c:pt idx="134">
                  <c:v>280.38203541000001</c:v>
                </c:pt>
                <c:pt idx="135">
                  <c:v>279.99631979999998</c:v>
                </c:pt>
                <c:pt idx="136">
                  <c:v>279.61497379000002</c:v>
                </c:pt>
                <c:pt idx="137">
                  <c:v>279.23780377000003</c:v>
                </c:pt>
                <c:pt idx="138">
                  <c:v>278.86063374999998</c:v>
                </c:pt>
                <c:pt idx="139">
                  <c:v>278.47887354</c:v>
                </c:pt>
                <c:pt idx="140">
                  <c:v>278.11243959000001</c:v>
                </c:pt>
                <c:pt idx="141">
                  <c:v>277.75982998000001</c:v>
                </c:pt>
                <c:pt idx="142">
                  <c:v>277.40722038000001</c:v>
                </c:pt>
                <c:pt idx="143">
                  <c:v>277.05461077000001</c:v>
                </c:pt>
                <c:pt idx="144">
                  <c:v>276.70200117000002</c:v>
                </c:pt>
                <c:pt idx="145">
                  <c:v>276.35242715999999</c:v>
                </c:pt>
                <c:pt idx="146">
                  <c:v>276.00544407000001</c:v>
                </c:pt>
                <c:pt idx="147">
                  <c:v>275.65846097000002</c:v>
                </c:pt>
                <c:pt idx="148">
                  <c:v>275.31147787999998</c:v>
                </c:pt>
                <c:pt idx="149">
                  <c:v>274.96449478</c:v>
                </c:pt>
                <c:pt idx="150">
                  <c:v>274.61751168000001</c:v>
                </c:pt>
                <c:pt idx="151">
                  <c:v>274.27052859000003</c:v>
                </c:pt>
                <c:pt idx="152">
                  <c:v>273.92354548999998</c:v>
                </c:pt>
                <c:pt idx="153">
                  <c:v>273.5765624</c:v>
                </c:pt>
                <c:pt idx="154">
                  <c:v>273.21456828999999</c:v>
                </c:pt>
                <c:pt idx="155">
                  <c:v>272.85666737000003</c:v>
                </c:pt>
                <c:pt idx="156">
                  <c:v>272.52148254999997</c:v>
                </c:pt>
                <c:pt idx="157">
                  <c:v>272.19412555999997</c:v>
                </c:pt>
                <c:pt idx="158">
                  <c:v>271.89298907</c:v>
                </c:pt>
                <c:pt idx="159">
                  <c:v>271.59172364</c:v>
                </c:pt>
                <c:pt idx="160">
                  <c:v>271.23665089000002</c:v>
                </c:pt>
                <c:pt idx="161">
                  <c:v>270.84006485999998</c:v>
                </c:pt>
                <c:pt idx="162">
                  <c:v>270.55330916000003</c:v>
                </c:pt>
                <c:pt idx="163">
                  <c:v>270.26639333000003</c:v>
                </c:pt>
                <c:pt idx="164">
                  <c:v>269.94510752999997</c:v>
                </c:pt>
                <c:pt idx="165">
                  <c:v>269.52423347000001</c:v>
                </c:pt>
                <c:pt idx="166">
                  <c:v>269.24487980999999</c:v>
                </c:pt>
                <c:pt idx="167">
                  <c:v>269.08493743999998</c:v>
                </c:pt>
                <c:pt idx="168">
                  <c:v>268.80402791</c:v>
                </c:pt>
                <c:pt idx="169">
                  <c:v>268.38747813999998</c:v>
                </c:pt>
                <c:pt idx="170">
                  <c:v>268.09375339000002</c:v>
                </c:pt>
                <c:pt idx="171">
                  <c:v>267.90460224999998</c:v>
                </c:pt>
                <c:pt idx="172">
                  <c:v>267.67906706999997</c:v>
                </c:pt>
                <c:pt idx="173">
                  <c:v>267.41027438999998</c:v>
                </c:pt>
                <c:pt idx="174">
                  <c:v>267.14148169999999</c:v>
                </c:pt>
                <c:pt idx="175">
                  <c:v>266.9076293</c:v>
                </c:pt>
                <c:pt idx="176">
                  <c:v>266.67564662000001</c:v>
                </c:pt>
                <c:pt idx="177">
                  <c:v>266.41045059999999</c:v>
                </c:pt>
                <c:pt idx="178">
                  <c:v>266.14921658999998</c:v>
                </c:pt>
                <c:pt idx="179">
                  <c:v>265.92401218999998</c:v>
                </c:pt>
                <c:pt idx="180">
                  <c:v>265.70490794</c:v>
                </c:pt>
                <c:pt idx="181">
                  <c:v>265.48580369000001</c:v>
                </c:pt>
                <c:pt idx="182">
                  <c:v>265.26059158999999</c:v>
                </c:pt>
                <c:pt idx="183">
                  <c:v>265.01518048000003</c:v>
                </c:pt>
                <c:pt idx="184">
                  <c:v>264.76976936</c:v>
                </c:pt>
                <c:pt idx="185">
                  <c:v>264.52435824999998</c:v>
                </c:pt>
                <c:pt idx="186">
                  <c:v>264.23486034000001</c:v>
                </c:pt>
                <c:pt idx="187">
                  <c:v>263.92745882000003</c:v>
                </c:pt>
                <c:pt idx="188">
                  <c:v>263.67418235000002</c:v>
                </c:pt>
                <c:pt idx="189">
                  <c:v>263.42596606000001</c:v>
                </c:pt>
                <c:pt idx="190">
                  <c:v>263.20041945999998</c:v>
                </c:pt>
                <c:pt idx="191">
                  <c:v>262.95385365999999</c:v>
                </c:pt>
                <c:pt idx="192">
                  <c:v>262.72561509000002</c:v>
                </c:pt>
                <c:pt idx="193">
                  <c:v>262.52125131999998</c:v>
                </c:pt>
                <c:pt idx="194">
                  <c:v>262.31688756</c:v>
                </c:pt>
                <c:pt idx="195">
                  <c:v>262.11252379000001</c:v>
                </c:pt>
                <c:pt idx="196">
                  <c:v>261.90816002999998</c:v>
                </c:pt>
                <c:pt idx="197">
                  <c:v>261.70379627</c:v>
                </c:pt>
                <c:pt idx="198">
                  <c:v>261.49943250000001</c:v>
                </c:pt>
                <c:pt idx="199">
                  <c:v>261.29506873999998</c:v>
                </c:pt>
                <c:pt idx="200">
                  <c:v>261.09070496999999</c:v>
                </c:pt>
                <c:pt idx="201">
                  <c:v>260.88634121000001</c:v>
                </c:pt>
                <c:pt idx="202">
                  <c:v>260.68197744000003</c:v>
                </c:pt>
                <c:pt idx="203">
                  <c:v>260.41189111</c:v>
                </c:pt>
                <c:pt idx="204">
                  <c:v>260.12638917999999</c:v>
                </c:pt>
                <c:pt idx="205">
                  <c:v>259.93659767000003</c:v>
                </c:pt>
                <c:pt idx="206">
                  <c:v>259.74680615</c:v>
                </c:pt>
                <c:pt idx="207">
                  <c:v>259.47574171999997</c:v>
                </c:pt>
                <c:pt idx="208">
                  <c:v>259.21272557999998</c:v>
                </c:pt>
                <c:pt idx="209">
                  <c:v>258.90679375000002</c:v>
                </c:pt>
                <c:pt idx="210">
                  <c:v>258.38497446999997</c:v>
                </c:pt>
                <c:pt idx="211">
                  <c:v>257.84966170000001</c:v>
                </c:pt>
                <c:pt idx="212">
                  <c:v>257.27856715000001</c:v>
                </c:pt>
                <c:pt idx="213">
                  <c:v>256.82264735000001</c:v>
                </c:pt>
                <c:pt idx="214">
                  <c:v>256.37808358000001</c:v>
                </c:pt>
                <c:pt idx="215">
                  <c:v>256.17508178000003</c:v>
                </c:pt>
                <c:pt idx="216">
                  <c:v>255.97207997999999</c:v>
                </c:pt>
                <c:pt idx="217">
                  <c:v>255.76907817</c:v>
                </c:pt>
                <c:pt idx="218">
                  <c:v>255.56607636999999</c:v>
                </c:pt>
                <c:pt idx="219">
                  <c:v>255.36307457000001</c:v>
                </c:pt>
                <c:pt idx="220">
                  <c:v>255.04136718000001</c:v>
                </c:pt>
                <c:pt idx="221">
                  <c:v>254.61806652999999</c:v>
                </c:pt>
                <c:pt idx="222">
                  <c:v>254.3112414</c:v>
                </c:pt>
                <c:pt idx="223">
                  <c:v>254.10889252999999</c:v>
                </c:pt>
                <c:pt idx="224">
                  <c:v>253.83987274</c:v>
                </c:pt>
                <c:pt idx="225">
                  <c:v>253.36900684</c:v>
                </c:pt>
                <c:pt idx="226">
                  <c:v>252.89814093000001</c:v>
                </c:pt>
                <c:pt idx="227">
                  <c:v>252.42727503</c:v>
                </c:pt>
                <c:pt idx="228">
                  <c:v>251.91950574000001</c:v>
                </c:pt>
                <c:pt idx="229">
                  <c:v>251.33833920000001</c:v>
                </c:pt>
                <c:pt idx="230">
                  <c:v>250.98525637</c:v>
                </c:pt>
                <c:pt idx="231">
                  <c:v>250.76242163000001</c:v>
                </c:pt>
                <c:pt idx="232">
                  <c:v>250.53958688</c:v>
                </c:pt>
                <c:pt idx="233">
                  <c:v>250.31150839</c:v>
                </c:pt>
                <c:pt idx="234">
                  <c:v>250.01843</c:v>
                </c:pt>
                <c:pt idx="235">
                  <c:v>249.65302118</c:v>
                </c:pt>
                <c:pt idx="236">
                  <c:v>249.21564155999999</c:v>
                </c:pt>
                <c:pt idx="237">
                  <c:v>248.77826195</c:v>
                </c:pt>
                <c:pt idx="238">
                  <c:v>248.34088233</c:v>
                </c:pt>
                <c:pt idx="239">
                  <c:v>247.98358669000001</c:v>
                </c:pt>
                <c:pt idx="240">
                  <c:v>247.51440453000001</c:v>
                </c:pt>
                <c:pt idx="241">
                  <c:v>246.89529249</c:v>
                </c:pt>
                <c:pt idx="242">
                  <c:v>246.33099645999999</c:v>
                </c:pt>
                <c:pt idx="243">
                  <c:v>245.88598322999999</c:v>
                </c:pt>
                <c:pt idx="244">
                  <c:v>245.44111414</c:v>
                </c:pt>
                <c:pt idx="245">
                  <c:v>245.12295338000001</c:v>
                </c:pt>
                <c:pt idx="246">
                  <c:v>244.82401820999999</c:v>
                </c:pt>
                <c:pt idx="247">
                  <c:v>244.52508304</c:v>
                </c:pt>
                <c:pt idx="248">
                  <c:v>244.22614786</c:v>
                </c:pt>
                <c:pt idx="249">
                  <c:v>243.92721269</c:v>
                </c:pt>
                <c:pt idx="250">
                  <c:v>243.62827752000001</c:v>
                </c:pt>
                <c:pt idx="251">
                  <c:v>243.27849393</c:v>
                </c:pt>
                <c:pt idx="252">
                  <c:v>242.78622114999999</c:v>
                </c:pt>
                <c:pt idx="253">
                  <c:v>242.44120391000001</c:v>
                </c:pt>
                <c:pt idx="254">
                  <c:v>242.15913834</c:v>
                </c:pt>
                <c:pt idx="255">
                  <c:v>241.87707276</c:v>
                </c:pt>
                <c:pt idx="256">
                  <c:v>241.46084556</c:v>
                </c:pt>
                <c:pt idx="257">
                  <c:v>241.07415158000001</c:v>
                </c:pt>
                <c:pt idx="258">
                  <c:v>240.79974401999999</c:v>
                </c:pt>
                <c:pt idx="259">
                  <c:v>240.52533647000001</c:v>
                </c:pt>
                <c:pt idx="260">
                  <c:v>240.25092891</c:v>
                </c:pt>
                <c:pt idx="261">
                  <c:v>239.90019810000001</c:v>
                </c:pt>
                <c:pt idx="262">
                  <c:v>239.20179436999999</c:v>
                </c:pt>
                <c:pt idx="263">
                  <c:v>238.56289733</c:v>
                </c:pt>
                <c:pt idx="264">
                  <c:v>238.12542159</c:v>
                </c:pt>
                <c:pt idx="265">
                  <c:v>237.71521344999999</c:v>
                </c:pt>
                <c:pt idx="266">
                  <c:v>237.3285947</c:v>
                </c:pt>
                <c:pt idx="267">
                  <c:v>237.06347688</c:v>
                </c:pt>
                <c:pt idx="268">
                  <c:v>236.79835906</c:v>
                </c:pt>
                <c:pt idx="269">
                  <c:v>236.53324124</c:v>
                </c:pt>
                <c:pt idx="270">
                  <c:v>236.26812343</c:v>
                </c:pt>
                <c:pt idx="271">
                  <c:v>235.96137116</c:v>
                </c:pt>
                <c:pt idx="272">
                  <c:v>235.54286311999999</c:v>
                </c:pt>
                <c:pt idx="273">
                  <c:v>235.12435507999999</c:v>
                </c:pt>
                <c:pt idx="274">
                  <c:v>234.65273959999999</c:v>
                </c:pt>
                <c:pt idx="275">
                  <c:v>234.21704201</c:v>
                </c:pt>
                <c:pt idx="276">
                  <c:v>233.78223206000001</c:v>
                </c:pt>
                <c:pt idx="277">
                  <c:v>233.34742211</c:v>
                </c:pt>
                <c:pt idx="278">
                  <c:v>232.91261216999999</c:v>
                </c:pt>
                <c:pt idx="279">
                  <c:v>232.48024645000001</c:v>
                </c:pt>
                <c:pt idx="280">
                  <c:v>231.95361249999999</c:v>
                </c:pt>
                <c:pt idx="281">
                  <c:v>231.51615472</c:v>
                </c:pt>
                <c:pt idx="282">
                  <c:v>231.23716994</c:v>
                </c:pt>
                <c:pt idx="283">
                  <c:v>230.98101732000001</c:v>
                </c:pt>
                <c:pt idx="284">
                  <c:v>230.72486470000001</c:v>
                </c:pt>
                <c:pt idx="285">
                  <c:v>230.45050323999999</c:v>
                </c:pt>
                <c:pt idx="286">
                  <c:v>230.04327928999999</c:v>
                </c:pt>
                <c:pt idx="287">
                  <c:v>229.58411054999999</c:v>
                </c:pt>
                <c:pt idx="288">
                  <c:v>229.21254425000001</c:v>
                </c:pt>
                <c:pt idx="289">
                  <c:v>228.89253916000001</c:v>
                </c:pt>
                <c:pt idx="290">
                  <c:v>228.57724296999999</c:v>
                </c:pt>
                <c:pt idx="291">
                  <c:v>228.28546843999999</c:v>
                </c:pt>
                <c:pt idx="292">
                  <c:v>227.94530681000001</c:v>
                </c:pt>
                <c:pt idx="293">
                  <c:v>227.54404891999999</c:v>
                </c:pt>
                <c:pt idx="294">
                  <c:v>226.96057526999999</c:v>
                </c:pt>
                <c:pt idx="295">
                  <c:v>226.4220656</c:v>
                </c:pt>
                <c:pt idx="296">
                  <c:v>226.02099086000001</c:v>
                </c:pt>
                <c:pt idx="297">
                  <c:v>225.71516815000001</c:v>
                </c:pt>
                <c:pt idx="298">
                  <c:v>225.35612280999999</c:v>
                </c:pt>
                <c:pt idx="299">
                  <c:v>224.96570197</c:v>
                </c:pt>
                <c:pt idx="300">
                  <c:v>224.50079871</c:v>
                </c:pt>
                <c:pt idx="301">
                  <c:v>223.95935675999999</c:v>
                </c:pt>
                <c:pt idx="302">
                  <c:v>223.42069705</c:v>
                </c:pt>
                <c:pt idx="303">
                  <c:v>223.01166398000001</c:v>
                </c:pt>
                <c:pt idx="304">
                  <c:v>222.64022130999999</c:v>
                </c:pt>
                <c:pt idx="305">
                  <c:v>222.31893310999999</c:v>
                </c:pt>
                <c:pt idx="306">
                  <c:v>221.99764492</c:v>
                </c:pt>
                <c:pt idx="307">
                  <c:v>221.6588295</c:v>
                </c:pt>
                <c:pt idx="308">
                  <c:v>221.24448594</c:v>
                </c:pt>
                <c:pt idx="309">
                  <c:v>220.83014237</c:v>
                </c:pt>
                <c:pt idx="310">
                  <c:v>220.41579881000001</c:v>
                </c:pt>
                <c:pt idx="311">
                  <c:v>219.98108744999999</c:v>
                </c:pt>
                <c:pt idx="312">
                  <c:v>219.54272612</c:v>
                </c:pt>
                <c:pt idx="313">
                  <c:v>219.10436478</c:v>
                </c:pt>
                <c:pt idx="314">
                  <c:v>218.66600345000001</c:v>
                </c:pt>
                <c:pt idx="315">
                  <c:v>218.22764212000001</c:v>
                </c:pt>
                <c:pt idx="316">
                  <c:v>217.78928078000001</c:v>
                </c:pt>
                <c:pt idx="317">
                  <c:v>217.35091944999999</c:v>
                </c:pt>
                <c:pt idx="318">
                  <c:v>216.92318284999999</c:v>
                </c:pt>
                <c:pt idx="319">
                  <c:v>216.56371078000001</c:v>
                </c:pt>
                <c:pt idx="320">
                  <c:v>216.19251048000001</c:v>
                </c:pt>
                <c:pt idx="321">
                  <c:v>215.72066824000001</c:v>
                </c:pt>
                <c:pt idx="322">
                  <c:v>215.20072045000001</c:v>
                </c:pt>
                <c:pt idx="323">
                  <c:v>214.65824198000001</c:v>
                </c:pt>
                <c:pt idx="324">
                  <c:v>214.11576352</c:v>
                </c:pt>
                <c:pt idx="325">
                  <c:v>213.58424456</c:v>
                </c:pt>
                <c:pt idx="326">
                  <c:v>213.13556285000001</c:v>
                </c:pt>
                <c:pt idx="327">
                  <c:v>212.68688112999999</c:v>
                </c:pt>
                <c:pt idx="328">
                  <c:v>212.23819940999999</c:v>
                </c:pt>
                <c:pt idx="329">
                  <c:v>211.78951769</c:v>
                </c:pt>
                <c:pt idx="330">
                  <c:v>211.34083598000001</c:v>
                </c:pt>
                <c:pt idx="331">
                  <c:v>210.89215426000001</c:v>
                </c:pt>
                <c:pt idx="332">
                  <c:v>210.44347253999999</c:v>
                </c:pt>
                <c:pt idx="333">
                  <c:v>209.96280909000001</c:v>
                </c:pt>
                <c:pt idx="334">
                  <c:v>209.47673377999999</c:v>
                </c:pt>
                <c:pt idx="335">
                  <c:v>208.99065847</c:v>
                </c:pt>
                <c:pt idx="336">
                  <c:v>208.50458316999999</c:v>
                </c:pt>
                <c:pt idx="337">
                  <c:v>208.01850786</c:v>
                </c:pt>
                <c:pt idx="338">
                  <c:v>207.53962290999999</c:v>
                </c:pt>
                <c:pt idx="339">
                  <c:v>207.08411004000001</c:v>
                </c:pt>
                <c:pt idx="340">
                  <c:v>206.62859718000001</c:v>
                </c:pt>
                <c:pt idx="341">
                  <c:v>206.17308431000001</c:v>
                </c:pt>
                <c:pt idx="342">
                  <c:v>205.71757145000001</c:v>
                </c:pt>
                <c:pt idx="343">
                  <c:v>205.26205858</c:v>
                </c:pt>
                <c:pt idx="344">
                  <c:v>204.78793784000001</c:v>
                </c:pt>
                <c:pt idx="345">
                  <c:v>204.30836961</c:v>
                </c:pt>
                <c:pt idx="346">
                  <c:v>203.82880139</c:v>
                </c:pt>
                <c:pt idx="347">
                  <c:v>203.34923316000001</c:v>
                </c:pt>
                <c:pt idx="348">
                  <c:v>202.86966493</c:v>
                </c:pt>
                <c:pt idx="349">
                  <c:v>202.39009670999999</c:v>
                </c:pt>
                <c:pt idx="350">
                  <c:v>201.91052848000001</c:v>
                </c:pt>
                <c:pt idx="351">
                  <c:v>201.43096025</c:v>
                </c:pt>
                <c:pt idx="352">
                  <c:v>200.95139201999999</c:v>
                </c:pt>
                <c:pt idx="353">
                  <c:v>200.45627438</c:v>
                </c:pt>
                <c:pt idx="354">
                  <c:v>199.93020100999999</c:v>
                </c:pt>
                <c:pt idx="355">
                  <c:v>199.40412763</c:v>
                </c:pt>
                <c:pt idx="356">
                  <c:v>198.87805426</c:v>
                </c:pt>
                <c:pt idx="357">
                  <c:v>198.35198088000001</c:v>
                </c:pt>
                <c:pt idx="358">
                  <c:v>197.82590751000001</c:v>
                </c:pt>
                <c:pt idx="359">
                  <c:v>197.29983412999999</c:v>
                </c:pt>
                <c:pt idx="360">
                  <c:v>196.77376075999999</c:v>
                </c:pt>
                <c:pt idx="361">
                  <c:v>196.24768738</c:v>
                </c:pt>
                <c:pt idx="362">
                  <c:v>195.72161401</c:v>
                </c:pt>
                <c:pt idx="363">
                  <c:v>195.19554063000001</c:v>
                </c:pt>
                <c:pt idx="364">
                  <c:v>194.66946726</c:v>
                </c:pt>
              </c:numCache>
            </c:numRef>
          </c:val>
        </c:ser>
        <c:ser>
          <c:idx val="6"/>
          <c:order val="4"/>
          <c:tx>
            <c:strRef>
              <c:f>'Figure A5.1 (P - T)'!$V$33</c:f>
              <c:strCache>
                <c:ptCount val="1"/>
                <c:pt idx="0">
                  <c:v>LDZ Shrinkage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'Figure A5.1 (P - T)'!$V$34:$V$398</c:f>
              <c:numCache>
                <c:formatCode>0</c:formatCode>
                <c:ptCount val="365"/>
                <c:pt idx="0">
                  <c:v>8.0246575341999993</c:v>
                </c:pt>
                <c:pt idx="1">
                  <c:v>8.0246575341999993</c:v>
                </c:pt>
                <c:pt idx="2">
                  <c:v>8.0246575341999993</c:v>
                </c:pt>
                <c:pt idx="3">
                  <c:v>8.0246575341999993</c:v>
                </c:pt>
                <c:pt idx="4">
                  <c:v>8.0246575341999993</c:v>
                </c:pt>
                <c:pt idx="5">
                  <c:v>8.0246575341999993</c:v>
                </c:pt>
                <c:pt idx="6">
                  <c:v>8.0246575341999993</c:v>
                </c:pt>
                <c:pt idx="7">
                  <c:v>8.0246575341999993</c:v>
                </c:pt>
                <c:pt idx="8">
                  <c:v>8.0246575341999993</c:v>
                </c:pt>
                <c:pt idx="9">
                  <c:v>8.0246575341999993</c:v>
                </c:pt>
                <c:pt idx="10">
                  <c:v>8.0246575341999993</c:v>
                </c:pt>
                <c:pt idx="11">
                  <c:v>8.0246575341999993</c:v>
                </c:pt>
                <c:pt idx="12">
                  <c:v>8.0246575341999993</c:v>
                </c:pt>
                <c:pt idx="13">
                  <c:v>8.0246575341999993</c:v>
                </c:pt>
                <c:pt idx="14">
                  <c:v>8.0246575341999993</c:v>
                </c:pt>
                <c:pt idx="15">
                  <c:v>8.0246575341999993</c:v>
                </c:pt>
                <c:pt idx="16">
                  <c:v>8.0246575341999993</c:v>
                </c:pt>
                <c:pt idx="17">
                  <c:v>8.0246575341999993</c:v>
                </c:pt>
                <c:pt idx="18">
                  <c:v>8.0246575341999993</c:v>
                </c:pt>
                <c:pt idx="19">
                  <c:v>8.0246575341999993</c:v>
                </c:pt>
                <c:pt idx="20">
                  <c:v>8.0246575341999993</c:v>
                </c:pt>
                <c:pt idx="21">
                  <c:v>8.0246575341999993</c:v>
                </c:pt>
                <c:pt idx="22">
                  <c:v>8.0246575341999993</c:v>
                </c:pt>
                <c:pt idx="23">
                  <c:v>8.0246575341999993</c:v>
                </c:pt>
                <c:pt idx="24">
                  <c:v>8.0246575341999993</c:v>
                </c:pt>
                <c:pt idx="25">
                  <c:v>8.0246575341999993</c:v>
                </c:pt>
                <c:pt idx="26">
                  <c:v>8.0246575341999993</c:v>
                </c:pt>
                <c:pt idx="27">
                  <c:v>8.0246575341999993</c:v>
                </c:pt>
                <c:pt idx="28">
                  <c:v>8.0246575341999993</c:v>
                </c:pt>
                <c:pt idx="29">
                  <c:v>8.0246575341999993</c:v>
                </c:pt>
                <c:pt idx="30">
                  <c:v>8.0246575341999993</c:v>
                </c:pt>
                <c:pt idx="31">
                  <c:v>8.0246575341999993</c:v>
                </c:pt>
                <c:pt idx="32">
                  <c:v>8.0246575341999993</c:v>
                </c:pt>
                <c:pt idx="33">
                  <c:v>8.0246575341999993</c:v>
                </c:pt>
                <c:pt idx="34">
                  <c:v>8.0246575341999993</c:v>
                </c:pt>
                <c:pt idx="35">
                  <c:v>8.0246575341999993</c:v>
                </c:pt>
                <c:pt idx="36">
                  <c:v>8.0246575341999993</c:v>
                </c:pt>
                <c:pt idx="37">
                  <c:v>8.0246575341999993</c:v>
                </c:pt>
                <c:pt idx="38">
                  <c:v>8.0246575341999993</c:v>
                </c:pt>
                <c:pt idx="39">
                  <c:v>8.0246575341999993</c:v>
                </c:pt>
                <c:pt idx="40">
                  <c:v>8.0246575341999993</c:v>
                </c:pt>
                <c:pt idx="41">
                  <c:v>8.0246575341999993</c:v>
                </c:pt>
                <c:pt idx="42">
                  <c:v>8.0246575341999993</c:v>
                </c:pt>
                <c:pt idx="43">
                  <c:v>8.0246575341999993</c:v>
                </c:pt>
                <c:pt idx="44">
                  <c:v>8.0246575341999993</c:v>
                </c:pt>
                <c:pt idx="45">
                  <c:v>8.0246575341999993</c:v>
                </c:pt>
                <c:pt idx="46">
                  <c:v>8.0246575341999993</c:v>
                </c:pt>
                <c:pt idx="47">
                  <c:v>8.0246575341999993</c:v>
                </c:pt>
                <c:pt idx="48">
                  <c:v>8.0246575341999993</c:v>
                </c:pt>
                <c:pt idx="49">
                  <c:v>8.0246575341999993</c:v>
                </c:pt>
                <c:pt idx="50">
                  <c:v>8.0246575341999993</c:v>
                </c:pt>
                <c:pt idx="51">
                  <c:v>8.0246575341999993</c:v>
                </c:pt>
                <c:pt idx="52">
                  <c:v>8.0246575341999993</c:v>
                </c:pt>
                <c:pt idx="53">
                  <c:v>8.0246575341999993</c:v>
                </c:pt>
                <c:pt idx="54">
                  <c:v>8.0246575341999993</c:v>
                </c:pt>
                <c:pt idx="55">
                  <c:v>8.0246575341999993</c:v>
                </c:pt>
                <c:pt idx="56">
                  <c:v>8.0246575341999993</c:v>
                </c:pt>
                <c:pt idx="57">
                  <c:v>8.0246575341999993</c:v>
                </c:pt>
                <c:pt idx="58">
                  <c:v>8.0246575341999993</c:v>
                </c:pt>
                <c:pt idx="59">
                  <c:v>8.0246575341999993</c:v>
                </c:pt>
                <c:pt idx="60">
                  <c:v>8.0246575341999993</c:v>
                </c:pt>
                <c:pt idx="61">
                  <c:v>8.0246575341999993</c:v>
                </c:pt>
                <c:pt idx="62">
                  <c:v>8.0246575341999993</c:v>
                </c:pt>
                <c:pt idx="63">
                  <c:v>8.0246575341999993</c:v>
                </c:pt>
                <c:pt idx="64">
                  <c:v>8.0246575341999993</c:v>
                </c:pt>
                <c:pt idx="65">
                  <c:v>8.0246575341999993</c:v>
                </c:pt>
                <c:pt idx="66">
                  <c:v>8.0246575341999993</c:v>
                </c:pt>
                <c:pt idx="67">
                  <c:v>8.0246575341999993</c:v>
                </c:pt>
                <c:pt idx="68">
                  <c:v>8.0246575341999993</c:v>
                </c:pt>
                <c:pt idx="69">
                  <c:v>8.0246575341999993</c:v>
                </c:pt>
                <c:pt idx="70">
                  <c:v>8.0246575341999993</c:v>
                </c:pt>
                <c:pt idx="71">
                  <c:v>8.0246575341999993</c:v>
                </c:pt>
                <c:pt idx="72">
                  <c:v>8.0246575341999993</c:v>
                </c:pt>
                <c:pt idx="73">
                  <c:v>8.0246575341999993</c:v>
                </c:pt>
                <c:pt idx="74">
                  <c:v>8.0246575341999993</c:v>
                </c:pt>
                <c:pt idx="75">
                  <c:v>8.0246575341999993</c:v>
                </c:pt>
                <c:pt idx="76">
                  <c:v>8.0246575341999993</c:v>
                </c:pt>
                <c:pt idx="77">
                  <c:v>8.0246575341999993</c:v>
                </c:pt>
                <c:pt idx="78">
                  <c:v>8.0246575341999993</c:v>
                </c:pt>
                <c:pt idx="79">
                  <c:v>8.0246575341999993</c:v>
                </c:pt>
                <c:pt idx="80">
                  <c:v>8.0246575341999993</c:v>
                </c:pt>
                <c:pt idx="81">
                  <c:v>8.0246575341999993</c:v>
                </c:pt>
                <c:pt idx="82">
                  <c:v>8.0246575341999993</c:v>
                </c:pt>
                <c:pt idx="83">
                  <c:v>8.0246575341999993</c:v>
                </c:pt>
                <c:pt idx="84">
                  <c:v>8.0246575341999993</c:v>
                </c:pt>
                <c:pt idx="85">
                  <c:v>8.0246575341999993</c:v>
                </c:pt>
                <c:pt idx="86">
                  <c:v>8.0246575341999993</c:v>
                </c:pt>
                <c:pt idx="87">
                  <c:v>8.0246575341999993</c:v>
                </c:pt>
                <c:pt idx="88">
                  <c:v>8.0246575341999993</c:v>
                </c:pt>
                <c:pt idx="89">
                  <c:v>8.0246575341999993</c:v>
                </c:pt>
                <c:pt idx="90">
                  <c:v>8.0246575341999993</c:v>
                </c:pt>
                <c:pt idx="91">
                  <c:v>8.0246575341999993</c:v>
                </c:pt>
                <c:pt idx="92">
                  <c:v>8.0246575341999993</c:v>
                </c:pt>
                <c:pt idx="93">
                  <c:v>8.0246575341999993</c:v>
                </c:pt>
                <c:pt idx="94">
                  <c:v>8.0246575341999993</c:v>
                </c:pt>
                <c:pt idx="95">
                  <c:v>8.0246575341999993</c:v>
                </c:pt>
                <c:pt idx="96">
                  <c:v>8.0246575341999993</c:v>
                </c:pt>
                <c:pt idx="97">
                  <c:v>8.0246575341999993</c:v>
                </c:pt>
                <c:pt idx="98">
                  <c:v>8.0246575341999993</c:v>
                </c:pt>
                <c:pt idx="99">
                  <c:v>8.0246575341999993</c:v>
                </c:pt>
                <c:pt idx="100">
                  <c:v>8.0246575341999993</c:v>
                </c:pt>
                <c:pt idx="101">
                  <c:v>8.0246575341999993</c:v>
                </c:pt>
                <c:pt idx="102">
                  <c:v>8.0246575341999993</c:v>
                </c:pt>
                <c:pt idx="103">
                  <c:v>8.0246575341999993</c:v>
                </c:pt>
                <c:pt idx="104">
                  <c:v>8.0246575341999993</c:v>
                </c:pt>
                <c:pt idx="105">
                  <c:v>8.0246575341999993</c:v>
                </c:pt>
                <c:pt idx="106">
                  <c:v>8.0246575341999993</c:v>
                </c:pt>
                <c:pt idx="107">
                  <c:v>8.0246575341999993</c:v>
                </c:pt>
                <c:pt idx="108">
                  <c:v>8.0246575341999993</c:v>
                </c:pt>
                <c:pt idx="109">
                  <c:v>8.0246575341999993</c:v>
                </c:pt>
                <c:pt idx="110">
                  <c:v>8.0246575341999993</c:v>
                </c:pt>
                <c:pt idx="111">
                  <c:v>8.0246575341999993</c:v>
                </c:pt>
                <c:pt idx="112">
                  <c:v>8.0246575341999993</c:v>
                </c:pt>
                <c:pt idx="113">
                  <c:v>8.0246575341999993</c:v>
                </c:pt>
                <c:pt idx="114">
                  <c:v>8.0246575341999993</c:v>
                </c:pt>
                <c:pt idx="115">
                  <c:v>8.0246575341999993</c:v>
                </c:pt>
                <c:pt idx="116">
                  <c:v>8.0246575341999993</c:v>
                </c:pt>
                <c:pt idx="117">
                  <c:v>8.0246575341999993</c:v>
                </c:pt>
                <c:pt idx="118">
                  <c:v>8.0246575341999993</c:v>
                </c:pt>
                <c:pt idx="119">
                  <c:v>8.0246575341999993</c:v>
                </c:pt>
                <c:pt idx="120">
                  <c:v>8.0246575341999993</c:v>
                </c:pt>
                <c:pt idx="121">
                  <c:v>8.0246575341999993</c:v>
                </c:pt>
                <c:pt idx="122">
                  <c:v>8.0246575341999993</c:v>
                </c:pt>
                <c:pt idx="123">
                  <c:v>8.0246575341999993</c:v>
                </c:pt>
                <c:pt idx="124">
                  <c:v>8.0246575341999993</c:v>
                </c:pt>
                <c:pt idx="125">
                  <c:v>8.0246575341999993</c:v>
                </c:pt>
                <c:pt idx="126">
                  <c:v>8.0246575341999993</c:v>
                </c:pt>
                <c:pt idx="127">
                  <c:v>8.0246575341999993</c:v>
                </c:pt>
                <c:pt idx="128">
                  <c:v>8.0246575341999993</c:v>
                </c:pt>
                <c:pt idx="129">
                  <c:v>8.0246575341999993</c:v>
                </c:pt>
                <c:pt idx="130">
                  <c:v>8.0246575341999993</c:v>
                </c:pt>
                <c:pt idx="131">
                  <c:v>8.0246575341999993</c:v>
                </c:pt>
                <c:pt idx="132">
                  <c:v>8.0246575341999993</c:v>
                </c:pt>
                <c:pt idx="133">
                  <c:v>8.0246575341999993</c:v>
                </c:pt>
                <c:pt idx="134">
                  <c:v>8.0246575341999993</c:v>
                </c:pt>
                <c:pt idx="135">
                  <c:v>8.0246575341999993</c:v>
                </c:pt>
                <c:pt idx="136">
                  <c:v>8.0246575341999993</c:v>
                </c:pt>
                <c:pt idx="137">
                  <c:v>8.0246575341999993</c:v>
                </c:pt>
                <c:pt idx="138">
                  <c:v>8.0246575341999993</c:v>
                </c:pt>
                <c:pt idx="139">
                  <c:v>8.0246575341999993</c:v>
                </c:pt>
                <c:pt idx="140">
                  <c:v>8.0246575341999993</c:v>
                </c:pt>
                <c:pt idx="141">
                  <c:v>8.0246575341999993</c:v>
                </c:pt>
                <c:pt idx="142">
                  <c:v>8.0246575341999993</c:v>
                </c:pt>
                <c:pt idx="143">
                  <c:v>8.0246575341999993</c:v>
                </c:pt>
                <c:pt idx="144">
                  <c:v>8.0246575341999993</c:v>
                </c:pt>
                <c:pt idx="145">
                  <c:v>8.0246575341999993</c:v>
                </c:pt>
                <c:pt idx="146">
                  <c:v>8.0246575341999993</c:v>
                </c:pt>
                <c:pt idx="147">
                  <c:v>8.0246575341999993</c:v>
                </c:pt>
                <c:pt idx="148">
                  <c:v>8.0246575341999993</c:v>
                </c:pt>
                <c:pt idx="149">
                  <c:v>8.0246575341999993</c:v>
                </c:pt>
                <c:pt idx="150">
                  <c:v>8.0246575341999993</c:v>
                </c:pt>
                <c:pt idx="151">
                  <c:v>8.0246575341999993</c:v>
                </c:pt>
                <c:pt idx="152">
                  <c:v>8.0246575341999993</c:v>
                </c:pt>
                <c:pt idx="153">
                  <c:v>8.0246575341999993</c:v>
                </c:pt>
                <c:pt idx="154">
                  <c:v>8.0246575341999993</c:v>
                </c:pt>
                <c:pt idx="155">
                  <c:v>8.0246575341999993</c:v>
                </c:pt>
                <c:pt idx="156">
                  <c:v>8.0246575341999993</c:v>
                </c:pt>
                <c:pt idx="157">
                  <c:v>8.0246575341999993</c:v>
                </c:pt>
                <c:pt idx="158">
                  <c:v>8.0246575341999993</c:v>
                </c:pt>
                <c:pt idx="159">
                  <c:v>8.0246575341999993</c:v>
                </c:pt>
                <c:pt idx="160">
                  <c:v>8.0246575341999993</c:v>
                </c:pt>
                <c:pt idx="161">
                  <c:v>8.0246575341999993</c:v>
                </c:pt>
                <c:pt idx="162">
                  <c:v>8.0246575341999993</c:v>
                </c:pt>
                <c:pt idx="163">
                  <c:v>8.0246575341999993</c:v>
                </c:pt>
                <c:pt idx="164">
                  <c:v>8.0246575341999993</c:v>
                </c:pt>
                <c:pt idx="165">
                  <c:v>8.0246575341999993</c:v>
                </c:pt>
                <c:pt idx="166">
                  <c:v>8.0246575341999993</c:v>
                </c:pt>
                <c:pt idx="167">
                  <c:v>8.0246575341999993</c:v>
                </c:pt>
                <c:pt idx="168">
                  <c:v>8.0246575341999993</c:v>
                </c:pt>
                <c:pt idx="169">
                  <c:v>8.0246575341999993</c:v>
                </c:pt>
                <c:pt idx="170">
                  <c:v>8.0246575341999993</c:v>
                </c:pt>
                <c:pt idx="171">
                  <c:v>8.0246575341999993</c:v>
                </c:pt>
                <c:pt idx="172">
                  <c:v>8.0246575341999993</c:v>
                </c:pt>
                <c:pt idx="173">
                  <c:v>8.0246575341999993</c:v>
                </c:pt>
                <c:pt idx="174">
                  <c:v>8.0246575341999993</c:v>
                </c:pt>
                <c:pt idx="175">
                  <c:v>8.0246575341999993</c:v>
                </c:pt>
                <c:pt idx="176">
                  <c:v>8.0246575341999993</c:v>
                </c:pt>
                <c:pt idx="177">
                  <c:v>8.0246575341999993</c:v>
                </c:pt>
                <c:pt idx="178">
                  <c:v>8.0246575341999993</c:v>
                </c:pt>
                <c:pt idx="179">
                  <c:v>8.0246575341999993</c:v>
                </c:pt>
                <c:pt idx="180">
                  <c:v>8.0246575341999993</c:v>
                </c:pt>
                <c:pt idx="181">
                  <c:v>8.0246575341999993</c:v>
                </c:pt>
                <c:pt idx="182">
                  <c:v>8.0246575341999993</c:v>
                </c:pt>
                <c:pt idx="183">
                  <c:v>8.0246575341999993</c:v>
                </c:pt>
                <c:pt idx="184">
                  <c:v>8.0246575341999993</c:v>
                </c:pt>
                <c:pt idx="185">
                  <c:v>8.0246575341999993</c:v>
                </c:pt>
                <c:pt idx="186">
                  <c:v>8.0246575341999993</c:v>
                </c:pt>
                <c:pt idx="187">
                  <c:v>8.0246575341999993</c:v>
                </c:pt>
                <c:pt idx="188">
                  <c:v>8.0246575341999993</c:v>
                </c:pt>
                <c:pt idx="189">
                  <c:v>8.0246575341999993</c:v>
                </c:pt>
                <c:pt idx="190">
                  <c:v>8.0246575341999993</c:v>
                </c:pt>
                <c:pt idx="191">
                  <c:v>8.0246575341999993</c:v>
                </c:pt>
                <c:pt idx="192">
                  <c:v>8.0246575341999993</c:v>
                </c:pt>
                <c:pt idx="193">
                  <c:v>8.0246575341999993</c:v>
                </c:pt>
                <c:pt idx="194">
                  <c:v>8.0246575341999993</c:v>
                </c:pt>
                <c:pt idx="195">
                  <c:v>8.0246575341999993</c:v>
                </c:pt>
                <c:pt idx="196">
                  <c:v>8.0246575341999993</c:v>
                </c:pt>
                <c:pt idx="197">
                  <c:v>8.0246575341999993</c:v>
                </c:pt>
                <c:pt idx="198">
                  <c:v>8.0246575341999993</c:v>
                </c:pt>
                <c:pt idx="199">
                  <c:v>8.0246575341999993</c:v>
                </c:pt>
                <c:pt idx="200">
                  <c:v>8.0246575341999993</c:v>
                </c:pt>
                <c:pt idx="201">
                  <c:v>8.0246575341999993</c:v>
                </c:pt>
                <c:pt idx="202">
                  <c:v>8.0246575341999993</c:v>
                </c:pt>
                <c:pt idx="203">
                  <c:v>8.0246575341999993</c:v>
                </c:pt>
                <c:pt idx="204">
                  <c:v>8.0246575341999993</c:v>
                </c:pt>
                <c:pt idx="205">
                  <c:v>8.0246575341999993</c:v>
                </c:pt>
                <c:pt idx="206">
                  <c:v>8.0246575341999993</c:v>
                </c:pt>
                <c:pt idx="207">
                  <c:v>8.0246575341999993</c:v>
                </c:pt>
                <c:pt idx="208">
                  <c:v>8.0246575341999993</c:v>
                </c:pt>
                <c:pt idx="209">
                  <c:v>8.0246575341999993</c:v>
                </c:pt>
                <c:pt idx="210">
                  <c:v>8.0246575341999993</c:v>
                </c:pt>
                <c:pt idx="211">
                  <c:v>8.0246575341999993</c:v>
                </c:pt>
                <c:pt idx="212">
                  <c:v>8.0246575341999993</c:v>
                </c:pt>
                <c:pt idx="213">
                  <c:v>8.0246575341999993</c:v>
                </c:pt>
                <c:pt idx="214">
                  <c:v>8.0246575341999993</c:v>
                </c:pt>
                <c:pt idx="215">
                  <c:v>8.0246575341999993</c:v>
                </c:pt>
                <c:pt idx="216">
                  <c:v>8.0246575341999993</c:v>
                </c:pt>
                <c:pt idx="217">
                  <c:v>8.0246575341999993</c:v>
                </c:pt>
                <c:pt idx="218">
                  <c:v>8.0246575341999993</c:v>
                </c:pt>
                <c:pt idx="219">
                  <c:v>8.0246575341999993</c:v>
                </c:pt>
                <c:pt idx="220">
                  <c:v>8.0246575341999993</c:v>
                </c:pt>
                <c:pt idx="221">
                  <c:v>8.0246575341999993</c:v>
                </c:pt>
                <c:pt idx="222">
                  <c:v>8.0246575341999993</c:v>
                </c:pt>
                <c:pt idx="223">
                  <c:v>8.0246575341999993</c:v>
                </c:pt>
                <c:pt idx="224">
                  <c:v>8.0246575341999993</c:v>
                </c:pt>
                <c:pt idx="225">
                  <c:v>8.0246575341999993</c:v>
                </c:pt>
                <c:pt idx="226">
                  <c:v>8.0246575341999993</c:v>
                </c:pt>
                <c:pt idx="227">
                  <c:v>8.0246575341999993</c:v>
                </c:pt>
                <c:pt idx="228">
                  <c:v>8.0246575341999993</c:v>
                </c:pt>
                <c:pt idx="229">
                  <c:v>8.0246575341999993</c:v>
                </c:pt>
                <c:pt idx="230">
                  <c:v>8.0246575341999993</c:v>
                </c:pt>
                <c:pt idx="231">
                  <c:v>8.0246575341999993</c:v>
                </c:pt>
                <c:pt idx="232">
                  <c:v>8.0246575341999993</c:v>
                </c:pt>
                <c:pt idx="233">
                  <c:v>8.0246575341999993</c:v>
                </c:pt>
                <c:pt idx="234">
                  <c:v>8.0246575341999993</c:v>
                </c:pt>
                <c:pt idx="235">
                  <c:v>8.0246575341999993</c:v>
                </c:pt>
                <c:pt idx="236">
                  <c:v>8.0246575341999993</c:v>
                </c:pt>
                <c:pt idx="237">
                  <c:v>8.0246575341999993</c:v>
                </c:pt>
                <c:pt idx="238">
                  <c:v>8.0246575341999993</c:v>
                </c:pt>
                <c:pt idx="239">
                  <c:v>8.0246575341999993</c:v>
                </c:pt>
                <c:pt idx="240">
                  <c:v>8.0246575341999993</c:v>
                </c:pt>
                <c:pt idx="241">
                  <c:v>8.0246575341999993</c:v>
                </c:pt>
                <c:pt idx="242">
                  <c:v>8.0246575341999993</c:v>
                </c:pt>
                <c:pt idx="243">
                  <c:v>8.0246575341999993</c:v>
                </c:pt>
                <c:pt idx="244">
                  <c:v>8.0246575341999993</c:v>
                </c:pt>
                <c:pt idx="245">
                  <c:v>8.0246575341999993</c:v>
                </c:pt>
                <c:pt idx="246">
                  <c:v>8.0246575341999993</c:v>
                </c:pt>
                <c:pt idx="247">
                  <c:v>8.0246575341999993</c:v>
                </c:pt>
                <c:pt idx="248">
                  <c:v>8.0246575341999993</c:v>
                </c:pt>
                <c:pt idx="249">
                  <c:v>8.0246575341999993</c:v>
                </c:pt>
                <c:pt idx="250">
                  <c:v>8.0246575341999993</c:v>
                </c:pt>
                <c:pt idx="251">
                  <c:v>8.0246575341999993</c:v>
                </c:pt>
                <c:pt idx="252">
                  <c:v>8.0246575341999993</c:v>
                </c:pt>
                <c:pt idx="253">
                  <c:v>8.0246575341999993</c:v>
                </c:pt>
                <c:pt idx="254">
                  <c:v>8.0246575341999993</c:v>
                </c:pt>
                <c:pt idx="255">
                  <c:v>8.0246575341999993</c:v>
                </c:pt>
                <c:pt idx="256">
                  <c:v>8.0246575341999993</c:v>
                </c:pt>
                <c:pt idx="257">
                  <c:v>8.0246575341999993</c:v>
                </c:pt>
                <c:pt idx="258">
                  <c:v>8.0246575341999993</c:v>
                </c:pt>
                <c:pt idx="259">
                  <c:v>8.0246575341999993</c:v>
                </c:pt>
                <c:pt idx="260">
                  <c:v>8.0246575341999993</c:v>
                </c:pt>
                <c:pt idx="261">
                  <c:v>8.0246575341999993</c:v>
                </c:pt>
                <c:pt idx="262">
                  <c:v>8.0246575341999993</c:v>
                </c:pt>
                <c:pt idx="263">
                  <c:v>8.0246575341999993</c:v>
                </c:pt>
                <c:pt idx="264">
                  <c:v>8.0246575341999993</c:v>
                </c:pt>
                <c:pt idx="265">
                  <c:v>8.0246575341999993</c:v>
                </c:pt>
                <c:pt idx="266">
                  <c:v>8.0246575341999993</c:v>
                </c:pt>
                <c:pt idx="267">
                  <c:v>8.0246575341999993</c:v>
                </c:pt>
                <c:pt idx="268">
                  <c:v>8.0246575341999993</c:v>
                </c:pt>
                <c:pt idx="269">
                  <c:v>8.0246575341999993</c:v>
                </c:pt>
                <c:pt idx="270">
                  <c:v>8.0246575341999993</c:v>
                </c:pt>
                <c:pt idx="271">
                  <c:v>8.0246575341999993</c:v>
                </c:pt>
                <c:pt idx="272">
                  <c:v>8.0246575341999993</c:v>
                </c:pt>
                <c:pt idx="273">
                  <c:v>8.0246575341999993</c:v>
                </c:pt>
                <c:pt idx="274">
                  <c:v>8.0246575341999993</c:v>
                </c:pt>
                <c:pt idx="275">
                  <c:v>8.0246575341999993</c:v>
                </c:pt>
                <c:pt idx="276">
                  <c:v>8.0246575341999993</c:v>
                </c:pt>
                <c:pt idx="277">
                  <c:v>8.0246575341999993</c:v>
                </c:pt>
                <c:pt idx="278">
                  <c:v>8.0246575341999993</c:v>
                </c:pt>
                <c:pt idx="279">
                  <c:v>8.0246575341999993</c:v>
                </c:pt>
                <c:pt idx="280">
                  <c:v>8.0246575341999993</c:v>
                </c:pt>
                <c:pt idx="281">
                  <c:v>8.0246575341999993</c:v>
                </c:pt>
                <c:pt idx="282">
                  <c:v>8.0246575341999993</c:v>
                </c:pt>
                <c:pt idx="283">
                  <c:v>8.0246575341999993</c:v>
                </c:pt>
                <c:pt idx="284">
                  <c:v>8.0246575341999993</c:v>
                </c:pt>
                <c:pt idx="285">
                  <c:v>8.0246575341999993</c:v>
                </c:pt>
                <c:pt idx="286">
                  <c:v>8.0246575341999993</c:v>
                </c:pt>
                <c:pt idx="287">
                  <c:v>8.0246575341999993</c:v>
                </c:pt>
                <c:pt idx="288">
                  <c:v>8.0246575341999993</c:v>
                </c:pt>
                <c:pt idx="289">
                  <c:v>8.0246575341999993</c:v>
                </c:pt>
                <c:pt idx="290">
                  <c:v>8.0246575341999993</c:v>
                </c:pt>
                <c:pt idx="291">
                  <c:v>8.0246575341999993</c:v>
                </c:pt>
                <c:pt idx="292">
                  <c:v>8.0246575341999993</c:v>
                </c:pt>
                <c:pt idx="293">
                  <c:v>8.0246575341999993</c:v>
                </c:pt>
                <c:pt idx="294">
                  <c:v>8.0246575341999993</c:v>
                </c:pt>
                <c:pt idx="295">
                  <c:v>8.0246575341999993</c:v>
                </c:pt>
                <c:pt idx="296">
                  <c:v>8.0246575341999993</c:v>
                </c:pt>
                <c:pt idx="297">
                  <c:v>8.0246575341999993</c:v>
                </c:pt>
                <c:pt idx="298">
                  <c:v>8.0246575341999993</c:v>
                </c:pt>
                <c:pt idx="299">
                  <c:v>8.0246575341999993</c:v>
                </c:pt>
                <c:pt idx="300">
                  <c:v>8.0246575341999993</c:v>
                </c:pt>
                <c:pt idx="301">
                  <c:v>8.0246575341999993</c:v>
                </c:pt>
                <c:pt idx="302">
                  <c:v>8.0246575341999993</c:v>
                </c:pt>
                <c:pt idx="303">
                  <c:v>8.0246575341999993</c:v>
                </c:pt>
                <c:pt idx="304">
                  <c:v>8.0246575341999993</c:v>
                </c:pt>
                <c:pt idx="305">
                  <c:v>8.0246575341999993</c:v>
                </c:pt>
                <c:pt idx="306">
                  <c:v>8.0246575341999993</c:v>
                </c:pt>
                <c:pt idx="307">
                  <c:v>8.0246575341999993</c:v>
                </c:pt>
                <c:pt idx="308">
                  <c:v>8.0246575341999993</c:v>
                </c:pt>
                <c:pt idx="309">
                  <c:v>8.0246575341999993</c:v>
                </c:pt>
                <c:pt idx="310">
                  <c:v>8.0246575341999993</c:v>
                </c:pt>
                <c:pt idx="311">
                  <c:v>8.0246575341999993</c:v>
                </c:pt>
                <c:pt idx="312">
                  <c:v>8.0246575341999993</c:v>
                </c:pt>
                <c:pt idx="313">
                  <c:v>8.0246575341999993</c:v>
                </c:pt>
                <c:pt idx="314">
                  <c:v>8.0246575341999993</c:v>
                </c:pt>
                <c:pt idx="315">
                  <c:v>8.0246575341999993</c:v>
                </c:pt>
                <c:pt idx="316">
                  <c:v>8.0246575341999993</c:v>
                </c:pt>
                <c:pt idx="317">
                  <c:v>8.0246575341999993</c:v>
                </c:pt>
                <c:pt idx="318">
                  <c:v>8.0246575341999993</c:v>
                </c:pt>
                <c:pt idx="319">
                  <c:v>8.0246575341999993</c:v>
                </c:pt>
                <c:pt idx="320">
                  <c:v>8.0246575341999993</c:v>
                </c:pt>
                <c:pt idx="321">
                  <c:v>8.0246575341999993</c:v>
                </c:pt>
                <c:pt idx="322">
                  <c:v>8.0246575341999993</c:v>
                </c:pt>
                <c:pt idx="323">
                  <c:v>8.0246575341999993</c:v>
                </c:pt>
                <c:pt idx="324">
                  <c:v>8.0246575341999993</c:v>
                </c:pt>
                <c:pt idx="325">
                  <c:v>8.0246575341999993</c:v>
                </c:pt>
                <c:pt idx="326">
                  <c:v>8.0246575341999993</c:v>
                </c:pt>
                <c:pt idx="327">
                  <c:v>8.0246575341999993</c:v>
                </c:pt>
                <c:pt idx="328">
                  <c:v>8.0246575341999993</c:v>
                </c:pt>
                <c:pt idx="329">
                  <c:v>8.0246575341999993</c:v>
                </c:pt>
                <c:pt idx="330">
                  <c:v>8.0246575341999993</c:v>
                </c:pt>
                <c:pt idx="331">
                  <c:v>8.0246575341999993</c:v>
                </c:pt>
                <c:pt idx="332">
                  <c:v>8.0246575341999993</c:v>
                </c:pt>
                <c:pt idx="333">
                  <c:v>8.0246575341999993</c:v>
                </c:pt>
                <c:pt idx="334">
                  <c:v>8.0246575341999993</c:v>
                </c:pt>
                <c:pt idx="335">
                  <c:v>8.0246575341999993</c:v>
                </c:pt>
                <c:pt idx="336">
                  <c:v>8.0246575341999993</c:v>
                </c:pt>
                <c:pt idx="337">
                  <c:v>8.0246575341999993</c:v>
                </c:pt>
                <c:pt idx="338">
                  <c:v>8.0246575341999993</c:v>
                </c:pt>
                <c:pt idx="339">
                  <c:v>8.0246575341999993</c:v>
                </c:pt>
                <c:pt idx="340">
                  <c:v>8.0246575341999993</c:v>
                </c:pt>
                <c:pt idx="341">
                  <c:v>8.0246575341999993</c:v>
                </c:pt>
                <c:pt idx="342">
                  <c:v>8.0246575341999993</c:v>
                </c:pt>
                <c:pt idx="343">
                  <c:v>8.0246575341999993</c:v>
                </c:pt>
                <c:pt idx="344">
                  <c:v>8.0246575341999993</c:v>
                </c:pt>
                <c:pt idx="345">
                  <c:v>8.0246575341999993</c:v>
                </c:pt>
                <c:pt idx="346">
                  <c:v>8.0246575341999993</c:v>
                </c:pt>
                <c:pt idx="347">
                  <c:v>8.0246575341999993</c:v>
                </c:pt>
                <c:pt idx="348">
                  <c:v>8.0246575341999993</c:v>
                </c:pt>
                <c:pt idx="349">
                  <c:v>8.0246575341999993</c:v>
                </c:pt>
                <c:pt idx="350">
                  <c:v>8.0246575341999993</c:v>
                </c:pt>
                <c:pt idx="351">
                  <c:v>8.0246575341999993</c:v>
                </c:pt>
                <c:pt idx="352">
                  <c:v>8.0246575341999993</c:v>
                </c:pt>
                <c:pt idx="353">
                  <c:v>8.0246575341999993</c:v>
                </c:pt>
                <c:pt idx="354">
                  <c:v>8.0246575341999993</c:v>
                </c:pt>
                <c:pt idx="355">
                  <c:v>8.0246575341999993</c:v>
                </c:pt>
                <c:pt idx="356">
                  <c:v>8.0246575341999993</c:v>
                </c:pt>
                <c:pt idx="357">
                  <c:v>8.0246575341999993</c:v>
                </c:pt>
                <c:pt idx="358">
                  <c:v>8.0246575341999993</c:v>
                </c:pt>
                <c:pt idx="359">
                  <c:v>8.0246575341999993</c:v>
                </c:pt>
                <c:pt idx="360">
                  <c:v>8.0246575341999993</c:v>
                </c:pt>
                <c:pt idx="361">
                  <c:v>8.0246575341999993</c:v>
                </c:pt>
                <c:pt idx="362">
                  <c:v>8.0246575341999993</c:v>
                </c:pt>
                <c:pt idx="363">
                  <c:v>8.0246575341999993</c:v>
                </c:pt>
                <c:pt idx="364">
                  <c:v>8.0246575341999993</c:v>
                </c:pt>
              </c:numCache>
            </c:numRef>
          </c:val>
        </c:ser>
        <c:ser>
          <c:idx val="0"/>
          <c:order val="5"/>
          <c:tx>
            <c:strRef>
              <c:f>'Figure A5.1 (P - T)'!$W$33</c:f>
              <c:strCache>
                <c:ptCount val="1"/>
                <c:pt idx="0">
                  <c:v>NTS Industrial</c:v>
                </c:pt>
              </c:strCache>
            </c:strRef>
          </c:tx>
          <c:spPr>
            <a:solidFill>
              <a:srgbClr val="800000"/>
            </a:solidFill>
            <a:ln w="25400">
              <a:noFill/>
            </a:ln>
          </c:spPr>
          <c:invertIfNegative val="0"/>
          <c:val>
            <c:numRef>
              <c:f>'Figure A5.1 (P - T)'!$W$34:$W$398</c:f>
              <c:numCache>
                <c:formatCode>0</c:formatCode>
                <c:ptCount val="365"/>
                <c:pt idx="0">
                  <c:v>76.085557734999995</c:v>
                </c:pt>
                <c:pt idx="1">
                  <c:v>75.959376492000004</c:v>
                </c:pt>
                <c:pt idx="2">
                  <c:v>75.835174309999999</c:v>
                </c:pt>
                <c:pt idx="3">
                  <c:v>75.712924154999996</c:v>
                </c:pt>
                <c:pt idx="4">
                  <c:v>75.592598992999996</c:v>
                </c:pt>
                <c:pt idx="5">
                  <c:v>75.474171791000003</c:v>
                </c:pt>
                <c:pt idx="6">
                  <c:v>75.357615512999999</c:v>
                </c:pt>
                <c:pt idx="7">
                  <c:v>75.242903126000002</c:v>
                </c:pt>
                <c:pt idx="8">
                  <c:v>75.130007597000002</c:v>
                </c:pt>
                <c:pt idx="9">
                  <c:v>75.018901889999995</c:v>
                </c:pt>
                <c:pt idx="10">
                  <c:v>74.909558973000003</c:v>
                </c:pt>
                <c:pt idx="11">
                  <c:v>74.801951810000006</c:v>
                </c:pt>
                <c:pt idx="12">
                  <c:v>74.696053368999998</c:v>
                </c:pt>
                <c:pt idx="13">
                  <c:v>74.591836614000002</c:v>
                </c:pt>
                <c:pt idx="14">
                  <c:v>74.489274512999998</c:v>
                </c:pt>
                <c:pt idx="15">
                  <c:v>74.388340029999995</c:v>
                </c:pt>
                <c:pt idx="16">
                  <c:v>74.289006131999997</c:v>
                </c:pt>
                <c:pt idx="17">
                  <c:v>74.191245785000007</c:v>
                </c:pt>
                <c:pt idx="18">
                  <c:v>74.095031954999996</c:v>
                </c:pt>
                <c:pt idx="19">
                  <c:v>74.000337607999995</c:v>
                </c:pt>
                <c:pt idx="20">
                  <c:v>73.907135709000002</c:v>
                </c:pt>
                <c:pt idx="21">
                  <c:v>73.815399224999993</c:v>
                </c:pt>
                <c:pt idx="22">
                  <c:v>73.725101123000002</c:v>
                </c:pt>
                <c:pt idx="23">
                  <c:v>73.636214366999994</c:v>
                </c:pt>
                <c:pt idx="24">
                  <c:v>73.548711922999999</c:v>
                </c:pt>
                <c:pt idx="25">
                  <c:v>73.462566758999998</c:v>
                </c:pt>
                <c:pt idx="26">
                  <c:v>73.377751838999998</c:v>
                </c:pt>
                <c:pt idx="27">
                  <c:v>73.294240130000006</c:v>
                </c:pt>
                <c:pt idx="28">
                  <c:v>73.212004597999993</c:v>
                </c:pt>
                <c:pt idx="29">
                  <c:v>73.131018208</c:v>
                </c:pt>
                <c:pt idx="30">
                  <c:v>73.051253927000005</c:v>
                </c:pt>
                <c:pt idx="31">
                  <c:v>72.972684720999993</c:v>
                </c:pt>
                <c:pt idx="32">
                  <c:v>72.895283555000006</c:v>
                </c:pt>
                <c:pt idx="33">
                  <c:v>72.819023396000006</c:v>
                </c:pt>
                <c:pt idx="34">
                  <c:v>72.743877209000004</c:v>
                </c:pt>
                <c:pt idx="35">
                  <c:v>72.669817961000007</c:v>
                </c:pt>
                <c:pt idx="36">
                  <c:v>72.596818618</c:v>
                </c:pt>
                <c:pt idx="37">
                  <c:v>72.524852144999997</c:v>
                </c:pt>
                <c:pt idx="38">
                  <c:v>72.453891509000002</c:v>
                </c:pt>
                <c:pt idx="39">
                  <c:v>72.383909674999998</c:v>
                </c:pt>
                <c:pt idx="40">
                  <c:v>72.314879610000006</c:v>
                </c:pt>
                <c:pt idx="41">
                  <c:v>72.246774278999993</c:v>
                </c:pt>
                <c:pt idx="42">
                  <c:v>72.179566648999995</c:v>
                </c:pt>
                <c:pt idx="43">
                  <c:v>72.113229684999993</c:v>
                </c:pt>
                <c:pt idx="44">
                  <c:v>72.047736353999994</c:v>
                </c:pt>
                <c:pt idx="45">
                  <c:v>71.983059620999995</c:v>
                </c:pt>
                <c:pt idx="46">
                  <c:v>71.919172453000002</c:v>
                </c:pt>
                <c:pt idx="47">
                  <c:v>71.856047814999997</c:v>
                </c:pt>
                <c:pt idx="48">
                  <c:v>71.793658672999996</c:v>
                </c:pt>
                <c:pt idx="49">
                  <c:v>71.731977994000005</c:v>
                </c:pt>
                <c:pt idx="50">
                  <c:v>71.670978743000006</c:v>
                </c:pt>
                <c:pt idx="51">
                  <c:v>71.610633886000002</c:v>
                </c:pt>
                <c:pt idx="52">
                  <c:v>71.550916389999998</c:v>
                </c:pt>
                <c:pt idx="53">
                  <c:v>71.491799220000004</c:v>
                </c:pt>
                <c:pt idx="54">
                  <c:v>71.433255341999995</c:v>
                </c:pt>
                <c:pt idx="55">
                  <c:v>71.375257722000001</c:v>
                </c:pt>
                <c:pt idx="56">
                  <c:v>71.317779326999997</c:v>
                </c:pt>
                <c:pt idx="57">
                  <c:v>71.260793121999995</c:v>
                </c:pt>
                <c:pt idx="58">
                  <c:v>71.204272072999998</c:v>
                </c:pt>
                <c:pt idx="59">
                  <c:v>71.148189146999997</c:v>
                </c:pt>
                <c:pt idx="60">
                  <c:v>71.092517307999998</c:v>
                </c:pt>
                <c:pt idx="61">
                  <c:v>71.037229523999997</c:v>
                </c:pt>
                <c:pt idx="62">
                  <c:v>70.982298760000006</c:v>
                </c:pt>
                <c:pt idx="63">
                  <c:v>70.927697981999998</c:v>
                </c:pt>
                <c:pt idx="64">
                  <c:v>70.873400156000002</c:v>
                </c:pt>
                <c:pt idx="65">
                  <c:v>70.819378248000007</c:v>
                </c:pt>
                <c:pt idx="66">
                  <c:v>70.765605223999998</c:v>
                </c:pt>
                <c:pt idx="67">
                  <c:v>70.712054050999996</c:v>
                </c:pt>
                <c:pt idx="68">
                  <c:v>70.658697692999993</c:v>
                </c:pt>
                <c:pt idx="69">
                  <c:v>70.605509118000001</c:v>
                </c:pt>
                <c:pt idx="70">
                  <c:v>70.552461289999997</c:v>
                </c:pt>
                <c:pt idx="71">
                  <c:v>70.499527177000004</c:v>
                </c:pt>
                <c:pt idx="72">
                  <c:v>70.446679743000004</c:v>
                </c:pt>
                <c:pt idx="73">
                  <c:v>70.393891956000004</c:v>
                </c:pt>
                <c:pt idx="74">
                  <c:v>70.341136779999999</c:v>
                </c:pt>
                <c:pt idx="75">
                  <c:v>70.288387182999998</c:v>
                </c:pt>
                <c:pt idx="76">
                  <c:v>70.235616128999993</c:v>
                </c:pt>
                <c:pt idx="77">
                  <c:v>70.182796585000006</c:v>
                </c:pt>
                <c:pt idx="78">
                  <c:v>70.129901516999993</c:v>
                </c:pt>
                <c:pt idx="79">
                  <c:v>70.076903891000001</c:v>
                </c:pt>
                <c:pt idx="80">
                  <c:v>70.023776673</c:v>
                </c:pt>
                <c:pt idx="81">
                  <c:v>69.970492828999994</c:v>
                </c:pt>
                <c:pt idx="82">
                  <c:v>69.917025323999994</c:v>
                </c:pt>
                <c:pt idx="83">
                  <c:v>69.863347125999994</c:v>
                </c:pt>
                <c:pt idx="84">
                  <c:v>69.809431199000002</c:v>
                </c:pt>
                <c:pt idx="85">
                  <c:v>69.755250509999996</c:v>
                </c:pt>
                <c:pt idx="86">
                  <c:v>69.700778024000002</c:v>
                </c:pt>
                <c:pt idx="87">
                  <c:v>69.645986708999999</c:v>
                </c:pt>
                <c:pt idx="88">
                  <c:v>69.590849528999996</c:v>
                </c:pt>
                <c:pt idx="89">
                  <c:v>69.535339450999999</c:v>
                </c:pt>
                <c:pt idx="90">
                  <c:v>69.479429440000004</c:v>
                </c:pt>
                <c:pt idx="91">
                  <c:v>69.423092463000003</c:v>
                </c:pt>
                <c:pt idx="92">
                  <c:v>69.366308633000003</c:v>
                </c:pt>
                <c:pt idx="93">
                  <c:v>69.309086652000005</c:v>
                </c:pt>
                <c:pt idx="94">
                  <c:v>69.251442369000003</c:v>
                </c:pt>
                <c:pt idx="95">
                  <c:v>69.193391633000005</c:v>
                </c:pt>
                <c:pt idx="96">
                  <c:v>69.134950294000006</c:v>
                </c:pt>
                <c:pt idx="97">
                  <c:v>69.076134199999998</c:v>
                </c:pt>
                <c:pt idx="98">
                  <c:v>69.016959201000006</c:v>
                </c:pt>
                <c:pt idx="99">
                  <c:v>68.957441145999994</c:v>
                </c:pt>
                <c:pt idx="100">
                  <c:v>68.897595883999998</c:v>
                </c:pt>
                <c:pt idx="101">
                  <c:v>68.837439265</c:v>
                </c:pt>
                <c:pt idx="102">
                  <c:v>68.776987137000006</c:v>
                </c:pt>
                <c:pt idx="103">
                  <c:v>68.716255348999994</c:v>
                </c:pt>
                <c:pt idx="104">
                  <c:v>68.655259752000006</c:v>
                </c:pt>
                <c:pt idx="105">
                  <c:v>68.594016194000005</c:v>
                </c:pt>
                <c:pt idx="106">
                  <c:v>68.532540523999998</c:v>
                </c:pt>
                <c:pt idx="107">
                  <c:v>68.470848591000006</c:v>
                </c:pt>
                <c:pt idx="108">
                  <c:v>68.408956244999999</c:v>
                </c:pt>
                <c:pt idx="109">
                  <c:v>68.346879334999997</c:v>
                </c:pt>
                <c:pt idx="110">
                  <c:v>68.284633709999994</c:v>
                </c:pt>
                <c:pt idx="111">
                  <c:v>68.222235218999998</c:v>
                </c:pt>
                <c:pt idx="112">
                  <c:v>68.159699712000005</c:v>
                </c:pt>
                <c:pt idx="113">
                  <c:v>68.097043037000006</c:v>
                </c:pt>
                <c:pt idx="114">
                  <c:v>68.034281042999993</c:v>
                </c:pt>
                <c:pt idx="115">
                  <c:v>67.971429580999995</c:v>
                </c:pt>
                <c:pt idx="116">
                  <c:v>67.908504499000003</c:v>
                </c:pt>
                <c:pt idx="117">
                  <c:v>67.845521646999998</c:v>
                </c:pt>
                <c:pt idx="118">
                  <c:v>67.782496871999996</c:v>
                </c:pt>
                <c:pt idx="119">
                  <c:v>67.719446026</c:v>
                </c:pt>
                <c:pt idx="120">
                  <c:v>67.656384955999997</c:v>
                </c:pt>
                <c:pt idx="121">
                  <c:v>67.593329513</c:v>
                </c:pt>
                <c:pt idx="122">
                  <c:v>67.530295543999998</c:v>
                </c:pt>
                <c:pt idx="123">
                  <c:v>67.467298900000003</c:v>
                </c:pt>
                <c:pt idx="124">
                  <c:v>67.404355429999995</c:v>
                </c:pt>
                <c:pt idx="125">
                  <c:v>67.341480982999997</c:v>
                </c:pt>
                <c:pt idx="126">
                  <c:v>67.278691406999997</c:v>
                </c:pt>
                <c:pt idx="127">
                  <c:v>67.216002552999996</c:v>
                </c:pt>
                <c:pt idx="128">
                  <c:v>67.153430268999998</c:v>
                </c:pt>
                <c:pt idx="129">
                  <c:v>67.090990404999999</c:v>
                </c:pt>
                <c:pt idx="130">
                  <c:v>67.028698809999995</c:v>
                </c:pt>
                <c:pt idx="131">
                  <c:v>66.966571332000001</c:v>
                </c:pt>
                <c:pt idx="132">
                  <c:v>66.904623821000001</c:v>
                </c:pt>
                <c:pt idx="133">
                  <c:v>66.842872127000007</c:v>
                </c:pt>
                <c:pt idx="134">
                  <c:v>66.781332098999997</c:v>
                </c:pt>
                <c:pt idx="135">
                  <c:v>66.720019585000003</c:v>
                </c:pt>
                <c:pt idx="136">
                  <c:v>66.658950434999994</c:v>
                </c:pt>
                <c:pt idx="137">
                  <c:v>66.598140498000006</c:v>
                </c:pt>
                <c:pt idx="138">
                  <c:v>66.537605623000005</c:v>
                </c:pt>
                <c:pt idx="139">
                  <c:v>66.477361658999996</c:v>
                </c:pt>
                <c:pt idx="140">
                  <c:v>66.417424456999996</c:v>
                </c:pt>
                <c:pt idx="141">
                  <c:v>66.357809864000004</c:v>
                </c:pt>
                <c:pt idx="142">
                  <c:v>66.298533730000003</c:v>
                </c:pt>
                <c:pt idx="143">
                  <c:v>66.239611904</c:v>
                </c:pt>
                <c:pt idx="144">
                  <c:v>66.181060235000004</c:v>
                </c:pt>
                <c:pt idx="145">
                  <c:v>66.122894572999996</c:v>
                </c:pt>
                <c:pt idx="146">
                  <c:v>66.065130766999999</c:v>
                </c:pt>
                <c:pt idx="147">
                  <c:v>66.007784666000006</c:v>
                </c:pt>
                <c:pt idx="148">
                  <c:v>65.950872118999996</c:v>
                </c:pt>
                <c:pt idx="149">
                  <c:v>65.894408975000005</c:v>
                </c:pt>
                <c:pt idx="150">
                  <c:v>65.838411084000001</c:v>
                </c:pt>
                <c:pt idx="151">
                  <c:v>65.782894294000002</c:v>
                </c:pt>
                <c:pt idx="152">
                  <c:v>65.727874455000006</c:v>
                </c:pt>
                <c:pt idx="153">
                  <c:v>65.673367416000005</c:v>
                </c:pt>
                <c:pt idx="154">
                  <c:v>65.619389026999997</c:v>
                </c:pt>
                <c:pt idx="155">
                  <c:v>65.565955134999996</c:v>
                </c:pt>
                <c:pt idx="156">
                  <c:v>65.513081592000006</c:v>
                </c:pt>
                <c:pt idx="157">
                  <c:v>65.460784244999999</c:v>
                </c:pt>
                <c:pt idx="158">
                  <c:v>65.409078944000001</c:v>
                </c:pt>
                <c:pt idx="159">
                  <c:v>65.357981538000004</c:v>
                </c:pt>
                <c:pt idx="160">
                  <c:v>65.307507877000006</c:v>
                </c:pt>
                <c:pt idx="161">
                  <c:v>65.257673808999996</c:v>
                </c:pt>
                <c:pt idx="162">
                  <c:v>65.208495184</c:v>
                </c:pt>
                <c:pt idx="163">
                  <c:v>65.159987850999997</c:v>
                </c:pt>
                <c:pt idx="164">
                  <c:v>65.112167658999994</c:v>
                </c:pt>
                <c:pt idx="165">
                  <c:v>65.065050456999998</c:v>
                </c:pt>
                <c:pt idx="166">
                  <c:v>65.018652094999993</c:v>
                </c:pt>
                <c:pt idx="167">
                  <c:v>64.972988420999997</c:v>
                </c:pt>
                <c:pt idx="168">
                  <c:v>64.928075285000006</c:v>
                </c:pt>
                <c:pt idx="169">
                  <c:v>64.883928535999999</c:v>
                </c:pt>
                <c:pt idx="170">
                  <c:v>64.840564024000003</c:v>
                </c:pt>
                <c:pt idx="171">
                  <c:v>64.797997596000002</c:v>
                </c:pt>
                <c:pt idx="172">
                  <c:v>64.756245104000001</c:v>
                </c:pt>
                <c:pt idx="173">
                  <c:v>64.715322395000001</c:v>
                </c:pt>
                <c:pt idx="174">
                  <c:v>64.675245318999998</c:v>
                </c:pt>
                <c:pt idx="175">
                  <c:v>64.636029725</c:v>
                </c:pt>
                <c:pt idx="176">
                  <c:v>64.597691462</c:v>
                </c:pt>
                <c:pt idx="177">
                  <c:v>64.560246379999995</c:v>
                </c:pt>
                <c:pt idx="178">
                  <c:v>64.523710328000007</c:v>
                </c:pt>
                <c:pt idx="179">
                  <c:v>64.488099155</c:v>
                </c:pt>
                <c:pt idx="180">
                  <c:v>64.453428708999994</c:v>
                </c:pt>
                <c:pt idx="181">
                  <c:v>64.419714841000001</c:v>
                </c:pt>
                <c:pt idx="182">
                  <c:v>64.386973400000002</c:v>
                </c:pt>
                <c:pt idx="183">
                  <c:v>64.355215146000006</c:v>
                </c:pt>
                <c:pt idx="184">
                  <c:v>64.324430488000004</c:v>
                </c:pt>
                <c:pt idx="185">
                  <c:v>64.294604746999994</c:v>
                </c:pt>
                <c:pt idx="186">
                  <c:v>64.265723245000004</c:v>
                </c:pt>
                <c:pt idx="187">
                  <c:v>64.237771300000006</c:v>
                </c:pt>
                <c:pt idx="188">
                  <c:v>64.210734235999993</c:v>
                </c:pt>
                <c:pt idx="189">
                  <c:v>64.184597370999995</c:v>
                </c:pt>
                <c:pt idx="190">
                  <c:v>64.159346026999998</c:v>
                </c:pt>
                <c:pt idx="191">
                  <c:v>64.134965523999995</c:v>
                </c:pt>
                <c:pt idx="192">
                  <c:v>64.111441184</c:v>
                </c:pt>
                <c:pt idx="193">
                  <c:v>64.088758326000004</c:v>
                </c:pt>
                <c:pt idx="194">
                  <c:v>64.066902272999997</c:v>
                </c:pt>
                <c:pt idx="195">
                  <c:v>64.045858343000006</c:v>
                </c:pt>
                <c:pt idx="196">
                  <c:v>64.025611858999994</c:v>
                </c:pt>
                <c:pt idx="197">
                  <c:v>64.006148140999997</c:v>
                </c:pt>
                <c:pt idx="198">
                  <c:v>63.987452509999997</c:v>
                </c:pt>
                <c:pt idx="199">
                  <c:v>63.969510286000002</c:v>
                </c:pt>
                <c:pt idx="200">
                  <c:v>63.955352834999999</c:v>
                </c:pt>
                <c:pt idx="201">
                  <c:v>63.942066801999999</c:v>
                </c:pt>
                <c:pt idx="202">
                  <c:v>63.929310809999997</c:v>
                </c:pt>
                <c:pt idx="203">
                  <c:v>63.917073731999999</c:v>
                </c:pt>
                <c:pt idx="204">
                  <c:v>63.90534444</c:v>
                </c:pt>
                <c:pt idx="205">
                  <c:v>63.894111807000002</c:v>
                </c:pt>
                <c:pt idx="206">
                  <c:v>63.883364706000002</c:v>
                </c:pt>
                <c:pt idx="207">
                  <c:v>63.873092010999997</c:v>
                </c:pt>
                <c:pt idx="208">
                  <c:v>63.863282593000001</c:v>
                </c:pt>
                <c:pt idx="209">
                  <c:v>63.853925326000002</c:v>
                </c:pt>
                <c:pt idx="210">
                  <c:v>63.845009083000001</c:v>
                </c:pt>
                <c:pt idx="211">
                  <c:v>63.836522735999999</c:v>
                </c:pt>
                <c:pt idx="212">
                  <c:v>63.828455159000001</c:v>
                </c:pt>
                <c:pt idx="213">
                  <c:v>63.820795224000001</c:v>
                </c:pt>
                <c:pt idx="214">
                  <c:v>63.813531804999997</c:v>
                </c:pt>
                <c:pt idx="215">
                  <c:v>63.806653773999997</c:v>
                </c:pt>
                <c:pt idx="216">
                  <c:v>63.800150002999999</c:v>
                </c:pt>
                <c:pt idx="217">
                  <c:v>63.794009367000001</c:v>
                </c:pt>
                <c:pt idx="218">
                  <c:v>63.788220738</c:v>
                </c:pt>
                <c:pt idx="219">
                  <c:v>63.782772987999998</c:v>
                </c:pt>
                <c:pt idx="220">
                  <c:v>63.777654990999999</c:v>
                </c:pt>
                <c:pt idx="221">
                  <c:v>63.772855620000001</c:v>
                </c:pt>
                <c:pt idx="222">
                  <c:v>63.768363747000002</c:v>
                </c:pt>
                <c:pt idx="223">
                  <c:v>63.764168245999997</c:v>
                </c:pt>
                <c:pt idx="224">
                  <c:v>63.760257987999999</c:v>
                </c:pt>
                <c:pt idx="225">
                  <c:v>63.756621848000002</c:v>
                </c:pt>
                <c:pt idx="226">
                  <c:v>63.753248698</c:v>
                </c:pt>
                <c:pt idx="227">
                  <c:v>63.750127411000001</c:v>
                </c:pt>
                <c:pt idx="228">
                  <c:v>63.747246859999997</c:v>
                </c:pt>
                <c:pt idx="229">
                  <c:v>63.744595916999998</c:v>
                </c:pt>
                <c:pt idx="230">
                  <c:v>63.742163456</c:v>
                </c:pt>
                <c:pt idx="231">
                  <c:v>63.739938348999999</c:v>
                </c:pt>
                <c:pt idx="232">
                  <c:v>63.737909469999998</c:v>
                </c:pt>
                <c:pt idx="233">
                  <c:v>63.736065691</c:v>
                </c:pt>
                <c:pt idx="234">
                  <c:v>63.734395886000001</c:v>
                </c:pt>
                <c:pt idx="235">
                  <c:v>63.732888926000001</c:v>
                </c:pt>
                <c:pt idx="236">
                  <c:v>63.731533685999999</c:v>
                </c:pt>
                <c:pt idx="237">
                  <c:v>63.730319037000001</c:v>
                </c:pt>
                <c:pt idx="238">
                  <c:v>63.729233852999997</c:v>
                </c:pt>
                <c:pt idx="239">
                  <c:v>63.728267006999999</c:v>
                </c:pt>
                <c:pt idx="240">
                  <c:v>63.727407370999998</c:v>
                </c:pt>
                <c:pt idx="241">
                  <c:v>63.726643819000003</c:v>
                </c:pt>
                <c:pt idx="242">
                  <c:v>63.725965223000003</c:v>
                </c:pt>
                <c:pt idx="243">
                  <c:v>63.725360457000001</c:v>
                </c:pt>
                <c:pt idx="244">
                  <c:v>63.724818393</c:v>
                </c:pt>
                <c:pt idx="245">
                  <c:v>63.724327903000002</c:v>
                </c:pt>
                <c:pt idx="246">
                  <c:v>63.723877862000002</c:v>
                </c:pt>
                <c:pt idx="247">
                  <c:v>63.723457140999997</c:v>
                </c:pt>
                <c:pt idx="248">
                  <c:v>63.723054613999999</c:v>
                </c:pt>
                <c:pt idx="249">
                  <c:v>63.722659153999999</c:v>
                </c:pt>
                <c:pt idx="250">
                  <c:v>63.722259633999997</c:v>
                </c:pt>
                <c:pt idx="251">
                  <c:v>63.721844924999999</c:v>
                </c:pt>
                <c:pt idx="252">
                  <c:v>63.721403901999999</c:v>
                </c:pt>
                <c:pt idx="253">
                  <c:v>63.720925438000002</c:v>
                </c:pt>
                <c:pt idx="254">
                  <c:v>63.720398404000001</c:v>
                </c:pt>
                <c:pt idx="255">
                  <c:v>63.719811675000003</c:v>
                </c:pt>
                <c:pt idx="256">
                  <c:v>63.719154121999999</c:v>
                </c:pt>
                <c:pt idx="257">
                  <c:v>63.718414619000001</c:v>
                </c:pt>
                <c:pt idx="258">
                  <c:v>63.717582039</c:v>
                </c:pt>
                <c:pt idx="259">
                  <c:v>63.716645253999999</c:v>
                </c:pt>
                <c:pt idx="260">
                  <c:v>63.716799653999999</c:v>
                </c:pt>
                <c:pt idx="261">
                  <c:v>63.716900080999999</c:v>
                </c:pt>
                <c:pt idx="262">
                  <c:v>63.716829122999997</c:v>
                </c:pt>
                <c:pt idx="263">
                  <c:v>63.716572098</c:v>
                </c:pt>
                <c:pt idx="264">
                  <c:v>63.716114329</c:v>
                </c:pt>
                <c:pt idx="265">
                  <c:v>63.715441136000003</c:v>
                </c:pt>
                <c:pt idx="266">
                  <c:v>63.714537839000002</c:v>
                </c:pt>
                <c:pt idx="267">
                  <c:v>63.713389759000002</c:v>
                </c:pt>
                <c:pt idx="268">
                  <c:v>63.711982218000003</c:v>
                </c:pt>
                <c:pt idx="269">
                  <c:v>63.710300535000002</c:v>
                </c:pt>
                <c:pt idx="270">
                  <c:v>63.708330031999999</c:v>
                </c:pt>
                <c:pt idx="271">
                  <c:v>63.706056029000003</c:v>
                </c:pt>
                <c:pt idx="272">
                  <c:v>63.703463847000002</c:v>
                </c:pt>
                <c:pt idx="273">
                  <c:v>63.700538807000001</c:v>
                </c:pt>
                <c:pt idx="274">
                  <c:v>63.697269171000002</c:v>
                </c:pt>
                <c:pt idx="275">
                  <c:v>63.693654971000001</c:v>
                </c:pt>
                <c:pt idx="276">
                  <c:v>63.689699179000002</c:v>
                </c:pt>
                <c:pt idx="277">
                  <c:v>63.685404767000001</c:v>
                </c:pt>
                <c:pt idx="278">
                  <c:v>63.680774708999998</c:v>
                </c:pt>
                <c:pt idx="279">
                  <c:v>63.675811977999999</c:v>
                </c:pt>
                <c:pt idx="280">
                  <c:v>63.670519546000001</c:v>
                </c:pt>
                <c:pt idx="281">
                  <c:v>63.664900385999999</c:v>
                </c:pt>
                <c:pt idx="282">
                  <c:v>63.658957471000001</c:v>
                </c:pt>
                <c:pt idx="283">
                  <c:v>63.652693773999999</c:v>
                </c:pt>
                <c:pt idx="284">
                  <c:v>63.646112266999999</c:v>
                </c:pt>
                <c:pt idx="285">
                  <c:v>63.639215923999998</c:v>
                </c:pt>
                <c:pt idx="286">
                  <c:v>63.632007717</c:v>
                </c:pt>
                <c:pt idx="287">
                  <c:v>63.624490618999999</c:v>
                </c:pt>
                <c:pt idx="288">
                  <c:v>63.616667602</c:v>
                </c:pt>
                <c:pt idx="289">
                  <c:v>63.608541639999999</c:v>
                </c:pt>
                <c:pt idx="290">
                  <c:v>63.600115705999997</c:v>
                </c:pt>
                <c:pt idx="291">
                  <c:v>63.591392771999999</c:v>
                </c:pt>
                <c:pt idx="292">
                  <c:v>63.582375810000002</c:v>
                </c:pt>
                <c:pt idx="293">
                  <c:v>63.573067795</c:v>
                </c:pt>
                <c:pt idx="294">
                  <c:v>63.563471698000001</c:v>
                </c:pt>
                <c:pt idx="295">
                  <c:v>63.553590493000002</c:v>
                </c:pt>
                <c:pt idx="296">
                  <c:v>63.543427152</c:v>
                </c:pt>
                <c:pt idx="297">
                  <c:v>63.532984648000003</c:v>
                </c:pt>
                <c:pt idx="298">
                  <c:v>63.522265953000002</c:v>
                </c:pt>
                <c:pt idx="299">
                  <c:v>63.511274041999997</c:v>
                </c:pt>
                <c:pt idx="300">
                  <c:v>63.500011886000003</c:v>
                </c:pt>
                <c:pt idx="301">
                  <c:v>63.488482458</c:v>
                </c:pt>
                <c:pt idx="302">
                  <c:v>63.476688731000003</c:v>
                </c:pt>
                <c:pt idx="303">
                  <c:v>63.464633679000002</c:v>
                </c:pt>
                <c:pt idx="304">
                  <c:v>63.452320272999998</c:v>
                </c:pt>
                <c:pt idx="305">
                  <c:v>63.439751485999999</c:v>
                </c:pt>
                <c:pt idx="306">
                  <c:v>63.426930292000002</c:v>
                </c:pt>
                <c:pt idx="307">
                  <c:v>63.413859662999997</c:v>
                </c:pt>
                <c:pt idx="308">
                  <c:v>63.400542571999999</c:v>
                </c:pt>
                <c:pt idx="309">
                  <c:v>63.386981990999999</c:v>
                </c:pt>
                <c:pt idx="310">
                  <c:v>63.373180894000001</c:v>
                </c:pt>
                <c:pt idx="311">
                  <c:v>63.359142253999998</c:v>
                </c:pt>
                <c:pt idx="312">
                  <c:v>63.344869043000003</c:v>
                </c:pt>
                <c:pt idx="313">
                  <c:v>63.330595844999998</c:v>
                </c:pt>
                <c:pt idx="314">
                  <c:v>63.316612843999998</c:v>
                </c:pt>
                <c:pt idx="315">
                  <c:v>63.302393459000001</c:v>
                </c:pt>
                <c:pt idx="316">
                  <c:v>63.287938537000002</c:v>
                </c:pt>
                <c:pt idx="317">
                  <c:v>63.273248926000001</c:v>
                </c:pt>
                <c:pt idx="318">
                  <c:v>63.258325470999999</c:v>
                </c:pt>
                <c:pt idx="319">
                  <c:v>63.243169021999996</c:v>
                </c:pt>
                <c:pt idx="320">
                  <c:v>63.227780422999999</c:v>
                </c:pt>
                <c:pt idx="321">
                  <c:v>63.212160523000001</c:v>
                </c:pt>
                <c:pt idx="322">
                  <c:v>63.196310167999997</c:v>
                </c:pt>
                <c:pt idx="323">
                  <c:v>63.180230205999997</c:v>
                </c:pt>
                <c:pt idx="324">
                  <c:v>63.163921483000003</c:v>
                </c:pt>
                <c:pt idx="325">
                  <c:v>63.147384846000001</c:v>
                </c:pt>
                <c:pt idx="326">
                  <c:v>63.130621142999999</c:v>
                </c:pt>
                <c:pt idx="327">
                  <c:v>63.113631220000002</c:v>
                </c:pt>
                <c:pt idx="328">
                  <c:v>63.096415923999999</c:v>
                </c:pt>
                <c:pt idx="329">
                  <c:v>63.078976103000002</c:v>
                </c:pt>
                <c:pt idx="330">
                  <c:v>63.061312602999998</c:v>
                </c:pt>
                <c:pt idx="331">
                  <c:v>63.043426271999998</c:v>
                </c:pt>
                <c:pt idx="332">
                  <c:v>63.025317956000002</c:v>
                </c:pt>
                <c:pt idx="333">
                  <c:v>63.006988503000002</c:v>
                </c:pt>
                <c:pt idx="334">
                  <c:v>62.988438758999997</c:v>
                </c:pt>
                <c:pt idx="335">
                  <c:v>62.969669570999997</c:v>
                </c:pt>
                <c:pt idx="336">
                  <c:v>62.950681787000001</c:v>
                </c:pt>
                <c:pt idx="337">
                  <c:v>62.931476253</c:v>
                </c:pt>
                <c:pt idx="338">
                  <c:v>62.912053817</c:v>
                </c:pt>
                <c:pt idx="339">
                  <c:v>62.892415325000002</c:v>
                </c:pt>
                <c:pt idx="340">
                  <c:v>62.872561625000003</c:v>
                </c:pt>
                <c:pt idx="341">
                  <c:v>62.852493563000003</c:v>
                </c:pt>
                <c:pt idx="342">
                  <c:v>62.832211985999997</c:v>
                </c:pt>
                <c:pt idx="343">
                  <c:v>62.811717743000003</c:v>
                </c:pt>
                <c:pt idx="344">
                  <c:v>62.791011677999997</c:v>
                </c:pt>
                <c:pt idx="345">
                  <c:v>62.770094640000003</c:v>
                </c:pt>
                <c:pt idx="346">
                  <c:v>62.748967475999997</c:v>
                </c:pt>
                <c:pt idx="347">
                  <c:v>62.727631031999998</c:v>
                </c:pt>
                <c:pt idx="348">
                  <c:v>62.706086155999998</c:v>
                </c:pt>
                <c:pt idx="349">
                  <c:v>62.684333694000003</c:v>
                </c:pt>
                <c:pt idx="350">
                  <c:v>62.662374493999998</c:v>
                </c:pt>
                <c:pt idx="351">
                  <c:v>62.640209402000004</c:v>
                </c:pt>
                <c:pt idx="352">
                  <c:v>62.617839265999997</c:v>
                </c:pt>
                <c:pt idx="353">
                  <c:v>62.595264933000003</c:v>
                </c:pt>
                <c:pt idx="354">
                  <c:v>62.572948599999997</c:v>
                </c:pt>
                <c:pt idx="355">
                  <c:v>62.551401120000001</c:v>
                </c:pt>
                <c:pt idx="356">
                  <c:v>62.529749873999997</c:v>
                </c:pt>
                <c:pt idx="357">
                  <c:v>62.507997832999997</c:v>
                </c:pt>
                <c:pt idx="358">
                  <c:v>62.486147969999998</c:v>
                </c:pt>
                <c:pt idx="359">
                  <c:v>62.464203257999998</c:v>
                </c:pt>
                <c:pt idx="360">
                  <c:v>62.442166671000003</c:v>
                </c:pt>
                <c:pt idx="361">
                  <c:v>62.420041179999998</c:v>
                </c:pt>
                <c:pt idx="362">
                  <c:v>62.397829758999997</c:v>
                </c:pt>
                <c:pt idx="363">
                  <c:v>62.375535380000002</c:v>
                </c:pt>
                <c:pt idx="364">
                  <c:v>62.353161016999998</c:v>
                </c:pt>
              </c:numCache>
            </c:numRef>
          </c:val>
        </c:ser>
        <c:ser>
          <c:idx val="4"/>
          <c:order val="6"/>
          <c:tx>
            <c:strRef>
              <c:f>'Figure A5.1 (P - T)'!$X$33</c:f>
              <c:strCache>
                <c:ptCount val="1"/>
                <c:pt idx="0">
                  <c:v>Exports to Ireland</c:v>
                </c:pt>
              </c:strCache>
            </c:strRef>
          </c:tx>
          <c:spPr>
            <a:solidFill>
              <a:srgbClr val="339966"/>
            </a:solidFill>
            <a:ln w="25400">
              <a:noFill/>
            </a:ln>
          </c:spPr>
          <c:invertIfNegative val="0"/>
          <c:val>
            <c:numRef>
              <c:f>'Figure A5.1 (P - T)'!$X$34:$X$398</c:f>
              <c:numCache>
                <c:formatCode>0</c:formatCode>
                <c:ptCount val="365"/>
                <c:pt idx="0">
                  <c:v>116.27723537999999</c:v>
                </c:pt>
                <c:pt idx="1">
                  <c:v>115.58185981</c:v>
                </c:pt>
                <c:pt idx="2">
                  <c:v>114.90142735000001</c:v>
                </c:pt>
                <c:pt idx="3">
                  <c:v>114.23575433000001</c:v>
                </c:pt>
                <c:pt idx="4">
                  <c:v>113.58465706</c:v>
                </c:pt>
                <c:pt idx="5">
                  <c:v>112.94795189</c:v>
                </c:pt>
                <c:pt idx="6">
                  <c:v>112.32545514</c:v>
                </c:pt>
                <c:pt idx="7">
                  <c:v>111.71698313</c:v>
                </c:pt>
                <c:pt idx="8">
                  <c:v>111.12235219999999</c:v>
                </c:pt>
                <c:pt idx="9">
                  <c:v>110.54137867</c:v>
                </c:pt>
                <c:pt idx="10">
                  <c:v>109.97387886999999</c:v>
                </c:pt>
                <c:pt idx="11">
                  <c:v>109.41966913</c:v>
                </c:pt>
                <c:pt idx="12">
                  <c:v>108.87856578</c:v>
                </c:pt>
                <c:pt idx="13">
                  <c:v>108.35038514</c:v>
                </c:pt>
                <c:pt idx="14">
                  <c:v>107.83494354</c:v>
                </c:pt>
                <c:pt idx="15">
                  <c:v>107.33205732</c:v>
                </c:pt>
                <c:pt idx="16">
                  <c:v>106.84154279000001</c:v>
                </c:pt>
                <c:pt idx="17">
                  <c:v>106.36321629</c:v>
                </c:pt>
                <c:pt idx="18">
                  <c:v>105.89689414999999</c:v>
                </c:pt>
                <c:pt idx="19">
                  <c:v>105.44239268</c:v>
                </c:pt>
                <c:pt idx="20">
                  <c:v>104.99952823</c:v>
                </c:pt>
                <c:pt idx="21">
                  <c:v>104.56811712</c:v>
                </c:pt>
                <c:pt idx="22">
                  <c:v>104.14797568</c:v>
                </c:pt>
                <c:pt idx="23">
                  <c:v>103.73892022</c:v>
                </c:pt>
                <c:pt idx="24">
                  <c:v>103.34076709999999</c:v>
                </c:pt>
                <c:pt idx="25">
                  <c:v>102.95333262</c:v>
                </c:pt>
                <c:pt idx="26">
                  <c:v>102.57643312</c:v>
                </c:pt>
                <c:pt idx="27">
                  <c:v>102.20988493</c:v>
                </c:pt>
                <c:pt idx="28">
                  <c:v>101.85350438</c:v>
                </c:pt>
                <c:pt idx="29">
                  <c:v>101.50710778</c:v>
                </c:pt>
                <c:pt idx="30">
                  <c:v>101.17051148</c:v>
                </c:pt>
                <c:pt idx="31">
                  <c:v>100.84353179999999</c:v>
                </c:pt>
                <c:pt idx="32">
                  <c:v>100.52598506</c:v>
                </c:pt>
                <c:pt idx="33">
                  <c:v>100.2176876</c:v>
                </c:pt>
                <c:pt idx="34">
                  <c:v>99.918455746000006</c:v>
                </c:pt>
                <c:pt idx="35">
                  <c:v>99.628105818999998</c:v>
                </c:pt>
                <c:pt idx="36">
                  <c:v>99.346454151000003</c:v>
                </c:pt>
                <c:pt idx="37">
                  <c:v>99.073317071000005</c:v>
                </c:pt>
                <c:pt idx="38">
                  <c:v>98.808510905999995</c:v>
                </c:pt>
                <c:pt idx="39">
                  <c:v>98.551851983000006</c:v>
                </c:pt>
                <c:pt idx="40">
                  <c:v>98.303156631999997</c:v>
                </c:pt>
                <c:pt idx="41">
                  <c:v>98.062241180000001</c:v>
                </c:pt>
                <c:pt idx="42">
                  <c:v>97.828921954999998</c:v>
                </c:pt>
                <c:pt idx="43">
                  <c:v>97.603015284999998</c:v>
                </c:pt>
                <c:pt idx="44">
                  <c:v>97.384337498999997</c:v>
                </c:pt>
                <c:pt idx="45">
                  <c:v>97.172704922999998</c:v>
                </c:pt>
                <c:pt idx="46">
                  <c:v>96.967933887000001</c:v>
                </c:pt>
                <c:pt idx="47">
                  <c:v>96.769840717999998</c:v>
                </c:pt>
                <c:pt idx="48">
                  <c:v>96.578241743999996</c:v>
                </c:pt>
                <c:pt idx="49">
                  <c:v>96.392953293999994</c:v>
                </c:pt>
                <c:pt idx="50">
                  <c:v>96.213791693999994</c:v>
                </c:pt>
                <c:pt idx="51">
                  <c:v>96.040573273999996</c:v>
                </c:pt>
                <c:pt idx="52">
                  <c:v>95.873114361000006</c:v>
                </c:pt>
                <c:pt idx="53">
                  <c:v>95.711231283999993</c:v>
                </c:pt>
                <c:pt idx="54">
                  <c:v>95.554740370000005</c:v>
                </c:pt>
                <c:pt idx="55">
                  <c:v>95.403457947000007</c:v>
                </c:pt>
                <c:pt idx="56">
                  <c:v>95.257200342999994</c:v>
                </c:pt>
                <c:pt idx="57">
                  <c:v>95.115783887000006</c:v>
                </c:pt>
                <c:pt idx="58">
                  <c:v>94.979024906000006</c:v>
                </c:pt>
                <c:pt idx="59">
                  <c:v>94.846739728000003</c:v>
                </c:pt>
                <c:pt idx="60">
                  <c:v>94.718744681999993</c:v>
                </c:pt>
                <c:pt idx="61">
                  <c:v>94.594856094999997</c:v>
                </c:pt>
                <c:pt idx="62">
                  <c:v>94.474890294999994</c:v>
                </c:pt>
                <c:pt idx="63">
                  <c:v>94.358663610999997</c:v>
                </c:pt>
                <c:pt idx="64">
                  <c:v>94.245992371</c:v>
                </c:pt>
                <c:pt idx="65">
                  <c:v>94.136692901000004</c:v>
                </c:pt>
                <c:pt idx="66">
                  <c:v>94.030581531999999</c:v>
                </c:pt>
                <c:pt idx="67">
                  <c:v>93.927474588999999</c:v>
                </c:pt>
                <c:pt idx="68">
                  <c:v>93.827188402000004</c:v>
                </c:pt>
                <c:pt idx="69">
                  <c:v>93.729539298999995</c:v>
                </c:pt>
                <c:pt idx="70">
                  <c:v>93.634343607000005</c:v>
                </c:pt>
                <c:pt idx="71">
                  <c:v>93.541417654</c:v>
                </c:pt>
                <c:pt idx="72">
                  <c:v>93.450577769999995</c:v>
                </c:pt>
                <c:pt idx="73">
                  <c:v>93.361640280000003</c:v>
                </c:pt>
                <c:pt idx="74">
                  <c:v>93.274421513999997</c:v>
                </c:pt>
                <c:pt idx="75">
                  <c:v>93.188737799999998</c:v>
                </c:pt>
                <c:pt idx="76">
                  <c:v>93.104405464999999</c:v>
                </c:pt>
                <c:pt idx="77">
                  <c:v>93.021240837999997</c:v>
                </c:pt>
                <c:pt idx="78">
                  <c:v>92.939060247</c:v>
                </c:pt>
                <c:pt idx="79">
                  <c:v>92.857680019</c:v>
                </c:pt>
                <c:pt idx="80">
                  <c:v>92.776916482000004</c:v>
                </c:pt>
                <c:pt idx="81">
                  <c:v>92.696585966000001</c:v>
                </c:pt>
                <c:pt idx="82">
                  <c:v>92.616504797000005</c:v>
                </c:pt>
                <c:pt idx="83">
                  <c:v>92.536489302999996</c:v>
                </c:pt>
                <c:pt idx="84">
                  <c:v>92.456355813000002</c:v>
                </c:pt>
                <c:pt idx="85">
                  <c:v>92.375920655000002</c:v>
                </c:pt>
                <c:pt idx="86">
                  <c:v>92.295000157000004</c:v>
                </c:pt>
                <c:pt idx="87">
                  <c:v>92.213410646</c:v>
                </c:pt>
                <c:pt idx="88">
                  <c:v>92.130968451000001</c:v>
                </c:pt>
                <c:pt idx="89">
                  <c:v>92.047489900000002</c:v>
                </c:pt>
                <c:pt idx="90">
                  <c:v>91.962791320999997</c:v>
                </c:pt>
                <c:pt idx="91">
                  <c:v>91.876689041000006</c:v>
                </c:pt>
                <c:pt idx="92">
                  <c:v>91.789041875999999</c:v>
                </c:pt>
                <c:pt idx="93">
                  <c:v>91.699878589999997</c:v>
                </c:pt>
                <c:pt idx="94">
                  <c:v>91.609270432000002</c:v>
                </c:pt>
                <c:pt idx="95">
                  <c:v>91.517288652999994</c:v>
                </c:pt>
                <c:pt idx="96">
                  <c:v>91.424004503000006</c:v>
                </c:pt>
                <c:pt idx="97">
                  <c:v>91.329489233999993</c:v>
                </c:pt>
                <c:pt idx="98">
                  <c:v>91.233814095</c:v>
                </c:pt>
                <c:pt idx="99">
                  <c:v>91.137050337999995</c:v>
                </c:pt>
                <c:pt idx="100">
                  <c:v>91.039269211000004</c:v>
                </c:pt>
                <c:pt idx="101">
                  <c:v>90.940541967000001</c:v>
                </c:pt>
                <c:pt idx="102">
                  <c:v>90.840939853999998</c:v>
                </c:pt>
                <c:pt idx="103">
                  <c:v>90.740534124999996</c:v>
                </c:pt>
                <c:pt idx="104">
                  <c:v>90.639396027999993</c:v>
                </c:pt>
                <c:pt idx="105">
                  <c:v>90.537596815000001</c:v>
                </c:pt>
                <c:pt idx="106">
                  <c:v>90.435207736999999</c:v>
                </c:pt>
                <c:pt idx="107">
                  <c:v>90.332300043000004</c:v>
                </c:pt>
                <c:pt idx="108">
                  <c:v>90.228944983000005</c:v>
                </c:pt>
                <c:pt idx="109">
                  <c:v>90.125213810000005</c:v>
                </c:pt>
                <c:pt idx="110">
                  <c:v>90.021177772000001</c:v>
                </c:pt>
                <c:pt idx="111">
                  <c:v>89.916908120000002</c:v>
                </c:pt>
                <c:pt idx="112">
                  <c:v>89.812476106000005</c:v>
                </c:pt>
                <c:pt idx="113">
                  <c:v>89.707952977999994</c:v>
                </c:pt>
                <c:pt idx="114">
                  <c:v>89.603409988999999</c:v>
                </c:pt>
                <c:pt idx="115">
                  <c:v>89.498918387000003</c:v>
                </c:pt>
                <c:pt idx="116">
                  <c:v>89.394549424000004</c:v>
                </c:pt>
                <c:pt idx="117">
                  <c:v>89.290374349999993</c:v>
                </c:pt>
                <c:pt idx="118">
                  <c:v>89.186464416000007</c:v>
                </c:pt>
                <c:pt idx="119">
                  <c:v>89.082890871999993</c:v>
                </c:pt>
                <c:pt idx="120">
                  <c:v>88.979724967999999</c:v>
                </c:pt>
                <c:pt idx="121">
                  <c:v>88.877037954000002</c:v>
                </c:pt>
                <c:pt idx="122">
                  <c:v>88.774901083000003</c:v>
                </c:pt>
                <c:pt idx="123">
                  <c:v>88.673385603</c:v>
                </c:pt>
                <c:pt idx="124">
                  <c:v>88.572562765000001</c:v>
                </c:pt>
                <c:pt idx="125">
                  <c:v>88.47250382</c:v>
                </c:pt>
                <c:pt idx="126">
                  <c:v>88.373280018000003</c:v>
                </c:pt>
                <c:pt idx="127">
                  <c:v>88.274962608999999</c:v>
                </c:pt>
                <c:pt idx="128">
                  <c:v>88.177622845000002</c:v>
                </c:pt>
                <c:pt idx="129">
                  <c:v>88.081331974999998</c:v>
                </c:pt>
                <c:pt idx="130">
                  <c:v>87.986161249999995</c:v>
                </c:pt>
                <c:pt idx="131">
                  <c:v>87.892181919999999</c:v>
                </c:pt>
                <c:pt idx="132">
                  <c:v>87.799465236000003</c:v>
                </c:pt>
                <c:pt idx="133">
                  <c:v>87.708082449000003</c:v>
                </c:pt>
                <c:pt idx="134">
                  <c:v>87.618104807999998</c:v>
                </c:pt>
                <c:pt idx="135">
                  <c:v>87.529603563999999</c:v>
                </c:pt>
                <c:pt idx="136">
                  <c:v>87.442649969000001</c:v>
                </c:pt>
                <c:pt idx="137">
                  <c:v>87.357315271000004</c:v>
                </c:pt>
                <c:pt idx="138">
                  <c:v>87.273670721000002</c:v>
                </c:pt>
                <c:pt idx="139">
                  <c:v>87.191787571000006</c:v>
                </c:pt>
                <c:pt idx="140">
                  <c:v>87.111737070000004</c:v>
                </c:pt>
                <c:pt idx="141">
                  <c:v>87.033590469000004</c:v>
                </c:pt>
                <c:pt idx="142">
                  <c:v>86.957419017999996</c:v>
                </c:pt>
                <c:pt idx="143">
                  <c:v>86.883293968999993</c:v>
                </c:pt>
                <c:pt idx="144">
                  <c:v>86.811286569999993</c:v>
                </c:pt>
                <c:pt idx="145">
                  <c:v>86.741468072999993</c:v>
                </c:pt>
                <c:pt idx="146">
                  <c:v>86.673909727999998</c:v>
                </c:pt>
                <c:pt idx="147">
                  <c:v>86.608682786000003</c:v>
                </c:pt>
                <c:pt idx="148">
                  <c:v>86.545858496999998</c:v>
                </c:pt>
                <c:pt idx="149">
                  <c:v>86.485508112000005</c:v>
                </c:pt>
                <c:pt idx="150">
                  <c:v>86.427702879999998</c:v>
                </c:pt>
                <c:pt idx="151">
                  <c:v>86.372514053000003</c:v>
                </c:pt>
                <c:pt idx="152">
                  <c:v>86.320012880999997</c:v>
                </c:pt>
                <c:pt idx="153">
                  <c:v>86.270270613999998</c:v>
                </c:pt>
                <c:pt idx="154">
                  <c:v>86.223358501999996</c:v>
                </c:pt>
                <c:pt idx="155">
                  <c:v>86.179347797000005</c:v>
                </c:pt>
                <c:pt idx="156">
                  <c:v>86.138309749000001</c:v>
                </c:pt>
                <c:pt idx="157">
                  <c:v>86.100315608000002</c:v>
                </c:pt>
                <c:pt idx="158">
                  <c:v>86.065436624</c:v>
                </c:pt>
                <c:pt idx="159">
                  <c:v>86.033744049000006</c:v>
                </c:pt>
                <c:pt idx="160">
                  <c:v>86.005309131000004</c:v>
                </c:pt>
                <c:pt idx="161">
                  <c:v>85.980203122999995</c:v>
                </c:pt>
                <c:pt idx="162">
                  <c:v>85.958497273999996</c:v>
                </c:pt>
                <c:pt idx="163">
                  <c:v>85.940262834999999</c:v>
                </c:pt>
                <c:pt idx="164">
                  <c:v>85.925571056999999</c:v>
                </c:pt>
                <c:pt idx="165">
                  <c:v>85.914493188999998</c:v>
                </c:pt>
                <c:pt idx="166">
                  <c:v>85.907100482000004</c:v>
                </c:pt>
                <c:pt idx="167">
                  <c:v>85.903464186999997</c:v>
                </c:pt>
                <c:pt idx="168">
                  <c:v>85.903655553999997</c:v>
                </c:pt>
                <c:pt idx="169">
                  <c:v>85.907745833000007</c:v>
                </c:pt>
                <c:pt idx="170">
                  <c:v>85.915806275999998</c:v>
                </c:pt>
                <c:pt idx="171">
                  <c:v>85.927908130999995</c:v>
                </c:pt>
                <c:pt idx="172">
                  <c:v>85.944122651000001</c:v>
                </c:pt>
                <c:pt idx="173">
                  <c:v>85.964521085000001</c:v>
                </c:pt>
                <c:pt idx="174">
                  <c:v>85.989174684000005</c:v>
                </c:pt>
                <c:pt idx="175">
                  <c:v>86.018154698999993</c:v>
                </c:pt>
                <c:pt idx="176">
                  <c:v>86.051532378999994</c:v>
                </c:pt>
                <c:pt idx="177">
                  <c:v>86.089378975000002</c:v>
                </c:pt>
                <c:pt idx="178">
                  <c:v>86.131765736999995</c:v>
                </c:pt>
                <c:pt idx="179">
                  <c:v>86.178763916999998</c:v>
                </c:pt>
                <c:pt idx="180">
                  <c:v>86.230444763999998</c:v>
                </c:pt>
                <c:pt idx="181">
                  <c:v>86.286879529000004</c:v>
                </c:pt>
                <c:pt idx="182">
                  <c:v>86.348139462999995</c:v>
                </c:pt>
                <c:pt idx="183">
                  <c:v>86.414265761999999</c:v>
                </c:pt>
                <c:pt idx="184">
                  <c:v>86.485179411999994</c:v>
                </c:pt>
                <c:pt idx="185">
                  <c:v>86.560771344000003</c:v>
                </c:pt>
                <c:pt idx="186">
                  <c:v>86.640932489999997</c:v>
                </c:pt>
                <c:pt idx="187">
                  <c:v>86.725553781000002</c:v>
                </c:pt>
                <c:pt idx="188">
                  <c:v>86.814526150000006</c:v>
                </c:pt>
                <c:pt idx="189">
                  <c:v>86.907740527000001</c:v>
                </c:pt>
                <c:pt idx="190">
                  <c:v>87.005087844000002</c:v>
                </c:pt>
                <c:pt idx="191">
                  <c:v>87.106459032999993</c:v>
                </c:pt>
                <c:pt idx="192">
                  <c:v>87.211745026000003</c:v>
                </c:pt>
                <c:pt idx="193">
                  <c:v>87.320836753999998</c:v>
                </c:pt>
                <c:pt idx="194">
                  <c:v>87.433625149999997</c:v>
                </c:pt>
                <c:pt idx="195">
                  <c:v>87.550001143000003</c:v>
                </c:pt>
                <c:pt idx="196">
                  <c:v>87.669855666999993</c:v>
                </c:pt>
                <c:pt idx="197">
                  <c:v>87.793079653000007</c:v>
                </c:pt>
                <c:pt idx="198">
                  <c:v>87.919564031999997</c:v>
                </c:pt>
                <c:pt idx="199">
                  <c:v>88.049199736999995</c:v>
                </c:pt>
                <c:pt idx="200">
                  <c:v>88.181877697999994</c:v>
                </c:pt>
                <c:pt idx="201">
                  <c:v>88.317488847000007</c:v>
                </c:pt>
                <c:pt idx="202">
                  <c:v>88.455924116999995</c:v>
                </c:pt>
                <c:pt idx="203">
                  <c:v>88.597074438000007</c:v>
                </c:pt>
                <c:pt idx="204">
                  <c:v>88.740830743000004</c:v>
                </c:pt>
                <c:pt idx="205">
                  <c:v>88.887083962999995</c:v>
                </c:pt>
                <c:pt idx="206">
                  <c:v>89.035725029000005</c:v>
                </c:pt>
                <c:pt idx="207">
                  <c:v>89.186644873000006</c:v>
                </c:pt>
                <c:pt idx="208">
                  <c:v>89.339734428</c:v>
                </c:pt>
                <c:pt idx="209">
                  <c:v>89.494884623000004</c:v>
                </c:pt>
                <c:pt idx="210">
                  <c:v>89.651986391999998</c:v>
                </c:pt>
                <c:pt idx="211">
                  <c:v>89.810930666000004</c:v>
                </c:pt>
                <c:pt idx="212">
                  <c:v>89.971608376999995</c:v>
                </c:pt>
                <c:pt idx="213">
                  <c:v>90.133910455000006</c:v>
                </c:pt>
                <c:pt idx="214">
                  <c:v>90.297727832999996</c:v>
                </c:pt>
                <c:pt idx="215">
                  <c:v>90.462951442999994</c:v>
                </c:pt>
                <c:pt idx="216">
                  <c:v>90.629472215999996</c:v>
                </c:pt>
                <c:pt idx="217">
                  <c:v>90.797181082999998</c:v>
                </c:pt>
                <c:pt idx="218">
                  <c:v>90.965968975999999</c:v>
                </c:pt>
                <c:pt idx="219">
                  <c:v>91.135726828000003</c:v>
                </c:pt>
                <c:pt idx="220">
                  <c:v>91.306345569000001</c:v>
                </c:pt>
                <c:pt idx="221">
                  <c:v>91.477716130999994</c:v>
                </c:pt>
                <c:pt idx="222">
                  <c:v>91.649729446999999</c:v>
                </c:pt>
                <c:pt idx="223">
                  <c:v>91.822276446000004</c:v>
                </c:pt>
                <c:pt idx="224">
                  <c:v>91.995248062000002</c:v>
                </c:pt>
                <c:pt idx="225">
                  <c:v>92.168535226000003</c:v>
                </c:pt>
                <c:pt idx="226">
                  <c:v>92.342028869000004</c:v>
                </c:pt>
                <c:pt idx="227">
                  <c:v>92.515619923000003</c:v>
                </c:pt>
                <c:pt idx="228">
                  <c:v>92.68919932</c:v>
                </c:pt>
                <c:pt idx="229">
                  <c:v>92.862657991999995</c:v>
                </c:pt>
                <c:pt idx="230">
                  <c:v>93.035886868999995</c:v>
                </c:pt>
                <c:pt idx="231">
                  <c:v>93.208776884000002</c:v>
                </c:pt>
                <c:pt idx="232">
                  <c:v>93.381218967999999</c:v>
                </c:pt>
                <c:pt idx="233">
                  <c:v>93.553104052999998</c:v>
                </c:pt>
                <c:pt idx="234">
                  <c:v>93.724323071000001</c:v>
                </c:pt>
                <c:pt idx="235">
                  <c:v>93.894766953000001</c:v>
                </c:pt>
                <c:pt idx="236">
                  <c:v>94.064326631</c:v>
                </c:pt>
                <c:pt idx="237">
                  <c:v>94.232893035999993</c:v>
                </c:pt>
                <c:pt idx="238">
                  <c:v>94.400357100999997</c:v>
                </c:pt>
                <c:pt idx="239">
                  <c:v>94.566609756000005</c:v>
                </c:pt>
                <c:pt idx="240">
                  <c:v>94.731541933000003</c:v>
                </c:pt>
                <c:pt idx="241">
                  <c:v>94.895044565000006</c:v>
                </c:pt>
                <c:pt idx="242">
                  <c:v>95.057008581999995</c:v>
                </c:pt>
                <c:pt idx="243">
                  <c:v>95.217324916999999</c:v>
                </c:pt>
                <c:pt idx="244">
                  <c:v>95.375884501000002</c:v>
                </c:pt>
                <c:pt idx="245">
                  <c:v>95.532578264999998</c:v>
                </c:pt>
                <c:pt idx="246">
                  <c:v>95.687297142000006</c:v>
                </c:pt>
                <c:pt idx="247">
                  <c:v>95.839932062000003</c:v>
                </c:pt>
                <c:pt idx="248">
                  <c:v>95.990373958000006</c:v>
                </c:pt>
                <c:pt idx="249">
                  <c:v>96.138513760999999</c:v>
                </c:pt>
                <c:pt idx="250">
                  <c:v>96.284242402999993</c:v>
                </c:pt>
                <c:pt idx="251">
                  <c:v>96.427450816000004</c:v>
                </c:pt>
                <c:pt idx="252">
                  <c:v>96.568029930999998</c:v>
                </c:pt>
                <c:pt idx="253">
                  <c:v>96.705870679</c:v>
                </c:pt>
                <c:pt idx="254">
                  <c:v>96.840863992999999</c:v>
                </c:pt>
                <c:pt idx="255">
                  <c:v>96.972900804000005</c:v>
                </c:pt>
                <c:pt idx="256">
                  <c:v>97.101872043</c:v>
                </c:pt>
                <c:pt idx="257">
                  <c:v>97.227668643000001</c:v>
                </c:pt>
                <c:pt idx="258">
                  <c:v>97.350181535000004</c:v>
                </c:pt>
                <c:pt idx="259">
                  <c:v>97.469301650000006</c:v>
                </c:pt>
                <c:pt idx="260">
                  <c:v>97.584919920999994</c:v>
                </c:pt>
                <c:pt idx="261">
                  <c:v>97.696927278000004</c:v>
                </c:pt>
                <c:pt idx="262">
                  <c:v>97.805214653999997</c:v>
                </c:pt>
                <c:pt idx="263">
                  <c:v>97.909672979999996</c:v>
                </c:pt>
                <c:pt idx="264">
                  <c:v>98.010193188000002</c:v>
                </c:pt>
                <c:pt idx="265">
                  <c:v>98.10666621</c:v>
                </c:pt>
                <c:pt idx="266">
                  <c:v>98.198982975999996</c:v>
                </c:pt>
                <c:pt idx="267">
                  <c:v>98.287034418999994</c:v>
                </c:pt>
                <c:pt idx="268">
                  <c:v>98.370711471000007</c:v>
                </c:pt>
                <c:pt idx="269">
                  <c:v>98.449905063000003</c:v>
                </c:pt>
                <c:pt idx="270">
                  <c:v>98.524506126000006</c:v>
                </c:pt>
                <c:pt idx="271">
                  <c:v>98.594405593000005</c:v>
                </c:pt>
                <c:pt idx="272">
                  <c:v>98.659494394000006</c:v>
                </c:pt>
                <c:pt idx="273">
                  <c:v>98.719663462</c:v>
                </c:pt>
                <c:pt idx="274">
                  <c:v>98.774819543999996</c:v>
                </c:pt>
                <c:pt idx="275">
                  <c:v>98.824932646999997</c:v>
                </c:pt>
                <c:pt idx="276">
                  <c:v>98.869988594999995</c:v>
                </c:pt>
                <c:pt idx="277">
                  <c:v>98.909973210000004</c:v>
                </c:pt>
                <c:pt idx="278">
                  <c:v>98.944872317000005</c:v>
                </c:pt>
                <c:pt idx="279">
                  <c:v>98.974671737999998</c:v>
                </c:pt>
                <c:pt idx="280">
                  <c:v>98.999357295999999</c:v>
                </c:pt>
                <c:pt idx="281">
                  <c:v>99.018914815000002</c:v>
                </c:pt>
                <c:pt idx="282">
                  <c:v>99.033330118999999</c:v>
                </c:pt>
                <c:pt idx="283">
                  <c:v>99.042589028999998</c:v>
                </c:pt>
                <c:pt idx="284">
                  <c:v>99.046677369999998</c:v>
                </c:pt>
                <c:pt idx="285">
                  <c:v>99.045580963999996</c:v>
                </c:pt>
                <c:pt idx="286">
                  <c:v>99.039285636000002</c:v>
                </c:pt>
                <c:pt idx="287">
                  <c:v>99.027777207</c:v>
                </c:pt>
                <c:pt idx="288">
                  <c:v>99.011041500999994</c:v>
                </c:pt>
                <c:pt idx="289">
                  <c:v>98.989064342999995</c:v>
                </c:pt>
                <c:pt idx="290">
                  <c:v>98.961831552999996</c:v>
                </c:pt>
                <c:pt idx="291">
                  <c:v>98.929328956999996</c:v>
                </c:pt>
                <c:pt idx="292">
                  <c:v>98.891542376999993</c:v>
                </c:pt>
                <c:pt idx="293">
                  <c:v>98.848457636000006</c:v>
                </c:pt>
                <c:pt idx="294">
                  <c:v>98.800060557999998</c:v>
                </c:pt>
                <c:pt idx="295">
                  <c:v>98.746336966000001</c:v>
                </c:pt>
                <c:pt idx="296">
                  <c:v>98.687272682</c:v>
                </c:pt>
                <c:pt idx="297">
                  <c:v>98.622853531000004</c:v>
                </c:pt>
                <c:pt idx="298">
                  <c:v>98.553065336000003</c:v>
                </c:pt>
                <c:pt idx="299">
                  <c:v>98.477893918999996</c:v>
                </c:pt>
                <c:pt idx="300">
                  <c:v>98.397325104000004</c:v>
                </c:pt>
                <c:pt idx="301">
                  <c:v>98.311344714000001</c:v>
                </c:pt>
                <c:pt idx="302">
                  <c:v>98.219938572000004</c:v>
                </c:pt>
                <c:pt idx="303">
                  <c:v>98.123092502000006</c:v>
                </c:pt>
                <c:pt idx="304">
                  <c:v>98.020792326999995</c:v>
                </c:pt>
                <c:pt idx="305">
                  <c:v>97.913023869</c:v>
                </c:pt>
                <c:pt idx="306">
                  <c:v>97.799772953000002</c:v>
                </c:pt>
                <c:pt idx="307">
                  <c:v>97.681025402000003</c:v>
                </c:pt>
                <c:pt idx="308">
                  <c:v>97.556767038000004</c:v>
                </c:pt>
                <c:pt idx="309">
                  <c:v>97.426983684999996</c:v>
                </c:pt>
                <c:pt idx="310">
                  <c:v>97.291661164999994</c:v>
                </c:pt>
                <c:pt idx="311">
                  <c:v>97.150785303999996</c:v>
                </c:pt>
                <c:pt idx="312">
                  <c:v>97.004341921999995</c:v>
                </c:pt>
                <c:pt idx="313">
                  <c:v>96.852316845000004</c:v>
                </c:pt>
                <c:pt idx="314">
                  <c:v>96.694695894000006</c:v>
                </c:pt>
                <c:pt idx="315">
                  <c:v>96.531464893999996</c:v>
                </c:pt>
                <c:pt idx="316">
                  <c:v>96.362609667000001</c:v>
                </c:pt>
                <c:pt idx="317">
                  <c:v>96.188116037</c:v>
                </c:pt>
                <c:pt idx="318">
                  <c:v>96.007969825999993</c:v>
                </c:pt>
                <c:pt idx="319">
                  <c:v>95.822156859000003</c:v>
                </c:pt>
                <c:pt idx="320">
                  <c:v>95.630662956999998</c:v>
                </c:pt>
                <c:pt idx="321">
                  <c:v>95.433473946000007</c:v>
                </c:pt>
                <c:pt idx="322">
                  <c:v>95.230575646000005</c:v>
                </c:pt>
                <c:pt idx="323">
                  <c:v>95.021953882999995</c:v>
                </c:pt>
                <c:pt idx="324">
                  <c:v>94.807594479000002</c:v>
                </c:pt>
                <c:pt idx="325">
                  <c:v>94.587483258000006</c:v>
                </c:pt>
                <c:pt idx="326">
                  <c:v>94.361606042000005</c:v>
                </c:pt>
                <c:pt idx="327">
                  <c:v>94.129948654000003</c:v>
                </c:pt>
                <c:pt idx="328">
                  <c:v>93.892496918999996</c:v>
                </c:pt>
                <c:pt idx="329">
                  <c:v>93.649236658999996</c:v>
                </c:pt>
                <c:pt idx="330">
                  <c:v>93.400153696999993</c:v>
                </c:pt>
                <c:pt idx="331">
                  <c:v>93.145233857999997</c:v>
                </c:pt>
                <c:pt idx="332">
                  <c:v>92.884462963000004</c:v>
                </c:pt>
                <c:pt idx="333">
                  <c:v>92.617826836000006</c:v>
                </c:pt>
                <c:pt idx="334">
                  <c:v>92.345311300000006</c:v>
                </c:pt>
                <c:pt idx="335">
                  <c:v>92.066902178999996</c:v>
                </c:pt>
                <c:pt idx="336">
                  <c:v>91.782585295999993</c:v>
                </c:pt>
                <c:pt idx="337">
                  <c:v>91.492346472999998</c:v>
                </c:pt>
                <c:pt idx="338">
                  <c:v>91.196171535000005</c:v>
                </c:pt>
                <c:pt idx="339">
                  <c:v>90.894046304</c:v>
                </c:pt>
                <c:pt idx="340">
                  <c:v>90.585956604000003</c:v>
                </c:pt>
                <c:pt idx="341">
                  <c:v>90.271888258000004</c:v>
                </c:pt>
                <c:pt idx="342">
                  <c:v>89.951827089000005</c:v>
                </c:pt>
                <c:pt idx="343">
                  <c:v>89.625758919999996</c:v>
                </c:pt>
                <c:pt idx="344">
                  <c:v>89.293669574999996</c:v>
                </c:pt>
                <c:pt idx="345">
                  <c:v>88.955544876000005</c:v>
                </c:pt>
                <c:pt idx="346">
                  <c:v>88.611370647000001</c:v>
                </c:pt>
                <c:pt idx="347">
                  <c:v>88.261132712000006</c:v>
                </c:pt>
                <c:pt idx="348">
                  <c:v>87.904816893000003</c:v>
                </c:pt>
                <c:pt idx="349">
                  <c:v>87.542409012999997</c:v>
                </c:pt>
                <c:pt idx="350">
                  <c:v>87.173894895999993</c:v>
                </c:pt>
                <c:pt idx="351">
                  <c:v>86.799260365999999</c:v>
                </c:pt>
                <c:pt idx="352">
                  <c:v>86.418491243999995</c:v>
                </c:pt>
                <c:pt idx="353">
                  <c:v>86.031573355000006</c:v>
                </c:pt>
                <c:pt idx="354">
                  <c:v>85.638492522000007</c:v>
                </c:pt>
                <c:pt idx="355">
                  <c:v>85.239234566999997</c:v>
                </c:pt>
                <c:pt idx="356">
                  <c:v>84.833785315</c:v>
                </c:pt>
                <c:pt idx="357">
                  <c:v>84.422130588000002</c:v>
                </c:pt>
                <c:pt idx="358">
                  <c:v>84.004256209999994</c:v>
                </c:pt>
                <c:pt idx="359">
                  <c:v>83.580148003000005</c:v>
                </c:pt>
                <c:pt idx="360">
                  <c:v>83.149791792000002</c:v>
                </c:pt>
                <c:pt idx="361">
                  <c:v>82.713173397999995</c:v>
                </c:pt>
                <c:pt idx="362">
                  <c:v>82.270278645999994</c:v>
                </c:pt>
                <c:pt idx="363">
                  <c:v>81.821093359000002</c:v>
                </c:pt>
                <c:pt idx="364">
                  <c:v>81.365603359999994</c:v>
                </c:pt>
              </c:numCache>
            </c:numRef>
          </c:val>
        </c:ser>
        <c:ser>
          <c:idx val="7"/>
          <c:order val="7"/>
          <c:tx>
            <c:strRef>
              <c:f>'Figure A5.1 (P - T)'!$Y$33</c:f>
              <c:strCache>
                <c:ptCount val="1"/>
                <c:pt idx="0">
                  <c:v>NTS Power</c:v>
                </c:pt>
              </c:strCache>
            </c:strRef>
          </c:tx>
          <c:spPr>
            <a:solidFill>
              <a:srgbClr val="FFFF99"/>
            </a:solidFill>
            <a:ln w="25400">
              <a:noFill/>
            </a:ln>
          </c:spPr>
          <c:invertIfNegative val="0"/>
          <c:val>
            <c:numRef>
              <c:f>'Figure A5.1 (P - T)'!$Y$34:$Y$398</c:f>
              <c:numCache>
                <c:formatCode>0</c:formatCode>
                <c:ptCount val="365"/>
                <c:pt idx="0">
                  <c:v>607.33215232999999</c:v>
                </c:pt>
                <c:pt idx="1">
                  <c:v>608.25119797000002</c:v>
                </c:pt>
                <c:pt idx="2">
                  <c:v>609.09522895999999</c:v>
                </c:pt>
                <c:pt idx="3">
                  <c:v>609.86555264000003</c:v>
                </c:pt>
                <c:pt idx="4">
                  <c:v>610.56347631999995</c:v>
                </c:pt>
                <c:pt idx="5">
                  <c:v>611.19030734</c:v>
                </c:pt>
                <c:pt idx="6">
                  <c:v>611.74735304000001</c:v>
                </c:pt>
                <c:pt idx="7">
                  <c:v>612.23592073999998</c:v>
                </c:pt>
                <c:pt idx="8">
                  <c:v>612.65731775999996</c:v>
                </c:pt>
                <c:pt idx="9">
                  <c:v>613.01285144999997</c:v>
                </c:pt>
                <c:pt idx="10">
                  <c:v>613.30382913999995</c:v>
                </c:pt>
                <c:pt idx="11">
                  <c:v>613.53155814000002</c:v>
                </c:pt>
                <c:pt idx="12">
                  <c:v>613.69734578999999</c:v>
                </c:pt>
                <c:pt idx="13">
                  <c:v>613.80249943000001</c:v>
                </c:pt>
                <c:pt idx="14">
                  <c:v>613.84832638</c:v>
                </c:pt>
                <c:pt idx="15">
                  <c:v>613.83613396999999</c:v>
                </c:pt>
                <c:pt idx="16">
                  <c:v>613.76722953000001</c:v>
                </c:pt>
                <c:pt idx="17">
                  <c:v>613.64292039999998</c:v>
                </c:pt>
                <c:pt idx="18">
                  <c:v>613.46451390000004</c:v>
                </c:pt>
                <c:pt idx="19">
                  <c:v>613.23331736</c:v>
                </c:pt>
                <c:pt idx="20">
                  <c:v>612.95063811</c:v>
                </c:pt>
                <c:pt idx="21">
                  <c:v>612.61778347999996</c:v>
                </c:pt>
                <c:pt idx="22">
                  <c:v>612.23606081000003</c:v>
                </c:pt>
                <c:pt idx="23">
                  <c:v>611.80677742</c:v>
                </c:pt>
                <c:pt idx="24">
                  <c:v>611.33124064000003</c:v>
                </c:pt>
                <c:pt idx="25">
                  <c:v>610.81075781000004</c:v>
                </c:pt>
                <c:pt idx="26">
                  <c:v>610.24663624000004</c:v>
                </c:pt>
                <c:pt idx="27">
                  <c:v>609.64018327999997</c:v>
                </c:pt>
                <c:pt idx="28">
                  <c:v>608.99270625999998</c:v>
                </c:pt>
                <c:pt idx="29">
                  <c:v>608.30551249999996</c:v>
                </c:pt>
                <c:pt idx="30">
                  <c:v>607.57990932999996</c:v>
                </c:pt>
                <c:pt idx="31">
                  <c:v>606.81720408000001</c:v>
                </c:pt>
                <c:pt idx="32">
                  <c:v>606.01870409000003</c:v>
                </c:pt>
                <c:pt idx="33">
                  <c:v>605.18571668000004</c:v>
                </c:pt>
                <c:pt idx="34">
                  <c:v>604.31954917999997</c:v>
                </c:pt>
                <c:pt idx="35">
                  <c:v>603.42150892999996</c:v>
                </c:pt>
                <c:pt idx="36">
                  <c:v>602.49290325000004</c:v>
                </c:pt>
                <c:pt idx="37">
                  <c:v>601.53503947000002</c:v>
                </c:pt>
                <c:pt idx="38">
                  <c:v>600.54922493000004</c:v>
                </c:pt>
                <c:pt idx="39">
                  <c:v>599.53676695000001</c:v>
                </c:pt>
                <c:pt idx="40">
                  <c:v>598.49897286999999</c:v>
                </c:pt>
                <c:pt idx="41">
                  <c:v>597.43714999999997</c:v>
                </c:pt>
                <c:pt idx="42">
                  <c:v>596.35260570000003</c:v>
                </c:pt>
                <c:pt idx="43">
                  <c:v>595.24664728000005</c:v>
                </c:pt>
                <c:pt idx="44">
                  <c:v>594.12058206999995</c:v>
                </c:pt>
                <c:pt idx="45">
                  <c:v>592.97571740000001</c:v>
                </c:pt>
                <c:pt idx="46">
                  <c:v>591.81336061000002</c:v>
                </c:pt>
                <c:pt idx="47">
                  <c:v>590.63481903000002</c:v>
                </c:pt>
                <c:pt idx="48">
                  <c:v>589.44139998000003</c:v>
                </c:pt>
                <c:pt idx="49">
                  <c:v>588.23441078999997</c:v>
                </c:pt>
                <c:pt idx="50">
                  <c:v>587.01515879999999</c:v>
                </c:pt>
                <c:pt idx="51">
                  <c:v>585.78495133000001</c:v>
                </c:pt>
                <c:pt idx="52">
                  <c:v>584.54509571999995</c:v>
                </c:pt>
                <c:pt idx="53">
                  <c:v>583.29689929999995</c:v>
                </c:pt>
                <c:pt idx="54">
                  <c:v>582.04166938000003</c:v>
                </c:pt>
                <c:pt idx="55">
                  <c:v>580.78071332000002</c:v>
                </c:pt>
                <c:pt idx="56">
                  <c:v>579.51533842000003</c:v>
                </c:pt>
                <c:pt idx="57">
                  <c:v>578.24685204000002</c:v>
                </c:pt>
                <c:pt idx="58">
                  <c:v>576.97656148999999</c:v>
                </c:pt>
                <c:pt idx="59">
                  <c:v>575.70577409999999</c:v>
                </c:pt>
                <c:pt idx="60">
                  <c:v>574.43579721000003</c:v>
                </c:pt>
                <c:pt idx="61">
                  <c:v>573.16793814000005</c:v>
                </c:pt>
                <c:pt idx="62">
                  <c:v>571.90350422999995</c:v>
                </c:pt>
                <c:pt idx="63">
                  <c:v>570.64380281000001</c:v>
                </c:pt>
                <c:pt idx="64">
                  <c:v>569.39014120000002</c:v>
                </c:pt>
                <c:pt idx="65">
                  <c:v>568.14382674000001</c:v>
                </c:pt>
                <c:pt idx="66">
                  <c:v>566.90616675000001</c:v>
                </c:pt>
                <c:pt idx="67">
                  <c:v>565.67846856999995</c:v>
                </c:pt>
                <c:pt idx="68">
                  <c:v>564.46203952999997</c:v>
                </c:pt>
                <c:pt idx="69">
                  <c:v>563.25818694999998</c:v>
                </c:pt>
                <c:pt idx="70">
                  <c:v>562.06821816000001</c:v>
                </c:pt>
                <c:pt idx="71">
                  <c:v>560.89344051</c:v>
                </c:pt>
                <c:pt idx="72">
                  <c:v>559.73516130999997</c:v>
                </c:pt>
                <c:pt idx="73">
                  <c:v>558.59468789000005</c:v>
                </c:pt>
                <c:pt idx="74">
                  <c:v>557.47332759999995</c:v>
                </c:pt>
                <c:pt idx="75">
                  <c:v>556.37238775000003</c:v>
                </c:pt>
                <c:pt idx="76">
                  <c:v>555.29317566999998</c:v>
                </c:pt>
                <c:pt idx="77">
                  <c:v>554.23699869999996</c:v>
                </c:pt>
                <c:pt idx="78">
                  <c:v>553.20516416999999</c:v>
                </c:pt>
                <c:pt idx="79">
                  <c:v>552.19897940999999</c:v>
                </c:pt>
                <c:pt idx="80">
                  <c:v>551.21975173999999</c:v>
                </c:pt>
                <c:pt idx="81">
                  <c:v>550.26878850000003</c:v>
                </c:pt>
                <c:pt idx="82">
                  <c:v>549.34739702000002</c:v>
                </c:pt>
                <c:pt idx="83">
                  <c:v>548.45688461999998</c:v>
                </c:pt>
                <c:pt idx="84">
                  <c:v>547.59855863999996</c:v>
                </c:pt>
                <c:pt idx="85">
                  <c:v>546.77372640999999</c:v>
                </c:pt>
                <c:pt idx="86">
                  <c:v>545.98369525999999</c:v>
                </c:pt>
                <c:pt idx="87">
                  <c:v>545.22977250999998</c:v>
                </c:pt>
                <c:pt idx="88">
                  <c:v>544.51326549999999</c:v>
                </c:pt>
                <c:pt idx="89">
                  <c:v>543.83548155999995</c:v>
                </c:pt>
                <c:pt idx="90">
                  <c:v>543.19772802</c:v>
                </c:pt>
                <c:pt idx="91">
                  <c:v>542.60131220000005</c:v>
                </c:pt>
                <c:pt idx="92">
                  <c:v>542.04720366000004</c:v>
                </c:pt>
                <c:pt idx="93">
                  <c:v>541.53502083000001</c:v>
                </c:pt>
                <c:pt idx="94">
                  <c:v>541.06404436000003</c:v>
                </c:pt>
                <c:pt idx="95">
                  <c:v>540.63355490000004</c:v>
                </c:pt>
                <c:pt idx="96">
                  <c:v>540.24283309999998</c:v>
                </c:pt>
                <c:pt idx="97">
                  <c:v>539.89115961000005</c:v>
                </c:pt>
                <c:pt idx="98">
                  <c:v>539.57781508999994</c:v>
                </c:pt>
                <c:pt idx="99">
                  <c:v>539.30208017999996</c:v>
                </c:pt>
                <c:pt idx="100">
                  <c:v>539.06323553000004</c:v>
                </c:pt>
                <c:pt idx="101">
                  <c:v>538.86056180000003</c:v>
                </c:pt>
                <c:pt idx="102">
                  <c:v>538.69333962999997</c:v>
                </c:pt>
                <c:pt idx="103">
                  <c:v>538.56084968000005</c:v>
                </c:pt>
                <c:pt idx="104">
                  <c:v>538.46237258999997</c:v>
                </c:pt>
                <c:pt idx="105">
                  <c:v>538.39718903000005</c:v>
                </c:pt>
                <c:pt idx="106">
                  <c:v>538.36457962999998</c:v>
                </c:pt>
                <c:pt idx="107">
                  <c:v>538.36382504999995</c:v>
                </c:pt>
                <c:pt idx="108">
                  <c:v>538.39420594000001</c:v>
                </c:pt>
                <c:pt idx="109">
                  <c:v>538.45500296</c:v>
                </c:pt>
                <c:pt idx="110">
                  <c:v>538.54549673999998</c:v>
                </c:pt>
                <c:pt idx="111">
                  <c:v>538.66496795</c:v>
                </c:pt>
                <c:pt idx="112">
                  <c:v>538.81269723000003</c:v>
                </c:pt>
                <c:pt idx="113">
                  <c:v>538.98796522999999</c:v>
                </c:pt>
                <c:pt idx="114">
                  <c:v>539.19005260999995</c:v>
                </c:pt>
                <c:pt idx="115">
                  <c:v>539.41824001999998</c:v>
                </c:pt>
                <c:pt idx="116">
                  <c:v>539.67180810000002</c:v>
                </c:pt>
                <c:pt idx="117">
                  <c:v>539.95003751000002</c:v>
                </c:pt>
                <c:pt idx="118">
                  <c:v>540.25220889000002</c:v>
                </c:pt>
                <c:pt idx="119">
                  <c:v>540.57760291</c:v>
                </c:pt>
                <c:pt idx="120">
                  <c:v>540.92550021</c:v>
                </c:pt>
                <c:pt idx="121">
                  <c:v>541.29518142999996</c:v>
                </c:pt>
                <c:pt idx="122">
                  <c:v>541.68592723999996</c:v>
                </c:pt>
                <c:pt idx="123">
                  <c:v>542.09701828000004</c:v>
                </c:pt>
                <c:pt idx="124">
                  <c:v>542.52773520000005</c:v>
                </c:pt>
                <c:pt idx="125">
                  <c:v>542.97735865000004</c:v>
                </c:pt>
                <c:pt idx="126">
                  <c:v>543.44516928999997</c:v>
                </c:pt>
                <c:pt idx="127">
                  <c:v>543.93044775999999</c:v>
                </c:pt>
                <c:pt idx="128">
                  <c:v>544.43247471999996</c:v>
                </c:pt>
                <c:pt idx="129">
                  <c:v>544.95053082000004</c:v>
                </c:pt>
                <c:pt idx="130">
                  <c:v>545.48389669999995</c:v>
                </c:pt>
                <c:pt idx="131">
                  <c:v>546.03185301999997</c:v>
                </c:pt>
                <c:pt idx="132">
                  <c:v>546.59368042999995</c:v>
                </c:pt>
                <c:pt idx="133">
                  <c:v>547.16865958000005</c:v>
                </c:pt>
                <c:pt idx="134">
                  <c:v>547.75607112</c:v>
                </c:pt>
                <c:pt idx="135">
                  <c:v>548.35519569999997</c:v>
                </c:pt>
                <c:pt idx="136">
                  <c:v>548.96531398000002</c:v>
                </c:pt>
                <c:pt idx="137">
                  <c:v>549.58570658999997</c:v>
                </c:pt>
                <c:pt idx="138">
                  <c:v>550.21565420000002</c:v>
                </c:pt>
                <c:pt idx="139">
                  <c:v>550.85443745999999</c:v>
                </c:pt>
                <c:pt idx="140">
                  <c:v>551.50133701000004</c:v>
                </c:pt>
                <c:pt idx="141">
                  <c:v>552.15563350000002</c:v>
                </c:pt>
                <c:pt idx="142">
                  <c:v>552.81660758999999</c:v>
                </c:pt>
                <c:pt idx="143">
                  <c:v>553.48353993000001</c:v>
                </c:pt>
                <c:pt idx="144">
                  <c:v>554.15571117000002</c:v>
                </c:pt>
                <c:pt idx="145">
                  <c:v>554.83240194999996</c:v>
                </c:pt>
                <c:pt idx="146">
                  <c:v>555.51289294000003</c:v>
                </c:pt>
                <c:pt idx="147">
                  <c:v>556.19646477000003</c:v>
                </c:pt>
                <c:pt idx="148">
                  <c:v>556.88239811000005</c:v>
                </c:pt>
                <c:pt idx="149">
                  <c:v>557.56997360000003</c:v>
                </c:pt>
                <c:pt idx="150">
                  <c:v>558.25847189000001</c:v>
                </c:pt>
                <c:pt idx="151">
                  <c:v>558.94717363999996</c:v>
                </c:pt>
                <c:pt idx="152">
                  <c:v>559.63535949000004</c:v>
                </c:pt>
                <c:pt idx="153">
                  <c:v>560.32231008999997</c:v>
                </c:pt>
                <c:pt idx="154">
                  <c:v>561.00730610999994</c:v>
                </c:pt>
                <c:pt idx="155">
                  <c:v>561.68962816999999</c:v>
                </c:pt>
                <c:pt idx="156">
                  <c:v>562.36855694999997</c:v>
                </c:pt>
                <c:pt idx="157">
                  <c:v>563.04337308000004</c:v>
                </c:pt>
                <c:pt idx="158">
                  <c:v>563.71335722000003</c:v>
                </c:pt>
                <c:pt idx="159">
                  <c:v>564.37779003000003</c:v>
                </c:pt>
                <c:pt idx="160">
                  <c:v>565.03595213999995</c:v>
                </c:pt>
                <c:pt idx="161">
                  <c:v>565.68712420999998</c:v>
                </c:pt>
                <c:pt idx="162">
                  <c:v>566.33058689999996</c:v>
                </c:pt>
                <c:pt idx="163">
                  <c:v>566.96562085000005</c:v>
                </c:pt>
                <c:pt idx="164">
                  <c:v>567.59150670999998</c:v>
                </c:pt>
                <c:pt idx="165">
                  <c:v>568.20752514000003</c:v>
                </c:pt>
                <c:pt idx="166">
                  <c:v>568.81295678000004</c:v>
                </c:pt>
                <c:pt idx="167">
                  <c:v>569.40708228999995</c:v>
                </c:pt>
                <c:pt idx="168">
                  <c:v>569.98918232000005</c:v>
                </c:pt>
                <c:pt idx="169">
                  <c:v>570.55853750999995</c:v>
                </c:pt>
                <c:pt idx="170">
                  <c:v>571.11442852000005</c:v>
                </c:pt>
                <c:pt idx="171">
                  <c:v>571.65613599999995</c:v>
                </c:pt>
                <c:pt idx="172">
                  <c:v>572.18294060000005</c:v>
                </c:pt>
                <c:pt idx="173">
                  <c:v>572.69412296999997</c:v>
                </c:pt>
                <c:pt idx="174">
                  <c:v>573.18896376999999</c:v>
                </c:pt>
                <c:pt idx="175">
                  <c:v>573.66674363000004</c:v>
                </c:pt>
                <c:pt idx="176">
                  <c:v>574.12674321999998</c:v>
                </c:pt>
                <c:pt idx="177">
                  <c:v>574.56824317999997</c:v>
                </c:pt>
                <c:pt idx="178">
                  <c:v>574.99052416999996</c:v>
                </c:pt>
                <c:pt idx="179">
                  <c:v>575.39286683</c:v>
                </c:pt>
                <c:pt idx="180">
                  <c:v>575.77455182000006</c:v>
                </c:pt>
                <c:pt idx="181">
                  <c:v>576.13485978000006</c:v>
                </c:pt>
                <c:pt idx="182">
                  <c:v>576.47307136999996</c:v>
                </c:pt>
                <c:pt idx="183">
                  <c:v>576.78865394000002</c:v>
                </c:pt>
                <c:pt idx="184">
                  <c:v>577.08182160000001</c:v>
                </c:pt>
                <c:pt idx="185">
                  <c:v>577.35297518000004</c:v>
                </c:pt>
                <c:pt idx="186">
                  <c:v>577.60251548999997</c:v>
                </c:pt>
                <c:pt idx="187">
                  <c:v>577.83084335000001</c:v>
                </c:pt>
                <c:pt idx="188">
                  <c:v>578.03835959000003</c:v>
                </c:pt>
                <c:pt idx="189">
                  <c:v>578.22546500999999</c:v>
                </c:pt>
                <c:pt idx="190">
                  <c:v>578.39256044000001</c:v>
                </c:pt>
                <c:pt idx="191">
                  <c:v>578.54004669999995</c:v>
                </c:pt>
                <c:pt idx="192">
                  <c:v>578.66832461000001</c:v>
                </c:pt>
                <c:pt idx="193">
                  <c:v>578.77779496999995</c:v>
                </c:pt>
                <c:pt idx="194">
                  <c:v>578.86885861999997</c:v>
                </c:pt>
                <c:pt idx="195">
                  <c:v>578.94191636999994</c:v>
                </c:pt>
                <c:pt idx="196">
                  <c:v>578.99736903999997</c:v>
                </c:pt>
                <c:pt idx="197">
                  <c:v>579.03561745000002</c:v>
                </c:pt>
                <c:pt idx="198">
                  <c:v>579.05706240999996</c:v>
                </c:pt>
                <c:pt idx="199">
                  <c:v>579.06210475</c:v>
                </c:pt>
                <c:pt idx="200">
                  <c:v>579.05114528000001</c:v>
                </c:pt>
                <c:pt idx="201">
                  <c:v>579.02458481999997</c:v>
                </c:pt>
                <c:pt idx="202">
                  <c:v>578.98282418999997</c:v>
                </c:pt>
                <c:pt idx="203">
                  <c:v>578.92626421</c:v>
                </c:pt>
                <c:pt idx="204">
                  <c:v>578.85530570000003</c:v>
                </c:pt>
                <c:pt idx="205">
                  <c:v>578.77034948000005</c:v>
                </c:pt>
                <c:pt idx="206">
                  <c:v>578.67179635000002</c:v>
                </c:pt>
                <c:pt idx="207">
                  <c:v>578.56004714999995</c:v>
                </c:pt>
                <c:pt idx="208">
                  <c:v>578.43550270000003</c:v>
                </c:pt>
                <c:pt idx="209">
                  <c:v>578.29856380000001</c:v>
                </c:pt>
                <c:pt idx="210">
                  <c:v>578.14963127999999</c:v>
                </c:pt>
                <c:pt idx="211">
                  <c:v>577.98910594999995</c:v>
                </c:pt>
                <c:pt idx="212">
                  <c:v>577.81738863999999</c:v>
                </c:pt>
                <c:pt idx="213">
                  <c:v>577.63488016999997</c:v>
                </c:pt>
                <c:pt idx="214">
                  <c:v>577.44198134999999</c:v>
                </c:pt>
                <c:pt idx="215">
                  <c:v>577.23909299000002</c:v>
                </c:pt>
                <c:pt idx="216">
                  <c:v>577.02661593000005</c:v>
                </c:pt>
                <c:pt idx="217">
                  <c:v>576.80495097999994</c:v>
                </c:pt>
                <c:pt idx="218">
                  <c:v>576.57449895000002</c:v>
                </c:pt>
                <c:pt idx="219">
                  <c:v>576.33566066000003</c:v>
                </c:pt>
                <c:pt idx="220">
                  <c:v>576.08883693999996</c:v>
                </c:pt>
                <c:pt idx="221">
                  <c:v>575.83442860000002</c:v>
                </c:pt>
                <c:pt idx="222">
                  <c:v>575.57283646999997</c:v>
                </c:pt>
                <c:pt idx="223">
                  <c:v>575.30446135</c:v>
                </c:pt>
                <c:pt idx="224">
                  <c:v>575.02970405999997</c:v>
                </c:pt>
                <c:pt idx="225">
                  <c:v>574.74896544000001</c:v>
                </c:pt>
                <c:pt idx="226">
                  <c:v>574.46264627999994</c:v>
                </c:pt>
                <c:pt idx="227">
                  <c:v>574.17114742000001</c:v>
                </c:pt>
                <c:pt idx="228">
                  <c:v>573.87486967999996</c:v>
                </c:pt>
                <c:pt idx="229">
                  <c:v>573.57421385999999</c:v>
                </c:pt>
                <c:pt idx="230">
                  <c:v>573.26958078999996</c:v>
                </c:pt>
                <c:pt idx="231">
                  <c:v>572.96137128999999</c:v>
                </c:pt>
                <c:pt idx="232">
                  <c:v>572.64998617000003</c:v>
                </c:pt>
                <c:pt idx="233">
                  <c:v>572.33582624999997</c:v>
                </c:pt>
                <c:pt idx="234">
                  <c:v>572.01929236000001</c:v>
                </c:pt>
                <c:pt idx="235">
                  <c:v>571.70078531000001</c:v>
                </c:pt>
                <c:pt idx="236">
                  <c:v>571.38070591999997</c:v>
                </c:pt>
                <c:pt idx="237">
                  <c:v>571.05945500999997</c:v>
                </c:pt>
                <c:pt idx="238">
                  <c:v>570.73743338999998</c:v>
                </c:pt>
                <c:pt idx="239">
                  <c:v>570.41504189</c:v>
                </c:pt>
                <c:pt idx="240">
                  <c:v>570.09268132</c:v>
                </c:pt>
                <c:pt idx="241">
                  <c:v>569.77075250999997</c:v>
                </c:pt>
                <c:pt idx="242">
                  <c:v>569.44965625999998</c:v>
                </c:pt>
                <c:pt idx="243">
                  <c:v>569.12979341000005</c:v>
                </c:pt>
                <c:pt idx="244">
                  <c:v>568.81156476000001</c:v>
                </c:pt>
                <c:pt idx="245">
                  <c:v>568.49537112999997</c:v>
                </c:pt>
                <c:pt idx="246">
                  <c:v>568.18161335000002</c:v>
                </c:pt>
                <c:pt idx="247">
                  <c:v>567.87069224000004</c:v>
                </c:pt>
                <c:pt idx="248">
                  <c:v>567.56300861</c:v>
                </c:pt>
                <c:pt idx="249">
                  <c:v>567.25896326999998</c:v>
                </c:pt>
                <c:pt idx="250">
                  <c:v>566.95895705999999</c:v>
                </c:pt>
                <c:pt idx="251">
                  <c:v>566.66339077999999</c:v>
                </c:pt>
                <c:pt idx="252">
                  <c:v>566.37266525999996</c:v>
                </c:pt>
                <c:pt idx="253">
                  <c:v>566.08718131000001</c:v>
                </c:pt>
                <c:pt idx="254">
                  <c:v>565.80733974999998</c:v>
                </c:pt>
                <c:pt idx="255">
                  <c:v>565.53354141</c:v>
                </c:pt>
                <c:pt idx="256">
                  <c:v>565.26618709000002</c:v>
                </c:pt>
                <c:pt idx="257">
                  <c:v>565.00567762000003</c:v>
                </c:pt>
                <c:pt idx="258">
                  <c:v>564.75241382000002</c:v>
                </c:pt>
                <c:pt idx="259">
                  <c:v>564.50679650999996</c:v>
                </c:pt>
                <c:pt idx="260">
                  <c:v>564.26922649999995</c:v>
                </c:pt>
                <c:pt idx="261">
                  <c:v>564.04379829000004</c:v>
                </c:pt>
                <c:pt idx="262">
                  <c:v>563.84311659000002</c:v>
                </c:pt>
                <c:pt idx="263">
                  <c:v>563.65085735000002</c:v>
                </c:pt>
                <c:pt idx="264">
                  <c:v>563.46739919000004</c:v>
                </c:pt>
                <c:pt idx="265">
                  <c:v>563.29312073999995</c:v>
                </c:pt>
                <c:pt idx="266">
                  <c:v>563.12840062999999</c:v>
                </c:pt>
                <c:pt idx="267">
                  <c:v>562.97361748000003</c:v>
                </c:pt>
                <c:pt idx="268">
                  <c:v>562.82914993999998</c:v>
                </c:pt>
                <c:pt idx="269">
                  <c:v>562.69537662000005</c:v>
                </c:pt>
                <c:pt idx="270">
                  <c:v>562.57267617000002</c:v>
                </c:pt>
                <c:pt idx="271">
                  <c:v>562.4614272</c:v>
                </c:pt>
                <c:pt idx="272">
                  <c:v>562.36200835</c:v>
                </c:pt>
                <c:pt idx="273">
                  <c:v>562.27479824</c:v>
                </c:pt>
                <c:pt idx="274">
                  <c:v>562.19975938000005</c:v>
                </c:pt>
                <c:pt idx="275">
                  <c:v>562.13518969999996</c:v>
                </c:pt>
                <c:pt idx="276">
                  <c:v>562.07897103000005</c:v>
                </c:pt>
                <c:pt idx="277">
                  <c:v>562.02898517000006</c:v>
                </c:pt>
                <c:pt idx="278">
                  <c:v>561.98311394999996</c:v>
                </c:pt>
                <c:pt idx="279">
                  <c:v>561.93923916000006</c:v>
                </c:pt>
                <c:pt idx="280">
                  <c:v>561.89524263999999</c:v>
                </c:pt>
                <c:pt idx="281">
                  <c:v>561.84900617999995</c:v>
                </c:pt>
                <c:pt idx="282">
                  <c:v>561.79841161000002</c:v>
                </c:pt>
                <c:pt idx="283">
                  <c:v>561.74134074000006</c:v>
                </c:pt>
                <c:pt idx="284">
                  <c:v>561.67567537000002</c:v>
                </c:pt>
                <c:pt idx="285">
                  <c:v>561.59929733000001</c:v>
                </c:pt>
                <c:pt idx="286">
                  <c:v>561.51008843</c:v>
                </c:pt>
                <c:pt idx="287">
                  <c:v>561.40593048000005</c:v>
                </c:pt>
                <c:pt idx="288">
                  <c:v>561.28470529000003</c:v>
                </c:pt>
                <c:pt idx="289">
                  <c:v>561.14429468000003</c:v>
                </c:pt>
                <c:pt idx="290">
                  <c:v>560.98258046000001</c:v>
                </c:pt>
                <c:pt idx="291">
                  <c:v>560.79744444999994</c:v>
                </c:pt>
                <c:pt idx="292">
                  <c:v>560.58676845000002</c:v>
                </c:pt>
                <c:pt idx="293">
                  <c:v>560.34843427999999</c:v>
                </c:pt>
                <c:pt idx="294">
                  <c:v>560.08032376000006</c:v>
                </c:pt>
                <c:pt idx="295">
                  <c:v>559.78031869999995</c:v>
                </c:pt>
                <c:pt idx="296">
                  <c:v>559.44630090999999</c:v>
                </c:pt>
                <c:pt idx="297">
                  <c:v>559.07615220000002</c:v>
                </c:pt>
                <c:pt idx="298">
                  <c:v>558.66775439000003</c:v>
                </c:pt>
                <c:pt idx="299">
                  <c:v>558.21898928999997</c:v>
                </c:pt>
                <c:pt idx="300">
                  <c:v>557.72773872000005</c:v>
                </c:pt>
                <c:pt idx="301">
                  <c:v>557.19188449000001</c:v>
                </c:pt>
                <c:pt idx="302">
                  <c:v>556.60930841000004</c:v>
                </c:pt>
                <c:pt idx="303">
                  <c:v>555.97789229</c:v>
                </c:pt>
                <c:pt idx="304">
                  <c:v>555.29551794999998</c:v>
                </c:pt>
                <c:pt idx="305">
                  <c:v>554.56006720000005</c:v>
                </c:pt>
                <c:pt idx="306">
                  <c:v>553.76942185999997</c:v>
                </c:pt>
                <c:pt idx="307">
                  <c:v>552.92146374000004</c:v>
                </c:pt>
                <c:pt idx="308">
                  <c:v>552.01407465</c:v>
                </c:pt>
                <c:pt idx="309">
                  <c:v>551.04513641000005</c:v>
                </c:pt>
                <c:pt idx="310">
                  <c:v>550.01253082999995</c:v>
                </c:pt>
                <c:pt idx="311">
                  <c:v>548.91413971999998</c:v>
                </c:pt>
                <c:pt idx="312">
                  <c:v>547.74832595999999</c:v>
                </c:pt>
                <c:pt idx="313">
                  <c:v>546.52237429000002</c:v>
                </c:pt>
                <c:pt idx="314">
                  <c:v>545.2241636</c:v>
                </c:pt>
                <c:pt idx="315">
                  <c:v>543.85154594999995</c:v>
                </c:pt>
                <c:pt idx="316">
                  <c:v>542.40237337999997</c:v>
                </c:pt>
                <c:pt idx="317">
                  <c:v>540.87449795999999</c:v>
                </c:pt>
                <c:pt idx="318">
                  <c:v>539.26577173999999</c:v>
                </c:pt>
                <c:pt idx="319">
                  <c:v>537.57404677</c:v>
                </c:pt>
                <c:pt idx="320">
                  <c:v>535.79717511000001</c:v>
                </c:pt>
                <c:pt idx="321">
                  <c:v>533.93300882000005</c:v>
                </c:pt>
                <c:pt idx="322">
                  <c:v>531.97939994000001</c:v>
                </c:pt>
                <c:pt idx="323">
                  <c:v>529.93420055000001</c:v>
                </c:pt>
                <c:pt idx="324">
                  <c:v>527.79526267999995</c:v>
                </c:pt>
                <c:pt idx="325">
                  <c:v>525.56043840999996</c:v>
                </c:pt>
                <c:pt idx="326">
                  <c:v>523.22757977000003</c:v>
                </c:pt>
                <c:pt idx="327">
                  <c:v>520.79453883999997</c:v>
                </c:pt>
                <c:pt idx="328">
                  <c:v>518.25916764999999</c:v>
                </c:pt>
                <c:pt idx="329">
                  <c:v>515.61931828000002</c:v>
                </c:pt>
                <c:pt idx="330">
                  <c:v>512.87284277000003</c:v>
                </c:pt>
                <c:pt idx="331">
                  <c:v>510.01759318000001</c:v>
                </c:pt>
                <c:pt idx="332">
                  <c:v>507.05142155999999</c:v>
                </c:pt>
                <c:pt idx="333">
                  <c:v>503.97217997000001</c:v>
                </c:pt>
                <c:pt idx="334">
                  <c:v>500.77772047000002</c:v>
                </c:pt>
                <c:pt idx="335">
                  <c:v>497.46589511000002</c:v>
                </c:pt>
                <c:pt idx="336">
                  <c:v>494.03455595000003</c:v>
                </c:pt>
                <c:pt idx="337">
                  <c:v>490.48155502999998</c:v>
                </c:pt>
                <c:pt idx="338">
                  <c:v>486.80474443000003</c:v>
                </c:pt>
                <c:pt idx="339">
                  <c:v>483.00197617999999</c:v>
                </c:pt>
                <c:pt idx="340">
                  <c:v>479.07110236</c:v>
                </c:pt>
                <c:pt idx="341">
                  <c:v>475.00997501000001</c:v>
                </c:pt>
                <c:pt idx="342">
                  <c:v>470.81644618000001</c:v>
                </c:pt>
                <c:pt idx="343">
                  <c:v>466.48836793999999</c:v>
                </c:pt>
                <c:pt idx="344">
                  <c:v>462.02359233999999</c:v>
                </c:pt>
                <c:pt idx="345">
                  <c:v>457.41997142999998</c:v>
                </c:pt>
                <c:pt idx="346">
                  <c:v>452.67535728000001</c:v>
                </c:pt>
                <c:pt idx="347">
                  <c:v>447.78760192999999</c:v>
                </c:pt>
                <c:pt idx="348">
                  <c:v>442.75455743999999</c:v>
                </c:pt>
                <c:pt idx="349">
                  <c:v>437.57407585999999</c:v>
                </c:pt>
                <c:pt idx="350">
                  <c:v>432.24400925999998</c:v>
                </c:pt>
                <c:pt idx="351">
                  <c:v>426.76220968000001</c:v>
                </c:pt>
                <c:pt idx="352">
                  <c:v>421.12652918999999</c:v>
                </c:pt>
                <c:pt idx="353">
                  <c:v>415.33481983000001</c:v>
                </c:pt>
                <c:pt idx="354">
                  <c:v>409.39314532999998</c:v>
                </c:pt>
                <c:pt idx="355">
                  <c:v>403.30318628999999</c:v>
                </c:pt>
                <c:pt idx="356">
                  <c:v>397.05212332999997</c:v>
                </c:pt>
                <c:pt idx="357">
                  <c:v>390.63783826000002</c:v>
                </c:pt>
                <c:pt idx="358">
                  <c:v>384.05821288999999</c:v>
                </c:pt>
                <c:pt idx="359">
                  <c:v>377.31112903000002</c:v>
                </c:pt>
                <c:pt idx="360">
                  <c:v>370.42567910000002</c:v>
                </c:pt>
                <c:pt idx="361">
                  <c:v>363.41583661999999</c:v>
                </c:pt>
                <c:pt idx="362">
                  <c:v>356.23543949999998</c:v>
                </c:pt>
                <c:pt idx="363">
                  <c:v>348.96329280999998</c:v>
                </c:pt>
                <c:pt idx="364">
                  <c:v>341.52950570000002</c:v>
                </c:pt>
              </c:numCache>
            </c:numRef>
          </c:val>
        </c:ser>
        <c:ser>
          <c:idx val="8"/>
          <c:order val="8"/>
          <c:tx>
            <c:strRef>
              <c:f>'Figure A5.1 (P - T)'!$Z$33</c:f>
              <c:strCache>
                <c:ptCount val="1"/>
                <c:pt idx="0">
                  <c:v>NTS Shrinkage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val>
            <c:numRef>
              <c:f>'Figure A5.1 (P - T)'!$Z$34:$Z$398</c:f>
              <c:numCache>
                <c:formatCode>0</c:formatCode>
                <c:ptCount val="365"/>
                <c:pt idx="0">
                  <c:v>10.956164383999999</c:v>
                </c:pt>
                <c:pt idx="1">
                  <c:v>10.956164383999999</c:v>
                </c:pt>
                <c:pt idx="2">
                  <c:v>10.956164383999999</c:v>
                </c:pt>
                <c:pt idx="3">
                  <c:v>10.956164383999999</c:v>
                </c:pt>
                <c:pt idx="4">
                  <c:v>10.956164383999999</c:v>
                </c:pt>
                <c:pt idx="5">
                  <c:v>10.956164383999999</c:v>
                </c:pt>
                <c:pt idx="6">
                  <c:v>10.956164383999999</c:v>
                </c:pt>
                <c:pt idx="7">
                  <c:v>10.956164383999999</c:v>
                </c:pt>
                <c:pt idx="8">
                  <c:v>10.956164383999999</c:v>
                </c:pt>
                <c:pt idx="9">
                  <c:v>10.956164383999999</c:v>
                </c:pt>
                <c:pt idx="10">
                  <c:v>10.956164383999999</c:v>
                </c:pt>
                <c:pt idx="11">
                  <c:v>10.956164383999999</c:v>
                </c:pt>
                <c:pt idx="12">
                  <c:v>10.956164383999999</c:v>
                </c:pt>
                <c:pt idx="13">
                  <c:v>10.956164383999999</c:v>
                </c:pt>
                <c:pt idx="14">
                  <c:v>10.956164383999999</c:v>
                </c:pt>
                <c:pt idx="15">
                  <c:v>10.956164383999999</c:v>
                </c:pt>
                <c:pt idx="16">
                  <c:v>10.956164383999999</c:v>
                </c:pt>
                <c:pt idx="17">
                  <c:v>10.956164383999999</c:v>
                </c:pt>
                <c:pt idx="18">
                  <c:v>10.956164383999999</c:v>
                </c:pt>
                <c:pt idx="19">
                  <c:v>10.956164383999999</c:v>
                </c:pt>
                <c:pt idx="20">
                  <c:v>10.956164383999999</c:v>
                </c:pt>
                <c:pt idx="21">
                  <c:v>10.956164383999999</c:v>
                </c:pt>
                <c:pt idx="22">
                  <c:v>10.956164383999999</c:v>
                </c:pt>
                <c:pt idx="23">
                  <c:v>10.956164383999999</c:v>
                </c:pt>
                <c:pt idx="24">
                  <c:v>10.956164383999999</c:v>
                </c:pt>
                <c:pt idx="25">
                  <c:v>10.956164383999999</c:v>
                </c:pt>
                <c:pt idx="26">
                  <c:v>10.956164383999999</c:v>
                </c:pt>
                <c:pt idx="27">
                  <c:v>10.956164383999999</c:v>
                </c:pt>
                <c:pt idx="28">
                  <c:v>10.956164383999999</c:v>
                </c:pt>
                <c:pt idx="29">
                  <c:v>10.956164383999999</c:v>
                </c:pt>
                <c:pt idx="30">
                  <c:v>10.956164383999999</c:v>
                </c:pt>
                <c:pt idx="31">
                  <c:v>10.956164383999999</c:v>
                </c:pt>
                <c:pt idx="32">
                  <c:v>10.956164383999999</c:v>
                </c:pt>
                <c:pt idx="33">
                  <c:v>10.956164383999999</c:v>
                </c:pt>
                <c:pt idx="34">
                  <c:v>10.956164383999999</c:v>
                </c:pt>
                <c:pt idx="35">
                  <c:v>10.956164383999999</c:v>
                </c:pt>
                <c:pt idx="36">
                  <c:v>10.956164383999999</c:v>
                </c:pt>
                <c:pt idx="37">
                  <c:v>10.956164383999999</c:v>
                </c:pt>
                <c:pt idx="38">
                  <c:v>10.956164383999999</c:v>
                </c:pt>
                <c:pt idx="39">
                  <c:v>10.956164383999999</c:v>
                </c:pt>
                <c:pt idx="40">
                  <c:v>10.956164383999999</c:v>
                </c:pt>
                <c:pt idx="41">
                  <c:v>10.956164383999999</c:v>
                </c:pt>
                <c:pt idx="42">
                  <c:v>10.956164383999999</c:v>
                </c:pt>
                <c:pt idx="43">
                  <c:v>10.956164383999999</c:v>
                </c:pt>
                <c:pt idx="44">
                  <c:v>10.956164383999999</c:v>
                </c:pt>
                <c:pt idx="45">
                  <c:v>10.956164383999999</c:v>
                </c:pt>
                <c:pt idx="46">
                  <c:v>10.956164383999999</c:v>
                </c:pt>
                <c:pt idx="47">
                  <c:v>10.956164383999999</c:v>
                </c:pt>
                <c:pt idx="48">
                  <c:v>10.956164383999999</c:v>
                </c:pt>
                <c:pt idx="49">
                  <c:v>10.956164383999999</c:v>
                </c:pt>
                <c:pt idx="50">
                  <c:v>10.956164383999999</c:v>
                </c:pt>
                <c:pt idx="51">
                  <c:v>10.956164383999999</c:v>
                </c:pt>
                <c:pt idx="52">
                  <c:v>10.956164383999999</c:v>
                </c:pt>
                <c:pt idx="53">
                  <c:v>10.956164383999999</c:v>
                </c:pt>
                <c:pt idx="54">
                  <c:v>10.956164383999999</c:v>
                </c:pt>
                <c:pt idx="55">
                  <c:v>10.956164383999999</c:v>
                </c:pt>
                <c:pt idx="56">
                  <c:v>10.956164383999999</c:v>
                </c:pt>
                <c:pt idx="57">
                  <c:v>10.956164383999999</c:v>
                </c:pt>
                <c:pt idx="58">
                  <c:v>10.956164383999999</c:v>
                </c:pt>
                <c:pt idx="59">
                  <c:v>10.956164383999999</c:v>
                </c:pt>
                <c:pt idx="60">
                  <c:v>10.956164383999999</c:v>
                </c:pt>
                <c:pt idx="61">
                  <c:v>10.956164383999999</c:v>
                </c:pt>
                <c:pt idx="62">
                  <c:v>10.956164383999999</c:v>
                </c:pt>
                <c:pt idx="63">
                  <c:v>10.956164383999999</c:v>
                </c:pt>
                <c:pt idx="64">
                  <c:v>10.956164383999999</c:v>
                </c:pt>
                <c:pt idx="65">
                  <c:v>10.956164383999999</c:v>
                </c:pt>
                <c:pt idx="66">
                  <c:v>10.956164383999999</c:v>
                </c:pt>
                <c:pt idx="67">
                  <c:v>10.956164383999999</c:v>
                </c:pt>
                <c:pt idx="68">
                  <c:v>10.956164383999999</c:v>
                </c:pt>
                <c:pt idx="69">
                  <c:v>10.956164383999999</c:v>
                </c:pt>
                <c:pt idx="70">
                  <c:v>10.956164383999999</c:v>
                </c:pt>
                <c:pt idx="71">
                  <c:v>10.956164383999999</c:v>
                </c:pt>
                <c:pt idx="72">
                  <c:v>10.956164383999999</c:v>
                </c:pt>
                <c:pt idx="73">
                  <c:v>10.956164383999999</c:v>
                </c:pt>
                <c:pt idx="74">
                  <c:v>10.956164383999999</c:v>
                </c:pt>
                <c:pt idx="75">
                  <c:v>10.956164383999999</c:v>
                </c:pt>
                <c:pt idx="76">
                  <c:v>10.956164383999999</c:v>
                </c:pt>
                <c:pt idx="77">
                  <c:v>10.956164383999999</c:v>
                </c:pt>
                <c:pt idx="78">
                  <c:v>10.956164383999999</c:v>
                </c:pt>
                <c:pt idx="79">
                  <c:v>10.956164383999999</c:v>
                </c:pt>
                <c:pt idx="80">
                  <c:v>10.956164383999999</c:v>
                </c:pt>
                <c:pt idx="81">
                  <c:v>10.956164383999999</c:v>
                </c:pt>
                <c:pt idx="82">
                  <c:v>10.956164383999999</c:v>
                </c:pt>
                <c:pt idx="83">
                  <c:v>10.956164383999999</c:v>
                </c:pt>
                <c:pt idx="84">
                  <c:v>10.956164383999999</c:v>
                </c:pt>
                <c:pt idx="85">
                  <c:v>10.956164383999999</c:v>
                </c:pt>
                <c:pt idx="86">
                  <c:v>10.956164383999999</c:v>
                </c:pt>
                <c:pt idx="87">
                  <c:v>10.956164383999999</c:v>
                </c:pt>
                <c:pt idx="88">
                  <c:v>10.956164383999999</c:v>
                </c:pt>
                <c:pt idx="89">
                  <c:v>10.956164383999999</c:v>
                </c:pt>
                <c:pt idx="90">
                  <c:v>10.956164383999999</c:v>
                </c:pt>
                <c:pt idx="91">
                  <c:v>10.956164383999999</c:v>
                </c:pt>
                <c:pt idx="92">
                  <c:v>10.956164383999999</c:v>
                </c:pt>
                <c:pt idx="93">
                  <c:v>10.956164383999999</c:v>
                </c:pt>
                <c:pt idx="94">
                  <c:v>10.956164383999999</c:v>
                </c:pt>
                <c:pt idx="95">
                  <c:v>10.956164383999999</c:v>
                </c:pt>
                <c:pt idx="96">
                  <c:v>10.956164383999999</c:v>
                </c:pt>
                <c:pt idx="97">
                  <c:v>10.956164383999999</c:v>
                </c:pt>
                <c:pt idx="98">
                  <c:v>10.956164383999999</c:v>
                </c:pt>
                <c:pt idx="99">
                  <c:v>10.956164383999999</c:v>
                </c:pt>
                <c:pt idx="100">
                  <c:v>10.956164383999999</c:v>
                </c:pt>
                <c:pt idx="101">
                  <c:v>10.956164383999999</c:v>
                </c:pt>
                <c:pt idx="102">
                  <c:v>10.956164383999999</c:v>
                </c:pt>
                <c:pt idx="103">
                  <c:v>10.956164383999999</c:v>
                </c:pt>
                <c:pt idx="104">
                  <c:v>10.956164383999999</c:v>
                </c:pt>
                <c:pt idx="105">
                  <c:v>10.956164383999999</c:v>
                </c:pt>
                <c:pt idx="106">
                  <c:v>10.956164383999999</c:v>
                </c:pt>
                <c:pt idx="107">
                  <c:v>10.956164383999999</c:v>
                </c:pt>
                <c:pt idx="108">
                  <c:v>10.956164383999999</c:v>
                </c:pt>
                <c:pt idx="109">
                  <c:v>10.956164383999999</c:v>
                </c:pt>
                <c:pt idx="110">
                  <c:v>10.956164383999999</c:v>
                </c:pt>
                <c:pt idx="111">
                  <c:v>10.956164383999999</c:v>
                </c:pt>
                <c:pt idx="112">
                  <c:v>10.956164383999999</c:v>
                </c:pt>
                <c:pt idx="113">
                  <c:v>10.956164383999999</c:v>
                </c:pt>
                <c:pt idx="114">
                  <c:v>10.956164383999999</c:v>
                </c:pt>
                <c:pt idx="115">
                  <c:v>10.956164383999999</c:v>
                </c:pt>
                <c:pt idx="116">
                  <c:v>10.956164383999999</c:v>
                </c:pt>
                <c:pt idx="117">
                  <c:v>10.956164383999999</c:v>
                </c:pt>
                <c:pt idx="118">
                  <c:v>10.956164383999999</c:v>
                </c:pt>
                <c:pt idx="119">
                  <c:v>10.956164383999999</c:v>
                </c:pt>
                <c:pt idx="120">
                  <c:v>10.956164383999999</c:v>
                </c:pt>
                <c:pt idx="121">
                  <c:v>10.956164383999999</c:v>
                </c:pt>
                <c:pt idx="122">
                  <c:v>10.956164383999999</c:v>
                </c:pt>
                <c:pt idx="123">
                  <c:v>10.956164383999999</c:v>
                </c:pt>
                <c:pt idx="124">
                  <c:v>10.956164383999999</c:v>
                </c:pt>
                <c:pt idx="125">
                  <c:v>10.956164383999999</c:v>
                </c:pt>
                <c:pt idx="126">
                  <c:v>10.956164383999999</c:v>
                </c:pt>
                <c:pt idx="127">
                  <c:v>10.956164383999999</c:v>
                </c:pt>
                <c:pt idx="128">
                  <c:v>10.956164383999999</c:v>
                </c:pt>
                <c:pt idx="129">
                  <c:v>10.956164383999999</c:v>
                </c:pt>
                <c:pt idx="130">
                  <c:v>10.956164383999999</c:v>
                </c:pt>
                <c:pt idx="131">
                  <c:v>10.956164383999999</c:v>
                </c:pt>
                <c:pt idx="132">
                  <c:v>10.956164383999999</c:v>
                </c:pt>
                <c:pt idx="133">
                  <c:v>10.956164383999999</c:v>
                </c:pt>
                <c:pt idx="134">
                  <c:v>10.956164383999999</c:v>
                </c:pt>
                <c:pt idx="135">
                  <c:v>10.956164383999999</c:v>
                </c:pt>
                <c:pt idx="136">
                  <c:v>10.956164383999999</c:v>
                </c:pt>
                <c:pt idx="137">
                  <c:v>10.956164383999999</c:v>
                </c:pt>
                <c:pt idx="138">
                  <c:v>10.956164383999999</c:v>
                </c:pt>
                <c:pt idx="139">
                  <c:v>10.956164383999999</c:v>
                </c:pt>
                <c:pt idx="140">
                  <c:v>10.956164383999999</c:v>
                </c:pt>
                <c:pt idx="141">
                  <c:v>10.956164383999999</c:v>
                </c:pt>
                <c:pt idx="142">
                  <c:v>10.956164383999999</c:v>
                </c:pt>
                <c:pt idx="143">
                  <c:v>10.956164383999999</c:v>
                </c:pt>
                <c:pt idx="144">
                  <c:v>10.956164383999999</c:v>
                </c:pt>
                <c:pt idx="145">
                  <c:v>10.956164383999999</c:v>
                </c:pt>
                <c:pt idx="146">
                  <c:v>10.956164383999999</c:v>
                </c:pt>
                <c:pt idx="147">
                  <c:v>10.956164383999999</c:v>
                </c:pt>
                <c:pt idx="148">
                  <c:v>10.956164383999999</c:v>
                </c:pt>
                <c:pt idx="149">
                  <c:v>10.956164383999999</c:v>
                </c:pt>
                <c:pt idx="150">
                  <c:v>10.956164383999999</c:v>
                </c:pt>
                <c:pt idx="151">
                  <c:v>10.956164383999999</c:v>
                </c:pt>
                <c:pt idx="152">
                  <c:v>10.956164383999999</c:v>
                </c:pt>
                <c:pt idx="153">
                  <c:v>10.956164383999999</c:v>
                </c:pt>
                <c:pt idx="154">
                  <c:v>10.956164383999999</c:v>
                </c:pt>
                <c:pt idx="155">
                  <c:v>10.956164383999999</c:v>
                </c:pt>
                <c:pt idx="156">
                  <c:v>10.956164383999999</c:v>
                </c:pt>
                <c:pt idx="157">
                  <c:v>10.956164383999999</c:v>
                </c:pt>
                <c:pt idx="158">
                  <c:v>10.956164383999999</c:v>
                </c:pt>
                <c:pt idx="159">
                  <c:v>10.956164383999999</c:v>
                </c:pt>
                <c:pt idx="160">
                  <c:v>10.956164383999999</c:v>
                </c:pt>
                <c:pt idx="161">
                  <c:v>10.956164383999999</c:v>
                </c:pt>
                <c:pt idx="162">
                  <c:v>10.956164383999999</c:v>
                </c:pt>
                <c:pt idx="163">
                  <c:v>10.956164383999999</c:v>
                </c:pt>
                <c:pt idx="164">
                  <c:v>10.956164383999999</c:v>
                </c:pt>
                <c:pt idx="165">
                  <c:v>10.956164383999999</c:v>
                </c:pt>
                <c:pt idx="166">
                  <c:v>10.956164383999999</c:v>
                </c:pt>
                <c:pt idx="167">
                  <c:v>10.956164383999999</c:v>
                </c:pt>
                <c:pt idx="168">
                  <c:v>10.956164383999999</c:v>
                </c:pt>
                <c:pt idx="169">
                  <c:v>10.956164383999999</c:v>
                </c:pt>
                <c:pt idx="170">
                  <c:v>10.956164383999999</c:v>
                </c:pt>
                <c:pt idx="171">
                  <c:v>10.956164383999999</c:v>
                </c:pt>
                <c:pt idx="172">
                  <c:v>10.956164383999999</c:v>
                </c:pt>
                <c:pt idx="173">
                  <c:v>10.956164383999999</c:v>
                </c:pt>
                <c:pt idx="174">
                  <c:v>10.956164383999999</c:v>
                </c:pt>
                <c:pt idx="175">
                  <c:v>10.956164383999999</c:v>
                </c:pt>
                <c:pt idx="176">
                  <c:v>10.956164383999999</c:v>
                </c:pt>
                <c:pt idx="177">
                  <c:v>10.956164383999999</c:v>
                </c:pt>
                <c:pt idx="178">
                  <c:v>10.956164383999999</c:v>
                </c:pt>
                <c:pt idx="179">
                  <c:v>10.956164383999999</c:v>
                </c:pt>
                <c:pt idx="180">
                  <c:v>10.956164383999999</c:v>
                </c:pt>
                <c:pt idx="181">
                  <c:v>10.956164383999999</c:v>
                </c:pt>
                <c:pt idx="182">
                  <c:v>10.956164383999999</c:v>
                </c:pt>
                <c:pt idx="183">
                  <c:v>10.956164383999999</c:v>
                </c:pt>
                <c:pt idx="184">
                  <c:v>10.956164383999999</c:v>
                </c:pt>
                <c:pt idx="185">
                  <c:v>10.956164383999999</c:v>
                </c:pt>
                <c:pt idx="186">
                  <c:v>10.956164383999999</c:v>
                </c:pt>
                <c:pt idx="187">
                  <c:v>10.956164383999999</c:v>
                </c:pt>
                <c:pt idx="188">
                  <c:v>10.956164383999999</c:v>
                </c:pt>
                <c:pt idx="189">
                  <c:v>10.956164383999999</c:v>
                </c:pt>
                <c:pt idx="190">
                  <c:v>10.956164383999999</c:v>
                </c:pt>
                <c:pt idx="191">
                  <c:v>10.956164383999999</c:v>
                </c:pt>
                <c:pt idx="192">
                  <c:v>10.956164383999999</c:v>
                </c:pt>
                <c:pt idx="193">
                  <c:v>10.956164383999999</c:v>
                </c:pt>
                <c:pt idx="194">
                  <c:v>10.956164383999999</c:v>
                </c:pt>
                <c:pt idx="195">
                  <c:v>10.956164383999999</c:v>
                </c:pt>
                <c:pt idx="196">
                  <c:v>10.956164383999999</c:v>
                </c:pt>
                <c:pt idx="197">
                  <c:v>10.956164383999999</c:v>
                </c:pt>
                <c:pt idx="198">
                  <c:v>10.956164383999999</c:v>
                </c:pt>
                <c:pt idx="199">
                  <c:v>10.956164383999999</c:v>
                </c:pt>
                <c:pt idx="200">
                  <c:v>10.956164383999999</c:v>
                </c:pt>
                <c:pt idx="201">
                  <c:v>10.956164383999999</c:v>
                </c:pt>
                <c:pt idx="202">
                  <c:v>10.956164383999999</c:v>
                </c:pt>
                <c:pt idx="203">
                  <c:v>10.956164383999999</c:v>
                </c:pt>
                <c:pt idx="204">
                  <c:v>10.956164383999999</c:v>
                </c:pt>
                <c:pt idx="205">
                  <c:v>10.956164383999999</c:v>
                </c:pt>
                <c:pt idx="206">
                  <c:v>10.956164383999999</c:v>
                </c:pt>
                <c:pt idx="207">
                  <c:v>10.956164383999999</c:v>
                </c:pt>
                <c:pt idx="208">
                  <c:v>10.956164383999999</c:v>
                </c:pt>
                <c:pt idx="209">
                  <c:v>10.956164383999999</c:v>
                </c:pt>
                <c:pt idx="210">
                  <c:v>10.956164383999999</c:v>
                </c:pt>
                <c:pt idx="211">
                  <c:v>10.956164383999999</c:v>
                </c:pt>
                <c:pt idx="212">
                  <c:v>10.956164383999999</c:v>
                </c:pt>
                <c:pt idx="213">
                  <c:v>10.956164383999999</c:v>
                </c:pt>
                <c:pt idx="214">
                  <c:v>10.956164383999999</c:v>
                </c:pt>
                <c:pt idx="215">
                  <c:v>10.956164383999999</c:v>
                </c:pt>
                <c:pt idx="216">
                  <c:v>10.956164383999999</c:v>
                </c:pt>
                <c:pt idx="217">
                  <c:v>10.956164383999999</c:v>
                </c:pt>
                <c:pt idx="218">
                  <c:v>10.956164383999999</c:v>
                </c:pt>
                <c:pt idx="219">
                  <c:v>10.956164383999999</c:v>
                </c:pt>
                <c:pt idx="220">
                  <c:v>10.956164383999999</c:v>
                </c:pt>
                <c:pt idx="221">
                  <c:v>10.956164383999999</c:v>
                </c:pt>
                <c:pt idx="222">
                  <c:v>10.956164383999999</c:v>
                </c:pt>
                <c:pt idx="223">
                  <c:v>10.956164383999999</c:v>
                </c:pt>
                <c:pt idx="224">
                  <c:v>10.956164383999999</c:v>
                </c:pt>
                <c:pt idx="225">
                  <c:v>10.956164383999999</c:v>
                </c:pt>
                <c:pt idx="226">
                  <c:v>10.956164383999999</c:v>
                </c:pt>
                <c:pt idx="227">
                  <c:v>10.956164383999999</c:v>
                </c:pt>
                <c:pt idx="228">
                  <c:v>10.956164383999999</c:v>
                </c:pt>
                <c:pt idx="229">
                  <c:v>10.956164383999999</c:v>
                </c:pt>
                <c:pt idx="230">
                  <c:v>10.956164383999999</c:v>
                </c:pt>
                <c:pt idx="231">
                  <c:v>10.956164383999999</c:v>
                </c:pt>
                <c:pt idx="232">
                  <c:v>10.956164383999999</c:v>
                </c:pt>
                <c:pt idx="233">
                  <c:v>10.956164383999999</c:v>
                </c:pt>
                <c:pt idx="234">
                  <c:v>10.956164383999999</c:v>
                </c:pt>
                <c:pt idx="235">
                  <c:v>10.956164383999999</c:v>
                </c:pt>
                <c:pt idx="236">
                  <c:v>10.956164383999999</c:v>
                </c:pt>
                <c:pt idx="237">
                  <c:v>10.956164383999999</c:v>
                </c:pt>
                <c:pt idx="238">
                  <c:v>10.956164383999999</c:v>
                </c:pt>
                <c:pt idx="239">
                  <c:v>10.956164383999999</c:v>
                </c:pt>
                <c:pt idx="240">
                  <c:v>10.956164383999999</c:v>
                </c:pt>
                <c:pt idx="241">
                  <c:v>10.956164383999999</c:v>
                </c:pt>
                <c:pt idx="242">
                  <c:v>10.956164383999999</c:v>
                </c:pt>
                <c:pt idx="243">
                  <c:v>10.956164383999999</c:v>
                </c:pt>
                <c:pt idx="244">
                  <c:v>10.956164383999999</c:v>
                </c:pt>
                <c:pt idx="245">
                  <c:v>10.956164383999999</c:v>
                </c:pt>
                <c:pt idx="246">
                  <c:v>10.956164383999999</c:v>
                </c:pt>
                <c:pt idx="247">
                  <c:v>10.956164383999999</c:v>
                </c:pt>
                <c:pt idx="248">
                  <c:v>10.956164383999999</c:v>
                </c:pt>
                <c:pt idx="249">
                  <c:v>10.956164383999999</c:v>
                </c:pt>
                <c:pt idx="250">
                  <c:v>10.956164383999999</c:v>
                </c:pt>
                <c:pt idx="251">
                  <c:v>10.956164383999999</c:v>
                </c:pt>
                <c:pt idx="252">
                  <c:v>10.956164383999999</c:v>
                </c:pt>
                <c:pt idx="253">
                  <c:v>10.956164383999999</c:v>
                </c:pt>
                <c:pt idx="254">
                  <c:v>10.956164383999999</c:v>
                </c:pt>
                <c:pt idx="255">
                  <c:v>10.956164383999999</c:v>
                </c:pt>
                <c:pt idx="256">
                  <c:v>10.956164383999999</c:v>
                </c:pt>
                <c:pt idx="257">
                  <c:v>10.956164383999999</c:v>
                </c:pt>
                <c:pt idx="258">
                  <c:v>10.956164383999999</c:v>
                </c:pt>
                <c:pt idx="259">
                  <c:v>10.956164383999999</c:v>
                </c:pt>
                <c:pt idx="260">
                  <c:v>10.956164383999999</c:v>
                </c:pt>
                <c:pt idx="261">
                  <c:v>10.956164383999999</c:v>
                </c:pt>
                <c:pt idx="262">
                  <c:v>10.956164383999999</c:v>
                </c:pt>
                <c:pt idx="263">
                  <c:v>10.956164383999999</c:v>
                </c:pt>
                <c:pt idx="264">
                  <c:v>10.956164383999999</c:v>
                </c:pt>
                <c:pt idx="265">
                  <c:v>10.956164383999999</c:v>
                </c:pt>
                <c:pt idx="266">
                  <c:v>10.956164383999999</c:v>
                </c:pt>
                <c:pt idx="267">
                  <c:v>10.956164383999999</c:v>
                </c:pt>
                <c:pt idx="268">
                  <c:v>10.956164383999999</c:v>
                </c:pt>
                <c:pt idx="269">
                  <c:v>10.956164383999999</c:v>
                </c:pt>
                <c:pt idx="270">
                  <c:v>10.956164383999999</c:v>
                </c:pt>
                <c:pt idx="271">
                  <c:v>10.956164383999999</c:v>
                </c:pt>
                <c:pt idx="272">
                  <c:v>10.956164383999999</c:v>
                </c:pt>
                <c:pt idx="273">
                  <c:v>10.956164383999999</c:v>
                </c:pt>
                <c:pt idx="274">
                  <c:v>10.956164383999999</c:v>
                </c:pt>
                <c:pt idx="275">
                  <c:v>10.956164383999999</c:v>
                </c:pt>
                <c:pt idx="276">
                  <c:v>10.956164383999999</c:v>
                </c:pt>
                <c:pt idx="277">
                  <c:v>10.956164383999999</c:v>
                </c:pt>
                <c:pt idx="278">
                  <c:v>10.956164383999999</c:v>
                </c:pt>
                <c:pt idx="279">
                  <c:v>10.956164383999999</c:v>
                </c:pt>
                <c:pt idx="280">
                  <c:v>10.956164383999999</c:v>
                </c:pt>
                <c:pt idx="281">
                  <c:v>10.956164383999999</c:v>
                </c:pt>
                <c:pt idx="282">
                  <c:v>10.956164383999999</c:v>
                </c:pt>
                <c:pt idx="283">
                  <c:v>10.956164383999999</c:v>
                </c:pt>
                <c:pt idx="284">
                  <c:v>10.956164383999999</c:v>
                </c:pt>
                <c:pt idx="285">
                  <c:v>10.956164383999999</c:v>
                </c:pt>
                <c:pt idx="286">
                  <c:v>10.956164383999999</c:v>
                </c:pt>
                <c:pt idx="287">
                  <c:v>10.956164383999999</c:v>
                </c:pt>
                <c:pt idx="288">
                  <c:v>10.956164383999999</c:v>
                </c:pt>
                <c:pt idx="289">
                  <c:v>10.956164383999999</c:v>
                </c:pt>
                <c:pt idx="290">
                  <c:v>10.956164383999999</c:v>
                </c:pt>
                <c:pt idx="291">
                  <c:v>10.956164383999999</c:v>
                </c:pt>
                <c:pt idx="292">
                  <c:v>10.956164383999999</c:v>
                </c:pt>
                <c:pt idx="293">
                  <c:v>10.956164383999999</c:v>
                </c:pt>
                <c:pt idx="294">
                  <c:v>10.956164383999999</c:v>
                </c:pt>
                <c:pt idx="295">
                  <c:v>10.956164383999999</c:v>
                </c:pt>
                <c:pt idx="296">
                  <c:v>10.956164383999999</c:v>
                </c:pt>
                <c:pt idx="297">
                  <c:v>10.956164383999999</c:v>
                </c:pt>
                <c:pt idx="298">
                  <c:v>10.956164383999999</c:v>
                </c:pt>
                <c:pt idx="299">
                  <c:v>10.956164383999999</c:v>
                </c:pt>
                <c:pt idx="300">
                  <c:v>10.956164383999999</c:v>
                </c:pt>
                <c:pt idx="301">
                  <c:v>10.956164383999999</c:v>
                </c:pt>
                <c:pt idx="302">
                  <c:v>10.956164383999999</c:v>
                </c:pt>
                <c:pt idx="303">
                  <c:v>10.956164383999999</c:v>
                </c:pt>
                <c:pt idx="304">
                  <c:v>10.956164383999999</c:v>
                </c:pt>
                <c:pt idx="305">
                  <c:v>10.956164383999999</c:v>
                </c:pt>
                <c:pt idx="306">
                  <c:v>10.956164383999999</c:v>
                </c:pt>
                <c:pt idx="307">
                  <c:v>10.956164383999999</c:v>
                </c:pt>
                <c:pt idx="308">
                  <c:v>10.956164383999999</c:v>
                </c:pt>
                <c:pt idx="309">
                  <c:v>10.956164383999999</c:v>
                </c:pt>
                <c:pt idx="310">
                  <c:v>10.956164383999999</c:v>
                </c:pt>
                <c:pt idx="311">
                  <c:v>10.956164383999999</c:v>
                </c:pt>
                <c:pt idx="312">
                  <c:v>10.956164383999999</c:v>
                </c:pt>
                <c:pt idx="313">
                  <c:v>10.956164383999999</c:v>
                </c:pt>
                <c:pt idx="314">
                  <c:v>10.956164383999999</c:v>
                </c:pt>
                <c:pt idx="315">
                  <c:v>10.956164383999999</c:v>
                </c:pt>
                <c:pt idx="316">
                  <c:v>10.956164383999999</c:v>
                </c:pt>
                <c:pt idx="317">
                  <c:v>10.956164383999999</c:v>
                </c:pt>
                <c:pt idx="318">
                  <c:v>10.956164383999999</c:v>
                </c:pt>
                <c:pt idx="319">
                  <c:v>10.956164383999999</c:v>
                </c:pt>
                <c:pt idx="320">
                  <c:v>10.956164383999999</c:v>
                </c:pt>
                <c:pt idx="321">
                  <c:v>10.956164383999999</c:v>
                </c:pt>
                <c:pt idx="322">
                  <c:v>10.956164383999999</c:v>
                </c:pt>
                <c:pt idx="323">
                  <c:v>10.956164383999999</c:v>
                </c:pt>
                <c:pt idx="324">
                  <c:v>10.956164383999999</c:v>
                </c:pt>
                <c:pt idx="325">
                  <c:v>10.956164383999999</c:v>
                </c:pt>
                <c:pt idx="326">
                  <c:v>10.956164383999999</c:v>
                </c:pt>
                <c:pt idx="327">
                  <c:v>10.956164383999999</c:v>
                </c:pt>
                <c:pt idx="328">
                  <c:v>10.956164383999999</c:v>
                </c:pt>
                <c:pt idx="329">
                  <c:v>10.956164383999999</c:v>
                </c:pt>
                <c:pt idx="330">
                  <c:v>10.956164383999999</c:v>
                </c:pt>
                <c:pt idx="331">
                  <c:v>10.956164383999999</c:v>
                </c:pt>
                <c:pt idx="332">
                  <c:v>10.956164383999999</c:v>
                </c:pt>
                <c:pt idx="333">
                  <c:v>10.956164383999999</c:v>
                </c:pt>
                <c:pt idx="334">
                  <c:v>10.956164383999999</c:v>
                </c:pt>
                <c:pt idx="335">
                  <c:v>10.956164383999999</c:v>
                </c:pt>
                <c:pt idx="336">
                  <c:v>10.956164383999999</c:v>
                </c:pt>
                <c:pt idx="337">
                  <c:v>10.956164383999999</c:v>
                </c:pt>
                <c:pt idx="338">
                  <c:v>10.956164383999999</c:v>
                </c:pt>
                <c:pt idx="339">
                  <c:v>10.956164383999999</c:v>
                </c:pt>
                <c:pt idx="340">
                  <c:v>10.956164383999999</c:v>
                </c:pt>
                <c:pt idx="341">
                  <c:v>10.956164383999999</c:v>
                </c:pt>
                <c:pt idx="342">
                  <c:v>10.956164383999999</c:v>
                </c:pt>
                <c:pt idx="343">
                  <c:v>10.956164383999999</c:v>
                </c:pt>
                <c:pt idx="344">
                  <c:v>10.956164383999999</c:v>
                </c:pt>
                <c:pt idx="345">
                  <c:v>10.956164383999999</c:v>
                </c:pt>
                <c:pt idx="346">
                  <c:v>10.956164383999999</c:v>
                </c:pt>
                <c:pt idx="347">
                  <c:v>10.956164383999999</c:v>
                </c:pt>
                <c:pt idx="348">
                  <c:v>10.956164383999999</c:v>
                </c:pt>
                <c:pt idx="349">
                  <c:v>10.956164383999999</c:v>
                </c:pt>
                <c:pt idx="350">
                  <c:v>10.956164383999999</c:v>
                </c:pt>
                <c:pt idx="351">
                  <c:v>10.956164383999999</c:v>
                </c:pt>
                <c:pt idx="352">
                  <c:v>10.956164383999999</c:v>
                </c:pt>
                <c:pt idx="353">
                  <c:v>10.956164383999999</c:v>
                </c:pt>
                <c:pt idx="354">
                  <c:v>10.956164383999999</c:v>
                </c:pt>
                <c:pt idx="355">
                  <c:v>10.956164383999999</c:v>
                </c:pt>
                <c:pt idx="356">
                  <c:v>10.956164383999999</c:v>
                </c:pt>
                <c:pt idx="357">
                  <c:v>10.956164383999999</c:v>
                </c:pt>
                <c:pt idx="358">
                  <c:v>10.956164383999999</c:v>
                </c:pt>
                <c:pt idx="359">
                  <c:v>10.956164383999999</c:v>
                </c:pt>
                <c:pt idx="360">
                  <c:v>10.956164383999999</c:v>
                </c:pt>
                <c:pt idx="361">
                  <c:v>10.956164383999999</c:v>
                </c:pt>
                <c:pt idx="362">
                  <c:v>10.956164383999999</c:v>
                </c:pt>
                <c:pt idx="363">
                  <c:v>10.956164383999999</c:v>
                </c:pt>
                <c:pt idx="364">
                  <c:v>10.956164383999999</c:v>
                </c:pt>
              </c:numCache>
            </c:numRef>
          </c:val>
        </c:ser>
        <c:ser>
          <c:idx val="9"/>
          <c:order val="9"/>
          <c:tx>
            <c:strRef>
              <c:f>'Figure A5.1 (P - T)'!$AA$33</c:f>
              <c:strCache>
                <c:ptCount val="1"/>
                <c:pt idx="0">
                  <c:v>IUK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val>
            <c:numRef>
              <c:f>'Figure A5.1 (P - T)'!$AA$34:$AA$398</c:f>
              <c:numCache>
                <c:formatCode>0</c:formatCode>
                <c:ptCount val="3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1</c:v>
                </c:pt>
                <c:pt idx="127">
                  <c:v>4</c:v>
                </c:pt>
                <c:pt idx="128">
                  <c:v>7</c:v>
                </c:pt>
                <c:pt idx="129">
                  <c:v>11</c:v>
                </c:pt>
                <c:pt idx="130">
                  <c:v>14</c:v>
                </c:pt>
                <c:pt idx="131">
                  <c:v>18</c:v>
                </c:pt>
                <c:pt idx="132">
                  <c:v>21</c:v>
                </c:pt>
                <c:pt idx="133">
                  <c:v>24</c:v>
                </c:pt>
                <c:pt idx="134">
                  <c:v>28</c:v>
                </c:pt>
                <c:pt idx="135">
                  <c:v>31</c:v>
                </c:pt>
                <c:pt idx="136">
                  <c:v>35</c:v>
                </c:pt>
                <c:pt idx="137">
                  <c:v>38</c:v>
                </c:pt>
                <c:pt idx="138">
                  <c:v>42</c:v>
                </c:pt>
                <c:pt idx="139">
                  <c:v>45</c:v>
                </c:pt>
                <c:pt idx="140">
                  <c:v>49</c:v>
                </c:pt>
                <c:pt idx="141">
                  <c:v>52</c:v>
                </c:pt>
                <c:pt idx="142">
                  <c:v>56</c:v>
                </c:pt>
                <c:pt idx="143">
                  <c:v>59</c:v>
                </c:pt>
                <c:pt idx="144">
                  <c:v>63</c:v>
                </c:pt>
                <c:pt idx="145">
                  <c:v>66</c:v>
                </c:pt>
                <c:pt idx="146">
                  <c:v>70</c:v>
                </c:pt>
                <c:pt idx="147">
                  <c:v>73</c:v>
                </c:pt>
                <c:pt idx="148">
                  <c:v>77</c:v>
                </c:pt>
                <c:pt idx="149">
                  <c:v>80</c:v>
                </c:pt>
                <c:pt idx="150">
                  <c:v>84</c:v>
                </c:pt>
                <c:pt idx="151">
                  <c:v>87</c:v>
                </c:pt>
                <c:pt idx="152">
                  <c:v>91</c:v>
                </c:pt>
                <c:pt idx="153">
                  <c:v>94</c:v>
                </c:pt>
                <c:pt idx="154">
                  <c:v>98</c:v>
                </c:pt>
                <c:pt idx="155">
                  <c:v>102</c:v>
                </c:pt>
                <c:pt idx="156">
                  <c:v>105</c:v>
                </c:pt>
                <c:pt idx="157">
                  <c:v>109</c:v>
                </c:pt>
                <c:pt idx="158">
                  <c:v>112</c:v>
                </c:pt>
                <c:pt idx="159">
                  <c:v>116</c:v>
                </c:pt>
                <c:pt idx="160">
                  <c:v>119</c:v>
                </c:pt>
                <c:pt idx="161">
                  <c:v>123</c:v>
                </c:pt>
                <c:pt idx="162">
                  <c:v>127</c:v>
                </c:pt>
                <c:pt idx="163">
                  <c:v>130</c:v>
                </c:pt>
                <c:pt idx="164">
                  <c:v>134</c:v>
                </c:pt>
                <c:pt idx="165">
                  <c:v>137</c:v>
                </c:pt>
                <c:pt idx="166">
                  <c:v>141</c:v>
                </c:pt>
                <c:pt idx="167">
                  <c:v>144</c:v>
                </c:pt>
                <c:pt idx="168">
                  <c:v>148</c:v>
                </c:pt>
                <c:pt idx="169">
                  <c:v>152</c:v>
                </c:pt>
                <c:pt idx="170">
                  <c:v>155</c:v>
                </c:pt>
                <c:pt idx="171">
                  <c:v>159</c:v>
                </c:pt>
                <c:pt idx="172">
                  <c:v>162</c:v>
                </c:pt>
                <c:pt idx="173">
                  <c:v>166</c:v>
                </c:pt>
                <c:pt idx="174">
                  <c:v>169</c:v>
                </c:pt>
                <c:pt idx="175">
                  <c:v>173</c:v>
                </c:pt>
                <c:pt idx="176">
                  <c:v>176</c:v>
                </c:pt>
                <c:pt idx="177">
                  <c:v>180</c:v>
                </c:pt>
                <c:pt idx="178">
                  <c:v>183</c:v>
                </c:pt>
                <c:pt idx="179">
                  <c:v>187</c:v>
                </c:pt>
                <c:pt idx="180">
                  <c:v>191</c:v>
                </c:pt>
                <c:pt idx="181">
                  <c:v>194</c:v>
                </c:pt>
                <c:pt idx="182">
                  <c:v>198</c:v>
                </c:pt>
                <c:pt idx="183">
                  <c:v>201</c:v>
                </c:pt>
                <c:pt idx="184">
                  <c:v>205</c:v>
                </c:pt>
                <c:pt idx="185">
                  <c:v>208</c:v>
                </c:pt>
                <c:pt idx="186">
                  <c:v>212</c:v>
                </c:pt>
                <c:pt idx="187">
                  <c:v>215</c:v>
                </c:pt>
                <c:pt idx="188">
                  <c:v>219</c:v>
                </c:pt>
                <c:pt idx="189">
                  <c:v>222</c:v>
                </c:pt>
                <c:pt idx="190">
                  <c:v>225</c:v>
                </c:pt>
                <c:pt idx="191">
                  <c:v>229</c:v>
                </c:pt>
                <c:pt idx="192">
                  <c:v>232</c:v>
                </c:pt>
                <c:pt idx="193">
                  <c:v>236</c:v>
                </c:pt>
                <c:pt idx="194">
                  <c:v>239</c:v>
                </c:pt>
                <c:pt idx="195">
                  <c:v>243</c:v>
                </c:pt>
                <c:pt idx="196">
                  <c:v>246</c:v>
                </c:pt>
                <c:pt idx="197">
                  <c:v>249</c:v>
                </c:pt>
                <c:pt idx="198">
                  <c:v>253</c:v>
                </c:pt>
                <c:pt idx="199">
                  <c:v>256</c:v>
                </c:pt>
                <c:pt idx="200">
                  <c:v>260</c:v>
                </c:pt>
                <c:pt idx="201">
                  <c:v>263</c:v>
                </c:pt>
                <c:pt idx="202">
                  <c:v>266</c:v>
                </c:pt>
                <c:pt idx="203">
                  <c:v>270</c:v>
                </c:pt>
                <c:pt idx="204">
                  <c:v>273</c:v>
                </c:pt>
                <c:pt idx="205">
                  <c:v>276</c:v>
                </c:pt>
                <c:pt idx="206">
                  <c:v>279</c:v>
                </c:pt>
                <c:pt idx="207">
                  <c:v>283</c:v>
                </c:pt>
                <c:pt idx="208">
                  <c:v>286</c:v>
                </c:pt>
                <c:pt idx="209">
                  <c:v>289</c:v>
                </c:pt>
                <c:pt idx="210">
                  <c:v>292</c:v>
                </c:pt>
                <c:pt idx="211">
                  <c:v>296</c:v>
                </c:pt>
                <c:pt idx="212">
                  <c:v>299</c:v>
                </c:pt>
                <c:pt idx="213">
                  <c:v>302</c:v>
                </c:pt>
                <c:pt idx="214">
                  <c:v>305</c:v>
                </c:pt>
                <c:pt idx="215">
                  <c:v>308</c:v>
                </c:pt>
                <c:pt idx="216">
                  <c:v>311</c:v>
                </c:pt>
                <c:pt idx="217">
                  <c:v>314</c:v>
                </c:pt>
                <c:pt idx="218">
                  <c:v>318</c:v>
                </c:pt>
                <c:pt idx="219">
                  <c:v>321</c:v>
                </c:pt>
                <c:pt idx="220">
                  <c:v>324</c:v>
                </c:pt>
                <c:pt idx="221">
                  <c:v>327</c:v>
                </c:pt>
                <c:pt idx="222">
                  <c:v>330</c:v>
                </c:pt>
                <c:pt idx="223">
                  <c:v>333</c:v>
                </c:pt>
                <c:pt idx="224">
                  <c:v>336</c:v>
                </c:pt>
                <c:pt idx="225">
                  <c:v>339</c:v>
                </c:pt>
                <c:pt idx="226">
                  <c:v>342</c:v>
                </c:pt>
                <c:pt idx="227">
                  <c:v>345</c:v>
                </c:pt>
                <c:pt idx="228">
                  <c:v>348</c:v>
                </c:pt>
                <c:pt idx="229">
                  <c:v>350</c:v>
                </c:pt>
                <c:pt idx="230">
                  <c:v>353</c:v>
                </c:pt>
                <c:pt idx="231">
                  <c:v>356</c:v>
                </c:pt>
                <c:pt idx="232">
                  <c:v>359</c:v>
                </c:pt>
                <c:pt idx="233">
                  <c:v>362</c:v>
                </c:pt>
                <c:pt idx="234">
                  <c:v>365</c:v>
                </c:pt>
                <c:pt idx="235">
                  <c:v>367</c:v>
                </c:pt>
                <c:pt idx="236">
                  <c:v>370</c:v>
                </c:pt>
                <c:pt idx="237">
                  <c:v>373</c:v>
                </c:pt>
                <c:pt idx="238">
                  <c:v>376</c:v>
                </c:pt>
                <c:pt idx="239">
                  <c:v>378</c:v>
                </c:pt>
                <c:pt idx="240">
                  <c:v>381</c:v>
                </c:pt>
                <c:pt idx="241">
                  <c:v>383</c:v>
                </c:pt>
                <c:pt idx="242">
                  <c:v>386</c:v>
                </c:pt>
                <c:pt idx="243">
                  <c:v>389</c:v>
                </c:pt>
                <c:pt idx="244">
                  <c:v>391</c:v>
                </c:pt>
                <c:pt idx="245">
                  <c:v>394</c:v>
                </c:pt>
                <c:pt idx="246">
                  <c:v>396</c:v>
                </c:pt>
                <c:pt idx="247">
                  <c:v>399</c:v>
                </c:pt>
                <c:pt idx="248">
                  <c:v>401</c:v>
                </c:pt>
                <c:pt idx="249">
                  <c:v>404</c:v>
                </c:pt>
                <c:pt idx="250">
                  <c:v>406</c:v>
                </c:pt>
                <c:pt idx="251">
                  <c:v>408</c:v>
                </c:pt>
                <c:pt idx="252">
                  <c:v>411</c:v>
                </c:pt>
                <c:pt idx="253">
                  <c:v>413</c:v>
                </c:pt>
                <c:pt idx="254">
                  <c:v>416</c:v>
                </c:pt>
                <c:pt idx="255">
                  <c:v>418</c:v>
                </c:pt>
                <c:pt idx="256">
                  <c:v>420</c:v>
                </c:pt>
                <c:pt idx="257">
                  <c:v>422</c:v>
                </c:pt>
                <c:pt idx="258">
                  <c:v>424</c:v>
                </c:pt>
                <c:pt idx="259">
                  <c:v>427</c:v>
                </c:pt>
                <c:pt idx="260">
                  <c:v>429</c:v>
                </c:pt>
                <c:pt idx="261">
                  <c:v>431</c:v>
                </c:pt>
                <c:pt idx="262">
                  <c:v>433</c:v>
                </c:pt>
                <c:pt idx="263">
                  <c:v>435</c:v>
                </c:pt>
                <c:pt idx="264">
                  <c:v>437</c:v>
                </c:pt>
                <c:pt idx="265">
                  <c:v>439</c:v>
                </c:pt>
                <c:pt idx="266">
                  <c:v>441</c:v>
                </c:pt>
                <c:pt idx="267">
                  <c:v>443</c:v>
                </c:pt>
                <c:pt idx="268">
                  <c:v>445</c:v>
                </c:pt>
                <c:pt idx="269">
                  <c:v>447</c:v>
                </c:pt>
                <c:pt idx="270">
                  <c:v>449</c:v>
                </c:pt>
                <c:pt idx="271">
                  <c:v>451</c:v>
                </c:pt>
                <c:pt idx="272">
                  <c:v>452</c:v>
                </c:pt>
                <c:pt idx="273">
                  <c:v>454</c:v>
                </c:pt>
                <c:pt idx="274">
                  <c:v>456</c:v>
                </c:pt>
                <c:pt idx="275">
                  <c:v>458</c:v>
                </c:pt>
                <c:pt idx="276">
                  <c:v>459</c:v>
                </c:pt>
                <c:pt idx="277">
                  <c:v>461</c:v>
                </c:pt>
                <c:pt idx="278">
                  <c:v>463</c:v>
                </c:pt>
                <c:pt idx="279">
                  <c:v>464</c:v>
                </c:pt>
                <c:pt idx="280">
                  <c:v>466</c:v>
                </c:pt>
                <c:pt idx="281">
                  <c:v>467</c:v>
                </c:pt>
                <c:pt idx="282">
                  <c:v>469</c:v>
                </c:pt>
                <c:pt idx="283">
                  <c:v>470</c:v>
                </c:pt>
                <c:pt idx="284">
                  <c:v>472</c:v>
                </c:pt>
                <c:pt idx="285">
                  <c:v>473</c:v>
                </c:pt>
                <c:pt idx="286">
                  <c:v>475</c:v>
                </c:pt>
                <c:pt idx="287">
                  <c:v>476</c:v>
                </c:pt>
                <c:pt idx="288">
                  <c:v>477</c:v>
                </c:pt>
                <c:pt idx="289">
                  <c:v>479</c:v>
                </c:pt>
                <c:pt idx="290">
                  <c:v>480</c:v>
                </c:pt>
                <c:pt idx="291">
                  <c:v>480</c:v>
                </c:pt>
                <c:pt idx="292">
                  <c:v>481</c:v>
                </c:pt>
                <c:pt idx="293">
                  <c:v>481</c:v>
                </c:pt>
                <c:pt idx="294">
                  <c:v>482</c:v>
                </c:pt>
                <c:pt idx="295">
                  <c:v>482</c:v>
                </c:pt>
                <c:pt idx="296">
                  <c:v>483</c:v>
                </c:pt>
                <c:pt idx="297">
                  <c:v>483</c:v>
                </c:pt>
                <c:pt idx="298">
                  <c:v>485</c:v>
                </c:pt>
                <c:pt idx="299">
                  <c:v>485</c:v>
                </c:pt>
                <c:pt idx="300">
                  <c:v>486</c:v>
                </c:pt>
                <c:pt idx="301">
                  <c:v>486</c:v>
                </c:pt>
                <c:pt idx="302">
                  <c:v>487</c:v>
                </c:pt>
                <c:pt idx="303">
                  <c:v>487</c:v>
                </c:pt>
                <c:pt idx="304">
                  <c:v>488</c:v>
                </c:pt>
                <c:pt idx="305">
                  <c:v>488</c:v>
                </c:pt>
                <c:pt idx="306">
                  <c:v>489</c:v>
                </c:pt>
                <c:pt idx="307">
                  <c:v>489</c:v>
                </c:pt>
                <c:pt idx="308">
                  <c:v>490</c:v>
                </c:pt>
                <c:pt idx="309">
                  <c:v>490</c:v>
                </c:pt>
                <c:pt idx="310">
                  <c:v>491</c:v>
                </c:pt>
                <c:pt idx="311">
                  <c:v>491</c:v>
                </c:pt>
                <c:pt idx="312">
                  <c:v>492</c:v>
                </c:pt>
                <c:pt idx="313">
                  <c:v>492</c:v>
                </c:pt>
                <c:pt idx="314">
                  <c:v>492</c:v>
                </c:pt>
                <c:pt idx="315">
                  <c:v>492</c:v>
                </c:pt>
                <c:pt idx="316">
                  <c:v>493</c:v>
                </c:pt>
                <c:pt idx="317">
                  <c:v>493</c:v>
                </c:pt>
                <c:pt idx="318">
                  <c:v>494</c:v>
                </c:pt>
                <c:pt idx="319">
                  <c:v>494</c:v>
                </c:pt>
                <c:pt idx="320">
                  <c:v>495</c:v>
                </c:pt>
                <c:pt idx="321">
                  <c:v>495</c:v>
                </c:pt>
                <c:pt idx="322">
                  <c:v>495</c:v>
                </c:pt>
                <c:pt idx="323">
                  <c:v>495</c:v>
                </c:pt>
                <c:pt idx="324">
                  <c:v>496</c:v>
                </c:pt>
                <c:pt idx="325">
                  <c:v>496</c:v>
                </c:pt>
                <c:pt idx="326">
                  <c:v>497</c:v>
                </c:pt>
                <c:pt idx="327">
                  <c:v>497</c:v>
                </c:pt>
                <c:pt idx="328">
                  <c:v>497</c:v>
                </c:pt>
                <c:pt idx="329">
                  <c:v>497</c:v>
                </c:pt>
                <c:pt idx="330">
                  <c:v>498</c:v>
                </c:pt>
                <c:pt idx="331">
                  <c:v>498</c:v>
                </c:pt>
                <c:pt idx="332">
                  <c:v>499</c:v>
                </c:pt>
                <c:pt idx="333">
                  <c:v>499</c:v>
                </c:pt>
                <c:pt idx="334">
                  <c:v>499</c:v>
                </c:pt>
                <c:pt idx="335">
                  <c:v>499</c:v>
                </c:pt>
                <c:pt idx="336">
                  <c:v>500</c:v>
                </c:pt>
                <c:pt idx="337">
                  <c:v>500</c:v>
                </c:pt>
                <c:pt idx="338">
                  <c:v>500</c:v>
                </c:pt>
                <c:pt idx="339">
                  <c:v>500</c:v>
                </c:pt>
                <c:pt idx="340">
                  <c:v>501</c:v>
                </c:pt>
                <c:pt idx="341">
                  <c:v>501</c:v>
                </c:pt>
                <c:pt idx="342">
                  <c:v>501</c:v>
                </c:pt>
                <c:pt idx="343">
                  <c:v>501</c:v>
                </c:pt>
                <c:pt idx="344">
                  <c:v>501</c:v>
                </c:pt>
                <c:pt idx="345">
                  <c:v>501</c:v>
                </c:pt>
                <c:pt idx="346">
                  <c:v>502</c:v>
                </c:pt>
                <c:pt idx="347">
                  <c:v>502</c:v>
                </c:pt>
                <c:pt idx="348">
                  <c:v>502</c:v>
                </c:pt>
                <c:pt idx="349">
                  <c:v>502</c:v>
                </c:pt>
                <c:pt idx="350">
                  <c:v>502</c:v>
                </c:pt>
                <c:pt idx="351">
                  <c:v>502</c:v>
                </c:pt>
                <c:pt idx="352">
                  <c:v>502</c:v>
                </c:pt>
                <c:pt idx="353">
                  <c:v>502</c:v>
                </c:pt>
                <c:pt idx="354">
                  <c:v>503</c:v>
                </c:pt>
                <c:pt idx="355">
                  <c:v>503</c:v>
                </c:pt>
                <c:pt idx="356">
                  <c:v>503</c:v>
                </c:pt>
                <c:pt idx="357">
                  <c:v>503</c:v>
                </c:pt>
                <c:pt idx="358">
                  <c:v>503</c:v>
                </c:pt>
                <c:pt idx="359">
                  <c:v>503</c:v>
                </c:pt>
                <c:pt idx="360">
                  <c:v>503</c:v>
                </c:pt>
                <c:pt idx="361">
                  <c:v>503</c:v>
                </c:pt>
                <c:pt idx="362">
                  <c:v>503</c:v>
                </c:pt>
                <c:pt idx="363">
                  <c:v>503</c:v>
                </c:pt>
                <c:pt idx="364">
                  <c:v>503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89740032"/>
        <c:axId val="89741952"/>
      </c:barChart>
      <c:catAx>
        <c:axId val="89740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Day Number</a:t>
                </a:r>
              </a:p>
            </c:rich>
          </c:tx>
          <c:layout>
            <c:manualLayout>
              <c:xMode val="edge"/>
              <c:yMode val="edge"/>
              <c:x val="0.4784876140808344"/>
              <c:y val="0.697309417040358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9741952"/>
        <c:crosses val="autoZero"/>
        <c:auto val="1"/>
        <c:lblAlgn val="ctr"/>
        <c:lblOffset val="100"/>
        <c:tickLblSkip val="20"/>
        <c:tickMarkSkip val="1"/>
        <c:noMultiLvlLbl val="0"/>
      </c:catAx>
      <c:valAx>
        <c:axId val="8974195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GWh</a:t>
                </a:r>
              </a:p>
            </c:rich>
          </c:tx>
          <c:layout>
            <c:manualLayout>
              <c:xMode val="edge"/>
              <c:yMode val="edge"/>
              <c:x val="6.51890482398957E-3"/>
              <c:y val="0.3520179372197309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974003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6.51890482398957E-3"/>
          <c:y val="0.8565022421524664"/>
          <c:w val="0.98435462842242505"/>
          <c:h val="0.1076233183856502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5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 in 50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spPr>
            <a:solidFill>
              <a:srgbClr val="CCFF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2"/>
          <c:order val="1"/>
          <c:spPr>
            <a:solidFill>
              <a:srgbClr val="99CC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3"/>
          <c:order val="2"/>
          <c:spPr>
            <a:solidFill>
              <a:srgbClr val="3366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5"/>
          <c:order val="3"/>
          <c:spPr>
            <a:solidFill>
              <a:srgbClr val="FFCC99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6"/>
          <c:order val="4"/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0"/>
          <c:order val="5"/>
          <c:spPr>
            <a:solidFill>
              <a:srgbClr val="8000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4"/>
          <c:order val="6"/>
          <c:spPr>
            <a:solidFill>
              <a:srgbClr val="339966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7"/>
          <c:order val="7"/>
          <c:spPr>
            <a:solidFill>
              <a:srgbClr val="FFFF99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8"/>
          <c:order val="8"/>
          <c:spPr>
            <a:solidFill>
              <a:srgbClr val="00008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9"/>
          <c:order val="9"/>
          <c:spPr>
            <a:solidFill>
              <a:srgbClr val="FF00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89787008"/>
        <c:axId val="89793280"/>
      </c:barChart>
      <c:catAx>
        <c:axId val="89787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Day Number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9793280"/>
        <c:crosses val="autoZero"/>
        <c:auto val="1"/>
        <c:lblAlgn val="ctr"/>
        <c:lblOffset val="100"/>
        <c:tickLblSkip val="20"/>
        <c:tickMarkSkip val="1"/>
        <c:noMultiLvlLbl val="0"/>
      </c:catAx>
      <c:valAx>
        <c:axId val="897932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GWh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978700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 in 50</a:t>
            </a:r>
          </a:p>
        </c:rich>
      </c:tx>
      <c:layout>
        <c:manualLayout>
          <c:xMode val="edge"/>
          <c:yMode val="edge"/>
          <c:x val="0.46544976073241506"/>
          <c:y val="3.13901345291479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05277044854881"/>
          <c:y val="0.20627802690582961"/>
          <c:w val="0.89182058047493407"/>
          <c:h val="0.4215246636771300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'Figure A5.1 (P - T)'!$AG$33</c:f>
              <c:strCache>
                <c:ptCount val="1"/>
                <c:pt idx="0">
                  <c:v>NDM 0 - 73.2 MWh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val>
            <c:numRef>
              <c:f>'Figure A5.1 (P - T)'!$AG$34:$AG$398</c:f>
              <c:numCache>
                <c:formatCode>0</c:formatCode>
                <c:ptCount val="365"/>
                <c:pt idx="0">
                  <c:v>2731.0299490000002</c:v>
                </c:pt>
                <c:pt idx="1">
                  <c:v>2660.9075192</c:v>
                </c:pt>
                <c:pt idx="2">
                  <c:v>2597.6080686999999</c:v>
                </c:pt>
                <c:pt idx="3">
                  <c:v>2540.1163213</c:v>
                </c:pt>
                <c:pt idx="4">
                  <c:v>2489.3610451999998</c:v>
                </c:pt>
                <c:pt idx="5">
                  <c:v>2439.4483221999999</c:v>
                </c:pt>
                <c:pt idx="6">
                  <c:v>2397.3216831</c:v>
                </c:pt>
                <c:pt idx="7">
                  <c:v>2357.0691404999998</c:v>
                </c:pt>
                <c:pt idx="8">
                  <c:v>2323.7065222000001</c:v>
                </c:pt>
                <c:pt idx="9">
                  <c:v>2290.4594637</c:v>
                </c:pt>
                <c:pt idx="10">
                  <c:v>2262.3482362999998</c:v>
                </c:pt>
                <c:pt idx="11">
                  <c:v>2238.6138838000002</c:v>
                </c:pt>
                <c:pt idx="12">
                  <c:v>2214.8554607000001</c:v>
                </c:pt>
                <c:pt idx="13">
                  <c:v>2194.5741383</c:v>
                </c:pt>
                <c:pt idx="14">
                  <c:v>2177.2250644999999</c:v>
                </c:pt>
                <c:pt idx="15">
                  <c:v>2161.5162114</c:v>
                </c:pt>
                <c:pt idx="16">
                  <c:v>2148.2674401999998</c:v>
                </c:pt>
                <c:pt idx="17">
                  <c:v>2135.4854645</c:v>
                </c:pt>
                <c:pt idx="18">
                  <c:v>2124.5689831</c:v>
                </c:pt>
                <c:pt idx="19">
                  <c:v>2112.1698332999999</c:v>
                </c:pt>
                <c:pt idx="20">
                  <c:v>2101.6126223000001</c:v>
                </c:pt>
                <c:pt idx="21">
                  <c:v>2089.8273272000001</c:v>
                </c:pt>
                <c:pt idx="22">
                  <c:v>2079.3231621</c:v>
                </c:pt>
                <c:pt idx="23">
                  <c:v>2071.9232434</c:v>
                </c:pt>
                <c:pt idx="24">
                  <c:v>2064.5076706</c:v>
                </c:pt>
                <c:pt idx="25">
                  <c:v>2056.6506700999998</c:v>
                </c:pt>
                <c:pt idx="26">
                  <c:v>2048.4157875999999</c:v>
                </c:pt>
                <c:pt idx="27">
                  <c:v>2040.2484972</c:v>
                </c:pt>
                <c:pt idx="28">
                  <c:v>2031.9973722</c:v>
                </c:pt>
                <c:pt idx="29">
                  <c:v>2024.2447709</c:v>
                </c:pt>
                <c:pt idx="30">
                  <c:v>2016.2371799</c:v>
                </c:pt>
                <c:pt idx="31">
                  <c:v>2008.2307917000001</c:v>
                </c:pt>
                <c:pt idx="32">
                  <c:v>1999.3930932000001</c:v>
                </c:pt>
                <c:pt idx="33">
                  <c:v>1990.9299656999999</c:v>
                </c:pt>
                <c:pt idx="34">
                  <c:v>1982.0633762</c:v>
                </c:pt>
                <c:pt idx="35">
                  <c:v>1973.6409942</c:v>
                </c:pt>
                <c:pt idx="36">
                  <c:v>1963.9535773</c:v>
                </c:pt>
                <c:pt idx="37">
                  <c:v>1954.7201591999999</c:v>
                </c:pt>
                <c:pt idx="38">
                  <c:v>1945.7466064</c:v>
                </c:pt>
                <c:pt idx="39">
                  <c:v>1936.1819344999999</c:v>
                </c:pt>
                <c:pt idx="40">
                  <c:v>1927.0127333999999</c:v>
                </c:pt>
                <c:pt idx="41">
                  <c:v>1918.4669965999999</c:v>
                </c:pt>
                <c:pt idx="42">
                  <c:v>1909.2277997000001</c:v>
                </c:pt>
                <c:pt idx="43">
                  <c:v>1899.3025892000001</c:v>
                </c:pt>
                <c:pt idx="44">
                  <c:v>1890.1958109</c:v>
                </c:pt>
                <c:pt idx="45">
                  <c:v>1880.0745245999999</c:v>
                </c:pt>
                <c:pt idx="46">
                  <c:v>1870.2798359000001</c:v>
                </c:pt>
                <c:pt idx="47">
                  <c:v>1859.6534879000001</c:v>
                </c:pt>
                <c:pt idx="48">
                  <c:v>1851.1833819999999</c:v>
                </c:pt>
                <c:pt idx="49">
                  <c:v>1840.8069244000001</c:v>
                </c:pt>
                <c:pt idx="50">
                  <c:v>1832.5535689000001</c:v>
                </c:pt>
                <c:pt idx="51">
                  <c:v>1824.8846231</c:v>
                </c:pt>
                <c:pt idx="52">
                  <c:v>1818.9751924</c:v>
                </c:pt>
                <c:pt idx="53">
                  <c:v>1810.8822012999999</c:v>
                </c:pt>
                <c:pt idx="54">
                  <c:v>1803.2027849000001</c:v>
                </c:pt>
                <c:pt idx="55">
                  <c:v>1795.0110041999999</c:v>
                </c:pt>
                <c:pt idx="56">
                  <c:v>1788.9110201999999</c:v>
                </c:pt>
                <c:pt idx="57">
                  <c:v>1781.1319808000001</c:v>
                </c:pt>
                <c:pt idx="58">
                  <c:v>1773.3253619</c:v>
                </c:pt>
                <c:pt idx="59">
                  <c:v>1767.0857937000001</c:v>
                </c:pt>
                <c:pt idx="60">
                  <c:v>1758.2010603000001</c:v>
                </c:pt>
                <c:pt idx="61">
                  <c:v>1749.3303303</c:v>
                </c:pt>
                <c:pt idx="62">
                  <c:v>1740.8870807000001</c:v>
                </c:pt>
                <c:pt idx="63">
                  <c:v>1731.8744277000001</c:v>
                </c:pt>
                <c:pt idx="64">
                  <c:v>1722.7404343000001</c:v>
                </c:pt>
                <c:pt idx="65">
                  <c:v>1714.8122157</c:v>
                </c:pt>
                <c:pt idx="66">
                  <c:v>1706.1031894</c:v>
                </c:pt>
                <c:pt idx="67">
                  <c:v>1698.1102779</c:v>
                </c:pt>
                <c:pt idx="68">
                  <c:v>1689.0241368</c:v>
                </c:pt>
                <c:pt idx="69">
                  <c:v>1680.4030772000001</c:v>
                </c:pt>
                <c:pt idx="70">
                  <c:v>1671.8296687</c:v>
                </c:pt>
                <c:pt idx="71">
                  <c:v>1662.9016400999999</c:v>
                </c:pt>
                <c:pt idx="72">
                  <c:v>1653.8999635</c:v>
                </c:pt>
                <c:pt idx="73">
                  <c:v>1644.3934245999999</c:v>
                </c:pt>
                <c:pt idx="74">
                  <c:v>1634.9950618</c:v>
                </c:pt>
                <c:pt idx="75">
                  <c:v>1626.4367064</c:v>
                </c:pt>
                <c:pt idx="76">
                  <c:v>1618.6923735</c:v>
                </c:pt>
                <c:pt idx="77">
                  <c:v>1610.3748403</c:v>
                </c:pt>
                <c:pt idx="78">
                  <c:v>1602.9549225999999</c:v>
                </c:pt>
                <c:pt idx="79">
                  <c:v>1594.3959457999999</c:v>
                </c:pt>
                <c:pt idx="80">
                  <c:v>1585.5500975</c:v>
                </c:pt>
                <c:pt idx="81">
                  <c:v>1576.2281336000001</c:v>
                </c:pt>
                <c:pt idx="82">
                  <c:v>1567.7370165</c:v>
                </c:pt>
                <c:pt idx="83">
                  <c:v>1559.8214851</c:v>
                </c:pt>
                <c:pt idx="84">
                  <c:v>1551.9923506</c:v>
                </c:pt>
                <c:pt idx="85">
                  <c:v>1543.3596666000001</c:v>
                </c:pt>
                <c:pt idx="86">
                  <c:v>1534.8276350000001</c:v>
                </c:pt>
                <c:pt idx="87">
                  <c:v>1527.4647285999999</c:v>
                </c:pt>
                <c:pt idx="88">
                  <c:v>1519.6392034999999</c:v>
                </c:pt>
                <c:pt idx="89">
                  <c:v>1512.1729495</c:v>
                </c:pt>
                <c:pt idx="90">
                  <c:v>1503.8352586000001</c:v>
                </c:pt>
                <c:pt idx="91">
                  <c:v>1495.8891831999999</c:v>
                </c:pt>
                <c:pt idx="92">
                  <c:v>1488.1711455</c:v>
                </c:pt>
                <c:pt idx="93">
                  <c:v>1481.0740438</c:v>
                </c:pt>
                <c:pt idx="94">
                  <c:v>1473.0738501999999</c:v>
                </c:pt>
                <c:pt idx="95">
                  <c:v>1466.1830248000001</c:v>
                </c:pt>
                <c:pt idx="96">
                  <c:v>1458.2320252</c:v>
                </c:pt>
                <c:pt idx="97">
                  <c:v>1451.0263104999999</c:v>
                </c:pt>
                <c:pt idx="98">
                  <c:v>1442.3853667999999</c:v>
                </c:pt>
                <c:pt idx="99">
                  <c:v>1435.2137249</c:v>
                </c:pt>
                <c:pt idx="100">
                  <c:v>1427.8300142999999</c:v>
                </c:pt>
                <c:pt idx="101">
                  <c:v>1420.171012</c:v>
                </c:pt>
                <c:pt idx="102">
                  <c:v>1412.3664716999999</c:v>
                </c:pt>
                <c:pt idx="103">
                  <c:v>1404.4942954999999</c:v>
                </c:pt>
                <c:pt idx="104">
                  <c:v>1397.3445572000001</c:v>
                </c:pt>
                <c:pt idx="105">
                  <c:v>1390.2693105999999</c:v>
                </c:pt>
                <c:pt idx="106">
                  <c:v>1383.1405827000001</c:v>
                </c:pt>
                <c:pt idx="107">
                  <c:v>1375.7831157000001</c:v>
                </c:pt>
                <c:pt idx="108">
                  <c:v>1368.610062</c:v>
                </c:pt>
                <c:pt idx="109">
                  <c:v>1361.3723493</c:v>
                </c:pt>
                <c:pt idx="110">
                  <c:v>1354.3058166999999</c:v>
                </c:pt>
                <c:pt idx="111">
                  <c:v>1347.4567277000001</c:v>
                </c:pt>
                <c:pt idx="112">
                  <c:v>1339.6630493</c:v>
                </c:pt>
                <c:pt idx="113">
                  <c:v>1332.0901825999999</c:v>
                </c:pt>
                <c:pt idx="114">
                  <c:v>1325.2906356999999</c:v>
                </c:pt>
                <c:pt idx="115">
                  <c:v>1317.6727954</c:v>
                </c:pt>
                <c:pt idx="116">
                  <c:v>1310.0811764</c:v>
                </c:pt>
                <c:pt idx="117">
                  <c:v>1302.7612587000001</c:v>
                </c:pt>
                <c:pt idx="118">
                  <c:v>1295.1152841000001</c:v>
                </c:pt>
                <c:pt idx="119">
                  <c:v>1287.6675009000001</c:v>
                </c:pt>
                <c:pt idx="120">
                  <c:v>1280.1849110000001</c:v>
                </c:pt>
                <c:pt idx="121">
                  <c:v>1273.0639515</c:v>
                </c:pt>
                <c:pt idx="122">
                  <c:v>1265.4574281</c:v>
                </c:pt>
                <c:pt idx="123">
                  <c:v>1257.7485592</c:v>
                </c:pt>
                <c:pt idx="124">
                  <c:v>1250.2482438</c:v>
                </c:pt>
                <c:pt idx="125">
                  <c:v>1242.4708780999999</c:v>
                </c:pt>
                <c:pt idx="126">
                  <c:v>1233.9784611</c:v>
                </c:pt>
                <c:pt idx="127">
                  <c:v>1226.0476927</c:v>
                </c:pt>
                <c:pt idx="128">
                  <c:v>1219.0962022000001</c:v>
                </c:pt>
                <c:pt idx="129">
                  <c:v>1212.2576824</c:v>
                </c:pt>
                <c:pt idx="130">
                  <c:v>1204.8759359999999</c:v>
                </c:pt>
                <c:pt idx="131">
                  <c:v>1198.0041759000001</c:v>
                </c:pt>
                <c:pt idx="132">
                  <c:v>1191.0454107</c:v>
                </c:pt>
                <c:pt idx="133">
                  <c:v>1183.6044932</c:v>
                </c:pt>
                <c:pt idx="134">
                  <c:v>1176.0741685</c:v>
                </c:pt>
                <c:pt idx="135">
                  <c:v>1169.1174782000001</c:v>
                </c:pt>
                <c:pt idx="136">
                  <c:v>1162.0468739999999</c:v>
                </c:pt>
                <c:pt idx="137">
                  <c:v>1154.7654027000001</c:v>
                </c:pt>
                <c:pt idx="138">
                  <c:v>1149.1123497000001</c:v>
                </c:pt>
                <c:pt idx="139">
                  <c:v>1141.7731432999999</c:v>
                </c:pt>
                <c:pt idx="140">
                  <c:v>1134.8014707</c:v>
                </c:pt>
                <c:pt idx="141">
                  <c:v>1126.8784681</c:v>
                </c:pt>
                <c:pt idx="142">
                  <c:v>1119.9635241999999</c:v>
                </c:pt>
                <c:pt idx="143">
                  <c:v>1113.1163661999999</c:v>
                </c:pt>
                <c:pt idx="144">
                  <c:v>1106.0198763999999</c:v>
                </c:pt>
                <c:pt idx="145">
                  <c:v>1099.1360735999999</c:v>
                </c:pt>
                <c:pt idx="146">
                  <c:v>1092.1064951999999</c:v>
                </c:pt>
                <c:pt idx="147">
                  <c:v>1084.9800167000001</c:v>
                </c:pt>
                <c:pt idx="148">
                  <c:v>1078.4547726999999</c:v>
                </c:pt>
                <c:pt idx="149">
                  <c:v>1072.109635</c:v>
                </c:pt>
                <c:pt idx="150">
                  <c:v>1065.9643043000001</c:v>
                </c:pt>
                <c:pt idx="151">
                  <c:v>1059.2740160000001</c:v>
                </c:pt>
                <c:pt idx="152">
                  <c:v>1052.4442082</c:v>
                </c:pt>
                <c:pt idx="153">
                  <c:v>1046.0784285</c:v>
                </c:pt>
                <c:pt idx="154">
                  <c:v>1038.9194336</c:v>
                </c:pt>
                <c:pt idx="155">
                  <c:v>1031.5305397</c:v>
                </c:pt>
                <c:pt idx="156">
                  <c:v>1025.2217613</c:v>
                </c:pt>
                <c:pt idx="157">
                  <c:v>1017.9989812</c:v>
                </c:pt>
                <c:pt idx="158">
                  <c:v>1010.569892</c:v>
                </c:pt>
                <c:pt idx="159">
                  <c:v>1003.2021404</c:v>
                </c:pt>
                <c:pt idx="160">
                  <c:v>995.58198731000004</c:v>
                </c:pt>
                <c:pt idx="161">
                  <c:v>988.93497046000005</c:v>
                </c:pt>
                <c:pt idx="162">
                  <c:v>981.13938365000001</c:v>
                </c:pt>
                <c:pt idx="163">
                  <c:v>974.61152745000004</c:v>
                </c:pt>
                <c:pt idx="164">
                  <c:v>967.76479468000002</c:v>
                </c:pt>
                <c:pt idx="165">
                  <c:v>960.97823215999995</c:v>
                </c:pt>
                <c:pt idx="166">
                  <c:v>953.89547971000002</c:v>
                </c:pt>
                <c:pt idx="167">
                  <c:v>946.80644977999998</c:v>
                </c:pt>
                <c:pt idx="168">
                  <c:v>939.84901216000003</c:v>
                </c:pt>
                <c:pt idx="169">
                  <c:v>932.83284521999997</c:v>
                </c:pt>
                <c:pt idx="170">
                  <c:v>925.83155952000004</c:v>
                </c:pt>
                <c:pt idx="171">
                  <c:v>918.30528389000006</c:v>
                </c:pt>
                <c:pt idx="172">
                  <c:v>910.13487514999997</c:v>
                </c:pt>
                <c:pt idx="173">
                  <c:v>902.22327398000004</c:v>
                </c:pt>
                <c:pt idx="174">
                  <c:v>894.20693082000003</c:v>
                </c:pt>
                <c:pt idx="175">
                  <c:v>886.57771317000004</c:v>
                </c:pt>
                <c:pt idx="176">
                  <c:v>879.70605816</c:v>
                </c:pt>
                <c:pt idx="177">
                  <c:v>872.84290295999995</c:v>
                </c:pt>
                <c:pt idx="178">
                  <c:v>866.45482688000004</c:v>
                </c:pt>
                <c:pt idx="179">
                  <c:v>859.70852328000001</c:v>
                </c:pt>
                <c:pt idx="180">
                  <c:v>854.08116468000003</c:v>
                </c:pt>
                <c:pt idx="181">
                  <c:v>848.22869953999998</c:v>
                </c:pt>
                <c:pt idx="182">
                  <c:v>841.18195701000002</c:v>
                </c:pt>
                <c:pt idx="183">
                  <c:v>834.40692580999996</c:v>
                </c:pt>
                <c:pt idx="184">
                  <c:v>828.00999813999999</c:v>
                </c:pt>
                <c:pt idx="185">
                  <c:v>821.15381610999998</c:v>
                </c:pt>
                <c:pt idx="186">
                  <c:v>814.42943791000005</c:v>
                </c:pt>
                <c:pt idx="187">
                  <c:v>808.25286714000003</c:v>
                </c:pt>
                <c:pt idx="188">
                  <c:v>801.90284253000004</c:v>
                </c:pt>
                <c:pt idx="189">
                  <c:v>795.81770279</c:v>
                </c:pt>
                <c:pt idx="190">
                  <c:v>789.63970813000003</c:v>
                </c:pt>
                <c:pt idx="191">
                  <c:v>783.04991573999996</c:v>
                </c:pt>
                <c:pt idx="192">
                  <c:v>777.27440593999995</c:v>
                </c:pt>
                <c:pt idx="193">
                  <c:v>770.59302119999995</c:v>
                </c:pt>
                <c:pt idx="194">
                  <c:v>763.75876258999995</c:v>
                </c:pt>
                <c:pt idx="195">
                  <c:v>757.64657377000003</c:v>
                </c:pt>
                <c:pt idx="196">
                  <c:v>751.22686742999997</c:v>
                </c:pt>
                <c:pt idx="197">
                  <c:v>744.04997343000002</c:v>
                </c:pt>
                <c:pt idx="198">
                  <c:v>736.68347992999998</c:v>
                </c:pt>
                <c:pt idx="199">
                  <c:v>730.12787585000001</c:v>
                </c:pt>
                <c:pt idx="200">
                  <c:v>723.32107428999996</c:v>
                </c:pt>
                <c:pt idx="201">
                  <c:v>716.25196067000002</c:v>
                </c:pt>
                <c:pt idx="202">
                  <c:v>709.15361296000003</c:v>
                </c:pt>
                <c:pt idx="203">
                  <c:v>702.53676682000003</c:v>
                </c:pt>
                <c:pt idx="204">
                  <c:v>695.80376848000003</c:v>
                </c:pt>
                <c:pt idx="205">
                  <c:v>689.14234402</c:v>
                </c:pt>
                <c:pt idx="206">
                  <c:v>682.38270459</c:v>
                </c:pt>
                <c:pt idx="207">
                  <c:v>676.11246462999998</c:v>
                </c:pt>
                <c:pt idx="208">
                  <c:v>669.72645571999999</c:v>
                </c:pt>
                <c:pt idx="209">
                  <c:v>663.41697006000004</c:v>
                </c:pt>
                <c:pt idx="210">
                  <c:v>657.13865511999995</c:v>
                </c:pt>
                <c:pt idx="211">
                  <c:v>651.78130724000005</c:v>
                </c:pt>
                <c:pt idx="212">
                  <c:v>645.30804062000004</c:v>
                </c:pt>
                <c:pt idx="213">
                  <c:v>639.25200396000002</c:v>
                </c:pt>
                <c:pt idx="214">
                  <c:v>632.76166206000005</c:v>
                </c:pt>
                <c:pt idx="215">
                  <c:v>626.02305229000001</c:v>
                </c:pt>
                <c:pt idx="216">
                  <c:v>619.85262932000001</c:v>
                </c:pt>
                <c:pt idx="217">
                  <c:v>613.43104870000002</c:v>
                </c:pt>
                <c:pt idx="218">
                  <c:v>606.73979821</c:v>
                </c:pt>
                <c:pt idx="219">
                  <c:v>600.58670339000003</c:v>
                </c:pt>
                <c:pt idx="220">
                  <c:v>594.04388682000001</c:v>
                </c:pt>
                <c:pt idx="221">
                  <c:v>587.94031868000002</c:v>
                </c:pt>
                <c:pt idx="222">
                  <c:v>581.45538222000005</c:v>
                </c:pt>
                <c:pt idx="223">
                  <c:v>575.09390228999996</c:v>
                </c:pt>
                <c:pt idx="224">
                  <c:v>568.57848989000001</c:v>
                </c:pt>
                <c:pt idx="225">
                  <c:v>564.00299397000003</c:v>
                </c:pt>
                <c:pt idx="226">
                  <c:v>559.96847807999995</c:v>
                </c:pt>
                <c:pt idx="227">
                  <c:v>556.29132506999997</c:v>
                </c:pt>
                <c:pt idx="228">
                  <c:v>552.92263407999997</c:v>
                </c:pt>
                <c:pt idx="229">
                  <c:v>549.21878588000004</c:v>
                </c:pt>
                <c:pt idx="230">
                  <c:v>545.00197590000005</c:v>
                </c:pt>
                <c:pt idx="231">
                  <c:v>540.50391984999999</c:v>
                </c:pt>
                <c:pt idx="232">
                  <c:v>535.98592791999999</c:v>
                </c:pt>
                <c:pt idx="233">
                  <c:v>531.64690194000002</c:v>
                </c:pt>
                <c:pt idx="234">
                  <c:v>527.42206145</c:v>
                </c:pt>
                <c:pt idx="235">
                  <c:v>523.47877444999995</c:v>
                </c:pt>
                <c:pt idx="236">
                  <c:v>519.19601037999996</c:v>
                </c:pt>
                <c:pt idx="237">
                  <c:v>515.05786334000004</c:v>
                </c:pt>
                <c:pt idx="238">
                  <c:v>510.83374046</c:v>
                </c:pt>
                <c:pt idx="239">
                  <c:v>506.28937919999998</c:v>
                </c:pt>
                <c:pt idx="240">
                  <c:v>501.96760184999999</c:v>
                </c:pt>
                <c:pt idx="241">
                  <c:v>498.00006519999999</c:v>
                </c:pt>
                <c:pt idx="242">
                  <c:v>493.62385919000002</c:v>
                </c:pt>
                <c:pt idx="243">
                  <c:v>488.97617460999999</c:v>
                </c:pt>
                <c:pt idx="244">
                  <c:v>484.54192827000003</c:v>
                </c:pt>
                <c:pt idx="245">
                  <c:v>479.71342723999999</c:v>
                </c:pt>
                <c:pt idx="246">
                  <c:v>474.74618600000002</c:v>
                </c:pt>
                <c:pt idx="247">
                  <c:v>470.14194458999998</c:v>
                </c:pt>
                <c:pt idx="248">
                  <c:v>465.34395346999997</c:v>
                </c:pt>
                <c:pt idx="249">
                  <c:v>460.99119022999997</c:v>
                </c:pt>
                <c:pt idx="250">
                  <c:v>456.33575432999999</c:v>
                </c:pt>
                <c:pt idx="251">
                  <c:v>451.70602740999999</c:v>
                </c:pt>
                <c:pt idx="252">
                  <c:v>447.23826838999997</c:v>
                </c:pt>
                <c:pt idx="253">
                  <c:v>442.39998488999998</c:v>
                </c:pt>
                <c:pt idx="254">
                  <c:v>437.83069282000002</c:v>
                </c:pt>
                <c:pt idx="255">
                  <c:v>433.39900755000002</c:v>
                </c:pt>
                <c:pt idx="256">
                  <c:v>428.87806080000001</c:v>
                </c:pt>
                <c:pt idx="257">
                  <c:v>424.21347864000001</c:v>
                </c:pt>
                <c:pt idx="258">
                  <c:v>419.57623195000002</c:v>
                </c:pt>
                <c:pt idx="259">
                  <c:v>415.04610799</c:v>
                </c:pt>
                <c:pt idx="260">
                  <c:v>410.53397891999998</c:v>
                </c:pt>
                <c:pt idx="261">
                  <c:v>406.24042793000001</c:v>
                </c:pt>
                <c:pt idx="262">
                  <c:v>402.10735265</c:v>
                </c:pt>
                <c:pt idx="263">
                  <c:v>397.73244146000002</c:v>
                </c:pt>
                <c:pt idx="264">
                  <c:v>393.42236985</c:v>
                </c:pt>
                <c:pt idx="265">
                  <c:v>389.18520959</c:v>
                </c:pt>
                <c:pt idx="266">
                  <c:v>384.62454127000001</c:v>
                </c:pt>
                <c:pt idx="267">
                  <c:v>380.28360554</c:v>
                </c:pt>
                <c:pt idx="268">
                  <c:v>376.13935287999999</c:v>
                </c:pt>
                <c:pt idx="269">
                  <c:v>371.51213797999998</c:v>
                </c:pt>
                <c:pt idx="270">
                  <c:v>366.85927300999998</c:v>
                </c:pt>
                <c:pt idx="271">
                  <c:v>362.58748802000002</c:v>
                </c:pt>
                <c:pt idx="272">
                  <c:v>358.39380650999999</c:v>
                </c:pt>
                <c:pt idx="273">
                  <c:v>354.19293322999999</c:v>
                </c:pt>
                <c:pt idx="274">
                  <c:v>349.91700135000002</c:v>
                </c:pt>
                <c:pt idx="275">
                  <c:v>345.61410002000002</c:v>
                </c:pt>
                <c:pt idx="276">
                  <c:v>341.97502326</c:v>
                </c:pt>
                <c:pt idx="277">
                  <c:v>339.04602571999999</c:v>
                </c:pt>
                <c:pt idx="278">
                  <c:v>336.04800805000002</c:v>
                </c:pt>
                <c:pt idx="279">
                  <c:v>332.97042611000001</c:v>
                </c:pt>
                <c:pt idx="280">
                  <c:v>330.19627753999998</c:v>
                </c:pt>
                <c:pt idx="281">
                  <c:v>327.05499600000002</c:v>
                </c:pt>
                <c:pt idx="282">
                  <c:v>324.12946446000001</c:v>
                </c:pt>
                <c:pt idx="283">
                  <c:v>321.12991854000001</c:v>
                </c:pt>
                <c:pt idx="284">
                  <c:v>318.08902558</c:v>
                </c:pt>
                <c:pt idx="285">
                  <c:v>315.23997551000002</c:v>
                </c:pt>
                <c:pt idx="286">
                  <c:v>312.24094539999999</c:v>
                </c:pt>
                <c:pt idx="287">
                  <c:v>309.32763972999999</c:v>
                </c:pt>
                <c:pt idx="288">
                  <c:v>306.46551772999999</c:v>
                </c:pt>
                <c:pt idx="289">
                  <c:v>303.61196854999997</c:v>
                </c:pt>
                <c:pt idx="290">
                  <c:v>300.63517430000002</c:v>
                </c:pt>
                <c:pt idx="291">
                  <c:v>297.81284161999997</c:v>
                </c:pt>
                <c:pt idx="292">
                  <c:v>295.00431986000001</c:v>
                </c:pt>
                <c:pt idx="293">
                  <c:v>292.14543788999998</c:v>
                </c:pt>
                <c:pt idx="294">
                  <c:v>289.41696910000002</c:v>
                </c:pt>
                <c:pt idx="295">
                  <c:v>286.75960243999998</c:v>
                </c:pt>
                <c:pt idx="296">
                  <c:v>283.86129290999997</c:v>
                </c:pt>
                <c:pt idx="297">
                  <c:v>281.0060608</c:v>
                </c:pt>
                <c:pt idx="298">
                  <c:v>278.14334636000001</c:v>
                </c:pt>
                <c:pt idx="299">
                  <c:v>275.05956384000001</c:v>
                </c:pt>
                <c:pt idx="300">
                  <c:v>272.11911427000001</c:v>
                </c:pt>
                <c:pt idx="301">
                  <c:v>269.57912485999998</c:v>
                </c:pt>
                <c:pt idx="302">
                  <c:v>266.82719976999999</c:v>
                </c:pt>
                <c:pt idx="303">
                  <c:v>264.08861487000001</c:v>
                </c:pt>
                <c:pt idx="304">
                  <c:v>261.13143471000001</c:v>
                </c:pt>
                <c:pt idx="305">
                  <c:v>258.00268977000002</c:v>
                </c:pt>
                <c:pt idx="306">
                  <c:v>255.39189869</c:v>
                </c:pt>
                <c:pt idx="307">
                  <c:v>252.51655543000001</c:v>
                </c:pt>
                <c:pt idx="308">
                  <c:v>250.22553246999999</c:v>
                </c:pt>
                <c:pt idx="309">
                  <c:v>247.57757777</c:v>
                </c:pt>
                <c:pt idx="310">
                  <c:v>245.06918565000001</c:v>
                </c:pt>
                <c:pt idx="311">
                  <c:v>242.3259267</c:v>
                </c:pt>
                <c:pt idx="312">
                  <c:v>239.81191028000001</c:v>
                </c:pt>
                <c:pt idx="313">
                  <c:v>237.17889814</c:v>
                </c:pt>
                <c:pt idx="314">
                  <c:v>234.67712785000001</c:v>
                </c:pt>
                <c:pt idx="315">
                  <c:v>232.22534450000001</c:v>
                </c:pt>
                <c:pt idx="316">
                  <c:v>229.58581665</c:v>
                </c:pt>
                <c:pt idx="317">
                  <c:v>226.90988019</c:v>
                </c:pt>
                <c:pt idx="318">
                  <c:v>224.12555892</c:v>
                </c:pt>
                <c:pt idx="319">
                  <c:v>221.87774877999999</c:v>
                </c:pt>
                <c:pt idx="320">
                  <c:v>219.49258631000001</c:v>
                </c:pt>
                <c:pt idx="321">
                  <c:v>217.61186334000001</c:v>
                </c:pt>
                <c:pt idx="322">
                  <c:v>215.49137238</c:v>
                </c:pt>
                <c:pt idx="323">
                  <c:v>213.58764170000001</c:v>
                </c:pt>
                <c:pt idx="324">
                  <c:v>211.56188716</c:v>
                </c:pt>
                <c:pt idx="325">
                  <c:v>209.59774579</c:v>
                </c:pt>
                <c:pt idx="326">
                  <c:v>207.53209093000001</c:v>
                </c:pt>
                <c:pt idx="327">
                  <c:v>205.78622091</c:v>
                </c:pt>
                <c:pt idx="328">
                  <c:v>204.0651756</c:v>
                </c:pt>
                <c:pt idx="329">
                  <c:v>202.35264624000001</c:v>
                </c:pt>
                <c:pt idx="330">
                  <c:v>200.35793093999999</c:v>
                </c:pt>
                <c:pt idx="331">
                  <c:v>198.70127486000001</c:v>
                </c:pt>
                <c:pt idx="332">
                  <c:v>197.42882564999999</c:v>
                </c:pt>
                <c:pt idx="333">
                  <c:v>195.94792411</c:v>
                </c:pt>
                <c:pt idx="334">
                  <c:v>194.84515389000001</c:v>
                </c:pt>
                <c:pt idx="335">
                  <c:v>193.59794486999999</c:v>
                </c:pt>
                <c:pt idx="336">
                  <c:v>192.33006506999999</c:v>
                </c:pt>
                <c:pt idx="337">
                  <c:v>191.10637051</c:v>
                </c:pt>
                <c:pt idx="338">
                  <c:v>189.2402544</c:v>
                </c:pt>
                <c:pt idx="339">
                  <c:v>187.62786881</c:v>
                </c:pt>
                <c:pt idx="340">
                  <c:v>186.15230622000001</c:v>
                </c:pt>
                <c:pt idx="341">
                  <c:v>184.94571293999999</c:v>
                </c:pt>
                <c:pt idx="342">
                  <c:v>183.93132191000001</c:v>
                </c:pt>
                <c:pt idx="343">
                  <c:v>182.69610356000001</c:v>
                </c:pt>
                <c:pt idx="344">
                  <c:v>181.81339682000001</c:v>
                </c:pt>
                <c:pt idx="345">
                  <c:v>181.12928622000001</c:v>
                </c:pt>
                <c:pt idx="346">
                  <c:v>180.37695248</c:v>
                </c:pt>
                <c:pt idx="347">
                  <c:v>179.36794583</c:v>
                </c:pt>
                <c:pt idx="348">
                  <c:v>178.56789022999999</c:v>
                </c:pt>
                <c:pt idx="349">
                  <c:v>176.9945549</c:v>
                </c:pt>
                <c:pt idx="350">
                  <c:v>175.57209968000001</c:v>
                </c:pt>
                <c:pt idx="351">
                  <c:v>174.27239839999999</c:v>
                </c:pt>
                <c:pt idx="352">
                  <c:v>172.91634876000001</c:v>
                </c:pt>
                <c:pt idx="353">
                  <c:v>171.27288611</c:v>
                </c:pt>
                <c:pt idx="354">
                  <c:v>169.38948135000001</c:v>
                </c:pt>
                <c:pt idx="355">
                  <c:v>167.48246639999999</c:v>
                </c:pt>
                <c:pt idx="356">
                  <c:v>165.79942233</c:v>
                </c:pt>
                <c:pt idx="357">
                  <c:v>163.60239554</c:v>
                </c:pt>
                <c:pt idx="358">
                  <c:v>161.80605571999999</c:v>
                </c:pt>
                <c:pt idx="359">
                  <c:v>160.12565721999999</c:v>
                </c:pt>
                <c:pt idx="360">
                  <c:v>158.14558092999999</c:v>
                </c:pt>
                <c:pt idx="361">
                  <c:v>156.07215590999999</c:v>
                </c:pt>
                <c:pt idx="362">
                  <c:v>153.94701269999999</c:v>
                </c:pt>
                <c:pt idx="363">
                  <c:v>151.79393899999999</c:v>
                </c:pt>
                <c:pt idx="364">
                  <c:v>149.66000824</c:v>
                </c:pt>
              </c:numCache>
            </c:numRef>
          </c:val>
        </c:ser>
        <c:ser>
          <c:idx val="2"/>
          <c:order val="1"/>
          <c:tx>
            <c:strRef>
              <c:f>'Figure A5.1 (P - T)'!$AH$33</c:f>
              <c:strCache>
                <c:ptCount val="1"/>
                <c:pt idx="0">
                  <c:v>NDM 73.2-732 MWh</c:v>
                </c:pt>
              </c:strCache>
            </c:strRef>
          </c:tx>
          <c:spPr>
            <a:solidFill>
              <a:srgbClr val="99CCFF"/>
            </a:solidFill>
            <a:ln w="25400">
              <a:noFill/>
            </a:ln>
          </c:spPr>
          <c:invertIfNegative val="0"/>
          <c:val>
            <c:numRef>
              <c:f>'Figure A5.1 (P - T)'!$AH$34:$AH$398</c:f>
              <c:numCache>
                <c:formatCode>0</c:formatCode>
                <c:ptCount val="365"/>
                <c:pt idx="0">
                  <c:v>412.89491927</c:v>
                </c:pt>
                <c:pt idx="1">
                  <c:v>404.09340787999997</c:v>
                </c:pt>
                <c:pt idx="2">
                  <c:v>395.44600294000003</c:v>
                </c:pt>
                <c:pt idx="3">
                  <c:v>387.22294116</c:v>
                </c:pt>
                <c:pt idx="4">
                  <c:v>378.86632331999999</c:v>
                </c:pt>
                <c:pt idx="5">
                  <c:v>373.08860562000001</c:v>
                </c:pt>
                <c:pt idx="6">
                  <c:v>366.13770211000002</c:v>
                </c:pt>
                <c:pt idx="7">
                  <c:v>361.20597898</c:v>
                </c:pt>
                <c:pt idx="8">
                  <c:v>355.21289640999998</c:v>
                </c:pt>
                <c:pt idx="9">
                  <c:v>351.86062406999997</c:v>
                </c:pt>
                <c:pt idx="10">
                  <c:v>347.49900158000003</c:v>
                </c:pt>
                <c:pt idx="11">
                  <c:v>343.32194569000001</c:v>
                </c:pt>
                <c:pt idx="12">
                  <c:v>341.32670698999999</c:v>
                </c:pt>
                <c:pt idx="13">
                  <c:v>338.52543780000002</c:v>
                </c:pt>
                <c:pt idx="14">
                  <c:v>336.14997850999998</c:v>
                </c:pt>
                <c:pt idx="15">
                  <c:v>334.10532969000002</c:v>
                </c:pt>
                <c:pt idx="16">
                  <c:v>332.17261761999998</c:v>
                </c:pt>
                <c:pt idx="17">
                  <c:v>330.76386201999998</c:v>
                </c:pt>
                <c:pt idx="18">
                  <c:v>328.67158710000001</c:v>
                </c:pt>
                <c:pt idx="19">
                  <c:v>327.05083604999999</c:v>
                </c:pt>
                <c:pt idx="20">
                  <c:v>324.55857348000001</c:v>
                </c:pt>
                <c:pt idx="21">
                  <c:v>322.81536963000002</c:v>
                </c:pt>
                <c:pt idx="22">
                  <c:v>321.01597499000002</c:v>
                </c:pt>
                <c:pt idx="23">
                  <c:v>318.34336182999999</c:v>
                </c:pt>
                <c:pt idx="24">
                  <c:v>315.69244896999999</c:v>
                </c:pt>
                <c:pt idx="25">
                  <c:v>312.67824009999998</c:v>
                </c:pt>
                <c:pt idx="26">
                  <c:v>310.83071888000001</c:v>
                </c:pt>
                <c:pt idx="27">
                  <c:v>309.03562340000002</c:v>
                </c:pt>
                <c:pt idx="28">
                  <c:v>307.4595276</c:v>
                </c:pt>
                <c:pt idx="29">
                  <c:v>306.07927026999999</c:v>
                </c:pt>
                <c:pt idx="30">
                  <c:v>304.42965206000002</c:v>
                </c:pt>
                <c:pt idx="31">
                  <c:v>302.85493018</c:v>
                </c:pt>
                <c:pt idx="32">
                  <c:v>301.11319331999999</c:v>
                </c:pt>
                <c:pt idx="33">
                  <c:v>299.00818243999998</c:v>
                </c:pt>
                <c:pt idx="34">
                  <c:v>296.57347786999998</c:v>
                </c:pt>
                <c:pt idx="35">
                  <c:v>293.90522193999999</c:v>
                </c:pt>
                <c:pt idx="36">
                  <c:v>292.30565808</c:v>
                </c:pt>
                <c:pt idx="37">
                  <c:v>290.50784159</c:v>
                </c:pt>
                <c:pt idx="38">
                  <c:v>287.80589365999998</c:v>
                </c:pt>
                <c:pt idx="39">
                  <c:v>285.82211663999999</c:v>
                </c:pt>
                <c:pt idx="40">
                  <c:v>283.67650563000001</c:v>
                </c:pt>
                <c:pt idx="41">
                  <c:v>281.11167970000002</c:v>
                </c:pt>
                <c:pt idx="42">
                  <c:v>278.46043564000001</c:v>
                </c:pt>
                <c:pt idx="43">
                  <c:v>276.70209963999997</c:v>
                </c:pt>
                <c:pt idx="44">
                  <c:v>274.18746691000001</c:v>
                </c:pt>
                <c:pt idx="45">
                  <c:v>272.35355035999999</c:v>
                </c:pt>
                <c:pt idx="46">
                  <c:v>270.39416105999999</c:v>
                </c:pt>
                <c:pt idx="47">
                  <c:v>268.95985747999998</c:v>
                </c:pt>
                <c:pt idx="48">
                  <c:v>266.16502868999999</c:v>
                </c:pt>
                <c:pt idx="49">
                  <c:v>264.62417615999999</c:v>
                </c:pt>
                <c:pt idx="50">
                  <c:v>263.01484182000002</c:v>
                </c:pt>
                <c:pt idx="51">
                  <c:v>261.88493370999998</c:v>
                </c:pt>
                <c:pt idx="52">
                  <c:v>259.28713412000002</c:v>
                </c:pt>
                <c:pt idx="53">
                  <c:v>258.07958196999999</c:v>
                </c:pt>
                <c:pt idx="54">
                  <c:v>256.81649656000002</c:v>
                </c:pt>
                <c:pt idx="55">
                  <c:v>255.00869582000001</c:v>
                </c:pt>
                <c:pt idx="56">
                  <c:v>253.29348855999999</c:v>
                </c:pt>
                <c:pt idx="57">
                  <c:v>252.53690069999999</c:v>
                </c:pt>
                <c:pt idx="58">
                  <c:v>251.15566808</c:v>
                </c:pt>
                <c:pt idx="59">
                  <c:v>247.92079877</c:v>
                </c:pt>
                <c:pt idx="60">
                  <c:v>246.35512734</c:v>
                </c:pt>
                <c:pt idx="61">
                  <c:v>245.0284522</c:v>
                </c:pt>
                <c:pt idx="62">
                  <c:v>244.14101296000001</c:v>
                </c:pt>
                <c:pt idx="63">
                  <c:v>243.03050035000001</c:v>
                </c:pt>
                <c:pt idx="64">
                  <c:v>242.38651815</c:v>
                </c:pt>
                <c:pt idx="65">
                  <c:v>241.19486198999999</c:v>
                </c:pt>
                <c:pt idx="66">
                  <c:v>240.36081196000001</c:v>
                </c:pt>
                <c:pt idx="67">
                  <c:v>239.11737529999999</c:v>
                </c:pt>
                <c:pt idx="68">
                  <c:v>238.31139843</c:v>
                </c:pt>
                <c:pt idx="69">
                  <c:v>237.40395033999999</c:v>
                </c:pt>
                <c:pt idx="70">
                  <c:v>236.32289509</c:v>
                </c:pt>
                <c:pt idx="71">
                  <c:v>235.48819828000001</c:v>
                </c:pt>
                <c:pt idx="72">
                  <c:v>234.64339716000001</c:v>
                </c:pt>
                <c:pt idx="73">
                  <c:v>233.97980673999999</c:v>
                </c:pt>
                <c:pt idx="74">
                  <c:v>233.47259359</c:v>
                </c:pt>
                <c:pt idx="75">
                  <c:v>232.39784082</c:v>
                </c:pt>
                <c:pt idx="76">
                  <c:v>230.90126548999999</c:v>
                </c:pt>
                <c:pt idx="77">
                  <c:v>229.76316191999999</c:v>
                </c:pt>
                <c:pt idx="78">
                  <c:v>228.16401306</c:v>
                </c:pt>
                <c:pt idx="79">
                  <c:v>227.20142383000001</c:v>
                </c:pt>
                <c:pt idx="80">
                  <c:v>226.42283544</c:v>
                </c:pt>
                <c:pt idx="81">
                  <c:v>225.93913759</c:v>
                </c:pt>
                <c:pt idx="82">
                  <c:v>224.86677362</c:v>
                </c:pt>
                <c:pt idx="83">
                  <c:v>223.59135241999999</c:v>
                </c:pt>
                <c:pt idx="84">
                  <c:v>222.32763464999999</c:v>
                </c:pt>
                <c:pt idx="85">
                  <c:v>221.54495856</c:v>
                </c:pt>
                <c:pt idx="86">
                  <c:v>220.56238929</c:v>
                </c:pt>
                <c:pt idx="87">
                  <c:v>219.47654652</c:v>
                </c:pt>
                <c:pt idx="88">
                  <c:v>218.68271694000001</c:v>
                </c:pt>
                <c:pt idx="89">
                  <c:v>217.30630622999999</c:v>
                </c:pt>
                <c:pt idx="90">
                  <c:v>216.45201600999999</c:v>
                </c:pt>
                <c:pt idx="91">
                  <c:v>215.66308273999999</c:v>
                </c:pt>
                <c:pt idx="92">
                  <c:v>214.68725685999999</c:v>
                </c:pt>
                <c:pt idx="93">
                  <c:v>214.05162831999999</c:v>
                </c:pt>
                <c:pt idx="94">
                  <c:v>213.31361468</c:v>
                </c:pt>
                <c:pt idx="95">
                  <c:v>211.97848399</c:v>
                </c:pt>
                <c:pt idx="96">
                  <c:v>210.87502538000001</c:v>
                </c:pt>
                <c:pt idx="97">
                  <c:v>209.32614909</c:v>
                </c:pt>
                <c:pt idx="98">
                  <c:v>208.64732248999999</c:v>
                </c:pt>
                <c:pt idx="99">
                  <c:v>207.54017920999999</c:v>
                </c:pt>
                <c:pt idx="100">
                  <c:v>206.10580677999999</c:v>
                </c:pt>
                <c:pt idx="101">
                  <c:v>205.10576535000001</c:v>
                </c:pt>
                <c:pt idx="102">
                  <c:v>203.75796129</c:v>
                </c:pt>
                <c:pt idx="103">
                  <c:v>202.69780370000001</c:v>
                </c:pt>
                <c:pt idx="104">
                  <c:v>201.24290306</c:v>
                </c:pt>
                <c:pt idx="105">
                  <c:v>200.01399078</c:v>
                </c:pt>
                <c:pt idx="106">
                  <c:v>198.76376977000001</c:v>
                </c:pt>
                <c:pt idx="107">
                  <c:v>197.83308084000001</c:v>
                </c:pt>
                <c:pt idx="108">
                  <c:v>195.9824826</c:v>
                </c:pt>
                <c:pt idx="109">
                  <c:v>194.92980123999999</c:v>
                </c:pt>
                <c:pt idx="110">
                  <c:v>193.59963608999999</c:v>
                </c:pt>
                <c:pt idx="111">
                  <c:v>191.80562634</c:v>
                </c:pt>
                <c:pt idx="112">
                  <c:v>191.13233744999999</c:v>
                </c:pt>
                <c:pt idx="113">
                  <c:v>189.6397647</c:v>
                </c:pt>
                <c:pt idx="114">
                  <c:v>188.16156975000001</c:v>
                </c:pt>
                <c:pt idx="115">
                  <c:v>186.87450178</c:v>
                </c:pt>
                <c:pt idx="116">
                  <c:v>186.07182084999999</c:v>
                </c:pt>
                <c:pt idx="117">
                  <c:v>184.80812728999999</c:v>
                </c:pt>
                <c:pt idx="118">
                  <c:v>183.90984958000001</c:v>
                </c:pt>
                <c:pt idx="119">
                  <c:v>182.69663625999999</c:v>
                </c:pt>
                <c:pt idx="120">
                  <c:v>181.52813721000001</c:v>
                </c:pt>
                <c:pt idx="121">
                  <c:v>180.09736265000001</c:v>
                </c:pt>
                <c:pt idx="122">
                  <c:v>178.7484828</c:v>
                </c:pt>
                <c:pt idx="123">
                  <c:v>177.80566765</c:v>
                </c:pt>
                <c:pt idx="124">
                  <c:v>176.50731250999999</c:v>
                </c:pt>
                <c:pt idx="125">
                  <c:v>175.43030299</c:v>
                </c:pt>
                <c:pt idx="126">
                  <c:v>174.85231537000001</c:v>
                </c:pt>
                <c:pt idx="127">
                  <c:v>174.13268260999999</c:v>
                </c:pt>
                <c:pt idx="128">
                  <c:v>173.40333791</c:v>
                </c:pt>
                <c:pt idx="129">
                  <c:v>172.73484257000001</c:v>
                </c:pt>
                <c:pt idx="130">
                  <c:v>172.12384291000001</c:v>
                </c:pt>
                <c:pt idx="131">
                  <c:v>171.37518656</c:v>
                </c:pt>
                <c:pt idx="132">
                  <c:v>170.50867600999999</c:v>
                </c:pt>
                <c:pt idx="133">
                  <c:v>170.16248608999999</c:v>
                </c:pt>
                <c:pt idx="134">
                  <c:v>169.85103647</c:v>
                </c:pt>
                <c:pt idx="135">
                  <c:v>169.12961873</c:v>
                </c:pt>
                <c:pt idx="136">
                  <c:v>168.5263511</c:v>
                </c:pt>
                <c:pt idx="137">
                  <c:v>167.82551907000001</c:v>
                </c:pt>
                <c:pt idx="138">
                  <c:v>166.13215162</c:v>
                </c:pt>
                <c:pt idx="139">
                  <c:v>165.61367136000001</c:v>
                </c:pt>
                <c:pt idx="140">
                  <c:v>164.63897047</c:v>
                </c:pt>
                <c:pt idx="141">
                  <c:v>164.18412201999999</c:v>
                </c:pt>
                <c:pt idx="142">
                  <c:v>162.91244097000001</c:v>
                </c:pt>
                <c:pt idx="143">
                  <c:v>162.22448625000001</c:v>
                </c:pt>
                <c:pt idx="144">
                  <c:v>161.75130851</c:v>
                </c:pt>
                <c:pt idx="145">
                  <c:v>161.01828767999999</c:v>
                </c:pt>
                <c:pt idx="146">
                  <c:v>160.42433047</c:v>
                </c:pt>
                <c:pt idx="147">
                  <c:v>159.53386608</c:v>
                </c:pt>
                <c:pt idx="148">
                  <c:v>158.38339393000001</c:v>
                </c:pt>
                <c:pt idx="149">
                  <c:v>157.14565322000001</c:v>
                </c:pt>
                <c:pt idx="150">
                  <c:v>155.73653284</c:v>
                </c:pt>
                <c:pt idx="151">
                  <c:v>154.60939406</c:v>
                </c:pt>
                <c:pt idx="152">
                  <c:v>153.59365195999999</c:v>
                </c:pt>
                <c:pt idx="153">
                  <c:v>152.54490847</c:v>
                </c:pt>
                <c:pt idx="154">
                  <c:v>151.78480278000001</c:v>
                </c:pt>
                <c:pt idx="155">
                  <c:v>151.11165944999999</c:v>
                </c:pt>
                <c:pt idx="156">
                  <c:v>149.96833199</c:v>
                </c:pt>
                <c:pt idx="157">
                  <c:v>149.08861031999999</c:v>
                </c:pt>
                <c:pt idx="158">
                  <c:v>148.67371387</c:v>
                </c:pt>
                <c:pt idx="159">
                  <c:v>147.96966612</c:v>
                </c:pt>
                <c:pt idx="160">
                  <c:v>147.47540816</c:v>
                </c:pt>
                <c:pt idx="161">
                  <c:v>146.50947271000001</c:v>
                </c:pt>
                <c:pt idx="162">
                  <c:v>146.08435402000001</c:v>
                </c:pt>
                <c:pt idx="163">
                  <c:v>144.97516087</c:v>
                </c:pt>
                <c:pt idx="164">
                  <c:v>144.09261226000001</c:v>
                </c:pt>
                <c:pt idx="165">
                  <c:v>143.16450574999999</c:v>
                </c:pt>
                <c:pt idx="166">
                  <c:v>142.3281159</c:v>
                </c:pt>
                <c:pt idx="167">
                  <c:v>141.16391827000001</c:v>
                </c:pt>
                <c:pt idx="168">
                  <c:v>140.00216945</c:v>
                </c:pt>
                <c:pt idx="169">
                  <c:v>139.29729255000001</c:v>
                </c:pt>
                <c:pt idx="170">
                  <c:v>138.44693323000001</c:v>
                </c:pt>
                <c:pt idx="171">
                  <c:v>137.82537771</c:v>
                </c:pt>
                <c:pt idx="172">
                  <c:v>137.59075207999999</c:v>
                </c:pt>
                <c:pt idx="173">
                  <c:v>137.25885683999999</c:v>
                </c:pt>
                <c:pt idx="174">
                  <c:v>137.03999404999999</c:v>
                </c:pt>
                <c:pt idx="175">
                  <c:v>136.86637263</c:v>
                </c:pt>
                <c:pt idx="176">
                  <c:v>136.49579485999999</c:v>
                </c:pt>
                <c:pt idx="177">
                  <c:v>135.77273137</c:v>
                </c:pt>
                <c:pt idx="178">
                  <c:v>134.62955767</c:v>
                </c:pt>
                <c:pt idx="179">
                  <c:v>133.91785737999999</c:v>
                </c:pt>
                <c:pt idx="180">
                  <c:v>132.19127173000001</c:v>
                </c:pt>
                <c:pt idx="181">
                  <c:v>130.64326614000001</c:v>
                </c:pt>
                <c:pt idx="182">
                  <c:v>130.08772676000001</c:v>
                </c:pt>
                <c:pt idx="183">
                  <c:v>129.56198648</c:v>
                </c:pt>
                <c:pt idx="184">
                  <c:v>128.73423998999999</c:v>
                </c:pt>
                <c:pt idx="185">
                  <c:v>128.10503367000001</c:v>
                </c:pt>
                <c:pt idx="186">
                  <c:v>127.29464968000001</c:v>
                </c:pt>
                <c:pt idx="187">
                  <c:v>126.44012794</c:v>
                </c:pt>
                <c:pt idx="188">
                  <c:v>125.36827350999999</c:v>
                </c:pt>
                <c:pt idx="189">
                  <c:v>124.28593202</c:v>
                </c:pt>
                <c:pt idx="190">
                  <c:v>123.26161414000001</c:v>
                </c:pt>
                <c:pt idx="191">
                  <c:v>122.53037762</c:v>
                </c:pt>
                <c:pt idx="192">
                  <c:v>120.99622522</c:v>
                </c:pt>
                <c:pt idx="193">
                  <c:v>120.29551508</c:v>
                </c:pt>
                <c:pt idx="194">
                  <c:v>119.46249369</c:v>
                </c:pt>
                <c:pt idx="195">
                  <c:v>118.37327277999999</c:v>
                </c:pt>
                <c:pt idx="196">
                  <c:v>117.40081468</c:v>
                </c:pt>
                <c:pt idx="197">
                  <c:v>117.01520458</c:v>
                </c:pt>
                <c:pt idx="198">
                  <c:v>116.68854549</c:v>
                </c:pt>
                <c:pt idx="199">
                  <c:v>115.81727732</c:v>
                </c:pt>
                <c:pt idx="200">
                  <c:v>115.11995613000001</c:v>
                </c:pt>
                <c:pt idx="201">
                  <c:v>114.54653681000001</c:v>
                </c:pt>
                <c:pt idx="202">
                  <c:v>113.96047573</c:v>
                </c:pt>
                <c:pt idx="203">
                  <c:v>113.25764794</c:v>
                </c:pt>
                <c:pt idx="204">
                  <c:v>112.44834170999999</c:v>
                </c:pt>
                <c:pt idx="205">
                  <c:v>111.7583273</c:v>
                </c:pt>
                <c:pt idx="206">
                  <c:v>111.06622218</c:v>
                </c:pt>
                <c:pt idx="207">
                  <c:v>109.97052562</c:v>
                </c:pt>
                <c:pt idx="208">
                  <c:v>108.97817929999999</c:v>
                </c:pt>
                <c:pt idx="209">
                  <c:v>108.40714527</c:v>
                </c:pt>
                <c:pt idx="210">
                  <c:v>107.61304616</c:v>
                </c:pt>
                <c:pt idx="211">
                  <c:v>106.44749794000001</c:v>
                </c:pt>
                <c:pt idx="212">
                  <c:v>105.86215525999999</c:v>
                </c:pt>
                <c:pt idx="213">
                  <c:v>104.91759485999999</c:v>
                </c:pt>
                <c:pt idx="214">
                  <c:v>103.91835689</c:v>
                </c:pt>
                <c:pt idx="215">
                  <c:v>103.3460989</c:v>
                </c:pt>
                <c:pt idx="216">
                  <c:v>102.29314538</c:v>
                </c:pt>
                <c:pt idx="217">
                  <c:v>101.49907975000001</c:v>
                </c:pt>
                <c:pt idx="218">
                  <c:v>100.70256494</c:v>
                </c:pt>
                <c:pt idx="219">
                  <c:v>99.680831529000002</c:v>
                </c:pt>
                <c:pt idx="220">
                  <c:v>99.069796894000007</c:v>
                </c:pt>
                <c:pt idx="221">
                  <c:v>98.197894911999995</c:v>
                </c:pt>
                <c:pt idx="222">
                  <c:v>97.362500506000003</c:v>
                </c:pt>
                <c:pt idx="223">
                  <c:v>96.398882080000007</c:v>
                </c:pt>
                <c:pt idx="224">
                  <c:v>95.579940680000007</c:v>
                </c:pt>
                <c:pt idx="225">
                  <c:v>94.521564347999998</c:v>
                </c:pt>
                <c:pt idx="226">
                  <c:v>93.762778319999995</c:v>
                </c:pt>
                <c:pt idx="227">
                  <c:v>92.813779568000001</c:v>
                </c:pt>
                <c:pt idx="228">
                  <c:v>92.081599969999999</c:v>
                </c:pt>
                <c:pt idx="229">
                  <c:v>91.384743794000002</c:v>
                </c:pt>
                <c:pt idx="230">
                  <c:v>90.902499207000005</c:v>
                </c:pt>
                <c:pt idx="231">
                  <c:v>90.271958935000001</c:v>
                </c:pt>
                <c:pt idx="232">
                  <c:v>89.793140726999994</c:v>
                </c:pt>
                <c:pt idx="233">
                  <c:v>89.169102254999999</c:v>
                </c:pt>
                <c:pt idx="234">
                  <c:v>88.225404320999999</c:v>
                </c:pt>
                <c:pt idx="235">
                  <c:v>86.873634760000002</c:v>
                </c:pt>
                <c:pt idx="236">
                  <c:v>86.182000607000006</c:v>
                </c:pt>
                <c:pt idx="237">
                  <c:v>85.419646344</c:v>
                </c:pt>
                <c:pt idx="238">
                  <c:v>84.754816309999995</c:v>
                </c:pt>
                <c:pt idx="239">
                  <c:v>84.095900775000004</c:v>
                </c:pt>
                <c:pt idx="240">
                  <c:v>83.678818691000004</c:v>
                </c:pt>
                <c:pt idx="241">
                  <c:v>82.930819826000004</c:v>
                </c:pt>
                <c:pt idx="242">
                  <c:v>82.413017812000007</c:v>
                </c:pt>
                <c:pt idx="243">
                  <c:v>81.956987319000007</c:v>
                </c:pt>
                <c:pt idx="244">
                  <c:v>81.545723565000003</c:v>
                </c:pt>
                <c:pt idx="245">
                  <c:v>81.199138169999998</c:v>
                </c:pt>
                <c:pt idx="246">
                  <c:v>80.896920394999995</c:v>
                </c:pt>
                <c:pt idx="247">
                  <c:v>80.418627525000005</c:v>
                </c:pt>
                <c:pt idx="248">
                  <c:v>80.082661716000004</c:v>
                </c:pt>
                <c:pt idx="249">
                  <c:v>79.425869832000004</c:v>
                </c:pt>
                <c:pt idx="250">
                  <c:v>78.945951742000005</c:v>
                </c:pt>
                <c:pt idx="251">
                  <c:v>78.496134816999998</c:v>
                </c:pt>
                <c:pt idx="252">
                  <c:v>78.069559116999997</c:v>
                </c:pt>
                <c:pt idx="253">
                  <c:v>77.688825479000002</c:v>
                </c:pt>
                <c:pt idx="254">
                  <c:v>77.251420233000005</c:v>
                </c:pt>
                <c:pt idx="255">
                  <c:v>76.582059095000005</c:v>
                </c:pt>
                <c:pt idx="256">
                  <c:v>76.138566298000001</c:v>
                </c:pt>
                <c:pt idx="257">
                  <c:v>75.641230093000004</c:v>
                </c:pt>
                <c:pt idx="258">
                  <c:v>75.157186280000005</c:v>
                </c:pt>
                <c:pt idx="259">
                  <c:v>74.570248676000006</c:v>
                </c:pt>
                <c:pt idx="260">
                  <c:v>74.078462483999999</c:v>
                </c:pt>
                <c:pt idx="261">
                  <c:v>73.570379346999999</c:v>
                </c:pt>
                <c:pt idx="262">
                  <c:v>73.015370324000003</c:v>
                </c:pt>
                <c:pt idx="263">
                  <c:v>72.550318888000007</c:v>
                </c:pt>
                <c:pt idx="264">
                  <c:v>72.047902598999997</c:v>
                </c:pt>
                <c:pt idx="265">
                  <c:v>71.397848158000002</c:v>
                </c:pt>
                <c:pt idx="266">
                  <c:v>70.919078782</c:v>
                </c:pt>
                <c:pt idx="267">
                  <c:v>70.339621687000005</c:v>
                </c:pt>
                <c:pt idx="268">
                  <c:v>69.505475740999998</c:v>
                </c:pt>
                <c:pt idx="269">
                  <c:v>69.017122435999994</c:v>
                </c:pt>
                <c:pt idx="270">
                  <c:v>68.538311261000004</c:v>
                </c:pt>
                <c:pt idx="271">
                  <c:v>68.005350055999997</c:v>
                </c:pt>
                <c:pt idx="272">
                  <c:v>67.388454582999998</c:v>
                </c:pt>
                <c:pt idx="273">
                  <c:v>66.784847631000005</c:v>
                </c:pt>
                <c:pt idx="274">
                  <c:v>66.227329013000002</c:v>
                </c:pt>
                <c:pt idx="275">
                  <c:v>65.726421024999993</c:v>
                </c:pt>
                <c:pt idx="276">
                  <c:v>65.017072380000002</c:v>
                </c:pt>
                <c:pt idx="277">
                  <c:v>64.667874975999993</c:v>
                </c:pt>
                <c:pt idx="278">
                  <c:v>64.346278944999995</c:v>
                </c:pt>
                <c:pt idx="279">
                  <c:v>64.105653072999999</c:v>
                </c:pt>
                <c:pt idx="280">
                  <c:v>63.652678321000003</c:v>
                </c:pt>
                <c:pt idx="281">
                  <c:v>63.384218701000002</c:v>
                </c:pt>
                <c:pt idx="282">
                  <c:v>62.982291934999999</c:v>
                </c:pt>
                <c:pt idx="283">
                  <c:v>62.583473638000001</c:v>
                </c:pt>
                <c:pt idx="284">
                  <c:v>62.235649762999998</c:v>
                </c:pt>
                <c:pt idx="285">
                  <c:v>61.713071657</c:v>
                </c:pt>
                <c:pt idx="286">
                  <c:v>61.400597519999998</c:v>
                </c:pt>
                <c:pt idx="287">
                  <c:v>61.052075502999998</c:v>
                </c:pt>
                <c:pt idx="288">
                  <c:v>60.555060062999999</c:v>
                </c:pt>
                <c:pt idx="289">
                  <c:v>60.071005718000002</c:v>
                </c:pt>
                <c:pt idx="290">
                  <c:v>59.650547609999997</c:v>
                </c:pt>
                <c:pt idx="291">
                  <c:v>59.19923678</c:v>
                </c:pt>
                <c:pt idx="292">
                  <c:v>58.699368272000001</c:v>
                </c:pt>
                <c:pt idx="293">
                  <c:v>58.271106901000003</c:v>
                </c:pt>
                <c:pt idx="294">
                  <c:v>57.861388458999997</c:v>
                </c:pt>
                <c:pt idx="295">
                  <c:v>57.405876528999997</c:v>
                </c:pt>
                <c:pt idx="296">
                  <c:v>57.008621474000002</c:v>
                </c:pt>
                <c:pt idx="297">
                  <c:v>56.564901921000001</c:v>
                </c:pt>
                <c:pt idx="298">
                  <c:v>56.122630135000001</c:v>
                </c:pt>
                <c:pt idx="299">
                  <c:v>55.829170359999999</c:v>
                </c:pt>
                <c:pt idx="300">
                  <c:v>55.455878165999998</c:v>
                </c:pt>
                <c:pt idx="301">
                  <c:v>54.949503403000001</c:v>
                </c:pt>
                <c:pt idx="302">
                  <c:v>54.616534790000003</c:v>
                </c:pt>
                <c:pt idx="303">
                  <c:v>54.140057321</c:v>
                </c:pt>
                <c:pt idx="304">
                  <c:v>53.809468914</c:v>
                </c:pt>
                <c:pt idx="305">
                  <c:v>53.480488309999998</c:v>
                </c:pt>
                <c:pt idx="306">
                  <c:v>53.156559954999999</c:v>
                </c:pt>
                <c:pt idx="307">
                  <c:v>52.858083309999998</c:v>
                </c:pt>
                <c:pt idx="308">
                  <c:v>52.542086779000002</c:v>
                </c:pt>
                <c:pt idx="309">
                  <c:v>52.037605163000002</c:v>
                </c:pt>
                <c:pt idx="310">
                  <c:v>51.699556669000003</c:v>
                </c:pt>
                <c:pt idx="311">
                  <c:v>51.317632117000002</c:v>
                </c:pt>
                <c:pt idx="312">
                  <c:v>50.933345903999999</c:v>
                </c:pt>
                <c:pt idx="313">
                  <c:v>50.543716201999999</c:v>
                </c:pt>
                <c:pt idx="314">
                  <c:v>50.215254727000001</c:v>
                </c:pt>
                <c:pt idx="315">
                  <c:v>49.895395401000002</c:v>
                </c:pt>
                <c:pt idx="316">
                  <c:v>49.523664283000002</c:v>
                </c:pt>
                <c:pt idx="317">
                  <c:v>49.174567043000003</c:v>
                </c:pt>
                <c:pt idx="318">
                  <c:v>48.751527609999997</c:v>
                </c:pt>
                <c:pt idx="319">
                  <c:v>48.452080631000001</c:v>
                </c:pt>
                <c:pt idx="320">
                  <c:v>48.220719889999998</c:v>
                </c:pt>
                <c:pt idx="321">
                  <c:v>48.069272753</c:v>
                </c:pt>
                <c:pt idx="322">
                  <c:v>47.860849627</c:v>
                </c:pt>
                <c:pt idx="323">
                  <c:v>47.631449398999997</c:v>
                </c:pt>
                <c:pt idx="324">
                  <c:v>47.475636590999997</c:v>
                </c:pt>
                <c:pt idx="325">
                  <c:v>47.233126456000001</c:v>
                </c:pt>
                <c:pt idx="326">
                  <c:v>47.059169314000002</c:v>
                </c:pt>
                <c:pt idx="327">
                  <c:v>46.877909432999999</c:v>
                </c:pt>
                <c:pt idx="328">
                  <c:v>46.626433370000001</c:v>
                </c:pt>
                <c:pt idx="329">
                  <c:v>46.401049886999999</c:v>
                </c:pt>
                <c:pt idx="330">
                  <c:v>46.071796245000002</c:v>
                </c:pt>
                <c:pt idx="331">
                  <c:v>45.757109821999997</c:v>
                </c:pt>
                <c:pt idx="332">
                  <c:v>45.541753567000001</c:v>
                </c:pt>
                <c:pt idx="333">
                  <c:v>45.239204761000003</c:v>
                </c:pt>
                <c:pt idx="334">
                  <c:v>44.808539299000003</c:v>
                </c:pt>
                <c:pt idx="335">
                  <c:v>44.554838586999999</c:v>
                </c:pt>
                <c:pt idx="336">
                  <c:v>44.159753045000002</c:v>
                </c:pt>
                <c:pt idx="337">
                  <c:v>43.631846232000001</c:v>
                </c:pt>
                <c:pt idx="338">
                  <c:v>43.388538953000001</c:v>
                </c:pt>
                <c:pt idx="339">
                  <c:v>43.153687370999997</c:v>
                </c:pt>
                <c:pt idx="340">
                  <c:v>42.610693126000001</c:v>
                </c:pt>
                <c:pt idx="341">
                  <c:v>42.035802486999998</c:v>
                </c:pt>
                <c:pt idx="342">
                  <c:v>41.142909895000003</c:v>
                </c:pt>
                <c:pt idx="343">
                  <c:v>40.534024602999999</c:v>
                </c:pt>
                <c:pt idx="344">
                  <c:v>39.474628111999998</c:v>
                </c:pt>
                <c:pt idx="345">
                  <c:v>38.410267757</c:v>
                </c:pt>
                <c:pt idx="346">
                  <c:v>37.140819731000001</c:v>
                </c:pt>
                <c:pt idx="347">
                  <c:v>36.308379070000001</c:v>
                </c:pt>
                <c:pt idx="348">
                  <c:v>35.301947611999999</c:v>
                </c:pt>
                <c:pt idx="349">
                  <c:v>34.599966279</c:v>
                </c:pt>
                <c:pt idx="350">
                  <c:v>33.825393560999998</c:v>
                </c:pt>
                <c:pt idx="351">
                  <c:v>32.922759348</c:v>
                </c:pt>
                <c:pt idx="352">
                  <c:v>32.380835027000003</c:v>
                </c:pt>
                <c:pt idx="353">
                  <c:v>31.708896081999999</c:v>
                </c:pt>
                <c:pt idx="354">
                  <c:v>31.218273812</c:v>
                </c:pt>
                <c:pt idx="355">
                  <c:v>30.874931750999998</c:v>
                </c:pt>
                <c:pt idx="356">
                  <c:v>30.680493968</c:v>
                </c:pt>
                <c:pt idx="357">
                  <c:v>30.427426815</c:v>
                </c:pt>
                <c:pt idx="358">
                  <c:v>30.048862309</c:v>
                </c:pt>
                <c:pt idx="359">
                  <c:v>29.67515775</c:v>
                </c:pt>
                <c:pt idx="360">
                  <c:v>29.379188799000001</c:v>
                </c:pt>
                <c:pt idx="361">
                  <c:v>29.055040300000002</c:v>
                </c:pt>
                <c:pt idx="362">
                  <c:v>28.767709448000002</c:v>
                </c:pt>
                <c:pt idx="363">
                  <c:v>28.437441845999999</c:v>
                </c:pt>
                <c:pt idx="364">
                  <c:v>28.159017686999999</c:v>
                </c:pt>
              </c:numCache>
            </c:numRef>
          </c:val>
        </c:ser>
        <c:ser>
          <c:idx val="3"/>
          <c:order val="2"/>
          <c:tx>
            <c:strRef>
              <c:f>'Figure A5.1 (P - T)'!$AI$33</c:f>
              <c:strCache>
                <c:ptCount val="1"/>
                <c:pt idx="0">
                  <c:v>NDM &gt; 732 MWh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val>
            <c:numRef>
              <c:f>'Figure A5.1 (P - T)'!$AI$34:$AI$398</c:f>
              <c:numCache>
                <c:formatCode>0</c:formatCode>
                <c:ptCount val="365"/>
                <c:pt idx="0">
                  <c:v>481.54521729999999</c:v>
                </c:pt>
                <c:pt idx="1">
                  <c:v>473.06524280999997</c:v>
                </c:pt>
                <c:pt idx="2">
                  <c:v>464.60643714999998</c:v>
                </c:pt>
                <c:pt idx="3">
                  <c:v>456.58343705999999</c:v>
                </c:pt>
                <c:pt idx="4">
                  <c:v>448.29497051999999</c:v>
                </c:pt>
                <c:pt idx="5">
                  <c:v>442.59209650000003</c:v>
                </c:pt>
                <c:pt idx="6">
                  <c:v>435.95296743</c:v>
                </c:pt>
                <c:pt idx="7">
                  <c:v>430.76680124000001</c:v>
                </c:pt>
                <c:pt idx="8">
                  <c:v>424.76790735999998</c:v>
                </c:pt>
                <c:pt idx="9">
                  <c:v>420.69807737000002</c:v>
                </c:pt>
                <c:pt idx="10">
                  <c:v>416.85679751999999</c:v>
                </c:pt>
                <c:pt idx="11">
                  <c:v>412.47870432000002</c:v>
                </c:pt>
                <c:pt idx="12">
                  <c:v>409.63708979</c:v>
                </c:pt>
                <c:pt idx="13">
                  <c:v>407.48822725000002</c:v>
                </c:pt>
                <c:pt idx="14">
                  <c:v>405.01472553000002</c:v>
                </c:pt>
                <c:pt idx="15">
                  <c:v>403.27320895999998</c:v>
                </c:pt>
                <c:pt idx="16">
                  <c:v>401.32647405</c:v>
                </c:pt>
                <c:pt idx="17">
                  <c:v>400.05443052999999</c:v>
                </c:pt>
                <c:pt idx="18">
                  <c:v>398.03838402999997</c:v>
                </c:pt>
                <c:pt idx="19">
                  <c:v>396.65700715999998</c:v>
                </c:pt>
                <c:pt idx="20">
                  <c:v>394.10741652000002</c:v>
                </c:pt>
                <c:pt idx="21">
                  <c:v>392.48384478999998</c:v>
                </c:pt>
                <c:pt idx="22">
                  <c:v>390.78352292</c:v>
                </c:pt>
                <c:pt idx="23">
                  <c:v>387.58536733</c:v>
                </c:pt>
                <c:pt idx="24">
                  <c:v>383.88819059000002</c:v>
                </c:pt>
                <c:pt idx="25">
                  <c:v>381.28681182999998</c:v>
                </c:pt>
                <c:pt idx="26">
                  <c:v>378.00241413999998</c:v>
                </c:pt>
                <c:pt idx="27">
                  <c:v>375.96118471</c:v>
                </c:pt>
                <c:pt idx="28">
                  <c:v>373.74864699</c:v>
                </c:pt>
                <c:pt idx="29">
                  <c:v>370.73156704000002</c:v>
                </c:pt>
                <c:pt idx="30">
                  <c:v>368.18164631000002</c:v>
                </c:pt>
                <c:pt idx="31">
                  <c:v>365.61811409000001</c:v>
                </c:pt>
                <c:pt idx="32">
                  <c:v>363.43004328000001</c:v>
                </c:pt>
                <c:pt idx="33">
                  <c:v>360.90733566</c:v>
                </c:pt>
                <c:pt idx="34">
                  <c:v>359.16086846000002</c:v>
                </c:pt>
                <c:pt idx="35">
                  <c:v>357.19027346000001</c:v>
                </c:pt>
                <c:pt idx="36">
                  <c:v>355.36006534000001</c:v>
                </c:pt>
                <c:pt idx="37">
                  <c:v>353.25690155000001</c:v>
                </c:pt>
                <c:pt idx="38">
                  <c:v>351.86370061999997</c:v>
                </c:pt>
                <c:pt idx="39">
                  <c:v>350.24571701999997</c:v>
                </c:pt>
                <c:pt idx="40">
                  <c:v>348.31056878999999</c:v>
                </c:pt>
                <c:pt idx="41">
                  <c:v>346.23973317999997</c:v>
                </c:pt>
                <c:pt idx="42">
                  <c:v>344.94877572000001</c:v>
                </c:pt>
                <c:pt idx="43">
                  <c:v>343.19940743000001</c:v>
                </c:pt>
                <c:pt idx="44">
                  <c:v>341.61624614999999</c:v>
                </c:pt>
                <c:pt idx="45">
                  <c:v>340.32220663999999</c:v>
                </c:pt>
                <c:pt idx="46">
                  <c:v>338.61169052000002</c:v>
                </c:pt>
                <c:pt idx="47">
                  <c:v>337.31309024000001</c:v>
                </c:pt>
                <c:pt idx="48">
                  <c:v>335.40469523000002</c:v>
                </c:pt>
                <c:pt idx="49">
                  <c:v>334.16528389000001</c:v>
                </c:pt>
                <c:pt idx="50">
                  <c:v>332.93429087999999</c:v>
                </c:pt>
                <c:pt idx="51">
                  <c:v>330.78602265000001</c:v>
                </c:pt>
                <c:pt idx="52">
                  <c:v>328.58460209999998</c:v>
                </c:pt>
                <c:pt idx="53">
                  <c:v>327.17649453000001</c:v>
                </c:pt>
                <c:pt idx="54">
                  <c:v>325.41034552000002</c:v>
                </c:pt>
                <c:pt idx="55">
                  <c:v>324.52148629999999</c:v>
                </c:pt>
                <c:pt idx="56">
                  <c:v>321.53667799999999</c:v>
                </c:pt>
                <c:pt idx="57">
                  <c:v>319.27682549000002</c:v>
                </c:pt>
                <c:pt idx="58">
                  <c:v>317.63993435999998</c:v>
                </c:pt>
                <c:pt idx="59">
                  <c:v>316.31636112000001</c:v>
                </c:pt>
                <c:pt idx="60">
                  <c:v>315.96875512999998</c:v>
                </c:pt>
                <c:pt idx="61">
                  <c:v>315.36814953999999</c:v>
                </c:pt>
                <c:pt idx="62">
                  <c:v>313.90082761000002</c:v>
                </c:pt>
                <c:pt idx="63">
                  <c:v>313.22598244</c:v>
                </c:pt>
                <c:pt idx="64">
                  <c:v>312.20594732000001</c:v>
                </c:pt>
                <c:pt idx="65">
                  <c:v>310.52781126999997</c:v>
                </c:pt>
                <c:pt idx="66">
                  <c:v>309.27287688000001</c:v>
                </c:pt>
                <c:pt idx="67">
                  <c:v>307.71121425000001</c:v>
                </c:pt>
                <c:pt idx="68">
                  <c:v>306.84121899000002</c:v>
                </c:pt>
                <c:pt idx="69">
                  <c:v>305.55948253999998</c:v>
                </c:pt>
                <c:pt idx="70">
                  <c:v>304.40370216999997</c:v>
                </c:pt>
                <c:pt idx="71">
                  <c:v>303.35618348999998</c:v>
                </c:pt>
                <c:pt idx="72">
                  <c:v>302.38100871</c:v>
                </c:pt>
                <c:pt idx="73">
                  <c:v>301.71541417999998</c:v>
                </c:pt>
                <c:pt idx="74">
                  <c:v>300.78526627000002</c:v>
                </c:pt>
                <c:pt idx="75">
                  <c:v>299.52371434000003</c:v>
                </c:pt>
                <c:pt idx="76">
                  <c:v>297.82251916000001</c:v>
                </c:pt>
                <c:pt idx="77">
                  <c:v>296.42001463000003</c:v>
                </c:pt>
                <c:pt idx="78">
                  <c:v>294.58093987000001</c:v>
                </c:pt>
                <c:pt idx="79">
                  <c:v>293.24436458999998</c:v>
                </c:pt>
                <c:pt idx="80">
                  <c:v>292.01065993999998</c:v>
                </c:pt>
                <c:pt idx="81">
                  <c:v>290.83552527000001</c:v>
                </c:pt>
                <c:pt idx="82">
                  <c:v>289.49612528</c:v>
                </c:pt>
                <c:pt idx="83">
                  <c:v>287.79304643</c:v>
                </c:pt>
                <c:pt idx="84">
                  <c:v>286.02893115000001</c:v>
                </c:pt>
                <c:pt idx="85">
                  <c:v>284.53053462000003</c:v>
                </c:pt>
                <c:pt idx="86">
                  <c:v>283.21335382000001</c:v>
                </c:pt>
                <c:pt idx="87">
                  <c:v>281.83921435000002</c:v>
                </c:pt>
                <c:pt idx="88">
                  <c:v>280.74601272000001</c:v>
                </c:pt>
                <c:pt idx="89">
                  <c:v>279.81593669</c:v>
                </c:pt>
                <c:pt idx="90">
                  <c:v>279.26149727000001</c:v>
                </c:pt>
                <c:pt idx="91">
                  <c:v>278.26391604000003</c:v>
                </c:pt>
                <c:pt idx="92">
                  <c:v>277.22518965</c:v>
                </c:pt>
                <c:pt idx="93">
                  <c:v>275.14876967999999</c:v>
                </c:pt>
                <c:pt idx="94">
                  <c:v>274.07563449000003</c:v>
                </c:pt>
                <c:pt idx="95">
                  <c:v>272.48308315000003</c:v>
                </c:pt>
                <c:pt idx="96">
                  <c:v>271.68239231000001</c:v>
                </c:pt>
                <c:pt idx="97">
                  <c:v>270.60752069</c:v>
                </c:pt>
                <c:pt idx="98">
                  <c:v>270.09782838000001</c:v>
                </c:pt>
                <c:pt idx="99">
                  <c:v>268.53527702000002</c:v>
                </c:pt>
                <c:pt idx="100">
                  <c:v>267.50459159000002</c:v>
                </c:pt>
                <c:pt idx="101">
                  <c:v>266.32126198999998</c:v>
                </c:pt>
                <c:pt idx="102">
                  <c:v>265.63123301000002</c:v>
                </c:pt>
                <c:pt idx="103">
                  <c:v>264.72119357999998</c:v>
                </c:pt>
                <c:pt idx="104">
                  <c:v>263.48345921999999</c:v>
                </c:pt>
                <c:pt idx="105">
                  <c:v>261.94524479</c:v>
                </c:pt>
                <c:pt idx="106">
                  <c:v>260.48182036999998</c:v>
                </c:pt>
                <c:pt idx="107">
                  <c:v>258.92760299999998</c:v>
                </c:pt>
                <c:pt idx="108">
                  <c:v>258.10888165</c:v>
                </c:pt>
                <c:pt idx="109">
                  <c:v>256.56968942999998</c:v>
                </c:pt>
                <c:pt idx="110">
                  <c:v>255.12133276</c:v>
                </c:pt>
                <c:pt idx="111">
                  <c:v>253.91795672999999</c:v>
                </c:pt>
                <c:pt idx="112">
                  <c:v>252.53844928000001</c:v>
                </c:pt>
                <c:pt idx="113">
                  <c:v>251.74699218999999</c:v>
                </c:pt>
                <c:pt idx="114">
                  <c:v>250.16812376999999</c:v>
                </c:pt>
                <c:pt idx="115">
                  <c:v>249.20217016000001</c:v>
                </c:pt>
                <c:pt idx="116">
                  <c:v>247.74133406000001</c:v>
                </c:pt>
                <c:pt idx="117">
                  <c:v>246.46980937000001</c:v>
                </c:pt>
                <c:pt idx="118">
                  <c:v>245.16139577000001</c:v>
                </c:pt>
                <c:pt idx="119">
                  <c:v>243.96580028</c:v>
                </c:pt>
                <c:pt idx="120">
                  <c:v>242.76029724</c:v>
                </c:pt>
                <c:pt idx="121">
                  <c:v>241.45543921999999</c:v>
                </c:pt>
                <c:pt idx="122">
                  <c:v>240.55425047</c:v>
                </c:pt>
                <c:pt idx="123">
                  <c:v>239.35257482</c:v>
                </c:pt>
                <c:pt idx="124">
                  <c:v>238.30017032999999</c:v>
                </c:pt>
                <c:pt idx="125">
                  <c:v>237.26908800999999</c:v>
                </c:pt>
                <c:pt idx="126">
                  <c:v>236.44659852000001</c:v>
                </c:pt>
                <c:pt idx="127">
                  <c:v>235.19855035</c:v>
                </c:pt>
                <c:pt idx="128">
                  <c:v>234.10789779999999</c:v>
                </c:pt>
                <c:pt idx="129">
                  <c:v>232.99158496999999</c:v>
                </c:pt>
                <c:pt idx="130">
                  <c:v>232.36740662</c:v>
                </c:pt>
                <c:pt idx="131">
                  <c:v>231.37262804</c:v>
                </c:pt>
                <c:pt idx="132">
                  <c:v>230.57092073999999</c:v>
                </c:pt>
                <c:pt idx="133">
                  <c:v>229.73104506000001</c:v>
                </c:pt>
                <c:pt idx="134">
                  <c:v>228.94583631</c:v>
                </c:pt>
                <c:pt idx="135">
                  <c:v>227.99696119999999</c:v>
                </c:pt>
                <c:pt idx="136">
                  <c:v>227.03911453000001</c:v>
                </c:pt>
                <c:pt idx="137">
                  <c:v>226.38606462999999</c:v>
                </c:pt>
                <c:pt idx="138">
                  <c:v>225.09713181000001</c:v>
                </c:pt>
                <c:pt idx="139">
                  <c:v>224.29317847999999</c:v>
                </c:pt>
                <c:pt idx="140">
                  <c:v>223.57410152</c:v>
                </c:pt>
                <c:pt idx="141">
                  <c:v>223.28650206</c:v>
                </c:pt>
                <c:pt idx="142">
                  <c:v>222.80767657000001</c:v>
                </c:pt>
                <c:pt idx="143">
                  <c:v>221.67733885000001</c:v>
                </c:pt>
                <c:pt idx="144">
                  <c:v>220.58155593000001</c:v>
                </c:pt>
                <c:pt idx="145">
                  <c:v>219.5324818</c:v>
                </c:pt>
                <c:pt idx="146">
                  <c:v>218.48552351999999</c:v>
                </c:pt>
                <c:pt idx="147">
                  <c:v>217.83197249</c:v>
                </c:pt>
                <c:pt idx="148">
                  <c:v>216.83719468999999</c:v>
                </c:pt>
                <c:pt idx="149">
                  <c:v>215.74957911999999</c:v>
                </c:pt>
                <c:pt idx="150">
                  <c:v>214.63353634000001</c:v>
                </c:pt>
                <c:pt idx="151">
                  <c:v>213.78046942</c:v>
                </c:pt>
                <c:pt idx="152">
                  <c:v>212.95552541000001</c:v>
                </c:pt>
                <c:pt idx="153">
                  <c:v>211.69955467</c:v>
                </c:pt>
                <c:pt idx="154">
                  <c:v>210.97825098999999</c:v>
                </c:pt>
                <c:pt idx="155">
                  <c:v>210.35891527999999</c:v>
                </c:pt>
                <c:pt idx="156">
                  <c:v>209.12713306000001</c:v>
                </c:pt>
                <c:pt idx="157">
                  <c:v>208.53861549000001</c:v>
                </c:pt>
                <c:pt idx="158">
                  <c:v>207.66535139000001</c:v>
                </c:pt>
                <c:pt idx="159">
                  <c:v>207.01990099</c:v>
                </c:pt>
                <c:pt idx="160">
                  <c:v>206.48384118999999</c:v>
                </c:pt>
                <c:pt idx="161">
                  <c:v>205.43516049999999</c:v>
                </c:pt>
                <c:pt idx="162">
                  <c:v>204.93415186999999</c:v>
                </c:pt>
                <c:pt idx="163">
                  <c:v>203.82682233</c:v>
                </c:pt>
                <c:pt idx="164">
                  <c:v>202.86375451999999</c:v>
                </c:pt>
                <c:pt idx="165">
                  <c:v>201.99810686999999</c:v>
                </c:pt>
                <c:pt idx="166">
                  <c:v>201.13582259</c:v>
                </c:pt>
                <c:pt idx="167">
                  <c:v>200.56253623000001</c:v>
                </c:pt>
                <c:pt idx="168">
                  <c:v>199.94580546</c:v>
                </c:pt>
                <c:pt idx="169">
                  <c:v>199.06544034999999</c:v>
                </c:pt>
                <c:pt idx="170">
                  <c:v>198.15105098000001</c:v>
                </c:pt>
                <c:pt idx="171">
                  <c:v>197.47744556999999</c:v>
                </c:pt>
                <c:pt idx="172">
                  <c:v>197.13693656999999</c:v>
                </c:pt>
                <c:pt idx="173">
                  <c:v>196.63488959</c:v>
                </c:pt>
                <c:pt idx="174">
                  <c:v>196.28864139999999</c:v>
                </c:pt>
                <c:pt idx="175">
                  <c:v>196.00556213999999</c:v>
                </c:pt>
                <c:pt idx="176">
                  <c:v>195.17410169999999</c:v>
                </c:pt>
                <c:pt idx="177">
                  <c:v>194.71179470000001</c:v>
                </c:pt>
                <c:pt idx="178">
                  <c:v>194.17196283000001</c:v>
                </c:pt>
                <c:pt idx="179">
                  <c:v>193.54345398000001</c:v>
                </c:pt>
                <c:pt idx="180">
                  <c:v>192.80638999999999</c:v>
                </c:pt>
                <c:pt idx="181">
                  <c:v>192.11585249999999</c:v>
                </c:pt>
                <c:pt idx="182">
                  <c:v>191.64594106999999</c:v>
                </c:pt>
                <c:pt idx="183">
                  <c:v>190.88067090000001</c:v>
                </c:pt>
                <c:pt idx="184">
                  <c:v>190.03930341</c:v>
                </c:pt>
                <c:pt idx="185">
                  <c:v>189.45865011000001</c:v>
                </c:pt>
                <c:pt idx="186">
                  <c:v>188.97141092000001</c:v>
                </c:pt>
                <c:pt idx="187">
                  <c:v>187.99530528</c:v>
                </c:pt>
                <c:pt idx="188">
                  <c:v>187.36149577</c:v>
                </c:pt>
                <c:pt idx="189">
                  <c:v>186.44647805</c:v>
                </c:pt>
                <c:pt idx="190">
                  <c:v>185.55993597</c:v>
                </c:pt>
                <c:pt idx="191">
                  <c:v>184.82274201000001</c:v>
                </c:pt>
                <c:pt idx="192">
                  <c:v>184.04587792000001</c:v>
                </c:pt>
                <c:pt idx="193">
                  <c:v>183.32191627</c:v>
                </c:pt>
                <c:pt idx="194">
                  <c:v>182.88313973999999</c:v>
                </c:pt>
                <c:pt idx="195">
                  <c:v>181.97849296000001</c:v>
                </c:pt>
                <c:pt idx="196">
                  <c:v>181.26460087000001</c:v>
                </c:pt>
                <c:pt idx="197">
                  <c:v>180.72104845000001</c:v>
                </c:pt>
                <c:pt idx="198">
                  <c:v>180.30814451000001</c:v>
                </c:pt>
                <c:pt idx="199">
                  <c:v>179.62896025000001</c:v>
                </c:pt>
                <c:pt idx="200">
                  <c:v>179.02702647999999</c:v>
                </c:pt>
                <c:pt idx="201">
                  <c:v>178.56350289</c:v>
                </c:pt>
                <c:pt idx="202">
                  <c:v>178.14185516000001</c:v>
                </c:pt>
                <c:pt idx="203">
                  <c:v>177.46801754000001</c:v>
                </c:pt>
                <c:pt idx="204">
                  <c:v>176.95100902999999</c:v>
                </c:pt>
                <c:pt idx="205">
                  <c:v>176.18081451</c:v>
                </c:pt>
                <c:pt idx="206">
                  <c:v>175.51092567000001</c:v>
                </c:pt>
                <c:pt idx="207">
                  <c:v>174.88163926999999</c:v>
                </c:pt>
                <c:pt idx="208">
                  <c:v>174.16289320000001</c:v>
                </c:pt>
                <c:pt idx="209">
                  <c:v>173.13899674999999</c:v>
                </c:pt>
                <c:pt idx="210">
                  <c:v>172.41474210999999</c:v>
                </c:pt>
                <c:pt idx="211">
                  <c:v>171.22911077000001</c:v>
                </c:pt>
                <c:pt idx="212">
                  <c:v>170.47124805999999</c:v>
                </c:pt>
                <c:pt idx="213">
                  <c:v>169.62996133999999</c:v>
                </c:pt>
                <c:pt idx="214">
                  <c:v>169.12188749000001</c:v>
                </c:pt>
                <c:pt idx="215">
                  <c:v>168.32526224</c:v>
                </c:pt>
                <c:pt idx="216">
                  <c:v>167.44114572000001</c:v>
                </c:pt>
                <c:pt idx="217">
                  <c:v>166.54929895999999</c:v>
                </c:pt>
                <c:pt idx="218">
                  <c:v>165.92957125000001</c:v>
                </c:pt>
                <c:pt idx="219">
                  <c:v>164.99690647</c:v>
                </c:pt>
                <c:pt idx="220">
                  <c:v>164.23227409</c:v>
                </c:pt>
                <c:pt idx="221">
                  <c:v>163.32784151000001</c:v>
                </c:pt>
                <c:pt idx="222">
                  <c:v>162.53963956000001</c:v>
                </c:pt>
                <c:pt idx="223">
                  <c:v>161.75620509999999</c:v>
                </c:pt>
                <c:pt idx="224">
                  <c:v>161.14581519999999</c:v>
                </c:pt>
                <c:pt idx="225">
                  <c:v>160.58595993</c:v>
                </c:pt>
                <c:pt idx="226">
                  <c:v>160.06676024000001</c:v>
                </c:pt>
                <c:pt idx="227">
                  <c:v>159.38041039000001</c:v>
                </c:pt>
                <c:pt idx="228">
                  <c:v>158.11659129</c:v>
                </c:pt>
                <c:pt idx="229">
                  <c:v>157.24602763999999</c:v>
                </c:pt>
                <c:pt idx="230">
                  <c:v>156.42484293999999</c:v>
                </c:pt>
                <c:pt idx="231">
                  <c:v>155.97890699999999</c:v>
                </c:pt>
                <c:pt idx="232">
                  <c:v>155.40118487000001</c:v>
                </c:pt>
                <c:pt idx="233">
                  <c:v>154.7925185</c:v>
                </c:pt>
                <c:pt idx="234">
                  <c:v>154.45946008000001</c:v>
                </c:pt>
                <c:pt idx="235">
                  <c:v>154.33067022</c:v>
                </c:pt>
                <c:pt idx="236">
                  <c:v>153.95323350000001</c:v>
                </c:pt>
                <c:pt idx="237">
                  <c:v>153.50189986000001</c:v>
                </c:pt>
                <c:pt idx="238">
                  <c:v>153.01996213999999</c:v>
                </c:pt>
                <c:pt idx="239">
                  <c:v>152.74091405999999</c:v>
                </c:pt>
                <c:pt idx="240">
                  <c:v>152.19400408999999</c:v>
                </c:pt>
                <c:pt idx="241">
                  <c:v>151.74514575000001</c:v>
                </c:pt>
                <c:pt idx="242">
                  <c:v>151.38889785999999</c:v>
                </c:pt>
                <c:pt idx="243">
                  <c:v>151.14572641000001</c:v>
                </c:pt>
                <c:pt idx="244">
                  <c:v>150.62766379999999</c:v>
                </c:pt>
                <c:pt idx="245">
                  <c:v>150.32309666</c:v>
                </c:pt>
                <c:pt idx="246">
                  <c:v>150.09736733</c:v>
                </c:pt>
                <c:pt idx="247">
                  <c:v>149.68471326</c:v>
                </c:pt>
                <c:pt idx="248">
                  <c:v>149.32348184</c:v>
                </c:pt>
                <c:pt idx="249">
                  <c:v>148.83784861999999</c:v>
                </c:pt>
                <c:pt idx="250">
                  <c:v>148.47801426000001</c:v>
                </c:pt>
                <c:pt idx="251">
                  <c:v>148.18666001</c:v>
                </c:pt>
                <c:pt idx="252">
                  <c:v>147.78671304</c:v>
                </c:pt>
                <c:pt idx="253">
                  <c:v>147.51318345999999</c:v>
                </c:pt>
                <c:pt idx="254">
                  <c:v>147.00847008</c:v>
                </c:pt>
                <c:pt idx="255">
                  <c:v>146.65919887999999</c:v>
                </c:pt>
                <c:pt idx="256">
                  <c:v>146.25279277999999</c:v>
                </c:pt>
                <c:pt idx="257">
                  <c:v>145.93091759999999</c:v>
                </c:pt>
                <c:pt idx="258">
                  <c:v>145.53293099999999</c:v>
                </c:pt>
                <c:pt idx="259">
                  <c:v>145.13071546</c:v>
                </c:pt>
                <c:pt idx="260">
                  <c:v>144.61535362000001</c:v>
                </c:pt>
                <c:pt idx="261">
                  <c:v>144.15599904000001</c:v>
                </c:pt>
                <c:pt idx="262">
                  <c:v>143.76568090000001</c:v>
                </c:pt>
                <c:pt idx="263">
                  <c:v>143.3110934</c:v>
                </c:pt>
                <c:pt idx="264">
                  <c:v>142.74709723999999</c:v>
                </c:pt>
                <c:pt idx="265">
                  <c:v>142.25782788000001</c:v>
                </c:pt>
                <c:pt idx="266">
                  <c:v>141.77684945999999</c:v>
                </c:pt>
                <c:pt idx="267">
                  <c:v>141.16974593</c:v>
                </c:pt>
                <c:pt idx="268">
                  <c:v>140.62064817000001</c:v>
                </c:pt>
                <c:pt idx="269">
                  <c:v>140.20872001000001</c:v>
                </c:pt>
                <c:pt idx="270">
                  <c:v>139.8128998</c:v>
                </c:pt>
                <c:pt idx="271">
                  <c:v>139.21162964999999</c:v>
                </c:pt>
                <c:pt idx="272">
                  <c:v>138.65377708</c:v>
                </c:pt>
                <c:pt idx="273">
                  <c:v>138.08982778000001</c:v>
                </c:pt>
                <c:pt idx="274">
                  <c:v>137.59787939</c:v>
                </c:pt>
                <c:pt idx="275">
                  <c:v>137.05084690000001</c:v>
                </c:pt>
                <c:pt idx="276">
                  <c:v>136.43938875000001</c:v>
                </c:pt>
                <c:pt idx="277">
                  <c:v>136.06490986</c:v>
                </c:pt>
                <c:pt idx="278">
                  <c:v>135.72570110999999</c:v>
                </c:pt>
                <c:pt idx="279">
                  <c:v>135.35523094999999</c:v>
                </c:pt>
                <c:pt idx="280">
                  <c:v>134.89453186</c:v>
                </c:pt>
                <c:pt idx="281">
                  <c:v>134.59621856999999</c:v>
                </c:pt>
                <c:pt idx="282">
                  <c:v>134.08462935</c:v>
                </c:pt>
                <c:pt idx="283">
                  <c:v>133.64394604</c:v>
                </c:pt>
                <c:pt idx="284">
                  <c:v>133.19361534999999</c:v>
                </c:pt>
                <c:pt idx="285">
                  <c:v>132.75963501000001</c:v>
                </c:pt>
                <c:pt idx="286">
                  <c:v>132.40535306000001</c:v>
                </c:pt>
                <c:pt idx="287">
                  <c:v>132.04009339000001</c:v>
                </c:pt>
                <c:pt idx="288">
                  <c:v>131.62754221</c:v>
                </c:pt>
                <c:pt idx="289">
                  <c:v>131.19428891000001</c:v>
                </c:pt>
                <c:pt idx="290">
                  <c:v>130.83232194999999</c:v>
                </c:pt>
                <c:pt idx="291">
                  <c:v>130.33544175</c:v>
                </c:pt>
                <c:pt idx="292">
                  <c:v>129.91796796</c:v>
                </c:pt>
                <c:pt idx="293">
                  <c:v>129.51992489</c:v>
                </c:pt>
                <c:pt idx="294">
                  <c:v>129.16381068000001</c:v>
                </c:pt>
                <c:pt idx="295">
                  <c:v>128.69101228</c:v>
                </c:pt>
                <c:pt idx="296">
                  <c:v>128.28715928</c:v>
                </c:pt>
                <c:pt idx="297">
                  <c:v>127.80189043999999</c:v>
                </c:pt>
                <c:pt idx="298">
                  <c:v>127.39982127</c:v>
                </c:pt>
                <c:pt idx="299">
                  <c:v>127.09236438000001</c:v>
                </c:pt>
                <c:pt idx="300">
                  <c:v>126.79123579</c:v>
                </c:pt>
                <c:pt idx="301">
                  <c:v>126.31927338</c:v>
                </c:pt>
                <c:pt idx="302">
                  <c:v>125.79507905</c:v>
                </c:pt>
                <c:pt idx="303">
                  <c:v>125.31661561999999</c:v>
                </c:pt>
                <c:pt idx="304">
                  <c:v>124.85081144999999</c:v>
                </c:pt>
                <c:pt idx="305">
                  <c:v>124.53969218</c:v>
                </c:pt>
                <c:pt idx="306">
                  <c:v>123.70556679000001</c:v>
                </c:pt>
                <c:pt idx="307">
                  <c:v>123.14783559999999</c:v>
                </c:pt>
                <c:pt idx="308">
                  <c:v>122.08340158999999</c:v>
                </c:pt>
                <c:pt idx="309">
                  <c:v>121.56438439999999</c:v>
                </c:pt>
                <c:pt idx="310">
                  <c:v>120.73352122</c:v>
                </c:pt>
                <c:pt idx="311">
                  <c:v>120.21122355</c:v>
                </c:pt>
                <c:pt idx="312">
                  <c:v>119.46204501</c:v>
                </c:pt>
                <c:pt idx="313">
                  <c:v>118.83720567</c:v>
                </c:pt>
                <c:pt idx="314">
                  <c:v>118.01995626</c:v>
                </c:pt>
                <c:pt idx="315">
                  <c:v>117.14411776999999</c:v>
                </c:pt>
                <c:pt idx="316">
                  <c:v>116.50789555</c:v>
                </c:pt>
                <c:pt idx="317">
                  <c:v>115.86772206000001</c:v>
                </c:pt>
                <c:pt idx="318">
                  <c:v>115.34039041</c:v>
                </c:pt>
                <c:pt idx="319">
                  <c:v>114.86537355999999</c:v>
                </c:pt>
                <c:pt idx="320">
                  <c:v>114.51490896999999</c:v>
                </c:pt>
                <c:pt idx="321">
                  <c:v>113.68626503999999</c:v>
                </c:pt>
                <c:pt idx="322">
                  <c:v>113.19988561</c:v>
                </c:pt>
                <c:pt idx="323">
                  <c:v>112.55058064000001</c:v>
                </c:pt>
                <c:pt idx="324">
                  <c:v>111.95504791</c:v>
                </c:pt>
                <c:pt idx="325">
                  <c:v>111.3454394</c:v>
                </c:pt>
                <c:pt idx="326">
                  <c:v>110.70803187999999</c:v>
                </c:pt>
                <c:pt idx="327">
                  <c:v>109.75814225000001</c:v>
                </c:pt>
                <c:pt idx="328">
                  <c:v>108.8536441</c:v>
                </c:pt>
                <c:pt idx="329">
                  <c:v>107.91453742</c:v>
                </c:pt>
                <c:pt idx="330">
                  <c:v>107.36148684</c:v>
                </c:pt>
                <c:pt idx="331">
                  <c:v>106.45580981000001</c:v>
                </c:pt>
                <c:pt idx="332">
                  <c:v>105.06443393000001</c:v>
                </c:pt>
                <c:pt idx="333">
                  <c:v>103.99244032999999</c:v>
                </c:pt>
                <c:pt idx="334">
                  <c:v>102.68756569999999</c:v>
                </c:pt>
                <c:pt idx="335">
                  <c:v>101.35016512</c:v>
                </c:pt>
                <c:pt idx="336">
                  <c:v>100.17482016</c:v>
                </c:pt>
                <c:pt idx="337">
                  <c:v>99.081174438999994</c:v>
                </c:pt>
                <c:pt idx="338">
                  <c:v>98.318030854</c:v>
                </c:pt>
                <c:pt idx="339">
                  <c:v>97.292701046000005</c:v>
                </c:pt>
                <c:pt idx="340">
                  <c:v>96.438690903999998</c:v>
                </c:pt>
                <c:pt idx="341">
                  <c:v>95.347607853</c:v>
                </c:pt>
                <c:pt idx="342">
                  <c:v>94.382324495000006</c:v>
                </c:pt>
                <c:pt idx="343">
                  <c:v>93.353861162000001</c:v>
                </c:pt>
                <c:pt idx="344">
                  <c:v>92.431493277000001</c:v>
                </c:pt>
                <c:pt idx="345">
                  <c:v>91.332156459000004</c:v>
                </c:pt>
                <c:pt idx="346">
                  <c:v>90.506130454000001</c:v>
                </c:pt>
                <c:pt idx="347">
                  <c:v>89.499769999999998</c:v>
                </c:pt>
                <c:pt idx="348">
                  <c:v>88.458449290999994</c:v>
                </c:pt>
                <c:pt idx="349">
                  <c:v>87.885958178999999</c:v>
                </c:pt>
                <c:pt idx="350">
                  <c:v>87.235178352000005</c:v>
                </c:pt>
                <c:pt idx="351">
                  <c:v>86.589706074999995</c:v>
                </c:pt>
                <c:pt idx="352">
                  <c:v>85.639872272000005</c:v>
                </c:pt>
                <c:pt idx="353">
                  <c:v>85.107466091999996</c:v>
                </c:pt>
                <c:pt idx="354">
                  <c:v>84.633685358999998</c:v>
                </c:pt>
                <c:pt idx="355">
                  <c:v>84.053563780999994</c:v>
                </c:pt>
                <c:pt idx="356">
                  <c:v>83.130274878999998</c:v>
                </c:pt>
                <c:pt idx="357">
                  <c:v>82.779598073000003</c:v>
                </c:pt>
                <c:pt idx="358">
                  <c:v>82.153731640000004</c:v>
                </c:pt>
                <c:pt idx="359">
                  <c:v>81.407063946999997</c:v>
                </c:pt>
                <c:pt idx="360">
                  <c:v>80.882338439999998</c:v>
                </c:pt>
                <c:pt idx="361">
                  <c:v>80.479141197999994</c:v>
                </c:pt>
                <c:pt idx="362">
                  <c:v>80.090844505999996</c:v>
                </c:pt>
                <c:pt idx="363">
                  <c:v>79.773415056999994</c:v>
                </c:pt>
                <c:pt idx="364">
                  <c:v>79.384999225000001</c:v>
                </c:pt>
              </c:numCache>
            </c:numRef>
          </c:val>
        </c:ser>
        <c:ser>
          <c:idx val="5"/>
          <c:order val="3"/>
          <c:tx>
            <c:strRef>
              <c:f>'Figure A5.1 (P - T)'!$AJ$33</c:f>
              <c:strCache>
                <c:ptCount val="1"/>
                <c:pt idx="0">
                  <c:v>Total DM</c:v>
                </c:pt>
              </c:strCache>
            </c:strRef>
          </c:tx>
          <c:spPr>
            <a:solidFill>
              <a:srgbClr val="FFCC99"/>
            </a:solidFill>
            <a:ln w="25400">
              <a:noFill/>
            </a:ln>
          </c:spPr>
          <c:invertIfNegative val="0"/>
          <c:val>
            <c:numRef>
              <c:f>'Figure A5.1 (P - T)'!$AJ$34:$AJ$398</c:f>
              <c:numCache>
                <c:formatCode>0</c:formatCode>
                <c:ptCount val="365"/>
                <c:pt idx="0">
                  <c:v>414.17309856999998</c:v>
                </c:pt>
                <c:pt idx="1">
                  <c:v>398.86048904</c:v>
                </c:pt>
                <c:pt idx="2">
                  <c:v>386.00000719000002</c:v>
                </c:pt>
                <c:pt idx="3">
                  <c:v>375.37600365999998</c:v>
                </c:pt>
                <c:pt idx="4">
                  <c:v>366.77282907</c:v>
                </c:pt>
                <c:pt idx="5">
                  <c:v>359.97483405000003</c:v>
                </c:pt>
                <c:pt idx="6">
                  <c:v>354.76636919999999</c:v>
                </c:pt>
                <c:pt idx="7">
                  <c:v>350.93178517000001</c:v>
                </c:pt>
                <c:pt idx="8">
                  <c:v>348.25543256999998</c:v>
                </c:pt>
                <c:pt idx="9">
                  <c:v>346.52166202000001</c:v>
                </c:pt>
                <c:pt idx="10">
                  <c:v>345.51482415999999</c:v>
                </c:pt>
                <c:pt idx="11">
                  <c:v>345.01926959000002</c:v>
                </c:pt>
                <c:pt idx="12">
                  <c:v>344.81934895000001</c:v>
                </c:pt>
                <c:pt idx="13">
                  <c:v>344.69941286</c:v>
                </c:pt>
                <c:pt idx="14">
                  <c:v>344.44381193999999</c:v>
                </c:pt>
                <c:pt idx="15">
                  <c:v>343.83689681999999</c:v>
                </c:pt>
                <c:pt idx="16">
                  <c:v>342.66883123999997</c:v>
                </c:pt>
                <c:pt idx="17">
                  <c:v>341.09491976999999</c:v>
                </c:pt>
                <c:pt idx="18">
                  <c:v>339.79658138999997</c:v>
                </c:pt>
                <c:pt idx="19">
                  <c:v>339.04221085</c:v>
                </c:pt>
                <c:pt idx="20">
                  <c:v>338.33292243</c:v>
                </c:pt>
                <c:pt idx="21">
                  <c:v>337.17238337999999</c:v>
                </c:pt>
                <c:pt idx="22">
                  <c:v>336.0824834</c:v>
                </c:pt>
                <c:pt idx="23">
                  <c:v>334.74882822000001</c:v>
                </c:pt>
                <c:pt idx="24">
                  <c:v>333.90814814999999</c:v>
                </c:pt>
                <c:pt idx="25">
                  <c:v>332.77639366</c:v>
                </c:pt>
                <c:pt idx="26">
                  <c:v>331.53885252999999</c:v>
                </c:pt>
                <c:pt idx="27">
                  <c:v>330.30869560000002</c:v>
                </c:pt>
                <c:pt idx="28">
                  <c:v>329.2338906</c:v>
                </c:pt>
                <c:pt idx="29">
                  <c:v>328.26926566999998</c:v>
                </c:pt>
                <c:pt idx="30">
                  <c:v>327.36183211999997</c:v>
                </c:pt>
                <c:pt idx="31">
                  <c:v>326.39191084999999</c:v>
                </c:pt>
                <c:pt idx="32">
                  <c:v>325.62972079999997</c:v>
                </c:pt>
                <c:pt idx="33">
                  <c:v>324.89265204999998</c:v>
                </c:pt>
                <c:pt idx="34">
                  <c:v>324.11249859999998</c:v>
                </c:pt>
                <c:pt idx="35">
                  <c:v>323.34581668999999</c:v>
                </c:pt>
                <c:pt idx="36">
                  <c:v>322.63509089000001</c:v>
                </c:pt>
                <c:pt idx="37">
                  <c:v>321.94157446999998</c:v>
                </c:pt>
                <c:pt idx="38">
                  <c:v>321.18236139999999</c:v>
                </c:pt>
                <c:pt idx="39">
                  <c:v>320.52087913999998</c:v>
                </c:pt>
                <c:pt idx="40">
                  <c:v>319.94292471</c:v>
                </c:pt>
                <c:pt idx="41">
                  <c:v>319.29640834999998</c:v>
                </c:pt>
                <c:pt idx="42">
                  <c:v>318.64989198000001</c:v>
                </c:pt>
                <c:pt idx="43">
                  <c:v>318.25489207999999</c:v>
                </c:pt>
                <c:pt idx="44">
                  <c:v>317.63154958000001</c:v>
                </c:pt>
                <c:pt idx="45">
                  <c:v>317.05287722999998</c:v>
                </c:pt>
                <c:pt idx="46">
                  <c:v>316.68955652</c:v>
                </c:pt>
                <c:pt idx="47">
                  <c:v>316.22089369999998</c:v>
                </c:pt>
                <c:pt idx="48">
                  <c:v>315.56630865</c:v>
                </c:pt>
                <c:pt idx="49">
                  <c:v>314.89511536999998</c:v>
                </c:pt>
                <c:pt idx="50">
                  <c:v>314.28616532000001</c:v>
                </c:pt>
                <c:pt idx="51">
                  <c:v>313.86905353999998</c:v>
                </c:pt>
                <c:pt idx="52">
                  <c:v>313.21347036999998</c:v>
                </c:pt>
                <c:pt idx="53">
                  <c:v>312.55788720999999</c:v>
                </c:pt>
                <c:pt idx="54">
                  <c:v>311.90230403999999</c:v>
                </c:pt>
                <c:pt idx="55">
                  <c:v>311.42651071</c:v>
                </c:pt>
                <c:pt idx="56">
                  <c:v>310.86227636000001</c:v>
                </c:pt>
                <c:pt idx="57">
                  <c:v>310.29352216000001</c:v>
                </c:pt>
                <c:pt idx="58">
                  <c:v>309.75403084999999</c:v>
                </c:pt>
                <c:pt idx="59">
                  <c:v>309.18780765000002</c:v>
                </c:pt>
                <c:pt idx="60">
                  <c:v>308.62158443999999</c:v>
                </c:pt>
                <c:pt idx="61">
                  <c:v>308.05536123000002</c:v>
                </c:pt>
                <c:pt idx="62">
                  <c:v>307.48913801999998</c:v>
                </c:pt>
                <c:pt idx="63">
                  <c:v>306.92291482000002</c:v>
                </c:pt>
                <c:pt idx="64">
                  <c:v>306.35669160999998</c:v>
                </c:pt>
                <c:pt idx="65">
                  <c:v>305.79046840000001</c:v>
                </c:pt>
                <c:pt idx="66">
                  <c:v>305.22424518999998</c:v>
                </c:pt>
                <c:pt idx="67">
                  <c:v>304.65802199000001</c:v>
                </c:pt>
                <c:pt idx="68">
                  <c:v>304.05590125999998</c:v>
                </c:pt>
                <c:pt idx="69">
                  <c:v>303.50191139999998</c:v>
                </c:pt>
                <c:pt idx="70">
                  <c:v>302.94792154999999</c:v>
                </c:pt>
                <c:pt idx="71">
                  <c:v>302.39393168999999</c:v>
                </c:pt>
                <c:pt idx="72">
                  <c:v>301.85135020000001</c:v>
                </c:pt>
                <c:pt idx="73">
                  <c:v>301.32284011000002</c:v>
                </c:pt>
                <c:pt idx="74">
                  <c:v>300.79433002000002</c:v>
                </c:pt>
                <c:pt idx="75">
                  <c:v>300.32475614999998</c:v>
                </c:pt>
                <c:pt idx="76">
                  <c:v>299.90262553000002</c:v>
                </c:pt>
                <c:pt idx="77">
                  <c:v>299.39653286999999</c:v>
                </c:pt>
                <c:pt idx="78">
                  <c:v>298.89044022000002</c:v>
                </c:pt>
                <c:pt idx="79">
                  <c:v>298.38434755999998</c:v>
                </c:pt>
                <c:pt idx="80">
                  <c:v>297.8782549</c:v>
                </c:pt>
                <c:pt idx="81">
                  <c:v>297.49481739999999</c:v>
                </c:pt>
                <c:pt idx="82">
                  <c:v>297.03346446</c:v>
                </c:pt>
                <c:pt idx="83">
                  <c:v>296.56326195000003</c:v>
                </c:pt>
                <c:pt idx="84">
                  <c:v>296.05599554999998</c:v>
                </c:pt>
                <c:pt idx="85">
                  <c:v>295.60551815000002</c:v>
                </c:pt>
                <c:pt idx="86">
                  <c:v>295.07306584000003</c:v>
                </c:pt>
                <c:pt idx="87">
                  <c:v>294.54061352000002</c:v>
                </c:pt>
                <c:pt idx="88">
                  <c:v>294.00816120000002</c:v>
                </c:pt>
                <c:pt idx="89">
                  <c:v>293.53589327999998</c:v>
                </c:pt>
                <c:pt idx="90">
                  <c:v>293.03730511999998</c:v>
                </c:pt>
                <c:pt idx="91">
                  <c:v>292.52488645</c:v>
                </c:pt>
                <c:pt idx="92">
                  <c:v>292.01246777</c:v>
                </c:pt>
                <c:pt idx="93">
                  <c:v>291.57660930999998</c:v>
                </c:pt>
                <c:pt idx="94">
                  <c:v>291.14294304999999</c:v>
                </c:pt>
                <c:pt idx="95">
                  <c:v>290.71644180999999</c:v>
                </c:pt>
                <c:pt idx="96">
                  <c:v>290.32658230999999</c:v>
                </c:pt>
                <c:pt idx="97">
                  <c:v>289.91103626</c:v>
                </c:pt>
                <c:pt idx="98">
                  <c:v>289.49549022000002</c:v>
                </c:pt>
                <c:pt idx="99">
                  <c:v>289.09181813999999</c:v>
                </c:pt>
                <c:pt idx="100">
                  <c:v>288.69557794000002</c:v>
                </c:pt>
                <c:pt idx="101">
                  <c:v>288.29294259</c:v>
                </c:pt>
                <c:pt idx="102">
                  <c:v>287.89030724999998</c:v>
                </c:pt>
                <c:pt idx="103">
                  <c:v>287.48767190000001</c:v>
                </c:pt>
                <c:pt idx="104">
                  <c:v>287.08503654999998</c:v>
                </c:pt>
                <c:pt idx="105">
                  <c:v>286.68240121000002</c:v>
                </c:pt>
                <c:pt idx="106">
                  <c:v>286.27976586</c:v>
                </c:pt>
                <c:pt idx="107">
                  <c:v>285.87713051999998</c:v>
                </c:pt>
                <c:pt idx="108">
                  <c:v>285.47449517000001</c:v>
                </c:pt>
                <c:pt idx="109">
                  <c:v>285.05907284</c:v>
                </c:pt>
                <c:pt idx="110">
                  <c:v>284.65911854000001</c:v>
                </c:pt>
                <c:pt idx="111">
                  <c:v>284.26058467000001</c:v>
                </c:pt>
                <c:pt idx="112">
                  <c:v>283.86205080000002</c:v>
                </c:pt>
                <c:pt idx="113">
                  <c:v>283.47393867</c:v>
                </c:pt>
                <c:pt idx="114">
                  <c:v>283.08554032000001</c:v>
                </c:pt>
                <c:pt idx="115">
                  <c:v>282.71139359</c:v>
                </c:pt>
                <c:pt idx="116">
                  <c:v>282.32152093000002</c:v>
                </c:pt>
                <c:pt idx="117">
                  <c:v>281.93164826999998</c:v>
                </c:pt>
                <c:pt idx="118">
                  <c:v>281.53930553999999</c:v>
                </c:pt>
                <c:pt idx="119">
                  <c:v>281.15088889999998</c:v>
                </c:pt>
                <c:pt idx="120">
                  <c:v>280.76247225999998</c:v>
                </c:pt>
                <c:pt idx="121">
                  <c:v>280.37405561999998</c:v>
                </c:pt>
                <c:pt idx="122">
                  <c:v>279.98563897999998</c:v>
                </c:pt>
                <c:pt idx="123">
                  <c:v>279.59399006000001</c:v>
                </c:pt>
                <c:pt idx="124">
                  <c:v>279.20005648</c:v>
                </c:pt>
                <c:pt idx="125">
                  <c:v>278.84050532999998</c:v>
                </c:pt>
                <c:pt idx="126">
                  <c:v>278.48839084000002</c:v>
                </c:pt>
                <c:pt idx="127">
                  <c:v>278.14183152999999</c:v>
                </c:pt>
                <c:pt idx="128">
                  <c:v>277.79108301999997</c:v>
                </c:pt>
                <c:pt idx="129">
                  <c:v>277.41370058000001</c:v>
                </c:pt>
                <c:pt idx="130">
                  <c:v>277.02991452999999</c:v>
                </c:pt>
                <c:pt idx="131">
                  <c:v>276.64439916999999</c:v>
                </c:pt>
                <c:pt idx="132">
                  <c:v>276.27067183999998</c:v>
                </c:pt>
                <c:pt idx="133">
                  <c:v>275.89694451999998</c:v>
                </c:pt>
                <c:pt idx="134">
                  <c:v>275.52321719000003</c:v>
                </c:pt>
                <c:pt idx="135">
                  <c:v>275.14948987000002</c:v>
                </c:pt>
                <c:pt idx="136">
                  <c:v>274.78049798000001</c:v>
                </c:pt>
                <c:pt idx="137">
                  <c:v>274.41514083999999</c:v>
                </c:pt>
                <c:pt idx="138">
                  <c:v>274.04978369999998</c:v>
                </c:pt>
                <c:pt idx="139">
                  <c:v>273.71071323000001</c:v>
                </c:pt>
                <c:pt idx="140">
                  <c:v>273.37545327999999</c:v>
                </c:pt>
                <c:pt idx="141">
                  <c:v>273.04019333999997</c:v>
                </c:pt>
                <c:pt idx="142">
                  <c:v>272.70493340000002</c:v>
                </c:pt>
                <c:pt idx="143">
                  <c:v>272.36967344999999</c:v>
                </c:pt>
                <c:pt idx="144">
                  <c:v>272.03441350999998</c:v>
                </c:pt>
                <c:pt idx="145">
                  <c:v>271.69960083000001</c:v>
                </c:pt>
                <c:pt idx="146">
                  <c:v>271.36938434000001</c:v>
                </c:pt>
                <c:pt idx="147">
                  <c:v>271.03916786000002</c:v>
                </c:pt>
                <c:pt idx="148">
                  <c:v>270.70895137999997</c:v>
                </c:pt>
                <c:pt idx="149">
                  <c:v>270.37873488999998</c:v>
                </c:pt>
                <c:pt idx="150">
                  <c:v>270.04851840999999</c:v>
                </c:pt>
                <c:pt idx="151">
                  <c:v>269.71830191999999</c:v>
                </c:pt>
                <c:pt idx="152">
                  <c:v>269.38808544</c:v>
                </c:pt>
                <c:pt idx="153">
                  <c:v>269.05786896000001</c:v>
                </c:pt>
                <c:pt idx="154">
                  <c:v>268.69756288000002</c:v>
                </c:pt>
                <c:pt idx="155">
                  <c:v>268.37822541000003</c:v>
                </c:pt>
                <c:pt idx="156">
                  <c:v>268.06140303000001</c:v>
                </c:pt>
                <c:pt idx="157">
                  <c:v>267.75171195000001</c:v>
                </c:pt>
                <c:pt idx="158">
                  <c:v>267.46825131999998</c:v>
                </c:pt>
                <c:pt idx="159">
                  <c:v>267.18479067999999</c:v>
                </c:pt>
                <c:pt idx="160">
                  <c:v>266.83455107999998</c:v>
                </c:pt>
                <c:pt idx="161">
                  <c:v>266.49547367000002</c:v>
                </c:pt>
                <c:pt idx="162">
                  <c:v>266.21647738000001</c:v>
                </c:pt>
                <c:pt idx="163">
                  <c:v>265.96014586000001</c:v>
                </c:pt>
                <c:pt idx="164">
                  <c:v>265.65178463000001</c:v>
                </c:pt>
                <c:pt idx="165">
                  <c:v>265.23139091000002</c:v>
                </c:pt>
                <c:pt idx="166">
                  <c:v>265.01210708000002</c:v>
                </c:pt>
                <c:pt idx="167">
                  <c:v>264.83791058999998</c:v>
                </c:pt>
                <c:pt idx="168">
                  <c:v>264.57311736999998</c:v>
                </c:pt>
                <c:pt idx="169">
                  <c:v>264.17381591999998</c:v>
                </c:pt>
                <c:pt idx="170">
                  <c:v>263.93913989999999</c:v>
                </c:pt>
                <c:pt idx="171">
                  <c:v>263.75986605000003</c:v>
                </c:pt>
                <c:pt idx="172">
                  <c:v>263.50469901000002</c:v>
                </c:pt>
                <c:pt idx="173">
                  <c:v>263.24953197999997</c:v>
                </c:pt>
                <c:pt idx="174">
                  <c:v>262.99436494000003</c:v>
                </c:pt>
                <c:pt idx="175">
                  <c:v>262.77678413000001</c:v>
                </c:pt>
                <c:pt idx="176">
                  <c:v>262.54697819</c:v>
                </c:pt>
                <c:pt idx="177">
                  <c:v>262.29200473999998</c:v>
                </c:pt>
                <c:pt idx="178">
                  <c:v>262.05958722999998</c:v>
                </c:pt>
                <c:pt idx="179">
                  <c:v>261.84260081999997</c:v>
                </c:pt>
                <c:pt idx="180">
                  <c:v>261.63010990999999</c:v>
                </c:pt>
                <c:pt idx="181">
                  <c:v>261.41761898999999</c:v>
                </c:pt>
                <c:pt idx="182">
                  <c:v>261.18631318000001</c:v>
                </c:pt>
                <c:pt idx="183">
                  <c:v>260.94885568000001</c:v>
                </c:pt>
                <c:pt idx="184">
                  <c:v>260.71139818</c:v>
                </c:pt>
                <c:pt idx="185">
                  <c:v>260.47394068</c:v>
                </c:pt>
                <c:pt idx="186">
                  <c:v>260.1924429</c:v>
                </c:pt>
                <c:pt idx="187">
                  <c:v>259.89614190999998</c:v>
                </c:pt>
                <c:pt idx="188">
                  <c:v>259.64833132000001</c:v>
                </c:pt>
                <c:pt idx="189">
                  <c:v>259.42733111000001</c:v>
                </c:pt>
                <c:pt idx="190">
                  <c:v>259.21268658000002</c:v>
                </c:pt>
                <c:pt idx="191">
                  <c:v>258.96741029999998</c:v>
                </c:pt>
                <c:pt idx="192">
                  <c:v>258.75043744999999</c:v>
                </c:pt>
                <c:pt idx="193">
                  <c:v>258.55299481999998</c:v>
                </c:pt>
                <c:pt idx="194">
                  <c:v>258.35555219000003</c:v>
                </c:pt>
                <c:pt idx="195">
                  <c:v>258.15810956000001</c:v>
                </c:pt>
                <c:pt idx="196">
                  <c:v>257.96066694000001</c:v>
                </c:pt>
                <c:pt idx="197">
                  <c:v>257.76322431</c:v>
                </c:pt>
                <c:pt idx="198">
                  <c:v>257.56578167999999</c:v>
                </c:pt>
                <c:pt idx="199">
                  <c:v>257.36833904999997</c:v>
                </c:pt>
                <c:pt idx="200">
                  <c:v>257.17089643000003</c:v>
                </c:pt>
                <c:pt idx="201">
                  <c:v>256.97345380000002</c:v>
                </c:pt>
                <c:pt idx="202">
                  <c:v>256.77601117</c:v>
                </c:pt>
                <c:pt idx="203">
                  <c:v>256.46602357</c:v>
                </c:pt>
                <c:pt idx="204">
                  <c:v>256.22183749999999</c:v>
                </c:pt>
                <c:pt idx="205">
                  <c:v>256.03997174</c:v>
                </c:pt>
                <c:pt idx="206">
                  <c:v>255.85810599000001</c:v>
                </c:pt>
                <c:pt idx="207">
                  <c:v>255.54982974999999</c:v>
                </c:pt>
                <c:pt idx="208">
                  <c:v>255.34343190000001</c:v>
                </c:pt>
                <c:pt idx="209">
                  <c:v>254.94434889999999</c:v>
                </c:pt>
                <c:pt idx="210">
                  <c:v>254.43751843999999</c:v>
                </c:pt>
                <c:pt idx="211">
                  <c:v>253.84254673000001</c:v>
                </c:pt>
                <c:pt idx="212">
                  <c:v>253.35551959</c:v>
                </c:pt>
                <c:pt idx="213">
                  <c:v>252.89390422</c:v>
                </c:pt>
                <c:pt idx="214">
                  <c:v>252.58805878999999</c:v>
                </c:pt>
                <c:pt idx="215">
                  <c:v>252.39205265000001</c:v>
                </c:pt>
                <c:pt idx="216">
                  <c:v>252.19604651</c:v>
                </c:pt>
                <c:pt idx="217">
                  <c:v>252.00004036999999</c:v>
                </c:pt>
                <c:pt idx="218">
                  <c:v>251.80403423000001</c:v>
                </c:pt>
                <c:pt idx="219">
                  <c:v>251.60802809</c:v>
                </c:pt>
                <c:pt idx="220">
                  <c:v>251.22301252</c:v>
                </c:pt>
                <c:pt idx="221">
                  <c:v>250.79941607999999</c:v>
                </c:pt>
                <c:pt idx="222">
                  <c:v>250.60444974999999</c:v>
                </c:pt>
                <c:pt idx="223">
                  <c:v>250.40948341000001</c:v>
                </c:pt>
                <c:pt idx="224">
                  <c:v>250.05072797</c:v>
                </c:pt>
                <c:pt idx="225">
                  <c:v>249.57701410999999</c:v>
                </c:pt>
                <c:pt idx="226">
                  <c:v>249.10330026</c:v>
                </c:pt>
                <c:pt idx="227">
                  <c:v>248.62958639999999</c:v>
                </c:pt>
                <c:pt idx="228">
                  <c:v>248.20806062</c:v>
                </c:pt>
                <c:pt idx="229">
                  <c:v>247.69311317</c:v>
                </c:pt>
                <c:pt idx="230">
                  <c:v>247.42713696000001</c:v>
                </c:pt>
                <c:pt idx="231">
                  <c:v>247.21545376</c:v>
                </c:pt>
                <c:pt idx="232">
                  <c:v>247.00377055999999</c:v>
                </c:pt>
                <c:pt idx="233">
                  <c:v>246.78928590999999</c:v>
                </c:pt>
                <c:pt idx="234">
                  <c:v>246.50466728999999</c:v>
                </c:pt>
                <c:pt idx="235">
                  <c:v>246.14229825000001</c:v>
                </c:pt>
                <c:pt idx="236">
                  <c:v>245.70791772000001</c:v>
                </c:pt>
                <c:pt idx="237">
                  <c:v>245.27353719000001</c:v>
                </c:pt>
                <c:pt idx="238">
                  <c:v>244.85821236000001</c:v>
                </c:pt>
                <c:pt idx="239">
                  <c:v>244.55432175000001</c:v>
                </c:pt>
                <c:pt idx="240">
                  <c:v>244.05387569000001</c:v>
                </c:pt>
                <c:pt idx="241">
                  <c:v>243.43205408</c:v>
                </c:pt>
                <c:pt idx="242">
                  <c:v>242.89609453</c:v>
                </c:pt>
                <c:pt idx="243">
                  <c:v>242.45676558</c:v>
                </c:pt>
                <c:pt idx="244">
                  <c:v>242.03412281999999</c:v>
                </c:pt>
                <c:pt idx="245">
                  <c:v>241.72756089999999</c:v>
                </c:pt>
                <c:pt idx="246">
                  <c:v>241.43653377999999</c:v>
                </c:pt>
                <c:pt idx="247">
                  <c:v>241.14550666</c:v>
                </c:pt>
                <c:pt idx="248">
                  <c:v>240.85447954</c:v>
                </c:pt>
                <c:pt idx="249">
                  <c:v>240.56345242</c:v>
                </c:pt>
                <c:pt idx="250">
                  <c:v>240.27242530000001</c:v>
                </c:pt>
                <c:pt idx="251">
                  <c:v>239.85710793000001</c:v>
                </c:pt>
                <c:pt idx="252">
                  <c:v>239.36517415</c:v>
                </c:pt>
                <c:pt idx="253">
                  <c:v>239.07150539</c:v>
                </c:pt>
                <c:pt idx="254">
                  <c:v>238.79670062</c:v>
                </c:pt>
                <c:pt idx="255">
                  <c:v>238.46080276999999</c:v>
                </c:pt>
                <c:pt idx="256">
                  <c:v>238.04543293</c:v>
                </c:pt>
                <c:pt idx="257">
                  <c:v>237.74301102000001</c:v>
                </c:pt>
                <c:pt idx="258">
                  <c:v>237.47607264999999</c:v>
                </c:pt>
                <c:pt idx="259">
                  <c:v>237.20913428</c:v>
                </c:pt>
                <c:pt idx="260">
                  <c:v>236.94219591000001</c:v>
                </c:pt>
                <c:pt idx="261">
                  <c:v>236.41696915</c:v>
                </c:pt>
                <c:pt idx="262">
                  <c:v>235.70915613</c:v>
                </c:pt>
                <c:pt idx="263">
                  <c:v>235.21749079</c:v>
                </c:pt>
                <c:pt idx="264">
                  <c:v>234.80775937999999</c:v>
                </c:pt>
                <c:pt idx="265">
                  <c:v>234.39802796999999</c:v>
                </c:pt>
                <c:pt idx="266">
                  <c:v>234.13222861</c:v>
                </c:pt>
                <c:pt idx="267">
                  <c:v>233.87350950000001</c:v>
                </c:pt>
                <c:pt idx="268">
                  <c:v>233.61479039</c:v>
                </c:pt>
                <c:pt idx="269">
                  <c:v>233.35607128000001</c:v>
                </c:pt>
                <c:pt idx="270">
                  <c:v>233.09735218</c:v>
                </c:pt>
                <c:pt idx="271">
                  <c:v>232.71715305000001</c:v>
                </c:pt>
                <c:pt idx="272">
                  <c:v>232.29936713000001</c:v>
                </c:pt>
                <c:pt idx="273">
                  <c:v>231.8815812</c:v>
                </c:pt>
                <c:pt idx="274">
                  <c:v>231.42076460999999</c:v>
                </c:pt>
                <c:pt idx="275">
                  <c:v>230.98539095000001</c:v>
                </c:pt>
                <c:pt idx="276">
                  <c:v>230.55001729</c:v>
                </c:pt>
                <c:pt idx="277">
                  <c:v>230.11464362999999</c:v>
                </c:pt>
                <c:pt idx="278">
                  <c:v>229.68541859000001</c:v>
                </c:pt>
                <c:pt idx="279">
                  <c:v>229.28604906999999</c:v>
                </c:pt>
                <c:pt idx="280">
                  <c:v>228.88582399000001</c:v>
                </c:pt>
                <c:pt idx="281">
                  <c:v>228.50583094999999</c:v>
                </c:pt>
                <c:pt idx="282">
                  <c:v>228.25683097999999</c:v>
                </c:pt>
                <c:pt idx="283">
                  <c:v>228.00783100999999</c:v>
                </c:pt>
                <c:pt idx="284">
                  <c:v>227.75883103999999</c:v>
                </c:pt>
                <c:pt idx="285">
                  <c:v>227.47639207</c:v>
                </c:pt>
                <c:pt idx="286">
                  <c:v>227.05413078000001</c:v>
                </c:pt>
                <c:pt idx="287">
                  <c:v>226.59317064999999</c:v>
                </c:pt>
                <c:pt idx="288">
                  <c:v>226.27681176999999</c:v>
                </c:pt>
                <c:pt idx="289">
                  <c:v>225.95962109999999</c:v>
                </c:pt>
                <c:pt idx="290">
                  <c:v>225.63079293000001</c:v>
                </c:pt>
                <c:pt idx="291">
                  <c:v>225.31326913999999</c:v>
                </c:pt>
                <c:pt idx="292">
                  <c:v>224.95108571</c:v>
                </c:pt>
                <c:pt idx="293">
                  <c:v>224.54822462000001</c:v>
                </c:pt>
                <c:pt idx="294">
                  <c:v>223.95447858</c:v>
                </c:pt>
                <c:pt idx="295">
                  <c:v>223.45210807000001</c:v>
                </c:pt>
                <c:pt idx="296">
                  <c:v>223.06347815999999</c:v>
                </c:pt>
                <c:pt idx="297">
                  <c:v>222.75965117999999</c:v>
                </c:pt>
                <c:pt idx="298">
                  <c:v>222.37865908000001</c:v>
                </c:pt>
                <c:pt idx="299">
                  <c:v>221.97531076999999</c:v>
                </c:pt>
                <c:pt idx="300">
                  <c:v>221.50213364000001</c:v>
                </c:pt>
                <c:pt idx="301">
                  <c:v>220.93241272</c:v>
                </c:pt>
                <c:pt idx="302">
                  <c:v>220.45345326</c:v>
                </c:pt>
                <c:pt idx="303">
                  <c:v>220.05893157</c:v>
                </c:pt>
                <c:pt idx="304">
                  <c:v>219.72445680999999</c:v>
                </c:pt>
                <c:pt idx="305">
                  <c:v>219.40525414000001</c:v>
                </c:pt>
                <c:pt idx="306">
                  <c:v>219.08605147</c:v>
                </c:pt>
                <c:pt idx="307">
                  <c:v>218.72955507</c:v>
                </c:pt>
                <c:pt idx="308">
                  <c:v>218.31296108000001</c:v>
                </c:pt>
                <c:pt idx="309">
                  <c:v>217.89636709000001</c:v>
                </c:pt>
                <c:pt idx="310">
                  <c:v>217.48562340000001</c:v>
                </c:pt>
                <c:pt idx="311">
                  <c:v>217.04505707999999</c:v>
                </c:pt>
                <c:pt idx="312">
                  <c:v>216.60449076</c:v>
                </c:pt>
                <c:pt idx="313">
                  <c:v>216.16392443999999</c:v>
                </c:pt>
                <c:pt idx="314">
                  <c:v>215.72335812</c:v>
                </c:pt>
                <c:pt idx="315">
                  <c:v>215.28279180999999</c:v>
                </c:pt>
                <c:pt idx="316">
                  <c:v>214.84222549</c:v>
                </c:pt>
                <c:pt idx="317">
                  <c:v>214.41938519000001</c:v>
                </c:pt>
                <c:pt idx="318">
                  <c:v>214.06603004999999</c:v>
                </c:pt>
                <c:pt idx="319">
                  <c:v>213.71267491</c:v>
                </c:pt>
                <c:pt idx="320">
                  <c:v>213.35931976000001</c:v>
                </c:pt>
                <c:pt idx="321">
                  <c:v>212.89979084999999</c:v>
                </c:pt>
                <c:pt idx="322">
                  <c:v>212.39474143999999</c:v>
                </c:pt>
                <c:pt idx="323">
                  <c:v>211.85683438000001</c:v>
                </c:pt>
                <c:pt idx="324">
                  <c:v>211.31359151000001</c:v>
                </c:pt>
                <c:pt idx="325">
                  <c:v>210.80950858</c:v>
                </c:pt>
                <c:pt idx="326">
                  <c:v>210.36618515999999</c:v>
                </c:pt>
                <c:pt idx="327">
                  <c:v>209.92286175000001</c:v>
                </c:pt>
                <c:pt idx="328">
                  <c:v>209.47953833</c:v>
                </c:pt>
                <c:pt idx="329">
                  <c:v>209.03621491999999</c:v>
                </c:pt>
                <c:pt idx="330">
                  <c:v>208.59289150000001</c:v>
                </c:pt>
                <c:pt idx="331">
                  <c:v>208.14956809</c:v>
                </c:pt>
                <c:pt idx="332">
                  <c:v>207.70840648000001</c:v>
                </c:pt>
                <c:pt idx="333">
                  <c:v>207.24350749999999</c:v>
                </c:pt>
                <c:pt idx="334">
                  <c:v>206.76147487</c:v>
                </c:pt>
                <c:pt idx="335">
                  <c:v>206.27944223</c:v>
                </c:pt>
                <c:pt idx="336">
                  <c:v>205.79740960000001</c:v>
                </c:pt>
                <c:pt idx="337">
                  <c:v>205.32231375000001</c:v>
                </c:pt>
                <c:pt idx="338">
                  <c:v>204.87453778</c:v>
                </c:pt>
                <c:pt idx="339">
                  <c:v>204.42676182</c:v>
                </c:pt>
                <c:pt idx="340">
                  <c:v>203.97898584999999</c:v>
                </c:pt>
                <c:pt idx="341">
                  <c:v>203.53120989000001</c:v>
                </c:pt>
                <c:pt idx="342">
                  <c:v>203.08343392</c:v>
                </c:pt>
                <c:pt idx="343">
                  <c:v>202.63565795</c:v>
                </c:pt>
                <c:pt idx="344">
                  <c:v>202.17978614</c:v>
                </c:pt>
                <c:pt idx="345">
                  <c:v>201.70725096000001</c:v>
                </c:pt>
                <c:pt idx="346">
                  <c:v>201.23471579</c:v>
                </c:pt>
                <c:pt idx="347">
                  <c:v>200.76218062000001</c:v>
                </c:pt>
                <c:pt idx="348">
                  <c:v>200.28964543999999</c:v>
                </c:pt>
                <c:pt idx="349">
                  <c:v>199.81711027</c:v>
                </c:pt>
                <c:pt idx="350">
                  <c:v>199.34457509999999</c:v>
                </c:pt>
                <c:pt idx="351">
                  <c:v>198.87203993</c:v>
                </c:pt>
                <c:pt idx="352">
                  <c:v>198.39950475000001</c:v>
                </c:pt>
                <c:pt idx="353">
                  <c:v>197.92696957999999</c:v>
                </c:pt>
                <c:pt idx="354">
                  <c:v>197.45443441</c:v>
                </c:pt>
                <c:pt idx="355">
                  <c:v>196.96457004999999</c:v>
                </c:pt>
                <c:pt idx="356">
                  <c:v>196.44499786</c:v>
                </c:pt>
                <c:pt idx="357">
                  <c:v>195.92542567000001</c:v>
                </c:pt>
                <c:pt idx="358">
                  <c:v>195.40585349</c:v>
                </c:pt>
                <c:pt idx="359">
                  <c:v>194.88628130000001</c:v>
                </c:pt>
                <c:pt idx="360">
                  <c:v>194.36670910999999</c:v>
                </c:pt>
                <c:pt idx="361">
                  <c:v>193.84713692</c:v>
                </c:pt>
                <c:pt idx="362">
                  <c:v>193.32756473000001</c:v>
                </c:pt>
                <c:pt idx="363">
                  <c:v>192.80799254999999</c:v>
                </c:pt>
                <c:pt idx="364">
                  <c:v>192.28842036</c:v>
                </c:pt>
              </c:numCache>
            </c:numRef>
          </c:val>
        </c:ser>
        <c:ser>
          <c:idx val="6"/>
          <c:order val="4"/>
          <c:tx>
            <c:strRef>
              <c:f>'Figure A5.1 (P - T)'!$AK$33</c:f>
              <c:strCache>
                <c:ptCount val="1"/>
                <c:pt idx="0">
                  <c:v>LDZ Shrinkage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'Figure A5.1 (P - T)'!$AK$34:$AK$398</c:f>
              <c:numCache>
                <c:formatCode>0</c:formatCode>
                <c:ptCount val="365"/>
                <c:pt idx="0">
                  <c:v>8.0246575341999993</c:v>
                </c:pt>
                <c:pt idx="1">
                  <c:v>8.0246575341999993</c:v>
                </c:pt>
                <c:pt idx="2">
                  <c:v>8.0246575341999993</c:v>
                </c:pt>
                <c:pt idx="3">
                  <c:v>8.0246575341999993</c:v>
                </c:pt>
                <c:pt idx="4">
                  <c:v>8.0246575341999993</c:v>
                </c:pt>
                <c:pt idx="5">
                  <c:v>8.0246575341999993</c:v>
                </c:pt>
                <c:pt idx="6">
                  <c:v>8.0246575341999993</c:v>
                </c:pt>
                <c:pt idx="7">
                  <c:v>8.0246575341999993</c:v>
                </c:pt>
                <c:pt idx="8">
                  <c:v>8.0246575341999993</c:v>
                </c:pt>
                <c:pt idx="9">
                  <c:v>8.0246575341999993</c:v>
                </c:pt>
                <c:pt idx="10">
                  <c:v>8.0246575341999993</c:v>
                </c:pt>
                <c:pt idx="11">
                  <c:v>8.0246575341999993</c:v>
                </c:pt>
                <c:pt idx="12">
                  <c:v>8.0246575341999993</c:v>
                </c:pt>
                <c:pt idx="13">
                  <c:v>8.0246575341999993</c:v>
                </c:pt>
                <c:pt idx="14">
                  <c:v>8.0246575341999993</c:v>
                </c:pt>
                <c:pt idx="15">
                  <c:v>8.0246575341999993</c:v>
                </c:pt>
                <c:pt idx="16">
                  <c:v>8.0246575341999993</c:v>
                </c:pt>
                <c:pt idx="17">
                  <c:v>8.0246575341999993</c:v>
                </c:pt>
                <c:pt idx="18">
                  <c:v>8.0246575341999993</c:v>
                </c:pt>
                <c:pt idx="19">
                  <c:v>8.0246575341999993</c:v>
                </c:pt>
                <c:pt idx="20">
                  <c:v>8.0246575341999993</c:v>
                </c:pt>
                <c:pt idx="21">
                  <c:v>8.0246575341999993</c:v>
                </c:pt>
                <c:pt idx="22">
                  <c:v>8.0246575341999993</c:v>
                </c:pt>
                <c:pt idx="23">
                  <c:v>8.0246575341999993</c:v>
                </c:pt>
                <c:pt idx="24">
                  <c:v>8.0246575341999993</c:v>
                </c:pt>
                <c:pt idx="25">
                  <c:v>8.0246575341999993</c:v>
                </c:pt>
                <c:pt idx="26">
                  <c:v>8.0246575341999993</c:v>
                </c:pt>
                <c:pt idx="27">
                  <c:v>8.0246575341999993</c:v>
                </c:pt>
                <c:pt idx="28">
                  <c:v>8.0246575341999993</c:v>
                </c:pt>
                <c:pt idx="29">
                  <c:v>8.0246575341999993</c:v>
                </c:pt>
                <c:pt idx="30">
                  <c:v>8.0246575341999993</c:v>
                </c:pt>
                <c:pt idx="31">
                  <c:v>8.0246575341999993</c:v>
                </c:pt>
                <c:pt idx="32">
                  <c:v>8.0246575341999993</c:v>
                </c:pt>
                <c:pt idx="33">
                  <c:v>8.0246575341999993</c:v>
                </c:pt>
                <c:pt idx="34">
                  <c:v>8.0246575341999993</c:v>
                </c:pt>
                <c:pt idx="35">
                  <c:v>8.0246575341999993</c:v>
                </c:pt>
                <c:pt idx="36">
                  <c:v>8.0246575341999993</c:v>
                </c:pt>
                <c:pt idx="37">
                  <c:v>8.0246575341999993</c:v>
                </c:pt>
                <c:pt idx="38">
                  <c:v>8.0246575341999993</c:v>
                </c:pt>
                <c:pt idx="39">
                  <c:v>8.0246575341999993</c:v>
                </c:pt>
                <c:pt idx="40">
                  <c:v>8.0246575341999993</c:v>
                </c:pt>
                <c:pt idx="41">
                  <c:v>8.0246575341999993</c:v>
                </c:pt>
                <c:pt idx="42">
                  <c:v>8.0246575341999993</c:v>
                </c:pt>
                <c:pt idx="43">
                  <c:v>8.0246575341999993</c:v>
                </c:pt>
                <c:pt idx="44">
                  <c:v>8.0246575341999993</c:v>
                </c:pt>
                <c:pt idx="45">
                  <c:v>8.0246575341999993</c:v>
                </c:pt>
                <c:pt idx="46">
                  <c:v>8.0246575341999993</c:v>
                </c:pt>
                <c:pt idx="47">
                  <c:v>8.0246575341999993</c:v>
                </c:pt>
                <c:pt idx="48">
                  <c:v>8.0246575341999993</c:v>
                </c:pt>
                <c:pt idx="49">
                  <c:v>8.0246575341999993</c:v>
                </c:pt>
                <c:pt idx="50">
                  <c:v>8.0246575341999993</c:v>
                </c:pt>
                <c:pt idx="51">
                  <c:v>8.0246575341999993</c:v>
                </c:pt>
                <c:pt idx="52">
                  <c:v>8.0246575341999993</c:v>
                </c:pt>
                <c:pt idx="53">
                  <c:v>8.0246575341999993</c:v>
                </c:pt>
                <c:pt idx="54">
                  <c:v>8.0246575341999993</c:v>
                </c:pt>
                <c:pt idx="55">
                  <c:v>8.0246575341999993</c:v>
                </c:pt>
                <c:pt idx="56">
                  <c:v>8.0246575341999993</c:v>
                </c:pt>
                <c:pt idx="57">
                  <c:v>8.0246575341999993</c:v>
                </c:pt>
                <c:pt idx="58">
                  <c:v>8.0246575341999993</c:v>
                </c:pt>
                <c:pt idx="59">
                  <c:v>8.0246575341999993</c:v>
                </c:pt>
                <c:pt idx="60">
                  <c:v>8.0246575341999993</c:v>
                </c:pt>
                <c:pt idx="61">
                  <c:v>8.0246575341999993</c:v>
                </c:pt>
                <c:pt idx="62">
                  <c:v>8.0246575341999993</c:v>
                </c:pt>
                <c:pt idx="63">
                  <c:v>8.0246575341999993</c:v>
                </c:pt>
                <c:pt idx="64">
                  <c:v>8.0246575341999993</c:v>
                </c:pt>
                <c:pt idx="65">
                  <c:v>8.0246575341999993</c:v>
                </c:pt>
                <c:pt idx="66">
                  <c:v>8.0246575341999993</c:v>
                </c:pt>
                <c:pt idx="67">
                  <c:v>8.0246575341999993</c:v>
                </c:pt>
                <c:pt idx="68">
                  <c:v>8.0246575341999993</c:v>
                </c:pt>
                <c:pt idx="69">
                  <c:v>8.0246575341999993</c:v>
                </c:pt>
                <c:pt idx="70">
                  <c:v>8.0246575341999993</c:v>
                </c:pt>
                <c:pt idx="71">
                  <c:v>8.0246575341999993</c:v>
                </c:pt>
                <c:pt idx="72">
                  <c:v>8.0246575341999993</c:v>
                </c:pt>
                <c:pt idx="73">
                  <c:v>8.0246575341999993</c:v>
                </c:pt>
                <c:pt idx="74">
                  <c:v>8.0246575341999993</c:v>
                </c:pt>
                <c:pt idx="75">
                  <c:v>8.0246575341999993</c:v>
                </c:pt>
                <c:pt idx="76">
                  <c:v>8.0246575341999993</c:v>
                </c:pt>
                <c:pt idx="77">
                  <c:v>8.0246575341999993</c:v>
                </c:pt>
                <c:pt idx="78">
                  <c:v>8.0246575341999993</c:v>
                </c:pt>
                <c:pt idx="79">
                  <c:v>8.0246575341999993</c:v>
                </c:pt>
                <c:pt idx="80">
                  <c:v>8.0246575341999993</c:v>
                </c:pt>
                <c:pt idx="81">
                  <c:v>8.0246575341999993</c:v>
                </c:pt>
                <c:pt idx="82">
                  <c:v>8.0246575341999993</c:v>
                </c:pt>
                <c:pt idx="83">
                  <c:v>8.0246575341999993</c:v>
                </c:pt>
                <c:pt idx="84">
                  <c:v>8.0246575341999993</c:v>
                </c:pt>
                <c:pt idx="85">
                  <c:v>8.0246575341999993</c:v>
                </c:pt>
                <c:pt idx="86">
                  <c:v>8.0246575341999993</c:v>
                </c:pt>
                <c:pt idx="87">
                  <c:v>8.0246575341999993</c:v>
                </c:pt>
                <c:pt idx="88">
                  <c:v>8.0246575341999993</c:v>
                </c:pt>
                <c:pt idx="89">
                  <c:v>8.0246575341999993</c:v>
                </c:pt>
                <c:pt idx="90">
                  <c:v>8.0246575341999993</c:v>
                </c:pt>
                <c:pt idx="91">
                  <c:v>8.0246575341999993</c:v>
                </c:pt>
                <c:pt idx="92">
                  <c:v>8.0246575341999993</c:v>
                </c:pt>
                <c:pt idx="93">
                  <c:v>8.0246575341999993</c:v>
                </c:pt>
                <c:pt idx="94">
                  <c:v>8.0246575341999993</c:v>
                </c:pt>
                <c:pt idx="95">
                  <c:v>8.0246575341999993</c:v>
                </c:pt>
                <c:pt idx="96">
                  <c:v>8.0246575341999993</c:v>
                </c:pt>
                <c:pt idx="97">
                  <c:v>8.0246575341999993</c:v>
                </c:pt>
                <c:pt idx="98">
                  <c:v>8.0246575341999993</c:v>
                </c:pt>
                <c:pt idx="99">
                  <c:v>8.0246575341999993</c:v>
                </c:pt>
                <c:pt idx="100">
                  <c:v>8.0246575341999993</c:v>
                </c:pt>
                <c:pt idx="101">
                  <c:v>8.0246575341999993</c:v>
                </c:pt>
                <c:pt idx="102">
                  <c:v>8.0246575341999993</c:v>
                </c:pt>
                <c:pt idx="103">
                  <c:v>8.0246575341999993</c:v>
                </c:pt>
                <c:pt idx="104">
                  <c:v>8.0246575341999993</c:v>
                </c:pt>
                <c:pt idx="105">
                  <c:v>8.0246575341999993</c:v>
                </c:pt>
                <c:pt idx="106">
                  <c:v>8.0246575341999993</c:v>
                </c:pt>
                <c:pt idx="107">
                  <c:v>8.0246575341999993</c:v>
                </c:pt>
                <c:pt idx="108">
                  <c:v>8.0246575341999993</c:v>
                </c:pt>
                <c:pt idx="109">
                  <c:v>8.0246575341999993</c:v>
                </c:pt>
                <c:pt idx="110">
                  <c:v>8.0246575341999993</c:v>
                </c:pt>
                <c:pt idx="111">
                  <c:v>8.0246575341999993</c:v>
                </c:pt>
                <c:pt idx="112">
                  <c:v>8.0246575341999993</c:v>
                </c:pt>
                <c:pt idx="113">
                  <c:v>8.0246575341999993</c:v>
                </c:pt>
                <c:pt idx="114">
                  <c:v>8.0246575341999993</c:v>
                </c:pt>
                <c:pt idx="115">
                  <c:v>8.0246575341999993</c:v>
                </c:pt>
                <c:pt idx="116">
                  <c:v>8.0246575341999993</c:v>
                </c:pt>
                <c:pt idx="117">
                  <c:v>8.0246575341999993</c:v>
                </c:pt>
                <c:pt idx="118">
                  <c:v>8.0246575341999993</c:v>
                </c:pt>
                <c:pt idx="119">
                  <c:v>8.0246575341999993</c:v>
                </c:pt>
                <c:pt idx="120">
                  <c:v>8.0246575341999993</c:v>
                </c:pt>
                <c:pt idx="121">
                  <c:v>8.0246575341999993</c:v>
                </c:pt>
                <c:pt idx="122">
                  <c:v>8.0246575341999993</c:v>
                </c:pt>
                <c:pt idx="123">
                  <c:v>8.0246575341999993</c:v>
                </c:pt>
                <c:pt idx="124">
                  <c:v>8.0246575341999993</c:v>
                </c:pt>
                <c:pt idx="125">
                  <c:v>8.0246575341999993</c:v>
                </c:pt>
                <c:pt idx="126">
                  <c:v>8.0246575341999993</c:v>
                </c:pt>
                <c:pt idx="127">
                  <c:v>8.0246575341999993</c:v>
                </c:pt>
                <c:pt idx="128">
                  <c:v>8.0246575341999993</c:v>
                </c:pt>
                <c:pt idx="129">
                  <c:v>8.0246575341999993</c:v>
                </c:pt>
                <c:pt idx="130">
                  <c:v>8.0246575341999993</c:v>
                </c:pt>
                <c:pt idx="131">
                  <c:v>8.0246575341999993</c:v>
                </c:pt>
                <c:pt idx="132">
                  <c:v>8.0246575341999993</c:v>
                </c:pt>
                <c:pt idx="133">
                  <c:v>8.0246575341999993</c:v>
                </c:pt>
                <c:pt idx="134">
                  <c:v>8.0246575341999993</c:v>
                </c:pt>
                <c:pt idx="135">
                  <c:v>8.0246575341999993</c:v>
                </c:pt>
                <c:pt idx="136">
                  <c:v>8.0246575341999993</c:v>
                </c:pt>
                <c:pt idx="137">
                  <c:v>8.0246575341999993</c:v>
                </c:pt>
                <c:pt idx="138">
                  <c:v>8.0246575341999993</c:v>
                </c:pt>
                <c:pt idx="139">
                  <c:v>8.0246575341999993</c:v>
                </c:pt>
                <c:pt idx="140">
                  <c:v>8.0246575341999993</c:v>
                </c:pt>
                <c:pt idx="141">
                  <c:v>8.0246575341999993</c:v>
                </c:pt>
                <c:pt idx="142">
                  <c:v>8.0246575341999993</c:v>
                </c:pt>
                <c:pt idx="143">
                  <c:v>8.0246575341999993</c:v>
                </c:pt>
                <c:pt idx="144">
                  <c:v>8.0246575341999993</c:v>
                </c:pt>
                <c:pt idx="145">
                  <c:v>8.0246575341999993</c:v>
                </c:pt>
                <c:pt idx="146">
                  <c:v>8.0246575341999993</c:v>
                </c:pt>
                <c:pt idx="147">
                  <c:v>8.0246575341999993</c:v>
                </c:pt>
                <c:pt idx="148">
                  <c:v>8.0246575341999993</c:v>
                </c:pt>
                <c:pt idx="149">
                  <c:v>8.0246575341999993</c:v>
                </c:pt>
                <c:pt idx="150">
                  <c:v>8.0246575341999993</c:v>
                </c:pt>
                <c:pt idx="151">
                  <c:v>8.0246575341999993</c:v>
                </c:pt>
                <c:pt idx="152">
                  <c:v>8.0246575341999993</c:v>
                </c:pt>
                <c:pt idx="153">
                  <c:v>8.0246575341999993</c:v>
                </c:pt>
                <c:pt idx="154">
                  <c:v>8.0246575341999993</c:v>
                </c:pt>
                <c:pt idx="155">
                  <c:v>8.0246575341999993</c:v>
                </c:pt>
                <c:pt idx="156">
                  <c:v>8.0246575341999993</c:v>
                </c:pt>
                <c:pt idx="157">
                  <c:v>8.0246575341999993</c:v>
                </c:pt>
                <c:pt idx="158">
                  <c:v>8.0246575341999993</c:v>
                </c:pt>
                <c:pt idx="159">
                  <c:v>8.0246575341999993</c:v>
                </c:pt>
                <c:pt idx="160">
                  <c:v>8.0246575341999993</c:v>
                </c:pt>
                <c:pt idx="161">
                  <c:v>8.0246575341999993</c:v>
                </c:pt>
                <c:pt idx="162">
                  <c:v>8.0246575341999993</c:v>
                </c:pt>
                <c:pt idx="163">
                  <c:v>8.0246575341999993</c:v>
                </c:pt>
                <c:pt idx="164">
                  <c:v>8.0246575341999993</c:v>
                </c:pt>
                <c:pt idx="165">
                  <c:v>8.0246575341999993</c:v>
                </c:pt>
                <c:pt idx="166">
                  <c:v>8.0246575341999993</c:v>
                </c:pt>
                <c:pt idx="167">
                  <c:v>8.0246575341999993</c:v>
                </c:pt>
                <c:pt idx="168">
                  <c:v>8.0246575341999993</c:v>
                </c:pt>
                <c:pt idx="169">
                  <c:v>8.0246575341999993</c:v>
                </c:pt>
                <c:pt idx="170">
                  <c:v>8.0246575341999993</c:v>
                </c:pt>
                <c:pt idx="171">
                  <c:v>8.0246575341999993</c:v>
                </c:pt>
                <c:pt idx="172">
                  <c:v>8.0246575341999993</c:v>
                </c:pt>
                <c:pt idx="173">
                  <c:v>8.0246575341999993</c:v>
                </c:pt>
                <c:pt idx="174">
                  <c:v>8.0246575341999993</c:v>
                </c:pt>
                <c:pt idx="175">
                  <c:v>8.0246575341999993</c:v>
                </c:pt>
                <c:pt idx="176">
                  <c:v>8.0246575341999993</c:v>
                </c:pt>
                <c:pt idx="177">
                  <c:v>8.0246575341999993</c:v>
                </c:pt>
                <c:pt idx="178">
                  <c:v>8.0246575341999993</c:v>
                </c:pt>
                <c:pt idx="179">
                  <c:v>8.0246575341999993</c:v>
                </c:pt>
                <c:pt idx="180">
                  <c:v>8.0246575341999993</c:v>
                </c:pt>
                <c:pt idx="181">
                  <c:v>8.0246575341999993</c:v>
                </c:pt>
                <c:pt idx="182">
                  <c:v>8.0246575341999993</c:v>
                </c:pt>
                <c:pt idx="183">
                  <c:v>8.0246575341999993</c:v>
                </c:pt>
                <c:pt idx="184">
                  <c:v>8.0246575341999993</c:v>
                </c:pt>
                <c:pt idx="185">
                  <c:v>8.0246575341999993</c:v>
                </c:pt>
                <c:pt idx="186">
                  <c:v>8.0246575341999993</c:v>
                </c:pt>
                <c:pt idx="187">
                  <c:v>8.0246575341999993</c:v>
                </c:pt>
                <c:pt idx="188">
                  <c:v>8.0246575341999993</c:v>
                </c:pt>
                <c:pt idx="189">
                  <c:v>8.0246575341999993</c:v>
                </c:pt>
                <c:pt idx="190">
                  <c:v>8.0246575341999993</c:v>
                </c:pt>
                <c:pt idx="191">
                  <c:v>8.0246575341999993</c:v>
                </c:pt>
                <c:pt idx="192">
                  <c:v>8.0246575341999993</c:v>
                </c:pt>
                <c:pt idx="193">
                  <c:v>8.0246575341999993</c:v>
                </c:pt>
                <c:pt idx="194">
                  <c:v>8.0246575341999993</c:v>
                </c:pt>
                <c:pt idx="195">
                  <c:v>8.0246575341999993</c:v>
                </c:pt>
                <c:pt idx="196">
                  <c:v>8.0246575341999993</c:v>
                </c:pt>
                <c:pt idx="197">
                  <c:v>8.0246575341999993</c:v>
                </c:pt>
                <c:pt idx="198">
                  <c:v>8.0246575341999993</c:v>
                </c:pt>
                <c:pt idx="199">
                  <c:v>8.0246575341999993</c:v>
                </c:pt>
                <c:pt idx="200">
                  <c:v>8.0246575341999993</c:v>
                </c:pt>
                <c:pt idx="201">
                  <c:v>8.0246575341999993</c:v>
                </c:pt>
                <c:pt idx="202">
                  <c:v>8.0246575341999993</c:v>
                </c:pt>
                <c:pt idx="203">
                  <c:v>8.0246575341999993</c:v>
                </c:pt>
                <c:pt idx="204">
                  <c:v>8.0246575341999993</c:v>
                </c:pt>
                <c:pt idx="205">
                  <c:v>8.0246575341999993</c:v>
                </c:pt>
                <c:pt idx="206">
                  <c:v>8.0246575341999993</c:v>
                </c:pt>
                <c:pt idx="207">
                  <c:v>8.0246575341999993</c:v>
                </c:pt>
                <c:pt idx="208">
                  <c:v>8.0246575341999993</c:v>
                </c:pt>
                <c:pt idx="209">
                  <c:v>8.0246575341999993</c:v>
                </c:pt>
                <c:pt idx="210">
                  <c:v>8.0246575341999993</c:v>
                </c:pt>
                <c:pt idx="211">
                  <c:v>8.0246575341999993</c:v>
                </c:pt>
                <c:pt idx="212">
                  <c:v>8.0246575341999993</c:v>
                </c:pt>
                <c:pt idx="213">
                  <c:v>8.0246575341999993</c:v>
                </c:pt>
                <c:pt idx="214">
                  <c:v>8.0246575341999993</c:v>
                </c:pt>
                <c:pt idx="215">
                  <c:v>8.0246575341999993</c:v>
                </c:pt>
                <c:pt idx="216">
                  <c:v>8.0246575341999993</c:v>
                </c:pt>
                <c:pt idx="217">
                  <c:v>8.0246575341999993</c:v>
                </c:pt>
                <c:pt idx="218">
                  <c:v>8.0246575341999993</c:v>
                </c:pt>
                <c:pt idx="219">
                  <c:v>8.0246575341999993</c:v>
                </c:pt>
                <c:pt idx="220">
                  <c:v>8.0246575341999993</c:v>
                </c:pt>
                <c:pt idx="221">
                  <c:v>8.0246575341999993</c:v>
                </c:pt>
                <c:pt idx="222">
                  <c:v>8.0246575341999993</c:v>
                </c:pt>
                <c:pt idx="223">
                  <c:v>8.0246575341999993</c:v>
                </c:pt>
                <c:pt idx="224">
                  <c:v>8.0246575341999993</c:v>
                </c:pt>
                <c:pt idx="225">
                  <c:v>8.0246575341999993</c:v>
                </c:pt>
                <c:pt idx="226">
                  <c:v>8.0246575341999993</c:v>
                </c:pt>
                <c:pt idx="227">
                  <c:v>8.0246575341999993</c:v>
                </c:pt>
                <c:pt idx="228">
                  <c:v>8.0246575341999993</c:v>
                </c:pt>
                <c:pt idx="229">
                  <c:v>8.0246575341999993</c:v>
                </c:pt>
                <c:pt idx="230">
                  <c:v>8.0246575341999993</c:v>
                </c:pt>
                <c:pt idx="231">
                  <c:v>8.0246575341999993</c:v>
                </c:pt>
                <c:pt idx="232">
                  <c:v>8.0246575341999993</c:v>
                </c:pt>
                <c:pt idx="233">
                  <c:v>8.0246575341999993</c:v>
                </c:pt>
                <c:pt idx="234">
                  <c:v>8.0246575341999993</c:v>
                </c:pt>
                <c:pt idx="235">
                  <c:v>8.0246575341999993</c:v>
                </c:pt>
                <c:pt idx="236">
                  <c:v>8.0246575341999993</c:v>
                </c:pt>
                <c:pt idx="237">
                  <c:v>8.0246575341999993</c:v>
                </c:pt>
                <c:pt idx="238">
                  <c:v>8.0246575341999993</c:v>
                </c:pt>
                <c:pt idx="239">
                  <c:v>8.0246575341999993</c:v>
                </c:pt>
                <c:pt idx="240">
                  <c:v>8.0246575341999993</c:v>
                </c:pt>
                <c:pt idx="241">
                  <c:v>8.0246575341999993</c:v>
                </c:pt>
                <c:pt idx="242">
                  <c:v>8.0246575341999993</c:v>
                </c:pt>
                <c:pt idx="243">
                  <c:v>8.0246575341999993</c:v>
                </c:pt>
                <c:pt idx="244">
                  <c:v>8.0246575341999993</c:v>
                </c:pt>
                <c:pt idx="245">
                  <c:v>8.0246575341999993</c:v>
                </c:pt>
                <c:pt idx="246">
                  <c:v>8.0246575341999993</c:v>
                </c:pt>
                <c:pt idx="247">
                  <c:v>8.0246575341999993</c:v>
                </c:pt>
                <c:pt idx="248">
                  <c:v>8.0246575341999993</c:v>
                </c:pt>
                <c:pt idx="249">
                  <c:v>8.0246575341999993</c:v>
                </c:pt>
                <c:pt idx="250">
                  <c:v>8.0246575341999993</c:v>
                </c:pt>
                <c:pt idx="251">
                  <c:v>8.0246575341999993</c:v>
                </c:pt>
                <c:pt idx="252">
                  <c:v>8.0246575341999993</c:v>
                </c:pt>
                <c:pt idx="253">
                  <c:v>8.0246575341999993</c:v>
                </c:pt>
                <c:pt idx="254">
                  <c:v>8.0246575341999993</c:v>
                </c:pt>
                <c:pt idx="255">
                  <c:v>8.0246575341999993</c:v>
                </c:pt>
                <c:pt idx="256">
                  <c:v>8.0246575341999993</c:v>
                </c:pt>
                <c:pt idx="257">
                  <c:v>8.0246575341999993</c:v>
                </c:pt>
                <c:pt idx="258">
                  <c:v>8.0246575341999993</c:v>
                </c:pt>
                <c:pt idx="259">
                  <c:v>8.0246575341999993</c:v>
                </c:pt>
                <c:pt idx="260">
                  <c:v>8.0246575341999993</c:v>
                </c:pt>
                <c:pt idx="261">
                  <c:v>8.0246575341999993</c:v>
                </c:pt>
                <c:pt idx="262">
                  <c:v>8.0246575341999993</c:v>
                </c:pt>
                <c:pt idx="263">
                  <c:v>8.0246575341999993</c:v>
                </c:pt>
                <c:pt idx="264">
                  <c:v>8.0246575341999993</c:v>
                </c:pt>
                <c:pt idx="265">
                  <c:v>8.0246575341999993</c:v>
                </c:pt>
                <c:pt idx="266">
                  <c:v>8.0246575341999993</c:v>
                </c:pt>
                <c:pt idx="267">
                  <c:v>8.0246575341999993</c:v>
                </c:pt>
                <c:pt idx="268">
                  <c:v>8.0246575341999993</c:v>
                </c:pt>
                <c:pt idx="269">
                  <c:v>8.0246575341999993</c:v>
                </c:pt>
                <c:pt idx="270">
                  <c:v>8.0246575341999993</c:v>
                </c:pt>
                <c:pt idx="271">
                  <c:v>8.0246575341999993</c:v>
                </c:pt>
                <c:pt idx="272">
                  <c:v>8.0246575341999993</c:v>
                </c:pt>
                <c:pt idx="273">
                  <c:v>8.0246575341999993</c:v>
                </c:pt>
                <c:pt idx="274">
                  <c:v>8.0246575341999993</c:v>
                </c:pt>
                <c:pt idx="275">
                  <c:v>8.0246575341999993</c:v>
                </c:pt>
                <c:pt idx="276">
                  <c:v>8.0246575341999993</c:v>
                </c:pt>
                <c:pt idx="277">
                  <c:v>8.0246575341999993</c:v>
                </c:pt>
                <c:pt idx="278">
                  <c:v>8.0246575341999993</c:v>
                </c:pt>
                <c:pt idx="279">
                  <c:v>8.0246575341999993</c:v>
                </c:pt>
                <c:pt idx="280">
                  <c:v>8.0246575341999993</c:v>
                </c:pt>
                <c:pt idx="281">
                  <c:v>8.0246575341999993</c:v>
                </c:pt>
                <c:pt idx="282">
                  <c:v>8.0246575341999993</c:v>
                </c:pt>
                <c:pt idx="283">
                  <c:v>8.0246575341999993</c:v>
                </c:pt>
                <c:pt idx="284">
                  <c:v>8.0246575341999993</c:v>
                </c:pt>
                <c:pt idx="285">
                  <c:v>8.0246575341999993</c:v>
                </c:pt>
                <c:pt idx="286">
                  <c:v>8.0246575341999993</c:v>
                </c:pt>
                <c:pt idx="287">
                  <c:v>8.0246575341999993</c:v>
                </c:pt>
                <c:pt idx="288">
                  <c:v>8.0246575341999993</c:v>
                </c:pt>
                <c:pt idx="289">
                  <c:v>8.0246575341999993</c:v>
                </c:pt>
                <c:pt idx="290">
                  <c:v>8.0246575341999993</c:v>
                </c:pt>
                <c:pt idx="291">
                  <c:v>8.0246575341999993</c:v>
                </c:pt>
                <c:pt idx="292">
                  <c:v>8.0246575341999993</c:v>
                </c:pt>
                <c:pt idx="293">
                  <c:v>8.0246575341999993</c:v>
                </c:pt>
                <c:pt idx="294">
                  <c:v>8.0246575341999993</c:v>
                </c:pt>
                <c:pt idx="295">
                  <c:v>8.0246575341999993</c:v>
                </c:pt>
                <c:pt idx="296">
                  <c:v>8.0246575341999993</c:v>
                </c:pt>
                <c:pt idx="297">
                  <c:v>8.0246575341999993</c:v>
                </c:pt>
                <c:pt idx="298">
                  <c:v>8.0246575341999993</c:v>
                </c:pt>
                <c:pt idx="299">
                  <c:v>8.0246575341999993</c:v>
                </c:pt>
                <c:pt idx="300">
                  <c:v>8.0246575341999993</c:v>
                </c:pt>
                <c:pt idx="301">
                  <c:v>8.0246575341999993</c:v>
                </c:pt>
                <c:pt idx="302">
                  <c:v>8.0246575341999993</c:v>
                </c:pt>
                <c:pt idx="303">
                  <c:v>8.0246575341999993</c:v>
                </c:pt>
                <c:pt idx="304">
                  <c:v>8.0246575341999993</c:v>
                </c:pt>
                <c:pt idx="305">
                  <c:v>8.0246575341999993</c:v>
                </c:pt>
                <c:pt idx="306">
                  <c:v>8.0246575341999993</c:v>
                </c:pt>
                <c:pt idx="307">
                  <c:v>8.0246575341999993</c:v>
                </c:pt>
                <c:pt idx="308">
                  <c:v>8.0246575341999993</c:v>
                </c:pt>
                <c:pt idx="309">
                  <c:v>8.0246575341999993</c:v>
                </c:pt>
                <c:pt idx="310">
                  <c:v>8.0246575341999993</c:v>
                </c:pt>
                <c:pt idx="311">
                  <c:v>8.0246575341999993</c:v>
                </c:pt>
                <c:pt idx="312">
                  <c:v>8.0246575341999993</c:v>
                </c:pt>
                <c:pt idx="313">
                  <c:v>8.0246575341999993</c:v>
                </c:pt>
                <c:pt idx="314">
                  <c:v>8.0246575341999993</c:v>
                </c:pt>
                <c:pt idx="315">
                  <c:v>8.0246575341999993</c:v>
                </c:pt>
                <c:pt idx="316">
                  <c:v>8.0246575341999993</c:v>
                </c:pt>
                <c:pt idx="317">
                  <c:v>8.0246575341999993</c:v>
                </c:pt>
                <c:pt idx="318">
                  <c:v>8.0246575341999993</c:v>
                </c:pt>
                <c:pt idx="319">
                  <c:v>8.0246575341999993</c:v>
                </c:pt>
                <c:pt idx="320">
                  <c:v>8.0246575341999993</c:v>
                </c:pt>
                <c:pt idx="321">
                  <c:v>8.0246575341999993</c:v>
                </c:pt>
                <c:pt idx="322">
                  <c:v>8.0246575341999993</c:v>
                </c:pt>
                <c:pt idx="323">
                  <c:v>8.0246575341999993</c:v>
                </c:pt>
                <c:pt idx="324">
                  <c:v>8.0246575341999993</c:v>
                </c:pt>
                <c:pt idx="325">
                  <c:v>8.0246575341999993</c:v>
                </c:pt>
                <c:pt idx="326">
                  <c:v>8.0246575341999993</c:v>
                </c:pt>
                <c:pt idx="327">
                  <c:v>8.0246575341999993</c:v>
                </c:pt>
                <c:pt idx="328">
                  <c:v>8.0246575341999993</c:v>
                </c:pt>
                <c:pt idx="329">
                  <c:v>8.0246575341999993</c:v>
                </c:pt>
                <c:pt idx="330">
                  <c:v>8.0246575341999993</c:v>
                </c:pt>
                <c:pt idx="331">
                  <c:v>8.0246575341999993</c:v>
                </c:pt>
                <c:pt idx="332">
                  <c:v>8.0246575341999993</c:v>
                </c:pt>
                <c:pt idx="333">
                  <c:v>8.0246575341999993</c:v>
                </c:pt>
                <c:pt idx="334">
                  <c:v>8.0246575341999993</c:v>
                </c:pt>
                <c:pt idx="335">
                  <c:v>8.0246575341999993</c:v>
                </c:pt>
                <c:pt idx="336">
                  <c:v>8.0246575341999993</c:v>
                </c:pt>
                <c:pt idx="337">
                  <c:v>8.0246575341999993</c:v>
                </c:pt>
                <c:pt idx="338">
                  <c:v>8.0246575341999993</c:v>
                </c:pt>
                <c:pt idx="339">
                  <c:v>8.0246575341999993</c:v>
                </c:pt>
                <c:pt idx="340">
                  <c:v>8.0246575341999993</c:v>
                </c:pt>
                <c:pt idx="341">
                  <c:v>8.0246575341999993</c:v>
                </c:pt>
                <c:pt idx="342">
                  <c:v>8.0246575341999993</c:v>
                </c:pt>
                <c:pt idx="343">
                  <c:v>8.0246575341999993</c:v>
                </c:pt>
                <c:pt idx="344">
                  <c:v>8.0246575341999993</c:v>
                </c:pt>
                <c:pt idx="345">
                  <c:v>8.0246575341999993</c:v>
                </c:pt>
                <c:pt idx="346">
                  <c:v>8.0246575341999993</c:v>
                </c:pt>
                <c:pt idx="347">
                  <c:v>8.0246575341999993</c:v>
                </c:pt>
                <c:pt idx="348">
                  <c:v>8.0246575341999993</c:v>
                </c:pt>
                <c:pt idx="349">
                  <c:v>8.0246575341999993</c:v>
                </c:pt>
                <c:pt idx="350">
                  <c:v>8.0246575341999993</c:v>
                </c:pt>
                <c:pt idx="351">
                  <c:v>8.0246575341999993</c:v>
                </c:pt>
                <c:pt idx="352">
                  <c:v>8.0246575341999993</c:v>
                </c:pt>
                <c:pt idx="353">
                  <c:v>8.0246575341999993</c:v>
                </c:pt>
                <c:pt idx="354">
                  <c:v>8.0246575341999993</c:v>
                </c:pt>
                <c:pt idx="355">
                  <c:v>8.0246575341999993</c:v>
                </c:pt>
                <c:pt idx="356">
                  <c:v>8.0246575341999993</c:v>
                </c:pt>
                <c:pt idx="357">
                  <c:v>8.0246575341999993</c:v>
                </c:pt>
                <c:pt idx="358">
                  <c:v>8.0246575341999993</c:v>
                </c:pt>
                <c:pt idx="359">
                  <c:v>8.0246575341999993</c:v>
                </c:pt>
                <c:pt idx="360">
                  <c:v>8.0246575341999993</c:v>
                </c:pt>
                <c:pt idx="361">
                  <c:v>8.0246575341999993</c:v>
                </c:pt>
                <c:pt idx="362">
                  <c:v>8.0246575341999993</c:v>
                </c:pt>
                <c:pt idx="363">
                  <c:v>8.0246575341999993</c:v>
                </c:pt>
                <c:pt idx="364">
                  <c:v>8.0246575341999993</c:v>
                </c:pt>
              </c:numCache>
            </c:numRef>
          </c:val>
        </c:ser>
        <c:ser>
          <c:idx val="0"/>
          <c:order val="5"/>
          <c:tx>
            <c:strRef>
              <c:f>'Figure A5.1 (P - T)'!$AL$33</c:f>
              <c:strCache>
                <c:ptCount val="1"/>
                <c:pt idx="0">
                  <c:v>NTS Industrial</c:v>
                </c:pt>
              </c:strCache>
            </c:strRef>
          </c:tx>
          <c:spPr>
            <a:solidFill>
              <a:srgbClr val="800000"/>
            </a:solidFill>
            <a:ln w="25400">
              <a:noFill/>
            </a:ln>
          </c:spPr>
          <c:invertIfNegative val="0"/>
          <c:val>
            <c:numRef>
              <c:f>'Figure A5.1 (P - T)'!$AL$34:$AL$398</c:f>
              <c:numCache>
                <c:formatCode>0</c:formatCode>
                <c:ptCount val="365"/>
                <c:pt idx="0">
                  <c:v>77.749920567000004</c:v>
                </c:pt>
                <c:pt idx="1">
                  <c:v>77.622902646</c:v>
                </c:pt>
                <c:pt idx="2">
                  <c:v>77.497855217999998</c:v>
                </c:pt>
                <c:pt idx="3">
                  <c:v>77.374751688000003</c:v>
                </c:pt>
                <c:pt idx="4">
                  <c:v>77.253565460000004</c:v>
                </c:pt>
                <c:pt idx="5">
                  <c:v>77.134269936999999</c:v>
                </c:pt>
                <c:pt idx="6">
                  <c:v>77.016838522</c:v>
                </c:pt>
                <c:pt idx="7">
                  <c:v>76.901244621000004</c:v>
                </c:pt>
                <c:pt idx="8">
                  <c:v>76.787461635</c:v>
                </c:pt>
                <c:pt idx="9">
                  <c:v>76.675462969999998</c:v>
                </c:pt>
                <c:pt idx="10">
                  <c:v>76.565222028999997</c:v>
                </c:pt>
                <c:pt idx="11">
                  <c:v>76.456712216</c:v>
                </c:pt>
                <c:pt idx="12">
                  <c:v>76.349906934000003</c:v>
                </c:pt>
                <c:pt idx="13">
                  <c:v>76.244779588</c:v>
                </c:pt>
                <c:pt idx="14">
                  <c:v>76.141303579999999</c:v>
                </c:pt>
                <c:pt idx="15">
                  <c:v>76.039452315000005</c:v>
                </c:pt>
                <c:pt idx="16">
                  <c:v>75.939199196999994</c:v>
                </c:pt>
                <c:pt idx="17">
                  <c:v>75.840517629000004</c:v>
                </c:pt>
                <c:pt idx="18">
                  <c:v>75.743381013999993</c:v>
                </c:pt>
                <c:pt idx="19">
                  <c:v>75.647762757999999</c:v>
                </c:pt>
                <c:pt idx="20">
                  <c:v>75.553636263000001</c:v>
                </c:pt>
                <c:pt idx="21">
                  <c:v>75.460974934000006</c:v>
                </c:pt>
                <c:pt idx="22">
                  <c:v>75.369752172999995</c:v>
                </c:pt>
                <c:pt idx="23">
                  <c:v>75.279941385000001</c:v>
                </c:pt>
                <c:pt idx="24">
                  <c:v>75.191515973999998</c:v>
                </c:pt>
                <c:pt idx="25">
                  <c:v>75.104449342999999</c:v>
                </c:pt>
                <c:pt idx="26">
                  <c:v>75.018714896000006</c:v>
                </c:pt>
                <c:pt idx="27">
                  <c:v>74.934286037000007</c:v>
                </c:pt>
                <c:pt idx="28">
                  <c:v>74.851136169</c:v>
                </c:pt>
                <c:pt idx="29">
                  <c:v>74.769238697000006</c:v>
                </c:pt>
                <c:pt idx="30">
                  <c:v>74.688567023999994</c:v>
                </c:pt>
                <c:pt idx="31">
                  <c:v>74.609094553000006</c:v>
                </c:pt>
                <c:pt idx="32">
                  <c:v>74.530794689999993</c:v>
                </c:pt>
                <c:pt idx="33">
                  <c:v>74.453640836000005</c:v>
                </c:pt>
                <c:pt idx="34">
                  <c:v>74.377606396999994</c:v>
                </c:pt>
                <c:pt idx="35">
                  <c:v>74.302664774999997</c:v>
                </c:pt>
                <c:pt idx="36">
                  <c:v>74.228789375000005</c:v>
                </c:pt>
                <c:pt idx="37">
                  <c:v>74.155953600999993</c:v>
                </c:pt>
                <c:pt idx="38">
                  <c:v>74.084130854999998</c:v>
                </c:pt>
                <c:pt idx="39">
                  <c:v>74.013294541999997</c:v>
                </c:pt>
                <c:pt idx="40">
                  <c:v>73.943418066000007</c:v>
                </c:pt>
                <c:pt idx="41">
                  <c:v>73.874474831000001</c:v>
                </c:pt>
                <c:pt idx="42">
                  <c:v>73.806438239000002</c:v>
                </c:pt>
                <c:pt idx="43">
                  <c:v>73.739281696000006</c:v>
                </c:pt>
                <c:pt idx="44">
                  <c:v>73.672978603999994</c:v>
                </c:pt>
                <c:pt idx="45">
                  <c:v>73.607502366999995</c:v>
                </c:pt>
                <c:pt idx="46">
                  <c:v>73.542826390000002</c:v>
                </c:pt>
                <c:pt idx="47">
                  <c:v>73.478924074999995</c:v>
                </c:pt>
                <c:pt idx="48">
                  <c:v>73.415768826999994</c:v>
                </c:pt>
                <c:pt idx="49">
                  <c:v>73.353334050000001</c:v>
                </c:pt>
                <c:pt idx="50">
                  <c:v>73.291593145999997</c:v>
                </c:pt>
                <c:pt idx="51">
                  <c:v>73.230519521000005</c:v>
                </c:pt>
                <c:pt idx="52">
                  <c:v>73.170086577000006</c:v>
                </c:pt>
                <c:pt idx="53">
                  <c:v>73.110267719000007</c:v>
                </c:pt>
                <c:pt idx="54">
                  <c:v>73.051036350000004</c:v>
                </c:pt>
                <c:pt idx="55">
                  <c:v>72.992365874000001</c:v>
                </c:pt>
                <c:pt idx="56">
                  <c:v>72.934229693999995</c:v>
                </c:pt>
                <c:pt idx="57">
                  <c:v>72.876601215999997</c:v>
                </c:pt>
                <c:pt idx="58">
                  <c:v>72.819453840999998</c:v>
                </c:pt>
                <c:pt idx="59">
                  <c:v>72.762760974000003</c:v>
                </c:pt>
                <c:pt idx="60">
                  <c:v>72.706496018999999</c:v>
                </c:pt>
                <c:pt idx="61">
                  <c:v>72.650632379000001</c:v>
                </c:pt>
                <c:pt idx="62">
                  <c:v>72.595143458999999</c:v>
                </c:pt>
                <c:pt idx="63">
                  <c:v>72.540002662000006</c:v>
                </c:pt>
                <c:pt idx="64">
                  <c:v>72.485183391000007</c:v>
                </c:pt>
                <c:pt idx="65">
                  <c:v>72.430659051000006</c:v>
                </c:pt>
                <c:pt idx="66">
                  <c:v>72.376403045000004</c:v>
                </c:pt>
                <c:pt idx="67">
                  <c:v>72.322388777</c:v>
                </c:pt>
                <c:pt idx="68">
                  <c:v>72.268589650999999</c:v>
                </c:pt>
                <c:pt idx="69">
                  <c:v>72.214979071000002</c:v>
                </c:pt>
                <c:pt idx="70">
                  <c:v>72.161530439000003</c:v>
                </c:pt>
                <c:pt idx="71">
                  <c:v>72.108217160999999</c:v>
                </c:pt>
                <c:pt idx="72">
                  <c:v>72.055012640000001</c:v>
                </c:pt>
                <c:pt idx="73">
                  <c:v>72.001890278999994</c:v>
                </c:pt>
                <c:pt idx="74">
                  <c:v>71.948823481999995</c:v>
                </c:pt>
                <c:pt idx="75">
                  <c:v>71.895785653999994</c:v>
                </c:pt>
                <c:pt idx="76">
                  <c:v>71.842750197000001</c:v>
                </c:pt>
                <c:pt idx="77">
                  <c:v>71.789690515999993</c:v>
                </c:pt>
                <c:pt idx="78">
                  <c:v>71.736580013999998</c:v>
                </c:pt>
                <c:pt idx="79">
                  <c:v>71.683392095000002</c:v>
                </c:pt>
                <c:pt idx="80">
                  <c:v>71.630100162999994</c:v>
                </c:pt>
                <c:pt idx="81">
                  <c:v>71.576677622000005</c:v>
                </c:pt>
                <c:pt idx="82">
                  <c:v>71.523097875000005</c:v>
                </c:pt>
                <c:pt idx="83">
                  <c:v>71.469334325999995</c:v>
                </c:pt>
                <c:pt idx="84">
                  <c:v>71.415360379000006</c:v>
                </c:pt>
                <c:pt idx="85">
                  <c:v>71.361149436999995</c:v>
                </c:pt>
                <c:pt idx="86">
                  <c:v>71.306674904999994</c:v>
                </c:pt>
                <c:pt idx="87">
                  <c:v>71.251910186000003</c:v>
                </c:pt>
                <c:pt idx="88">
                  <c:v>71.196828683999996</c:v>
                </c:pt>
                <c:pt idx="89">
                  <c:v>71.141403801999999</c:v>
                </c:pt>
                <c:pt idx="90">
                  <c:v>71.085608945000004</c:v>
                </c:pt>
                <c:pt idx="91">
                  <c:v>71.029417515999995</c:v>
                </c:pt>
                <c:pt idx="92">
                  <c:v>70.972809839000007</c:v>
                </c:pt>
                <c:pt idx="93">
                  <c:v>70.915793917000002</c:v>
                </c:pt>
                <c:pt idx="94">
                  <c:v>70.858384674000007</c:v>
                </c:pt>
                <c:pt idx="95">
                  <c:v>70.800597034000006</c:v>
                </c:pt>
                <c:pt idx="96">
                  <c:v>70.742445919000005</c:v>
                </c:pt>
                <c:pt idx="97">
                  <c:v>70.683946253000002</c:v>
                </c:pt>
                <c:pt idx="98">
                  <c:v>70.625112959999996</c:v>
                </c:pt>
                <c:pt idx="99">
                  <c:v>70.565960962999995</c:v>
                </c:pt>
                <c:pt idx="100">
                  <c:v>70.506505185999998</c:v>
                </c:pt>
                <c:pt idx="101">
                  <c:v>70.446760550999997</c:v>
                </c:pt>
                <c:pt idx="102">
                  <c:v>70.386741983999997</c:v>
                </c:pt>
                <c:pt idx="103">
                  <c:v>70.326464405999999</c:v>
                </c:pt>
                <c:pt idx="104">
                  <c:v>70.265942741999993</c:v>
                </c:pt>
                <c:pt idx="105">
                  <c:v>70.205191913999997</c:v>
                </c:pt>
                <c:pt idx="106">
                  <c:v>70.144226846999999</c:v>
                </c:pt>
                <c:pt idx="107">
                  <c:v>70.083062463999994</c:v>
                </c:pt>
                <c:pt idx="108">
                  <c:v>70.021713688000006</c:v>
                </c:pt>
                <c:pt idx="109">
                  <c:v>69.960195443000003</c:v>
                </c:pt>
                <c:pt idx="110">
                  <c:v>69.898522653000001</c:v>
                </c:pt>
                <c:pt idx="111">
                  <c:v>69.836710240000002</c:v>
                </c:pt>
                <c:pt idx="112">
                  <c:v>69.774773128000007</c:v>
                </c:pt>
                <c:pt idx="113">
                  <c:v>69.712726239999995</c:v>
                </c:pt>
                <c:pt idx="114">
                  <c:v>69.650584500999997</c:v>
                </c:pt>
                <c:pt idx="115">
                  <c:v>69.588362833999994</c:v>
                </c:pt>
                <c:pt idx="116">
                  <c:v>69.526076161000006</c:v>
                </c:pt>
                <c:pt idx="117">
                  <c:v>69.463739407000006</c:v>
                </c:pt>
                <c:pt idx="118">
                  <c:v>69.401367495000002</c:v>
                </c:pt>
                <c:pt idx="119">
                  <c:v>69.338975348000005</c:v>
                </c:pt>
                <c:pt idx="120">
                  <c:v>69.276577889999999</c:v>
                </c:pt>
                <c:pt idx="121">
                  <c:v>69.214190044999995</c:v>
                </c:pt>
                <c:pt idx="122">
                  <c:v>69.151826735</c:v>
                </c:pt>
                <c:pt idx="123">
                  <c:v>69.089502885000002</c:v>
                </c:pt>
                <c:pt idx="124">
                  <c:v>69.027233417000005</c:v>
                </c:pt>
                <c:pt idx="125">
                  <c:v>68.965033254999994</c:v>
                </c:pt>
                <c:pt idx="126">
                  <c:v>68.902917324000001</c:v>
                </c:pt>
                <c:pt idx="127">
                  <c:v>68.840900544999997</c:v>
                </c:pt>
                <c:pt idx="128">
                  <c:v>68.778997842999999</c:v>
                </c:pt>
                <c:pt idx="129">
                  <c:v>68.717224141000003</c:v>
                </c:pt>
                <c:pt idx="130">
                  <c:v>68.655594362000002</c:v>
                </c:pt>
                <c:pt idx="131">
                  <c:v>68.594123431</c:v>
                </c:pt>
                <c:pt idx="132">
                  <c:v>68.532826270000001</c:v>
                </c:pt>
                <c:pt idx="133">
                  <c:v>68.471717802000001</c:v>
                </c:pt>
                <c:pt idx="134">
                  <c:v>68.410812952000001</c:v>
                </c:pt>
                <c:pt idx="135">
                  <c:v>68.350126643999999</c:v>
                </c:pt>
                <c:pt idx="136">
                  <c:v>68.289673798999999</c:v>
                </c:pt>
                <c:pt idx="137">
                  <c:v>68.229469342000002</c:v>
                </c:pt>
                <c:pt idx="138">
                  <c:v>68.169528196000002</c:v>
                </c:pt>
                <c:pt idx="139">
                  <c:v>68.109865284999998</c:v>
                </c:pt>
                <c:pt idx="140">
                  <c:v>68.050495531999999</c:v>
                </c:pt>
                <c:pt idx="141">
                  <c:v>67.991433861000004</c:v>
                </c:pt>
                <c:pt idx="142">
                  <c:v>67.932695194999994</c:v>
                </c:pt>
                <c:pt idx="143">
                  <c:v>67.874294457000005</c:v>
                </c:pt>
                <c:pt idx="144">
                  <c:v>67.816246571999997</c:v>
                </c:pt>
                <c:pt idx="145">
                  <c:v>67.758566462000005</c:v>
                </c:pt>
                <c:pt idx="146">
                  <c:v>67.701269050999997</c:v>
                </c:pt>
                <c:pt idx="147">
                  <c:v>67.644369261999998</c:v>
                </c:pt>
                <c:pt idx="148">
                  <c:v>67.587882019000006</c:v>
                </c:pt>
                <c:pt idx="149">
                  <c:v>67.531822245000001</c:v>
                </c:pt>
                <c:pt idx="150">
                  <c:v>67.476204865</c:v>
                </c:pt>
                <c:pt idx="151">
                  <c:v>67.421044800000004</c:v>
                </c:pt>
                <c:pt idx="152">
                  <c:v>67.366356975000002</c:v>
                </c:pt>
                <c:pt idx="153">
                  <c:v>67.312156314000006</c:v>
                </c:pt>
                <c:pt idx="154">
                  <c:v>67.258457738999994</c:v>
                </c:pt>
                <c:pt idx="155">
                  <c:v>67.205276174000005</c:v>
                </c:pt>
                <c:pt idx="156">
                  <c:v>67.152626542999997</c:v>
                </c:pt>
                <c:pt idx="157">
                  <c:v>67.100523768000002</c:v>
                </c:pt>
                <c:pt idx="158">
                  <c:v>67.048982774999999</c:v>
                </c:pt>
                <c:pt idx="159">
                  <c:v>66.998018485000003</c:v>
                </c:pt>
                <c:pt idx="160">
                  <c:v>66.947645823000002</c:v>
                </c:pt>
                <c:pt idx="161">
                  <c:v>66.897879711000002</c:v>
                </c:pt>
                <c:pt idx="162">
                  <c:v>66.848735074000004</c:v>
                </c:pt>
                <c:pt idx="163">
                  <c:v>66.800226835000004</c:v>
                </c:pt>
                <c:pt idx="164">
                  <c:v>66.752369916999996</c:v>
                </c:pt>
                <c:pt idx="165">
                  <c:v>66.705179244000007</c:v>
                </c:pt>
                <c:pt idx="166">
                  <c:v>66.658669739000004</c:v>
                </c:pt>
                <c:pt idx="167">
                  <c:v>66.612856325999999</c:v>
                </c:pt>
                <c:pt idx="168">
                  <c:v>66.567753928000002</c:v>
                </c:pt>
                <c:pt idx="169">
                  <c:v>66.523377468000007</c:v>
                </c:pt>
                <c:pt idx="170">
                  <c:v>66.479741871000002</c:v>
                </c:pt>
                <c:pt idx="171">
                  <c:v>66.436862059000006</c:v>
                </c:pt>
                <c:pt idx="172">
                  <c:v>66.394752956000005</c:v>
                </c:pt>
                <c:pt idx="173">
                  <c:v>66.353429485000007</c:v>
                </c:pt>
                <c:pt idx="174">
                  <c:v>66.312906570999999</c:v>
                </c:pt>
                <c:pt idx="175">
                  <c:v>66.273199136000002</c:v>
                </c:pt>
                <c:pt idx="176">
                  <c:v>66.234322102999997</c:v>
                </c:pt>
                <c:pt idx="177">
                  <c:v>66.196290396999999</c:v>
                </c:pt>
                <c:pt idx="178">
                  <c:v>66.159118941000003</c:v>
                </c:pt>
                <c:pt idx="179">
                  <c:v>66.122822658000004</c:v>
                </c:pt>
                <c:pt idx="180">
                  <c:v>66.087416472000001</c:v>
                </c:pt>
                <c:pt idx="181">
                  <c:v>66.052915306000003</c:v>
                </c:pt>
                <c:pt idx="182">
                  <c:v>66.019334083000004</c:v>
                </c:pt>
                <c:pt idx="183">
                  <c:v>65.986682977000001</c:v>
                </c:pt>
                <c:pt idx="184">
                  <c:v>65.954953153000005</c:v>
                </c:pt>
                <c:pt idx="185">
                  <c:v>65.924131028000005</c:v>
                </c:pt>
                <c:pt idx="186">
                  <c:v>65.894203016000006</c:v>
                </c:pt>
                <c:pt idx="187">
                  <c:v>65.865155533999996</c:v>
                </c:pt>
                <c:pt idx="188">
                  <c:v>65.836974998000002</c:v>
                </c:pt>
                <c:pt idx="189">
                  <c:v>65.809647822000002</c:v>
                </c:pt>
                <c:pt idx="190">
                  <c:v>65.783160422999998</c:v>
                </c:pt>
                <c:pt idx="191">
                  <c:v>65.757499217000003</c:v>
                </c:pt>
                <c:pt idx="192">
                  <c:v>65.732650617999994</c:v>
                </c:pt>
                <c:pt idx="193">
                  <c:v>65.708601043000002</c:v>
                </c:pt>
                <c:pt idx="194">
                  <c:v>65.685336907000007</c:v>
                </c:pt>
                <c:pt idx="195">
                  <c:v>65.662844625999995</c:v>
                </c:pt>
                <c:pt idx="196">
                  <c:v>65.641110615000002</c:v>
                </c:pt>
                <c:pt idx="197">
                  <c:v>65.621552041000001</c:v>
                </c:pt>
                <c:pt idx="198">
                  <c:v>65.604845144999999</c:v>
                </c:pt>
                <c:pt idx="199">
                  <c:v>65.588660708999996</c:v>
                </c:pt>
                <c:pt idx="200">
                  <c:v>65.572988924000001</c:v>
                </c:pt>
                <c:pt idx="201">
                  <c:v>65.557819980999994</c:v>
                </c:pt>
                <c:pt idx="202">
                  <c:v>65.543144068000004</c:v>
                </c:pt>
                <c:pt idx="203">
                  <c:v>65.528951375999995</c:v>
                </c:pt>
                <c:pt idx="204">
                  <c:v>65.515232093999998</c:v>
                </c:pt>
                <c:pt idx="205">
                  <c:v>65.501976413999998</c:v>
                </c:pt>
                <c:pt idx="206">
                  <c:v>65.489174524999996</c:v>
                </c:pt>
                <c:pt idx="207">
                  <c:v>65.476816615999994</c:v>
                </c:pt>
                <c:pt idx="208">
                  <c:v>65.464892878000001</c:v>
                </c:pt>
                <c:pt idx="209">
                  <c:v>65.453393501999997</c:v>
                </c:pt>
                <c:pt idx="210">
                  <c:v>65.442308675999996</c:v>
                </c:pt>
                <c:pt idx="211">
                  <c:v>65.431628590000003</c:v>
                </c:pt>
                <c:pt idx="212">
                  <c:v>65.421343436000001</c:v>
                </c:pt>
                <c:pt idx="213">
                  <c:v>65.411443402000003</c:v>
                </c:pt>
                <c:pt idx="214">
                  <c:v>65.401918679999994</c:v>
                </c:pt>
                <c:pt idx="215">
                  <c:v>65.392759458</c:v>
                </c:pt>
                <c:pt idx="216">
                  <c:v>65.383955925999999</c:v>
                </c:pt>
                <c:pt idx="217">
                  <c:v>65.375498276000002</c:v>
                </c:pt>
                <c:pt idx="218">
                  <c:v>65.367376695999994</c:v>
                </c:pt>
                <c:pt idx="219">
                  <c:v>65.359581378000001</c:v>
                </c:pt>
                <c:pt idx="220">
                  <c:v>65.352102509000005</c:v>
                </c:pt>
                <c:pt idx="221">
                  <c:v>65.344930282000007</c:v>
                </c:pt>
                <c:pt idx="222">
                  <c:v>65.338054885000005</c:v>
                </c:pt>
                <c:pt idx="223">
                  <c:v>65.331466509999998</c:v>
                </c:pt>
                <c:pt idx="224">
                  <c:v>65.325155343999995</c:v>
                </c:pt>
                <c:pt idx="225">
                  <c:v>65.319111579999998</c:v>
                </c:pt>
                <c:pt idx="226">
                  <c:v>65.313325406000004</c:v>
                </c:pt>
                <c:pt idx="227">
                  <c:v>65.307787012999995</c:v>
                </c:pt>
                <c:pt idx="228">
                  <c:v>65.302486591000005</c:v>
                </c:pt>
                <c:pt idx="229">
                  <c:v>65.297414329000006</c:v>
                </c:pt>
                <c:pt idx="230">
                  <c:v>65.292560417999994</c:v>
                </c:pt>
                <c:pt idx="231">
                  <c:v>65.287915048000002</c:v>
                </c:pt>
                <c:pt idx="232">
                  <c:v>65.283468408000005</c:v>
                </c:pt>
                <c:pt idx="233">
                  <c:v>65.279210688999996</c:v>
                </c:pt>
                <c:pt idx="234">
                  <c:v>65.275132080999995</c:v>
                </c:pt>
                <c:pt idx="235">
                  <c:v>65.271222773000005</c:v>
                </c:pt>
                <c:pt idx="236">
                  <c:v>65.267472956000006</c:v>
                </c:pt>
                <c:pt idx="237">
                  <c:v>65.263872818999999</c:v>
                </c:pt>
                <c:pt idx="238">
                  <c:v>65.260412553999998</c:v>
                </c:pt>
                <c:pt idx="239">
                  <c:v>65.257082347999997</c:v>
                </c:pt>
                <c:pt idx="240">
                  <c:v>65.253872393999998</c:v>
                </c:pt>
                <c:pt idx="241">
                  <c:v>65.250772878999996</c:v>
                </c:pt>
                <c:pt idx="242">
                  <c:v>65.247773996000006</c:v>
                </c:pt>
                <c:pt idx="243">
                  <c:v>65.244865933</c:v>
                </c:pt>
                <c:pt idx="244">
                  <c:v>65.242038880999999</c:v>
                </c:pt>
                <c:pt idx="245">
                  <c:v>65.239283029000006</c:v>
                </c:pt>
                <c:pt idx="246">
                  <c:v>65.236588568000002</c:v>
                </c:pt>
                <c:pt idx="247">
                  <c:v>65.233945687000002</c:v>
                </c:pt>
                <c:pt idx="248">
                  <c:v>65.231344577000002</c:v>
                </c:pt>
                <c:pt idx="249">
                  <c:v>65.228775427000002</c:v>
                </c:pt>
                <c:pt idx="250">
                  <c:v>65.226228427999999</c:v>
                </c:pt>
                <c:pt idx="251">
                  <c:v>65.223693768999993</c:v>
                </c:pt>
                <c:pt idx="252">
                  <c:v>65.221161640999995</c:v>
                </c:pt>
                <c:pt idx="253">
                  <c:v>65.218622233000005</c:v>
                </c:pt>
                <c:pt idx="254">
                  <c:v>65.216065736000004</c:v>
                </c:pt>
                <c:pt idx="255">
                  <c:v>65.213482339999999</c:v>
                </c:pt>
                <c:pt idx="256">
                  <c:v>65.210944545000004</c:v>
                </c:pt>
                <c:pt idx="257">
                  <c:v>65.209777012999993</c:v>
                </c:pt>
                <c:pt idx="258">
                  <c:v>65.208525523000006</c:v>
                </c:pt>
                <c:pt idx="259">
                  <c:v>65.207176488000002</c:v>
                </c:pt>
                <c:pt idx="260">
                  <c:v>65.205716324999997</c:v>
                </c:pt>
                <c:pt idx="261">
                  <c:v>65.204131449000002</c:v>
                </c:pt>
                <c:pt idx="262">
                  <c:v>65.202408276</c:v>
                </c:pt>
                <c:pt idx="263">
                  <c:v>65.200533221000001</c:v>
                </c:pt>
                <c:pt idx="264">
                  <c:v>65.198492701000006</c:v>
                </c:pt>
                <c:pt idx="265">
                  <c:v>65.196273130999998</c:v>
                </c:pt>
                <c:pt idx="266">
                  <c:v>65.193860925999999</c:v>
                </c:pt>
                <c:pt idx="267">
                  <c:v>65.191242501999994</c:v>
                </c:pt>
                <c:pt idx="268">
                  <c:v>65.188404274999996</c:v>
                </c:pt>
                <c:pt idx="269">
                  <c:v>65.18533266</c:v>
                </c:pt>
                <c:pt idx="270">
                  <c:v>65.182014073999994</c:v>
                </c:pt>
                <c:pt idx="271">
                  <c:v>65.178434930999998</c:v>
                </c:pt>
                <c:pt idx="272">
                  <c:v>65.174581648</c:v>
                </c:pt>
                <c:pt idx="273">
                  <c:v>65.170440639000006</c:v>
                </c:pt>
                <c:pt idx="274">
                  <c:v>65.166000964999995</c:v>
                </c:pt>
                <c:pt idx="275">
                  <c:v>65.161262261999994</c:v>
                </c:pt>
                <c:pt idx="276">
                  <c:v>65.156226809000003</c:v>
                </c:pt>
                <c:pt idx="277">
                  <c:v>65.150896887000002</c:v>
                </c:pt>
                <c:pt idx="278">
                  <c:v>65.145274774000001</c:v>
                </c:pt>
                <c:pt idx="279">
                  <c:v>65.139362750999993</c:v>
                </c:pt>
                <c:pt idx="280">
                  <c:v>65.133163099000001</c:v>
                </c:pt>
                <c:pt idx="281">
                  <c:v>65.126678095000003</c:v>
                </c:pt>
                <c:pt idx="282">
                  <c:v>65.119910021999999</c:v>
                </c:pt>
                <c:pt idx="283">
                  <c:v>65.112861158000001</c:v>
                </c:pt>
                <c:pt idx="284">
                  <c:v>65.105533782999998</c:v>
                </c:pt>
                <c:pt idx="285">
                  <c:v>65.097930176999995</c:v>
                </c:pt>
                <c:pt idx="286">
                  <c:v>65.090052620999998</c:v>
                </c:pt>
                <c:pt idx="287">
                  <c:v>65.081903393000005</c:v>
                </c:pt>
                <c:pt idx="288">
                  <c:v>65.073484773999994</c:v>
                </c:pt>
                <c:pt idx="289">
                  <c:v>65.064799043999997</c:v>
                </c:pt>
                <c:pt idx="290">
                  <c:v>65.055848482000002</c:v>
                </c:pt>
                <c:pt idx="291">
                  <c:v>65.046635367999997</c:v>
                </c:pt>
                <c:pt idx="292">
                  <c:v>65.037161983000004</c:v>
                </c:pt>
                <c:pt idx="293">
                  <c:v>65.027430605999996</c:v>
                </c:pt>
                <c:pt idx="294">
                  <c:v>65.017443517000004</c:v>
                </c:pt>
                <c:pt idx="295">
                  <c:v>65.007202995</c:v>
                </c:pt>
                <c:pt idx="296">
                  <c:v>64.996711321999996</c:v>
                </c:pt>
                <c:pt idx="297">
                  <c:v>64.985970776000002</c:v>
                </c:pt>
                <c:pt idx="298">
                  <c:v>64.974983636999994</c:v>
                </c:pt>
                <c:pt idx="299">
                  <c:v>64.963752185000004</c:v>
                </c:pt>
                <c:pt idx="300">
                  <c:v>64.952278700999997</c:v>
                </c:pt>
                <c:pt idx="301">
                  <c:v>64.940565464000002</c:v>
                </c:pt>
                <c:pt idx="302">
                  <c:v>64.928614753999994</c:v>
                </c:pt>
                <c:pt idx="303">
                  <c:v>64.916428850000003</c:v>
                </c:pt>
                <c:pt idx="304">
                  <c:v>64.904010033000006</c:v>
                </c:pt>
                <c:pt idx="305">
                  <c:v>64.891360582000004</c:v>
                </c:pt>
                <c:pt idx="306">
                  <c:v>64.878482778000006</c:v>
                </c:pt>
                <c:pt idx="307">
                  <c:v>64.865378899999996</c:v>
                </c:pt>
                <c:pt idx="308">
                  <c:v>64.852051228999997</c:v>
                </c:pt>
                <c:pt idx="309">
                  <c:v>64.838502043000005</c:v>
                </c:pt>
                <c:pt idx="310">
                  <c:v>64.824733623</c:v>
                </c:pt>
                <c:pt idx="311">
                  <c:v>64.810748247999996</c:v>
                </c:pt>
                <c:pt idx="312">
                  <c:v>64.797258618000001</c:v>
                </c:pt>
                <c:pt idx="313">
                  <c:v>64.783780108000002</c:v>
                </c:pt>
                <c:pt idx="314">
                  <c:v>64.770077876000002</c:v>
                </c:pt>
                <c:pt idx="315">
                  <c:v>64.756151661999994</c:v>
                </c:pt>
                <c:pt idx="316">
                  <c:v>64.742001204999994</c:v>
                </c:pt>
                <c:pt idx="317">
                  <c:v>64.727626244999996</c:v>
                </c:pt>
                <c:pt idx="318">
                  <c:v>64.71302652</c:v>
                </c:pt>
                <c:pt idx="319">
                  <c:v>64.698201769999997</c:v>
                </c:pt>
                <c:pt idx="320">
                  <c:v>64.683151734000006</c:v>
                </c:pt>
                <c:pt idx="321">
                  <c:v>64.667876151000002</c:v>
                </c:pt>
                <c:pt idx="322">
                  <c:v>64.652374761000004</c:v>
                </c:pt>
                <c:pt idx="323">
                  <c:v>64.636647302</c:v>
                </c:pt>
                <c:pt idx="324">
                  <c:v>64.620693513999996</c:v>
                </c:pt>
                <c:pt idx="325">
                  <c:v>64.604513136999998</c:v>
                </c:pt>
                <c:pt idx="326">
                  <c:v>64.588105908000003</c:v>
                </c:pt>
                <c:pt idx="327">
                  <c:v>64.571471568000007</c:v>
                </c:pt>
                <c:pt idx="328">
                  <c:v>64.554609855999999</c:v>
                </c:pt>
                <c:pt idx="329">
                  <c:v>64.537520509999993</c:v>
                </c:pt>
                <c:pt idx="330">
                  <c:v>64.520203271</c:v>
                </c:pt>
                <c:pt idx="331">
                  <c:v>64.502657877000004</c:v>
                </c:pt>
                <c:pt idx="332">
                  <c:v>64.484884068</c:v>
                </c:pt>
                <c:pt idx="333">
                  <c:v>64.466881581999999</c:v>
                </c:pt>
                <c:pt idx="334">
                  <c:v>64.448650158999996</c:v>
                </c:pt>
                <c:pt idx="335">
                  <c:v>64.430189538999997</c:v>
                </c:pt>
                <c:pt idx="336">
                  <c:v>64.411499460000002</c:v>
                </c:pt>
                <c:pt idx="337">
                  <c:v>64.392579660999999</c:v>
                </c:pt>
                <c:pt idx="338">
                  <c:v>64.373429881999996</c:v>
                </c:pt>
                <c:pt idx="339">
                  <c:v>64.354049861999997</c:v>
                </c:pt>
                <c:pt idx="340">
                  <c:v>64.334439341000007</c:v>
                </c:pt>
                <c:pt idx="341">
                  <c:v>64.314598056999998</c:v>
                </c:pt>
                <c:pt idx="342">
                  <c:v>64.294525749000002</c:v>
                </c:pt>
                <c:pt idx="343">
                  <c:v>64.274222158000001</c:v>
                </c:pt>
                <c:pt idx="344">
                  <c:v>64.253687021000005</c:v>
                </c:pt>
                <c:pt idx="345">
                  <c:v>64.232920078999996</c:v>
                </c:pt>
                <c:pt idx="346">
                  <c:v>64.211921070000002</c:v>
                </c:pt>
                <c:pt idx="347">
                  <c:v>64.190689734000003</c:v>
                </c:pt>
                <c:pt idx="348">
                  <c:v>64.16922581</c:v>
                </c:pt>
                <c:pt idx="349">
                  <c:v>64.147529036999998</c:v>
                </c:pt>
                <c:pt idx="350">
                  <c:v>64.125599154</c:v>
                </c:pt>
                <c:pt idx="351">
                  <c:v>64.103435900999997</c:v>
                </c:pt>
                <c:pt idx="352">
                  <c:v>64.081039016000005</c:v>
                </c:pt>
                <c:pt idx="353">
                  <c:v>64.058408240000006</c:v>
                </c:pt>
                <c:pt idx="354">
                  <c:v>64.036489662999998</c:v>
                </c:pt>
                <c:pt idx="355">
                  <c:v>64.015215366000007</c:v>
                </c:pt>
                <c:pt idx="356">
                  <c:v>63.993826708999997</c:v>
                </c:pt>
                <c:pt idx="357">
                  <c:v>63.972325970999997</c:v>
                </c:pt>
                <c:pt idx="358">
                  <c:v>63.950715432000003</c:v>
                </c:pt>
                <c:pt idx="359">
                  <c:v>63.928997373000001</c:v>
                </c:pt>
                <c:pt idx="360">
                  <c:v>63.907174073</c:v>
                </c:pt>
                <c:pt idx="361">
                  <c:v>63.885247812000003</c:v>
                </c:pt>
                <c:pt idx="362">
                  <c:v>63.863220869999999</c:v>
                </c:pt>
                <c:pt idx="363">
                  <c:v>63.841095525999997</c:v>
                </c:pt>
                <c:pt idx="364">
                  <c:v>63.818874061000002</c:v>
                </c:pt>
              </c:numCache>
            </c:numRef>
          </c:val>
        </c:ser>
        <c:ser>
          <c:idx val="4"/>
          <c:order val="6"/>
          <c:tx>
            <c:strRef>
              <c:f>'Figure A5.1 (P - T)'!$AM$33</c:f>
              <c:strCache>
                <c:ptCount val="1"/>
                <c:pt idx="0">
                  <c:v>Exports to Ireland</c:v>
                </c:pt>
              </c:strCache>
            </c:strRef>
          </c:tx>
          <c:spPr>
            <a:solidFill>
              <a:srgbClr val="339966"/>
            </a:solidFill>
            <a:ln w="25400">
              <a:noFill/>
            </a:ln>
          </c:spPr>
          <c:invertIfNegative val="0"/>
          <c:val>
            <c:numRef>
              <c:f>'Figure A5.1 (P - T)'!$AM$34:$AM$398</c:f>
              <c:numCache>
                <c:formatCode>0</c:formatCode>
                <c:ptCount val="365"/>
                <c:pt idx="0">
                  <c:v>109.00144185000001</c:v>
                </c:pt>
                <c:pt idx="1">
                  <c:v>108.34996796</c:v>
                </c:pt>
                <c:pt idx="2">
                  <c:v>107.71234152</c:v>
                </c:pt>
                <c:pt idx="3">
                  <c:v>107.08839525</c:v>
                </c:pt>
                <c:pt idx="4">
                  <c:v>106.47796185999999</c:v>
                </c:pt>
                <c:pt idx="5">
                  <c:v>105.88087407</c:v>
                </c:pt>
                <c:pt idx="6">
                  <c:v>105.2969646</c:v>
                </c:pt>
                <c:pt idx="7">
                  <c:v>104.72606616</c:v>
                </c:pt>
                <c:pt idx="8">
                  <c:v>104.16801149</c:v>
                </c:pt>
                <c:pt idx="9">
                  <c:v>103.62263329</c:v>
                </c:pt>
                <c:pt idx="10">
                  <c:v>103.08976428</c:v>
                </c:pt>
                <c:pt idx="11">
                  <c:v>102.56923718</c:v>
                </c:pt>
                <c:pt idx="12">
                  <c:v>102.06088471</c:v>
                </c:pt>
                <c:pt idx="13">
                  <c:v>101.56453959</c:v>
                </c:pt>
                <c:pt idx="14">
                  <c:v>101.08003453000001</c:v>
                </c:pt>
                <c:pt idx="15">
                  <c:v>100.60720225999999</c:v>
                </c:pt>
                <c:pt idx="16">
                  <c:v>100.14587548999999</c:v>
                </c:pt>
                <c:pt idx="17">
                  <c:v>99.695886935000004</c:v>
                </c:pt>
                <c:pt idx="18">
                  <c:v>99.257069322000007</c:v>
                </c:pt>
                <c:pt idx="19">
                  <c:v>98.829255364999995</c:v>
                </c:pt>
                <c:pt idx="20">
                  <c:v>98.412277782999993</c:v>
                </c:pt>
                <c:pt idx="21">
                  <c:v>98.005969293999996</c:v>
                </c:pt>
                <c:pt idx="22">
                  <c:v>97.610162615999997</c:v>
                </c:pt>
                <c:pt idx="23">
                  <c:v>97.224690467000002</c:v>
                </c:pt>
                <c:pt idx="24">
                  <c:v>96.849385565000006</c:v>
                </c:pt>
                <c:pt idx="25">
                  <c:v>96.484080629000005</c:v>
                </c:pt>
                <c:pt idx="26">
                  <c:v>96.128608377000006</c:v>
                </c:pt>
                <c:pt idx="27">
                  <c:v>95.782801527000004</c:v>
                </c:pt>
                <c:pt idx="28">
                  <c:v>95.446492797000005</c:v>
                </c:pt>
                <c:pt idx="29">
                  <c:v>95.119514906000006</c:v>
                </c:pt>
                <c:pt idx="30">
                  <c:v>94.801700570999998</c:v>
                </c:pt>
                <c:pt idx="31">
                  <c:v>94.492882511000005</c:v>
                </c:pt>
                <c:pt idx="32">
                  <c:v>94.192893444999996</c:v>
                </c:pt>
                <c:pt idx="33">
                  <c:v>93.901566088999999</c:v>
                </c:pt>
                <c:pt idx="34">
                  <c:v>93.618733163000002</c:v>
                </c:pt>
                <c:pt idx="35">
                  <c:v>93.344227384999996</c:v>
                </c:pt>
                <c:pt idx="36">
                  <c:v>93.077881472000001</c:v>
                </c:pt>
                <c:pt idx="37">
                  <c:v>92.819528144000003</c:v>
                </c:pt>
                <c:pt idx="38">
                  <c:v>92.569000118000005</c:v>
                </c:pt>
                <c:pt idx="39">
                  <c:v>92.326130113000005</c:v>
                </c:pt>
                <c:pt idx="40">
                  <c:v>92.090750846000006</c:v>
                </c:pt>
                <c:pt idx="41">
                  <c:v>91.862695036000005</c:v>
                </c:pt>
                <c:pt idx="42">
                  <c:v>91.641795400999996</c:v>
                </c:pt>
                <c:pt idx="43">
                  <c:v>91.427884660000004</c:v>
                </c:pt>
                <c:pt idx="44">
                  <c:v>91.220795530000004</c:v>
                </c:pt>
                <c:pt idx="45">
                  <c:v>91.020360729999993</c:v>
                </c:pt>
                <c:pt idx="46">
                  <c:v>90.826412977000004</c:v>
                </c:pt>
                <c:pt idx="47">
                  <c:v>90.638784990999994</c:v>
                </c:pt>
                <c:pt idx="48">
                  <c:v>90.45730949</c:v>
                </c:pt>
                <c:pt idx="49">
                  <c:v>90.281819189999993</c:v>
                </c:pt>
                <c:pt idx="50">
                  <c:v>90.112146812000006</c:v>
                </c:pt>
                <c:pt idx="51">
                  <c:v>89.948125071999996</c:v>
                </c:pt>
                <c:pt idx="52">
                  <c:v>89.789586689999993</c:v>
                </c:pt>
                <c:pt idx="53">
                  <c:v>89.636364383</c:v>
                </c:pt>
                <c:pt idx="54">
                  <c:v>89.48829087</c:v>
                </c:pt>
                <c:pt idx="55">
                  <c:v>89.345198867999997</c:v>
                </c:pt>
                <c:pt idx="56">
                  <c:v>89.206921097000006</c:v>
                </c:pt>
                <c:pt idx="57">
                  <c:v>89.073290272999998</c:v>
                </c:pt>
                <c:pt idx="58">
                  <c:v>88.944139116000002</c:v>
                </c:pt>
                <c:pt idx="59">
                  <c:v>88.819300343999998</c:v>
                </c:pt>
                <c:pt idx="60">
                  <c:v>88.698606674000004</c:v>
                </c:pt>
                <c:pt idx="61">
                  <c:v>88.581890825000002</c:v>
                </c:pt>
                <c:pt idx="62">
                  <c:v>88.468985516000004</c:v>
                </c:pt>
                <c:pt idx="63">
                  <c:v>88.359723463999998</c:v>
                </c:pt>
                <c:pt idx="64">
                  <c:v>88.253937387999997</c:v>
                </c:pt>
                <c:pt idx="65">
                  <c:v>88.151460005000004</c:v>
                </c:pt>
                <c:pt idx="66">
                  <c:v>88.052124034000002</c:v>
                </c:pt>
                <c:pt idx="67">
                  <c:v>87.955762194000002</c:v>
                </c:pt>
                <c:pt idx="68">
                  <c:v>87.862207201999993</c:v>
                </c:pt>
                <c:pt idx="69">
                  <c:v>87.771291777000002</c:v>
                </c:pt>
                <c:pt idx="70">
                  <c:v>87.682848637000006</c:v>
                </c:pt>
                <c:pt idx="71">
                  <c:v>87.596710498999997</c:v>
                </c:pt>
                <c:pt idx="72">
                  <c:v>87.512710083000002</c:v>
                </c:pt>
                <c:pt idx="73">
                  <c:v>87.430680107000001</c:v>
                </c:pt>
                <c:pt idx="74">
                  <c:v>87.350453287999997</c:v>
                </c:pt>
                <c:pt idx="75">
                  <c:v>87.271862345000002</c:v>
                </c:pt>
                <c:pt idx="76">
                  <c:v>87.194739995999996</c:v>
                </c:pt>
                <c:pt idx="77">
                  <c:v>87.118918958999998</c:v>
                </c:pt>
                <c:pt idx="78">
                  <c:v>87.044231952999993</c:v>
                </c:pt>
                <c:pt idx="79">
                  <c:v>86.970511694999999</c:v>
                </c:pt>
                <c:pt idx="80">
                  <c:v>86.897590903999998</c:v>
                </c:pt>
                <c:pt idx="81">
                  <c:v>86.825302299000001</c:v>
                </c:pt>
                <c:pt idx="82">
                  <c:v>86.753478596999997</c:v>
                </c:pt>
                <c:pt idx="83">
                  <c:v>86.681952515999996</c:v>
                </c:pt>
                <c:pt idx="84">
                  <c:v>86.610556775000006</c:v>
                </c:pt>
                <c:pt idx="85">
                  <c:v>86.539124091999994</c:v>
                </c:pt>
                <c:pt idx="86">
                  <c:v>86.467487184999996</c:v>
                </c:pt>
                <c:pt idx="87">
                  <c:v>86.395478772000004</c:v>
                </c:pt>
                <c:pt idx="88">
                  <c:v>86.322931572000002</c:v>
                </c:pt>
                <c:pt idx="89">
                  <c:v>86.249678302000007</c:v>
                </c:pt>
                <c:pt idx="90">
                  <c:v>86.175551682000005</c:v>
                </c:pt>
                <c:pt idx="91">
                  <c:v>86.100384429000002</c:v>
                </c:pt>
                <c:pt idx="92">
                  <c:v>86.024046713000004</c:v>
                </c:pt>
                <c:pt idx="93">
                  <c:v>85.946558517</c:v>
                </c:pt>
                <c:pt idx="94">
                  <c:v>85.867977273999998</c:v>
                </c:pt>
                <c:pt idx="95">
                  <c:v>85.788360417000007</c:v>
                </c:pt>
                <c:pt idx="96">
                  <c:v>85.707765382000005</c:v>
                </c:pt>
                <c:pt idx="97">
                  <c:v>85.626249600999998</c:v>
                </c:pt>
                <c:pt idx="98">
                  <c:v>85.543870507999998</c:v>
                </c:pt>
                <c:pt idx="99">
                  <c:v>85.460685538000007</c:v>
                </c:pt>
                <c:pt idx="100">
                  <c:v>85.376752124000006</c:v>
                </c:pt>
                <c:pt idx="101">
                  <c:v>85.292127699000005</c:v>
                </c:pt>
                <c:pt idx="102">
                  <c:v>85.206869698999995</c:v>
                </c:pt>
                <c:pt idx="103">
                  <c:v>85.121035555999995</c:v>
                </c:pt>
                <c:pt idx="104">
                  <c:v>85.034682704999994</c:v>
                </c:pt>
                <c:pt idx="105">
                  <c:v>84.947868577999998</c:v>
                </c:pt>
                <c:pt idx="106">
                  <c:v>84.860650610999997</c:v>
                </c:pt>
                <c:pt idx="107">
                  <c:v>84.773086237000001</c:v>
                </c:pt>
                <c:pt idx="108">
                  <c:v>84.685232889999995</c:v>
                </c:pt>
                <c:pt idx="109">
                  <c:v>84.597148004000005</c:v>
                </c:pt>
                <c:pt idx="110">
                  <c:v>84.508889011999997</c:v>
                </c:pt>
                <c:pt idx="111">
                  <c:v>84.420513348</c:v>
                </c:pt>
                <c:pt idx="112">
                  <c:v>84.332078447000001</c:v>
                </c:pt>
                <c:pt idx="113">
                  <c:v>84.243641741999994</c:v>
                </c:pt>
                <c:pt idx="114">
                  <c:v>84.155260666000004</c:v>
                </c:pt>
                <c:pt idx="115">
                  <c:v>84.066992655000007</c:v>
                </c:pt>
                <c:pt idx="116">
                  <c:v>83.978895140999995</c:v>
                </c:pt>
                <c:pt idx="117">
                  <c:v>83.891025557999995</c:v>
                </c:pt>
                <c:pt idx="118">
                  <c:v>83.803441340999996</c:v>
                </c:pt>
                <c:pt idx="119">
                  <c:v>83.716199923000005</c:v>
                </c:pt>
                <c:pt idx="120">
                  <c:v>83.629358737000004</c:v>
                </c:pt>
                <c:pt idx="121">
                  <c:v>83.542975218999999</c:v>
                </c:pt>
                <c:pt idx="122">
                  <c:v>83.457106800999995</c:v>
                </c:pt>
                <c:pt idx="123">
                  <c:v>83.371810917999994</c:v>
                </c:pt>
                <c:pt idx="124">
                  <c:v>83.287145003000006</c:v>
                </c:pt>
                <c:pt idx="125">
                  <c:v>83.203166490000001</c:v>
                </c:pt>
                <c:pt idx="126">
                  <c:v>83.119932813000005</c:v>
                </c:pt>
                <c:pt idx="127">
                  <c:v>83.037501406000004</c:v>
                </c:pt>
                <c:pt idx="128">
                  <c:v>82.955929702999995</c:v>
                </c:pt>
                <c:pt idx="129">
                  <c:v>82.875275137000003</c:v>
                </c:pt>
                <c:pt idx="130">
                  <c:v>82.795595143</c:v>
                </c:pt>
                <c:pt idx="131">
                  <c:v>82.716947153999996</c:v>
                </c:pt>
                <c:pt idx="132">
                  <c:v>82.639388604000004</c:v>
                </c:pt>
                <c:pt idx="133">
                  <c:v>82.562976926999994</c:v>
                </c:pt>
                <c:pt idx="134">
                  <c:v>82.487769556999993</c:v>
                </c:pt>
                <c:pt idx="135">
                  <c:v>82.413823926999996</c:v>
                </c:pt>
                <c:pt idx="136">
                  <c:v>82.341197472000005</c:v>
                </c:pt>
                <c:pt idx="137">
                  <c:v>82.269947625</c:v>
                </c:pt>
                <c:pt idx="138">
                  <c:v>82.200131819999996</c:v>
                </c:pt>
                <c:pt idx="139">
                  <c:v>82.131807491000004</c:v>
                </c:pt>
                <c:pt idx="140">
                  <c:v>82.065032071999994</c:v>
                </c:pt>
                <c:pt idx="141">
                  <c:v>81.999862996999994</c:v>
                </c:pt>
                <c:pt idx="142">
                  <c:v>81.936357698999998</c:v>
                </c:pt>
                <c:pt idx="143">
                  <c:v>81.874573612999995</c:v>
                </c:pt>
                <c:pt idx="144">
                  <c:v>81.814568171999994</c:v>
                </c:pt>
                <c:pt idx="145">
                  <c:v>81.756398809999993</c:v>
                </c:pt>
                <c:pt idx="146">
                  <c:v>81.700122960000002</c:v>
                </c:pt>
                <c:pt idx="147">
                  <c:v>81.645798057999997</c:v>
                </c:pt>
                <c:pt idx="148">
                  <c:v>81.593481535999999</c:v>
                </c:pt>
                <c:pt idx="149">
                  <c:v>81.543230828000006</c:v>
                </c:pt>
                <c:pt idx="150">
                  <c:v>81.495103369000006</c:v>
                </c:pt>
                <c:pt idx="151">
                  <c:v>81.449156591999994</c:v>
                </c:pt>
                <c:pt idx="152">
                  <c:v>81.405447929999994</c:v>
                </c:pt>
                <c:pt idx="153">
                  <c:v>81.364034818999997</c:v>
                </c:pt>
                <c:pt idx="154">
                  <c:v>81.324974690999994</c:v>
                </c:pt>
                <c:pt idx="155">
                  <c:v>81.288324981000002</c:v>
                </c:pt>
                <c:pt idx="156">
                  <c:v>81.254143122000002</c:v>
                </c:pt>
                <c:pt idx="157">
                  <c:v>81.222486548000006</c:v>
                </c:pt>
                <c:pt idx="158">
                  <c:v>81.193412692999999</c:v>
                </c:pt>
                <c:pt idx="159">
                  <c:v>81.166978990999993</c:v>
                </c:pt>
                <c:pt idx="160">
                  <c:v>81.143242876000002</c:v>
                </c:pt>
                <c:pt idx="161">
                  <c:v>81.122261781000006</c:v>
                </c:pt>
                <c:pt idx="162">
                  <c:v>81.104093141000007</c:v>
                </c:pt>
                <c:pt idx="163">
                  <c:v>81.088794387999997</c:v>
                </c:pt>
                <c:pt idx="164">
                  <c:v>81.076422957999995</c:v>
                </c:pt>
                <c:pt idx="165">
                  <c:v>81.067036283999997</c:v>
                </c:pt>
                <c:pt idx="166">
                  <c:v>81.060691800000001</c:v>
                </c:pt>
                <c:pt idx="167">
                  <c:v>81.057446939000002</c:v>
                </c:pt>
                <c:pt idx="168">
                  <c:v>81.057359134999999</c:v>
                </c:pt>
                <c:pt idx="169">
                  <c:v>81.060485822999993</c:v>
                </c:pt>
                <c:pt idx="170">
                  <c:v>81.066884435999995</c:v>
                </c:pt>
                <c:pt idx="171">
                  <c:v>81.076612408000003</c:v>
                </c:pt>
                <c:pt idx="172">
                  <c:v>81.089727173</c:v>
                </c:pt>
                <c:pt idx="173">
                  <c:v>81.106286165</c:v>
                </c:pt>
                <c:pt idx="174">
                  <c:v>81.126346816999998</c:v>
                </c:pt>
                <c:pt idx="175">
                  <c:v>81.149966563000007</c:v>
                </c:pt>
                <c:pt idx="176">
                  <c:v>81.177202836999996</c:v>
                </c:pt>
                <c:pt idx="177">
                  <c:v>81.208113073999996</c:v>
                </c:pt>
                <c:pt idx="178">
                  <c:v>81.242754705999999</c:v>
                </c:pt>
                <c:pt idx="179">
                  <c:v>81.281185167999993</c:v>
                </c:pt>
                <c:pt idx="180">
                  <c:v>81.323461894000005</c:v>
                </c:pt>
                <c:pt idx="181">
                  <c:v>81.369642317</c:v>
                </c:pt>
                <c:pt idx="182">
                  <c:v>81.419783871000007</c:v>
                </c:pt>
                <c:pt idx="183">
                  <c:v>81.473919413999994</c:v>
                </c:pt>
                <c:pt idx="184">
                  <c:v>81.531983494000002</c:v>
                </c:pt>
                <c:pt idx="185">
                  <c:v>81.593886083000001</c:v>
                </c:pt>
                <c:pt idx="186">
                  <c:v>81.659537153000002</c:v>
                </c:pt>
                <c:pt idx="187">
                  <c:v>81.728846677000007</c:v>
                </c:pt>
                <c:pt idx="188">
                  <c:v>81.801724626999999</c:v>
                </c:pt>
                <c:pt idx="189">
                  <c:v>81.878080975000003</c:v>
                </c:pt>
                <c:pt idx="190">
                  <c:v>81.957825693000004</c:v>
                </c:pt>
                <c:pt idx="191">
                  <c:v>82.040868752999998</c:v>
                </c:pt>
                <c:pt idx="192">
                  <c:v>82.127120128000001</c:v>
                </c:pt>
                <c:pt idx="193">
                  <c:v>82.216489788999993</c:v>
                </c:pt>
                <c:pt idx="194">
                  <c:v>82.308887708</c:v>
                </c:pt>
                <c:pt idx="195">
                  <c:v>82.404223858999998</c:v>
                </c:pt>
                <c:pt idx="196">
                  <c:v>82.502408212000006</c:v>
                </c:pt>
                <c:pt idx="197">
                  <c:v>82.603350739999996</c:v>
                </c:pt>
                <c:pt idx="198">
                  <c:v>82.706961414999995</c:v>
                </c:pt>
                <c:pt idx="199">
                  <c:v>82.813150210000003</c:v>
                </c:pt>
                <c:pt idx="200">
                  <c:v>82.921827096000001</c:v>
                </c:pt>
                <c:pt idx="201">
                  <c:v>83.032902045</c:v>
                </c:pt>
                <c:pt idx="202">
                  <c:v>83.146285031000005</c:v>
                </c:pt>
                <c:pt idx="203">
                  <c:v>83.261886024000006</c:v>
                </c:pt>
                <c:pt idx="204">
                  <c:v>83.379614997000004</c:v>
                </c:pt>
                <c:pt idx="205">
                  <c:v>83.499381921999998</c:v>
                </c:pt>
                <c:pt idx="206">
                  <c:v>83.621096772000001</c:v>
                </c:pt>
                <c:pt idx="207">
                  <c:v>83.744669517999995</c:v>
                </c:pt>
                <c:pt idx="208">
                  <c:v>83.870010132000004</c:v>
                </c:pt>
                <c:pt idx="209">
                  <c:v>83.997028587000003</c:v>
                </c:pt>
                <c:pt idx="210">
                  <c:v>84.125634855000001</c:v>
                </c:pt>
                <c:pt idx="211">
                  <c:v>84.255738907999998</c:v>
                </c:pt>
                <c:pt idx="212">
                  <c:v>84.387250718000004</c:v>
                </c:pt>
                <c:pt idx="213">
                  <c:v>84.520080257000004</c:v>
                </c:pt>
                <c:pt idx="214">
                  <c:v>84.654137497999997</c:v>
                </c:pt>
                <c:pt idx="215">
                  <c:v>84.789332411999993</c:v>
                </c:pt>
                <c:pt idx="216">
                  <c:v>84.925574971000003</c:v>
                </c:pt>
                <c:pt idx="217">
                  <c:v>85.062775149000004</c:v>
                </c:pt>
                <c:pt idx="218">
                  <c:v>85.200842915999999</c:v>
                </c:pt>
                <c:pt idx="219">
                  <c:v>85.339688245000005</c:v>
                </c:pt>
                <c:pt idx="220">
                  <c:v>85.479221108999994</c:v>
                </c:pt>
                <c:pt idx="221">
                  <c:v>85.619351479000002</c:v>
                </c:pt>
                <c:pt idx="222">
                  <c:v>85.759989327</c:v>
                </c:pt>
                <c:pt idx="223">
                  <c:v>85.901044626000001</c:v>
                </c:pt>
                <c:pt idx="224">
                  <c:v>86.042427348000004</c:v>
                </c:pt>
                <c:pt idx="225">
                  <c:v>86.184047464000002</c:v>
                </c:pt>
                <c:pt idx="226">
                  <c:v>86.325814948000001</c:v>
                </c:pt>
                <c:pt idx="227">
                  <c:v>86.467639770000005</c:v>
                </c:pt>
                <c:pt idx="228">
                  <c:v>86.609431904000004</c:v>
                </c:pt>
                <c:pt idx="229">
                  <c:v>86.751101321999997</c:v>
                </c:pt>
                <c:pt idx="230">
                  <c:v>86.892557995000004</c:v>
                </c:pt>
                <c:pt idx="231">
                  <c:v>87.033711894999996</c:v>
                </c:pt>
                <c:pt idx="232">
                  <c:v>87.174472996000006</c:v>
                </c:pt>
                <c:pt idx="233">
                  <c:v>87.314751267999995</c:v>
                </c:pt>
                <c:pt idx="234">
                  <c:v>87.454456684999997</c:v>
                </c:pt>
                <c:pt idx="235">
                  <c:v>87.593499217000002</c:v>
                </c:pt>
                <c:pt idx="236">
                  <c:v>87.731788839000004</c:v>
                </c:pt>
                <c:pt idx="237">
                  <c:v>87.869235520000004</c:v>
                </c:pt>
                <c:pt idx="238">
                  <c:v>88.005749234999996</c:v>
                </c:pt>
                <c:pt idx="239">
                  <c:v>88.141239954</c:v>
                </c:pt>
                <c:pt idx="240">
                  <c:v>88.275617650000001</c:v>
                </c:pt>
                <c:pt idx="241">
                  <c:v>88.408792294999998</c:v>
                </c:pt>
                <c:pt idx="242">
                  <c:v>88.540673861000002</c:v>
                </c:pt>
                <c:pt idx="243">
                  <c:v>88.671172321</c:v>
                </c:pt>
                <c:pt idx="244">
                  <c:v>88.800197646000001</c:v>
                </c:pt>
                <c:pt idx="245">
                  <c:v>88.927659809000005</c:v>
                </c:pt>
                <c:pt idx="246">
                  <c:v>89.053468781999996</c:v>
                </c:pt>
                <c:pt idx="247">
                  <c:v>89.177534535999996</c:v>
                </c:pt>
                <c:pt idx="248">
                  <c:v>89.299767044999996</c:v>
                </c:pt>
                <c:pt idx="249">
                  <c:v>89.420076279</c:v>
                </c:pt>
                <c:pt idx="250">
                  <c:v>89.538372211999999</c:v>
                </c:pt>
                <c:pt idx="251">
                  <c:v>89.654564816000004</c:v>
                </c:pt>
                <c:pt idx="252">
                  <c:v>89.768564061999996</c:v>
                </c:pt>
                <c:pt idx="253">
                  <c:v>89.880279922</c:v>
                </c:pt>
                <c:pt idx="254">
                  <c:v>89.989622370000006</c:v>
                </c:pt>
                <c:pt idx="255">
                  <c:v>90.096501376999996</c:v>
                </c:pt>
                <c:pt idx="256">
                  <c:v>90.200826914000004</c:v>
                </c:pt>
                <c:pt idx="257">
                  <c:v>90.302508954999993</c:v>
                </c:pt>
                <c:pt idx="258">
                  <c:v>90.401457472000004</c:v>
                </c:pt>
                <c:pt idx="259">
                  <c:v>90.497582436000002</c:v>
                </c:pt>
                <c:pt idx="260">
                  <c:v>90.590793818999998</c:v>
                </c:pt>
                <c:pt idx="261">
                  <c:v>90.681001594999998</c:v>
                </c:pt>
                <c:pt idx="262">
                  <c:v>90.768115734000006</c:v>
                </c:pt>
                <c:pt idx="263">
                  <c:v>90.852046209999997</c:v>
                </c:pt>
                <c:pt idx="264">
                  <c:v>90.932702993999996</c:v>
                </c:pt>
                <c:pt idx="265">
                  <c:v>91.009996057999999</c:v>
                </c:pt>
                <c:pt idx="266">
                  <c:v>91.083835374000003</c:v>
                </c:pt>
                <c:pt idx="267">
                  <c:v>91.154130916</c:v>
                </c:pt>
                <c:pt idx="268">
                  <c:v>91.220792653999993</c:v>
                </c:pt>
                <c:pt idx="269">
                  <c:v>91.283730560999999</c:v>
                </c:pt>
                <c:pt idx="270">
                  <c:v>91.342854609</c:v>
                </c:pt>
                <c:pt idx="271">
                  <c:v>91.398074769999994</c:v>
                </c:pt>
                <c:pt idx="272">
                  <c:v>91.449301016999996</c:v>
                </c:pt>
                <c:pt idx="273">
                  <c:v>91.496443321000001</c:v>
                </c:pt>
                <c:pt idx="274">
                  <c:v>91.539423108999998</c:v>
                </c:pt>
                <c:pt idx="275">
                  <c:v>91.578207626999998</c:v>
                </c:pt>
                <c:pt idx="276">
                  <c:v>91.612775575000001</c:v>
                </c:pt>
                <c:pt idx="277">
                  <c:v>91.643105653999996</c:v>
                </c:pt>
                <c:pt idx="278">
                  <c:v>91.669176562000004</c:v>
                </c:pt>
                <c:pt idx="279">
                  <c:v>91.690967001000004</c:v>
                </c:pt>
                <c:pt idx="280">
                  <c:v>91.708455670000006</c:v>
                </c:pt>
                <c:pt idx="281">
                  <c:v>91.72162127</c:v>
                </c:pt>
                <c:pt idx="282">
                  <c:v>91.730442500999999</c:v>
                </c:pt>
                <c:pt idx="283">
                  <c:v>91.734898063000003</c:v>
                </c:pt>
                <c:pt idx="284">
                  <c:v>91.734966657000001</c:v>
                </c:pt>
                <c:pt idx="285">
                  <c:v>91.730626981</c:v>
                </c:pt>
                <c:pt idx="286">
                  <c:v>91.721857737999997</c:v>
                </c:pt>
                <c:pt idx="287">
                  <c:v>91.708637625999998</c:v>
                </c:pt>
                <c:pt idx="288">
                  <c:v>91.690945345000003</c:v>
                </c:pt>
                <c:pt idx="289">
                  <c:v>91.668759597000005</c:v>
                </c:pt>
                <c:pt idx="290">
                  <c:v>91.642059080999999</c:v>
                </c:pt>
                <c:pt idx="291">
                  <c:v>91.610822498000005</c:v>
                </c:pt>
                <c:pt idx="292">
                  <c:v>91.575028545999999</c:v>
                </c:pt>
                <c:pt idx="293">
                  <c:v>91.534655928000006</c:v>
                </c:pt>
                <c:pt idx="294">
                  <c:v>91.489683342000006</c:v>
                </c:pt>
                <c:pt idx="295">
                  <c:v>91.440089489000002</c:v>
                </c:pt>
                <c:pt idx="296">
                  <c:v>91.385853069999996</c:v>
                </c:pt>
                <c:pt idx="297">
                  <c:v>91.326952783999999</c:v>
                </c:pt>
                <c:pt idx="298">
                  <c:v>91.263367330999998</c:v>
                </c:pt>
                <c:pt idx="299">
                  <c:v>91.195075411999994</c:v>
                </c:pt>
                <c:pt idx="300">
                  <c:v>91.122055725999999</c:v>
                </c:pt>
                <c:pt idx="301">
                  <c:v>91.044286975000006</c:v>
                </c:pt>
                <c:pt idx="302">
                  <c:v>90.961747857000006</c:v>
                </c:pt>
                <c:pt idx="303">
                  <c:v>90.874417073999993</c:v>
                </c:pt>
                <c:pt idx="304">
                  <c:v>90.782273325999995</c:v>
                </c:pt>
                <c:pt idx="305">
                  <c:v>90.685295311999994</c:v>
                </c:pt>
                <c:pt idx="306">
                  <c:v>90.583461732000004</c:v>
                </c:pt>
                <c:pt idx="307">
                  <c:v>90.476751288000003</c:v>
                </c:pt>
                <c:pt idx="308">
                  <c:v>90.365142677999998</c:v>
                </c:pt>
                <c:pt idx="309">
                  <c:v>90.248614603999997</c:v>
                </c:pt>
                <c:pt idx="310">
                  <c:v>90.127145765999998</c:v>
                </c:pt>
                <c:pt idx="311">
                  <c:v>90.000714861999995</c:v>
                </c:pt>
                <c:pt idx="312">
                  <c:v>89.869300594999999</c:v>
                </c:pt>
                <c:pt idx="313">
                  <c:v>89.732881663000001</c:v>
                </c:pt>
                <c:pt idx="314">
                  <c:v>89.591436767999994</c:v>
                </c:pt>
                <c:pt idx="315">
                  <c:v>89.444944608</c:v>
                </c:pt>
                <c:pt idx="316">
                  <c:v>89.293383884999997</c:v>
                </c:pt>
                <c:pt idx="317">
                  <c:v>89.136733298999999</c:v>
                </c:pt>
                <c:pt idx="318">
                  <c:v>88.974971549000003</c:v>
                </c:pt>
                <c:pt idx="319">
                  <c:v>88.808077335999997</c:v>
                </c:pt>
                <c:pt idx="320">
                  <c:v>88.636029359999995</c:v>
                </c:pt>
                <c:pt idx="321">
                  <c:v>88.458806320999997</c:v>
                </c:pt>
                <c:pt idx="322">
                  <c:v>88.276386919000004</c:v>
                </c:pt>
                <c:pt idx="323">
                  <c:v>88.088749855000003</c:v>
                </c:pt>
                <c:pt idx="324">
                  <c:v>87.895873828000006</c:v>
                </c:pt>
                <c:pt idx="325">
                  <c:v>87.697737540000006</c:v>
                </c:pt>
                <c:pt idx="326">
                  <c:v>87.494319688999994</c:v>
                </c:pt>
                <c:pt idx="327">
                  <c:v>87.285598976000003</c:v>
                </c:pt>
                <c:pt idx="328">
                  <c:v>87.071554101999993</c:v>
                </c:pt>
                <c:pt idx="329">
                  <c:v>86.852163766000004</c:v>
                </c:pt>
                <c:pt idx="330">
                  <c:v>86.627406668999996</c:v>
                </c:pt>
                <c:pt idx="331">
                  <c:v>86.397261510000007</c:v>
                </c:pt>
                <c:pt idx="332">
                  <c:v>86.161706989999999</c:v>
                </c:pt>
                <c:pt idx="333">
                  <c:v>85.920721810000003</c:v>
                </c:pt>
                <c:pt idx="334">
                  <c:v>85.674284669000002</c:v>
                </c:pt>
                <c:pt idx="335">
                  <c:v>85.422374266999995</c:v>
                </c:pt>
                <c:pt idx="336">
                  <c:v>85.164969303999996</c:v>
                </c:pt>
                <c:pt idx="337">
                  <c:v>84.902048481999998</c:v>
                </c:pt>
                <c:pt idx="338">
                  <c:v>84.633590498999993</c:v>
                </c:pt>
                <c:pt idx="339">
                  <c:v>84.359574056</c:v>
                </c:pt>
                <c:pt idx="340">
                  <c:v>84.079977853000003</c:v>
                </c:pt>
                <c:pt idx="341">
                  <c:v>83.794780591000006</c:v>
                </c:pt>
                <c:pt idx="342">
                  <c:v>83.503960969999994</c:v>
                </c:pt>
                <c:pt idx="343">
                  <c:v>83.207497688999993</c:v>
                </c:pt>
                <c:pt idx="344">
                  <c:v>82.905369448000002</c:v>
                </c:pt>
                <c:pt idx="345">
                  <c:v>82.597554948999999</c:v>
                </c:pt>
                <c:pt idx="346">
                  <c:v>82.284032890999995</c:v>
                </c:pt>
                <c:pt idx="347">
                  <c:v>81.964781974999994</c:v>
                </c:pt>
                <c:pt idx="348">
                  <c:v>81.639780899000002</c:v>
                </c:pt>
                <c:pt idx="349">
                  <c:v>81.309008366</c:v>
                </c:pt>
                <c:pt idx="350">
                  <c:v>80.972443073999997</c:v>
                </c:pt>
                <c:pt idx="351">
                  <c:v>80.630063723999996</c:v>
                </c:pt>
                <c:pt idx="352">
                  <c:v>80.281849016999999</c:v>
                </c:pt>
                <c:pt idx="353">
                  <c:v>79.927777651</c:v>
                </c:pt>
                <c:pt idx="354">
                  <c:v>79.567828328000004</c:v>
                </c:pt>
                <c:pt idx="355">
                  <c:v>79.201979747999999</c:v>
                </c:pt>
                <c:pt idx="356">
                  <c:v>78.830210609999995</c:v>
                </c:pt>
                <c:pt idx="357">
                  <c:v>78.452499615999997</c:v>
                </c:pt>
                <c:pt idx="358">
                  <c:v>78.068825464</c:v>
                </c:pt>
                <c:pt idx="359">
                  <c:v>77.679166855999995</c:v>
                </c:pt>
                <c:pt idx="360">
                  <c:v>77.283502490999993</c:v>
                </c:pt>
                <c:pt idx="361">
                  <c:v>76.881811069999998</c:v>
                </c:pt>
                <c:pt idx="362">
                  <c:v>76.474071292000005</c:v>
                </c:pt>
                <c:pt idx="363">
                  <c:v>76.060261858000004</c:v>
                </c:pt>
                <c:pt idx="364">
                  <c:v>75.640361468999998</c:v>
                </c:pt>
              </c:numCache>
            </c:numRef>
          </c:val>
        </c:ser>
        <c:ser>
          <c:idx val="7"/>
          <c:order val="7"/>
          <c:tx>
            <c:strRef>
              <c:f>'Figure A5.1 (P - T)'!$AN$33</c:f>
              <c:strCache>
                <c:ptCount val="1"/>
                <c:pt idx="0">
                  <c:v>NTS Power</c:v>
                </c:pt>
              </c:strCache>
            </c:strRef>
          </c:tx>
          <c:spPr>
            <a:solidFill>
              <a:srgbClr val="FFFF99"/>
            </a:solidFill>
            <a:ln w="25400">
              <a:noFill/>
            </a:ln>
          </c:spPr>
          <c:invertIfNegative val="0"/>
          <c:val>
            <c:numRef>
              <c:f>'Figure A5.1 (P - T)'!$AN$34:$AN$398</c:f>
              <c:numCache>
                <c:formatCode>0</c:formatCode>
                <c:ptCount val="365"/>
                <c:pt idx="0">
                  <c:v>577.64560613000003</c:v>
                </c:pt>
                <c:pt idx="1">
                  <c:v>577.72165010000003</c:v>
                </c:pt>
                <c:pt idx="2">
                  <c:v>577.75571186000002</c:v>
                </c:pt>
                <c:pt idx="3">
                  <c:v>577.74861375</c:v>
                </c:pt>
                <c:pt idx="4">
                  <c:v>577.70117813000002</c:v>
                </c:pt>
                <c:pt idx="5">
                  <c:v>577.61422732000005</c:v>
                </c:pt>
                <c:pt idx="6">
                  <c:v>577.48858367000003</c:v>
                </c:pt>
                <c:pt idx="7">
                  <c:v>577.32506951000005</c:v>
                </c:pt>
                <c:pt idx="8">
                  <c:v>577.12450719000003</c:v>
                </c:pt>
                <c:pt idx="9">
                  <c:v>576.88771904999999</c:v>
                </c:pt>
                <c:pt idx="10">
                  <c:v>576.61552742000003</c:v>
                </c:pt>
                <c:pt idx="11">
                  <c:v>576.3088186</c:v>
                </c:pt>
                <c:pt idx="12">
                  <c:v>575.96844632</c:v>
                </c:pt>
                <c:pt idx="13">
                  <c:v>575.59512282000003</c:v>
                </c:pt>
                <c:pt idx="14">
                  <c:v>575.18967075</c:v>
                </c:pt>
                <c:pt idx="15">
                  <c:v>574.75291275999996</c:v>
                </c:pt>
                <c:pt idx="16">
                  <c:v>574.28567150000003</c:v>
                </c:pt>
                <c:pt idx="17">
                  <c:v>573.78876962000004</c:v>
                </c:pt>
                <c:pt idx="18">
                  <c:v>573.26302979000002</c:v>
                </c:pt>
                <c:pt idx="19">
                  <c:v>572.70927463999999</c:v>
                </c:pt>
                <c:pt idx="20">
                  <c:v>572.12832685000001</c:v>
                </c:pt>
                <c:pt idx="21">
                  <c:v>571.52100904999998</c:v>
                </c:pt>
                <c:pt idx="22">
                  <c:v>570.88814390000005</c:v>
                </c:pt>
                <c:pt idx="23">
                  <c:v>570.23055406000003</c:v>
                </c:pt>
                <c:pt idx="24">
                  <c:v>569.54906217999996</c:v>
                </c:pt>
                <c:pt idx="25">
                  <c:v>568.84449090999999</c:v>
                </c:pt>
                <c:pt idx="26">
                  <c:v>568.11766290000003</c:v>
                </c:pt>
                <c:pt idx="27">
                  <c:v>567.36940081</c:v>
                </c:pt>
                <c:pt idx="28">
                  <c:v>566.60052728000005</c:v>
                </c:pt>
                <c:pt idx="29">
                  <c:v>565.81186499</c:v>
                </c:pt>
                <c:pt idx="30">
                  <c:v>565.00423655999998</c:v>
                </c:pt>
                <c:pt idx="31">
                  <c:v>564.17846467000004</c:v>
                </c:pt>
                <c:pt idx="32">
                  <c:v>563.33537195999997</c:v>
                </c:pt>
                <c:pt idx="33">
                  <c:v>562.47578109000005</c:v>
                </c:pt>
                <c:pt idx="34">
                  <c:v>561.60051470999997</c:v>
                </c:pt>
                <c:pt idx="35">
                  <c:v>560.71039545999997</c:v>
                </c:pt>
                <c:pt idx="36">
                  <c:v>559.80624602</c:v>
                </c:pt>
                <c:pt idx="37">
                  <c:v>558.88888901999997</c:v>
                </c:pt>
                <c:pt idx="38">
                  <c:v>557.95914712000001</c:v>
                </c:pt>
                <c:pt idx="39">
                  <c:v>557.01787291000005</c:v>
                </c:pt>
                <c:pt idx="40">
                  <c:v>556.06596483999999</c:v>
                </c:pt>
                <c:pt idx="41">
                  <c:v>555.10414582999999</c:v>
                </c:pt>
                <c:pt idx="42">
                  <c:v>554.13323820999994</c:v>
                </c:pt>
                <c:pt idx="43">
                  <c:v>553.15406432999998</c:v>
                </c:pt>
                <c:pt idx="44">
                  <c:v>552.16744652</c:v>
                </c:pt>
                <c:pt idx="45">
                  <c:v>551.17420713000001</c:v>
                </c:pt>
                <c:pt idx="46">
                  <c:v>550.17516848000002</c:v>
                </c:pt>
                <c:pt idx="47">
                  <c:v>549.17115293999996</c:v>
                </c:pt>
                <c:pt idx="48">
                  <c:v>548.16298282000002</c:v>
                </c:pt>
                <c:pt idx="49">
                  <c:v>547.15148048000003</c:v>
                </c:pt>
                <c:pt idx="50">
                  <c:v>546.13746825999999</c:v>
                </c:pt>
                <c:pt idx="51">
                  <c:v>545.12176848000001</c:v>
                </c:pt>
                <c:pt idx="52">
                  <c:v>544.10520350000002</c:v>
                </c:pt>
                <c:pt idx="53">
                  <c:v>543.08859566000001</c:v>
                </c:pt>
                <c:pt idx="54">
                  <c:v>542.07276729</c:v>
                </c:pt>
                <c:pt idx="55">
                  <c:v>541.05854073</c:v>
                </c:pt>
                <c:pt idx="56">
                  <c:v>540.04673832000003</c:v>
                </c:pt>
                <c:pt idx="57">
                  <c:v>539.03818240999999</c:v>
                </c:pt>
                <c:pt idx="58">
                  <c:v>538.03369533</c:v>
                </c:pt>
                <c:pt idx="59">
                  <c:v>537.03409941999996</c:v>
                </c:pt>
                <c:pt idx="60">
                  <c:v>536.04021703000001</c:v>
                </c:pt>
                <c:pt idx="61">
                  <c:v>535.05287049000003</c:v>
                </c:pt>
                <c:pt idx="62">
                  <c:v>534.07288214000005</c:v>
                </c:pt>
                <c:pt idx="63">
                  <c:v>533.10107431999995</c:v>
                </c:pt>
                <c:pt idx="64">
                  <c:v>532.13826938</c:v>
                </c:pt>
                <c:pt idx="65">
                  <c:v>531.18528964999996</c:v>
                </c:pt>
                <c:pt idx="66">
                  <c:v>530.24295746999996</c:v>
                </c:pt>
                <c:pt idx="67">
                  <c:v>529.31209518000003</c:v>
                </c:pt>
                <c:pt idx="68">
                  <c:v>528.39352512999994</c:v>
                </c:pt>
                <c:pt idx="69">
                  <c:v>527.48806965000006</c:v>
                </c:pt>
                <c:pt idx="70">
                  <c:v>526.59655108000004</c:v>
                </c:pt>
                <c:pt idx="71">
                  <c:v>525.71979176000002</c:v>
                </c:pt>
                <c:pt idx="72">
                  <c:v>524.85861404000002</c:v>
                </c:pt>
                <c:pt idx="73">
                  <c:v>524.01384025000004</c:v>
                </c:pt>
                <c:pt idx="74">
                  <c:v>523.18629271999998</c:v>
                </c:pt>
                <c:pt idx="75">
                  <c:v>522.37679381999999</c:v>
                </c:pt>
                <c:pt idx="76">
                  <c:v>521.58616586000005</c:v>
                </c:pt>
                <c:pt idx="77">
                  <c:v>520.81523118999996</c:v>
                </c:pt>
                <c:pt idx="78">
                  <c:v>520.06481215999997</c:v>
                </c:pt>
                <c:pt idx="79">
                  <c:v>519.33573109999998</c:v>
                </c:pt>
                <c:pt idx="80">
                  <c:v>518.62881033999997</c:v>
                </c:pt>
                <c:pt idx="81">
                  <c:v>517.94487225</c:v>
                </c:pt>
                <c:pt idx="82">
                  <c:v>517.28473914000006</c:v>
                </c:pt>
                <c:pt idx="83">
                  <c:v>516.64923336000004</c:v>
                </c:pt>
                <c:pt idx="84">
                  <c:v>516.03917724999997</c:v>
                </c:pt>
                <c:pt idx="85">
                  <c:v>515.45539315999997</c:v>
                </c:pt>
                <c:pt idx="86">
                  <c:v>514.89870341999995</c:v>
                </c:pt>
                <c:pt idx="87">
                  <c:v>514.36993036000001</c:v>
                </c:pt>
                <c:pt idx="88">
                  <c:v>513.86989633999997</c:v>
                </c:pt>
                <c:pt idx="89">
                  <c:v>513.39942369000005</c:v>
                </c:pt>
                <c:pt idx="90">
                  <c:v>512.95933475000004</c:v>
                </c:pt>
                <c:pt idx="91">
                  <c:v>512.55045185999995</c:v>
                </c:pt>
                <c:pt idx="92">
                  <c:v>512.17337692000001</c:v>
                </c:pt>
                <c:pt idx="93">
                  <c:v>511.82783008000001</c:v>
                </c:pt>
                <c:pt idx="94">
                  <c:v>511.51331103000001</c:v>
                </c:pt>
                <c:pt idx="95">
                  <c:v>511.22931947000001</c:v>
                </c:pt>
                <c:pt idx="96">
                  <c:v>510.97535511000001</c:v>
                </c:pt>
                <c:pt idx="97">
                  <c:v>510.75091765000002</c:v>
                </c:pt>
                <c:pt idx="98">
                  <c:v>510.55550679999999</c:v>
                </c:pt>
                <c:pt idx="99">
                  <c:v>510.38862224000002</c:v>
                </c:pt>
                <c:pt idx="100">
                  <c:v>510.24976369000001</c:v>
                </c:pt>
                <c:pt idx="101">
                  <c:v>510.13843085000002</c:v>
                </c:pt>
                <c:pt idx="102">
                  <c:v>510.05412340999999</c:v>
                </c:pt>
                <c:pt idx="103">
                  <c:v>509.99634108999999</c:v>
                </c:pt>
                <c:pt idx="104">
                  <c:v>509.96458358000001</c:v>
                </c:pt>
                <c:pt idx="105">
                  <c:v>509.95835058</c:v>
                </c:pt>
                <c:pt idx="106">
                  <c:v>509.97714179000002</c:v>
                </c:pt>
                <c:pt idx="107">
                  <c:v>510.02045692000002</c:v>
                </c:pt>
                <c:pt idx="108">
                  <c:v>510.08779566999999</c:v>
                </c:pt>
                <c:pt idx="109">
                  <c:v>510.17865775000001</c:v>
                </c:pt>
                <c:pt idx="110">
                  <c:v>510.29254284000001</c:v>
                </c:pt>
                <c:pt idx="111">
                  <c:v>510.42895066</c:v>
                </c:pt>
                <c:pt idx="112">
                  <c:v>510.58738090000003</c:v>
                </c:pt>
                <c:pt idx="113">
                  <c:v>510.76733326999999</c:v>
                </c:pt>
                <c:pt idx="114">
                  <c:v>510.96830747000001</c:v>
                </c:pt>
                <c:pt idx="115">
                  <c:v>511.18980319999997</c:v>
                </c:pt>
                <c:pt idx="116">
                  <c:v>511.43132016999999</c:v>
                </c:pt>
                <c:pt idx="117">
                  <c:v>511.69235807000001</c:v>
                </c:pt>
                <c:pt idx="118">
                  <c:v>511.97241659999997</c:v>
                </c:pt>
                <c:pt idx="119">
                  <c:v>512.27099548000001</c:v>
                </c:pt>
                <c:pt idx="120">
                  <c:v>512.58759439000005</c:v>
                </c:pt>
                <c:pt idx="121">
                  <c:v>512.92171303999999</c:v>
                </c:pt>
                <c:pt idx="122">
                  <c:v>513.27285113999994</c:v>
                </c:pt>
                <c:pt idx="123">
                  <c:v>513.64050838000003</c:v>
                </c:pt>
                <c:pt idx="124">
                  <c:v>514.02418447000002</c:v>
                </c:pt>
                <c:pt idx="125">
                  <c:v>514.42337911000004</c:v>
                </c:pt>
                <c:pt idx="126">
                  <c:v>514.83759199999997</c:v>
                </c:pt>
                <c:pt idx="127">
                  <c:v>515.26632284000004</c:v>
                </c:pt>
                <c:pt idx="128">
                  <c:v>515.70907134000004</c:v>
                </c:pt>
                <c:pt idx="129">
                  <c:v>516.16533718999995</c:v>
                </c:pt>
                <c:pt idx="130">
                  <c:v>516.63462010000001</c:v>
                </c:pt>
                <c:pt idx="131">
                  <c:v>517.11641976999999</c:v>
                </c:pt>
                <c:pt idx="132">
                  <c:v>517.61023589000001</c:v>
                </c:pt>
                <c:pt idx="133">
                  <c:v>518.11556817999997</c:v>
                </c:pt>
                <c:pt idx="134">
                  <c:v>518.63191633999998</c:v>
                </c:pt>
                <c:pt idx="135">
                  <c:v>519.15878006000003</c:v>
                </c:pt>
                <c:pt idx="136">
                  <c:v>519.69565905000002</c:v>
                </c:pt>
                <c:pt idx="137">
                  <c:v>520.24205300999995</c:v>
                </c:pt>
                <c:pt idx="138">
                  <c:v>520.79746164000005</c:v>
                </c:pt>
                <c:pt idx="139">
                  <c:v>521.36138464999999</c:v>
                </c:pt>
                <c:pt idx="140">
                  <c:v>521.93332172999999</c:v>
                </c:pt>
                <c:pt idx="141">
                  <c:v>522.51277258000005</c:v>
                </c:pt>
                <c:pt idx="142">
                  <c:v>523.09923691999995</c:v>
                </c:pt>
                <c:pt idx="143">
                  <c:v>523.69221443000004</c:v>
                </c:pt>
                <c:pt idx="144">
                  <c:v>524.29120482999997</c:v>
                </c:pt>
                <c:pt idx="145">
                  <c:v>524.89570780999998</c:v>
                </c:pt>
                <c:pt idx="146">
                  <c:v>525.50522307000006</c:v>
                </c:pt>
                <c:pt idx="147">
                  <c:v>526.11925033</c:v>
                </c:pt>
                <c:pt idx="148">
                  <c:v>526.73728927000002</c:v>
                </c:pt>
                <c:pt idx="149">
                  <c:v>527.35883960000001</c:v>
                </c:pt>
                <c:pt idx="150">
                  <c:v>527.98340102999998</c:v>
                </c:pt>
                <c:pt idx="151">
                  <c:v>528.61047325000004</c:v>
                </c:pt>
                <c:pt idx="152">
                  <c:v>529.23955595999996</c:v>
                </c:pt>
                <c:pt idx="153">
                  <c:v>529.87014887999999</c:v>
                </c:pt>
                <c:pt idx="154">
                  <c:v>530.50175168999999</c:v>
                </c:pt>
                <c:pt idx="155">
                  <c:v>531.13386410999999</c:v>
                </c:pt>
                <c:pt idx="156">
                  <c:v>531.76598581999997</c:v>
                </c:pt>
                <c:pt idx="157">
                  <c:v>532.39761654999995</c:v>
                </c:pt>
                <c:pt idx="158">
                  <c:v>533.02825598000004</c:v>
                </c:pt>
                <c:pt idx="159">
                  <c:v>533.65740381000001</c:v>
                </c:pt>
                <c:pt idx="160">
                  <c:v>534.28455975999998</c:v>
                </c:pt>
                <c:pt idx="161">
                  <c:v>534.90922351999995</c:v>
                </c:pt>
                <c:pt idx="162">
                  <c:v>535.53089480000006</c:v>
                </c:pt>
                <c:pt idx="163">
                  <c:v>536.14907328000004</c:v>
                </c:pt>
                <c:pt idx="164">
                  <c:v>536.76325869000004</c:v>
                </c:pt>
                <c:pt idx="165">
                  <c:v>537.37295071999995</c:v>
                </c:pt>
                <c:pt idx="166">
                  <c:v>537.97764905999998</c:v>
                </c:pt>
                <c:pt idx="167">
                  <c:v>538.57685343000003</c:v>
                </c:pt>
                <c:pt idx="168">
                  <c:v>539.17006351999999</c:v>
                </c:pt>
                <c:pt idx="169">
                  <c:v>539.75677903999997</c:v>
                </c:pt>
                <c:pt idx="170">
                  <c:v>540.33649968999998</c:v>
                </c:pt>
                <c:pt idx="171">
                  <c:v>540.90872516000002</c:v>
                </c:pt>
                <c:pt idx="172">
                  <c:v>541.47295516999998</c:v>
                </c:pt>
                <c:pt idx="173">
                  <c:v>542.02868940999997</c:v>
                </c:pt>
                <c:pt idx="174">
                  <c:v>542.57542758</c:v>
                </c:pt>
                <c:pt idx="175">
                  <c:v>543.11266938999995</c:v>
                </c:pt>
                <c:pt idx="176">
                  <c:v>543.63991453999995</c:v>
                </c:pt>
                <c:pt idx="177">
                  <c:v>544.15666272999999</c:v>
                </c:pt>
                <c:pt idx="178">
                  <c:v>544.66241365999997</c:v>
                </c:pt>
                <c:pt idx="179">
                  <c:v>545.15666704</c:v>
                </c:pt>
                <c:pt idx="180">
                  <c:v>545.63892255999997</c:v>
                </c:pt>
                <c:pt idx="181">
                  <c:v>546.10867991999999</c:v>
                </c:pt>
                <c:pt idx="182">
                  <c:v>546.56543883999996</c:v>
                </c:pt>
                <c:pt idx="183">
                  <c:v>547.00881819999995</c:v>
                </c:pt>
                <c:pt idx="184">
                  <c:v>547.43891369000005</c:v>
                </c:pt>
                <c:pt idx="185">
                  <c:v>547.85594017000005</c:v>
                </c:pt>
                <c:pt idx="186">
                  <c:v>548.26011253000001</c:v>
                </c:pt>
                <c:pt idx="187">
                  <c:v>548.65164562999996</c:v>
                </c:pt>
                <c:pt idx="188">
                  <c:v>549.03075435000005</c:v>
                </c:pt>
                <c:pt idx="189">
                  <c:v>549.39765355999998</c:v>
                </c:pt>
                <c:pt idx="190">
                  <c:v>549.75255814000002</c:v>
                </c:pt>
                <c:pt idx="191">
                  <c:v>550.09568294999997</c:v>
                </c:pt>
                <c:pt idx="192">
                  <c:v>550.42724289</c:v>
                </c:pt>
                <c:pt idx="193">
                  <c:v>550.74745280000002</c:v>
                </c:pt>
                <c:pt idx="194">
                  <c:v>551.05652757999997</c:v>
                </c:pt>
                <c:pt idx="195">
                  <c:v>551.35468209999999</c:v>
                </c:pt>
                <c:pt idx="196">
                  <c:v>551.64213122000001</c:v>
                </c:pt>
                <c:pt idx="197">
                  <c:v>551.91908982999996</c:v>
                </c:pt>
                <c:pt idx="198">
                  <c:v>552.18577278999999</c:v>
                </c:pt>
                <c:pt idx="199">
                  <c:v>552.44239498000002</c:v>
                </c:pt>
                <c:pt idx="200">
                  <c:v>552.68917126999997</c:v>
                </c:pt>
                <c:pt idx="201">
                  <c:v>552.92631654000002</c:v>
                </c:pt>
                <c:pt idx="202">
                  <c:v>553.15404565999995</c:v>
                </c:pt>
                <c:pt idx="203">
                  <c:v>553.37257350000004</c:v>
                </c:pt>
                <c:pt idx="204">
                  <c:v>553.58211494</c:v>
                </c:pt>
                <c:pt idx="205">
                  <c:v>553.78288485999997</c:v>
                </c:pt>
                <c:pt idx="206">
                  <c:v>553.97509810999998</c:v>
                </c:pt>
                <c:pt idx="207">
                  <c:v>554.15896958999997</c:v>
                </c:pt>
                <c:pt idx="208">
                  <c:v>554.33471415999998</c:v>
                </c:pt>
                <c:pt idx="209">
                  <c:v>554.50254669000003</c:v>
                </c:pt>
                <c:pt idx="210">
                  <c:v>554.66268206999996</c:v>
                </c:pt>
                <c:pt idx="211">
                  <c:v>554.81533516000002</c:v>
                </c:pt>
                <c:pt idx="212">
                  <c:v>554.96072083000001</c:v>
                </c:pt>
                <c:pt idx="213">
                  <c:v>555.09905397</c:v>
                </c:pt>
                <c:pt idx="214">
                  <c:v>555.23054944</c:v>
                </c:pt>
                <c:pt idx="215">
                  <c:v>555.35542211999996</c:v>
                </c:pt>
                <c:pt idx="216">
                  <c:v>555.47388688000001</c:v>
                </c:pt>
                <c:pt idx="217">
                  <c:v>555.58615858999997</c:v>
                </c:pt>
                <c:pt idx="218">
                  <c:v>555.69245212999999</c:v>
                </c:pt>
                <c:pt idx="219">
                  <c:v>555.79298238000001</c:v>
                </c:pt>
                <c:pt idx="220">
                  <c:v>555.88796420999995</c:v>
                </c:pt>
                <c:pt idx="221">
                  <c:v>555.97761247999995</c:v>
                </c:pt>
                <c:pt idx="222">
                  <c:v>556.06214207999994</c:v>
                </c:pt>
                <c:pt idx="223">
                  <c:v>556.14176786999997</c:v>
                </c:pt>
                <c:pt idx="224">
                  <c:v>556.21670473999995</c:v>
                </c:pt>
                <c:pt idx="225">
                  <c:v>556.28716755000005</c:v>
                </c:pt>
                <c:pt idx="226">
                  <c:v>556.35337117999995</c:v>
                </c:pt>
                <c:pt idx="227">
                  <c:v>556.41553050000005</c:v>
                </c:pt>
                <c:pt idx="228">
                  <c:v>556.47386038000002</c:v>
                </c:pt>
                <c:pt idx="229">
                  <c:v>556.52857571000004</c:v>
                </c:pt>
                <c:pt idx="230">
                  <c:v>556.57989135000003</c:v>
                </c:pt>
                <c:pt idx="231">
                  <c:v>556.62802218000002</c:v>
                </c:pt>
                <c:pt idx="232">
                  <c:v>556.67318306000004</c:v>
                </c:pt>
                <c:pt idx="233">
                  <c:v>556.71558888000004</c:v>
                </c:pt>
                <c:pt idx="234">
                  <c:v>556.75545451000005</c:v>
                </c:pt>
                <c:pt idx="235">
                  <c:v>556.79299481999999</c:v>
                </c:pt>
                <c:pt idx="236">
                  <c:v>556.82842469000002</c:v>
                </c:pt>
                <c:pt idx="237">
                  <c:v>556.86195898000005</c:v>
                </c:pt>
                <c:pt idx="238">
                  <c:v>556.89381258000003</c:v>
                </c:pt>
                <c:pt idx="239">
                  <c:v>556.92420034999998</c:v>
                </c:pt>
                <c:pt idx="240">
                  <c:v>556.95333717999995</c:v>
                </c:pt>
                <c:pt idx="241">
                  <c:v>556.98143791999996</c:v>
                </c:pt>
                <c:pt idx="242">
                  <c:v>557.00871746999997</c:v>
                </c:pt>
                <c:pt idx="243">
                  <c:v>557.03539067999998</c:v>
                </c:pt>
                <c:pt idx="244">
                  <c:v>557.06167244000005</c:v>
                </c:pt>
                <c:pt idx="245">
                  <c:v>557.08777762</c:v>
                </c:pt>
                <c:pt idx="246">
                  <c:v>557.11392107999995</c:v>
                </c:pt>
                <c:pt idx="247">
                  <c:v>557.14031771999998</c:v>
                </c:pt>
                <c:pt idx="248">
                  <c:v>557.16718238999999</c:v>
                </c:pt>
                <c:pt idx="249">
                  <c:v>557.19472998000003</c:v>
                </c:pt>
                <c:pt idx="250">
                  <c:v>557.22317535000002</c:v>
                </c:pt>
                <c:pt idx="251">
                  <c:v>557.25273339</c:v>
                </c:pt>
                <c:pt idx="252">
                  <c:v>557.28361895</c:v>
                </c:pt>
                <c:pt idx="253">
                  <c:v>557.31604692999997</c:v>
                </c:pt>
                <c:pt idx="254">
                  <c:v>557.35023219000004</c:v>
                </c:pt>
                <c:pt idx="255">
                  <c:v>557.38638960000003</c:v>
                </c:pt>
                <c:pt idx="256">
                  <c:v>557.42473403999998</c:v>
                </c:pt>
                <c:pt idx="257">
                  <c:v>557.46548038000003</c:v>
                </c:pt>
                <c:pt idx="258">
                  <c:v>557.50884350000001</c:v>
                </c:pt>
                <c:pt idx="259">
                  <c:v>557.55503825999995</c:v>
                </c:pt>
                <c:pt idx="260">
                  <c:v>557.60427955</c:v>
                </c:pt>
                <c:pt idx="261">
                  <c:v>557.65678223999998</c:v>
                </c:pt>
                <c:pt idx="262">
                  <c:v>557.71276120000005</c:v>
                </c:pt>
                <c:pt idx="263">
                  <c:v>557.77243129999999</c:v>
                </c:pt>
                <c:pt idx="264">
                  <c:v>557.83600741999999</c:v>
                </c:pt>
                <c:pt idx="265">
                  <c:v>557.90370443999996</c:v>
                </c:pt>
                <c:pt idx="266">
                  <c:v>557.97573721000003</c:v>
                </c:pt>
                <c:pt idx="267">
                  <c:v>558.05232063000005</c:v>
                </c:pt>
                <c:pt idx="268">
                  <c:v>558.13366956000004</c:v>
                </c:pt>
                <c:pt idx="269">
                  <c:v>558.21999888000005</c:v>
                </c:pt>
                <c:pt idx="270">
                  <c:v>558.31152344999998</c:v>
                </c:pt>
                <c:pt idx="271">
                  <c:v>558.40845816000001</c:v>
                </c:pt>
                <c:pt idx="272">
                  <c:v>558.51101788000005</c:v>
                </c:pt>
                <c:pt idx="273">
                  <c:v>558.61941748000004</c:v>
                </c:pt>
                <c:pt idx="274">
                  <c:v>558.73350099000004</c:v>
                </c:pt>
                <c:pt idx="275">
                  <c:v>558.85162906000005</c:v>
                </c:pt>
                <c:pt idx="276">
                  <c:v>558.97179153000002</c:v>
                </c:pt>
                <c:pt idx="277">
                  <c:v>559.09197818999996</c:v>
                </c:pt>
                <c:pt idx="278">
                  <c:v>559.21017887000005</c:v>
                </c:pt>
                <c:pt idx="279">
                  <c:v>559.32438336999996</c:v>
                </c:pt>
                <c:pt idx="280">
                  <c:v>559.43258151999999</c:v>
                </c:pt>
                <c:pt idx="281">
                  <c:v>559.53276313000003</c:v>
                </c:pt>
                <c:pt idx="282">
                  <c:v>559.62291801000003</c:v>
                </c:pt>
                <c:pt idx="283">
                  <c:v>559.70103598000003</c:v>
                </c:pt>
                <c:pt idx="284">
                  <c:v>559.76510685999995</c:v>
                </c:pt>
                <c:pt idx="285">
                  <c:v>559.81312045000004</c:v>
                </c:pt>
                <c:pt idx="286">
                  <c:v>559.84306657000002</c:v>
                </c:pt>
                <c:pt idx="287">
                  <c:v>559.85293505000004</c:v>
                </c:pt>
                <c:pt idx="288">
                  <c:v>559.84071568000002</c:v>
                </c:pt>
                <c:pt idx="289">
                  <c:v>559.8043983</c:v>
                </c:pt>
                <c:pt idx="290">
                  <c:v>559.74197270000002</c:v>
                </c:pt>
                <c:pt idx="291">
                  <c:v>559.65142872000001</c:v>
                </c:pt>
                <c:pt idx="292">
                  <c:v>559.53075615</c:v>
                </c:pt>
                <c:pt idx="293">
                  <c:v>559.37794483000005</c:v>
                </c:pt>
                <c:pt idx="294">
                  <c:v>559.19098455000005</c:v>
                </c:pt>
                <c:pt idx="295">
                  <c:v>558.96786514999997</c:v>
                </c:pt>
                <c:pt idx="296">
                  <c:v>558.70657642000003</c:v>
                </c:pt>
                <c:pt idx="297">
                  <c:v>558.40510818999996</c:v>
                </c:pt>
                <c:pt idx="298">
                  <c:v>558.06145027000002</c:v>
                </c:pt>
                <c:pt idx="299">
                  <c:v>557.67359248000002</c:v>
                </c:pt>
                <c:pt idx="300">
                  <c:v>557.23952463000001</c:v>
                </c:pt>
                <c:pt idx="301">
                  <c:v>556.75723654000001</c:v>
                </c:pt>
                <c:pt idx="302">
                  <c:v>556.22471800999995</c:v>
                </c:pt>
                <c:pt idx="303">
                  <c:v>555.63995887999999</c:v>
                </c:pt>
                <c:pt idx="304">
                  <c:v>555.00094893999994</c:v>
                </c:pt>
                <c:pt idx="305">
                  <c:v>554.30567801999996</c:v>
                </c:pt>
                <c:pt idx="306">
                  <c:v>553.55213592999996</c:v>
                </c:pt>
                <c:pt idx="307">
                  <c:v>552.73831247999999</c:v>
                </c:pt>
                <c:pt idx="308">
                  <c:v>551.86219749999998</c:v>
                </c:pt>
                <c:pt idx="309">
                  <c:v>550.92178078999996</c:v>
                </c:pt>
                <c:pt idx="310">
                  <c:v>549.91505216999997</c:v>
                </c:pt>
                <c:pt idx="311">
                  <c:v>548.84000145000005</c:v>
                </c:pt>
                <c:pt idx="312">
                  <c:v>547.69461846000002</c:v>
                </c:pt>
                <c:pt idx="313">
                  <c:v>546.47689300000002</c:v>
                </c:pt>
                <c:pt idx="314">
                  <c:v>545.18481488999998</c:v>
                </c:pt>
                <c:pt idx="315">
                  <c:v>543.81637393999995</c:v>
                </c:pt>
                <c:pt idx="316">
                  <c:v>542.36955996999995</c:v>
                </c:pt>
                <c:pt idx="317">
                  <c:v>540.84236280000005</c:v>
                </c:pt>
                <c:pt idx="318">
                  <c:v>539.23277223000002</c:v>
                </c:pt>
                <c:pt idx="319">
                  <c:v>537.53877809000005</c:v>
                </c:pt>
                <c:pt idx="320">
                  <c:v>535.75837019000005</c:v>
                </c:pt>
                <c:pt idx="321">
                  <c:v>533.88953833999994</c:v>
                </c:pt>
                <c:pt idx="322">
                  <c:v>531.93027236</c:v>
                </c:pt>
                <c:pt idx="323">
                  <c:v>529.87856206000004</c:v>
                </c:pt>
                <c:pt idx="324">
                  <c:v>527.73239725999997</c:v>
                </c:pt>
                <c:pt idx="325">
                  <c:v>525.48976776999996</c:v>
                </c:pt>
                <c:pt idx="326">
                  <c:v>523.14866341000004</c:v>
                </c:pt>
                <c:pt idx="327">
                  <c:v>520.70707400000003</c:v>
                </c:pt>
                <c:pt idx="328">
                  <c:v>518.16298933999997</c:v>
                </c:pt>
                <c:pt idx="329">
                  <c:v>515.51439925</c:v>
                </c:pt>
                <c:pt idx="330">
                  <c:v>512.75929355000005</c:v>
                </c:pt>
                <c:pt idx="331">
                  <c:v>509.89566206000001</c:v>
                </c:pt>
                <c:pt idx="332">
                  <c:v>506.92149458</c:v>
                </c:pt>
                <c:pt idx="333">
                  <c:v>503.83478093000002</c:v>
                </c:pt>
                <c:pt idx="334">
                  <c:v>500.63351093</c:v>
                </c:pt>
                <c:pt idx="335">
                  <c:v>497.31567439000003</c:v>
                </c:pt>
                <c:pt idx="336">
                  <c:v>493.87926112999997</c:v>
                </c:pt>
                <c:pt idx="337">
                  <c:v>490.32226094999999</c:v>
                </c:pt>
                <c:pt idx="338">
                  <c:v>486.64266369000001</c:v>
                </c:pt>
                <c:pt idx="339">
                  <c:v>482.83845914</c:v>
                </c:pt>
                <c:pt idx="340">
                  <c:v>478.90763714000002</c:v>
                </c:pt>
                <c:pt idx="341">
                  <c:v>474.84818747999998</c:v>
                </c:pt>
                <c:pt idx="342">
                  <c:v>470.65809998999998</c:v>
                </c:pt>
                <c:pt idx="343">
                  <c:v>466.33536448000001</c:v>
                </c:pt>
                <c:pt idx="344">
                  <c:v>461.87797075999998</c:v>
                </c:pt>
                <c:pt idx="345">
                  <c:v>457.28390865</c:v>
                </c:pt>
                <c:pt idx="346">
                  <c:v>452.55116796999999</c:v>
                </c:pt>
                <c:pt idx="347">
                  <c:v>447.67773853</c:v>
                </c:pt>
                <c:pt idx="348">
                  <c:v>442.66161015</c:v>
                </c:pt>
                <c:pt idx="349">
                  <c:v>437.50077262999997</c:v>
                </c:pt>
                <c:pt idx="350">
                  <c:v>432.19321580000002</c:v>
                </c:pt>
                <c:pt idx="351">
                  <c:v>426.73692947000001</c:v>
                </c:pt>
                <c:pt idx="352">
                  <c:v>421.12990344999997</c:v>
                </c:pt>
                <c:pt idx="353">
                  <c:v>415.37012756000001</c:v>
                </c:pt>
                <c:pt idx="354">
                  <c:v>409.45559162000001</c:v>
                </c:pt>
                <c:pt idx="355">
                  <c:v>403.38428543999999</c:v>
                </c:pt>
                <c:pt idx="356">
                  <c:v>397.15419881999998</c:v>
                </c:pt>
                <c:pt idx="357">
                  <c:v>390.76332159999998</c:v>
                </c:pt>
                <c:pt idx="358">
                  <c:v>384.20964357999998</c:v>
                </c:pt>
                <c:pt idx="359">
                  <c:v>377.49115458</c:v>
                </c:pt>
                <c:pt idx="360">
                  <c:v>370.60584441999998</c:v>
                </c:pt>
                <c:pt idx="361">
                  <c:v>363.55170290000001</c:v>
                </c:pt>
                <c:pt idx="362">
                  <c:v>356.32671984000001</c:v>
                </c:pt>
                <c:pt idx="363">
                  <c:v>348.92888506000003</c:v>
                </c:pt>
                <c:pt idx="364">
                  <c:v>341.41946360999998</c:v>
                </c:pt>
              </c:numCache>
            </c:numRef>
          </c:val>
        </c:ser>
        <c:ser>
          <c:idx val="8"/>
          <c:order val="8"/>
          <c:tx>
            <c:strRef>
              <c:f>'Figure A5.1 (P - T)'!$AO$33</c:f>
              <c:strCache>
                <c:ptCount val="1"/>
                <c:pt idx="0">
                  <c:v>NTS Shrinkage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val>
            <c:numRef>
              <c:f>'Figure A5.1 (P - T)'!$AO$34:$AO$398</c:f>
              <c:numCache>
                <c:formatCode>0</c:formatCode>
                <c:ptCount val="365"/>
                <c:pt idx="0">
                  <c:v>10.956164383999999</c:v>
                </c:pt>
                <c:pt idx="1">
                  <c:v>10.956164383999999</c:v>
                </c:pt>
                <c:pt idx="2">
                  <c:v>10.956164383999999</c:v>
                </c:pt>
                <c:pt idx="3">
                  <c:v>10.956164383999999</c:v>
                </c:pt>
                <c:pt idx="4">
                  <c:v>10.956164383999999</c:v>
                </c:pt>
                <c:pt idx="5">
                  <c:v>10.956164383999999</c:v>
                </c:pt>
                <c:pt idx="6">
                  <c:v>10.956164383999999</c:v>
                </c:pt>
                <c:pt idx="7">
                  <c:v>10.956164383999999</c:v>
                </c:pt>
                <c:pt idx="8">
                  <c:v>10.956164383999999</c:v>
                </c:pt>
                <c:pt idx="9">
                  <c:v>10.956164383999999</c:v>
                </c:pt>
                <c:pt idx="10">
                  <c:v>10.956164383999999</c:v>
                </c:pt>
                <c:pt idx="11">
                  <c:v>10.956164383999999</c:v>
                </c:pt>
                <c:pt idx="12">
                  <c:v>10.956164383999999</c:v>
                </c:pt>
                <c:pt idx="13">
                  <c:v>10.956164383999999</c:v>
                </c:pt>
                <c:pt idx="14">
                  <c:v>10.956164383999999</c:v>
                </c:pt>
                <c:pt idx="15">
                  <c:v>10.956164383999999</c:v>
                </c:pt>
                <c:pt idx="16">
                  <c:v>10.956164383999999</c:v>
                </c:pt>
                <c:pt idx="17">
                  <c:v>10.956164383999999</c:v>
                </c:pt>
                <c:pt idx="18">
                  <c:v>10.956164383999999</c:v>
                </c:pt>
                <c:pt idx="19">
                  <c:v>10.956164383999999</c:v>
                </c:pt>
                <c:pt idx="20">
                  <c:v>10.956164383999999</c:v>
                </c:pt>
                <c:pt idx="21">
                  <c:v>10.956164383999999</c:v>
                </c:pt>
                <c:pt idx="22">
                  <c:v>10.956164383999999</c:v>
                </c:pt>
                <c:pt idx="23">
                  <c:v>10.956164383999999</c:v>
                </c:pt>
                <c:pt idx="24">
                  <c:v>10.956164383999999</c:v>
                </c:pt>
                <c:pt idx="25">
                  <c:v>10.956164383999999</c:v>
                </c:pt>
                <c:pt idx="26">
                  <c:v>10.956164383999999</c:v>
                </c:pt>
                <c:pt idx="27">
                  <c:v>10.956164383999999</c:v>
                </c:pt>
                <c:pt idx="28">
                  <c:v>10.956164383999999</c:v>
                </c:pt>
                <c:pt idx="29">
                  <c:v>10.956164383999999</c:v>
                </c:pt>
                <c:pt idx="30">
                  <c:v>10.956164383999999</c:v>
                </c:pt>
                <c:pt idx="31">
                  <c:v>10.956164383999999</c:v>
                </c:pt>
                <c:pt idx="32">
                  <c:v>10.956164383999999</c:v>
                </c:pt>
                <c:pt idx="33">
                  <c:v>10.956164383999999</c:v>
                </c:pt>
                <c:pt idx="34">
                  <c:v>10.956164383999999</c:v>
                </c:pt>
                <c:pt idx="35">
                  <c:v>10.956164383999999</c:v>
                </c:pt>
                <c:pt idx="36">
                  <c:v>10.956164383999999</c:v>
                </c:pt>
                <c:pt idx="37">
                  <c:v>10.956164383999999</c:v>
                </c:pt>
                <c:pt idx="38">
                  <c:v>10.956164383999999</c:v>
                </c:pt>
                <c:pt idx="39">
                  <c:v>10.956164383999999</c:v>
                </c:pt>
                <c:pt idx="40">
                  <c:v>10.956164383999999</c:v>
                </c:pt>
                <c:pt idx="41">
                  <c:v>10.956164383999999</c:v>
                </c:pt>
                <c:pt idx="42">
                  <c:v>10.956164383999999</c:v>
                </c:pt>
                <c:pt idx="43">
                  <c:v>10.956164383999999</c:v>
                </c:pt>
                <c:pt idx="44">
                  <c:v>10.956164383999999</c:v>
                </c:pt>
                <c:pt idx="45">
                  <c:v>10.956164383999999</c:v>
                </c:pt>
                <c:pt idx="46">
                  <c:v>10.956164383999999</c:v>
                </c:pt>
                <c:pt idx="47">
                  <c:v>10.956164383999999</c:v>
                </c:pt>
                <c:pt idx="48">
                  <c:v>10.956164383999999</c:v>
                </c:pt>
                <c:pt idx="49">
                  <c:v>10.956164383999999</c:v>
                </c:pt>
                <c:pt idx="50">
                  <c:v>10.956164383999999</c:v>
                </c:pt>
                <c:pt idx="51">
                  <c:v>10.956164383999999</c:v>
                </c:pt>
                <c:pt idx="52">
                  <c:v>10.956164383999999</c:v>
                </c:pt>
                <c:pt idx="53">
                  <c:v>10.956164383999999</c:v>
                </c:pt>
                <c:pt idx="54">
                  <c:v>10.956164383999999</c:v>
                </c:pt>
                <c:pt idx="55">
                  <c:v>10.956164383999999</c:v>
                </c:pt>
                <c:pt idx="56">
                  <c:v>10.956164383999999</c:v>
                </c:pt>
                <c:pt idx="57">
                  <c:v>10.956164383999999</c:v>
                </c:pt>
                <c:pt idx="58">
                  <c:v>10.956164383999999</c:v>
                </c:pt>
                <c:pt idx="59">
                  <c:v>10.956164383999999</c:v>
                </c:pt>
                <c:pt idx="60">
                  <c:v>10.956164383999999</c:v>
                </c:pt>
                <c:pt idx="61">
                  <c:v>10.956164383999999</c:v>
                </c:pt>
                <c:pt idx="62">
                  <c:v>10.956164383999999</c:v>
                </c:pt>
                <c:pt idx="63">
                  <c:v>10.956164383999999</c:v>
                </c:pt>
                <c:pt idx="64">
                  <c:v>10.956164383999999</c:v>
                </c:pt>
                <c:pt idx="65">
                  <c:v>10.956164383999999</c:v>
                </c:pt>
                <c:pt idx="66">
                  <c:v>10.956164383999999</c:v>
                </c:pt>
                <c:pt idx="67">
                  <c:v>10.956164383999999</c:v>
                </c:pt>
                <c:pt idx="68">
                  <c:v>10.956164383999999</c:v>
                </c:pt>
                <c:pt idx="69">
                  <c:v>10.956164383999999</c:v>
                </c:pt>
                <c:pt idx="70">
                  <c:v>10.956164383999999</c:v>
                </c:pt>
                <c:pt idx="71">
                  <c:v>10.956164383999999</c:v>
                </c:pt>
                <c:pt idx="72">
                  <c:v>10.956164383999999</c:v>
                </c:pt>
                <c:pt idx="73">
                  <c:v>10.956164383999999</c:v>
                </c:pt>
                <c:pt idx="74">
                  <c:v>10.956164383999999</c:v>
                </c:pt>
                <c:pt idx="75">
                  <c:v>10.956164383999999</c:v>
                </c:pt>
                <c:pt idx="76">
                  <c:v>10.956164383999999</c:v>
                </c:pt>
                <c:pt idx="77">
                  <c:v>10.956164383999999</c:v>
                </c:pt>
                <c:pt idx="78">
                  <c:v>10.956164383999999</c:v>
                </c:pt>
                <c:pt idx="79">
                  <c:v>10.956164383999999</c:v>
                </c:pt>
                <c:pt idx="80">
                  <c:v>10.956164383999999</c:v>
                </c:pt>
                <c:pt idx="81">
                  <c:v>10.956164383999999</c:v>
                </c:pt>
                <c:pt idx="82">
                  <c:v>10.956164383999999</c:v>
                </c:pt>
                <c:pt idx="83">
                  <c:v>10.956164383999999</c:v>
                </c:pt>
                <c:pt idx="84">
                  <c:v>10.956164383999999</c:v>
                </c:pt>
                <c:pt idx="85">
                  <c:v>10.956164383999999</c:v>
                </c:pt>
                <c:pt idx="86">
                  <c:v>10.956164383999999</c:v>
                </c:pt>
                <c:pt idx="87">
                  <c:v>10.956164383999999</c:v>
                </c:pt>
                <c:pt idx="88">
                  <c:v>10.956164383999999</c:v>
                </c:pt>
                <c:pt idx="89">
                  <c:v>10.956164383999999</c:v>
                </c:pt>
                <c:pt idx="90">
                  <c:v>10.956164383999999</c:v>
                </c:pt>
                <c:pt idx="91">
                  <c:v>10.956164383999999</c:v>
                </c:pt>
                <c:pt idx="92">
                  <c:v>10.956164383999999</c:v>
                </c:pt>
                <c:pt idx="93">
                  <c:v>10.956164383999999</c:v>
                </c:pt>
                <c:pt idx="94">
                  <c:v>10.956164383999999</c:v>
                </c:pt>
                <c:pt idx="95">
                  <c:v>10.956164383999999</c:v>
                </c:pt>
                <c:pt idx="96">
                  <c:v>10.956164383999999</c:v>
                </c:pt>
                <c:pt idx="97">
                  <c:v>10.956164383999999</c:v>
                </c:pt>
                <c:pt idx="98">
                  <c:v>10.956164383999999</c:v>
                </c:pt>
                <c:pt idx="99">
                  <c:v>10.956164383999999</c:v>
                </c:pt>
                <c:pt idx="100">
                  <c:v>10.956164383999999</c:v>
                </c:pt>
                <c:pt idx="101">
                  <c:v>10.956164383999999</c:v>
                </c:pt>
                <c:pt idx="102">
                  <c:v>10.956164383999999</c:v>
                </c:pt>
                <c:pt idx="103">
                  <c:v>10.956164383999999</c:v>
                </c:pt>
                <c:pt idx="104">
                  <c:v>10.956164383999999</c:v>
                </c:pt>
                <c:pt idx="105">
                  <c:v>10.956164383999999</c:v>
                </c:pt>
                <c:pt idx="106">
                  <c:v>10.956164383999999</c:v>
                </c:pt>
                <c:pt idx="107">
                  <c:v>10.956164383999999</c:v>
                </c:pt>
                <c:pt idx="108">
                  <c:v>10.956164383999999</c:v>
                </c:pt>
                <c:pt idx="109">
                  <c:v>10.956164383999999</c:v>
                </c:pt>
                <c:pt idx="110">
                  <c:v>10.956164383999999</c:v>
                </c:pt>
                <c:pt idx="111">
                  <c:v>10.956164383999999</c:v>
                </c:pt>
                <c:pt idx="112">
                  <c:v>10.956164383999999</c:v>
                </c:pt>
                <c:pt idx="113">
                  <c:v>10.956164383999999</c:v>
                </c:pt>
                <c:pt idx="114">
                  <c:v>10.956164383999999</c:v>
                </c:pt>
                <c:pt idx="115">
                  <c:v>10.956164383999999</c:v>
                </c:pt>
                <c:pt idx="116">
                  <c:v>10.956164383999999</c:v>
                </c:pt>
                <c:pt idx="117">
                  <c:v>10.956164383999999</c:v>
                </c:pt>
                <c:pt idx="118">
                  <c:v>10.956164383999999</c:v>
                </c:pt>
                <c:pt idx="119">
                  <c:v>10.956164383999999</c:v>
                </c:pt>
                <c:pt idx="120">
                  <c:v>10.956164383999999</c:v>
                </c:pt>
                <c:pt idx="121">
                  <c:v>10.956164383999999</c:v>
                </c:pt>
                <c:pt idx="122">
                  <c:v>10.956164383999999</c:v>
                </c:pt>
                <c:pt idx="123">
                  <c:v>10.956164383999999</c:v>
                </c:pt>
                <c:pt idx="124">
                  <c:v>10.956164383999999</c:v>
                </c:pt>
                <c:pt idx="125">
                  <c:v>10.956164383999999</c:v>
                </c:pt>
                <c:pt idx="126">
                  <c:v>10.956164383999999</c:v>
                </c:pt>
                <c:pt idx="127">
                  <c:v>10.956164383999999</c:v>
                </c:pt>
                <c:pt idx="128">
                  <c:v>10.956164383999999</c:v>
                </c:pt>
                <c:pt idx="129">
                  <c:v>10.956164383999999</c:v>
                </c:pt>
                <c:pt idx="130">
                  <c:v>10.956164383999999</c:v>
                </c:pt>
                <c:pt idx="131">
                  <c:v>10.956164383999999</c:v>
                </c:pt>
                <c:pt idx="132">
                  <c:v>10.956164383999999</c:v>
                </c:pt>
                <c:pt idx="133">
                  <c:v>10.956164383999999</c:v>
                </c:pt>
                <c:pt idx="134">
                  <c:v>10.956164383999999</c:v>
                </c:pt>
                <c:pt idx="135">
                  <c:v>10.956164383999999</c:v>
                </c:pt>
                <c:pt idx="136">
                  <c:v>10.956164383999999</c:v>
                </c:pt>
                <c:pt idx="137">
                  <c:v>10.956164383999999</c:v>
                </c:pt>
                <c:pt idx="138">
                  <c:v>10.956164383999999</c:v>
                </c:pt>
                <c:pt idx="139">
                  <c:v>10.956164383999999</c:v>
                </c:pt>
                <c:pt idx="140">
                  <c:v>10.956164383999999</c:v>
                </c:pt>
                <c:pt idx="141">
                  <c:v>10.956164383999999</c:v>
                </c:pt>
                <c:pt idx="142">
                  <c:v>10.956164383999999</c:v>
                </c:pt>
                <c:pt idx="143">
                  <c:v>10.956164383999999</c:v>
                </c:pt>
                <c:pt idx="144">
                  <c:v>10.956164383999999</c:v>
                </c:pt>
                <c:pt idx="145">
                  <c:v>10.956164383999999</c:v>
                </c:pt>
                <c:pt idx="146">
                  <c:v>10.956164383999999</c:v>
                </c:pt>
                <c:pt idx="147">
                  <c:v>10.956164383999999</c:v>
                </c:pt>
                <c:pt idx="148">
                  <c:v>10.956164383999999</c:v>
                </c:pt>
                <c:pt idx="149">
                  <c:v>10.956164383999999</c:v>
                </c:pt>
                <c:pt idx="150">
                  <c:v>10.956164383999999</c:v>
                </c:pt>
                <c:pt idx="151">
                  <c:v>10.956164383999999</c:v>
                </c:pt>
                <c:pt idx="152">
                  <c:v>10.956164383999999</c:v>
                </c:pt>
                <c:pt idx="153">
                  <c:v>10.956164383999999</c:v>
                </c:pt>
                <c:pt idx="154">
                  <c:v>10.956164383999999</c:v>
                </c:pt>
                <c:pt idx="155">
                  <c:v>10.956164383999999</c:v>
                </c:pt>
                <c:pt idx="156">
                  <c:v>10.956164383999999</c:v>
                </c:pt>
                <c:pt idx="157">
                  <c:v>10.956164383999999</c:v>
                </c:pt>
                <c:pt idx="158">
                  <c:v>10.956164383999999</c:v>
                </c:pt>
                <c:pt idx="159">
                  <c:v>10.956164383999999</c:v>
                </c:pt>
                <c:pt idx="160">
                  <c:v>10.956164383999999</c:v>
                </c:pt>
                <c:pt idx="161">
                  <c:v>10.956164383999999</c:v>
                </c:pt>
                <c:pt idx="162">
                  <c:v>10.956164383999999</c:v>
                </c:pt>
                <c:pt idx="163">
                  <c:v>10.956164383999999</c:v>
                </c:pt>
                <c:pt idx="164">
                  <c:v>10.956164383999999</c:v>
                </c:pt>
                <c:pt idx="165">
                  <c:v>10.956164383999999</c:v>
                </c:pt>
                <c:pt idx="166">
                  <c:v>10.956164383999999</c:v>
                </c:pt>
                <c:pt idx="167">
                  <c:v>10.956164383999999</c:v>
                </c:pt>
                <c:pt idx="168">
                  <c:v>10.956164383999999</c:v>
                </c:pt>
                <c:pt idx="169">
                  <c:v>10.956164383999999</c:v>
                </c:pt>
                <c:pt idx="170">
                  <c:v>10.956164383999999</c:v>
                </c:pt>
                <c:pt idx="171">
                  <c:v>10.956164383999999</c:v>
                </c:pt>
                <c:pt idx="172">
                  <c:v>10.956164383999999</c:v>
                </c:pt>
                <c:pt idx="173">
                  <c:v>10.956164383999999</c:v>
                </c:pt>
                <c:pt idx="174">
                  <c:v>10.956164383999999</c:v>
                </c:pt>
                <c:pt idx="175">
                  <c:v>10.956164383999999</c:v>
                </c:pt>
                <c:pt idx="176">
                  <c:v>10.956164383999999</c:v>
                </c:pt>
                <c:pt idx="177">
                  <c:v>10.956164383999999</c:v>
                </c:pt>
                <c:pt idx="178">
                  <c:v>10.956164383999999</c:v>
                </c:pt>
                <c:pt idx="179">
                  <c:v>10.956164383999999</c:v>
                </c:pt>
                <c:pt idx="180">
                  <c:v>10.956164383999999</c:v>
                </c:pt>
                <c:pt idx="181">
                  <c:v>10.956164383999999</c:v>
                </c:pt>
                <c:pt idx="182">
                  <c:v>10.956164383999999</c:v>
                </c:pt>
                <c:pt idx="183">
                  <c:v>10.956164383999999</c:v>
                </c:pt>
                <c:pt idx="184">
                  <c:v>10.956164383999999</c:v>
                </c:pt>
                <c:pt idx="185">
                  <c:v>10.956164383999999</c:v>
                </c:pt>
                <c:pt idx="186">
                  <c:v>10.956164383999999</c:v>
                </c:pt>
                <c:pt idx="187">
                  <c:v>10.956164383999999</c:v>
                </c:pt>
                <c:pt idx="188">
                  <c:v>10.956164383999999</c:v>
                </c:pt>
                <c:pt idx="189">
                  <c:v>10.956164383999999</c:v>
                </c:pt>
                <c:pt idx="190">
                  <c:v>10.956164383999999</c:v>
                </c:pt>
                <c:pt idx="191">
                  <c:v>10.956164383999999</c:v>
                </c:pt>
                <c:pt idx="192">
                  <c:v>10.956164383999999</c:v>
                </c:pt>
                <c:pt idx="193">
                  <c:v>10.956164383999999</c:v>
                </c:pt>
                <c:pt idx="194">
                  <c:v>10.956164383999999</c:v>
                </c:pt>
                <c:pt idx="195">
                  <c:v>10.956164383999999</c:v>
                </c:pt>
                <c:pt idx="196">
                  <c:v>10.956164383999999</c:v>
                </c:pt>
                <c:pt idx="197">
                  <c:v>10.956164383999999</c:v>
                </c:pt>
                <c:pt idx="198">
                  <c:v>10.956164383999999</c:v>
                </c:pt>
                <c:pt idx="199">
                  <c:v>10.956164383999999</c:v>
                </c:pt>
                <c:pt idx="200">
                  <c:v>10.956164383999999</c:v>
                </c:pt>
                <c:pt idx="201">
                  <c:v>10.956164383999999</c:v>
                </c:pt>
                <c:pt idx="202">
                  <c:v>10.956164383999999</c:v>
                </c:pt>
                <c:pt idx="203">
                  <c:v>10.956164383999999</c:v>
                </c:pt>
                <c:pt idx="204">
                  <c:v>10.956164383999999</c:v>
                </c:pt>
                <c:pt idx="205">
                  <c:v>10.956164383999999</c:v>
                </c:pt>
                <c:pt idx="206">
                  <c:v>10.956164383999999</c:v>
                </c:pt>
                <c:pt idx="207">
                  <c:v>10.956164383999999</c:v>
                </c:pt>
                <c:pt idx="208">
                  <c:v>10.956164383999999</c:v>
                </c:pt>
                <c:pt idx="209">
                  <c:v>10.956164383999999</c:v>
                </c:pt>
                <c:pt idx="210">
                  <c:v>10.956164383999999</c:v>
                </c:pt>
                <c:pt idx="211">
                  <c:v>10.956164383999999</c:v>
                </c:pt>
                <c:pt idx="212">
                  <c:v>10.956164383999999</c:v>
                </c:pt>
                <c:pt idx="213">
                  <c:v>10.956164383999999</c:v>
                </c:pt>
                <c:pt idx="214">
                  <c:v>10.956164383999999</c:v>
                </c:pt>
                <c:pt idx="215">
                  <c:v>10.956164383999999</c:v>
                </c:pt>
                <c:pt idx="216">
                  <c:v>10.956164383999999</c:v>
                </c:pt>
                <c:pt idx="217">
                  <c:v>10.956164383999999</c:v>
                </c:pt>
                <c:pt idx="218">
                  <c:v>10.956164383999999</c:v>
                </c:pt>
                <c:pt idx="219">
                  <c:v>10.956164383999999</c:v>
                </c:pt>
                <c:pt idx="220">
                  <c:v>10.956164383999999</c:v>
                </c:pt>
                <c:pt idx="221">
                  <c:v>10.956164383999999</c:v>
                </c:pt>
                <c:pt idx="222">
                  <c:v>10.956164383999999</c:v>
                </c:pt>
                <c:pt idx="223">
                  <c:v>10.956164383999999</c:v>
                </c:pt>
                <c:pt idx="224">
                  <c:v>10.956164383999999</c:v>
                </c:pt>
                <c:pt idx="225">
                  <c:v>10.956164383999999</c:v>
                </c:pt>
                <c:pt idx="226">
                  <c:v>10.956164383999999</c:v>
                </c:pt>
                <c:pt idx="227">
                  <c:v>10.956164383999999</c:v>
                </c:pt>
                <c:pt idx="228">
                  <c:v>10.956164383999999</c:v>
                </c:pt>
                <c:pt idx="229">
                  <c:v>10.956164383999999</c:v>
                </c:pt>
                <c:pt idx="230">
                  <c:v>10.956164383999999</c:v>
                </c:pt>
                <c:pt idx="231">
                  <c:v>10.956164383999999</c:v>
                </c:pt>
                <c:pt idx="232">
                  <c:v>10.956164383999999</c:v>
                </c:pt>
                <c:pt idx="233">
                  <c:v>10.956164383999999</c:v>
                </c:pt>
                <c:pt idx="234">
                  <c:v>10.956164383999999</c:v>
                </c:pt>
                <c:pt idx="235">
                  <c:v>10.956164383999999</c:v>
                </c:pt>
                <c:pt idx="236">
                  <c:v>10.956164383999999</c:v>
                </c:pt>
                <c:pt idx="237">
                  <c:v>10.956164383999999</c:v>
                </c:pt>
                <c:pt idx="238">
                  <c:v>10.956164383999999</c:v>
                </c:pt>
                <c:pt idx="239">
                  <c:v>10.956164383999999</c:v>
                </c:pt>
                <c:pt idx="240">
                  <c:v>10.956164383999999</c:v>
                </c:pt>
                <c:pt idx="241">
                  <c:v>10.956164383999999</c:v>
                </c:pt>
                <c:pt idx="242">
                  <c:v>10.956164383999999</c:v>
                </c:pt>
                <c:pt idx="243">
                  <c:v>10.956164383999999</c:v>
                </c:pt>
                <c:pt idx="244">
                  <c:v>10.956164383999999</c:v>
                </c:pt>
                <c:pt idx="245">
                  <c:v>10.956164383999999</c:v>
                </c:pt>
                <c:pt idx="246">
                  <c:v>10.956164383999999</c:v>
                </c:pt>
                <c:pt idx="247">
                  <c:v>10.956164383999999</c:v>
                </c:pt>
                <c:pt idx="248">
                  <c:v>10.956164383999999</c:v>
                </c:pt>
                <c:pt idx="249">
                  <c:v>10.956164383999999</c:v>
                </c:pt>
                <c:pt idx="250">
                  <c:v>10.956164383999999</c:v>
                </c:pt>
                <c:pt idx="251">
                  <c:v>10.956164383999999</c:v>
                </c:pt>
                <c:pt idx="252">
                  <c:v>10.956164383999999</c:v>
                </c:pt>
                <c:pt idx="253">
                  <c:v>10.956164383999999</c:v>
                </c:pt>
                <c:pt idx="254">
                  <c:v>10.956164383999999</c:v>
                </c:pt>
                <c:pt idx="255">
                  <c:v>10.956164383999999</c:v>
                </c:pt>
                <c:pt idx="256">
                  <c:v>10.956164383999999</c:v>
                </c:pt>
                <c:pt idx="257">
                  <c:v>10.956164383999999</c:v>
                </c:pt>
                <c:pt idx="258">
                  <c:v>10.956164383999999</c:v>
                </c:pt>
                <c:pt idx="259">
                  <c:v>10.956164383999999</c:v>
                </c:pt>
                <c:pt idx="260">
                  <c:v>10.956164383999999</c:v>
                </c:pt>
                <c:pt idx="261">
                  <c:v>10.956164383999999</c:v>
                </c:pt>
                <c:pt idx="262">
                  <c:v>10.956164383999999</c:v>
                </c:pt>
                <c:pt idx="263">
                  <c:v>10.956164383999999</c:v>
                </c:pt>
                <c:pt idx="264">
                  <c:v>10.956164383999999</c:v>
                </c:pt>
                <c:pt idx="265">
                  <c:v>10.956164383999999</c:v>
                </c:pt>
                <c:pt idx="266">
                  <c:v>10.956164383999999</c:v>
                </c:pt>
                <c:pt idx="267">
                  <c:v>10.956164383999999</c:v>
                </c:pt>
                <c:pt idx="268">
                  <c:v>10.956164383999999</c:v>
                </c:pt>
                <c:pt idx="269">
                  <c:v>10.956164383999999</c:v>
                </c:pt>
                <c:pt idx="270">
                  <c:v>10.956164383999999</c:v>
                </c:pt>
                <c:pt idx="271">
                  <c:v>10.956164383999999</c:v>
                </c:pt>
                <c:pt idx="272">
                  <c:v>10.956164383999999</c:v>
                </c:pt>
                <c:pt idx="273">
                  <c:v>10.956164383999999</c:v>
                </c:pt>
                <c:pt idx="274">
                  <c:v>10.956164383999999</c:v>
                </c:pt>
                <c:pt idx="275">
                  <c:v>10.956164383999999</c:v>
                </c:pt>
                <c:pt idx="276">
                  <c:v>10.956164383999999</c:v>
                </c:pt>
                <c:pt idx="277">
                  <c:v>10.956164383999999</c:v>
                </c:pt>
                <c:pt idx="278">
                  <c:v>10.956164383999999</c:v>
                </c:pt>
                <c:pt idx="279">
                  <c:v>10.956164383999999</c:v>
                </c:pt>
                <c:pt idx="280">
                  <c:v>10.956164383999999</c:v>
                </c:pt>
                <c:pt idx="281">
                  <c:v>10.956164383999999</c:v>
                </c:pt>
                <c:pt idx="282">
                  <c:v>10.956164383999999</c:v>
                </c:pt>
                <c:pt idx="283">
                  <c:v>10.956164383999999</c:v>
                </c:pt>
                <c:pt idx="284">
                  <c:v>10.956164383999999</c:v>
                </c:pt>
                <c:pt idx="285">
                  <c:v>10.956164383999999</c:v>
                </c:pt>
                <c:pt idx="286">
                  <c:v>10.956164383999999</c:v>
                </c:pt>
                <c:pt idx="287">
                  <c:v>10.956164383999999</c:v>
                </c:pt>
                <c:pt idx="288">
                  <c:v>10.956164383999999</c:v>
                </c:pt>
                <c:pt idx="289">
                  <c:v>10.956164383999999</c:v>
                </c:pt>
                <c:pt idx="290">
                  <c:v>10.956164383999999</c:v>
                </c:pt>
                <c:pt idx="291">
                  <c:v>10.956164383999999</c:v>
                </c:pt>
                <c:pt idx="292">
                  <c:v>10.956164383999999</c:v>
                </c:pt>
                <c:pt idx="293">
                  <c:v>10.956164383999999</c:v>
                </c:pt>
                <c:pt idx="294">
                  <c:v>10.956164383999999</c:v>
                </c:pt>
                <c:pt idx="295">
                  <c:v>10.956164383999999</c:v>
                </c:pt>
                <c:pt idx="296">
                  <c:v>10.956164383999999</c:v>
                </c:pt>
                <c:pt idx="297">
                  <c:v>10.956164383999999</c:v>
                </c:pt>
                <c:pt idx="298">
                  <c:v>10.956164383999999</c:v>
                </c:pt>
                <c:pt idx="299">
                  <c:v>10.956164383999999</c:v>
                </c:pt>
                <c:pt idx="300">
                  <c:v>10.956164383999999</c:v>
                </c:pt>
                <c:pt idx="301">
                  <c:v>10.956164383999999</c:v>
                </c:pt>
                <c:pt idx="302">
                  <c:v>10.956164383999999</c:v>
                </c:pt>
                <c:pt idx="303">
                  <c:v>10.956164383999999</c:v>
                </c:pt>
                <c:pt idx="304">
                  <c:v>10.956164383999999</c:v>
                </c:pt>
                <c:pt idx="305">
                  <c:v>10.956164383999999</c:v>
                </c:pt>
                <c:pt idx="306">
                  <c:v>10.956164383999999</c:v>
                </c:pt>
                <c:pt idx="307">
                  <c:v>10.956164383999999</c:v>
                </c:pt>
                <c:pt idx="308">
                  <c:v>10.956164383999999</c:v>
                </c:pt>
                <c:pt idx="309">
                  <c:v>10.956164383999999</c:v>
                </c:pt>
                <c:pt idx="310">
                  <c:v>10.956164383999999</c:v>
                </c:pt>
                <c:pt idx="311">
                  <c:v>10.956164383999999</c:v>
                </c:pt>
                <c:pt idx="312">
                  <c:v>10.956164383999999</c:v>
                </c:pt>
                <c:pt idx="313">
                  <c:v>10.956164383999999</c:v>
                </c:pt>
                <c:pt idx="314">
                  <c:v>10.956164383999999</c:v>
                </c:pt>
                <c:pt idx="315">
                  <c:v>10.956164383999999</c:v>
                </c:pt>
                <c:pt idx="316">
                  <c:v>10.956164383999999</c:v>
                </c:pt>
                <c:pt idx="317">
                  <c:v>10.956164383999999</c:v>
                </c:pt>
                <c:pt idx="318">
                  <c:v>10.956164383999999</c:v>
                </c:pt>
                <c:pt idx="319">
                  <c:v>10.956164383999999</c:v>
                </c:pt>
                <c:pt idx="320">
                  <c:v>10.956164383999999</c:v>
                </c:pt>
                <c:pt idx="321">
                  <c:v>10.956164383999999</c:v>
                </c:pt>
                <c:pt idx="322">
                  <c:v>10.956164383999999</c:v>
                </c:pt>
                <c:pt idx="323">
                  <c:v>10.956164383999999</c:v>
                </c:pt>
                <c:pt idx="324">
                  <c:v>10.956164383999999</c:v>
                </c:pt>
                <c:pt idx="325">
                  <c:v>10.956164383999999</c:v>
                </c:pt>
                <c:pt idx="326">
                  <c:v>10.956164383999999</c:v>
                </c:pt>
                <c:pt idx="327">
                  <c:v>10.956164383999999</c:v>
                </c:pt>
                <c:pt idx="328">
                  <c:v>10.956164383999999</c:v>
                </c:pt>
                <c:pt idx="329">
                  <c:v>10.956164383999999</c:v>
                </c:pt>
                <c:pt idx="330">
                  <c:v>10.956164383999999</c:v>
                </c:pt>
                <c:pt idx="331">
                  <c:v>10.956164383999999</c:v>
                </c:pt>
                <c:pt idx="332">
                  <c:v>10.956164383999999</c:v>
                </c:pt>
                <c:pt idx="333">
                  <c:v>10.956164383999999</c:v>
                </c:pt>
                <c:pt idx="334">
                  <c:v>10.956164383999999</c:v>
                </c:pt>
                <c:pt idx="335">
                  <c:v>10.956164383999999</c:v>
                </c:pt>
                <c:pt idx="336">
                  <c:v>10.956164383999999</c:v>
                </c:pt>
                <c:pt idx="337">
                  <c:v>10.956164383999999</c:v>
                </c:pt>
                <c:pt idx="338">
                  <c:v>10.956164383999999</c:v>
                </c:pt>
                <c:pt idx="339">
                  <c:v>10.956164383999999</c:v>
                </c:pt>
                <c:pt idx="340">
                  <c:v>10.956164383999999</c:v>
                </c:pt>
                <c:pt idx="341">
                  <c:v>10.956164383999999</c:v>
                </c:pt>
                <c:pt idx="342">
                  <c:v>10.956164383999999</c:v>
                </c:pt>
                <c:pt idx="343">
                  <c:v>10.956164383999999</c:v>
                </c:pt>
                <c:pt idx="344">
                  <c:v>10.956164383999999</c:v>
                </c:pt>
                <c:pt idx="345">
                  <c:v>10.956164383999999</c:v>
                </c:pt>
                <c:pt idx="346">
                  <c:v>10.956164383999999</c:v>
                </c:pt>
                <c:pt idx="347">
                  <c:v>10.956164383999999</c:v>
                </c:pt>
                <c:pt idx="348">
                  <c:v>10.956164383999999</c:v>
                </c:pt>
                <c:pt idx="349">
                  <c:v>10.956164383999999</c:v>
                </c:pt>
                <c:pt idx="350">
                  <c:v>10.956164383999999</c:v>
                </c:pt>
                <c:pt idx="351">
                  <c:v>10.956164383999999</c:v>
                </c:pt>
                <c:pt idx="352">
                  <c:v>10.956164383999999</c:v>
                </c:pt>
                <c:pt idx="353">
                  <c:v>10.956164383999999</c:v>
                </c:pt>
                <c:pt idx="354">
                  <c:v>10.956164383999999</c:v>
                </c:pt>
                <c:pt idx="355">
                  <c:v>10.956164383999999</c:v>
                </c:pt>
                <c:pt idx="356">
                  <c:v>10.956164383999999</c:v>
                </c:pt>
                <c:pt idx="357">
                  <c:v>10.956164383999999</c:v>
                </c:pt>
                <c:pt idx="358">
                  <c:v>10.956164383999999</c:v>
                </c:pt>
                <c:pt idx="359">
                  <c:v>10.956164383999999</c:v>
                </c:pt>
                <c:pt idx="360">
                  <c:v>10.956164383999999</c:v>
                </c:pt>
                <c:pt idx="361">
                  <c:v>10.956164383999999</c:v>
                </c:pt>
                <c:pt idx="362">
                  <c:v>10.956164383999999</c:v>
                </c:pt>
                <c:pt idx="363">
                  <c:v>10.956164383999999</c:v>
                </c:pt>
                <c:pt idx="364">
                  <c:v>10.956164383999999</c:v>
                </c:pt>
              </c:numCache>
            </c:numRef>
          </c:val>
        </c:ser>
        <c:ser>
          <c:idx val="9"/>
          <c:order val="9"/>
          <c:tx>
            <c:strRef>
              <c:f>'Figure A5.1 (P - T)'!$AP$33</c:f>
              <c:strCache>
                <c:ptCount val="1"/>
                <c:pt idx="0">
                  <c:v>IUK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val>
            <c:numRef>
              <c:f>'Figure A5.1 (P - T)'!$AP$34:$AP$398</c:f>
              <c:numCache>
                <c:formatCode>0</c:formatCode>
                <c:ptCount val="3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2</c:v>
                </c:pt>
                <c:pt idx="127">
                  <c:v>5</c:v>
                </c:pt>
                <c:pt idx="128">
                  <c:v>9</c:v>
                </c:pt>
                <c:pt idx="129">
                  <c:v>12</c:v>
                </c:pt>
                <c:pt idx="130">
                  <c:v>16</c:v>
                </c:pt>
                <c:pt idx="131">
                  <c:v>19</c:v>
                </c:pt>
                <c:pt idx="132">
                  <c:v>23</c:v>
                </c:pt>
                <c:pt idx="133">
                  <c:v>26</c:v>
                </c:pt>
                <c:pt idx="134">
                  <c:v>30</c:v>
                </c:pt>
                <c:pt idx="135">
                  <c:v>33</c:v>
                </c:pt>
                <c:pt idx="136">
                  <c:v>37</c:v>
                </c:pt>
                <c:pt idx="137">
                  <c:v>40</c:v>
                </c:pt>
                <c:pt idx="138">
                  <c:v>44</c:v>
                </c:pt>
                <c:pt idx="139">
                  <c:v>47</c:v>
                </c:pt>
                <c:pt idx="140">
                  <c:v>51</c:v>
                </c:pt>
                <c:pt idx="141">
                  <c:v>54</c:v>
                </c:pt>
                <c:pt idx="142">
                  <c:v>58</c:v>
                </c:pt>
                <c:pt idx="143">
                  <c:v>62</c:v>
                </c:pt>
                <c:pt idx="144">
                  <c:v>65</c:v>
                </c:pt>
                <c:pt idx="145">
                  <c:v>69</c:v>
                </c:pt>
                <c:pt idx="146">
                  <c:v>72</c:v>
                </c:pt>
                <c:pt idx="147">
                  <c:v>76</c:v>
                </c:pt>
                <c:pt idx="148">
                  <c:v>80</c:v>
                </c:pt>
                <c:pt idx="149">
                  <c:v>83</c:v>
                </c:pt>
                <c:pt idx="150">
                  <c:v>87</c:v>
                </c:pt>
                <c:pt idx="151">
                  <c:v>90</c:v>
                </c:pt>
                <c:pt idx="152">
                  <c:v>94</c:v>
                </c:pt>
                <c:pt idx="153">
                  <c:v>98</c:v>
                </c:pt>
                <c:pt idx="154">
                  <c:v>101</c:v>
                </c:pt>
                <c:pt idx="155">
                  <c:v>105</c:v>
                </c:pt>
                <c:pt idx="156">
                  <c:v>109</c:v>
                </c:pt>
                <c:pt idx="157">
                  <c:v>112</c:v>
                </c:pt>
                <c:pt idx="158">
                  <c:v>116</c:v>
                </c:pt>
                <c:pt idx="159">
                  <c:v>119</c:v>
                </c:pt>
                <c:pt idx="160">
                  <c:v>123</c:v>
                </c:pt>
                <c:pt idx="161">
                  <c:v>127</c:v>
                </c:pt>
                <c:pt idx="162">
                  <c:v>130</c:v>
                </c:pt>
                <c:pt idx="163">
                  <c:v>134</c:v>
                </c:pt>
                <c:pt idx="164">
                  <c:v>138</c:v>
                </c:pt>
                <c:pt idx="165">
                  <c:v>141</c:v>
                </c:pt>
                <c:pt idx="166">
                  <c:v>145</c:v>
                </c:pt>
                <c:pt idx="167">
                  <c:v>149</c:v>
                </c:pt>
                <c:pt idx="168">
                  <c:v>152</c:v>
                </c:pt>
                <c:pt idx="169">
                  <c:v>156</c:v>
                </c:pt>
                <c:pt idx="170">
                  <c:v>160</c:v>
                </c:pt>
                <c:pt idx="171">
                  <c:v>163</c:v>
                </c:pt>
                <c:pt idx="172">
                  <c:v>167</c:v>
                </c:pt>
                <c:pt idx="173">
                  <c:v>170</c:v>
                </c:pt>
                <c:pt idx="174">
                  <c:v>174</c:v>
                </c:pt>
                <c:pt idx="175">
                  <c:v>178</c:v>
                </c:pt>
                <c:pt idx="176">
                  <c:v>181</c:v>
                </c:pt>
                <c:pt idx="177">
                  <c:v>185</c:v>
                </c:pt>
                <c:pt idx="178">
                  <c:v>189</c:v>
                </c:pt>
                <c:pt idx="179">
                  <c:v>192</c:v>
                </c:pt>
                <c:pt idx="180">
                  <c:v>196</c:v>
                </c:pt>
                <c:pt idx="181">
                  <c:v>199</c:v>
                </c:pt>
                <c:pt idx="182">
                  <c:v>203</c:v>
                </c:pt>
                <c:pt idx="183">
                  <c:v>207</c:v>
                </c:pt>
                <c:pt idx="184">
                  <c:v>210</c:v>
                </c:pt>
                <c:pt idx="185">
                  <c:v>214</c:v>
                </c:pt>
                <c:pt idx="186">
                  <c:v>217</c:v>
                </c:pt>
                <c:pt idx="187">
                  <c:v>221</c:v>
                </c:pt>
                <c:pt idx="188">
                  <c:v>224</c:v>
                </c:pt>
                <c:pt idx="189">
                  <c:v>228</c:v>
                </c:pt>
                <c:pt idx="190">
                  <c:v>231</c:v>
                </c:pt>
                <c:pt idx="191">
                  <c:v>235</c:v>
                </c:pt>
                <c:pt idx="192">
                  <c:v>238</c:v>
                </c:pt>
                <c:pt idx="193">
                  <c:v>242</c:v>
                </c:pt>
                <c:pt idx="194">
                  <c:v>245</c:v>
                </c:pt>
                <c:pt idx="195">
                  <c:v>249</c:v>
                </c:pt>
                <c:pt idx="196">
                  <c:v>252</c:v>
                </c:pt>
                <c:pt idx="197">
                  <c:v>256</c:v>
                </c:pt>
                <c:pt idx="198">
                  <c:v>259</c:v>
                </c:pt>
                <c:pt idx="199">
                  <c:v>263</c:v>
                </c:pt>
                <c:pt idx="200">
                  <c:v>266</c:v>
                </c:pt>
                <c:pt idx="201">
                  <c:v>270</c:v>
                </c:pt>
                <c:pt idx="202">
                  <c:v>273</c:v>
                </c:pt>
                <c:pt idx="203">
                  <c:v>276</c:v>
                </c:pt>
                <c:pt idx="204">
                  <c:v>280</c:v>
                </c:pt>
                <c:pt idx="205">
                  <c:v>283</c:v>
                </c:pt>
                <c:pt idx="206">
                  <c:v>286</c:v>
                </c:pt>
                <c:pt idx="207">
                  <c:v>290</c:v>
                </c:pt>
                <c:pt idx="208">
                  <c:v>293</c:v>
                </c:pt>
                <c:pt idx="209">
                  <c:v>296</c:v>
                </c:pt>
                <c:pt idx="210">
                  <c:v>300</c:v>
                </c:pt>
                <c:pt idx="211">
                  <c:v>303</c:v>
                </c:pt>
                <c:pt idx="212">
                  <c:v>306</c:v>
                </c:pt>
                <c:pt idx="213">
                  <c:v>310</c:v>
                </c:pt>
                <c:pt idx="214">
                  <c:v>313</c:v>
                </c:pt>
                <c:pt idx="215">
                  <c:v>316</c:v>
                </c:pt>
                <c:pt idx="216">
                  <c:v>319</c:v>
                </c:pt>
                <c:pt idx="217">
                  <c:v>322</c:v>
                </c:pt>
                <c:pt idx="218">
                  <c:v>326</c:v>
                </c:pt>
                <c:pt idx="219">
                  <c:v>329</c:v>
                </c:pt>
                <c:pt idx="220">
                  <c:v>332</c:v>
                </c:pt>
                <c:pt idx="221">
                  <c:v>335</c:v>
                </c:pt>
                <c:pt idx="222">
                  <c:v>338</c:v>
                </c:pt>
                <c:pt idx="223">
                  <c:v>341</c:v>
                </c:pt>
                <c:pt idx="224">
                  <c:v>344</c:v>
                </c:pt>
                <c:pt idx="225">
                  <c:v>347</c:v>
                </c:pt>
                <c:pt idx="226">
                  <c:v>350</c:v>
                </c:pt>
                <c:pt idx="227">
                  <c:v>353</c:v>
                </c:pt>
                <c:pt idx="228">
                  <c:v>356</c:v>
                </c:pt>
                <c:pt idx="229">
                  <c:v>359</c:v>
                </c:pt>
                <c:pt idx="230">
                  <c:v>362</c:v>
                </c:pt>
                <c:pt idx="231">
                  <c:v>365</c:v>
                </c:pt>
                <c:pt idx="232">
                  <c:v>368</c:v>
                </c:pt>
                <c:pt idx="233">
                  <c:v>371</c:v>
                </c:pt>
                <c:pt idx="234">
                  <c:v>374</c:v>
                </c:pt>
                <c:pt idx="235">
                  <c:v>376</c:v>
                </c:pt>
                <c:pt idx="236">
                  <c:v>379</c:v>
                </c:pt>
                <c:pt idx="237">
                  <c:v>382</c:v>
                </c:pt>
                <c:pt idx="238">
                  <c:v>385</c:v>
                </c:pt>
                <c:pt idx="239">
                  <c:v>387</c:v>
                </c:pt>
                <c:pt idx="240">
                  <c:v>390</c:v>
                </c:pt>
                <c:pt idx="241">
                  <c:v>393</c:v>
                </c:pt>
                <c:pt idx="242">
                  <c:v>395</c:v>
                </c:pt>
                <c:pt idx="243">
                  <c:v>398</c:v>
                </c:pt>
                <c:pt idx="244">
                  <c:v>401</c:v>
                </c:pt>
                <c:pt idx="245">
                  <c:v>403</c:v>
                </c:pt>
                <c:pt idx="246">
                  <c:v>406</c:v>
                </c:pt>
                <c:pt idx="247">
                  <c:v>408</c:v>
                </c:pt>
                <c:pt idx="248">
                  <c:v>411</c:v>
                </c:pt>
                <c:pt idx="249">
                  <c:v>413</c:v>
                </c:pt>
                <c:pt idx="250">
                  <c:v>416</c:v>
                </c:pt>
                <c:pt idx="251">
                  <c:v>418</c:v>
                </c:pt>
                <c:pt idx="252">
                  <c:v>421</c:v>
                </c:pt>
                <c:pt idx="253">
                  <c:v>423</c:v>
                </c:pt>
                <c:pt idx="254">
                  <c:v>426</c:v>
                </c:pt>
                <c:pt idx="255">
                  <c:v>428</c:v>
                </c:pt>
                <c:pt idx="256">
                  <c:v>430</c:v>
                </c:pt>
                <c:pt idx="257">
                  <c:v>432</c:v>
                </c:pt>
                <c:pt idx="258">
                  <c:v>435</c:v>
                </c:pt>
                <c:pt idx="259">
                  <c:v>437</c:v>
                </c:pt>
                <c:pt idx="260">
                  <c:v>439</c:v>
                </c:pt>
                <c:pt idx="261">
                  <c:v>441</c:v>
                </c:pt>
                <c:pt idx="262">
                  <c:v>443</c:v>
                </c:pt>
                <c:pt idx="263">
                  <c:v>446</c:v>
                </c:pt>
                <c:pt idx="264">
                  <c:v>448</c:v>
                </c:pt>
                <c:pt idx="265">
                  <c:v>450</c:v>
                </c:pt>
                <c:pt idx="266">
                  <c:v>452</c:v>
                </c:pt>
                <c:pt idx="267">
                  <c:v>454</c:v>
                </c:pt>
                <c:pt idx="268">
                  <c:v>456</c:v>
                </c:pt>
                <c:pt idx="269">
                  <c:v>458</c:v>
                </c:pt>
                <c:pt idx="270">
                  <c:v>460</c:v>
                </c:pt>
                <c:pt idx="271">
                  <c:v>461</c:v>
                </c:pt>
                <c:pt idx="272">
                  <c:v>463</c:v>
                </c:pt>
                <c:pt idx="273">
                  <c:v>465</c:v>
                </c:pt>
                <c:pt idx="274">
                  <c:v>467</c:v>
                </c:pt>
                <c:pt idx="275">
                  <c:v>469</c:v>
                </c:pt>
                <c:pt idx="276">
                  <c:v>470</c:v>
                </c:pt>
                <c:pt idx="277">
                  <c:v>472</c:v>
                </c:pt>
                <c:pt idx="278">
                  <c:v>474</c:v>
                </c:pt>
                <c:pt idx="279">
                  <c:v>475</c:v>
                </c:pt>
                <c:pt idx="280">
                  <c:v>477</c:v>
                </c:pt>
                <c:pt idx="281">
                  <c:v>478</c:v>
                </c:pt>
                <c:pt idx="282">
                  <c:v>480</c:v>
                </c:pt>
                <c:pt idx="283">
                  <c:v>482</c:v>
                </c:pt>
                <c:pt idx="284">
                  <c:v>483</c:v>
                </c:pt>
                <c:pt idx="285">
                  <c:v>484</c:v>
                </c:pt>
                <c:pt idx="286">
                  <c:v>486</c:v>
                </c:pt>
                <c:pt idx="287">
                  <c:v>487</c:v>
                </c:pt>
                <c:pt idx="288">
                  <c:v>489</c:v>
                </c:pt>
                <c:pt idx="289">
                  <c:v>490</c:v>
                </c:pt>
                <c:pt idx="290">
                  <c:v>491</c:v>
                </c:pt>
                <c:pt idx="291">
                  <c:v>491</c:v>
                </c:pt>
                <c:pt idx="292">
                  <c:v>492</c:v>
                </c:pt>
                <c:pt idx="293">
                  <c:v>492</c:v>
                </c:pt>
                <c:pt idx="294">
                  <c:v>494</c:v>
                </c:pt>
                <c:pt idx="295">
                  <c:v>494</c:v>
                </c:pt>
                <c:pt idx="296">
                  <c:v>495</c:v>
                </c:pt>
                <c:pt idx="297">
                  <c:v>495</c:v>
                </c:pt>
                <c:pt idx="298">
                  <c:v>496</c:v>
                </c:pt>
                <c:pt idx="299">
                  <c:v>496</c:v>
                </c:pt>
                <c:pt idx="300">
                  <c:v>497</c:v>
                </c:pt>
                <c:pt idx="301">
                  <c:v>497</c:v>
                </c:pt>
                <c:pt idx="302">
                  <c:v>498</c:v>
                </c:pt>
                <c:pt idx="303">
                  <c:v>498</c:v>
                </c:pt>
                <c:pt idx="304">
                  <c:v>499</c:v>
                </c:pt>
                <c:pt idx="305">
                  <c:v>499</c:v>
                </c:pt>
                <c:pt idx="306">
                  <c:v>500</c:v>
                </c:pt>
                <c:pt idx="307">
                  <c:v>500</c:v>
                </c:pt>
                <c:pt idx="308">
                  <c:v>501</c:v>
                </c:pt>
                <c:pt idx="309">
                  <c:v>501</c:v>
                </c:pt>
                <c:pt idx="310">
                  <c:v>502</c:v>
                </c:pt>
                <c:pt idx="311">
                  <c:v>502</c:v>
                </c:pt>
                <c:pt idx="312">
                  <c:v>503</c:v>
                </c:pt>
                <c:pt idx="313">
                  <c:v>503</c:v>
                </c:pt>
                <c:pt idx="314">
                  <c:v>504</c:v>
                </c:pt>
                <c:pt idx="315">
                  <c:v>504</c:v>
                </c:pt>
                <c:pt idx="316">
                  <c:v>505</c:v>
                </c:pt>
                <c:pt idx="317">
                  <c:v>505</c:v>
                </c:pt>
                <c:pt idx="318">
                  <c:v>506</c:v>
                </c:pt>
                <c:pt idx="319">
                  <c:v>506</c:v>
                </c:pt>
                <c:pt idx="320">
                  <c:v>506</c:v>
                </c:pt>
                <c:pt idx="321">
                  <c:v>506</c:v>
                </c:pt>
                <c:pt idx="322">
                  <c:v>507</c:v>
                </c:pt>
                <c:pt idx="323">
                  <c:v>507</c:v>
                </c:pt>
                <c:pt idx="324">
                  <c:v>508</c:v>
                </c:pt>
                <c:pt idx="325">
                  <c:v>508</c:v>
                </c:pt>
                <c:pt idx="326">
                  <c:v>509</c:v>
                </c:pt>
                <c:pt idx="327">
                  <c:v>509</c:v>
                </c:pt>
                <c:pt idx="328">
                  <c:v>509</c:v>
                </c:pt>
                <c:pt idx="329">
                  <c:v>509</c:v>
                </c:pt>
                <c:pt idx="330">
                  <c:v>510</c:v>
                </c:pt>
                <c:pt idx="331">
                  <c:v>510</c:v>
                </c:pt>
                <c:pt idx="332">
                  <c:v>510</c:v>
                </c:pt>
                <c:pt idx="333">
                  <c:v>510</c:v>
                </c:pt>
                <c:pt idx="334">
                  <c:v>511</c:v>
                </c:pt>
                <c:pt idx="335">
                  <c:v>511</c:v>
                </c:pt>
                <c:pt idx="336">
                  <c:v>511</c:v>
                </c:pt>
                <c:pt idx="337">
                  <c:v>511</c:v>
                </c:pt>
                <c:pt idx="338">
                  <c:v>512</c:v>
                </c:pt>
                <c:pt idx="339">
                  <c:v>512</c:v>
                </c:pt>
                <c:pt idx="340">
                  <c:v>512</c:v>
                </c:pt>
                <c:pt idx="341">
                  <c:v>512</c:v>
                </c:pt>
                <c:pt idx="342">
                  <c:v>513</c:v>
                </c:pt>
                <c:pt idx="343">
                  <c:v>513</c:v>
                </c:pt>
                <c:pt idx="344">
                  <c:v>513</c:v>
                </c:pt>
                <c:pt idx="345">
                  <c:v>513</c:v>
                </c:pt>
                <c:pt idx="346">
                  <c:v>513</c:v>
                </c:pt>
                <c:pt idx="347">
                  <c:v>513</c:v>
                </c:pt>
                <c:pt idx="348">
                  <c:v>514</c:v>
                </c:pt>
                <c:pt idx="349">
                  <c:v>514</c:v>
                </c:pt>
                <c:pt idx="350">
                  <c:v>514</c:v>
                </c:pt>
                <c:pt idx="351">
                  <c:v>514</c:v>
                </c:pt>
                <c:pt idx="352">
                  <c:v>514</c:v>
                </c:pt>
                <c:pt idx="353">
                  <c:v>514</c:v>
                </c:pt>
                <c:pt idx="354">
                  <c:v>514</c:v>
                </c:pt>
                <c:pt idx="355">
                  <c:v>514</c:v>
                </c:pt>
                <c:pt idx="356">
                  <c:v>515</c:v>
                </c:pt>
                <c:pt idx="357">
                  <c:v>515</c:v>
                </c:pt>
                <c:pt idx="358">
                  <c:v>515</c:v>
                </c:pt>
                <c:pt idx="359">
                  <c:v>515</c:v>
                </c:pt>
                <c:pt idx="360">
                  <c:v>515</c:v>
                </c:pt>
                <c:pt idx="361">
                  <c:v>515</c:v>
                </c:pt>
                <c:pt idx="362">
                  <c:v>515</c:v>
                </c:pt>
                <c:pt idx="363">
                  <c:v>515</c:v>
                </c:pt>
                <c:pt idx="364">
                  <c:v>515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89837952"/>
        <c:axId val="89839872"/>
      </c:barChart>
      <c:catAx>
        <c:axId val="89837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Day Number</a:t>
                </a:r>
              </a:p>
            </c:rich>
          </c:tx>
          <c:layout>
            <c:manualLayout>
              <c:xMode val="edge"/>
              <c:yMode val="edge"/>
              <c:x val="0.50923482849604218"/>
              <c:y val="0.715246636771300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9839872"/>
        <c:crosses val="autoZero"/>
        <c:auto val="1"/>
        <c:lblAlgn val="ctr"/>
        <c:lblOffset val="100"/>
        <c:tickLblSkip val="20"/>
        <c:tickMarkSkip val="1"/>
        <c:noMultiLvlLbl val="0"/>
      </c:catAx>
      <c:valAx>
        <c:axId val="8983987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GWh</a:t>
                </a:r>
              </a:p>
            </c:rich>
          </c:tx>
          <c:layout>
            <c:manualLayout>
              <c:xMode val="edge"/>
              <c:yMode val="edge"/>
              <c:x val="2.5065963060686015E-2"/>
              <c:y val="0.356502242152466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983795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6.5963060686015833E-3"/>
          <c:y val="0.8565022421524664"/>
          <c:w val="0.98548812664907648"/>
          <c:h val="0.1076233183856502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5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 in 50</a:t>
            </a:r>
          </a:p>
        </c:rich>
      </c:tx>
      <c:layout>
        <c:manualLayout>
          <c:xMode val="edge"/>
          <c:yMode val="edge"/>
          <c:x val="0.46544976073241506"/>
          <c:y val="3.13901345291479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81794195250659"/>
          <c:y val="0.20627802690582961"/>
          <c:w val="0.90105540897097625"/>
          <c:h val="0.4192825112107623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'Figure A5.1 (P - T)'!$AU$33</c:f>
              <c:strCache>
                <c:ptCount val="1"/>
                <c:pt idx="0">
                  <c:v>NDM 0 - 73.2 MWh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val>
            <c:numRef>
              <c:f>'Figure A5.1 (P - T)'!$AU$34:$AU$398</c:f>
              <c:numCache>
                <c:formatCode>0</c:formatCode>
                <c:ptCount val="365"/>
                <c:pt idx="0">
                  <c:v>2711.7485284999998</c:v>
                </c:pt>
                <c:pt idx="1">
                  <c:v>2644.1752243000001</c:v>
                </c:pt>
                <c:pt idx="2">
                  <c:v>2579.5621664999999</c:v>
                </c:pt>
                <c:pt idx="3">
                  <c:v>2521.4688811000001</c:v>
                </c:pt>
                <c:pt idx="4">
                  <c:v>2468.7392343000001</c:v>
                </c:pt>
                <c:pt idx="5">
                  <c:v>2422.5491161999998</c:v>
                </c:pt>
                <c:pt idx="6">
                  <c:v>2379.9552033</c:v>
                </c:pt>
                <c:pt idx="7">
                  <c:v>2340.2006581000001</c:v>
                </c:pt>
                <c:pt idx="8">
                  <c:v>2303.9923085999999</c:v>
                </c:pt>
                <c:pt idx="9">
                  <c:v>2275.1459961</c:v>
                </c:pt>
                <c:pt idx="10">
                  <c:v>2245.4772957999999</c:v>
                </c:pt>
                <c:pt idx="11">
                  <c:v>2222.2729239</c:v>
                </c:pt>
                <c:pt idx="12">
                  <c:v>2198.7030034999998</c:v>
                </c:pt>
                <c:pt idx="13">
                  <c:v>2178.2176973999999</c:v>
                </c:pt>
                <c:pt idx="14">
                  <c:v>2161.7311838999999</c:v>
                </c:pt>
                <c:pt idx="15">
                  <c:v>2147.2129694</c:v>
                </c:pt>
                <c:pt idx="16">
                  <c:v>2132.8911801999998</c:v>
                </c:pt>
                <c:pt idx="17">
                  <c:v>2120.1978634000002</c:v>
                </c:pt>
                <c:pt idx="18">
                  <c:v>2108.7522617999998</c:v>
                </c:pt>
                <c:pt idx="19">
                  <c:v>2095.6926824000002</c:v>
                </c:pt>
                <c:pt idx="20">
                  <c:v>2084.20525</c:v>
                </c:pt>
                <c:pt idx="21">
                  <c:v>2073.6715912</c:v>
                </c:pt>
                <c:pt idx="22">
                  <c:v>2064.0734008999998</c:v>
                </c:pt>
                <c:pt idx="23">
                  <c:v>2056.5521806000002</c:v>
                </c:pt>
                <c:pt idx="24">
                  <c:v>2049.8227714999998</c:v>
                </c:pt>
                <c:pt idx="25">
                  <c:v>2041.4082951</c:v>
                </c:pt>
                <c:pt idx="26">
                  <c:v>2032.5630626</c:v>
                </c:pt>
                <c:pt idx="27">
                  <c:v>2024.3682911000001</c:v>
                </c:pt>
                <c:pt idx="28">
                  <c:v>2016.5694374</c:v>
                </c:pt>
                <c:pt idx="29">
                  <c:v>2008.3756473999999</c:v>
                </c:pt>
                <c:pt idx="30">
                  <c:v>2000.8808409999999</c:v>
                </c:pt>
                <c:pt idx="31">
                  <c:v>1992.4070025999999</c:v>
                </c:pt>
                <c:pt idx="32">
                  <c:v>1983.5254379</c:v>
                </c:pt>
                <c:pt idx="33">
                  <c:v>1974.9896967</c:v>
                </c:pt>
                <c:pt idx="34">
                  <c:v>1966.2271780999999</c:v>
                </c:pt>
                <c:pt idx="35">
                  <c:v>1957.9328436999999</c:v>
                </c:pt>
                <c:pt idx="36">
                  <c:v>1948.8119125000001</c:v>
                </c:pt>
                <c:pt idx="37">
                  <c:v>1939.6801929999999</c:v>
                </c:pt>
                <c:pt idx="38">
                  <c:v>1930.9842143999999</c:v>
                </c:pt>
                <c:pt idx="39">
                  <c:v>1920.5991462</c:v>
                </c:pt>
                <c:pt idx="40">
                  <c:v>1911.8868792999999</c:v>
                </c:pt>
                <c:pt idx="41">
                  <c:v>1902.8474483</c:v>
                </c:pt>
                <c:pt idx="42">
                  <c:v>1893.8818877000001</c:v>
                </c:pt>
                <c:pt idx="43">
                  <c:v>1884.6985787000001</c:v>
                </c:pt>
                <c:pt idx="44">
                  <c:v>1875.1579866</c:v>
                </c:pt>
                <c:pt idx="45">
                  <c:v>1865.2760983000001</c:v>
                </c:pt>
                <c:pt idx="46">
                  <c:v>1857.1805469999999</c:v>
                </c:pt>
                <c:pt idx="47">
                  <c:v>1846.3492507999999</c:v>
                </c:pt>
                <c:pt idx="48">
                  <c:v>1836.9579335999999</c:v>
                </c:pt>
                <c:pt idx="49">
                  <c:v>1828.5713229999999</c:v>
                </c:pt>
                <c:pt idx="50">
                  <c:v>1820.6769899999999</c:v>
                </c:pt>
                <c:pt idx="51">
                  <c:v>1813.4110538</c:v>
                </c:pt>
                <c:pt idx="52">
                  <c:v>1805.3881661999999</c:v>
                </c:pt>
                <c:pt idx="53">
                  <c:v>1798.2328210999999</c:v>
                </c:pt>
                <c:pt idx="54">
                  <c:v>1790.1094307999999</c:v>
                </c:pt>
                <c:pt idx="55">
                  <c:v>1782.7340176</c:v>
                </c:pt>
                <c:pt idx="56">
                  <c:v>1776.852758</c:v>
                </c:pt>
                <c:pt idx="57">
                  <c:v>1770.0578938000001</c:v>
                </c:pt>
                <c:pt idx="58">
                  <c:v>1762.6898458000001</c:v>
                </c:pt>
                <c:pt idx="59">
                  <c:v>1755.6265499000001</c:v>
                </c:pt>
                <c:pt idx="60">
                  <c:v>1747.7115802999999</c:v>
                </c:pt>
                <c:pt idx="61">
                  <c:v>1739.8084254</c:v>
                </c:pt>
                <c:pt idx="62">
                  <c:v>1730.4787788000001</c:v>
                </c:pt>
                <c:pt idx="63">
                  <c:v>1722.0031279</c:v>
                </c:pt>
                <c:pt idx="64">
                  <c:v>1713.4206856999999</c:v>
                </c:pt>
                <c:pt idx="65">
                  <c:v>1704.3247547999999</c:v>
                </c:pt>
                <c:pt idx="66">
                  <c:v>1696.1066908</c:v>
                </c:pt>
                <c:pt idx="67">
                  <c:v>1687.8578172</c:v>
                </c:pt>
                <c:pt idx="68">
                  <c:v>1679.5342393999999</c:v>
                </c:pt>
                <c:pt idx="69">
                  <c:v>1671.1348977</c:v>
                </c:pt>
                <c:pt idx="70">
                  <c:v>1662.1657909</c:v>
                </c:pt>
                <c:pt idx="71">
                  <c:v>1653.3788744000001</c:v>
                </c:pt>
                <c:pt idx="72">
                  <c:v>1644.9989174</c:v>
                </c:pt>
                <c:pt idx="73">
                  <c:v>1635.6365139</c:v>
                </c:pt>
                <c:pt idx="74">
                  <c:v>1626.3699491</c:v>
                </c:pt>
                <c:pt idx="75">
                  <c:v>1617.4306615999999</c:v>
                </c:pt>
                <c:pt idx="76">
                  <c:v>1608.3143388999999</c:v>
                </c:pt>
                <c:pt idx="77">
                  <c:v>1601.0199382999999</c:v>
                </c:pt>
                <c:pt idx="78">
                  <c:v>1593.2657412999999</c:v>
                </c:pt>
                <c:pt idx="79">
                  <c:v>1584.6172074000001</c:v>
                </c:pt>
                <c:pt idx="80">
                  <c:v>1575.8063919000001</c:v>
                </c:pt>
                <c:pt idx="81">
                  <c:v>1567.2778774000001</c:v>
                </c:pt>
                <c:pt idx="82">
                  <c:v>1558.9467076000001</c:v>
                </c:pt>
                <c:pt idx="83">
                  <c:v>1550.7779132000001</c:v>
                </c:pt>
                <c:pt idx="84">
                  <c:v>1542.5789009</c:v>
                </c:pt>
                <c:pt idx="85">
                  <c:v>1535.1534896000001</c:v>
                </c:pt>
                <c:pt idx="86">
                  <c:v>1526.4175448000001</c:v>
                </c:pt>
                <c:pt idx="87">
                  <c:v>1518.8330344999999</c:v>
                </c:pt>
                <c:pt idx="88">
                  <c:v>1511.134865</c:v>
                </c:pt>
                <c:pt idx="89">
                  <c:v>1503.5974045</c:v>
                </c:pt>
                <c:pt idx="90">
                  <c:v>1495.5969594000001</c:v>
                </c:pt>
                <c:pt idx="91">
                  <c:v>1488.0233823999999</c:v>
                </c:pt>
                <c:pt idx="92">
                  <c:v>1480.2480946000001</c:v>
                </c:pt>
                <c:pt idx="93">
                  <c:v>1473.0902386</c:v>
                </c:pt>
                <c:pt idx="94">
                  <c:v>1465.2012218</c:v>
                </c:pt>
                <c:pt idx="95">
                  <c:v>1457.441638</c:v>
                </c:pt>
                <c:pt idx="96">
                  <c:v>1450.3407130000001</c:v>
                </c:pt>
                <c:pt idx="97">
                  <c:v>1442.969216</c:v>
                </c:pt>
                <c:pt idx="98">
                  <c:v>1434.5344799</c:v>
                </c:pt>
                <c:pt idx="99">
                  <c:v>1427.1594619</c:v>
                </c:pt>
                <c:pt idx="100">
                  <c:v>1420.2833376000001</c:v>
                </c:pt>
                <c:pt idx="101">
                  <c:v>1412.5651772000001</c:v>
                </c:pt>
                <c:pt idx="102">
                  <c:v>1405.0114194</c:v>
                </c:pt>
                <c:pt idx="103">
                  <c:v>1396.9569036</c:v>
                </c:pt>
                <c:pt idx="104">
                  <c:v>1389.1531474000001</c:v>
                </c:pt>
                <c:pt idx="105">
                  <c:v>1382.4733358000001</c:v>
                </c:pt>
                <c:pt idx="106">
                  <c:v>1375.541958</c:v>
                </c:pt>
                <c:pt idx="107">
                  <c:v>1368.0463448999999</c:v>
                </c:pt>
                <c:pt idx="108">
                  <c:v>1360.8473503</c:v>
                </c:pt>
                <c:pt idx="109">
                  <c:v>1353.9090352000001</c:v>
                </c:pt>
                <c:pt idx="110">
                  <c:v>1346.9347221</c:v>
                </c:pt>
                <c:pt idx="111">
                  <c:v>1339.718177</c:v>
                </c:pt>
                <c:pt idx="112">
                  <c:v>1332.1964361</c:v>
                </c:pt>
                <c:pt idx="113">
                  <c:v>1325.1831623</c:v>
                </c:pt>
                <c:pt idx="114">
                  <c:v>1318.0842361</c:v>
                </c:pt>
                <c:pt idx="115">
                  <c:v>1310.7868348</c:v>
                </c:pt>
                <c:pt idx="116">
                  <c:v>1303.9289537</c:v>
                </c:pt>
                <c:pt idx="117">
                  <c:v>1296.6533480000001</c:v>
                </c:pt>
                <c:pt idx="118">
                  <c:v>1289.1797036999999</c:v>
                </c:pt>
                <c:pt idx="119">
                  <c:v>1281.5520286000001</c:v>
                </c:pt>
                <c:pt idx="120">
                  <c:v>1274.3146271999999</c:v>
                </c:pt>
                <c:pt idx="121">
                  <c:v>1266.6987194999999</c:v>
                </c:pt>
                <c:pt idx="122">
                  <c:v>1259.9174250000001</c:v>
                </c:pt>
                <c:pt idx="123">
                  <c:v>1252.2997961999999</c:v>
                </c:pt>
                <c:pt idx="124">
                  <c:v>1244.7257881</c:v>
                </c:pt>
                <c:pt idx="125">
                  <c:v>1236.7212257000001</c:v>
                </c:pt>
                <c:pt idx="126">
                  <c:v>1228.8687453</c:v>
                </c:pt>
                <c:pt idx="127">
                  <c:v>1221.1514807000001</c:v>
                </c:pt>
                <c:pt idx="128">
                  <c:v>1214.1702190000001</c:v>
                </c:pt>
                <c:pt idx="129">
                  <c:v>1207.0915683999999</c:v>
                </c:pt>
                <c:pt idx="130">
                  <c:v>1199.9316916</c:v>
                </c:pt>
                <c:pt idx="131">
                  <c:v>1192.4538875000001</c:v>
                </c:pt>
                <c:pt idx="132">
                  <c:v>1185.2511004</c:v>
                </c:pt>
                <c:pt idx="133">
                  <c:v>1177.762299</c:v>
                </c:pt>
                <c:pt idx="134">
                  <c:v>1170.6643653000001</c:v>
                </c:pt>
                <c:pt idx="135">
                  <c:v>1163.2785864</c:v>
                </c:pt>
                <c:pt idx="136">
                  <c:v>1156.9216435999999</c:v>
                </c:pt>
                <c:pt idx="137">
                  <c:v>1150.1329742999999</c:v>
                </c:pt>
                <c:pt idx="138">
                  <c:v>1143.6049991</c:v>
                </c:pt>
                <c:pt idx="139">
                  <c:v>1136.7772255</c:v>
                </c:pt>
                <c:pt idx="140">
                  <c:v>1130.0697110999999</c:v>
                </c:pt>
                <c:pt idx="141">
                  <c:v>1122.8154245000001</c:v>
                </c:pt>
                <c:pt idx="142">
                  <c:v>1115.7325992000001</c:v>
                </c:pt>
                <c:pt idx="143">
                  <c:v>1108.3397875000001</c:v>
                </c:pt>
                <c:pt idx="144">
                  <c:v>1101.1086367</c:v>
                </c:pt>
                <c:pt idx="145">
                  <c:v>1094.1122126</c:v>
                </c:pt>
                <c:pt idx="146">
                  <c:v>1087.0091718000001</c:v>
                </c:pt>
                <c:pt idx="147">
                  <c:v>1080.0134681</c:v>
                </c:pt>
                <c:pt idx="148">
                  <c:v>1073.5941998999999</c:v>
                </c:pt>
                <c:pt idx="149">
                  <c:v>1067.0704565000001</c:v>
                </c:pt>
                <c:pt idx="150">
                  <c:v>1061.1895262</c:v>
                </c:pt>
                <c:pt idx="151">
                  <c:v>1054.3691638</c:v>
                </c:pt>
                <c:pt idx="152">
                  <c:v>1047.1933068999999</c:v>
                </c:pt>
                <c:pt idx="153">
                  <c:v>1040.7275809</c:v>
                </c:pt>
                <c:pt idx="154">
                  <c:v>1033.8892218999999</c:v>
                </c:pt>
                <c:pt idx="155">
                  <c:v>1026.5939969000001</c:v>
                </c:pt>
                <c:pt idx="156">
                  <c:v>1020.5914141</c:v>
                </c:pt>
                <c:pt idx="157">
                  <c:v>1013.1180127</c:v>
                </c:pt>
                <c:pt idx="158">
                  <c:v>1005.6727886</c:v>
                </c:pt>
                <c:pt idx="159">
                  <c:v>998.22532899999999</c:v>
                </c:pt>
                <c:pt idx="160">
                  <c:v>990.97459118999996</c:v>
                </c:pt>
                <c:pt idx="161">
                  <c:v>984.30915326000002</c:v>
                </c:pt>
                <c:pt idx="162">
                  <c:v>976.82414189999997</c:v>
                </c:pt>
                <c:pt idx="163">
                  <c:v>969.88737807999996</c:v>
                </c:pt>
                <c:pt idx="164">
                  <c:v>963.25606325000001</c:v>
                </c:pt>
                <c:pt idx="165">
                  <c:v>956.21131202000004</c:v>
                </c:pt>
                <c:pt idx="166">
                  <c:v>948.90287683999998</c:v>
                </c:pt>
                <c:pt idx="167">
                  <c:v>942.19481293000001</c:v>
                </c:pt>
                <c:pt idx="168">
                  <c:v>935.14868452999997</c:v>
                </c:pt>
                <c:pt idx="169">
                  <c:v>928.07569619000003</c:v>
                </c:pt>
                <c:pt idx="170">
                  <c:v>920.81691593999994</c:v>
                </c:pt>
                <c:pt idx="171">
                  <c:v>913.34019144000001</c:v>
                </c:pt>
                <c:pt idx="172">
                  <c:v>905.49473241999999</c:v>
                </c:pt>
                <c:pt idx="173">
                  <c:v>897.68267685000001</c:v>
                </c:pt>
                <c:pt idx="174">
                  <c:v>889.34419130000003</c:v>
                </c:pt>
                <c:pt idx="175">
                  <c:v>881.89830023000002</c:v>
                </c:pt>
                <c:pt idx="176">
                  <c:v>874.94093007000004</c:v>
                </c:pt>
                <c:pt idx="177">
                  <c:v>867.83898867000005</c:v>
                </c:pt>
                <c:pt idx="178">
                  <c:v>861.71925773999999</c:v>
                </c:pt>
                <c:pt idx="179">
                  <c:v>854.40119518999995</c:v>
                </c:pt>
                <c:pt idx="180">
                  <c:v>849.37794358999997</c:v>
                </c:pt>
                <c:pt idx="181">
                  <c:v>843.38954158000001</c:v>
                </c:pt>
                <c:pt idx="182">
                  <c:v>836.64875426000003</c:v>
                </c:pt>
                <c:pt idx="183">
                  <c:v>829.95319595000001</c:v>
                </c:pt>
                <c:pt idx="184">
                  <c:v>823.88963526999999</c:v>
                </c:pt>
                <c:pt idx="185">
                  <c:v>816.84956740999996</c:v>
                </c:pt>
                <c:pt idx="186">
                  <c:v>810.14256388000001</c:v>
                </c:pt>
                <c:pt idx="187">
                  <c:v>804.12312470999996</c:v>
                </c:pt>
                <c:pt idx="188">
                  <c:v>797.64696843000002</c:v>
                </c:pt>
                <c:pt idx="189">
                  <c:v>791.40326116999995</c:v>
                </c:pt>
                <c:pt idx="190">
                  <c:v>785.72192186999996</c:v>
                </c:pt>
                <c:pt idx="191">
                  <c:v>779.31097354999997</c:v>
                </c:pt>
                <c:pt idx="192">
                  <c:v>773.79097982999997</c:v>
                </c:pt>
                <c:pt idx="193">
                  <c:v>766.88093461000005</c:v>
                </c:pt>
                <c:pt idx="194">
                  <c:v>759.90813829000001</c:v>
                </c:pt>
                <c:pt idx="195">
                  <c:v>753.79251031000001</c:v>
                </c:pt>
                <c:pt idx="196">
                  <c:v>747.48686799999996</c:v>
                </c:pt>
                <c:pt idx="197">
                  <c:v>740.19791327999997</c:v>
                </c:pt>
                <c:pt idx="198">
                  <c:v>732.87550055999998</c:v>
                </c:pt>
                <c:pt idx="199">
                  <c:v>726.20692009000004</c:v>
                </c:pt>
                <c:pt idx="200">
                  <c:v>719.87272367000003</c:v>
                </c:pt>
                <c:pt idx="201">
                  <c:v>712.73589726</c:v>
                </c:pt>
                <c:pt idx="202">
                  <c:v>705.67090673999996</c:v>
                </c:pt>
                <c:pt idx="203">
                  <c:v>699.20559126000001</c:v>
                </c:pt>
                <c:pt idx="204">
                  <c:v>692.53830220999998</c:v>
                </c:pt>
                <c:pt idx="205">
                  <c:v>685.48919206000005</c:v>
                </c:pt>
                <c:pt idx="206">
                  <c:v>678.83526810000001</c:v>
                </c:pt>
                <c:pt idx="207">
                  <c:v>672.73285188</c:v>
                </c:pt>
                <c:pt idx="208">
                  <c:v>666.37673557999995</c:v>
                </c:pt>
                <c:pt idx="209">
                  <c:v>659.90588853999998</c:v>
                </c:pt>
                <c:pt idx="210">
                  <c:v>653.68564182</c:v>
                </c:pt>
                <c:pt idx="211">
                  <c:v>648.10200542999996</c:v>
                </c:pt>
                <c:pt idx="212">
                  <c:v>641.98420121000004</c:v>
                </c:pt>
                <c:pt idx="213">
                  <c:v>635.82256974999996</c:v>
                </c:pt>
                <c:pt idx="214">
                  <c:v>629.20480792000001</c:v>
                </c:pt>
                <c:pt idx="215">
                  <c:v>622.83189554</c:v>
                </c:pt>
                <c:pt idx="216">
                  <c:v>616.36228200999994</c:v>
                </c:pt>
                <c:pt idx="217">
                  <c:v>610.03414249000002</c:v>
                </c:pt>
                <c:pt idx="218">
                  <c:v>603.53718233999996</c:v>
                </c:pt>
                <c:pt idx="219">
                  <c:v>597.12121677000005</c:v>
                </c:pt>
                <c:pt idx="220">
                  <c:v>590.90595860999997</c:v>
                </c:pt>
                <c:pt idx="221">
                  <c:v>584.43825384000002</c:v>
                </c:pt>
                <c:pt idx="222">
                  <c:v>578.21510479000005</c:v>
                </c:pt>
                <c:pt idx="223">
                  <c:v>572.08380160000002</c:v>
                </c:pt>
                <c:pt idx="224">
                  <c:v>565.34636093999995</c:v>
                </c:pt>
                <c:pt idx="225">
                  <c:v>560.55915958000003</c:v>
                </c:pt>
                <c:pt idx="226">
                  <c:v>556.67440097999997</c:v>
                </c:pt>
                <c:pt idx="227">
                  <c:v>552.73414176999995</c:v>
                </c:pt>
                <c:pt idx="228">
                  <c:v>549.14725799999997</c:v>
                </c:pt>
                <c:pt idx="229">
                  <c:v>545.44888963999995</c:v>
                </c:pt>
                <c:pt idx="230">
                  <c:v>541.44849977000001</c:v>
                </c:pt>
                <c:pt idx="231">
                  <c:v>537.12488054999994</c:v>
                </c:pt>
                <c:pt idx="232">
                  <c:v>532.42468614999996</c:v>
                </c:pt>
                <c:pt idx="233">
                  <c:v>528.02979974000004</c:v>
                </c:pt>
                <c:pt idx="234">
                  <c:v>524.14500278000003</c:v>
                </c:pt>
                <c:pt idx="235">
                  <c:v>520.11734856999999</c:v>
                </c:pt>
                <c:pt idx="236">
                  <c:v>515.78243683000005</c:v>
                </c:pt>
                <c:pt idx="237">
                  <c:v>512.03399525999998</c:v>
                </c:pt>
                <c:pt idx="238">
                  <c:v>507.76777387999999</c:v>
                </c:pt>
                <c:pt idx="239">
                  <c:v>503.52884452000001</c:v>
                </c:pt>
                <c:pt idx="240">
                  <c:v>498.71229919000001</c:v>
                </c:pt>
                <c:pt idx="241">
                  <c:v>494.74632474999999</c:v>
                </c:pt>
                <c:pt idx="242">
                  <c:v>490.61980921000003</c:v>
                </c:pt>
                <c:pt idx="243">
                  <c:v>486.06349208</c:v>
                </c:pt>
                <c:pt idx="244">
                  <c:v>481.64780123999998</c:v>
                </c:pt>
                <c:pt idx="245">
                  <c:v>476.76743901999998</c:v>
                </c:pt>
                <c:pt idx="246">
                  <c:v>471.79390990000002</c:v>
                </c:pt>
                <c:pt idx="247">
                  <c:v>467.19170580000002</c:v>
                </c:pt>
                <c:pt idx="248">
                  <c:v>462.28449147999999</c:v>
                </c:pt>
                <c:pt idx="249">
                  <c:v>457.77199328</c:v>
                </c:pt>
                <c:pt idx="250">
                  <c:v>453.21874768999999</c:v>
                </c:pt>
                <c:pt idx="251">
                  <c:v>448.54730863999998</c:v>
                </c:pt>
                <c:pt idx="252">
                  <c:v>444.00169190999998</c:v>
                </c:pt>
                <c:pt idx="253">
                  <c:v>439.41961594000003</c:v>
                </c:pt>
                <c:pt idx="254">
                  <c:v>435.11583487000001</c:v>
                </c:pt>
                <c:pt idx="255">
                  <c:v>430.70260311999999</c:v>
                </c:pt>
                <c:pt idx="256">
                  <c:v>426.17909338999999</c:v>
                </c:pt>
                <c:pt idx="257">
                  <c:v>421.55627347000001</c:v>
                </c:pt>
                <c:pt idx="258">
                  <c:v>416.70219727</c:v>
                </c:pt>
                <c:pt idx="259">
                  <c:v>412.19043879999998</c:v>
                </c:pt>
                <c:pt idx="260">
                  <c:v>407.68757321999999</c:v>
                </c:pt>
                <c:pt idx="261">
                  <c:v>403.43372567</c:v>
                </c:pt>
                <c:pt idx="262">
                  <c:v>399.30484948999998</c:v>
                </c:pt>
                <c:pt idx="263">
                  <c:v>394.77222462999998</c:v>
                </c:pt>
                <c:pt idx="264">
                  <c:v>390.56783132999999</c:v>
                </c:pt>
                <c:pt idx="265">
                  <c:v>386.33744941999998</c:v>
                </c:pt>
                <c:pt idx="266">
                  <c:v>381.74139488999998</c:v>
                </c:pt>
                <c:pt idx="267">
                  <c:v>377.61357846999999</c:v>
                </c:pt>
                <c:pt idx="268">
                  <c:v>373.33981583000002</c:v>
                </c:pt>
                <c:pt idx="269">
                  <c:v>369.09937767999998</c:v>
                </c:pt>
                <c:pt idx="270">
                  <c:v>364.42815086000002</c:v>
                </c:pt>
                <c:pt idx="271">
                  <c:v>360.10798635999998</c:v>
                </c:pt>
                <c:pt idx="272">
                  <c:v>355.84994862999997</c:v>
                </c:pt>
                <c:pt idx="273">
                  <c:v>351.80091964000002</c:v>
                </c:pt>
                <c:pt idx="274">
                  <c:v>347.43203410000001</c:v>
                </c:pt>
                <c:pt idx="275">
                  <c:v>343.36255532000001</c:v>
                </c:pt>
                <c:pt idx="276">
                  <c:v>339.19116324999999</c:v>
                </c:pt>
                <c:pt idx="277">
                  <c:v>336.08415355</c:v>
                </c:pt>
                <c:pt idx="278">
                  <c:v>333.05904086999999</c:v>
                </c:pt>
                <c:pt idx="279">
                  <c:v>330.34702830999998</c:v>
                </c:pt>
                <c:pt idx="280">
                  <c:v>327.34106191000001</c:v>
                </c:pt>
                <c:pt idx="281">
                  <c:v>324.44641861000002</c:v>
                </c:pt>
                <c:pt idx="282">
                  <c:v>321.51433022999998</c:v>
                </c:pt>
                <c:pt idx="283">
                  <c:v>318.47237354999999</c:v>
                </c:pt>
                <c:pt idx="284">
                  <c:v>315.48179627000002</c:v>
                </c:pt>
                <c:pt idx="285">
                  <c:v>312.55775139000002</c:v>
                </c:pt>
                <c:pt idx="286">
                  <c:v>309.37933059</c:v>
                </c:pt>
                <c:pt idx="287">
                  <c:v>306.64758985999998</c:v>
                </c:pt>
                <c:pt idx="288">
                  <c:v>303.91788143000002</c:v>
                </c:pt>
                <c:pt idx="289">
                  <c:v>301.03476645000001</c:v>
                </c:pt>
                <c:pt idx="290">
                  <c:v>297.98049020000002</c:v>
                </c:pt>
                <c:pt idx="291">
                  <c:v>295.32602405</c:v>
                </c:pt>
                <c:pt idx="292">
                  <c:v>292.56790138999997</c:v>
                </c:pt>
                <c:pt idx="293">
                  <c:v>289.69719928000001</c:v>
                </c:pt>
                <c:pt idx="294">
                  <c:v>286.90577279000001</c:v>
                </c:pt>
                <c:pt idx="295">
                  <c:v>284.23036975000002</c:v>
                </c:pt>
                <c:pt idx="296">
                  <c:v>281.39993095</c:v>
                </c:pt>
                <c:pt idx="297">
                  <c:v>278.50157139999999</c:v>
                </c:pt>
                <c:pt idx="298">
                  <c:v>275.81761915999999</c:v>
                </c:pt>
                <c:pt idx="299">
                  <c:v>272.91504945999998</c:v>
                </c:pt>
                <c:pt idx="300">
                  <c:v>269.88866279000001</c:v>
                </c:pt>
                <c:pt idx="301">
                  <c:v>267.47652918</c:v>
                </c:pt>
                <c:pt idx="302">
                  <c:v>264.63876349999998</c:v>
                </c:pt>
                <c:pt idx="303">
                  <c:v>262.05096772000002</c:v>
                </c:pt>
                <c:pt idx="304">
                  <c:v>259.17618847</c:v>
                </c:pt>
                <c:pt idx="305">
                  <c:v>256.44954118999999</c:v>
                </c:pt>
                <c:pt idx="306">
                  <c:v>253.51989728000001</c:v>
                </c:pt>
                <c:pt idx="307">
                  <c:v>250.86318489999999</c:v>
                </c:pt>
                <c:pt idx="308">
                  <c:v>248.58491377999999</c:v>
                </c:pt>
                <c:pt idx="309">
                  <c:v>246.05993114</c:v>
                </c:pt>
                <c:pt idx="310">
                  <c:v>243.6109064</c:v>
                </c:pt>
                <c:pt idx="311">
                  <c:v>240.92970808999999</c:v>
                </c:pt>
                <c:pt idx="312">
                  <c:v>238.26177272999999</c:v>
                </c:pt>
                <c:pt idx="313">
                  <c:v>235.75252243</c:v>
                </c:pt>
                <c:pt idx="314">
                  <c:v>233.16403647000001</c:v>
                </c:pt>
                <c:pt idx="315">
                  <c:v>230.63707131000001</c:v>
                </c:pt>
                <c:pt idx="316">
                  <c:v>227.99315995000001</c:v>
                </c:pt>
                <c:pt idx="317">
                  <c:v>225.48721577000001</c:v>
                </c:pt>
                <c:pt idx="318">
                  <c:v>222.80418458</c:v>
                </c:pt>
                <c:pt idx="319">
                  <c:v>220.13704454000001</c:v>
                </c:pt>
                <c:pt idx="320">
                  <c:v>218.15685825</c:v>
                </c:pt>
                <c:pt idx="321">
                  <c:v>216.33603595</c:v>
                </c:pt>
                <c:pt idx="322">
                  <c:v>214.26877383999999</c:v>
                </c:pt>
                <c:pt idx="323">
                  <c:v>212.19653525999999</c:v>
                </c:pt>
                <c:pt idx="324">
                  <c:v>210.48032613000001</c:v>
                </c:pt>
                <c:pt idx="325">
                  <c:v>208.49523083</c:v>
                </c:pt>
                <c:pt idx="326">
                  <c:v>206.48913859999999</c:v>
                </c:pt>
                <c:pt idx="327">
                  <c:v>204.69433863</c:v>
                </c:pt>
                <c:pt idx="328">
                  <c:v>203.01452714999999</c:v>
                </c:pt>
                <c:pt idx="329">
                  <c:v>201.51132661</c:v>
                </c:pt>
                <c:pt idx="330">
                  <c:v>199.48750390000001</c:v>
                </c:pt>
                <c:pt idx="331">
                  <c:v>197.6529463</c:v>
                </c:pt>
                <c:pt idx="332">
                  <c:v>196.49437029000001</c:v>
                </c:pt>
                <c:pt idx="333">
                  <c:v>195.04243289999999</c:v>
                </c:pt>
                <c:pt idx="334">
                  <c:v>194.13126471000001</c:v>
                </c:pt>
                <c:pt idx="335">
                  <c:v>192.87653030000001</c:v>
                </c:pt>
                <c:pt idx="336">
                  <c:v>191.64371466</c:v>
                </c:pt>
                <c:pt idx="337">
                  <c:v>190.47093480000001</c:v>
                </c:pt>
                <c:pt idx="338">
                  <c:v>189.07347336999999</c:v>
                </c:pt>
                <c:pt idx="339">
                  <c:v>187.2168954</c:v>
                </c:pt>
                <c:pt idx="340">
                  <c:v>185.92853685</c:v>
                </c:pt>
                <c:pt idx="341">
                  <c:v>184.90417518999999</c:v>
                </c:pt>
                <c:pt idx="342">
                  <c:v>184.05909492000001</c:v>
                </c:pt>
                <c:pt idx="343">
                  <c:v>183.05347588000001</c:v>
                </c:pt>
                <c:pt idx="344">
                  <c:v>182.34604544000001</c:v>
                </c:pt>
                <c:pt idx="345">
                  <c:v>181.67138711999999</c:v>
                </c:pt>
                <c:pt idx="346">
                  <c:v>181.09303392000001</c:v>
                </c:pt>
                <c:pt idx="347">
                  <c:v>180.18545298000001</c:v>
                </c:pt>
                <c:pt idx="348">
                  <c:v>179.30208866999999</c:v>
                </c:pt>
                <c:pt idx="349">
                  <c:v>177.85495748</c:v>
                </c:pt>
                <c:pt idx="350">
                  <c:v>176.41687177</c:v>
                </c:pt>
                <c:pt idx="351">
                  <c:v>175.04354871999999</c:v>
                </c:pt>
                <c:pt idx="352">
                  <c:v>173.63653618000001</c:v>
                </c:pt>
                <c:pt idx="353">
                  <c:v>172.04200975000001</c:v>
                </c:pt>
                <c:pt idx="354">
                  <c:v>170.14685804999999</c:v>
                </c:pt>
                <c:pt idx="355">
                  <c:v>168.31750195999999</c:v>
                </c:pt>
                <c:pt idx="356">
                  <c:v>166.56958710999999</c:v>
                </c:pt>
                <c:pt idx="357">
                  <c:v>164.39290312</c:v>
                </c:pt>
                <c:pt idx="358">
                  <c:v>162.62356650999999</c:v>
                </c:pt>
                <c:pt idx="359">
                  <c:v>161.00548856</c:v>
                </c:pt>
                <c:pt idx="360">
                  <c:v>159.03015674</c:v>
                </c:pt>
                <c:pt idx="361">
                  <c:v>156.96134187999999</c:v>
                </c:pt>
                <c:pt idx="362">
                  <c:v>154.85597414</c:v>
                </c:pt>
                <c:pt idx="363">
                  <c:v>152.63716199000001</c:v>
                </c:pt>
                <c:pt idx="364">
                  <c:v>150.57218897000001</c:v>
                </c:pt>
              </c:numCache>
            </c:numRef>
          </c:val>
        </c:ser>
        <c:ser>
          <c:idx val="2"/>
          <c:order val="1"/>
          <c:tx>
            <c:strRef>
              <c:f>'Figure A5.1 (P - T)'!$AV$33</c:f>
              <c:strCache>
                <c:ptCount val="1"/>
                <c:pt idx="0">
                  <c:v>NDM 73.2-732 MWh</c:v>
                </c:pt>
              </c:strCache>
            </c:strRef>
          </c:tx>
          <c:spPr>
            <a:solidFill>
              <a:srgbClr val="99CCFF"/>
            </a:solidFill>
            <a:ln w="25400">
              <a:noFill/>
            </a:ln>
          </c:spPr>
          <c:invertIfNegative val="0"/>
          <c:val>
            <c:numRef>
              <c:f>'Figure A5.1 (P - T)'!$AV$34:$AV$398</c:f>
              <c:numCache>
                <c:formatCode>0</c:formatCode>
                <c:ptCount val="365"/>
                <c:pt idx="0">
                  <c:v>444.73073122</c:v>
                </c:pt>
                <c:pt idx="1">
                  <c:v>433.90649152999998</c:v>
                </c:pt>
                <c:pt idx="2">
                  <c:v>425.16066848999998</c:v>
                </c:pt>
                <c:pt idx="3">
                  <c:v>416.58068269</c:v>
                </c:pt>
                <c:pt idx="4">
                  <c:v>408.63004812999998</c:v>
                </c:pt>
                <c:pt idx="5">
                  <c:v>400.46876546999999</c:v>
                </c:pt>
                <c:pt idx="6">
                  <c:v>393.47596204000001</c:v>
                </c:pt>
                <c:pt idx="7">
                  <c:v>387.83650697000002</c:v>
                </c:pt>
                <c:pt idx="8">
                  <c:v>383.04705673000001</c:v>
                </c:pt>
                <c:pt idx="9">
                  <c:v>377.20675842999998</c:v>
                </c:pt>
                <c:pt idx="10">
                  <c:v>374.09146457999998</c:v>
                </c:pt>
                <c:pt idx="11">
                  <c:v>369.23937842999999</c:v>
                </c:pt>
                <c:pt idx="12">
                  <c:v>366.94861849</c:v>
                </c:pt>
                <c:pt idx="13">
                  <c:v>364.38481045999998</c:v>
                </c:pt>
                <c:pt idx="14">
                  <c:v>361.26490596000002</c:v>
                </c:pt>
                <c:pt idx="15">
                  <c:v>358.85762864999998</c:v>
                </c:pt>
                <c:pt idx="16">
                  <c:v>357.40699279</c:v>
                </c:pt>
                <c:pt idx="17">
                  <c:v>355.94333899999998</c:v>
                </c:pt>
                <c:pt idx="18">
                  <c:v>353.80110264000001</c:v>
                </c:pt>
                <c:pt idx="19">
                  <c:v>352.07389791000003</c:v>
                </c:pt>
                <c:pt idx="20">
                  <c:v>349.83566188999998</c:v>
                </c:pt>
                <c:pt idx="21">
                  <c:v>347.52896539</c:v>
                </c:pt>
                <c:pt idx="22">
                  <c:v>345.25732051</c:v>
                </c:pt>
                <c:pt idx="23">
                  <c:v>342.58370191</c:v>
                </c:pt>
                <c:pt idx="24">
                  <c:v>338.60107468000001</c:v>
                </c:pt>
                <c:pt idx="25">
                  <c:v>336.20057179999998</c:v>
                </c:pt>
                <c:pt idx="26">
                  <c:v>334.07907158</c:v>
                </c:pt>
                <c:pt idx="27">
                  <c:v>332.40764344000002</c:v>
                </c:pt>
                <c:pt idx="28">
                  <c:v>330.60143726000001</c:v>
                </c:pt>
                <c:pt idx="29">
                  <c:v>329.03798160999997</c:v>
                </c:pt>
                <c:pt idx="30">
                  <c:v>327.32082430999998</c:v>
                </c:pt>
                <c:pt idx="31">
                  <c:v>325.84846947</c:v>
                </c:pt>
                <c:pt idx="32">
                  <c:v>324.08544725000002</c:v>
                </c:pt>
                <c:pt idx="33">
                  <c:v>321.98629123000001</c:v>
                </c:pt>
                <c:pt idx="34">
                  <c:v>318.97316495000001</c:v>
                </c:pt>
                <c:pt idx="35">
                  <c:v>316.65496985999999</c:v>
                </c:pt>
                <c:pt idx="36">
                  <c:v>314.66837588999999</c:v>
                </c:pt>
                <c:pt idx="37">
                  <c:v>312.75330944000001</c:v>
                </c:pt>
                <c:pt idx="38">
                  <c:v>309.83382451</c:v>
                </c:pt>
                <c:pt idx="39">
                  <c:v>308.86076028999997</c:v>
                </c:pt>
                <c:pt idx="40">
                  <c:v>306.05778325</c:v>
                </c:pt>
                <c:pt idx="41">
                  <c:v>303.84060319000002</c:v>
                </c:pt>
                <c:pt idx="42">
                  <c:v>301.25222366000003</c:v>
                </c:pt>
                <c:pt idx="43">
                  <c:v>298.55095698000002</c:v>
                </c:pt>
                <c:pt idx="44">
                  <c:v>296.52907804</c:v>
                </c:pt>
                <c:pt idx="45">
                  <c:v>294.39862943999998</c:v>
                </c:pt>
                <c:pt idx="46">
                  <c:v>291.07372611</c:v>
                </c:pt>
                <c:pt idx="47">
                  <c:v>289.77180321999998</c:v>
                </c:pt>
                <c:pt idx="48">
                  <c:v>287.72032722</c:v>
                </c:pt>
                <c:pt idx="49">
                  <c:v>284.70838269000001</c:v>
                </c:pt>
                <c:pt idx="50">
                  <c:v>282.98627089000001</c:v>
                </c:pt>
                <c:pt idx="51">
                  <c:v>281.57558552</c:v>
                </c:pt>
                <c:pt idx="52">
                  <c:v>280.12172858000002</c:v>
                </c:pt>
                <c:pt idx="53">
                  <c:v>278.96759354</c:v>
                </c:pt>
                <c:pt idx="54">
                  <c:v>277.73215690000001</c:v>
                </c:pt>
                <c:pt idx="55">
                  <c:v>275.40284069</c:v>
                </c:pt>
                <c:pt idx="56">
                  <c:v>273.50520876000002</c:v>
                </c:pt>
                <c:pt idx="57">
                  <c:v>271.86260986000002</c:v>
                </c:pt>
                <c:pt idx="58">
                  <c:v>269.77094828999998</c:v>
                </c:pt>
                <c:pt idx="59">
                  <c:v>267.39391274000002</c:v>
                </c:pt>
                <c:pt idx="60">
                  <c:v>265.24304867000001</c:v>
                </c:pt>
                <c:pt idx="61">
                  <c:v>263.25442046000001</c:v>
                </c:pt>
                <c:pt idx="62">
                  <c:v>262.3575654</c:v>
                </c:pt>
                <c:pt idx="63">
                  <c:v>261.22367651000002</c:v>
                </c:pt>
                <c:pt idx="64">
                  <c:v>260.14764377</c:v>
                </c:pt>
                <c:pt idx="65">
                  <c:v>259.31832107000002</c:v>
                </c:pt>
                <c:pt idx="66">
                  <c:v>258.62021206999998</c:v>
                </c:pt>
                <c:pt idx="67">
                  <c:v>257.11751464999998</c:v>
                </c:pt>
                <c:pt idx="68">
                  <c:v>256.33108217</c:v>
                </c:pt>
                <c:pt idx="69">
                  <c:v>255.13544469999999</c:v>
                </c:pt>
                <c:pt idx="70">
                  <c:v>253.90220976000001</c:v>
                </c:pt>
                <c:pt idx="71">
                  <c:v>252.7254246</c:v>
                </c:pt>
                <c:pt idx="72">
                  <c:v>251.65609253</c:v>
                </c:pt>
                <c:pt idx="73">
                  <c:v>250.81034982</c:v>
                </c:pt>
                <c:pt idx="74">
                  <c:v>250.15752065000001</c:v>
                </c:pt>
                <c:pt idx="75">
                  <c:v>249.20423185000001</c:v>
                </c:pt>
                <c:pt idx="76">
                  <c:v>248.36289579999999</c:v>
                </c:pt>
                <c:pt idx="77">
                  <c:v>246.78699768000001</c:v>
                </c:pt>
                <c:pt idx="78">
                  <c:v>245.20184062999999</c:v>
                </c:pt>
                <c:pt idx="79">
                  <c:v>244.20530291</c:v>
                </c:pt>
                <c:pt idx="80">
                  <c:v>243.12558139000001</c:v>
                </c:pt>
                <c:pt idx="81">
                  <c:v>242.15166600000001</c:v>
                </c:pt>
                <c:pt idx="82">
                  <c:v>241.06037576</c:v>
                </c:pt>
                <c:pt idx="83">
                  <c:v>239.87419141999999</c:v>
                </c:pt>
                <c:pt idx="84">
                  <c:v>238.76054809999999</c:v>
                </c:pt>
                <c:pt idx="85">
                  <c:v>237.65239622999999</c:v>
                </c:pt>
                <c:pt idx="86">
                  <c:v>236.76994017999999</c:v>
                </c:pt>
                <c:pt idx="87">
                  <c:v>235.79349583999999</c:v>
                </c:pt>
                <c:pt idx="88">
                  <c:v>234.72369667999999</c:v>
                </c:pt>
                <c:pt idx="89">
                  <c:v>233.41488321</c:v>
                </c:pt>
                <c:pt idx="90">
                  <c:v>232.25897628999999</c:v>
                </c:pt>
                <c:pt idx="91">
                  <c:v>231.42574938999999</c:v>
                </c:pt>
                <c:pt idx="92">
                  <c:v>230.47809179000001</c:v>
                </c:pt>
                <c:pt idx="93">
                  <c:v>229.55890764</c:v>
                </c:pt>
                <c:pt idx="94">
                  <c:v>228.75526235000001</c:v>
                </c:pt>
                <c:pt idx="95">
                  <c:v>227.95636884999999</c:v>
                </c:pt>
                <c:pt idx="96">
                  <c:v>226.31611022999999</c:v>
                </c:pt>
                <c:pt idx="97">
                  <c:v>225.16026825</c:v>
                </c:pt>
                <c:pt idx="98">
                  <c:v>224.27427029</c:v>
                </c:pt>
                <c:pt idx="99">
                  <c:v>223.20516108000001</c:v>
                </c:pt>
                <c:pt idx="100">
                  <c:v>221.30428972999999</c:v>
                </c:pt>
                <c:pt idx="101">
                  <c:v>220.03302987999999</c:v>
                </c:pt>
                <c:pt idx="102">
                  <c:v>218.83674268999999</c:v>
                </c:pt>
                <c:pt idx="103">
                  <c:v>217.72455364000001</c:v>
                </c:pt>
                <c:pt idx="104">
                  <c:v>216.56351966</c:v>
                </c:pt>
                <c:pt idx="105">
                  <c:v>214.85818863</c:v>
                </c:pt>
                <c:pt idx="106">
                  <c:v>213.55891899</c:v>
                </c:pt>
                <c:pt idx="107">
                  <c:v>212.74660412</c:v>
                </c:pt>
                <c:pt idx="108">
                  <c:v>211.33928954999999</c:v>
                </c:pt>
                <c:pt idx="109">
                  <c:v>209.72918668</c:v>
                </c:pt>
                <c:pt idx="110">
                  <c:v>208.38736048999999</c:v>
                </c:pt>
                <c:pt idx="111">
                  <c:v>206.99006177999999</c:v>
                </c:pt>
                <c:pt idx="112">
                  <c:v>205.40766006000001</c:v>
                </c:pt>
                <c:pt idx="113">
                  <c:v>203.82079016</c:v>
                </c:pt>
                <c:pt idx="114">
                  <c:v>202.24314887</c:v>
                </c:pt>
                <c:pt idx="115">
                  <c:v>201.16269782000001</c:v>
                </c:pt>
                <c:pt idx="116">
                  <c:v>200.11518065999999</c:v>
                </c:pt>
                <c:pt idx="117">
                  <c:v>198.7263954</c:v>
                </c:pt>
                <c:pt idx="118">
                  <c:v>197.22731125000001</c:v>
                </c:pt>
                <c:pt idx="119">
                  <c:v>196.23315399000001</c:v>
                </c:pt>
                <c:pt idx="120">
                  <c:v>194.77778569</c:v>
                </c:pt>
                <c:pt idx="121">
                  <c:v>193.72092190999999</c:v>
                </c:pt>
                <c:pt idx="122">
                  <c:v>191.81990454999999</c:v>
                </c:pt>
                <c:pt idx="123">
                  <c:v>190.63353437999999</c:v>
                </c:pt>
                <c:pt idx="124">
                  <c:v>189.35271158</c:v>
                </c:pt>
                <c:pt idx="125">
                  <c:v>188.35436518</c:v>
                </c:pt>
                <c:pt idx="126">
                  <c:v>187.42645357000001</c:v>
                </c:pt>
                <c:pt idx="127">
                  <c:v>186.70126791000001</c:v>
                </c:pt>
                <c:pt idx="128">
                  <c:v>185.78519288000001</c:v>
                </c:pt>
                <c:pt idx="129">
                  <c:v>185.19605347000001</c:v>
                </c:pt>
                <c:pt idx="130">
                  <c:v>184.60696657</c:v>
                </c:pt>
                <c:pt idx="131">
                  <c:v>183.87868703000001</c:v>
                </c:pt>
                <c:pt idx="132">
                  <c:v>183.36883066999999</c:v>
                </c:pt>
                <c:pt idx="133">
                  <c:v>182.91534759000001</c:v>
                </c:pt>
                <c:pt idx="134">
                  <c:v>182.13752868</c:v>
                </c:pt>
                <c:pt idx="135">
                  <c:v>181.58532731</c:v>
                </c:pt>
                <c:pt idx="136">
                  <c:v>180.67973814000001</c:v>
                </c:pt>
                <c:pt idx="137">
                  <c:v>179.74821087999999</c:v>
                </c:pt>
                <c:pt idx="138">
                  <c:v>178.42802426</c:v>
                </c:pt>
                <c:pt idx="139">
                  <c:v>177.55837460999999</c:v>
                </c:pt>
                <c:pt idx="140">
                  <c:v>176.61626174</c:v>
                </c:pt>
                <c:pt idx="141">
                  <c:v>175.88371028</c:v>
                </c:pt>
                <c:pt idx="142">
                  <c:v>174.68433959000001</c:v>
                </c:pt>
                <c:pt idx="143">
                  <c:v>173.91930323</c:v>
                </c:pt>
                <c:pt idx="144">
                  <c:v>173.40865213000001</c:v>
                </c:pt>
                <c:pt idx="145">
                  <c:v>172.84679345000001</c:v>
                </c:pt>
                <c:pt idx="146">
                  <c:v>172.10299849</c:v>
                </c:pt>
                <c:pt idx="147">
                  <c:v>171.24428090999999</c:v>
                </c:pt>
                <c:pt idx="148">
                  <c:v>169.82222551000001</c:v>
                </c:pt>
                <c:pt idx="149">
                  <c:v>168.49543886000001</c:v>
                </c:pt>
                <c:pt idx="150">
                  <c:v>167.22206813</c:v>
                </c:pt>
                <c:pt idx="151">
                  <c:v>166.08086566</c:v>
                </c:pt>
                <c:pt idx="152">
                  <c:v>165.21881221999999</c:v>
                </c:pt>
                <c:pt idx="153">
                  <c:v>164.12511445000001</c:v>
                </c:pt>
                <c:pt idx="154">
                  <c:v>163.21120558000001</c:v>
                </c:pt>
                <c:pt idx="155">
                  <c:v>162.47004654</c:v>
                </c:pt>
                <c:pt idx="156">
                  <c:v>161.21531149</c:v>
                </c:pt>
                <c:pt idx="157">
                  <c:v>160.32321521</c:v>
                </c:pt>
                <c:pt idx="158">
                  <c:v>159.85315663</c:v>
                </c:pt>
                <c:pt idx="159">
                  <c:v>159.13120757999999</c:v>
                </c:pt>
                <c:pt idx="160">
                  <c:v>158.35422689999999</c:v>
                </c:pt>
                <c:pt idx="161">
                  <c:v>157.28659236999999</c:v>
                </c:pt>
                <c:pt idx="162">
                  <c:v>156.71026778000001</c:v>
                </c:pt>
                <c:pt idx="163">
                  <c:v>155.80661634000001</c:v>
                </c:pt>
                <c:pt idx="164">
                  <c:v>154.65777249999999</c:v>
                </c:pt>
                <c:pt idx="165">
                  <c:v>153.95068810000001</c:v>
                </c:pt>
                <c:pt idx="166">
                  <c:v>153.0441472</c:v>
                </c:pt>
                <c:pt idx="167">
                  <c:v>151.63083612</c:v>
                </c:pt>
                <c:pt idx="168">
                  <c:v>150.6407585</c:v>
                </c:pt>
                <c:pt idx="169">
                  <c:v>149.8668428</c:v>
                </c:pt>
                <c:pt idx="170">
                  <c:v>148.96784174999999</c:v>
                </c:pt>
                <c:pt idx="171">
                  <c:v>148.30716441999999</c:v>
                </c:pt>
                <c:pt idx="172">
                  <c:v>147.92185071</c:v>
                </c:pt>
                <c:pt idx="173">
                  <c:v>147.63137433</c:v>
                </c:pt>
                <c:pt idx="174">
                  <c:v>147.42777104000001</c:v>
                </c:pt>
                <c:pt idx="175">
                  <c:v>147.25153667000001</c:v>
                </c:pt>
                <c:pt idx="176">
                  <c:v>146.8425494</c:v>
                </c:pt>
                <c:pt idx="177">
                  <c:v>146.23098274</c:v>
                </c:pt>
                <c:pt idx="178">
                  <c:v>144.87468655999999</c:v>
                </c:pt>
                <c:pt idx="179">
                  <c:v>144.27126695000001</c:v>
                </c:pt>
                <c:pt idx="180">
                  <c:v>142.23874895</c:v>
                </c:pt>
                <c:pt idx="181">
                  <c:v>140.79004062999999</c:v>
                </c:pt>
                <c:pt idx="182">
                  <c:v>139.99125409000001</c:v>
                </c:pt>
                <c:pt idx="183">
                  <c:v>139.33187208999999</c:v>
                </c:pt>
                <c:pt idx="184">
                  <c:v>138.06368086000001</c:v>
                </c:pt>
                <c:pt idx="185">
                  <c:v>137.52180659999999</c:v>
                </c:pt>
                <c:pt idx="186">
                  <c:v>136.7949193</c:v>
                </c:pt>
                <c:pt idx="187">
                  <c:v>135.79328067</c:v>
                </c:pt>
                <c:pt idx="188">
                  <c:v>134.75429156000001</c:v>
                </c:pt>
                <c:pt idx="189">
                  <c:v>133.68623790000001</c:v>
                </c:pt>
                <c:pt idx="190">
                  <c:v>132.42440174999999</c:v>
                </c:pt>
                <c:pt idx="191">
                  <c:v>131.71718587999999</c:v>
                </c:pt>
                <c:pt idx="192">
                  <c:v>129.90845727999999</c:v>
                </c:pt>
                <c:pt idx="193">
                  <c:v>129.27355786000001</c:v>
                </c:pt>
                <c:pt idx="194">
                  <c:v>128.54310482</c:v>
                </c:pt>
                <c:pt idx="195">
                  <c:v>127.47661472</c:v>
                </c:pt>
                <c:pt idx="196">
                  <c:v>126.35502566</c:v>
                </c:pt>
                <c:pt idx="197">
                  <c:v>125.90262165999999</c:v>
                </c:pt>
                <c:pt idx="198">
                  <c:v>125.53127781000001</c:v>
                </c:pt>
                <c:pt idx="199">
                  <c:v>124.70264754999999</c:v>
                </c:pt>
                <c:pt idx="200">
                  <c:v>123.70750726999999</c:v>
                </c:pt>
                <c:pt idx="201">
                  <c:v>123.05815187</c:v>
                </c:pt>
                <c:pt idx="202">
                  <c:v>122.30847678000001</c:v>
                </c:pt>
                <c:pt idx="203">
                  <c:v>121.70626065</c:v>
                </c:pt>
                <c:pt idx="204">
                  <c:v>120.83687143</c:v>
                </c:pt>
                <c:pt idx="205">
                  <c:v>120.30651140000001</c:v>
                </c:pt>
                <c:pt idx="206">
                  <c:v>119.40351587000001</c:v>
                </c:pt>
                <c:pt idx="207">
                  <c:v>118.15501042</c:v>
                </c:pt>
                <c:pt idx="208">
                  <c:v>117.28786323</c:v>
                </c:pt>
                <c:pt idx="209">
                  <c:v>116.45385090000001</c:v>
                </c:pt>
                <c:pt idx="210">
                  <c:v>115.61539467</c:v>
                </c:pt>
                <c:pt idx="211">
                  <c:v>114.60073122</c:v>
                </c:pt>
                <c:pt idx="212">
                  <c:v>113.77728887000001</c:v>
                </c:pt>
                <c:pt idx="213">
                  <c:v>112.74705806</c:v>
                </c:pt>
                <c:pt idx="214">
                  <c:v>111.90662433</c:v>
                </c:pt>
                <c:pt idx="215">
                  <c:v>111.10809181</c:v>
                </c:pt>
                <c:pt idx="216">
                  <c:v>110.31643563</c:v>
                </c:pt>
                <c:pt idx="217">
                  <c:v>109.14966448</c:v>
                </c:pt>
                <c:pt idx="218">
                  <c:v>108.23195195</c:v>
                </c:pt>
                <c:pt idx="219">
                  <c:v>107.47480501</c:v>
                </c:pt>
                <c:pt idx="220">
                  <c:v>106.54643077999999</c:v>
                </c:pt>
                <c:pt idx="221">
                  <c:v>105.79030491</c:v>
                </c:pt>
                <c:pt idx="222">
                  <c:v>104.84147597</c:v>
                </c:pt>
                <c:pt idx="223">
                  <c:v>103.78183970000001</c:v>
                </c:pt>
                <c:pt idx="224">
                  <c:v>103.10300589000001</c:v>
                </c:pt>
                <c:pt idx="225">
                  <c:v>101.93585401</c:v>
                </c:pt>
                <c:pt idx="226">
                  <c:v>101.25154993</c:v>
                </c:pt>
                <c:pt idx="227">
                  <c:v>100.31290970000001</c:v>
                </c:pt>
                <c:pt idx="228">
                  <c:v>99.378265166999995</c:v>
                </c:pt>
                <c:pt idx="229">
                  <c:v>98.543065873000003</c:v>
                </c:pt>
                <c:pt idx="230">
                  <c:v>98.184162243000003</c:v>
                </c:pt>
                <c:pt idx="231">
                  <c:v>97.459847609999997</c:v>
                </c:pt>
                <c:pt idx="232">
                  <c:v>96.944928554000001</c:v>
                </c:pt>
                <c:pt idx="233">
                  <c:v>96.394551922000005</c:v>
                </c:pt>
                <c:pt idx="234">
                  <c:v>95.197190742000004</c:v>
                </c:pt>
                <c:pt idx="235">
                  <c:v>93.838087532000003</c:v>
                </c:pt>
                <c:pt idx="236">
                  <c:v>93.129265918000002</c:v>
                </c:pt>
                <c:pt idx="237">
                  <c:v>92.110772668999999</c:v>
                </c:pt>
                <c:pt idx="238">
                  <c:v>91.565911911000001</c:v>
                </c:pt>
                <c:pt idx="239">
                  <c:v>90.732851761999996</c:v>
                </c:pt>
                <c:pt idx="240">
                  <c:v>90.505028902000006</c:v>
                </c:pt>
                <c:pt idx="241">
                  <c:v>89.653442669</c:v>
                </c:pt>
                <c:pt idx="242">
                  <c:v>88.921407232999996</c:v>
                </c:pt>
                <c:pt idx="243">
                  <c:v>88.317150271000003</c:v>
                </c:pt>
                <c:pt idx="244">
                  <c:v>87.856684873000006</c:v>
                </c:pt>
                <c:pt idx="245">
                  <c:v>87.568919108000003</c:v>
                </c:pt>
                <c:pt idx="246">
                  <c:v>87.287780846999993</c:v>
                </c:pt>
                <c:pt idx="247">
                  <c:v>86.788115955999999</c:v>
                </c:pt>
                <c:pt idx="248">
                  <c:v>86.375835203999998</c:v>
                </c:pt>
                <c:pt idx="249">
                  <c:v>85.864661248000004</c:v>
                </c:pt>
                <c:pt idx="250">
                  <c:v>85.251322913999999</c:v>
                </c:pt>
                <c:pt idx="251">
                  <c:v>84.859784603999998</c:v>
                </c:pt>
                <c:pt idx="252">
                  <c:v>84.427063469999993</c:v>
                </c:pt>
                <c:pt idx="253">
                  <c:v>83.912937205000006</c:v>
                </c:pt>
                <c:pt idx="254">
                  <c:v>83.206623081000004</c:v>
                </c:pt>
                <c:pt idx="255">
                  <c:v>82.577981721</c:v>
                </c:pt>
                <c:pt idx="256">
                  <c:v>82.033922407999995</c:v>
                </c:pt>
                <c:pt idx="257">
                  <c:v>81.612888940000005</c:v>
                </c:pt>
                <c:pt idx="258">
                  <c:v>81.228493858999997</c:v>
                </c:pt>
                <c:pt idx="259">
                  <c:v>80.715774257999996</c:v>
                </c:pt>
                <c:pt idx="260">
                  <c:v>80.072595331000002</c:v>
                </c:pt>
                <c:pt idx="261">
                  <c:v>79.345302176999994</c:v>
                </c:pt>
                <c:pt idx="262">
                  <c:v>78.853903963999997</c:v>
                </c:pt>
                <c:pt idx="263">
                  <c:v>78.47470989</c:v>
                </c:pt>
                <c:pt idx="264">
                  <c:v>77.820400473999996</c:v>
                </c:pt>
                <c:pt idx="265">
                  <c:v>77.228638867000001</c:v>
                </c:pt>
                <c:pt idx="266">
                  <c:v>76.718502299999997</c:v>
                </c:pt>
                <c:pt idx="267">
                  <c:v>75.997793075999994</c:v>
                </c:pt>
                <c:pt idx="268">
                  <c:v>75.285123702000007</c:v>
                </c:pt>
                <c:pt idx="269">
                  <c:v>74.585807286999994</c:v>
                </c:pt>
                <c:pt idx="270">
                  <c:v>74.118471907</c:v>
                </c:pt>
                <c:pt idx="271">
                  <c:v>73.416985468999997</c:v>
                </c:pt>
                <c:pt idx="272">
                  <c:v>72.867458814000003</c:v>
                </c:pt>
                <c:pt idx="273">
                  <c:v>72.142210078000005</c:v>
                </c:pt>
                <c:pt idx="274">
                  <c:v>71.616421904999996</c:v>
                </c:pt>
                <c:pt idx="275">
                  <c:v>70.952151775000004</c:v>
                </c:pt>
                <c:pt idx="276">
                  <c:v>70.284613673999999</c:v>
                </c:pt>
                <c:pt idx="277">
                  <c:v>69.794075363999994</c:v>
                </c:pt>
                <c:pt idx="278">
                  <c:v>69.523549815999999</c:v>
                </c:pt>
                <c:pt idx="279">
                  <c:v>69.151619236000002</c:v>
                </c:pt>
                <c:pt idx="280">
                  <c:v>68.782329427999997</c:v>
                </c:pt>
                <c:pt idx="281">
                  <c:v>68.412020764999994</c:v>
                </c:pt>
                <c:pt idx="282">
                  <c:v>68.000697564999996</c:v>
                </c:pt>
                <c:pt idx="283">
                  <c:v>67.594259033</c:v>
                </c:pt>
                <c:pt idx="284">
                  <c:v>67.155191498999997</c:v>
                </c:pt>
                <c:pt idx="285">
                  <c:v>66.656106601999994</c:v>
                </c:pt>
                <c:pt idx="286">
                  <c:v>66.411463251000001</c:v>
                </c:pt>
                <c:pt idx="287">
                  <c:v>66.000531554999995</c:v>
                </c:pt>
                <c:pt idx="288">
                  <c:v>65.434903281000004</c:v>
                </c:pt>
                <c:pt idx="289">
                  <c:v>64.934320424999996</c:v>
                </c:pt>
                <c:pt idx="290">
                  <c:v>64.576241444999994</c:v>
                </c:pt>
                <c:pt idx="291">
                  <c:v>63.992583422000003</c:v>
                </c:pt>
                <c:pt idx="292">
                  <c:v>63.471444585</c:v>
                </c:pt>
                <c:pt idx="293">
                  <c:v>62.979196875</c:v>
                </c:pt>
                <c:pt idx="294">
                  <c:v>62.592305189999998</c:v>
                </c:pt>
                <c:pt idx="295">
                  <c:v>62.155289727000003</c:v>
                </c:pt>
                <c:pt idx="296">
                  <c:v>61.711540100000001</c:v>
                </c:pt>
                <c:pt idx="297">
                  <c:v>61.224640393999998</c:v>
                </c:pt>
                <c:pt idx="298">
                  <c:v>60.715402197000003</c:v>
                </c:pt>
                <c:pt idx="299">
                  <c:v>60.282560562</c:v>
                </c:pt>
                <c:pt idx="300">
                  <c:v>59.970149587000002</c:v>
                </c:pt>
                <c:pt idx="301">
                  <c:v>59.547458409000001</c:v>
                </c:pt>
                <c:pt idx="302">
                  <c:v>59.245164303000003</c:v>
                </c:pt>
                <c:pt idx="303">
                  <c:v>58.652120142000001</c:v>
                </c:pt>
                <c:pt idx="304">
                  <c:v>58.251618221000001</c:v>
                </c:pt>
                <c:pt idx="305">
                  <c:v>57.888053274000001</c:v>
                </c:pt>
                <c:pt idx="306">
                  <c:v>57.549909235000001</c:v>
                </c:pt>
                <c:pt idx="307">
                  <c:v>57.174344767000001</c:v>
                </c:pt>
                <c:pt idx="308">
                  <c:v>56.748811316999998</c:v>
                </c:pt>
                <c:pt idx="309">
                  <c:v>56.348729016</c:v>
                </c:pt>
                <c:pt idx="310">
                  <c:v>55.987064963000002</c:v>
                </c:pt>
                <c:pt idx="311">
                  <c:v>55.567750146999998</c:v>
                </c:pt>
                <c:pt idx="312">
                  <c:v>55.175844654999999</c:v>
                </c:pt>
                <c:pt idx="313">
                  <c:v>54.781731966000002</c:v>
                </c:pt>
                <c:pt idx="314">
                  <c:v>54.547211582999999</c:v>
                </c:pt>
                <c:pt idx="315">
                  <c:v>54.268220986999999</c:v>
                </c:pt>
                <c:pt idx="316">
                  <c:v>53.833925069000003</c:v>
                </c:pt>
                <c:pt idx="317">
                  <c:v>53.395453127000003</c:v>
                </c:pt>
                <c:pt idx="318">
                  <c:v>52.859353566000003</c:v>
                </c:pt>
                <c:pt idx="319">
                  <c:v>52.558886981000001</c:v>
                </c:pt>
                <c:pt idx="320">
                  <c:v>52.320038566000001</c:v>
                </c:pt>
                <c:pt idx="321">
                  <c:v>52.062473427999997</c:v>
                </c:pt>
                <c:pt idx="322">
                  <c:v>51.843184616000002</c:v>
                </c:pt>
                <c:pt idx="323">
                  <c:v>51.660897134000002</c:v>
                </c:pt>
                <c:pt idx="324">
                  <c:v>51.451388784000002</c:v>
                </c:pt>
                <c:pt idx="325">
                  <c:v>51.173649636999997</c:v>
                </c:pt>
                <c:pt idx="326">
                  <c:v>50.969803730999999</c:v>
                </c:pt>
                <c:pt idx="327">
                  <c:v>50.749791473000002</c:v>
                </c:pt>
                <c:pt idx="328">
                  <c:v>50.528234294999997</c:v>
                </c:pt>
                <c:pt idx="329">
                  <c:v>50.223486880000003</c:v>
                </c:pt>
                <c:pt idx="330">
                  <c:v>49.868813305000003</c:v>
                </c:pt>
                <c:pt idx="331">
                  <c:v>49.623294129999998</c:v>
                </c:pt>
                <c:pt idx="332">
                  <c:v>49.308775967000003</c:v>
                </c:pt>
                <c:pt idx="333">
                  <c:v>49.061108197000003</c:v>
                </c:pt>
                <c:pt idx="334">
                  <c:v>48.629485336999998</c:v>
                </c:pt>
                <c:pt idx="335">
                  <c:v>48.223094615999997</c:v>
                </c:pt>
                <c:pt idx="336">
                  <c:v>47.891964702999999</c:v>
                </c:pt>
                <c:pt idx="337">
                  <c:v>47.430471017999999</c:v>
                </c:pt>
                <c:pt idx="338">
                  <c:v>47.021103474999997</c:v>
                </c:pt>
                <c:pt idx="339">
                  <c:v>46.836744910999997</c:v>
                </c:pt>
                <c:pt idx="340">
                  <c:v>46.138256095999999</c:v>
                </c:pt>
                <c:pt idx="341">
                  <c:v>45.505146299000003</c:v>
                </c:pt>
                <c:pt idx="342">
                  <c:v>44.470767977999998</c:v>
                </c:pt>
                <c:pt idx="343">
                  <c:v>43.664531639000003</c:v>
                </c:pt>
                <c:pt idx="344">
                  <c:v>42.512788041999997</c:v>
                </c:pt>
                <c:pt idx="345">
                  <c:v>41.429451035</c:v>
                </c:pt>
                <c:pt idx="346">
                  <c:v>40.010975092999999</c:v>
                </c:pt>
                <c:pt idx="347">
                  <c:v>39.088933906000001</c:v>
                </c:pt>
                <c:pt idx="348">
                  <c:v>38.087050257999998</c:v>
                </c:pt>
                <c:pt idx="349">
                  <c:v>37.423938358999997</c:v>
                </c:pt>
                <c:pt idx="350">
                  <c:v>36.585604836000002</c:v>
                </c:pt>
                <c:pt idx="351">
                  <c:v>35.765263844000003</c:v>
                </c:pt>
                <c:pt idx="352">
                  <c:v>35.241581742999998</c:v>
                </c:pt>
                <c:pt idx="353">
                  <c:v>34.550136518000002</c:v>
                </c:pt>
                <c:pt idx="354">
                  <c:v>34.064831564999999</c:v>
                </c:pt>
                <c:pt idx="355">
                  <c:v>33.711775785</c:v>
                </c:pt>
                <c:pt idx="356">
                  <c:v>33.506449119999999</c:v>
                </c:pt>
                <c:pt idx="357">
                  <c:v>33.214985345999999</c:v>
                </c:pt>
                <c:pt idx="358">
                  <c:v>32.811559424999999</c:v>
                </c:pt>
                <c:pt idx="359">
                  <c:v>32.426601361000003</c:v>
                </c:pt>
                <c:pt idx="360">
                  <c:v>32.115599920000001</c:v>
                </c:pt>
                <c:pt idx="361">
                  <c:v>31.764060367999999</c:v>
                </c:pt>
                <c:pt idx="362">
                  <c:v>31.441105480000001</c:v>
                </c:pt>
                <c:pt idx="363">
                  <c:v>31.157127203999998</c:v>
                </c:pt>
                <c:pt idx="364">
                  <c:v>30.801974357999999</c:v>
                </c:pt>
              </c:numCache>
            </c:numRef>
          </c:val>
        </c:ser>
        <c:ser>
          <c:idx val="3"/>
          <c:order val="2"/>
          <c:tx>
            <c:strRef>
              <c:f>'Figure A5.1 (P - T)'!$AW$33</c:f>
              <c:strCache>
                <c:ptCount val="1"/>
                <c:pt idx="0">
                  <c:v>NDM &gt; 732 MWh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val>
            <c:numRef>
              <c:f>'Figure A5.1 (P - T)'!$AW$34:$AW$398</c:f>
              <c:numCache>
                <c:formatCode>0</c:formatCode>
                <c:ptCount val="365"/>
                <c:pt idx="0">
                  <c:v>512.62900516000002</c:v>
                </c:pt>
                <c:pt idx="1">
                  <c:v>502.00235830999998</c:v>
                </c:pt>
                <c:pt idx="2">
                  <c:v>493.57020648000002</c:v>
                </c:pt>
                <c:pt idx="3">
                  <c:v>485.33622363000001</c:v>
                </c:pt>
                <c:pt idx="4">
                  <c:v>477.64365002</c:v>
                </c:pt>
                <c:pt idx="5">
                  <c:v>469.80721568000001</c:v>
                </c:pt>
                <c:pt idx="6">
                  <c:v>463.04173723000002</c:v>
                </c:pt>
                <c:pt idx="7">
                  <c:v>457.56980381</c:v>
                </c:pt>
                <c:pt idx="8">
                  <c:v>452.83855144</c:v>
                </c:pt>
                <c:pt idx="9">
                  <c:v>446.58361229000002</c:v>
                </c:pt>
                <c:pt idx="10">
                  <c:v>442.86417929999999</c:v>
                </c:pt>
                <c:pt idx="11">
                  <c:v>438.50595374</c:v>
                </c:pt>
                <c:pt idx="12">
                  <c:v>435.69131443999999</c:v>
                </c:pt>
                <c:pt idx="13">
                  <c:v>433.45509349999998</c:v>
                </c:pt>
                <c:pt idx="14">
                  <c:v>430.81678171999999</c:v>
                </c:pt>
                <c:pt idx="15">
                  <c:v>428.18876955000002</c:v>
                </c:pt>
                <c:pt idx="16">
                  <c:v>426.73448635</c:v>
                </c:pt>
                <c:pt idx="17">
                  <c:v>425.25348674000003</c:v>
                </c:pt>
                <c:pt idx="18">
                  <c:v>423.21484174</c:v>
                </c:pt>
                <c:pt idx="19">
                  <c:v>421.97438980999999</c:v>
                </c:pt>
                <c:pt idx="20">
                  <c:v>419.97542221999998</c:v>
                </c:pt>
                <c:pt idx="21">
                  <c:v>417.23510603</c:v>
                </c:pt>
                <c:pt idx="22">
                  <c:v>415.18464094000001</c:v>
                </c:pt>
                <c:pt idx="23">
                  <c:v>411.47244755000003</c:v>
                </c:pt>
                <c:pt idx="24">
                  <c:v>407.92347927999998</c:v>
                </c:pt>
                <c:pt idx="25">
                  <c:v>404.72392571</c:v>
                </c:pt>
                <c:pt idx="26">
                  <c:v>402.27419673999998</c:v>
                </c:pt>
                <c:pt idx="27">
                  <c:v>400.05124611000002</c:v>
                </c:pt>
                <c:pt idx="28">
                  <c:v>397.30214969999997</c:v>
                </c:pt>
                <c:pt idx="29">
                  <c:v>394.70456247999999</c:v>
                </c:pt>
                <c:pt idx="30">
                  <c:v>391.59560943999998</c:v>
                </c:pt>
                <c:pt idx="31">
                  <c:v>389.17493879</c:v>
                </c:pt>
                <c:pt idx="32">
                  <c:v>386.67619854999998</c:v>
                </c:pt>
                <c:pt idx="33">
                  <c:v>384.17499858999997</c:v>
                </c:pt>
                <c:pt idx="34">
                  <c:v>382.8359868</c:v>
                </c:pt>
                <c:pt idx="35">
                  <c:v>380.29240138</c:v>
                </c:pt>
                <c:pt idx="36">
                  <c:v>378.21818521</c:v>
                </c:pt>
                <c:pt idx="37">
                  <c:v>376.04642681000001</c:v>
                </c:pt>
                <c:pt idx="38">
                  <c:v>374.50148533999999</c:v>
                </c:pt>
                <c:pt idx="39">
                  <c:v>372.61748746000001</c:v>
                </c:pt>
                <c:pt idx="40">
                  <c:v>370.79763962999999</c:v>
                </c:pt>
                <c:pt idx="41">
                  <c:v>368.79977729000001</c:v>
                </c:pt>
                <c:pt idx="42">
                  <c:v>367.05436008999999</c:v>
                </c:pt>
                <c:pt idx="43">
                  <c:v>365.44339744000001</c:v>
                </c:pt>
                <c:pt idx="44">
                  <c:v>363.73751196000001</c:v>
                </c:pt>
                <c:pt idx="45">
                  <c:v>362.31925375999998</c:v>
                </c:pt>
                <c:pt idx="46">
                  <c:v>360.22167151999997</c:v>
                </c:pt>
                <c:pt idx="47">
                  <c:v>358.97268179000002</c:v>
                </c:pt>
                <c:pt idx="48">
                  <c:v>357.15922244000001</c:v>
                </c:pt>
                <c:pt idx="49">
                  <c:v>355.71243179999999</c:v>
                </c:pt>
                <c:pt idx="50">
                  <c:v>354.36558437000002</c:v>
                </c:pt>
                <c:pt idx="51">
                  <c:v>352.06183816999999</c:v>
                </c:pt>
                <c:pt idx="52">
                  <c:v>350.7128644</c:v>
                </c:pt>
                <c:pt idx="53">
                  <c:v>348.19662636999999</c:v>
                </c:pt>
                <c:pt idx="54">
                  <c:v>346.68638385000003</c:v>
                </c:pt>
                <c:pt idx="55">
                  <c:v>345.38231728</c:v>
                </c:pt>
                <c:pt idx="56">
                  <c:v>342.2492408</c:v>
                </c:pt>
                <c:pt idx="57">
                  <c:v>339.74176356999999</c:v>
                </c:pt>
                <c:pt idx="58">
                  <c:v>338.28021061999999</c:v>
                </c:pt>
                <c:pt idx="59">
                  <c:v>336.80536364</c:v>
                </c:pt>
                <c:pt idx="60">
                  <c:v>335.95601878000002</c:v>
                </c:pt>
                <c:pt idx="61">
                  <c:v>334.93262344999999</c:v>
                </c:pt>
                <c:pt idx="62">
                  <c:v>334.24394662999998</c:v>
                </c:pt>
                <c:pt idx="63">
                  <c:v>332.93830800000001</c:v>
                </c:pt>
                <c:pt idx="64">
                  <c:v>331.68160449999999</c:v>
                </c:pt>
                <c:pt idx="65">
                  <c:v>330.69167966999998</c:v>
                </c:pt>
                <c:pt idx="66">
                  <c:v>328.69267423000002</c:v>
                </c:pt>
                <c:pt idx="67">
                  <c:v>327.52906676999999</c:v>
                </c:pt>
                <c:pt idx="68">
                  <c:v>325.75623992999999</c:v>
                </c:pt>
                <c:pt idx="69">
                  <c:v>324.42409233000001</c:v>
                </c:pt>
                <c:pt idx="70">
                  <c:v>323.69930726000001</c:v>
                </c:pt>
                <c:pt idx="71">
                  <c:v>322.73305796</c:v>
                </c:pt>
                <c:pt idx="72">
                  <c:v>321.22787677000002</c:v>
                </c:pt>
                <c:pt idx="73">
                  <c:v>320.48155272000002</c:v>
                </c:pt>
                <c:pt idx="74">
                  <c:v>319.44647651000002</c:v>
                </c:pt>
                <c:pt idx="75">
                  <c:v>318.26911560000002</c:v>
                </c:pt>
                <c:pt idx="76">
                  <c:v>317.19637248999999</c:v>
                </c:pt>
                <c:pt idx="77">
                  <c:v>315.0874154</c:v>
                </c:pt>
                <c:pt idx="78">
                  <c:v>313.44751353999999</c:v>
                </c:pt>
                <c:pt idx="79">
                  <c:v>312.11332927000001</c:v>
                </c:pt>
                <c:pt idx="80">
                  <c:v>311.00046129999998</c:v>
                </c:pt>
                <c:pt idx="81">
                  <c:v>309.36528994000003</c:v>
                </c:pt>
                <c:pt idx="82">
                  <c:v>307.78418615999999</c:v>
                </c:pt>
                <c:pt idx="83">
                  <c:v>306.11864578000001</c:v>
                </c:pt>
                <c:pt idx="84">
                  <c:v>304.44503728000001</c:v>
                </c:pt>
                <c:pt idx="85">
                  <c:v>301.93239531</c:v>
                </c:pt>
                <c:pt idx="86">
                  <c:v>300.81958698</c:v>
                </c:pt>
                <c:pt idx="87">
                  <c:v>299.57972389999998</c:v>
                </c:pt>
                <c:pt idx="88">
                  <c:v>298.54296877000002</c:v>
                </c:pt>
                <c:pt idx="89">
                  <c:v>297.50069859000001</c:v>
                </c:pt>
                <c:pt idx="90">
                  <c:v>296.83304371000003</c:v>
                </c:pt>
                <c:pt idx="91">
                  <c:v>295.41584064</c:v>
                </c:pt>
                <c:pt idx="92">
                  <c:v>294.25117954000001</c:v>
                </c:pt>
                <c:pt idx="93">
                  <c:v>292.42161733</c:v>
                </c:pt>
                <c:pt idx="94">
                  <c:v>291.20767713999999</c:v>
                </c:pt>
                <c:pt idx="95">
                  <c:v>289.83335599999998</c:v>
                </c:pt>
                <c:pt idx="96">
                  <c:v>288.63285244000002</c:v>
                </c:pt>
                <c:pt idx="97">
                  <c:v>287.23491663999999</c:v>
                </c:pt>
                <c:pt idx="98">
                  <c:v>286.63037589999999</c:v>
                </c:pt>
                <c:pt idx="99">
                  <c:v>285.12005535999998</c:v>
                </c:pt>
                <c:pt idx="100">
                  <c:v>283.95823643</c:v>
                </c:pt>
                <c:pt idx="101">
                  <c:v>283.00884205</c:v>
                </c:pt>
                <c:pt idx="102">
                  <c:v>281.82007241999997</c:v>
                </c:pt>
                <c:pt idx="103">
                  <c:v>281.04796260000001</c:v>
                </c:pt>
                <c:pt idx="104">
                  <c:v>280.07393820999999</c:v>
                </c:pt>
                <c:pt idx="105">
                  <c:v>278.52026619999998</c:v>
                </c:pt>
                <c:pt idx="106">
                  <c:v>276.81209897000002</c:v>
                </c:pt>
                <c:pt idx="107">
                  <c:v>275.18121237999998</c:v>
                </c:pt>
                <c:pt idx="108">
                  <c:v>273.84870685999999</c:v>
                </c:pt>
                <c:pt idx="109">
                  <c:v>272.47115810999998</c:v>
                </c:pt>
                <c:pt idx="110">
                  <c:v>270.84379451000001</c:v>
                </c:pt>
                <c:pt idx="111">
                  <c:v>269.51413543000001</c:v>
                </c:pt>
                <c:pt idx="112">
                  <c:v>268.6747752</c:v>
                </c:pt>
                <c:pt idx="113">
                  <c:v>267.31857667999998</c:v>
                </c:pt>
                <c:pt idx="114">
                  <c:v>266.04296369000002</c:v>
                </c:pt>
                <c:pt idx="115">
                  <c:v>264.45479041999999</c:v>
                </c:pt>
                <c:pt idx="116">
                  <c:v>262.40981833000001</c:v>
                </c:pt>
                <c:pt idx="117">
                  <c:v>261.12383903</c:v>
                </c:pt>
                <c:pt idx="118">
                  <c:v>260.14730580000003</c:v>
                </c:pt>
                <c:pt idx="119">
                  <c:v>258.81797266000001</c:v>
                </c:pt>
                <c:pt idx="120">
                  <c:v>257.55957694</c:v>
                </c:pt>
                <c:pt idx="121">
                  <c:v>256.28118297999998</c:v>
                </c:pt>
                <c:pt idx="122">
                  <c:v>255.00399505999999</c:v>
                </c:pt>
                <c:pt idx="123">
                  <c:v>253.86340680000001</c:v>
                </c:pt>
                <c:pt idx="124">
                  <c:v>252.77207905</c:v>
                </c:pt>
                <c:pt idx="125">
                  <c:v>251.78822173</c:v>
                </c:pt>
                <c:pt idx="126">
                  <c:v>250.58138205</c:v>
                </c:pt>
                <c:pt idx="127">
                  <c:v>249.15154455999999</c:v>
                </c:pt>
                <c:pt idx="128">
                  <c:v>248.32921887000001</c:v>
                </c:pt>
                <c:pt idx="129">
                  <c:v>247.29243814</c:v>
                </c:pt>
                <c:pt idx="130">
                  <c:v>246.35804173</c:v>
                </c:pt>
                <c:pt idx="131">
                  <c:v>245.86004495</c:v>
                </c:pt>
                <c:pt idx="132">
                  <c:v>244.86860806000001</c:v>
                </c:pt>
                <c:pt idx="133">
                  <c:v>244.10681210999999</c:v>
                </c:pt>
                <c:pt idx="134">
                  <c:v>243.27848431999999</c:v>
                </c:pt>
                <c:pt idx="135">
                  <c:v>242.51238427999999</c:v>
                </c:pt>
                <c:pt idx="136">
                  <c:v>241.06570916999999</c:v>
                </c:pt>
                <c:pt idx="137">
                  <c:v>240.07324700000001</c:v>
                </c:pt>
                <c:pt idx="138">
                  <c:v>239.18023051</c:v>
                </c:pt>
                <c:pt idx="139">
                  <c:v>238.13150069</c:v>
                </c:pt>
                <c:pt idx="140">
                  <c:v>237.03246263</c:v>
                </c:pt>
                <c:pt idx="141">
                  <c:v>236.27063545999999</c:v>
                </c:pt>
                <c:pt idx="142">
                  <c:v>235.80416622999999</c:v>
                </c:pt>
                <c:pt idx="143">
                  <c:v>235.21334901</c:v>
                </c:pt>
                <c:pt idx="144">
                  <c:v>234.20648566</c:v>
                </c:pt>
                <c:pt idx="145">
                  <c:v>233.01286542</c:v>
                </c:pt>
                <c:pt idx="146">
                  <c:v>232.10596176000001</c:v>
                </c:pt>
                <c:pt idx="147">
                  <c:v>231.20664368000001</c:v>
                </c:pt>
                <c:pt idx="148">
                  <c:v>230.29422792</c:v>
                </c:pt>
                <c:pt idx="149">
                  <c:v>229.39101855000001</c:v>
                </c:pt>
                <c:pt idx="150">
                  <c:v>227.79158017</c:v>
                </c:pt>
                <c:pt idx="151">
                  <c:v>226.99940563000001</c:v>
                </c:pt>
                <c:pt idx="152">
                  <c:v>226.28357657999999</c:v>
                </c:pt>
                <c:pt idx="153">
                  <c:v>225.08926099999999</c:v>
                </c:pt>
                <c:pt idx="154">
                  <c:v>224.12261778000001</c:v>
                </c:pt>
                <c:pt idx="155">
                  <c:v>223.39243152</c:v>
                </c:pt>
                <c:pt idx="156">
                  <c:v>221.88317907000001</c:v>
                </c:pt>
                <c:pt idx="157">
                  <c:v>221.46989171000001</c:v>
                </c:pt>
                <c:pt idx="158">
                  <c:v>220.58469153999999</c:v>
                </c:pt>
                <c:pt idx="159">
                  <c:v>219.95361738</c:v>
                </c:pt>
                <c:pt idx="160">
                  <c:v>219.24364236</c:v>
                </c:pt>
                <c:pt idx="161">
                  <c:v>218.24530543</c:v>
                </c:pt>
                <c:pt idx="162">
                  <c:v>217.50210396</c:v>
                </c:pt>
                <c:pt idx="163">
                  <c:v>216.48693610000001</c:v>
                </c:pt>
                <c:pt idx="164">
                  <c:v>215.48297538</c:v>
                </c:pt>
                <c:pt idx="165">
                  <c:v>214.59331277000001</c:v>
                </c:pt>
                <c:pt idx="166">
                  <c:v>213.93089964000001</c:v>
                </c:pt>
                <c:pt idx="167">
                  <c:v>213.15146532</c:v>
                </c:pt>
                <c:pt idx="168">
                  <c:v>212.36745905999999</c:v>
                </c:pt>
                <c:pt idx="169">
                  <c:v>211.51447110999999</c:v>
                </c:pt>
                <c:pt idx="170">
                  <c:v>210.80521453</c:v>
                </c:pt>
                <c:pt idx="171">
                  <c:v>210.06339363999999</c:v>
                </c:pt>
                <c:pt idx="172">
                  <c:v>209.46353232000001</c:v>
                </c:pt>
                <c:pt idx="173">
                  <c:v>208.73543022000001</c:v>
                </c:pt>
                <c:pt idx="174">
                  <c:v>208.63511962000001</c:v>
                </c:pt>
                <c:pt idx="175">
                  <c:v>208.10412253999999</c:v>
                </c:pt>
                <c:pt idx="176">
                  <c:v>207.33533609</c:v>
                </c:pt>
                <c:pt idx="177">
                  <c:v>206.93924583</c:v>
                </c:pt>
                <c:pt idx="178">
                  <c:v>206.28442092</c:v>
                </c:pt>
                <c:pt idx="179">
                  <c:v>206.05641345000001</c:v>
                </c:pt>
                <c:pt idx="180">
                  <c:v>204.95868715</c:v>
                </c:pt>
                <c:pt idx="181">
                  <c:v>204.26358730000001</c:v>
                </c:pt>
                <c:pt idx="182">
                  <c:v>203.67518777000001</c:v>
                </c:pt>
                <c:pt idx="183">
                  <c:v>202.90215469</c:v>
                </c:pt>
                <c:pt idx="184">
                  <c:v>202.10593320999999</c:v>
                </c:pt>
                <c:pt idx="185">
                  <c:v>201.56119272000001</c:v>
                </c:pt>
                <c:pt idx="186">
                  <c:v>200.90484909</c:v>
                </c:pt>
                <c:pt idx="187">
                  <c:v>199.84571091999999</c:v>
                </c:pt>
                <c:pt idx="188">
                  <c:v>199.24316494999999</c:v>
                </c:pt>
                <c:pt idx="189">
                  <c:v>198.40187062999999</c:v>
                </c:pt>
                <c:pt idx="190">
                  <c:v>197.19092809</c:v>
                </c:pt>
                <c:pt idx="191">
                  <c:v>196.18860491000001</c:v>
                </c:pt>
                <c:pt idx="192">
                  <c:v>195.36589297</c:v>
                </c:pt>
                <c:pt idx="193">
                  <c:v>194.74294692999999</c:v>
                </c:pt>
                <c:pt idx="194">
                  <c:v>194.27830562</c:v>
                </c:pt>
                <c:pt idx="195">
                  <c:v>193.29253302999999</c:v>
                </c:pt>
                <c:pt idx="196">
                  <c:v>192.55187372</c:v>
                </c:pt>
                <c:pt idx="197">
                  <c:v>192.12534176</c:v>
                </c:pt>
                <c:pt idx="198">
                  <c:v>191.65120766000001</c:v>
                </c:pt>
                <c:pt idx="199">
                  <c:v>190.98052770999999</c:v>
                </c:pt>
                <c:pt idx="200">
                  <c:v>190.14197372999999</c:v>
                </c:pt>
                <c:pt idx="201">
                  <c:v>189.76026486999999</c:v>
                </c:pt>
                <c:pt idx="202">
                  <c:v>189.40703980999999</c:v>
                </c:pt>
                <c:pt idx="203">
                  <c:v>188.42627639</c:v>
                </c:pt>
                <c:pt idx="204">
                  <c:v>187.81308781000001</c:v>
                </c:pt>
                <c:pt idx="205">
                  <c:v>187.20714416000001</c:v>
                </c:pt>
                <c:pt idx="206">
                  <c:v>186.57864981</c:v>
                </c:pt>
                <c:pt idx="207">
                  <c:v>185.86228982</c:v>
                </c:pt>
                <c:pt idx="208">
                  <c:v>184.93563345999999</c:v>
                </c:pt>
                <c:pt idx="209">
                  <c:v>184.23736964</c:v>
                </c:pt>
                <c:pt idx="210">
                  <c:v>183.4235554</c:v>
                </c:pt>
                <c:pt idx="211">
                  <c:v>182.23928806999999</c:v>
                </c:pt>
                <c:pt idx="212">
                  <c:v>181.33044255999999</c:v>
                </c:pt>
                <c:pt idx="213">
                  <c:v>180.61910369</c:v>
                </c:pt>
                <c:pt idx="214">
                  <c:v>180.0489268</c:v>
                </c:pt>
                <c:pt idx="215">
                  <c:v>179.04873943999999</c:v>
                </c:pt>
                <c:pt idx="216">
                  <c:v>178.13837688000001</c:v>
                </c:pt>
                <c:pt idx="217">
                  <c:v>177.46165528</c:v>
                </c:pt>
                <c:pt idx="218">
                  <c:v>176.70469567999999</c:v>
                </c:pt>
                <c:pt idx="219">
                  <c:v>175.70617593</c:v>
                </c:pt>
                <c:pt idx="220">
                  <c:v>174.82168759000001</c:v>
                </c:pt>
                <c:pt idx="221">
                  <c:v>174.10599200999999</c:v>
                </c:pt>
                <c:pt idx="222">
                  <c:v>173.14948654</c:v>
                </c:pt>
                <c:pt idx="223">
                  <c:v>172.1681346</c:v>
                </c:pt>
                <c:pt idx="224">
                  <c:v>171.52039965</c:v>
                </c:pt>
                <c:pt idx="225">
                  <c:v>170.73363212000001</c:v>
                </c:pt>
                <c:pt idx="226">
                  <c:v>169.94668818</c:v>
                </c:pt>
                <c:pt idx="227">
                  <c:v>169.46958100000001</c:v>
                </c:pt>
                <c:pt idx="228">
                  <c:v>168.63589361999999</c:v>
                </c:pt>
                <c:pt idx="229">
                  <c:v>167.86717272000001</c:v>
                </c:pt>
                <c:pt idx="230">
                  <c:v>166.70878619999999</c:v>
                </c:pt>
                <c:pt idx="231">
                  <c:v>166.13667602999999</c:v>
                </c:pt>
                <c:pt idx="232">
                  <c:v>165.73174546999999</c:v>
                </c:pt>
                <c:pt idx="233">
                  <c:v>165.05696449000001</c:v>
                </c:pt>
                <c:pt idx="234">
                  <c:v>164.57973921999999</c:v>
                </c:pt>
                <c:pt idx="235">
                  <c:v>164.48408653000001</c:v>
                </c:pt>
                <c:pt idx="236">
                  <c:v>164.13196072</c:v>
                </c:pt>
                <c:pt idx="237">
                  <c:v>163.50303636999999</c:v>
                </c:pt>
                <c:pt idx="238">
                  <c:v>162.91825935</c:v>
                </c:pt>
                <c:pt idx="239">
                  <c:v>162.47319815</c:v>
                </c:pt>
                <c:pt idx="240">
                  <c:v>162.10561989000001</c:v>
                </c:pt>
                <c:pt idx="241">
                  <c:v>161.71659165</c:v>
                </c:pt>
                <c:pt idx="242">
                  <c:v>161.30721070999999</c:v>
                </c:pt>
                <c:pt idx="243">
                  <c:v>161.07701814000001</c:v>
                </c:pt>
                <c:pt idx="244">
                  <c:v>160.55841212000001</c:v>
                </c:pt>
                <c:pt idx="245">
                  <c:v>160.22537603999999</c:v>
                </c:pt>
                <c:pt idx="246">
                  <c:v>159.94383253000001</c:v>
                </c:pt>
                <c:pt idx="247">
                  <c:v>159.50949062999999</c:v>
                </c:pt>
                <c:pt idx="248">
                  <c:v>159.29277482000001</c:v>
                </c:pt>
                <c:pt idx="249">
                  <c:v>158.78023608000001</c:v>
                </c:pt>
                <c:pt idx="250">
                  <c:v>158.41060912</c:v>
                </c:pt>
                <c:pt idx="251">
                  <c:v>158.02955356999999</c:v>
                </c:pt>
                <c:pt idx="252">
                  <c:v>157.67443729999999</c:v>
                </c:pt>
                <c:pt idx="253">
                  <c:v>157.24381844000001</c:v>
                </c:pt>
                <c:pt idx="254">
                  <c:v>156.70091013000001</c:v>
                </c:pt>
                <c:pt idx="255">
                  <c:v>156.21594598999999</c:v>
                </c:pt>
                <c:pt idx="256">
                  <c:v>155.87284471999999</c:v>
                </c:pt>
                <c:pt idx="257">
                  <c:v>155.42900094000001</c:v>
                </c:pt>
                <c:pt idx="258">
                  <c:v>155.10652293000001</c:v>
                </c:pt>
                <c:pt idx="259">
                  <c:v>154.57005171</c:v>
                </c:pt>
                <c:pt idx="260">
                  <c:v>154.15514691000001</c:v>
                </c:pt>
                <c:pt idx="261">
                  <c:v>153.69384615000001</c:v>
                </c:pt>
                <c:pt idx="262">
                  <c:v>153.19945910999999</c:v>
                </c:pt>
                <c:pt idx="263">
                  <c:v>152.87206355000001</c:v>
                </c:pt>
                <c:pt idx="264">
                  <c:v>152.31413072999999</c:v>
                </c:pt>
                <c:pt idx="265">
                  <c:v>151.71963871</c:v>
                </c:pt>
                <c:pt idx="266">
                  <c:v>151.31946273</c:v>
                </c:pt>
                <c:pt idx="267">
                  <c:v>150.59878361</c:v>
                </c:pt>
                <c:pt idx="268">
                  <c:v>150.01601085999999</c:v>
                </c:pt>
                <c:pt idx="269">
                  <c:v>149.38656065000001</c:v>
                </c:pt>
                <c:pt idx="270">
                  <c:v>148.95591808</c:v>
                </c:pt>
                <c:pt idx="271">
                  <c:v>148.45542015000001</c:v>
                </c:pt>
                <c:pt idx="272">
                  <c:v>147.85462917000001</c:v>
                </c:pt>
                <c:pt idx="273">
                  <c:v>147.22055151999999</c:v>
                </c:pt>
                <c:pt idx="274">
                  <c:v>146.74258696000001</c:v>
                </c:pt>
                <c:pt idx="275">
                  <c:v>146.08553824000001</c:v>
                </c:pt>
                <c:pt idx="276">
                  <c:v>145.53367077999999</c:v>
                </c:pt>
                <c:pt idx="277">
                  <c:v>145.11315672999999</c:v>
                </c:pt>
                <c:pt idx="278">
                  <c:v>144.73429816999999</c:v>
                </c:pt>
                <c:pt idx="279">
                  <c:v>144.13594861000001</c:v>
                </c:pt>
                <c:pt idx="280">
                  <c:v>143.84249722000001</c:v>
                </c:pt>
                <c:pt idx="281">
                  <c:v>143.43479425000001</c:v>
                </c:pt>
                <c:pt idx="282">
                  <c:v>142.92453024</c:v>
                </c:pt>
                <c:pt idx="283">
                  <c:v>142.51066018</c:v>
                </c:pt>
                <c:pt idx="284">
                  <c:v>142.07803973</c:v>
                </c:pt>
                <c:pt idx="285">
                  <c:v>141.65059769000001</c:v>
                </c:pt>
                <c:pt idx="286">
                  <c:v>141.36798056000001</c:v>
                </c:pt>
                <c:pt idx="287">
                  <c:v>140.86398754999999</c:v>
                </c:pt>
                <c:pt idx="288">
                  <c:v>140.40716655</c:v>
                </c:pt>
                <c:pt idx="289">
                  <c:v>139.97550941</c:v>
                </c:pt>
                <c:pt idx="290">
                  <c:v>139.60549700000001</c:v>
                </c:pt>
                <c:pt idx="291">
                  <c:v>139.06125354</c:v>
                </c:pt>
                <c:pt idx="292">
                  <c:v>138.57233934999999</c:v>
                </c:pt>
                <c:pt idx="293">
                  <c:v>138.19255842999999</c:v>
                </c:pt>
                <c:pt idx="294">
                  <c:v>137.84506565999999</c:v>
                </c:pt>
                <c:pt idx="295">
                  <c:v>137.40368534999999</c:v>
                </c:pt>
                <c:pt idx="296">
                  <c:v>136.97857117000001</c:v>
                </c:pt>
                <c:pt idx="297">
                  <c:v>136.56241940000001</c:v>
                </c:pt>
                <c:pt idx="298">
                  <c:v>136.00229707</c:v>
                </c:pt>
                <c:pt idx="299">
                  <c:v>135.6259743</c:v>
                </c:pt>
                <c:pt idx="300">
                  <c:v>135.31716790999999</c:v>
                </c:pt>
                <c:pt idx="301">
                  <c:v>134.59204355</c:v>
                </c:pt>
                <c:pt idx="302">
                  <c:v>134.16978745</c:v>
                </c:pt>
                <c:pt idx="303">
                  <c:v>133.64094091999999</c:v>
                </c:pt>
                <c:pt idx="304">
                  <c:v>133.17556751999999</c:v>
                </c:pt>
                <c:pt idx="305">
                  <c:v>132.48010715000001</c:v>
                </c:pt>
                <c:pt idx="306">
                  <c:v>131.96222248000001</c:v>
                </c:pt>
                <c:pt idx="307">
                  <c:v>131.20882671999999</c:v>
                </c:pt>
                <c:pt idx="308">
                  <c:v>130.21847869000001</c:v>
                </c:pt>
                <c:pt idx="309">
                  <c:v>129.45555195</c:v>
                </c:pt>
                <c:pt idx="310">
                  <c:v>128.57824905000001</c:v>
                </c:pt>
                <c:pt idx="311">
                  <c:v>128.01400057000001</c:v>
                </c:pt>
                <c:pt idx="312">
                  <c:v>127.41044954</c:v>
                </c:pt>
                <c:pt idx="313">
                  <c:v>126.65042063999999</c:v>
                </c:pt>
                <c:pt idx="314">
                  <c:v>125.81003509999999</c:v>
                </c:pt>
                <c:pt idx="315">
                  <c:v>124.95259897</c:v>
                </c:pt>
                <c:pt idx="316">
                  <c:v>124.36741437000001</c:v>
                </c:pt>
                <c:pt idx="317">
                  <c:v>123.64843861</c:v>
                </c:pt>
                <c:pt idx="318">
                  <c:v>123.15880777</c:v>
                </c:pt>
                <c:pt idx="319">
                  <c:v>122.66751927999999</c:v>
                </c:pt>
                <c:pt idx="320">
                  <c:v>121.89884977</c:v>
                </c:pt>
                <c:pt idx="321">
                  <c:v>121.05554626999999</c:v>
                </c:pt>
                <c:pt idx="322">
                  <c:v>120.50349162000001</c:v>
                </c:pt>
                <c:pt idx="323">
                  <c:v>119.95194723</c:v>
                </c:pt>
                <c:pt idx="324">
                  <c:v>119.08038963</c:v>
                </c:pt>
                <c:pt idx="325">
                  <c:v>118.5404621</c:v>
                </c:pt>
                <c:pt idx="326">
                  <c:v>117.85292017</c:v>
                </c:pt>
                <c:pt idx="327">
                  <c:v>116.97025234</c:v>
                </c:pt>
                <c:pt idx="328">
                  <c:v>115.97414093</c:v>
                </c:pt>
                <c:pt idx="329">
                  <c:v>114.88460882</c:v>
                </c:pt>
                <c:pt idx="330">
                  <c:v>114.36562504</c:v>
                </c:pt>
                <c:pt idx="331">
                  <c:v>113.54822175</c:v>
                </c:pt>
                <c:pt idx="332">
                  <c:v>112.12383585000001</c:v>
                </c:pt>
                <c:pt idx="333">
                  <c:v>110.94494216</c:v>
                </c:pt>
                <c:pt idx="334">
                  <c:v>109.43063779000001</c:v>
                </c:pt>
                <c:pt idx="335">
                  <c:v>108.23318165000001</c:v>
                </c:pt>
                <c:pt idx="336">
                  <c:v>106.93854594</c:v>
                </c:pt>
                <c:pt idx="337">
                  <c:v>105.71423822</c:v>
                </c:pt>
                <c:pt idx="338">
                  <c:v>104.62918318</c:v>
                </c:pt>
                <c:pt idx="339">
                  <c:v>103.77749933</c:v>
                </c:pt>
                <c:pt idx="340">
                  <c:v>102.87172630000001</c:v>
                </c:pt>
                <c:pt idx="341">
                  <c:v>101.63657738000001</c:v>
                </c:pt>
                <c:pt idx="342">
                  <c:v>100.62341558</c:v>
                </c:pt>
                <c:pt idx="343">
                  <c:v>99.542650581000004</c:v>
                </c:pt>
                <c:pt idx="344">
                  <c:v>98.509204233000006</c:v>
                </c:pt>
                <c:pt idx="345">
                  <c:v>97.391568456000002</c:v>
                </c:pt>
                <c:pt idx="346">
                  <c:v>96.520371425999997</c:v>
                </c:pt>
                <c:pt idx="347">
                  <c:v>95.481967377999993</c:v>
                </c:pt>
                <c:pt idx="348">
                  <c:v>94.499189173999994</c:v>
                </c:pt>
                <c:pt idx="349">
                  <c:v>93.741406084999994</c:v>
                </c:pt>
                <c:pt idx="350">
                  <c:v>93.149799150999996</c:v>
                </c:pt>
                <c:pt idx="351">
                  <c:v>92.475437024000001</c:v>
                </c:pt>
                <c:pt idx="352">
                  <c:v>91.538105498999997</c:v>
                </c:pt>
                <c:pt idx="353">
                  <c:v>90.956050982999997</c:v>
                </c:pt>
                <c:pt idx="354">
                  <c:v>90.468481460000007</c:v>
                </c:pt>
                <c:pt idx="355">
                  <c:v>89.785300965000005</c:v>
                </c:pt>
                <c:pt idx="356">
                  <c:v>88.917647388999995</c:v>
                </c:pt>
                <c:pt idx="357">
                  <c:v>88.564900058000006</c:v>
                </c:pt>
                <c:pt idx="358">
                  <c:v>87.916767504999996</c:v>
                </c:pt>
                <c:pt idx="359">
                  <c:v>87.098908424000001</c:v>
                </c:pt>
                <c:pt idx="360">
                  <c:v>86.564346596999997</c:v>
                </c:pt>
                <c:pt idx="361">
                  <c:v>86.163805921999995</c:v>
                </c:pt>
                <c:pt idx="362">
                  <c:v>85.771233455000001</c:v>
                </c:pt>
                <c:pt idx="363">
                  <c:v>85.453128797000005</c:v>
                </c:pt>
                <c:pt idx="364">
                  <c:v>85.052359566000007</c:v>
                </c:pt>
              </c:numCache>
            </c:numRef>
          </c:val>
        </c:ser>
        <c:ser>
          <c:idx val="5"/>
          <c:order val="3"/>
          <c:tx>
            <c:strRef>
              <c:f>'Figure A5.1 (P - T)'!$AX$33</c:f>
              <c:strCache>
                <c:ptCount val="1"/>
                <c:pt idx="0">
                  <c:v>Total DM</c:v>
                </c:pt>
              </c:strCache>
            </c:strRef>
          </c:tx>
          <c:spPr>
            <a:solidFill>
              <a:srgbClr val="FFCC99"/>
            </a:solidFill>
            <a:ln w="25400">
              <a:noFill/>
            </a:ln>
          </c:spPr>
          <c:invertIfNegative val="0"/>
          <c:val>
            <c:numRef>
              <c:f>'Figure A5.1 (P - T)'!$AX$34:$AX$398</c:f>
              <c:numCache>
                <c:formatCode>0</c:formatCode>
                <c:ptCount val="365"/>
                <c:pt idx="0">
                  <c:v>428.91473223999998</c:v>
                </c:pt>
                <c:pt idx="1">
                  <c:v>413.20002139000002</c:v>
                </c:pt>
                <c:pt idx="2">
                  <c:v>399.98498631000001</c:v>
                </c:pt>
                <c:pt idx="3">
                  <c:v>389.05004688999998</c:v>
                </c:pt>
                <c:pt idx="4">
                  <c:v>380.17562301999999</c:v>
                </c:pt>
                <c:pt idx="5">
                  <c:v>373.14213459000001</c:v>
                </c:pt>
                <c:pt idx="6">
                  <c:v>367.73000149000001</c:v>
                </c:pt>
                <c:pt idx="7">
                  <c:v>363.71964360999999</c:v>
                </c:pt>
                <c:pt idx="8">
                  <c:v>360.89148083999999</c:v>
                </c:pt>
                <c:pt idx="9">
                  <c:v>359.02593308000002</c:v>
                </c:pt>
                <c:pt idx="10">
                  <c:v>357.90342020000003</c:v>
                </c:pt>
                <c:pt idx="11">
                  <c:v>357.30436209999999</c:v>
                </c:pt>
                <c:pt idx="12">
                  <c:v>357.00917866999998</c:v>
                </c:pt>
                <c:pt idx="13">
                  <c:v>356.79828980000002</c:v>
                </c:pt>
                <c:pt idx="14">
                  <c:v>356.45211539000002</c:v>
                </c:pt>
                <c:pt idx="15">
                  <c:v>355.75107530999998</c:v>
                </c:pt>
                <c:pt idx="16">
                  <c:v>354.49064020999998</c:v>
                </c:pt>
                <c:pt idx="17">
                  <c:v>352.83990821999998</c:v>
                </c:pt>
                <c:pt idx="18">
                  <c:v>351.80717067</c:v>
                </c:pt>
                <c:pt idx="19">
                  <c:v>351.23732928999999</c:v>
                </c:pt>
                <c:pt idx="20">
                  <c:v>350.2438502</c:v>
                </c:pt>
                <c:pt idx="21">
                  <c:v>349.10640658</c:v>
                </c:pt>
                <c:pt idx="22">
                  <c:v>347.81923575000002</c:v>
                </c:pt>
                <c:pt idx="23">
                  <c:v>346.57929793</c:v>
                </c:pt>
                <c:pt idx="24">
                  <c:v>345.69333247999998</c:v>
                </c:pt>
                <c:pt idx="25">
                  <c:v>344.56089535000001</c:v>
                </c:pt>
                <c:pt idx="26">
                  <c:v>343.33903292999997</c:v>
                </c:pt>
                <c:pt idx="27">
                  <c:v>342.10019698999997</c:v>
                </c:pt>
                <c:pt idx="28">
                  <c:v>341.12636706000001</c:v>
                </c:pt>
                <c:pt idx="29">
                  <c:v>340.15321368999997</c:v>
                </c:pt>
                <c:pt idx="30">
                  <c:v>339.14614417000001</c:v>
                </c:pt>
                <c:pt idx="31">
                  <c:v>338.18502181999997</c:v>
                </c:pt>
                <c:pt idx="32">
                  <c:v>337.40564721999999</c:v>
                </c:pt>
                <c:pt idx="33">
                  <c:v>336.59348634999998</c:v>
                </c:pt>
                <c:pt idx="34">
                  <c:v>335.75988501</c:v>
                </c:pt>
                <c:pt idx="35">
                  <c:v>334.96774185999999</c:v>
                </c:pt>
                <c:pt idx="36">
                  <c:v>334.20122511</c:v>
                </c:pt>
                <c:pt idx="37">
                  <c:v>333.47151145999999</c:v>
                </c:pt>
                <c:pt idx="38">
                  <c:v>332.68365842999998</c:v>
                </c:pt>
                <c:pt idx="39">
                  <c:v>331.97753067999997</c:v>
                </c:pt>
                <c:pt idx="40">
                  <c:v>331.36436438999999</c:v>
                </c:pt>
                <c:pt idx="41">
                  <c:v>330.67057973999999</c:v>
                </c:pt>
                <c:pt idx="42">
                  <c:v>330.02167897999999</c:v>
                </c:pt>
                <c:pt idx="43">
                  <c:v>329.56895926999999</c:v>
                </c:pt>
                <c:pt idx="44">
                  <c:v>328.88905779999999</c:v>
                </c:pt>
                <c:pt idx="45">
                  <c:v>328.37139479000001</c:v>
                </c:pt>
                <c:pt idx="46">
                  <c:v>327.94117361000002</c:v>
                </c:pt>
                <c:pt idx="47">
                  <c:v>327.37512444999999</c:v>
                </c:pt>
                <c:pt idx="48">
                  <c:v>326.68311887999999</c:v>
                </c:pt>
                <c:pt idx="49">
                  <c:v>325.98018352999998</c:v>
                </c:pt>
                <c:pt idx="50">
                  <c:v>325.43363663000002</c:v>
                </c:pt>
                <c:pt idx="51">
                  <c:v>324.90416519000001</c:v>
                </c:pt>
                <c:pt idx="52">
                  <c:v>324.22004422999998</c:v>
                </c:pt>
                <c:pt idx="53">
                  <c:v>323.53592326</c:v>
                </c:pt>
                <c:pt idx="54">
                  <c:v>322.89515351</c:v>
                </c:pt>
                <c:pt idx="55">
                  <c:v>322.39411025999999</c:v>
                </c:pt>
                <c:pt idx="56">
                  <c:v>321.79623906</c:v>
                </c:pt>
                <c:pt idx="57">
                  <c:v>321.23134024000001</c:v>
                </c:pt>
                <c:pt idx="58">
                  <c:v>320.64276355999999</c:v>
                </c:pt>
                <c:pt idx="59">
                  <c:v>320.04810280999999</c:v>
                </c:pt>
                <c:pt idx="60">
                  <c:v>319.45344205999999</c:v>
                </c:pt>
                <c:pt idx="61">
                  <c:v>318.85878130999998</c:v>
                </c:pt>
                <c:pt idx="62">
                  <c:v>318.26412055999998</c:v>
                </c:pt>
                <c:pt idx="63">
                  <c:v>317.66945980999998</c:v>
                </c:pt>
                <c:pt idx="64">
                  <c:v>317.07479905999998</c:v>
                </c:pt>
                <c:pt idx="65">
                  <c:v>316.48013830999997</c:v>
                </c:pt>
                <c:pt idx="66">
                  <c:v>315.88547756999998</c:v>
                </c:pt>
                <c:pt idx="67">
                  <c:v>315.29081681999997</c:v>
                </c:pt>
                <c:pt idx="68">
                  <c:v>314.66381473000001</c:v>
                </c:pt>
                <c:pt idx="69">
                  <c:v>314.08110233000002</c:v>
                </c:pt>
                <c:pt idx="70">
                  <c:v>313.49838992999997</c:v>
                </c:pt>
                <c:pt idx="71">
                  <c:v>312.91850162999998</c:v>
                </c:pt>
                <c:pt idx="72">
                  <c:v>312.36313267999998</c:v>
                </c:pt>
                <c:pt idx="73">
                  <c:v>311.80776373999998</c:v>
                </c:pt>
                <c:pt idx="74">
                  <c:v>311.25239478999998</c:v>
                </c:pt>
                <c:pt idx="75">
                  <c:v>310.81249273999998</c:v>
                </c:pt>
                <c:pt idx="76">
                  <c:v>310.33305538000002</c:v>
                </c:pt>
                <c:pt idx="77">
                  <c:v>309.80247207000002</c:v>
                </c:pt>
                <c:pt idx="78">
                  <c:v>309.27188876000002</c:v>
                </c:pt>
                <c:pt idx="79">
                  <c:v>308.74130544000002</c:v>
                </c:pt>
                <c:pt idx="80">
                  <c:v>308.23487118999998</c:v>
                </c:pt>
                <c:pt idx="81">
                  <c:v>307.86263328000001</c:v>
                </c:pt>
                <c:pt idx="82">
                  <c:v>307.35635788000002</c:v>
                </c:pt>
                <c:pt idx="83">
                  <c:v>306.86703782000001</c:v>
                </c:pt>
                <c:pt idx="84">
                  <c:v>306.34346269000002</c:v>
                </c:pt>
                <c:pt idx="85">
                  <c:v>305.87982866999999</c:v>
                </c:pt>
                <c:pt idx="86">
                  <c:v>305.32802250999998</c:v>
                </c:pt>
                <c:pt idx="87">
                  <c:v>304.77621635000003</c:v>
                </c:pt>
                <c:pt idx="88">
                  <c:v>304.22831626999999</c:v>
                </c:pt>
                <c:pt idx="89">
                  <c:v>303.76423665999999</c:v>
                </c:pt>
                <c:pt idx="90">
                  <c:v>303.23561976000002</c:v>
                </c:pt>
                <c:pt idx="91">
                  <c:v>302.70700287</c:v>
                </c:pt>
                <c:pt idx="92">
                  <c:v>302.2419855</c:v>
                </c:pt>
                <c:pt idx="93">
                  <c:v>301.79596400999998</c:v>
                </c:pt>
                <c:pt idx="94">
                  <c:v>301.34994253000002</c:v>
                </c:pt>
                <c:pt idx="95">
                  <c:v>300.93011711000003</c:v>
                </c:pt>
                <c:pt idx="96">
                  <c:v>300.51918051000001</c:v>
                </c:pt>
                <c:pt idx="97">
                  <c:v>300.09183144000002</c:v>
                </c:pt>
                <c:pt idx="98">
                  <c:v>299.66448236999997</c:v>
                </c:pt>
                <c:pt idx="99">
                  <c:v>299.26630628999999</c:v>
                </c:pt>
                <c:pt idx="100">
                  <c:v>298.85249709999999</c:v>
                </c:pt>
                <c:pt idx="101">
                  <c:v>298.43868789999999</c:v>
                </c:pt>
                <c:pt idx="102">
                  <c:v>298.02487869999999</c:v>
                </c:pt>
                <c:pt idx="103">
                  <c:v>297.61106949999999</c:v>
                </c:pt>
                <c:pt idx="104">
                  <c:v>297.19726029999998</c:v>
                </c:pt>
                <c:pt idx="105">
                  <c:v>296.78345110999999</c:v>
                </c:pt>
                <c:pt idx="106">
                  <c:v>296.36964190999998</c:v>
                </c:pt>
                <c:pt idx="107">
                  <c:v>295.95583270999998</c:v>
                </c:pt>
                <c:pt idx="108">
                  <c:v>295.54202350999998</c:v>
                </c:pt>
                <c:pt idx="109">
                  <c:v>295.11536639000002</c:v>
                </c:pt>
                <c:pt idx="110">
                  <c:v>294.70624543999998</c:v>
                </c:pt>
                <c:pt idx="111">
                  <c:v>294.29712448999999</c:v>
                </c:pt>
                <c:pt idx="112">
                  <c:v>293.88800354</c:v>
                </c:pt>
                <c:pt idx="113">
                  <c:v>293.49172191999997</c:v>
                </c:pt>
                <c:pt idx="114">
                  <c:v>293.09127857999999</c:v>
                </c:pt>
                <c:pt idx="115">
                  <c:v>292.70468045000001</c:v>
                </c:pt>
                <c:pt idx="116">
                  <c:v>292.30242692000002</c:v>
                </c:pt>
                <c:pt idx="117">
                  <c:v>291.90017340000003</c:v>
                </c:pt>
                <c:pt idx="118">
                  <c:v>291.49681125000001</c:v>
                </c:pt>
                <c:pt idx="119">
                  <c:v>291.09535285999999</c:v>
                </c:pt>
                <c:pt idx="120">
                  <c:v>290.69389447999998</c:v>
                </c:pt>
                <c:pt idx="121">
                  <c:v>290.29243609999997</c:v>
                </c:pt>
                <c:pt idx="122">
                  <c:v>289.89931200000001</c:v>
                </c:pt>
                <c:pt idx="123">
                  <c:v>289.49127544999999</c:v>
                </c:pt>
                <c:pt idx="124">
                  <c:v>289.08481030000002</c:v>
                </c:pt>
                <c:pt idx="125">
                  <c:v>288.71895253000002</c:v>
                </c:pt>
                <c:pt idx="126">
                  <c:v>288.35356045999998</c:v>
                </c:pt>
                <c:pt idx="127">
                  <c:v>287.99399077999999</c:v>
                </c:pt>
                <c:pt idx="128">
                  <c:v>287.62291664000003</c:v>
                </c:pt>
                <c:pt idx="129">
                  <c:v>287.23675093000003</c:v>
                </c:pt>
                <c:pt idx="130">
                  <c:v>286.82937449999997</c:v>
                </c:pt>
                <c:pt idx="131">
                  <c:v>286.44271838999998</c:v>
                </c:pt>
                <c:pt idx="132">
                  <c:v>286.05606229</c:v>
                </c:pt>
                <c:pt idx="133">
                  <c:v>285.66940618000001</c:v>
                </c:pt>
                <c:pt idx="134">
                  <c:v>285.28275007000002</c:v>
                </c:pt>
                <c:pt idx="135">
                  <c:v>284.89609396999998</c:v>
                </c:pt>
                <c:pt idx="136">
                  <c:v>284.51456452999997</c:v>
                </c:pt>
                <c:pt idx="137">
                  <c:v>284.13648675000002</c:v>
                </c:pt>
                <c:pt idx="138">
                  <c:v>283.78692852</c:v>
                </c:pt>
                <c:pt idx="139">
                  <c:v>283.44234514999999</c:v>
                </c:pt>
                <c:pt idx="140">
                  <c:v>283.10027389999999</c:v>
                </c:pt>
                <c:pt idx="141">
                  <c:v>282.75820265999999</c:v>
                </c:pt>
                <c:pt idx="142">
                  <c:v>282.41613140999999</c:v>
                </c:pt>
                <c:pt idx="143">
                  <c:v>282.07406017</c:v>
                </c:pt>
                <c:pt idx="144">
                  <c:v>281.73198891999999</c:v>
                </c:pt>
                <c:pt idx="145">
                  <c:v>281.39315544999999</c:v>
                </c:pt>
                <c:pt idx="146">
                  <c:v>281.05615834999998</c:v>
                </c:pt>
                <c:pt idx="147">
                  <c:v>280.71916125000001</c:v>
                </c:pt>
                <c:pt idx="148">
                  <c:v>280.38216413999999</c:v>
                </c:pt>
                <c:pt idx="149">
                  <c:v>280.04516704000002</c:v>
                </c:pt>
                <c:pt idx="150">
                  <c:v>279.70816994</c:v>
                </c:pt>
                <c:pt idx="151">
                  <c:v>279.37117282999998</c:v>
                </c:pt>
                <c:pt idx="152">
                  <c:v>279.03417573000002</c:v>
                </c:pt>
                <c:pt idx="153">
                  <c:v>278.69717861999999</c:v>
                </c:pt>
                <c:pt idx="154">
                  <c:v>278.32535317999998</c:v>
                </c:pt>
                <c:pt idx="155">
                  <c:v>278.00118699000001</c:v>
                </c:pt>
                <c:pt idx="156">
                  <c:v>277.67702079999998</c:v>
                </c:pt>
                <c:pt idx="157">
                  <c:v>277.36506932999998</c:v>
                </c:pt>
                <c:pt idx="158">
                  <c:v>277.07481566000001</c:v>
                </c:pt>
                <c:pt idx="159">
                  <c:v>276.78456198999999</c:v>
                </c:pt>
                <c:pt idx="160">
                  <c:v>276.43151898000002</c:v>
                </c:pt>
                <c:pt idx="161">
                  <c:v>276.07219187999999</c:v>
                </c:pt>
                <c:pt idx="162">
                  <c:v>275.78599279999997</c:v>
                </c:pt>
                <c:pt idx="163">
                  <c:v>275.55083941999999</c:v>
                </c:pt>
                <c:pt idx="164">
                  <c:v>275.24422231</c:v>
                </c:pt>
                <c:pt idx="165">
                  <c:v>274.79498405999999</c:v>
                </c:pt>
                <c:pt idx="166">
                  <c:v>274.58163676999999</c:v>
                </c:pt>
                <c:pt idx="167">
                  <c:v>274.39170956999999</c:v>
                </c:pt>
                <c:pt idx="168">
                  <c:v>274.12118536999998</c:v>
                </c:pt>
                <c:pt idx="169">
                  <c:v>273.73034085</c:v>
                </c:pt>
                <c:pt idx="170">
                  <c:v>273.50664223000001</c:v>
                </c:pt>
                <c:pt idx="171">
                  <c:v>273.29512844999999</c:v>
                </c:pt>
                <c:pt idx="172">
                  <c:v>273.03502601000002</c:v>
                </c:pt>
                <c:pt idx="173">
                  <c:v>272.77492357</c:v>
                </c:pt>
                <c:pt idx="174">
                  <c:v>272.53582204999998</c:v>
                </c:pt>
                <c:pt idx="175">
                  <c:v>272.31907768999997</c:v>
                </c:pt>
                <c:pt idx="176">
                  <c:v>272.08435465999997</c:v>
                </c:pt>
                <c:pt idx="177">
                  <c:v>271.82408608999998</c:v>
                </c:pt>
                <c:pt idx="178">
                  <c:v>271.58507121999997</c:v>
                </c:pt>
                <c:pt idx="179">
                  <c:v>271.36469396000001</c:v>
                </c:pt>
                <c:pt idx="180">
                  <c:v>271.14832296999998</c:v>
                </c:pt>
                <c:pt idx="181">
                  <c:v>270.91066625000002</c:v>
                </c:pt>
                <c:pt idx="182">
                  <c:v>270.66877275000002</c:v>
                </c:pt>
                <c:pt idx="183">
                  <c:v>270.42687925000001</c:v>
                </c:pt>
                <c:pt idx="184">
                  <c:v>270.18498575000001</c:v>
                </c:pt>
                <c:pt idx="185">
                  <c:v>269.94180146000002</c:v>
                </c:pt>
                <c:pt idx="186">
                  <c:v>269.66216902999997</c:v>
                </c:pt>
                <c:pt idx="187">
                  <c:v>269.37251812</c:v>
                </c:pt>
                <c:pt idx="188">
                  <c:v>269.12034258</c:v>
                </c:pt>
                <c:pt idx="189">
                  <c:v>268.90353091999998</c:v>
                </c:pt>
                <c:pt idx="190">
                  <c:v>268.68778201999999</c:v>
                </c:pt>
                <c:pt idx="191">
                  <c:v>268.43840248999999</c:v>
                </c:pt>
                <c:pt idx="192">
                  <c:v>268.21996987</c:v>
                </c:pt>
                <c:pt idx="193">
                  <c:v>268.01799364999999</c:v>
                </c:pt>
                <c:pt idx="194">
                  <c:v>267.81601742999999</c:v>
                </c:pt>
                <c:pt idx="195">
                  <c:v>267.61404120999998</c:v>
                </c:pt>
                <c:pt idx="196">
                  <c:v>267.41206498999998</c:v>
                </c:pt>
                <c:pt idx="197">
                  <c:v>267.21008877999998</c:v>
                </c:pt>
                <c:pt idx="198">
                  <c:v>267.00811255999997</c:v>
                </c:pt>
                <c:pt idx="199">
                  <c:v>266.80613634000002</c:v>
                </c:pt>
                <c:pt idx="200">
                  <c:v>266.60416012000002</c:v>
                </c:pt>
                <c:pt idx="201">
                  <c:v>266.40218390000001</c:v>
                </c:pt>
                <c:pt idx="202">
                  <c:v>266.20020769000001</c:v>
                </c:pt>
                <c:pt idx="203">
                  <c:v>265.87863580999999</c:v>
                </c:pt>
                <c:pt idx="204">
                  <c:v>265.65863576999999</c:v>
                </c:pt>
                <c:pt idx="205">
                  <c:v>265.47418271999999</c:v>
                </c:pt>
                <c:pt idx="206">
                  <c:v>265.28972965999998</c:v>
                </c:pt>
                <c:pt idx="207">
                  <c:v>264.98714441999999</c:v>
                </c:pt>
                <c:pt idx="208">
                  <c:v>264.76719739999999</c:v>
                </c:pt>
                <c:pt idx="209">
                  <c:v>264.40045368</c:v>
                </c:pt>
                <c:pt idx="210">
                  <c:v>263.90310398000003</c:v>
                </c:pt>
                <c:pt idx="211">
                  <c:v>263.31580425999999</c:v>
                </c:pt>
                <c:pt idx="212">
                  <c:v>262.79602943999998</c:v>
                </c:pt>
                <c:pt idx="213">
                  <c:v>262.32936368999998</c:v>
                </c:pt>
                <c:pt idx="214">
                  <c:v>261.98786925000002</c:v>
                </c:pt>
                <c:pt idx="215">
                  <c:v>261.78963462000002</c:v>
                </c:pt>
                <c:pt idx="216">
                  <c:v>261.59140000000002</c:v>
                </c:pt>
                <c:pt idx="217">
                  <c:v>261.39316538000003</c:v>
                </c:pt>
                <c:pt idx="218">
                  <c:v>261.19493075000003</c:v>
                </c:pt>
                <c:pt idx="219">
                  <c:v>260.99669612999998</c:v>
                </c:pt>
                <c:pt idx="220">
                  <c:v>260.65494996000001</c:v>
                </c:pt>
                <c:pt idx="221">
                  <c:v>260.2246093</c:v>
                </c:pt>
                <c:pt idx="222">
                  <c:v>259.98322586</c:v>
                </c:pt>
                <c:pt idx="223">
                  <c:v>259.78565035999998</c:v>
                </c:pt>
                <c:pt idx="224">
                  <c:v>259.47979287999999</c:v>
                </c:pt>
                <c:pt idx="225">
                  <c:v>259.00093142999998</c:v>
                </c:pt>
                <c:pt idx="226">
                  <c:v>258.52206997000002</c:v>
                </c:pt>
                <c:pt idx="227">
                  <c:v>258.04320852000001</c:v>
                </c:pt>
                <c:pt idx="228">
                  <c:v>257.56355612999999</c:v>
                </c:pt>
                <c:pt idx="229">
                  <c:v>257.03097659999997</c:v>
                </c:pt>
                <c:pt idx="230">
                  <c:v>256.71378855</c:v>
                </c:pt>
                <c:pt idx="231">
                  <c:v>256.49896448999999</c:v>
                </c:pt>
                <c:pt idx="232">
                  <c:v>256.28414043999999</c:v>
                </c:pt>
                <c:pt idx="233">
                  <c:v>256.06931637999998</c:v>
                </c:pt>
                <c:pt idx="234">
                  <c:v>255.79383171999999</c:v>
                </c:pt>
                <c:pt idx="235">
                  <c:v>255.44137375</c:v>
                </c:pt>
                <c:pt idx="236">
                  <c:v>255.00236484000001</c:v>
                </c:pt>
                <c:pt idx="237">
                  <c:v>254.56335593</c:v>
                </c:pt>
                <c:pt idx="238">
                  <c:v>254.12434701999999</c:v>
                </c:pt>
                <c:pt idx="239">
                  <c:v>253.80652964999999</c:v>
                </c:pt>
                <c:pt idx="240">
                  <c:v>253.38360802</c:v>
                </c:pt>
                <c:pt idx="241">
                  <c:v>252.75532885999999</c:v>
                </c:pt>
                <c:pt idx="242">
                  <c:v>252.18839270000001</c:v>
                </c:pt>
                <c:pt idx="243">
                  <c:v>251.74429129000001</c:v>
                </c:pt>
                <c:pt idx="244">
                  <c:v>251.30418546999999</c:v>
                </c:pt>
                <c:pt idx="245">
                  <c:v>250.97048147000001</c:v>
                </c:pt>
                <c:pt idx="246">
                  <c:v>250.67182428000001</c:v>
                </c:pt>
                <c:pt idx="247">
                  <c:v>250.37316709000001</c:v>
                </c:pt>
                <c:pt idx="248">
                  <c:v>250.07450990999999</c:v>
                </c:pt>
                <c:pt idx="249">
                  <c:v>249.77585271999999</c:v>
                </c:pt>
                <c:pt idx="250">
                  <c:v>249.47719552999999</c:v>
                </c:pt>
                <c:pt idx="251">
                  <c:v>249.08636035999999</c:v>
                </c:pt>
                <c:pt idx="252">
                  <c:v>248.58494643</c:v>
                </c:pt>
                <c:pt idx="253">
                  <c:v>248.27689945</c:v>
                </c:pt>
                <c:pt idx="254">
                  <c:v>247.99503487000001</c:v>
                </c:pt>
                <c:pt idx="255">
                  <c:v>247.68700404000001</c:v>
                </c:pt>
                <c:pt idx="256">
                  <c:v>247.26280628000001</c:v>
                </c:pt>
                <c:pt idx="257">
                  <c:v>246.91563536999999</c:v>
                </c:pt>
                <c:pt idx="258">
                  <c:v>246.64171658999999</c:v>
                </c:pt>
                <c:pt idx="259">
                  <c:v>246.36779781000001</c:v>
                </c:pt>
                <c:pt idx="260">
                  <c:v>246.09387903000001</c:v>
                </c:pt>
                <c:pt idx="261">
                  <c:v>245.70145242000001</c:v>
                </c:pt>
                <c:pt idx="262">
                  <c:v>244.98124579</c:v>
                </c:pt>
                <c:pt idx="263">
                  <c:v>244.38559219999999</c:v>
                </c:pt>
                <c:pt idx="264">
                  <c:v>243.96735967000001</c:v>
                </c:pt>
                <c:pt idx="265">
                  <c:v>243.54912712999999</c:v>
                </c:pt>
                <c:pt idx="266">
                  <c:v>243.22062613</c:v>
                </c:pt>
                <c:pt idx="267">
                  <c:v>242.95496281999999</c:v>
                </c:pt>
                <c:pt idx="268">
                  <c:v>242.68929951000001</c:v>
                </c:pt>
                <c:pt idx="269">
                  <c:v>242.4236362</c:v>
                </c:pt>
                <c:pt idx="270">
                  <c:v>242.15797289</c:v>
                </c:pt>
                <c:pt idx="271">
                  <c:v>241.84525368000001</c:v>
                </c:pt>
                <c:pt idx="272">
                  <c:v>241.41874098</c:v>
                </c:pt>
                <c:pt idx="273">
                  <c:v>240.99222828000001</c:v>
                </c:pt>
                <c:pt idx="274">
                  <c:v>240.52999847999999</c:v>
                </c:pt>
                <c:pt idx="275">
                  <c:v>240.08592804</c:v>
                </c:pt>
                <c:pt idx="276">
                  <c:v>239.64185759</c:v>
                </c:pt>
                <c:pt idx="277">
                  <c:v>239.19778715000001</c:v>
                </c:pt>
                <c:pt idx="278">
                  <c:v>238.75371670999999</c:v>
                </c:pt>
                <c:pt idx="279">
                  <c:v>238.31744216000001</c:v>
                </c:pt>
                <c:pt idx="280">
                  <c:v>237.86758252000001</c:v>
                </c:pt>
                <c:pt idx="281">
                  <c:v>237.42167022000001</c:v>
                </c:pt>
                <c:pt idx="282">
                  <c:v>237.15677858000001</c:v>
                </c:pt>
                <c:pt idx="283">
                  <c:v>236.90047661</c:v>
                </c:pt>
                <c:pt idx="284">
                  <c:v>236.64417463999999</c:v>
                </c:pt>
                <c:pt idx="285">
                  <c:v>236.37617921</c:v>
                </c:pt>
                <c:pt idx="286">
                  <c:v>235.96329324999999</c:v>
                </c:pt>
                <c:pt idx="287">
                  <c:v>235.49139145999999</c:v>
                </c:pt>
                <c:pt idx="288">
                  <c:v>235.12498191</c:v>
                </c:pt>
                <c:pt idx="289">
                  <c:v>234.82176966</c:v>
                </c:pt>
                <c:pt idx="290">
                  <c:v>234.48557005999999</c:v>
                </c:pt>
                <c:pt idx="291">
                  <c:v>234.14937046</c:v>
                </c:pt>
                <c:pt idx="292">
                  <c:v>233.79897889</c:v>
                </c:pt>
                <c:pt idx="293">
                  <c:v>233.42314241</c:v>
                </c:pt>
                <c:pt idx="294">
                  <c:v>232.83038611000001</c:v>
                </c:pt>
                <c:pt idx="295">
                  <c:v>232.26561767999999</c:v>
                </c:pt>
                <c:pt idx="296">
                  <c:v>231.84635305</c:v>
                </c:pt>
                <c:pt idx="297">
                  <c:v>231.52919684</c:v>
                </c:pt>
                <c:pt idx="298">
                  <c:v>231.16394237</c:v>
                </c:pt>
                <c:pt idx="299">
                  <c:v>230.75710923</c:v>
                </c:pt>
                <c:pt idx="300">
                  <c:v>230.28614604000001</c:v>
                </c:pt>
                <c:pt idx="301">
                  <c:v>229.72752795</c:v>
                </c:pt>
                <c:pt idx="302">
                  <c:v>229.17127658999999</c:v>
                </c:pt>
                <c:pt idx="303">
                  <c:v>228.76239581999999</c:v>
                </c:pt>
                <c:pt idx="304">
                  <c:v>228.38448314999999</c:v>
                </c:pt>
                <c:pt idx="305">
                  <c:v>228.05158852</c:v>
                </c:pt>
                <c:pt idx="306">
                  <c:v>227.71869389</c:v>
                </c:pt>
                <c:pt idx="307">
                  <c:v>227.38579927000001</c:v>
                </c:pt>
                <c:pt idx="308">
                  <c:v>226.96138461999999</c:v>
                </c:pt>
                <c:pt idx="309">
                  <c:v>226.53080907</c:v>
                </c:pt>
                <c:pt idx="310">
                  <c:v>226.10023353</c:v>
                </c:pt>
                <c:pt idx="311">
                  <c:v>225.64642789000001</c:v>
                </c:pt>
                <c:pt idx="312">
                  <c:v>225.19125253999999</c:v>
                </c:pt>
                <c:pt idx="313">
                  <c:v>224.73607718</c:v>
                </c:pt>
                <c:pt idx="314">
                  <c:v>224.28090183</c:v>
                </c:pt>
                <c:pt idx="315">
                  <c:v>223.82572647000001</c:v>
                </c:pt>
                <c:pt idx="316">
                  <c:v>223.37055111999999</c:v>
                </c:pt>
                <c:pt idx="317">
                  <c:v>222.91537577</c:v>
                </c:pt>
                <c:pt idx="318">
                  <c:v>222.50557011999999</c:v>
                </c:pt>
                <c:pt idx="319">
                  <c:v>222.13619625000001</c:v>
                </c:pt>
                <c:pt idx="320">
                  <c:v>221.76682238000001</c:v>
                </c:pt>
                <c:pt idx="321">
                  <c:v>221.33143523999999</c:v>
                </c:pt>
                <c:pt idx="322">
                  <c:v>220.81296270999999</c:v>
                </c:pt>
                <c:pt idx="323">
                  <c:v>220.26195507</c:v>
                </c:pt>
                <c:pt idx="324">
                  <c:v>219.70215207000001</c:v>
                </c:pt>
                <c:pt idx="325">
                  <c:v>219.14783596000001</c:v>
                </c:pt>
                <c:pt idx="326">
                  <c:v>218.68823793000001</c:v>
                </c:pt>
                <c:pt idx="327">
                  <c:v>218.22863991</c:v>
                </c:pt>
                <c:pt idx="328">
                  <c:v>217.76904189000001</c:v>
                </c:pt>
                <c:pt idx="329">
                  <c:v>217.30944385999999</c:v>
                </c:pt>
                <c:pt idx="330">
                  <c:v>216.84984584</c:v>
                </c:pt>
                <c:pt idx="331">
                  <c:v>216.39024781000001</c:v>
                </c:pt>
                <c:pt idx="332">
                  <c:v>215.93064978999999</c:v>
                </c:pt>
                <c:pt idx="333">
                  <c:v>215.45207056000001</c:v>
                </c:pt>
                <c:pt idx="334">
                  <c:v>214.95208790000001</c:v>
                </c:pt>
                <c:pt idx="335">
                  <c:v>214.45359106999999</c:v>
                </c:pt>
                <c:pt idx="336">
                  <c:v>213.95509425</c:v>
                </c:pt>
                <c:pt idx="337">
                  <c:v>213.45659742999999</c:v>
                </c:pt>
                <c:pt idx="338">
                  <c:v>212.99140335000001</c:v>
                </c:pt>
                <c:pt idx="339">
                  <c:v>212.52694564999999</c:v>
                </c:pt>
                <c:pt idx="340">
                  <c:v>212.06248794999999</c:v>
                </c:pt>
                <c:pt idx="341">
                  <c:v>211.59803024000001</c:v>
                </c:pt>
                <c:pt idx="342">
                  <c:v>211.13357253999999</c:v>
                </c:pt>
                <c:pt idx="343">
                  <c:v>210.66911483999999</c:v>
                </c:pt>
                <c:pt idx="344">
                  <c:v>210.20465713999999</c:v>
                </c:pt>
                <c:pt idx="345">
                  <c:v>209.72321015</c:v>
                </c:pt>
                <c:pt idx="346">
                  <c:v>209.23415822999999</c:v>
                </c:pt>
                <c:pt idx="347">
                  <c:v>208.74510631000001</c:v>
                </c:pt>
                <c:pt idx="348">
                  <c:v>208.25605440000001</c:v>
                </c:pt>
                <c:pt idx="349">
                  <c:v>207.76700248</c:v>
                </c:pt>
                <c:pt idx="350">
                  <c:v>207.27795055999999</c:v>
                </c:pt>
                <c:pt idx="351">
                  <c:v>206.78889864000001</c:v>
                </c:pt>
                <c:pt idx="352">
                  <c:v>206.29984672000001</c:v>
                </c:pt>
                <c:pt idx="353">
                  <c:v>205.81079481</c:v>
                </c:pt>
                <c:pt idx="354">
                  <c:v>205.32174289</c:v>
                </c:pt>
                <c:pt idx="355">
                  <c:v>204.83025717000001</c:v>
                </c:pt>
                <c:pt idx="356">
                  <c:v>204.29407416999999</c:v>
                </c:pt>
                <c:pt idx="357">
                  <c:v>203.75789116999999</c:v>
                </c:pt>
                <c:pt idx="358">
                  <c:v>203.22170817</c:v>
                </c:pt>
                <c:pt idx="359">
                  <c:v>202.68552517000001</c:v>
                </c:pt>
                <c:pt idx="360">
                  <c:v>202.14934217999999</c:v>
                </c:pt>
                <c:pt idx="361">
                  <c:v>201.61315918</c:v>
                </c:pt>
                <c:pt idx="362">
                  <c:v>201.07697618</c:v>
                </c:pt>
                <c:pt idx="363">
                  <c:v>200.54079318000001</c:v>
                </c:pt>
                <c:pt idx="364">
                  <c:v>200.00461018999999</c:v>
                </c:pt>
              </c:numCache>
            </c:numRef>
          </c:val>
        </c:ser>
        <c:ser>
          <c:idx val="6"/>
          <c:order val="4"/>
          <c:tx>
            <c:strRef>
              <c:f>'Figure A5.1 (P - T)'!$AY$33</c:f>
              <c:strCache>
                <c:ptCount val="1"/>
                <c:pt idx="0">
                  <c:v>LDZ Shrinkage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'Figure A5.1 (P - T)'!$AY$34:$AY$398</c:f>
              <c:numCache>
                <c:formatCode>0</c:formatCode>
                <c:ptCount val="365"/>
                <c:pt idx="0">
                  <c:v>8.0246575341999993</c:v>
                </c:pt>
                <c:pt idx="1">
                  <c:v>8.0246575341999993</c:v>
                </c:pt>
                <c:pt idx="2">
                  <c:v>8.0246575341999993</c:v>
                </c:pt>
                <c:pt idx="3">
                  <c:v>8.0246575341999993</c:v>
                </c:pt>
                <c:pt idx="4">
                  <c:v>8.0246575341999993</c:v>
                </c:pt>
                <c:pt idx="5">
                  <c:v>8.0246575341999993</c:v>
                </c:pt>
                <c:pt idx="6">
                  <c:v>8.0246575341999993</c:v>
                </c:pt>
                <c:pt idx="7">
                  <c:v>8.0246575341999993</c:v>
                </c:pt>
                <c:pt idx="8">
                  <c:v>8.0246575341999993</c:v>
                </c:pt>
                <c:pt idx="9">
                  <c:v>8.0246575341999993</c:v>
                </c:pt>
                <c:pt idx="10">
                  <c:v>8.0246575341999993</c:v>
                </c:pt>
                <c:pt idx="11">
                  <c:v>8.0246575341999993</c:v>
                </c:pt>
                <c:pt idx="12">
                  <c:v>8.0246575341999993</c:v>
                </c:pt>
                <c:pt idx="13">
                  <c:v>8.0246575341999993</c:v>
                </c:pt>
                <c:pt idx="14">
                  <c:v>8.0246575341999993</c:v>
                </c:pt>
                <c:pt idx="15">
                  <c:v>8.0246575341999993</c:v>
                </c:pt>
                <c:pt idx="16">
                  <c:v>8.0246575341999993</c:v>
                </c:pt>
                <c:pt idx="17">
                  <c:v>8.0246575341999993</c:v>
                </c:pt>
                <c:pt idx="18">
                  <c:v>8.0246575341999993</c:v>
                </c:pt>
                <c:pt idx="19">
                  <c:v>8.0246575341999993</c:v>
                </c:pt>
                <c:pt idx="20">
                  <c:v>8.0246575341999993</c:v>
                </c:pt>
                <c:pt idx="21">
                  <c:v>8.0246575341999993</c:v>
                </c:pt>
                <c:pt idx="22">
                  <c:v>8.0246575341999993</c:v>
                </c:pt>
                <c:pt idx="23">
                  <c:v>8.0246575341999993</c:v>
                </c:pt>
                <c:pt idx="24">
                  <c:v>8.0246575341999993</c:v>
                </c:pt>
                <c:pt idx="25">
                  <c:v>8.0246575341999993</c:v>
                </c:pt>
                <c:pt idx="26">
                  <c:v>8.0246575341999993</c:v>
                </c:pt>
                <c:pt idx="27">
                  <c:v>8.0246575341999993</c:v>
                </c:pt>
                <c:pt idx="28">
                  <c:v>8.0246575341999993</c:v>
                </c:pt>
                <c:pt idx="29">
                  <c:v>8.0246575341999993</c:v>
                </c:pt>
                <c:pt idx="30">
                  <c:v>8.0246575341999993</c:v>
                </c:pt>
                <c:pt idx="31">
                  <c:v>8.0246575341999993</c:v>
                </c:pt>
                <c:pt idx="32">
                  <c:v>8.0246575341999993</c:v>
                </c:pt>
                <c:pt idx="33">
                  <c:v>8.0246575341999993</c:v>
                </c:pt>
                <c:pt idx="34">
                  <c:v>8.0246575341999993</c:v>
                </c:pt>
                <c:pt idx="35">
                  <c:v>8.0246575341999993</c:v>
                </c:pt>
                <c:pt idx="36">
                  <c:v>8.0246575341999993</c:v>
                </c:pt>
                <c:pt idx="37">
                  <c:v>8.0246575341999993</c:v>
                </c:pt>
                <c:pt idx="38">
                  <c:v>8.0246575341999993</c:v>
                </c:pt>
                <c:pt idx="39">
                  <c:v>8.0246575341999993</c:v>
                </c:pt>
                <c:pt idx="40">
                  <c:v>8.0246575341999993</c:v>
                </c:pt>
                <c:pt idx="41">
                  <c:v>8.0246575341999993</c:v>
                </c:pt>
                <c:pt idx="42">
                  <c:v>8.0246575341999993</c:v>
                </c:pt>
                <c:pt idx="43">
                  <c:v>8.0246575341999993</c:v>
                </c:pt>
                <c:pt idx="44">
                  <c:v>8.0246575341999993</c:v>
                </c:pt>
                <c:pt idx="45">
                  <c:v>8.0246575341999993</c:v>
                </c:pt>
                <c:pt idx="46">
                  <c:v>8.0246575341999993</c:v>
                </c:pt>
                <c:pt idx="47">
                  <c:v>8.0246575341999993</c:v>
                </c:pt>
                <c:pt idx="48">
                  <c:v>8.0246575341999993</c:v>
                </c:pt>
                <c:pt idx="49">
                  <c:v>8.0246575341999993</c:v>
                </c:pt>
                <c:pt idx="50">
                  <c:v>8.0246575341999993</c:v>
                </c:pt>
                <c:pt idx="51">
                  <c:v>8.0246575341999993</c:v>
                </c:pt>
                <c:pt idx="52">
                  <c:v>8.0246575341999993</c:v>
                </c:pt>
                <c:pt idx="53">
                  <c:v>8.0246575341999993</c:v>
                </c:pt>
                <c:pt idx="54">
                  <c:v>8.0246575341999993</c:v>
                </c:pt>
                <c:pt idx="55">
                  <c:v>8.0246575341999993</c:v>
                </c:pt>
                <c:pt idx="56">
                  <c:v>8.0246575341999993</c:v>
                </c:pt>
                <c:pt idx="57">
                  <c:v>8.0246575341999993</c:v>
                </c:pt>
                <c:pt idx="58">
                  <c:v>8.0246575341999993</c:v>
                </c:pt>
                <c:pt idx="59">
                  <c:v>8.0246575341999993</c:v>
                </c:pt>
                <c:pt idx="60">
                  <c:v>8.0246575341999993</c:v>
                </c:pt>
                <c:pt idx="61">
                  <c:v>8.0246575341999993</c:v>
                </c:pt>
                <c:pt idx="62">
                  <c:v>8.0246575341999993</c:v>
                </c:pt>
                <c:pt idx="63">
                  <c:v>8.0246575341999993</c:v>
                </c:pt>
                <c:pt idx="64">
                  <c:v>8.0246575341999993</c:v>
                </c:pt>
                <c:pt idx="65">
                  <c:v>8.0246575341999993</c:v>
                </c:pt>
                <c:pt idx="66">
                  <c:v>8.0246575341999993</c:v>
                </c:pt>
                <c:pt idx="67">
                  <c:v>8.0246575341999993</c:v>
                </c:pt>
                <c:pt idx="68">
                  <c:v>8.0246575341999993</c:v>
                </c:pt>
                <c:pt idx="69">
                  <c:v>8.0246575341999993</c:v>
                </c:pt>
                <c:pt idx="70">
                  <c:v>8.0246575341999993</c:v>
                </c:pt>
                <c:pt idx="71">
                  <c:v>8.0246575341999993</c:v>
                </c:pt>
                <c:pt idx="72">
                  <c:v>8.0246575341999993</c:v>
                </c:pt>
                <c:pt idx="73">
                  <c:v>8.0246575341999993</c:v>
                </c:pt>
                <c:pt idx="74">
                  <c:v>8.0246575341999993</c:v>
                </c:pt>
                <c:pt idx="75">
                  <c:v>8.0246575341999993</c:v>
                </c:pt>
                <c:pt idx="76">
                  <c:v>8.0246575341999993</c:v>
                </c:pt>
                <c:pt idx="77">
                  <c:v>8.0246575341999993</c:v>
                </c:pt>
                <c:pt idx="78">
                  <c:v>8.0246575341999993</c:v>
                </c:pt>
                <c:pt idx="79">
                  <c:v>8.0246575341999993</c:v>
                </c:pt>
                <c:pt idx="80">
                  <c:v>8.0246575341999993</c:v>
                </c:pt>
                <c:pt idx="81">
                  <c:v>8.0246575341999993</c:v>
                </c:pt>
                <c:pt idx="82">
                  <c:v>8.0246575341999993</c:v>
                </c:pt>
                <c:pt idx="83">
                  <c:v>8.0246575341999993</c:v>
                </c:pt>
                <c:pt idx="84">
                  <c:v>8.0246575341999993</c:v>
                </c:pt>
                <c:pt idx="85">
                  <c:v>8.0246575341999993</c:v>
                </c:pt>
                <c:pt idx="86">
                  <c:v>8.0246575341999993</c:v>
                </c:pt>
                <c:pt idx="87">
                  <c:v>8.0246575341999993</c:v>
                </c:pt>
                <c:pt idx="88">
                  <c:v>8.0246575341999993</c:v>
                </c:pt>
                <c:pt idx="89">
                  <c:v>8.0246575341999993</c:v>
                </c:pt>
                <c:pt idx="90">
                  <c:v>8.0246575341999993</c:v>
                </c:pt>
                <c:pt idx="91">
                  <c:v>8.0246575341999993</c:v>
                </c:pt>
                <c:pt idx="92">
                  <c:v>8.0246575341999993</c:v>
                </c:pt>
                <c:pt idx="93">
                  <c:v>8.0246575341999993</c:v>
                </c:pt>
                <c:pt idx="94">
                  <c:v>8.0246575341999993</c:v>
                </c:pt>
                <c:pt idx="95">
                  <c:v>8.0246575341999993</c:v>
                </c:pt>
                <c:pt idx="96">
                  <c:v>8.0246575341999993</c:v>
                </c:pt>
                <c:pt idx="97">
                  <c:v>8.0246575341999993</c:v>
                </c:pt>
                <c:pt idx="98">
                  <c:v>8.0246575341999993</c:v>
                </c:pt>
                <c:pt idx="99">
                  <c:v>8.0246575341999993</c:v>
                </c:pt>
                <c:pt idx="100">
                  <c:v>8.0246575341999993</c:v>
                </c:pt>
                <c:pt idx="101">
                  <c:v>8.0246575341999993</c:v>
                </c:pt>
                <c:pt idx="102">
                  <c:v>8.0246575341999993</c:v>
                </c:pt>
                <c:pt idx="103">
                  <c:v>8.0246575341999993</c:v>
                </c:pt>
                <c:pt idx="104">
                  <c:v>8.0246575341999993</c:v>
                </c:pt>
                <c:pt idx="105">
                  <c:v>8.0246575341999993</c:v>
                </c:pt>
                <c:pt idx="106">
                  <c:v>8.0246575341999993</c:v>
                </c:pt>
                <c:pt idx="107">
                  <c:v>8.0246575341999993</c:v>
                </c:pt>
                <c:pt idx="108">
                  <c:v>8.0246575341999993</c:v>
                </c:pt>
                <c:pt idx="109">
                  <c:v>8.0246575341999993</c:v>
                </c:pt>
                <c:pt idx="110">
                  <c:v>8.0246575341999993</c:v>
                </c:pt>
                <c:pt idx="111">
                  <c:v>8.0246575341999993</c:v>
                </c:pt>
                <c:pt idx="112">
                  <c:v>8.0246575341999993</c:v>
                </c:pt>
                <c:pt idx="113">
                  <c:v>8.0246575341999993</c:v>
                </c:pt>
                <c:pt idx="114">
                  <c:v>8.0246575341999993</c:v>
                </c:pt>
                <c:pt idx="115">
                  <c:v>8.0246575341999993</c:v>
                </c:pt>
                <c:pt idx="116">
                  <c:v>8.0246575341999993</c:v>
                </c:pt>
                <c:pt idx="117">
                  <c:v>8.0246575341999993</c:v>
                </c:pt>
                <c:pt idx="118">
                  <c:v>8.0246575341999993</c:v>
                </c:pt>
                <c:pt idx="119">
                  <c:v>8.0246575341999993</c:v>
                </c:pt>
                <c:pt idx="120">
                  <c:v>8.0246575341999993</c:v>
                </c:pt>
                <c:pt idx="121">
                  <c:v>8.0246575341999993</c:v>
                </c:pt>
                <c:pt idx="122">
                  <c:v>8.0246575341999993</c:v>
                </c:pt>
                <c:pt idx="123">
                  <c:v>8.0246575341999993</c:v>
                </c:pt>
                <c:pt idx="124">
                  <c:v>8.0246575341999993</c:v>
                </c:pt>
                <c:pt idx="125">
                  <c:v>8.0246575341999993</c:v>
                </c:pt>
                <c:pt idx="126">
                  <c:v>8.0246575341999993</c:v>
                </c:pt>
                <c:pt idx="127">
                  <c:v>8.0246575341999993</c:v>
                </c:pt>
                <c:pt idx="128">
                  <c:v>8.0246575341999993</c:v>
                </c:pt>
                <c:pt idx="129">
                  <c:v>8.0246575341999993</c:v>
                </c:pt>
                <c:pt idx="130">
                  <c:v>8.0246575341999993</c:v>
                </c:pt>
                <c:pt idx="131">
                  <c:v>8.0246575341999993</c:v>
                </c:pt>
                <c:pt idx="132">
                  <c:v>8.0246575341999993</c:v>
                </c:pt>
                <c:pt idx="133">
                  <c:v>8.0246575341999993</c:v>
                </c:pt>
                <c:pt idx="134">
                  <c:v>8.0246575341999993</c:v>
                </c:pt>
                <c:pt idx="135">
                  <c:v>8.0246575341999993</c:v>
                </c:pt>
                <c:pt idx="136">
                  <c:v>8.0246575341999993</c:v>
                </c:pt>
                <c:pt idx="137">
                  <c:v>8.0246575341999993</c:v>
                </c:pt>
                <c:pt idx="138">
                  <c:v>8.0246575341999993</c:v>
                </c:pt>
                <c:pt idx="139">
                  <c:v>8.0246575341999993</c:v>
                </c:pt>
                <c:pt idx="140">
                  <c:v>8.0246575341999993</c:v>
                </c:pt>
                <c:pt idx="141">
                  <c:v>8.0246575341999993</c:v>
                </c:pt>
                <c:pt idx="142">
                  <c:v>8.0246575341999993</c:v>
                </c:pt>
                <c:pt idx="143">
                  <c:v>8.0246575341999993</c:v>
                </c:pt>
                <c:pt idx="144">
                  <c:v>8.0246575341999993</c:v>
                </c:pt>
                <c:pt idx="145">
                  <c:v>8.0246575341999993</c:v>
                </c:pt>
                <c:pt idx="146">
                  <c:v>8.0246575341999993</c:v>
                </c:pt>
                <c:pt idx="147">
                  <c:v>8.0246575341999993</c:v>
                </c:pt>
                <c:pt idx="148">
                  <c:v>8.0246575341999993</c:v>
                </c:pt>
                <c:pt idx="149">
                  <c:v>8.0246575341999993</c:v>
                </c:pt>
                <c:pt idx="150">
                  <c:v>8.0246575341999993</c:v>
                </c:pt>
                <c:pt idx="151">
                  <c:v>8.0246575341999993</c:v>
                </c:pt>
                <c:pt idx="152">
                  <c:v>8.0246575341999993</c:v>
                </c:pt>
                <c:pt idx="153">
                  <c:v>8.0246575341999993</c:v>
                </c:pt>
                <c:pt idx="154">
                  <c:v>8.0246575341999993</c:v>
                </c:pt>
                <c:pt idx="155">
                  <c:v>8.0246575341999993</c:v>
                </c:pt>
                <c:pt idx="156">
                  <c:v>8.0246575341999993</c:v>
                </c:pt>
                <c:pt idx="157">
                  <c:v>8.0246575341999993</c:v>
                </c:pt>
                <c:pt idx="158">
                  <c:v>8.0246575341999993</c:v>
                </c:pt>
                <c:pt idx="159">
                  <c:v>8.0246575341999993</c:v>
                </c:pt>
                <c:pt idx="160">
                  <c:v>8.0246575341999993</c:v>
                </c:pt>
                <c:pt idx="161">
                  <c:v>8.0246575341999993</c:v>
                </c:pt>
                <c:pt idx="162">
                  <c:v>8.0246575341999993</c:v>
                </c:pt>
                <c:pt idx="163">
                  <c:v>8.0246575341999993</c:v>
                </c:pt>
                <c:pt idx="164">
                  <c:v>8.0246575341999993</c:v>
                </c:pt>
                <c:pt idx="165">
                  <c:v>8.0246575341999993</c:v>
                </c:pt>
                <c:pt idx="166">
                  <c:v>8.0246575341999993</c:v>
                </c:pt>
                <c:pt idx="167">
                  <c:v>8.0246575341999993</c:v>
                </c:pt>
                <c:pt idx="168">
                  <c:v>8.0246575341999993</c:v>
                </c:pt>
                <c:pt idx="169">
                  <c:v>8.0246575341999993</c:v>
                </c:pt>
                <c:pt idx="170">
                  <c:v>8.0246575341999993</c:v>
                </c:pt>
                <c:pt idx="171">
                  <c:v>8.0246575341999993</c:v>
                </c:pt>
                <c:pt idx="172">
                  <c:v>8.0246575341999993</c:v>
                </c:pt>
                <c:pt idx="173">
                  <c:v>8.0246575341999993</c:v>
                </c:pt>
                <c:pt idx="174">
                  <c:v>8.0246575341999993</c:v>
                </c:pt>
                <c:pt idx="175">
                  <c:v>8.0246575341999993</c:v>
                </c:pt>
                <c:pt idx="176">
                  <c:v>8.0246575341999993</c:v>
                </c:pt>
                <c:pt idx="177">
                  <c:v>8.0246575341999993</c:v>
                </c:pt>
                <c:pt idx="178">
                  <c:v>8.0246575341999993</c:v>
                </c:pt>
                <c:pt idx="179">
                  <c:v>8.0246575341999993</c:v>
                </c:pt>
                <c:pt idx="180">
                  <c:v>8.0246575341999993</c:v>
                </c:pt>
                <c:pt idx="181">
                  <c:v>8.0246575341999993</c:v>
                </c:pt>
                <c:pt idx="182">
                  <c:v>8.0246575341999993</c:v>
                </c:pt>
                <c:pt idx="183">
                  <c:v>8.0246575341999993</c:v>
                </c:pt>
                <c:pt idx="184">
                  <c:v>8.0246575341999993</c:v>
                </c:pt>
                <c:pt idx="185">
                  <c:v>8.0246575341999993</c:v>
                </c:pt>
                <c:pt idx="186">
                  <c:v>8.0246575341999993</c:v>
                </c:pt>
                <c:pt idx="187">
                  <c:v>8.0246575341999993</c:v>
                </c:pt>
                <c:pt idx="188">
                  <c:v>8.0246575341999993</c:v>
                </c:pt>
                <c:pt idx="189">
                  <c:v>8.0246575341999993</c:v>
                </c:pt>
                <c:pt idx="190">
                  <c:v>8.0246575341999993</c:v>
                </c:pt>
                <c:pt idx="191">
                  <c:v>8.0246575341999993</c:v>
                </c:pt>
                <c:pt idx="192">
                  <c:v>8.0246575341999993</c:v>
                </c:pt>
                <c:pt idx="193">
                  <c:v>8.0246575341999993</c:v>
                </c:pt>
                <c:pt idx="194">
                  <c:v>8.0246575341999993</c:v>
                </c:pt>
                <c:pt idx="195">
                  <c:v>8.0246575341999993</c:v>
                </c:pt>
                <c:pt idx="196">
                  <c:v>8.0246575341999993</c:v>
                </c:pt>
                <c:pt idx="197">
                  <c:v>8.0246575341999993</c:v>
                </c:pt>
                <c:pt idx="198">
                  <c:v>8.0246575341999993</c:v>
                </c:pt>
                <c:pt idx="199">
                  <c:v>8.0246575341999993</c:v>
                </c:pt>
                <c:pt idx="200">
                  <c:v>8.0246575341999993</c:v>
                </c:pt>
                <c:pt idx="201">
                  <c:v>8.0246575341999993</c:v>
                </c:pt>
                <c:pt idx="202">
                  <c:v>8.0246575341999993</c:v>
                </c:pt>
                <c:pt idx="203">
                  <c:v>8.0246575341999993</c:v>
                </c:pt>
                <c:pt idx="204">
                  <c:v>8.0246575341999993</c:v>
                </c:pt>
                <c:pt idx="205">
                  <c:v>8.0246575341999993</c:v>
                </c:pt>
                <c:pt idx="206">
                  <c:v>8.0246575341999993</c:v>
                </c:pt>
                <c:pt idx="207">
                  <c:v>8.0246575341999993</c:v>
                </c:pt>
                <c:pt idx="208">
                  <c:v>8.0246575341999993</c:v>
                </c:pt>
                <c:pt idx="209">
                  <c:v>8.0246575341999993</c:v>
                </c:pt>
                <c:pt idx="210">
                  <c:v>8.0246575341999993</c:v>
                </c:pt>
                <c:pt idx="211">
                  <c:v>8.0246575341999993</c:v>
                </c:pt>
                <c:pt idx="212">
                  <c:v>8.0246575341999993</c:v>
                </c:pt>
                <c:pt idx="213">
                  <c:v>8.0246575341999993</c:v>
                </c:pt>
                <c:pt idx="214">
                  <c:v>8.0246575341999993</c:v>
                </c:pt>
                <c:pt idx="215">
                  <c:v>8.0246575341999993</c:v>
                </c:pt>
                <c:pt idx="216">
                  <c:v>8.0246575341999993</c:v>
                </c:pt>
                <c:pt idx="217">
                  <c:v>8.0246575341999993</c:v>
                </c:pt>
                <c:pt idx="218">
                  <c:v>8.0246575341999993</c:v>
                </c:pt>
                <c:pt idx="219">
                  <c:v>8.0246575341999993</c:v>
                </c:pt>
                <c:pt idx="220">
                  <c:v>8.0246575341999993</c:v>
                </c:pt>
                <c:pt idx="221">
                  <c:v>8.0246575341999993</c:v>
                </c:pt>
                <c:pt idx="222">
                  <c:v>8.0246575341999993</c:v>
                </c:pt>
                <c:pt idx="223">
                  <c:v>8.0246575341999993</c:v>
                </c:pt>
                <c:pt idx="224">
                  <c:v>8.0246575341999993</c:v>
                </c:pt>
                <c:pt idx="225">
                  <c:v>8.0246575341999993</c:v>
                </c:pt>
                <c:pt idx="226">
                  <c:v>8.0246575341999993</c:v>
                </c:pt>
                <c:pt idx="227">
                  <c:v>8.0246575341999993</c:v>
                </c:pt>
                <c:pt idx="228">
                  <c:v>8.0246575341999993</c:v>
                </c:pt>
                <c:pt idx="229">
                  <c:v>8.0246575341999993</c:v>
                </c:pt>
                <c:pt idx="230">
                  <c:v>8.0246575341999993</c:v>
                </c:pt>
                <c:pt idx="231">
                  <c:v>8.0246575341999993</c:v>
                </c:pt>
                <c:pt idx="232">
                  <c:v>8.0246575341999993</c:v>
                </c:pt>
                <c:pt idx="233">
                  <c:v>8.0246575341999993</c:v>
                </c:pt>
                <c:pt idx="234">
                  <c:v>8.0246575341999993</c:v>
                </c:pt>
                <c:pt idx="235">
                  <c:v>8.0246575341999993</c:v>
                </c:pt>
                <c:pt idx="236">
                  <c:v>8.0246575341999993</c:v>
                </c:pt>
                <c:pt idx="237">
                  <c:v>8.0246575341999993</c:v>
                </c:pt>
                <c:pt idx="238">
                  <c:v>8.0246575341999993</c:v>
                </c:pt>
                <c:pt idx="239">
                  <c:v>8.0246575341999993</c:v>
                </c:pt>
                <c:pt idx="240">
                  <c:v>8.0246575341999993</c:v>
                </c:pt>
                <c:pt idx="241">
                  <c:v>8.0246575341999993</c:v>
                </c:pt>
                <c:pt idx="242">
                  <c:v>8.0246575341999993</c:v>
                </c:pt>
                <c:pt idx="243">
                  <c:v>8.0246575341999993</c:v>
                </c:pt>
                <c:pt idx="244">
                  <c:v>8.0246575341999993</c:v>
                </c:pt>
                <c:pt idx="245">
                  <c:v>8.0246575341999993</c:v>
                </c:pt>
                <c:pt idx="246">
                  <c:v>8.0246575341999993</c:v>
                </c:pt>
                <c:pt idx="247">
                  <c:v>8.0246575341999993</c:v>
                </c:pt>
                <c:pt idx="248">
                  <c:v>8.0246575341999993</c:v>
                </c:pt>
                <c:pt idx="249">
                  <c:v>8.0246575341999993</c:v>
                </c:pt>
                <c:pt idx="250">
                  <c:v>8.0246575341999993</c:v>
                </c:pt>
                <c:pt idx="251">
                  <c:v>8.0246575341999993</c:v>
                </c:pt>
                <c:pt idx="252">
                  <c:v>8.0246575341999993</c:v>
                </c:pt>
                <c:pt idx="253">
                  <c:v>8.0246575341999993</c:v>
                </c:pt>
                <c:pt idx="254">
                  <c:v>8.0246575341999993</c:v>
                </c:pt>
                <c:pt idx="255">
                  <c:v>8.0246575341999993</c:v>
                </c:pt>
                <c:pt idx="256">
                  <c:v>8.0246575341999993</c:v>
                </c:pt>
                <c:pt idx="257">
                  <c:v>8.0246575341999993</c:v>
                </c:pt>
                <c:pt idx="258">
                  <c:v>8.0246575341999993</c:v>
                </c:pt>
                <c:pt idx="259">
                  <c:v>8.0246575341999993</c:v>
                </c:pt>
                <c:pt idx="260">
                  <c:v>8.0246575341999993</c:v>
                </c:pt>
                <c:pt idx="261">
                  <c:v>8.0246575341999993</c:v>
                </c:pt>
                <c:pt idx="262">
                  <c:v>8.0246575341999993</c:v>
                </c:pt>
                <c:pt idx="263">
                  <c:v>8.0246575341999993</c:v>
                </c:pt>
                <c:pt idx="264">
                  <c:v>8.0246575341999993</c:v>
                </c:pt>
                <c:pt idx="265">
                  <c:v>8.0246575341999993</c:v>
                </c:pt>
                <c:pt idx="266">
                  <c:v>8.0246575341999993</c:v>
                </c:pt>
                <c:pt idx="267">
                  <c:v>8.0246575341999993</c:v>
                </c:pt>
                <c:pt idx="268">
                  <c:v>8.0246575341999993</c:v>
                </c:pt>
                <c:pt idx="269">
                  <c:v>8.0246575341999993</c:v>
                </c:pt>
                <c:pt idx="270">
                  <c:v>8.0246575341999993</c:v>
                </c:pt>
                <c:pt idx="271">
                  <c:v>8.0246575341999993</c:v>
                </c:pt>
                <c:pt idx="272">
                  <c:v>8.0246575341999993</c:v>
                </c:pt>
                <c:pt idx="273">
                  <c:v>8.0246575341999993</c:v>
                </c:pt>
                <c:pt idx="274">
                  <c:v>8.0246575341999993</c:v>
                </c:pt>
                <c:pt idx="275">
                  <c:v>8.0246575341999993</c:v>
                </c:pt>
                <c:pt idx="276">
                  <c:v>8.0246575341999993</c:v>
                </c:pt>
                <c:pt idx="277">
                  <c:v>8.0246575341999993</c:v>
                </c:pt>
                <c:pt idx="278">
                  <c:v>8.0246575341999993</c:v>
                </c:pt>
                <c:pt idx="279">
                  <c:v>8.0246575341999993</c:v>
                </c:pt>
                <c:pt idx="280">
                  <c:v>8.0246575341999993</c:v>
                </c:pt>
                <c:pt idx="281">
                  <c:v>8.0246575341999993</c:v>
                </c:pt>
                <c:pt idx="282">
                  <c:v>8.0246575341999993</c:v>
                </c:pt>
                <c:pt idx="283">
                  <c:v>8.0246575341999993</c:v>
                </c:pt>
                <c:pt idx="284">
                  <c:v>8.0246575341999993</c:v>
                </c:pt>
                <c:pt idx="285">
                  <c:v>8.0246575341999993</c:v>
                </c:pt>
                <c:pt idx="286">
                  <c:v>8.0246575341999993</c:v>
                </c:pt>
                <c:pt idx="287">
                  <c:v>8.0246575341999993</c:v>
                </c:pt>
                <c:pt idx="288">
                  <c:v>8.0246575341999993</c:v>
                </c:pt>
                <c:pt idx="289">
                  <c:v>8.0246575341999993</c:v>
                </c:pt>
                <c:pt idx="290">
                  <c:v>8.0246575341999993</c:v>
                </c:pt>
                <c:pt idx="291">
                  <c:v>8.0246575341999993</c:v>
                </c:pt>
                <c:pt idx="292">
                  <c:v>8.0246575341999993</c:v>
                </c:pt>
                <c:pt idx="293">
                  <c:v>8.0246575341999993</c:v>
                </c:pt>
                <c:pt idx="294">
                  <c:v>8.0246575341999993</c:v>
                </c:pt>
                <c:pt idx="295">
                  <c:v>8.0246575341999993</c:v>
                </c:pt>
                <c:pt idx="296">
                  <c:v>8.0246575341999993</c:v>
                </c:pt>
                <c:pt idx="297">
                  <c:v>8.0246575341999993</c:v>
                </c:pt>
                <c:pt idx="298">
                  <c:v>8.0246575341999993</c:v>
                </c:pt>
                <c:pt idx="299">
                  <c:v>8.0246575341999993</c:v>
                </c:pt>
                <c:pt idx="300">
                  <c:v>8.0246575341999993</c:v>
                </c:pt>
                <c:pt idx="301">
                  <c:v>8.0246575341999993</c:v>
                </c:pt>
                <c:pt idx="302">
                  <c:v>8.0246575341999993</c:v>
                </c:pt>
                <c:pt idx="303">
                  <c:v>8.0246575341999993</c:v>
                </c:pt>
                <c:pt idx="304">
                  <c:v>8.0246575341999993</c:v>
                </c:pt>
                <c:pt idx="305">
                  <c:v>8.0246575341999993</c:v>
                </c:pt>
                <c:pt idx="306">
                  <c:v>8.0246575341999993</c:v>
                </c:pt>
                <c:pt idx="307">
                  <c:v>8.0246575341999993</c:v>
                </c:pt>
                <c:pt idx="308">
                  <c:v>8.0246575341999993</c:v>
                </c:pt>
                <c:pt idx="309">
                  <c:v>8.0246575341999993</c:v>
                </c:pt>
                <c:pt idx="310">
                  <c:v>8.0246575341999993</c:v>
                </c:pt>
                <c:pt idx="311">
                  <c:v>8.0246575341999993</c:v>
                </c:pt>
                <c:pt idx="312">
                  <c:v>8.0246575341999993</c:v>
                </c:pt>
                <c:pt idx="313">
                  <c:v>8.0246575341999993</c:v>
                </c:pt>
                <c:pt idx="314">
                  <c:v>8.0246575341999993</c:v>
                </c:pt>
                <c:pt idx="315">
                  <c:v>8.0246575341999993</c:v>
                </c:pt>
                <c:pt idx="316">
                  <c:v>8.0246575341999993</c:v>
                </c:pt>
                <c:pt idx="317">
                  <c:v>8.0246575341999993</c:v>
                </c:pt>
                <c:pt idx="318">
                  <c:v>8.0246575341999993</c:v>
                </c:pt>
                <c:pt idx="319">
                  <c:v>8.0246575341999993</c:v>
                </c:pt>
                <c:pt idx="320">
                  <c:v>8.0246575341999993</c:v>
                </c:pt>
                <c:pt idx="321">
                  <c:v>8.0246575341999993</c:v>
                </c:pt>
                <c:pt idx="322">
                  <c:v>8.0246575341999993</c:v>
                </c:pt>
                <c:pt idx="323">
                  <c:v>8.0246575341999993</c:v>
                </c:pt>
                <c:pt idx="324">
                  <c:v>8.0246575341999993</c:v>
                </c:pt>
                <c:pt idx="325">
                  <c:v>8.0246575341999993</c:v>
                </c:pt>
                <c:pt idx="326">
                  <c:v>8.0246575341999993</c:v>
                </c:pt>
                <c:pt idx="327">
                  <c:v>8.0246575341999993</c:v>
                </c:pt>
                <c:pt idx="328">
                  <c:v>8.0246575341999993</c:v>
                </c:pt>
                <c:pt idx="329">
                  <c:v>8.0246575341999993</c:v>
                </c:pt>
                <c:pt idx="330">
                  <c:v>8.0246575341999993</c:v>
                </c:pt>
                <c:pt idx="331">
                  <c:v>8.0246575341999993</c:v>
                </c:pt>
                <c:pt idx="332">
                  <c:v>8.0246575341999993</c:v>
                </c:pt>
                <c:pt idx="333">
                  <c:v>8.0246575341999993</c:v>
                </c:pt>
                <c:pt idx="334">
                  <c:v>8.0246575341999993</c:v>
                </c:pt>
                <c:pt idx="335">
                  <c:v>8.0246575341999993</c:v>
                </c:pt>
                <c:pt idx="336">
                  <c:v>8.0246575341999993</c:v>
                </c:pt>
                <c:pt idx="337">
                  <c:v>8.0246575341999993</c:v>
                </c:pt>
                <c:pt idx="338">
                  <c:v>8.0246575341999993</c:v>
                </c:pt>
                <c:pt idx="339">
                  <c:v>8.0246575341999993</c:v>
                </c:pt>
                <c:pt idx="340">
                  <c:v>8.0246575341999993</c:v>
                </c:pt>
                <c:pt idx="341">
                  <c:v>8.0246575341999993</c:v>
                </c:pt>
                <c:pt idx="342">
                  <c:v>8.0246575341999993</c:v>
                </c:pt>
                <c:pt idx="343">
                  <c:v>8.0246575341999993</c:v>
                </c:pt>
                <c:pt idx="344">
                  <c:v>8.0246575341999993</c:v>
                </c:pt>
                <c:pt idx="345">
                  <c:v>8.0246575341999993</c:v>
                </c:pt>
                <c:pt idx="346">
                  <c:v>8.0246575341999993</c:v>
                </c:pt>
                <c:pt idx="347">
                  <c:v>8.0246575341999993</c:v>
                </c:pt>
                <c:pt idx="348">
                  <c:v>8.0246575341999993</c:v>
                </c:pt>
                <c:pt idx="349">
                  <c:v>8.0246575341999993</c:v>
                </c:pt>
                <c:pt idx="350">
                  <c:v>8.0246575341999993</c:v>
                </c:pt>
                <c:pt idx="351">
                  <c:v>8.0246575341999993</c:v>
                </c:pt>
                <c:pt idx="352">
                  <c:v>8.0246575341999993</c:v>
                </c:pt>
                <c:pt idx="353">
                  <c:v>8.0246575341999993</c:v>
                </c:pt>
                <c:pt idx="354">
                  <c:v>8.0246575341999993</c:v>
                </c:pt>
                <c:pt idx="355">
                  <c:v>8.0246575341999993</c:v>
                </c:pt>
                <c:pt idx="356">
                  <c:v>8.0246575341999993</c:v>
                </c:pt>
                <c:pt idx="357">
                  <c:v>8.0246575341999993</c:v>
                </c:pt>
                <c:pt idx="358">
                  <c:v>8.0246575341999993</c:v>
                </c:pt>
                <c:pt idx="359">
                  <c:v>8.0246575341999993</c:v>
                </c:pt>
                <c:pt idx="360">
                  <c:v>8.0246575341999993</c:v>
                </c:pt>
                <c:pt idx="361">
                  <c:v>8.0246575341999993</c:v>
                </c:pt>
                <c:pt idx="362">
                  <c:v>8.0246575341999993</c:v>
                </c:pt>
                <c:pt idx="363">
                  <c:v>8.0246575341999993</c:v>
                </c:pt>
                <c:pt idx="364">
                  <c:v>8.0246575341999993</c:v>
                </c:pt>
              </c:numCache>
            </c:numRef>
          </c:val>
        </c:ser>
        <c:ser>
          <c:idx val="0"/>
          <c:order val="5"/>
          <c:tx>
            <c:strRef>
              <c:f>'Figure A5.1 (P - T)'!$AZ$33</c:f>
              <c:strCache>
                <c:ptCount val="1"/>
                <c:pt idx="0">
                  <c:v>NTS Industrial</c:v>
                </c:pt>
              </c:strCache>
            </c:strRef>
          </c:tx>
          <c:spPr>
            <a:solidFill>
              <a:srgbClr val="800000"/>
            </a:solidFill>
            <a:ln w="25400">
              <a:noFill/>
            </a:ln>
          </c:spPr>
          <c:invertIfNegative val="0"/>
          <c:val>
            <c:numRef>
              <c:f>'Figure A5.1 (P - T)'!$AZ$34:$AZ$398</c:f>
              <c:numCache>
                <c:formatCode>0</c:formatCode>
                <c:ptCount val="365"/>
                <c:pt idx="0">
                  <c:v>77.256278538999993</c:v>
                </c:pt>
                <c:pt idx="1">
                  <c:v>77.134267073999993</c:v>
                </c:pt>
                <c:pt idx="2">
                  <c:v>77.014065969000001</c:v>
                </c:pt>
                <c:pt idx="3">
                  <c:v>76.895651247000004</c:v>
                </c:pt>
                <c:pt idx="4">
                  <c:v>76.778998927999993</c:v>
                </c:pt>
                <c:pt idx="5">
                  <c:v>76.664085032000003</c:v>
                </c:pt>
                <c:pt idx="6">
                  <c:v>76.550885582000006</c:v>
                </c:pt>
                <c:pt idx="7">
                  <c:v>76.439376597000006</c:v>
                </c:pt>
                <c:pt idx="8">
                  <c:v>76.329534097999996</c:v>
                </c:pt>
                <c:pt idx="9">
                  <c:v>76.221334107000004</c:v>
                </c:pt>
                <c:pt idx="10">
                  <c:v>76.114752644999996</c:v>
                </c:pt>
                <c:pt idx="11">
                  <c:v>76.009765732000005</c:v>
                </c:pt>
                <c:pt idx="12">
                  <c:v>75.906349388999999</c:v>
                </c:pt>
                <c:pt idx="13">
                  <c:v>75.804479638000004</c:v>
                </c:pt>
                <c:pt idx="14">
                  <c:v>75.704132498999996</c:v>
                </c:pt>
                <c:pt idx="15">
                  <c:v>75.605283991999997</c:v>
                </c:pt>
                <c:pt idx="16">
                  <c:v>75.507910140000007</c:v>
                </c:pt>
                <c:pt idx="17">
                  <c:v>75.411986962</c:v>
                </c:pt>
                <c:pt idx="18">
                  <c:v>75.317490480000004</c:v>
                </c:pt>
                <c:pt idx="19">
                  <c:v>75.224396714999997</c:v>
                </c:pt>
                <c:pt idx="20">
                  <c:v>75.132681688000005</c:v>
                </c:pt>
                <c:pt idx="21">
                  <c:v>75.042321419000004</c:v>
                </c:pt>
                <c:pt idx="22">
                  <c:v>74.953291929000002</c:v>
                </c:pt>
                <c:pt idx="23">
                  <c:v>74.865569239999999</c:v>
                </c:pt>
                <c:pt idx="24">
                  <c:v>74.779129372</c:v>
                </c:pt>
                <c:pt idx="25">
                  <c:v>74.693948347000003</c:v>
                </c:pt>
                <c:pt idx="26">
                  <c:v>74.610002183999995</c:v>
                </c:pt>
                <c:pt idx="27">
                  <c:v>74.527266905000005</c:v>
                </c:pt>
                <c:pt idx="28">
                  <c:v>74.445718532000001</c:v>
                </c:pt>
                <c:pt idx="29">
                  <c:v>74.365333084</c:v>
                </c:pt>
                <c:pt idx="30">
                  <c:v>74.286086582999999</c:v>
                </c:pt>
                <c:pt idx="31">
                  <c:v>74.207955049000006</c:v>
                </c:pt>
                <c:pt idx="32">
                  <c:v>74.130914504000003</c:v>
                </c:pt>
                <c:pt idx="33">
                  <c:v>74.054940969</c:v>
                </c:pt>
                <c:pt idx="34">
                  <c:v>73.980010464000003</c:v>
                </c:pt>
                <c:pt idx="35">
                  <c:v>73.906099010000005</c:v>
                </c:pt>
                <c:pt idx="36">
                  <c:v>73.833182629000007</c:v>
                </c:pt>
                <c:pt idx="37">
                  <c:v>73.761237340999998</c:v>
                </c:pt>
                <c:pt idx="38">
                  <c:v>73.690239167000001</c:v>
                </c:pt>
                <c:pt idx="39">
                  <c:v>73.620164126999995</c:v>
                </c:pt>
                <c:pt idx="40">
                  <c:v>73.550988243999996</c:v>
                </c:pt>
                <c:pt idx="41">
                  <c:v>73.482687537999993</c:v>
                </c:pt>
                <c:pt idx="42">
                  <c:v>73.415238028999994</c:v>
                </c:pt>
                <c:pt idx="43">
                  <c:v>73.348615738999996</c:v>
                </c:pt>
                <c:pt idx="44">
                  <c:v>73.282796688999994</c:v>
                </c:pt>
                <c:pt idx="45">
                  <c:v>73.217756898999994</c:v>
                </c:pt>
                <c:pt idx="46">
                  <c:v>73.153472390000005</c:v>
                </c:pt>
                <c:pt idx="47">
                  <c:v>73.089919183999996</c:v>
                </c:pt>
                <c:pt idx="48">
                  <c:v>73.027073301000001</c:v>
                </c:pt>
                <c:pt idx="49">
                  <c:v>72.964910762000002</c:v>
                </c:pt>
                <c:pt idx="50">
                  <c:v>72.903407587999993</c:v>
                </c:pt>
                <c:pt idx="51">
                  <c:v>72.842539799999997</c:v>
                </c:pt>
                <c:pt idx="52">
                  <c:v>72.782283418999995</c:v>
                </c:pt>
                <c:pt idx="53">
                  <c:v>72.722614465999996</c:v>
                </c:pt>
                <c:pt idx="54">
                  <c:v>72.663508961000005</c:v>
                </c:pt>
                <c:pt idx="55">
                  <c:v>72.604942926000007</c:v>
                </c:pt>
                <c:pt idx="56">
                  <c:v>72.546892381999996</c:v>
                </c:pt>
                <c:pt idx="57">
                  <c:v>72.489333349000006</c:v>
                </c:pt>
                <c:pt idx="58">
                  <c:v>72.432241848000004</c:v>
                </c:pt>
                <c:pt idx="59">
                  <c:v>72.375593901000002</c:v>
                </c:pt>
                <c:pt idx="60">
                  <c:v>72.319365528000006</c:v>
                </c:pt>
                <c:pt idx="61">
                  <c:v>72.263532749999996</c:v>
                </c:pt>
                <c:pt idx="62">
                  <c:v>72.208071587999996</c:v>
                </c:pt>
                <c:pt idx="63">
                  <c:v>72.152958064000003</c:v>
                </c:pt>
                <c:pt idx="64">
                  <c:v>72.098168196000003</c:v>
                </c:pt>
                <c:pt idx="65">
                  <c:v>72.043678008000001</c:v>
                </c:pt>
                <c:pt idx="66">
                  <c:v>71.989463520000001</c:v>
                </c:pt>
                <c:pt idx="67">
                  <c:v>71.935500751999996</c:v>
                </c:pt>
                <c:pt idx="68">
                  <c:v>71.881765724999994</c:v>
                </c:pt>
                <c:pt idx="69">
                  <c:v>71.828234460999994</c:v>
                </c:pt>
                <c:pt idx="70">
                  <c:v>71.774882981000005</c:v>
                </c:pt>
                <c:pt idx="71">
                  <c:v>71.721687304</c:v>
                </c:pt>
                <c:pt idx="72">
                  <c:v>71.668623452999995</c:v>
                </c:pt>
                <c:pt idx="73">
                  <c:v>71.615667447999996</c:v>
                </c:pt>
                <c:pt idx="74">
                  <c:v>71.562795309999998</c:v>
                </c:pt>
                <c:pt idx="75">
                  <c:v>71.509983059999996</c:v>
                </c:pt>
                <c:pt idx="76">
                  <c:v>71.457206718999998</c:v>
                </c:pt>
                <c:pt idx="77">
                  <c:v>71.404442306999997</c:v>
                </c:pt>
                <c:pt idx="78">
                  <c:v>71.351665846000003</c:v>
                </c:pt>
                <c:pt idx="79">
                  <c:v>71.298853356999999</c:v>
                </c:pt>
                <c:pt idx="80">
                  <c:v>71.245980860000003</c:v>
                </c:pt>
                <c:pt idx="81">
                  <c:v>71.193024377</c:v>
                </c:pt>
                <c:pt idx="82">
                  <c:v>71.139959927999996</c:v>
                </c:pt>
                <c:pt idx="83">
                  <c:v>71.086763533999999</c:v>
                </c:pt>
                <c:pt idx="84">
                  <c:v>71.033411216000005</c:v>
                </c:pt>
                <c:pt idx="85">
                  <c:v>70.979878995999997</c:v>
                </c:pt>
                <c:pt idx="86">
                  <c:v>70.926142893000005</c:v>
                </c:pt>
                <c:pt idx="87">
                  <c:v>70.872178930000004</c:v>
                </c:pt>
                <c:pt idx="88">
                  <c:v>70.817963125999995</c:v>
                </c:pt>
                <c:pt idx="89">
                  <c:v>70.763471503000005</c:v>
                </c:pt>
                <c:pt idx="90">
                  <c:v>70.708680082000001</c:v>
                </c:pt>
                <c:pt idx="91">
                  <c:v>70.653564883000001</c:v>
                </c:pt>
                <c:pt idx="92">
                  <c:v>70.598108018999994</c:v>
                </c:pt>
                <c:pt idx="93">
                  <c:v>70.542315969000001</c:v>
                </c:pt>
                <c:pt idx="94">
                  <c:v>70.486201303000001</c:v>
                </c:pt>
                <c:pt idx="95">
                  <c:v>70.429776591999996</c:v>
                </c:pt>
                <c:pt idx="96">
                  <c:v>70.373054405000005</c:v>
                </c:pt>
                <c:pt idx="97">
                  <c:v>70.316047314000002</c:v>
                </c:pt>
                <c:pt idx="98">
                  <c:v>70.258767887999994</c:v>
                </c:pt>
                <c:pt idx="99">
                  <c:v>70.201228697999994</c:v>
                </c:pt>
                <c:pt idx="100">
                  <c:v>70.143442312999994</c:v>
                </c:pt>
                <c:pt idx="101">
                  <c:v>70.085421304999997</c:v>
                </c:pt>
                <c:pt idx="102">
                  <c:v>70.027178243999998</c:v>
                </c:pt>
                <c:pt idx="103">
                  <c:v>69.968725699999993</c:v>
                </c:pt>
                <c:pt idx="104">
                  <c:v>69.910076243000006</c:v>
                </c:pt>
                <c:pt idx="105">
                  <c:v>69.851242443999993</c:v>
                </c:pt>
                <c:pt idx="106">
                  <c:v>69.792236872999993</c:v>
                </c:pt>
                <c:pt idx="107">
                  <c:v>69.733072100000001</c:v>
                </c:pt>
                <c:pt idx="108">
                  <c:v>69.673760696000002</c:v>
                </c:pt>
                <c:pt idx="109">
                  <c:v>69.614315230000003</c:v>
                </c:pt>
                <c:pt idx="110">
                  <c:v>69.554748274000005</c:v>
                </c:pt>
                <c:pt idx="111">
                  <c:v>69.495072398000005</c:v>
                </c:pt>
                <c:pt idx="112">
                  <c:v>69.435300170999994</c:v>
                </c:pt>
                <c:pt idx="113">
                  <c:v>69.375444165000005</c:v>
                </c:pt>
                <c:pt idx="114">
                  <c:v>69.315516948999999</c:v>
                </c:pt>
                <c:pt idx="115">
                  <c:v>69.255531094999995</c:v>
                </c:pt>
                <c:pt idx="116">
                  <c:v>69.195499170999994</c:v>
                </c:pt>
                <c:pt idx="117">
                  <c:v>69.135433749000001</c:v>
                </c:pt>
                <c:pt idx="118">
                  <c:v>69.075347398999995</c:v>
                </c:pt>
                <c:pt idx="119">
                  <c:v>69.015252691000001</c:v>
                </c:pt>
                <c:pt idx="120">
                  <c:v>68.955162195</c:v>
                </c:pt>
                <c:pt idx="121">
                  <c:v>68.895088482000006</c:v>
                </c:pt>
                <c:pt idx="122">
                  <c:v>68.835044121999999</c:v>
                </c:pt>
                <c:pt idx="123">
                  <c:v>68.775041685999994</c:v>
                </c:pt>
                <c:pt idx="124">
                  <c:v>68.715093744000001</c:v>
                </c:pt>
                <c:pt idx="125">
                  <c:v>68.655212864999996</c:v>
                </c:pt>
                <c:pt idx="126">
                  <c:v>68.595411622</c:v>
                </c:pt>
                <c:pt idx="127">
                  <c:v>68.535702581999999</c:v>
                </c:pt>
                <c:pt idx="128">
                  <c:v>68.476098317999998</c:v>
                </c:pt>
                <c:pt idx="129">
                  <c:v>68.416611399000004</c:v>
                </c:pt>
                <c:pt idx="130">
                  <c:v>68.357254396000002</c:v>
                </c:pt>
                <c:pt idx="131">
                  <c:v>68.298039879000001</c:v>
                </c:pt>
                <c:pt idx="132">
                  <c:v>68.238980419000001</c:v>
                </c:pt>
                <c:pt idx="133">
                  <c:v>68.180088584999993</c:v>
                </c:pt>
                <c:pt idx="134">
                  <c:v>68.121376948000005</c:v>
                </c:pt>
                <c:pt idx="135">
                  <c:v>68.062858078000005</c:v>
                </c:pt>
                <c:pt idx="136">
                  <c:v>68.004544546000005</c:v>
                </c:pt>
                <c:pt idx="137">
                  <c:v>67.946448922000002</c:v>
                </c:pt>
                <c:pt idx="138">
                  <c:v>67.888583776000004</c:v>
                </c:pt>
                <c:pt idx="139">
                  <c:v>67.830961678999998</c:v>
                </c:pt>
                <c:pt idx="140">
                  <c:v>67.773595200000003</c:v>
                </c:pt>
                <c:pt idx="141">
                  <c:v>67.716496910999993</c:v>
                </c:pt>
                <c:pt idx="142">
                  <c:v>67.659679381999993</c:v>
                </c:pt>
                <c:pt idx="143">
                  <c:v>67.603155181999995</c:v>
                </c:pt>
                <c:pt idx="144">
                  <c:v>67.546936883000001</c:v>
                </c:pt>
                <c:pt idx="145">
                  <c:v>67.491037054000003</c:v>
                </c:pt>
                <c:pt idx="146">
                  <c:v>67.435468264999997</c:v>
                </c:pt>
                <c:pt idx="147">
                  <c:v>67.380243089000004</c:v>
                </c:pt>
                <c:pt idx="148">
                  <c:v>67.325374092999994</c:v>
                </c:pt>
                <c:pt idx="149">
                  <c:v>67.270873850000001</c:v>
                </c:pt>
                <c:pt idx="150">
                  <c:v>67.216754928</c:v>
                </c:pt>
                <c:pt idx="151">
                  <c:v>67.163029898999994</c:v>
                </c:pt>
                <c:pt idx="152">
                  <c:v>67.109711333000007</c:v>
                </c:pt>
                <c:pt idx="153">
                  <c:v>67.056811800000006</c:v>
                </c:pt>
                <c:pt idx="154">
                  <c:v>67.00434387</c:v>
                </c:pt>
                <c:pt idx="155">
                  <c:v>66.952320114000003</c:v>
                </c:pt>
                <c:pt idx="156">
                  <c:v>66.900753101999996</c:v>
                </c:pt>
                <c:pt idx="157">
                  <c:v>66.849655404000004</c:v>
                </c:pt>
                <c:pt idx="158">
                  <c:v>66.799039592</c:v>
                </c:pt>
                <c:pt idx="159">
                  <c:v>66.748918234000001</c:v>
                </c:pt>
                <c:pt idx="160">
                  <c:v>66.699303900999993</c:v>
                </c:pt>
                <c:pt idx="161">
                  <c:v>66.650209164000003</c:v>
                </c:pt>
                <c:pt idx="162">
                  <c:v>66.601646594000002</c:v>
                </c:pt>
                <c:pt idx="163">
                  <c:v>66.553628759000006</c:v>
                </c:pt>
                <c:pt idx="164">
                  <c:v>66.506168231000004</c:v>
                </c:pt>
                <c:pt idx="165">
                  <c:v>66.459277580000006</c:v>
                </c:pt>
                <c:pt idx="166">
                  <c:v>66.412969376999996</c:v>
                </c:pt>
                <c:pt idx="167">
                  <c:v>66.367256190999996</c:v>
                </c:pt>
                <c:pt idx="168">
                  <c:v>66.322150592</c:v>
                </c:pt>
                <c:pt idx="169">
                  <c:v>66.277665153000001</c:v>
                </c:pt>
                <c:pt idx="170">
                  <c:v>66.233812440999998</c:v>
                </c:pt>
                <c:pt idx="171">
                  <c:v>66.190605028999997</c:v>
                </c:pt>
                <c:pt idx="172">
                  <c:v>66.148055486000004</c:v>
                </c:pt>
                <c:pt idx="173">
                  <c:v>66.106176382000001</c:v>
                </c:pt>
                <c:pt idx="174">
                  <c:v>66.064980288000001</c:v>
                </c:pt>
                <c:pt idx="175">
                  <c:v>66.024479774</c:v>
                </c:pt>
                <c:pt idx="176">
                  <c:v>65.984687410999996</c:v>
                </c:pt>
                <c:pt idx="177">
                  <c:v>65.945615769</c:v>
                </c:pt>
                <c:pt idx="178">
                  <c:v>65.907277417000003</c:v>
                </c:pt>
                <c:pt idx="179">
                  <c:v>65.869684927999998</c:v>
                </c:pt>
                <c:pt idx="180">
                  <c:v>65.832850870000001</c:v>
                </c:pt>
                <c:pt idx="181">
                  <c:v>65.796787813999998</c:v>
                </c:pt>
                <c:pt idx="182">
                  <c:v>65.761508329999998</c:v>
                </c:pt>
                <c:pt idx="183">
                  <c:v>65.727021171999993</c:v>
                </c:pt>
                <c:pt idx="184">
                  <c:v>65.693319819999999</c:v>
                </c:pt>
                <c:pt idx="185">
                  <c:v>65.660393939000002</c:v>
                </c:pt>
                <c:pt idx="186">
                  <c:v>65.628233193</c:v>
                </c:pt>
                <c:pt idx="187">
                  <c:v>65.596827246999993</c:v>
                </c:pt>
                <c:pt idx="188">
                  <c:v>65.566165763000001</c:v>
                </c:pt>
                <c:pt idx="189">
                  <c:v>65.536238405999995</c:v>
                </c:pt>
                <c:pt idx="190">
                  <c:v>65.507034841000007</c:v>
                </c:pt>
                <c:pt idx="191">
                  <c:v>65.478544729999996</c:v>
                </c:pt>
                <c:pt idx="192">
                  <c:v>65.45075774</c:v>
                </c:pt>
                <c:pt idx="193">
                  <c:v>65.423663532000006</c:v>
                </c:pt>
                <c:pt idx="194">
                  <c:v>65.397251772000004</c:v>
                </c:pt>
                <c:pt idx="195">
                  <c:v>65.371512123000002</c:v>
                </c:pt>
                <c:pt idx="196">
                  <c:v>65.346434250000001</c:v>
                </c:pt>
                <c:pt idx="197">
                  <c:v>65.322007816999999</c:v>
                </c:pt>
                <c:pt idx="198">
                  <c:v>65.298222487999993</c:v>
                </c:pt>
                <c:pt idx="199">
                  <c:v>65.275067926000006</c:v>
                </c:pt>
                <c:pt idx="200">
                  <c:v>65.252533795999994</c:v>
                </c:pt>
                <c:pt idx="201">
                  <c:v>65.230609762</c:v>
                </c:pt>
                <c:pt idx="202">
                  <c:v>65.209285487000002</c:v>
                </c:pt>
                <c:pt idx="203">
                  <c:v>65.188550637000006</c:v>
                </c:pt>
                <c:pt idx="204">
                  <c:v>65.168394875000004</c:v>
                </c:pt>
                <c:pt idx="205">
                  <c:v>65.150573072</c:v>
                </c:pt>
                <c:pt idx="206">
                  <c:v>65.134405072999996</c:v>
                </c:pt>
                <c:pt idx="207">
                  <c:v>65.118623966000001</c:v>
                </c:pt>
                <c:pt idx="208">
                  <c:v>65.103222697000007</c:v>
                </c:pt>
                <c:pt idx="209">
                  <c:v>65.088194211000001</c:v>
                </c:pt>
                <c:pt idx="210">
                  <c:v>65.073531450999994</c:v>
                </c:pt>
                <c:pt idx="211">
                  <c:v>65.059227363000005</c:v>
                </c:pt>
                <c:pt idx="212">
                  <c:v>65.045274891999995</c:v>
                </c:pt>
                <c:pt idx="213">
                  <c:v>65.031666979999997</c:v>
                </c:pt>
                <c:pt idx="214">
                  <c:v>65.018396573999993</c:v>
                </c:pt>
                <c:pt idx="215">
                  <c:v>65.005456616999993</c:v>
                </c:pt>
                <c:pt idx="216">
                  <c:v>64.992840055000002</c:v>
                </c:pt>
                <c:pt idx="217">
                  <c:v>64.980539831000002</c:v>
                </c:pt>
                <c:pt idx="218">
                  <c:v>64.968548890999998</c:v>
                </c:pt>
                <c:pt idx="219">
                  <c:v>64.956860177999999</c:v>
                </c:pt>
                <c:pt idx="220">
                  <c:v>64.945466637999999</c:v>
                </c:pt>
                <c:pt idx="221">
                  <c:v>64.934361214999996</c:v>
                </c:pt>
                <c:pt idx="222">
                  <c:v>64.923536853000002</c:v>
                </c:pt>
                <c:pt idx="223">
                  <c:v>64.912986497000006</c:v>
                </c:pt>
                <c:pt idx="224">
                  <c:v>64.902703091999996</c:v>
                </c:pt>
                <c:pt idx="225">
                  <c:v>64.892679582</c:v>
                </c:pt>
                <c:pt idx="226">
                  <c:v>64.882908911000001</c:v>
                </c:pt>
                <c:pt idx="227">
                  <c:v>64.873384024999993</c:v>
                </c:pt>
                <c:pt idx="228">
                  <c:v>64.864097866999998</c:v>
                </c:pt>
                <c:pt idx="229">
                  <c:v>64.855043382999995</c:v>
                </c:pt>
                <c:pt idx="230">
                  <c:v>64.846213516000006</c:v>
                </c:pt>
                <c:pt idx="231">
                  <c:v>64.837601211999996</c:v>
                </c:pt>
                <c:pt idx="232">
                  <c:v>64.829199414000001</c:v>
                </c:pt>
                <c:pt idx="233">
                  <c:v>64.821001068000001</c:v>
                </c:pt>
                <c:pt idx="234">
                  <c:v>64.812999117999993</c:v>
                </c:pt>
                <c:pt idx="235">
                  <c:v>64.805186508999995</c:v>
                </c:pt>
                <c:pt idx="236">
                  <c:v>64.797556184000001</c:v>
                </c:pt>
                <c:pt idx="237">
                  <c:v>64.790101089999993</c:v>
                </c:pt>
                <c:pt idx="238">
                  <c:v>64.782814169000005</c:v>
                </c:pt>
                <c:pt idx="239">
                  <c:v>64.775688367000001</c:v>
                </c:pt>
                <c:pt idx="240">
                  <c:v>64.768716628000007</c:v>
                </c:pt>
                <c:pt idx="241">
                  <c:v>64.761891896999998</c:v>
                </c:pt>
                <c:pt idx="242">
                  <c:v>64.755207119000005</c:v>
                </c:pt>
                <c:pt idx="243">
                  <c:v>64.748655236999994</c:v>
                </c:pt>
                <c:pt idx="244">
                  <c:v>64.742229197</c:v>
                </c:pt>
                <c:pt idx="245">
                  <c:v>64.735921942000004</c:v>
                </c:pt>
                <c:pt idx="246">
                  <c:v>64.729726417999998</c:v>
                </c:pt>
                <c:pt idx="247">
                  <c:v>64.723635568999995</c:v>
                </c:pt>
                <c:pt idx="248">
                  <c:v>64.717642339999998</c:v>
                </c:pt>
                <c:pt idx="249">
                  <c:v>64.711739675000004</c:v>
                </c:pt>
                <c:pt idx="250">
                  <c:v>64.705920519000003</c:v>
                </c:pt>
                <c:pt idx="251">
                  <c:v>64.700177815000004</c:v>
                </c:pt>
                <c:pt idx="252">
                  <c:v>64.694504510000002</c:v>
                </c:pt>
                <c:pt idx="253">
                  <c:v>64.688893547000006</c:v>
                </c:pt>
                <c:pt idx="254">
                  <c:v>64.683337870000003</c:v>
                </c:pt>
                <c:pt idx="255">
                  <c:v>64.677830424999996</c:v>
                </c:pt>
                <c:pt idx="256">
                  <c:v>64.672364156</c:v>
                </c:pt>
                <c:pt idx="257">
                  <c:v>64.666932008000003</c:v>
                </c:pt>
                <c:pt idx="258">
                  <c:v>64.661526924</c:v>
                </c:pt>
                <c:pt idx="259">
                  <c:v>64.656141849999997</c:v>
                </c:pt>
                <c:pt idx="260">
                  <c:v>64.650769729999993</c:v>
                </c:pt>
                <c:pt idx="261">
                  <c:v>64.645403509000005</c:v>
                </c:pt>
                <c:pt idx="262">
                  <c:v>64.640036131000002</c:v>
                </c:pt>
                <c:pt idx="263">
                  <c:v>64.634660541000002</c:v>
                </c:pt>
                <c:pt idx="264">
                  <c:v>64.629269683000004</c:v>
                </c:pt>
                <c:pt idx="265">
                  <c:v>64.623856501999995</c:v>
                </c:pt>
                <c:pt idx="266">
                  <c:v>64.619060266000005</c:v>
                </c:pt>
                <c:pt idx="267">
                  <c:v>64.614549808000007</c:v>
                </c:pt>
                <c:pt idx="268">
                  <c:v>64.609956937999996</c:v>
                </c:pt>
                <c:pt idx="269">
                  <c:v>64.60527132</c:v>
                </c:pt>
                <c:pt idx="270">
                  <c:v>64.600482619000005</c:v>
                </c:pt>
                <c:pt idx="271">
                  <c:v>64.595580498999993</c:v>
                </c:pt>
                <c:pt idx="272">
                  <c:v>64.590554623000003</c:v>
                </c:pt>
                <c:pt idx="273">
                  <c:v>64.585394655000002</c:v>
                </c:pt>
                <c:pt idx="274">
                  <c:v>64.580091593000006</c:v>
                </c:pt>
                <c:pt idx="275">
                  <c:v>64.574641764000006</c:v>
                </c:pt>
                <c:pt idx="276">
                  <c:v>64.569042827999994</c:v>
                </c:pt>
                <c:pt idx="277">
                  <c:v>64.563292447999999</c:v>
                </c:pt>
                <c:pt idx="278">
                  <c:v>64.557388282000005</c:v>
                </c:pt>
                <c:pt idx="279">
                  <c:v>64.551327991999997</c:v>
                </c:pt>
                <c:pt idx="280">
                  <c:v>64.545109237999995</c:v>
                </c:pt>
                <c:pt idx="281">
                  <c:v>64.538729680000003</c:v>
                </c:pt>
                <c:pt idx="282">
                  <c:v>64.532186980999995</c:v>
                </c:pt>
                <c:pt idx="283">
                  <c:v>64.525478798999998</c:v>
                </c:pt>
                <c:pt idx="284">
                  <c:v>64.518602795999996</c:v>
                </c:pt>
                <c:pt idx="285">
                  <c:v>64.511556631999994</c:v>
                </c:pt>
                <c:pt idx="286">
                  <c:v>64.504337968000002</c:v>
                </c:pt>
                <c:pt idx="287">
                  <c:v>64.496944463999995</c:v>
                </c:pt>
                <c:pt idx="288">
                  <c:v>64.489373780999998</c:v>
                </c:pt>
                <c:pt idx="289">
                  <c:v>64.481623580000004</c:v>
                </c:pt>
                <c:pt idx="290">
                  <c:v>64.473691521000006</c:v>
                </c:pt>
                <c:pt idx="291">
                  <c:v>64.465575264999998</c:v>
                </c:pt>
                <c:pt idx="292">
                  <c:v>64.457272472</c:v>
                </c:pt>
                <c:pt idx="293">
                  <c:v>64.448780803999995</c:v>
                </c:pt>
                <c:pt idx="294">
                  <c:v>64.440097919999999</c:v>
                </c:pt>
                <c:pt idx="295">
                  <c:v>64.431221480999994</c:v>
                </c:pt>
                <c:pt idx="296">
                  <c:v>64.422149148000003</c:v>
                </c:pt>
                <c:pt idx="297">
                  <c:v>64.412878581000001</c:v>
                </c:pt>
                <c:pt idx="298">
                  <c:v>64.403407442000002</c:v>
                </c:pt>
                <c:pt idx="299">
                  <c:v>64.393733389999994</c:v>
                </c:pt>
                <c:pt idx="300">
                  <c:v>64.383854085999999</c:v>
                </c:pt>
                <c:pt idx="301">
                  <c:v>64.373767190999999</c:v>
                </c:pt>
                <c:pt idx="302">
                  <c:v>64.363470366000001</c:v>
                </c:pt>
                <c:pt idx="303">
                  <c:v>64.352961269999994</c:v>
                </c:pt>
                <c:pt idx="304">
                  <c:v>64.342237565000005</c:v>
                </c:pt>
                <c:pt idx="305">
                  <c:v>64.331296911999999</c:v>
                </c:pt>
                <c:pt idx="306">
                  <c:v>64.320136969999993</c:v>
                </c:pt>
                <c:pt idx="307">
                  <c:v>64.308755399999995</c:v>
                </c:pt>
                <c:pt idx="308">
                  <c:v>64.297149864000005</c:v>
                </c:pt>
                <c:pt idx="309">
                  <c:v>64.285318020999995</c:v>
                </c:pt>
                <c:pt idx="310">
                  <c:v>64.273257533000006</c:v>
                </c:pt>
                <c:pt idx="311">
                  <c:v>64.260966058999998</c:v>
                </c:pt>
                <c:pt idx="312">
                  <c:v>64.248441260999996</c:v>
                </c:pt>
                <c:pt idx="313">
                  <c:v>64.235680798000004</c:v>
                </c:pt>
                <c:pt idx="314">
                  <c:v>64.222682332000005</c:v>
                </c:pt>
                <c:pt idx="315">
                  <c:v>64.209443523999994</c:v>
                </c:pt>
                <c:pt idx="316">
                  <c:v>64.195962033000001</c:v>
                </c:pt>
                <c:pt idx="317">
                  <c:v>64.182357229999994</c:v>
                </c:pt>
                <c:pt idx="318">
                  <c:v>64.168855382999993</c:v>
                </c:pt>
                <c:pt idx="319">
                  <c:v>64.155095231000004</c:v>
                </c:pt>
                <c:pt idx="320">
                  <c:v>64.141072941000004</c:v>
                </c:pt>
                <c:pt idx="321">
                  <c:v>64.126784681000004</c:v>
                </c:pt>
                <c:pt idx="322">
                  <c:v>64.112226616000001</c:v>
                </c:pt>
                <c:pt idx="323">
                  <c:v>64.097394914999995</c:v>
                </c:pt>
                <c:pt idx="324">
                  <c:v>64.082285744000004</c:v>
                </c:pt>
                <c:pt idx="325">
                  <c:v>64.066895271000007</c:v>
                </c:pt>
                <c:pt idx="326">
                  <c:v>64.051219661000005</c:v>
                </c:pt>
                <c:pt idx="327">
                  <c:v>64.035255083999999</c:v>
                </c:pt>
                <c:pt idx="328">
                  <c:v>64.018997705000004</c:v>
                </c:pt>
                <c:pt idx="329">
                  <c:v>64.002443690999996</c:v>
                </c:pt>
                <c:pt idx="330">
                  <c:v>63.985589210000001</c:v>
                </c:pt>
                <c:pt idx="331">
                  <c:v>63.968430429000001</c:v>
                </c:pt>
                <c:pt idx="332">
                  <c:v>63.950963514999998</c:v>
                </c:pt>
                <c:pt idx="333">
                  <c:v>63.933184634</c:v>
                </c:pt>
                <c:pt idx="334">
                  <c:v>63.915089954000003</c:v>
                </c:pt>
                <c:pt idx="335">
                  <c:v>63.896675641999998</c:v>
                </c:pt>
                <c:pt idx="336">
                  <c:v>63.877937866000003</c:v>
                </c:pt>
                <c:pt idx="337">
                  <c:v>63.858872791000003</c:v>
                </c:pt>
                <c:pt idx="338">
                  <c:v>63.839476585</c:v>
                </c:pt>
                <c:pt idx="339">
                  <c:v>63.819745415</c:v>
                </c:pt>
                <c:pt idx="340">
                  <c:v>63.799675448000002</c:v>
                </c:pt>
                <c:pt idx="341">
                  <c:v>63.779262852000002</c:v>
                </c:pt>
                <c:pt idx="342">
                  <c:v>63.758503793000003</c:v>
                </c:pt>
                <c:pt idx="343">
                  <c:v>63.737394438000003</c:v>
                </c:pt>
                <c:pt idx="344">
                  <c:v>63.715930954999997</c:v>
                </c:pt>
                <c:pt idx="345">
                  <c:v>63.694109509999997</c:v>
                </c:pt>
                <c:pt idx="346">
                  <c:v>63.67192627</c:v>
                </c:pt>
                <c:pt idx="347">
                  <c:v>63.649377403000003</c:v>
                </c:pt>
                <c:pt idx="348">
                  <c:v>63.626459076000003</c:v>
                </c:pt>
                <c:pt idx="349">
                  <c:v>63.603167454999998</c:v>
                </c:pt>
                <c:pt idx="350">
                  <c:v>63.579498708000003</c:v>
                </c:pt>
                <c:pt idx="351">
                  <c:v>63.555449000999999</c:v>
                </c:pt>
                <c:pt idx="352">
                  <c:v>63.531014503000002</c:v>
                </c:pt>
                <c:pt idx="353">
                  <c:v>63.506191379000001</c:v>
                </c:pt>
                <c:pt idx="354">
                  <c:v>63.480975796999999</c:v>
                </c:pt>
                <c:pt idx="355">
                  <c:v>63.455953792000003</c:v>
                </c:pt>
                <c:pt idx="356">
                  <c:v>63.430846705999997</c:v>
                </c:pt>
                <c:pt idx="357">
                  <c:v>63.405401022</c:v>
                </c:pt>
                <c:pt idx="358">
                  <c:v>63.379614402000001</c:v>
                </c:pt>
                <c:pt idx="359">
                  <c:v>63.353484504999997</c:v>
                </c:pt>
                <c:pt idx="360">
                  <c:v>63.327008992000003</c:v>
                </c:pt>
                <c:pt idx="361">
                  <c:v>63.300185525000003</c:v>
                </c:pt>
                <c:pt idx="362">
                  <c:v>63.273011762000003</c:v>
                </c:pt>
                <c:pt idx="363">
                  <c:v>63.245485365999997</c:v>
                </c:pt>
                <c:pt idx="364">
                  <c:v>63.217603996000001</c:v>
                </c:pt>
              </c:numCache>
            </c:numRef>
          </c:val>
        </c:ser>
        <c:ser>
          <c:idx val="4"/>
          <c:order val="6"/>
          <c:tx>
            <c:strRef>
              <c:f>'Figure A5.1 (P - T)'!$BA$33</c:f>
              <c:strCache>
                <c:ptCount val="1"/>
                <c:pt idx="0">
                  <c:v>Exports to Ireland</c:v>
                </c:pt>
              </c:strCache>
            </c:strRef>
          </c:tx>
          <c:spPr>
            <a:solidFill>
              <a:srgbClr val="339966"/>
            </a:solidFill>
            <a:ln w="25400">
              <a:noFill/>
            </a:ln>
          </c:spPr>
          <c:invertIfNegative val="0"/>
          <c:val>
            <c:numRef>
              <c:f>'Figure A5.1 (P - T)'!$BA$34:$BA$398</c:f>
              <c:numCache>
                <c:formatCode>0</c:formatCode>
                <c:ptCount val="365"/>
                <c:pt idx="0">
                  <c:v>118.33361891</c:v>
                </c:pt>
                <c:pt idx="1">
                  <c:v>117.68856972</c:v>
                </c:pt>
                <c:pt idx="2">
                  <c:v>117.05644700000001</c:v>
                </c:pt>
                <c:pt idx="3">
                  <c:v>116.43709769</c:v>
                </c:pt>
                <c:pt idx="4">
                  <c:v>115.83036873</c:v>
                </c:pt>
                <c:pt idx="5">
                  <c:v>115.23610707</c:v>
                </c:pt>
                <c:pt idx="6">
                  <c:v>114.65415964</c:v>
                </c:pt>
                <c:pt idx="7">
                  <c:v>114.08437338</c:v>
                </c:pt>
                <c:pt idx="8">
                  <c:v>113.52659524000001</c:v>
                </c:pt>
                <c:pt idx="9">
                  <c:v>112.98067215</c:v>
                </c:pt>
                <c:pt idx="10">
                  <c:v>112.44645104999999</c:v>
                </c:pt>
                <c:pt idx="11">
                  <c:v>111.92377888</c:v>
                </c:pt>
                <c:pt idx="12">
                  <c:v>111.41250259</c:v>
                </c:pt>
                <c:pt idx="13">
                  <c:v>110.91246911</c:v>
                </c:pt>
                <c:pt idx="14">
                  <c:v>110.42352538</c:v>
                </c:pt>
                <c:pt idx="15">
                  <c:v>109.94551835</c:v>
                </c:pt>
                <c:pt idx="16">
                  <c:v>109.47829495000001</c:v>
                </c:pt>
                <c:pt idx="17">
                  <c:v>109.02170212</c:v>
                </c:pt>
                <c:pt idx="18">
                  <c:v>108.5755868</c:v>
                </c:pt>
                <c:pt idx="19">
                  <c:v>108.13979594</c:v>
                </c:pt>
                <c:pt idx="20">
                  <c:v>107.71417647</c:v>
                </c:pt>
                <c:pt idx="21">
                  <c:v>107.29857533000001</c:v>
                </c:pt>
                <c:pt idx="22">
                  <c:v>106.89283946</c:v>
                </c:pt>
                <c:pt idx="23">
                  <c:v>106.49681581</c:v>
                </c:pt>
                <c:pt idx="24">
                  <c:v>106.1103513</c:v>
                </c:pt>
                <c:pt idx="25">
                  <c:v>105.7332929</c:v>
                </c:pt>
                <c:pt idx="26">
                  <c:v>105.36548752</c:v>
                </c:pt>
                <c:pt idx="27">
                  <c:v>105.00678211</c:v>
                </c:pt>
                <c:pt idx="28">
                  <c:v>104.65702362</c:v>
                </c:pt>
                <c:pt idx="29">
                  <c:v>104.31605897999999</c:v>
                </c:pt>
                <c:pt idx="30">
                  <c:v>103.98373513</c:v>
                </c:pt>
                <c:pt idx="31">
                  <c:v>103.65989902</c:v>
                </c:pt>
                <c:pt idx="32">
                  <c:v>103.34439757</c:v>
                </c:pt>
                <c:pt idx="33">
                  <c:v>103.03707774</c:v>
                </c:pt>
                <c:pt idx="34">
                  <c:v>102.73778646</c:v>
                </c:pt>
                <c:pt idx="35">
                  <c:v>102.44637068</c:v>
                </c:pt>
                <c:pt idx="36">
                  <c:v>102.16267732</c:v>
                </c:pt>
                <c:pt idx="37">
                  <c:v>101.88655334000001</c:v>
                </c:pt>
                <c:pt idx="38">
                  <c:v>101.61784566999999</c:v>
                </c:pt>
                <c:pt idx="39">
                  <c:v>101.35640125</c:v>
                </c:pt>
                <c:pt idx="40">
                  <c:v>101.10206702000001</c:v>
                </c:pt>
                <c:pt idx="41">
                  <c:v>100.85468992</c:v>
                </c:pt>
                <c:pt idx="42">
                  <c:v>100.6141169</c:v>
                </c:pt>
                <c:pt idx="43">
                  <c:v>100.38019488</c:v>
                </c:pt>
                <c:pt idx="44">
                  <c:v>100.15277082</c:v>
                </c:pt>
                <c:pt idx="45">
                  <c:v>99.931691654000005</c:v>
                </c:pt>
                <c:pt idx="46">
                  <c:v>99.716804316999998</c:v>
                </c:pt>
                <c:pt idx="47">
                  <c:v>99.507955750999997</c:v>
                </c:pt>
                <c:pt idx="48">
                  <c:v>99.304992896000002</c:v>
                </c:pt>
                <c:pt idx="49">
                  <c:v>99.107762692999998</c:v>
                </c:pt>
                <c:pt idx="50">
                  <c:v>98.916112080999994</c:v>
                </c:pt>
                <c:pt idx="51">
                  <c:v>98.729888001000006</c:v>
                </c:pt>
                <c:pt idx="52">
                  <c:v>98.548937391999999</c:v>
                </c:pt>
                <c:pt idx="53">
                  <c:v>98.373107195000003</c:v>
                </c:pt>
                <c:pt idx="54">
                  <c:v>98.202244348999997</c:v>
                </c:pt>
                <c:pt idx="55">
                  <c:v>98.036195793999994</c:v>
                </c:pt>
                <c:pt idx="56">
                  <c:v>97.874808470999994</c:v>
                </c:pt>
                <c:pt idx="57">
                  <c:v>97.717929318000003</c:v>
                </c:pt>
                <c:pt idx="58">
                  <c:v>97.565405276999996</c:v>
                </c:pt>
                <c:pt idx="59">
                  <c:v>97.417083286999997</c:v>
                </c:pt>
                <c:pt idx="60">
                  <c:v>97.272810288000002</c:v>
                </c:pt>
                <c:pt idx="61">
                  <c:v>97.132433220999999</c:v>
                </c:pt>
                <c:pt idx="62">
                  <c:v>96.995799023999993</c:v>
                </c:pt>
                <c:pt idx="63">
                  <c:v>96.862754637999998</c:v>
                </c:pt>
                <c:pt idx="64">
                  <c:v>96.733147004000003</c:v>
                </c:pt>
                <c:pt idx="65">
                  <c:v>96.606823059999996</c:v>
                </c:pt>
                <c:pt idx="66">
                  <c:v>96.483629746999995</c:v>
                </c:pt>
                <c:pt idx="67">
                  <c:v>96.363414004999996</c:v>
                </c:pt>
                <c:pt idx="68">
                  <c:v>96.246022773999997</c:v>
                </c:pt>
                <c:pt idx="69">
                  <c:v>96.131302993999995</c:v>
                </c:pt>
                <c:pt idx="70">
                  <c:v>96.019101603999999</c:v>
                </c:pt>
                <c:pt idx="71">
                  <c:v>95.909265544999997</c:v>
                </c:pt>
                <c:pt idx="72">
                  <c:v>95.801641756999999</c:v>
                </c:pt>
                <c:pt idx="73">
                  <c:v>95.696077180000003</c:v>
                </c:pt>
                <c:pt idx="74">
                  <c:v>95.592418753000004</c:v>
                </c:pt>
                <c:pt idx="75">
                  <c:v>95.490513417000003</c:v>
                </c:pt>
                <c:pt idx="76">
                  <c:v>95.390208111000007</c:v>
                </c:pt>
                <c:pt idx="77">
                  <c:v>95.291349776000004</c:v>
                </c:pt>
                <c:pt idx="78">
                  <c:v>95.193785351000002</c:v>
                </c:pt>
                <c:pt idx="79">
                  <c:v>95.097361777000003</c:v>
                </c:pt>
                <c:pt idx="80">
                  <c:v>95.001925993</c:v>
                </c:pt>
                <c:pt idx="81">
                  <c:v>94.907324939000006</c:v>
                </c:pt>
                <c:pt idx="82">
                  <c:v>94.813405556000006</c:v>
                </c:pt>
                <c:pt idx="83">
                  <c:v>94.720014782999996</c:v>
                </c:pt>
                <c:pt idx="84">
                  <c:v>94.626999561000005</c:v>
                </c:pt>
                <c:pt idx="85">
                  <c:v>94.534206828999999</c:v>
                </c:pt>
                <c:pt idx="86">
                  <c:v>94.441483525999999</c:v>
                </c:pt>
                <c:pt idx="87">
                  <c:v>94.348676593999997</c:v>
                </c:pt>
                <c:pt idx="88">
                  <c:v>94.255632973000004</c:v>
                </c:pt>
                <c:pt idx="89">
                  <c:v>94.162199600999998</c:v>
                </c:pt>
                <c:pt idx="90">
                  <c:v>94.068223419000006</c:v>
                </c:pt>
                <c:pt idx="91">
                  <c:v>93.973551368000003</c:v>
                </c:pt>
                <c:pt idx="92">
                  <c:v>93.878064949000006</c:v>
                </c:pt>
                <c:pt idx="93">
                  <c:v>93.781783916999998</c:v>
                </c:pt>
                <c:pt idx="94">
                  <c:v>93.684762589000002</c:v>
                </c:pt>
                <c:pt idx="95">
                  <c:v>93.587055281999994</c:v>
                </c:pt>
                <c:pt idx="96">
                  <c:v>93.488716311999994</c:v>
                </c:pt>
                <c:pt idx="97">
                  <c:v>93.389799998000001</c:v>
                </c:pt>
                <c:pt idx="98">
                  <c:v>93.290360655000001</c:v>
                </c:pt>
                <c:pt idx="99">
                  <c:v>93.1904526</c:v>
                </c:pt>
                <c:pt idx="100">
                  <c:v>93.090130152</c:v>
                </c:pt>
                <c:pt idx="101">
                  <c:v>92.989447626</c:v>
                </c:pt>
                <c:pt idx="102">
                  <c:v>92.888459338999994</c:v>
                </c:pt>
                <c:pt idx="103">
                  <c:v>92.787219609000005</c:v>
                </c:pt>
                <c:pt idx="104">
                  <c:v>92.685782752999998</c:v>
                </c:pt>
                <c:pt idx="105">
                  <c:v>92.584203086000002</c:v>
                </c:pt>
                <c:pt idx="106">
                  <c:v>92.482534927000003</c:v>
                </c:pt>
                <c:pt idx="107">
                  <c:v>92.380832592999994</c:v>
                </c:pt>
                <c:pt idx="108">
                  <c:v>92.279150400000006</c:v>
                </c:pt>
                <c:pt idx="109">
                  <c:v>92.177542664000001</c:v>
                </c:pt>
                <c:pt idx="110">
                  <c:v>92.076063704000006</c:v>
                </c:pt>
                <c:pt idx="111">
                  <c:v>91.974767837000002</c:v>
                </c:pt>
                <c:pt idx="112">
                  <c:v>91.873709378000001</c:v>
                </c:pt>
                <c:pt idx="113">
                  <c:v>91.772942645000001</c:v>
                </c:pt>
                <c:pt idx="114">
                  <c:v>91.672521954999993</c:v>
                </c:pt>
                <c:pt idx="115">
                  <c:v>91.572501625000001</c:v>
                </c:pt>
                <c:pt idx="116">
                  <c:v>91.472935972000002</c:v>
                </c:pt>
                <c:pt idx="117">
                  <c:v>91.373879313000003</c:v>
                </c:pt>
                <c:pt idx="118">
                  <c:v>91.275385964999998</c:v>
                </c:pt>
                <c:pt idx="119">
                  <c:v>91.177510244000004</c:v>
                </c:pt>
                <c:pt idx="120">
                  <c:v>91.080306468000003</c:v>
                </c:pt>
                <c:pt idx="121">
                  <c:v>90.983828954000003</c:v>
                </c:pt>
                <c:pt idx="122">
                  <c:v>90.888132017999993</c:v>
                </c:pt>
                <c:pt idx="123">
                  <c:v>90.793269977999998</c:v>
                </c:pt>
                <c:pt idx="124">
                  <c:v>90.699297150999996</c:v>
                </c:pt>
                <c:pt idx="125">
                  <c:v>90.606267852000002</c:v>
                </c:pt>
                <c:pt idx="126">
                  <c:v>90.514236401000005</c:v>
                </c:pt>
                <c:pt idx="127">
                  <c:v>90.423257112000002</c:v>
                </c:pt>
                <c:pt idx="128">
                  <c:v>90.333384304000006</c:v>
                </c:pt>
                <c:pt idx="129">
                  <c:v>90.244672293999997</c:v>
                </c:pt>
                <c:pt idx="130">
                  <c:v>90.157175397000003</c:v>
                </c:pt>
                <c:pt idx="131">
                  <c:v>90.070947931999996</c:v>
                </c:pt>
                <c:pt idx="132">
                  <c:v>89.986044215000007</c:v>
                </c:pt>
                <c:pt idx="133">
                  <c:v>89.902518563000001</c:v>
                </c:pt>
                <c:pt idx="134">
                  <c:v>89.820425293</c:v>
                </c:pt>
                <c:pt idx="135">
                  <c:v>89.739818721999995</c:v>
                </c:pt>
                <c:pt idx="136">
                  <c:v>89.660753166999996</c:v>
                </c:pt>
                <c:pt idx="137">
                  <c:v>89.583282944999993</c:v>
                </c:pt>
                <c:pt idx="138">
                  <c:v>89.507462372999996</c:v>
                </c:pt>
                <c:pt idx="139">
                  <c:v>89.433345767000006</c:v>
                </c:pt>
                <c:pt idx="140">
                  <c:v>89.360987445999996</c:v>
                </c:pt>
                <c:pt idx="141">
                  <c:v>89.290441724999994</c:v>
                </c:pt>
                <c:pt idx="142">
                  <c:v>89.221762921000007</c:v>
                </c:pt>
                <c:pt idx="143">
                  <c:v>89.155005353000007</c:v>
                </c:pt>
                <c:pt idx="144">
                  <c:v>89.090223335999994</c:v>
                </c:pt>
                <c:pt idx="145">
                  <c:v>89.027471188000007</c:v>
                </c:pt>
                <c:pt idx="146">
                  <c:v>88.966803225000007</c:v>
                </c:pt>
                <c:pt idx="147">
                  <c:v>88.908273764</c:v>
                </c:pt>
                <c:pt idx="148">
                  <c:v>88.851937122999999</c:v>
                </c:pt>
                <c:pt idx="149">
                  <c:v>88.797847618999995</c:v>
                </c:pt>
                <c:pt idx="150">
                  <c:v>88.746059567000003</c:v>
                </c:pt>
                <c:pt idx="151">
                  <c:v>88.696627285999995</c:v>
                </c:pt>
                <c:pt idx="152">
                  <c:v>88.649605092000002</c:v>
                </c:pt>
                <c:pt idx="153">
                  <c:v>88.605047303000006</c:v>
                </c:pt>
                <c:pt idx="154">
                  <c:v>88.563008233999994</c:v>
                </c:pt>
                <c:pt idx="155">
                  <c:v>88.523542203999995</c:v>
                </c:pt>
                <c:pt idx="156">
                  <c:v>88.486703528000007</c:v>
                </c:pt>
                <c:pt idx="157">
                  <c:v>88.452546525000002</c:v>
                </c:pt>
                <c:pt idx="158">
                  <c:v>88.421125509999996</c:v>
                </c:pt>
                <c:pt idx="159">
                  <c:v>88.392494802000002</c:v>
                </c:pt>
                <c:pt idx="160">
                  <c:v>88.366708716000005</c:v>
                </c:pt>
                <c:pt idx="161">
                  <c:v>88.343821570000003</c:v>
                </c:pt>
                <c:pt idx="162">
                  <c:v>88.323887681000002</c:v>
                </c:pt>
                <c:pt idx="163">
                  <c:v>88.306961365999996</c:v>
                </c:pt>
                <c:pt idx="164">
                  <c:v>88.293096941000002</c:v>
                </c:pt>
                <c:pt idx="165">
                  <c:v>88.282348724000002</c:v>
                </c:pt>
                <c:pt idx="166">
                  <c:v>88.274771032000004</c:v>
                </c:pt>
                <c:pt idx="167">
                  <c:v>88.270418180999997</c:v>
                </c:pt>
                <c:pt idx="168">
                  <c:v>88.269344488000002</c:v>
                </c:pt>
                <c:pt idx="169">
                  <c:v>88.271604271000001</c:v>
                </c:pt>
                <c:pt idx="170">
                  <c:v>88.277251847000002</c:v>
                </c:pt>
                <c:pt idx="171">
                  <c:v>88.286341531000005</c:v>
                </c:pt>
                <c:pt idx="172">
                  <c:v>88.298927641999995</c:v>
                </c:pt>
                <c:pt idx="173">
                  <c:v>88.315064496999995</c:v>
                </c:pt>
                <c:pt idx="174">
                  <c:v>88.334806411000002</c:v>
                </c:pt>
                <c:pt idx="175">
                  <c:v>88.358207703000005</c:v>
                </c:pt>
                <c:pt idx="176">
                  <c:v>88.385322689000006</c:v>
                </c:pt>
                <c:pt idx="177">
                  <c:v>88.416205685999998</c:v>
                </c:pt>
                <c:pt idx="178">
                  <c:v>88.450911011000002</c:v>
                </c:pt>
                <c:pt idx="179">
                  <c:v>88.489492980999998</c:v>
                </c:pt>
                <c:pt idx="180">
                  <c:v>88.532005913000006</c:v>
                </c:pt>
                <c:pt idx="181">
                  <c:v>88.578504123000002</c:v>
                </c:pt>
                <c:pt idx="182">
                  <c:v>88.62904193</c:v>
                </c:pt>
                <c:pt idx="183">
                  <c:v>88.683649642999995</c:v>
                </c:pt>
                <c:pt idx="184">
                  <c:v>88.742261546999998</c:v>
                </c:pt>
                <c:pt idx="185">
                  <c:v>88.804787919999995</c:v>
                </c:pt>
                <c:pt idx="186">
                  <c:v>88.871139040000003</c:v>
                </c:pt>
                <c:pt idx="187">
                  <c:v>88.941225185999997</c:v>
                </c:pt>
                <c:pt idx="188">
                  <c:v>89.014956635999994</c:v>
                </c:pt>
                <c:pt idx="189">
                  <c:v>89.092243667999995</c:v>
                </c:pt>
                <c:pt idx="190">
                  <c:v>89.172996558999998</c:v>
                </c:pt>
                <c:pt idx="191">
                  <c:v>89.257125588999997</c:v>
                </c:pt>
                <c:pt idx="192">
                  <c:v>89.344541035999995</c:v>
                </c:pt>
                <c:pt idx="193">
                  <c:v>89.435153177000004</c:v>
                </c:pt>
                <c:pt idx="194">
                  <c:v>89.528872289999995</c:v>
                </c:pt>
                <c:pt idx="195">
                  <c:v>89.625608654999994</c:v>
                </c:pt>
                <c:pt idx="196">
                  <c:v>89.725272548999996</c:v>
                </c:pt>
                <c:pt idx="197">
                  <c:v>89.827774250000004</c:v>
                </c:pt>
                <c:pt idx="198">
                  <c:v>89.933024036999996</c:v>
                </c:pt>
                <c:pt idx="199">
                  <c:v>90.040932186999996</c:v>
                </c:pt>
                <c:pt idx="200">
                  <c:v>90.151408979999999</c:v>
                </c:pt>
                <c:pt idx="201">
                  <c:v>90.264364692000001</c:v>
                </c:pt>
                <c:pt idx="202">
                  <c:v>90.379709602999995</c:v>
                </c:pt>
                <c:pt idx="203">
                  <c:v>90.497353989999993</c:v>
                </c:pt>
                <c:pt idx="204">
                  <c:v>90.617208132000002</c:v>
                </c:pt>
                <c:pt idx="205">
                  <c:v>90.739182306000004</c:v>
                </c:pt>
                <c:pt idx="206">
                  <c:v>90.863186791999993</c:v>
                </c:pt>
                <c:pt idx="207">
                  <c:v>90.989131865999994</c:v>
                </c:pt>
                <c:pt idx="208">
                  <c:v>91.116927808</c:v>
                </c:pt>
                <c:pt idx="209">
                  <c:v>91.246484895999998</c:v>
                </c:pt>
                <c:pt idx="210">
                  <c:v>91.377713407000002</c:v>
                </c:pt>
                <c:pt idx="211">
                  <c:v>91.510523620000001</c:v>
                </c:pt>
                <c:pt idx="212">
                  <c:v>91.644825812999997</c:v>
                </c:pt>
                <c:pt idx="213">
                  <c:v>91.780530264000006</c:v>
                </c:pt>
                <c:pt idx="214">
                  <c:v>91.917547252000006</c:v>
                </c:pt>
                <c:pt idx="215">
                  <c:v>92.055787054000007</c:v>
                </c:pt>
                <c:pt idx="216">
                  <c:v>92.195159950000004</c:v>
                </c:pt>
                <c:pt idx="217">
                  <c:v>92.335576216000007</c:v>
                </c:pt>
                <c:pt idx="218">
                  <c:v>92.476946131000005</c:v>
                </c:pt>
                <c:pt idx="219">
                  <c:v>92.619179974000005</c:v>
                </c:pt>
                <c:pt idx="220">
                  <c:v>92.762188022000004</c:v>
                </c:pt>
                <c:pt idx="221">
                  <c:v>92.905880554000007</c:v>
                </c:pt>
                <c:pt idx="222">
                  <c:v>93.050167846999997</c:v>
                </c:pt>
                <c:pt idx="223">
                  <c:v>93.194960180999999</c:v>
                </c:pt>
                <c:pt idx="224">
                  <c:v>93.340167832999995</c:v>
                </c:pt>
                <c:pt idx="225">
                  <c:v>93.485701081000002</c:v>
                </c:pt>
                <c:pt idx="226">
                  <c:v>93.631470203999996</c:v>
                </c:pt>
                <c:pt idx="227">
                  <c:v>93.777385480000007</c:v>
                </c:pt>
                <c:pt idx="228">
                  <c:v>93.923357186999993</c:v>
                </c:pt>
                <c:pt idx="229">
                  <c:v>94.069295603</c:v>
                </c:pt>
                <c:pt idx="230">
                  <c:v>94.215111006000001</c:v>
                </c:pt>
                <c:pt idx="231">
                  <c:v>94.360713675</c:v>
                </c:pt>
                <c:pt idx="232">
                  <c:v>94.506013886999995</c:v>
                </c:pt>
                <c:pt idx="233">
                  <c:v>94.650921921000005</c:v>
                </c:pt>
                <c:pt idx="234">
                  <c:v>94.795348055999995</c:v>
                </c:pt>
                <c:pt idx="235">
                  <c:v>94.939202567999999</c:v>
                </c:pt>
                <c:pt idx="236">
                  <c:v>95.082395736999999</c:v>
                </c:pt>
                <c:pt idx="237">
                  <c:v>95.224837840999996</c:v>
                </c:pt>
                <c:pt idx="238">
                  <c:v>95.366439157000002</c:v>
                </c:pt>
                <c:pt idx="239">
                  <c:v>95.507109963999994</c:v>
                </c:pt>
                <c:pt idx="240">
                  <c:v>95.646760541000006</c:v>
                </c:pt>
                <c:pt idx="241">
                  <c:v>95.785301164000003</c:v>
                </c:pt>
                <c:pt idx="242">
                  <c:v>95.922642113999999</c:v>
                </c:pt>
                <c:pt idx="243">
                  <c:v>96.058693667</c:v>
                </c:pt>
                <c:pt idx="244">
                  <c:v>96.193366100999995</c:v>
                </c:pt>
                <c:pt idx="245">
                  <c:v>96.326569696000007</c:v>
                </c:pt>
                <c:pt idx="246">
                  <c:v>96.458214729000005</c:v>
                </c:pt>
                <c:pt idx="247">
                  <c:v>96.588211478999995</c:v>
                </c:pt>
                <c:pt idx="248">
                  <c:v>96.716470223000002</c:v>
                </c:pt>
                <c:pt idx="249">
                  <c:v>96.842901240000003</c:v>
                </c:pt>
                <c:pt idx="250">
                  <c:v>96.967414806999997</c:v>
                </c:pt>
                <c:pt idx="251">
                  <c:v>97.089921204000007</c:v>
                </c:pt>
                <c:pt idx="252">
                  <c:v>97.210330709000004</c:v>
                </c:pt>
                <c:pt idx="253">
                  <c:v>97.328553597999999</c:v>
                </c:pt>
                <c:pt idx="254">
                  <c:v>97.444500152000003</c:v>
                </c:pt>
                <c:pt idx="255">
                  <c:v>97.558080646999997</c:v>
                </c:pt>
                <c:pt idx="256">
                  <c:v>97.669205362</c:v>
                </c:pt>
                <c:pt idx="257">
                  <c:v>97.777784576000002</c:v>
                </c:pt>
                <c:pt idx="258">
                  <c:v>97.883728566000002</c:v>
                </c:pt>
                <c:pt idx="259">
                  <c:v>97.986947610000001</c:v>
                </c:pt>
                <c:pt idx="260">
                  <c:v>98.087351987000005</c:v>
                </c:pt>
                <c:pt idx="261">
                  <c:v>98.184851975000001</c:v>
                </c:pt>
                <c:pt idx="262">
                  <c:v>98.279357852999993</c:v>
                </c:pt>
                <c:pt idx="263">
                  <c:v>98.370779897000006</c:v>
                </c:pt>
                <c:pt idx="264">
                  <c:v>98.459028387000004</c:v>
                </c:pt>
                <c:pt idx="265">
                  <c:v>98.544013601000003</c:v>
                </c:pt>
                <c:pt idx="266">
                  <c:v>98.625645817000006</c:v>
                </c:pt>
                <c:pt idx="267">
                  <c:v>98.703835312999999</c:v>
                </c:pt>
                <c:pt idx="268">
                  <c:v>98.778492365999995</c:v>
                </c:pt>
                <c:pt idx="269">
                  <c:v>98.849527257000005</c:v>
                </c:pt>
                <c:pt idx="270">
                  <c:v>98.916850261999997</c:v>
                </c:pt>
                <c:pt idx="271">
                  <c:v>98.980371658999999</c:v>
                </c:pt>
                <c:pt idx="272">
                  <c:v>99.040001727999993</c:v>
                </c:pt>
                <c:pt idx="273">
                  <c:v>99.095650745</c:v>
                </c:pt>
                <c:pt idx="274">
                  <c:v>99.147236863000003</c:v>
                </c:pt>
                <c:pt idx="275">
                  <c:v>99.194709720999995</c:v>
                </c:pt>
                <c:pt idx="276">
                  <c:v>99.238026833999996</c:v>
                </c:pt>
                <c:pt idx="277">
                  <c:v>99.277145714</c:v>
                </c:pt>
                <c:pt idx="278">
                  <c:v>99.312023874999994</c:v>
                </c:pt>
                <c:pt idx="279">
                  <c:v>99.342618830000006</c:v>
                </c:pt>
                <c:pt idx="280">
                  <c:v>99.368888092999995</c:v>
                </c:pt>
                <c:pt idx="281">
                  <c:v>99.390789178000006</c:v>
                </c:pt>
                <c:pt idx="282">
                  <c:v>99.408279597000003</c:v>
                </c:pt>
                <c:pt idx="283">
                  <c:v>99.421316864999994</c:v>
                </c:pt>
                <c:pt idx="284">
                  <c:v>99.429858494000001</c:v>
                </c:pt>
                <c:pt idx="285">
                  <c:v>99.433861997999998</c:v>
                </c:pt>
                <c:pt idx="286">
                  <c:v>99.433284891</c:v>
                </c:pt>
                <c:pt idx="287">
                  <c:v>99.428084686000005</c:v>
                </c:pt>
                <c:pt idx="288">
                  <c:v>99.418218895999999</c:v>
                </c:pt>
                <c:pt idx="289">
                  <c:v>99.403645033999993</c:v>
                </c:pt>
                <c:pt idx="290">
                  <c:v>99.384320614999993</c:v>
                </c:pt>
                <c:pt idx="291">
                  <c:v>99.360203151999997</c:v>
                </c:pt>
                <c:pt idx="292">
                  <c:v>99.331250156999999</c:v>
                </c:pt>
                <c:pt idx="293">
                  <c:v>99.297419145000006</c:v>
                </c:pt>
                <c:pt idx="294">
                  <c:v>99.258667629000001</c:v>
                </c:pt>
                <c:pt idx="295">
                  <c:v>99.214953121999997</c:v>
                </c:pt>
                <c:pt idx="296">
                  <c:v>99.166233137999996</c:v>
                </c:pt>
                <c:pt idx="297">
                  <c:v>99.112465189999995</c:v>
                </c:pt>
                <c:pt idx="298">
                  <c:v>99.053606791999997</c:v>
                </c:pt>
                <c:pt idx="299">
                  <c:v>98.989615456999999</c:v>
                </c:pt>
                <c:pt idx="300">
                  <c:v>98.920448698000001</c:v>
                </c:pt>
                <c:pt idx="301">
                  <c:v>98.846064029000004</c:v>
                </c:pt>
                <c:pt idx="302">
                  <c:v>98.766418963999996</c:v>
                </c:pt>
                <c:pt idx="303">
                  <c:v>98.681471015</c:v>
                </c:pt>
                <c:pt idx="304">
                  <c:v>98.591177697000006</c:v>
                </c:pt>
                <c:pt idx="305">
                  <c:v>98.495496521999996</c:v>
                </c:pt>
                <c:pt idx="306">
                  <c:v>98.394385005000004</c:v>
                </c:pt>
                <c:pt idx="307">
                  <c:v>98.287800657000005</c:v>
                </c:pt>
                <c:pt idx="308">
                  <c:v>98.175700993999996</c:v>
                </c:pt>
                <c:pt idx="309">
                  <c:v>98.058043527999999</c:v>
                </c:pt>
                <c:pt idx="310">
                  <c:v>97.934785773000002</c:v>
                </c:pt>
                <c:pt idx="311">
                  <c:v>97.805885242000002</c:v>
                </c:pt>
                <c:pt idx="312">
                  <c:v>97.671299449000003</c:v>
                </c:pt>
                <c:pt idx="313">
                  <c:v>97.530985907000002</c:v>
                </c:pt>
                <c:pt idx="314">
                  <c:v>97.384902128999997</c:v>
                </c:pt>
                <c:pt idx="315">
                  <c:v>97.233005629000004</c:v>
                </c:pt>
                <c:pt idx="316">
                  <c:v>97.075253920999998</c:v>
                </c:pt>
                <c:pt idx="317">
                  <c:v>96.911604517000001</c:v>
                </c:pt>
                <c:pt idx="318">
                  <c:v>96.742014932000004</c:v>
                </c:pt>
                <c:pt idx="319">
                  <c:v>96.566442678000001</c:v>
                </c:pt>
                <c:pt idx="320">
                  <c:v>96.38484527</c:v>
                </c:pt>
                <c:pt idx="321">
                  <c:v>96.197180219000003</c:v>
                </c:pt>
                <c:pt idx="322">
                  <c:v>96.003405040999994</c:v>
                </c:pt>
                <c:pt idx="323">
                  <c:v>95.803477248999997</c:v>
                </c:pt>
                <c:pt idx="324">
                  <c:v>95.597354354999993</c:v>
                </c:pt>
                <c:pt idx="325">
                  <c:v>95.384993872999999</c:v>
                </c:pt>
                <c:pt idx="326">
                  <c:v>95.166353317000002</c:v>
                </c:pt>
                <c:pt idx="327">
                  <c:v>94.941390200000001</c:v>
                </c:pt>
                <c:pt idx="328">
                  <c:v>94.710062035999997</c:v>
                </c:pt>
                <c:pt idx="329">
                  <c:v>94.472326336999998</c:v>
                </c:pt>
                <c:pt idx="330">
                  <c:v>94.228140617999998</c:v>
                </c:pt>
                <c:pt idx="331">
                  <c:v>93.977462392000007</c:v>
                </c:pt>
                <c:pt idx="332">
                  <c:v>93.720249171999995</c:v>
                </c:pt>
                <c:pt idx="333">
                  <c:v>93.456458471999994</c:v>
                </c:pt>
                <c:pt idx="334">
                  <c:v>93.186047803999998</c:v>
                </c:pt>
                <c:pt idx="335">
                  <c:v>92.908974684</c:v>
                </c:pt>
                <c:pt idx="336">
                  <c:v>92.625196622999994</c:v>
                </c:pt>
                <c:pt idx="337">
                  <c:v>92.334671135999997</c:v>
                </c:pt>
                <c:pt idx="338">
                  <c:v>92.037355735000006</c:v>
                </c:pt>
                <c:pt idx="339">
                  <c:v>91.733207934999996</c:v>
                </c:pt>
                <c:pt idx="340">
                  <c:v>91.422185248999995</c:v>
                </c:pt>
                <c:pt idx="341">
                  <c:v>91.104245188999997</c:v>
                </c:pt>
                <c:pt idx="342">
                  <c:v>90.779345270999997</c:v>
                </c:pt>
                <c:pt idx="343">
                  <c:v>90.447443006</c:v>
                </c:pt>
                <c:pt idx="344">
                  <c:v>90.108495907999995</c:v>
                </c:pt>
                <c:pt idx="345">
                  <c:v>89.762461492</c:v>
                </c:pt>
                <c:pt idx="346">
                  <c:v>89.409297269000007</c:v>
                </c:pt>
                <c:pt idx="347">
                  <c:v>89.048960754999996</c:v>
                </c:pt>
                <c:pt idx="348">
                  <c:v>88.681409461000001</c:v>
                </c:pt>
                <c:pt idx="349">
                  <c:v>88.306600903000003</c:v>
                </c:pt>
                <c:pt idx="350">
                  <c:v>87.924492591999993</c:v>
                </c:pt>
                <c:pt idx="351">
                  <c:v>87.535042042000001</c:v>
                </c:pt>
                <c:pt idx="352">
                  <c:v>87.138206768000003</c:v>
                </c:pt>
                <c:pt idx="353">
                  <c:v>86.733944281000007</c:v>
                </c:pt>
                <c:pt idx="354">
                  <c:v>86.322212097000005</c:v>
                </c:pt>
                <c:pt idx="355">
                  <c:v>85.902967727000004</c:v>
                </c:pt>
                <c:pt idx="356">
                  <c:v>85.476168685999994</c:v>
                </c:pt>
                <c:pt idx="357">
                  <c:v>85.041772487000003</c:v>
                </c:pt>
                <c:pt idx="358">
                  <c:v>84.599736644000004</c:v>
                </c:pt>
                <c:pt idx="359">
                  <c:v>84.150018669000005</c:v>
                </c:pt>
                <c:pt idx="360">
                  <c:v>83.692576076999998</c:v>
                </c:pt>
                <c:pt idx="361">
                  <c:v>83.227366380000007</c:v>
                </c:pt>
                <c:pt idx="362">
                  <c:v>82.754347093000007</c:v>
                </c:pt>
                <c:pt idx="363">
                  <c:v>82.273475727999994</c:v>
                </c:pt>
                <c:pt idx="364">
                  <c:v>81.784709798999998</c:v>
                </c:pt>
              </c:numCache>
            </c:numRef>
          </c:val>
        </c:ser>
        <c:ser>
          <c:idx val="7"/>
          <c:order val="7"/>
          <c:tx>
            <c:strRef>
              <c:f>'Figure A5.1 (P - T)'!$BB$33</c:f>
              <c:strCache>
                <c:ptCount val="1"/>
                <c:pt idx="0">
                  <c:v>NTS Power</c:v>
                </c:pt>
              </c:strCache>
            </c:strRef>
          </c:tx>
          <c:spPr>
            <a:solidFill>
              <a:srgbClr val="FFFF99"/>
            </a:solidFill>
            <a:ln w="25400">
              <a:noFill/>
            </a:ln>
          </c:spPr>
          <c:invertIfNegative val="0"/>
          <c:val>
            <c:numRef>
              <c:f>'Figure A5.1 (P - T)'!$BB$34:$BB$398</c:f>
              <c:numCache>
                <c:formatCode>0</c:formatCode>
                <c:ptCount val="365"/>
                <c:pt idx="0">
                  <c:v>612.75008446000004</c:v>
                </c:pt>
                <c:pt idx="1">
                  <c:v>613.40955005000001</c:v>
                </c:pt>
                <c:pt idx="2">
                  <c:v>614.00706855999999</c:v>
                </c:pt>
                <c:pt idx="3">
                  <c:v>614.54375793999998</c:v>
                </c:pt>
                <c:pt idx="4">
                  <c:v>615.02073613000005</c:v>
                </c:pt>
                <c:pt idx="5">
                  <c:v>615.43912108999996</c:v>
                </c:pt>
                <c:pt idx="6">
                  <c:v>615.80003075000002</c:v>
                </c:pt>
                <c:pt idx="7">
                  <c:v>616.10458306999999</c:v>
                </c:pt>
                <c:pt idx="8">
                  <c:v>616.35389597999995</c:v>
                </c:pt>
                <c:pt idx="9">
                  <c:v>616.54908743999999</c:v>
                </c:pt>
                <c:pt idx="10">
                  <c:v>616.69127539999999</c:v>
                </c:pt>
                <c:pt idx="11">
                  <c:v>616.78157779000003</c:v>
                </c:pt>
                <c:pt idx="12">
                  <c:v>616.82111256999997</c:v>
                </c:pt>
                <c:pt idx="13">
                  <c:v>616.81099768000001</c:v>
                </c:pt>
                <c:pt idx="14">
                  <c:v>616.75235107000003</c:v>
                </c:pt>
                <c:pt idx="15">
                  <c:v>616.64629067999999</c:v>
                </c:pt>
                <c:pt idx="16">
                  <c:v>616.49393447</c:v>
                </c:pt>
                <c:pt idx="17">
                  <c:v>616.29640037000001</c:v>
                </c:pt>
                <c:pt idx="18">
                  <c:v>616.05480633000002</c:v>
                </c:pt>
                <c:pt idx="19">
                  <c:v>615.77027031</c:v>
                </c:pt>
                <c:pt idx="20">
                  <c:v>615.44391024000004</c:v>
                </c:pt>
                <c:pt idx="21">
                  <c:v>615.07684406999999</c:v>
                </c:pt>
                <c:pt idx="22">
                  <c:v>614.67018974999996</c:v>
                </c:pt>
                <c:pt idx="23">
                  <c:v>614.22506523000004</c:v>
                </c:pt>
                <c:pt idx="24">
                  <c:v>613.74258844999997</c:v>
                </c:pt>
                <c:pt idx="25">
                  <c:v>613.22387735999996</c:v>
                </c:pt>
                <c:pt idx="26">
                  <c:v>612.67004989999998</c:v>
                </c:pt>
                <c:pt idx="27">
                  <c:v>612.08222402000001</c:v>
                </c:pt>
                <c:pt idx="28">
                  <c:v>611.46151766000003</c:v>
                </c:pt>
                <c:pt idx="29">
                  <c:v>610.80904878000001</c:v>
                </c:pt>
                <c:pt idx="30">
                  <c:v>610.12593532000005</c:v>
                </c:pt>
                <c:pt idx="31">
                  <c:v>609.41329523000002</c:v>
                </c:pt>
                <c:pt idx="32">
                  <c:v>608.67224644999999</c:v>
                </c:pt>
                <c:pt idx="33">
                  <c:v>607.90390692000005</c:v>
                </c:pt>
                <c:pt idx="34">
                  <c:v>607.10939459999997</c:v>
                </c:pt>
                <c:pt idx="35">
                  <c:v>606.28982743999995</c:v>
                </c:pt>
                <c:pt idx="36">
                  <c:v>605.44632335999995</c:v>
                </c:pt>
                <c:pt idx="37">
                  <c:v>604.58000033999997</c:v>
                </c:pt>
                <c:pt idx="38">
                  <c:v>603.69197629999996</c:v>
                </c:pt>
                <c:pt idx="39">
                  <c:v>602.78336920000004</c:v>
                </c:pt>
                <c:pt idx="40">
                  <c:v>601.85529698000005</c:v>
                </c:pt>
                <c:pt idx="41">
                  <c:v>600.90887758999997</c:v>
                </c:pt>
                <c:pt idx="42">
                  <c:v>599.94522898000002</c:v>
                </c:pt>
                <c:pt idx="43">
                  <c:v>598.96546909000006</c:v>
                </c:pt>
                <c:pt idx="44">
                  <c:v>597.97071587000005</c:v>
                </c:pt>
                <c:pt idx="45">
                  <c:v>596.96208725999998</c:v>
                </c:pt>
                <c:pt idx="46">
                  <c:v>595.94070121000004</c:v>
                </c:pt>
                <c:pt idx="47">
                  <c:v>594.90767567</c:v>
                </c:pt>
                <c:pt idx="48">
                  <c:v>593.86412858000006</c:v>
                </c:pt>
                <c:pt idx="49">
                  <c:v>592.81117788999995</c:v>
                </c:pt>
                <c:pt idx="50">
                  <c:v>591.74994155000002</c:v>
                </c:pt>
                <c:pt idx="51">
                  <c:v>590.68153749999999</c:v>
                </c:pt>
                <c:pt idx="52">
                  <c:v>589.60708368999997</c:v>
                </c:pt>
                <c:pt idx="53">
                  <c:v>588.52769806000003</c:v>
                </c:pt>
                <c:pt idx="54">
                  <c:v>587.44449856999995</c:v>
                </c:pt>
                <c:pt idx="55">
                  <c:v>586.35860315000002</c:v>
                </c:pt>
                <c:pt idx="56">
                  <c:v>585.27112976000001</c:v>
                </c:pt>
                <c:pt idx="57">
                  <c:v>584.18319633999999</c:v>
                </c:pt>
                <c:pt idx="58">
                  <c:v>583.09592082999995</c:v>
                </c:pt>
                <c:pt idx="59">
                  <c:v>582.01042118999999</c:v>
                </c:pt>
                <c:pt idx="60">
                  <c:v>580.92781535999995</c:v>
                </c:pt>
                <c:pt idx="61">
                  <c:v>579.84922128000005</c:v>
                </c:pt>
                <c:pt idx="62">
                  <c:v>578.77575691000004</c:v>
                </c:pt>
                <c:pt idx="63">
                  <c:v>577.70854018</c:v>
                </c:pt>
                <c:pt idx="64">
                  <c:v>576.64868905000003</c:v>
                </c:pt>
                <c:pt idx="65">
                  <c:v>575.59732145999999</c:v>
                </c:pt>
                <c:pt idx="66">
                  <c:v>574.55555535999997</c:v>
                </c:pt>
                <c:pt idx="67">
                  <c:v>573.52450868999995</c:v>
                </c:pt>
                <c:pt idx="68">
                  <c:v>572.50529940000001</c:v>
                </c:pt>
                <c:pt idx="69">
                  <c:v>571.49904543000002</c:v>
                </c:pt>
                <c:pt idx="70">
                  <c:v>570.50686473999997</c:v>
                </c:pt>
                <c:pt idx="71">
                  <c:v>569.52987527000005</c:v>
                </c:pt>
                <c:pt idx="72">
                  <c:v>568.56919497000001</c:v>
                </c:pt>
                <c:pt idx="73">
                  <c:v>567.62594177000005</c:v>
                </c:pt>
                <c:pt idx="74">
                  <c:v>566.70123364000005</c:v>
                </c:pt>
                <c:pt idx="75">
                  <c:v>565.79618850999998</c:v>
                </c:pt>
                <c:pt idx="76">
                  <c:v>564.91192433000003</c:v>
                </c:pt>
                <c:pt idx="77">
                  <c:v>564.04955903999996</c:v>
                </c:pt>
                <c:pt idx="78">
                  <c:v>563.21021059999998</c:v>
                </c:pt>
                <c:pt idx="79">
                  <c:v>562.39499694999995</c:v>
                </c:pt>
                <c:pt idx="80">
                  <c:v>561.60503603999996</c:v>
                </c:pt>
                <c:pt idx="81">
                  <c:v>560.84144579999997</c:v>
                </c:pt>
                <c:pt idx="82">
                  <c:v>560.10534419999999</c:v>
                </c:pt>
                <c:pt idx="83">
                  <c:v>559.39784916999997</c:v>
                </c:pt>
                <c:pt idx="84">
                  <c:v>558.72007867000002</c:v>
                </c:pt>
                <c:pt idx="85">
                  <c:v>558.07315062999999</c:v>
                </c:pt>
                <c:pt idx="86">
                  <c:v>557.45818299999996</c:v>
                </c:pt>
                <c:pt idx="87">
                  <c:v>556.87629374000005</c:v>
                </c:pt>
                <c:pt idx="88">
                  <c:v>556.32860077999999</c:v>
                </c:pt>
                <c:pt idx="89">
                  <c:v>555.81622207999999</c:v>
                </c:pt>
                <c:pt idx="90">
                  <c:v>555.34027557000002</c:v>
                </c:pt>
                <c:pt idx="91">
                  <c:v>554.90187920999995</c:v>
                </c:pt>
                <c:pt idx="92">
                  <c:v>554.50187571000004</c:v>
                </c:pt>
                <c:pt idx="93">
                  <c:v>554.14000689</c:v>
                </c:pt>
                <c:pt idx="94">
                  <c:v>553.81573930000002</c:v>
                </c:pt>
                <c:pt idx="95">
                  <c:v>553.52853952999999</c:v>
                </c:pt>
                <c:pt idx="96">
                  <c:v>553.27787415</c:v>
                </c:pt>
                <c:pt idx="97">
                  <c:v>553.06320973000004</c:v>
                </c:pt>
                <c:pt idx="98">
                  <c:v>552.88401285999998</c:v>
                </c:pt>
                <c:pt idx="99">
                  <c:v>552.73975010000004</c:v>
                </c:pt>
                <c:pt idx="100">
                  <c:v>552.62988803999997</c:v>
                </c:pt>
                <c:pt idx="101">
                  <c:v>552.55389322999997</c:v>
                </c:pt>
                <c:pt idx="102">
                  <c:v>552.51123227000005</c:v>
                </c:pt>
                <c:pt idx="103">
                  <c:v>552.50137171999995</c:v>
                </c:pt>
                <c:pt idx="104">
                  <c:v>552.52377816000001</c:v>
                </c:pt>
                <c:pt idx="105">
                  <c:v>552.57791816999998</c:v>
                </c:pt>
                <c:pt idx="106">
                  <c:v>552.66325831999995</c:v>
                </c:pt>
                <c:pt idx="107">
                  <c:v>552.77926517000003</c:v>
                </c:pt>
                <c:pt idx="108">
                  <c:v>552.92540531999998</c:v>
                </c:pt>
                <c:pt idx="109">
                  <c:v>553.10114533000001</c:v>
                </c:pt>
                <c:pt idx="110">
                  <c:v>553.30595177999999</c:v>
                </c:pt>
                <c:pt idx="111">
                  <c:v>553.53929124000001</c:v>
                </c:pt>
                <c:pt idx="112">
                  <c:v>553.80063028999996</c:v>
                </c:pt>
                <c:pt idx="113">
                  <c:v>554.08943551000004</c:v>
                </c:pt>
                <c:pt idx="114">
                  <c:v>554.40517345000001</c:v>
                </c:pt>
                <c:pt idx="115">
                  <c:v>554.74731071999997</c:v>
                </c:pt>
                <c:pt idx="116">
                  <c:v>555.11531386000001</c:v>
                </c:pt>
                <c:pt idx="117">
                  <c:v>555.50864947000002</c:v>
                </c:pt>
                <c:pt idx="118">
                  <c:v>555.92678411999998</c:v>
                </c:pt>
                <c:pt idx="119">
                  <c:v>556.36918437999998</c:v>
                </c:pt>
                <c:pt idx="120">
                  <c:v>556.83531682</c:v>
                </c:pt>
                <c:pt idx="121">
                  <c:v>557.32464802000004</c:v>
                </c:pt>
                <c:pt idx="122">
                  <c:v>557.83664455999997</c:v>
                </c:pt>
                <c:pt idx="123">
                  <c:v>558.37077300999999</c:v>
                </c:pt>
                <c:pt idx="124">
                  <c:v>558.92649994999999</c:v>
                </c:pt>
                <c:pt idx="125">
                  <c:v>559.50329194000005</c:v>
                </c:pt>
                <c:pt idx="126">
                  <c:v>560.10061556999995</c:v>
                </c:pt>
                <c:pt idx="127">
                  <c:v>560.71793740999999</c:v>
                </c:pt>
                <c:pt idx="128">
                  <c:v>561.35472403000006</c:v>
                </c:pt>
                <c:pt idx="129">
                  <c:v>562.01044202000003</c:v>
                </c:pt>
                <c:pt idx="130">
                  <c:v>562.68455792999998</c:v>
                </c:pt>
                <c:pt idx="131">
                  <c:v>563.37653836000004</c:v>
                </c:pt>
                <c:pt idx="132">
                  <c:v>564.08584986000005</c:v>
                </c:pt>
                <c:pt idx="133">
                  <c:v>564.81195903000003</c:v>
                </c:pt>
                <c:pt idx="134">
                  <c:v>565.55433243000004</c:v>
                </c:pt>
                <c:pt idx="135">
                  <c:v>566.31243662999998</c:v>
                </c:pt>
                <c:pt idx="136">
                  <c:v>567.08573822000005</c:v>
                </c:pt>
                <c:pt idx="137">
                  <c:v>567.87370377000002</c:v>
                </c:pt>
                <c:pt idx="138">
                  <c:v>568.67579984999998</c:v>
                </c:pt>
                <c:pt idx="139">
                  <c:v>569.49149303000002</c:v>
                </c:pt>
                <c:pt idx="140">
                  <c:v>570.32024990000002</c:v>
                </c:pt>
                <c:pt idx="141">
                  <c:v>571.16153701999997</c:v>
                </c:pt>
                <c:pt idx="142">
                  <c:v>572.01482096999996</c:v>
                </c:pt>
                <c:pt idx="143">
                  <c:v>572.87956832999998</c:v>
                </c:pt>
                <c:pt idx="144">
                  <c:v>573.75524567000002</c:v>
                </c:pt>
                <c:pt idx="145">
                  <c:v>574.64131956999995</c:v>
                </c:pt>
                <c:pt idx="146">
                  <c:v>575.53725658999997</c:v>
                </c:pt>
                <c:pt idx="147">
                  <c:v>576.44252332999997</c:v>
                </c:pt>
                <c:pt idx="148">
                  <c:v>577.35658634000004</c:v>
                </c:pt>
                <c:pt idx="149">
                  <c:v>578.27891220000004</c:v>
                </c:pt>
                <c:pt idx="150">
                  <c:v>579.20896749999997</c:v>
                </c:pt>
                <c:pt idx="151">
                  <c:v>580.14621880000004</c:v>
                </c:pt>
                <c:pt idx="152">
                  <c:v>581.09013267</c:v>
                </c:pt>
                <c:pt idx="153">
                  <c:v>582.04017569999996</c:v>
                </c:pt>
                <c:pt idx="154">
                  <c:v>582.99581446000002</c:v>
                </c:pt>
                <c:pt idx="155">
                  <c:v>583.95651553000005</c:v>
                </c:pt>
                <c:pt idx="156">
                  <c:v>584.92174547000002</c:v>
                </c:pt>
                <c:pt idx="157">
                  <c:v>585.89097086000004</c:v>
                </c:pt>
                <c:pt idx="158">
                  <c:v>586.86365828999999</c:v>
                </c:pt>
                <c:pt idx="159">
                  <c:v>587.83927430999995</c:v>
                </c:pt>
                <c:pt idx="160">
                  <c:v>588.81728551000003</c:v>
                </c:pt>
                <c:pt idx="161">
                  <c:v>589.79715845999999</c:v>
                </c:pt>
                <c:pt idx="162">
                  <c:v>590.77835975000005</c:v>
                </c:pt>
                <c:pt idx="163">
                  <c:v>591.76035592999995</c:v>
                </c:pt>
                <c:pt idx="164">
                  <c:v>592.74261358000001</c:v>
                </c:pt>
                <c:pt idx="165">
                  <c:v>593.72459929000001</c:v>
                </c:pt>
                <c:pt idx="166">
                  <c:v>594.70577963000005</c:v>
                </c:pt>
                <c:pt idx="167">
                  <c:v>595.68562115999998</c:v>
                </c:pt>
                <c:pt idx="168">
                  <c:v>596.66359048000004</c:v>
                </c:pt>
                <c:pt idx="169">
                  <c:v>597.63915413999996</c:v>
                </c:pt>
                <c:pt idx="170">
                  <c:v>598.61177871999996</c:v>
                </c:pt>
                <c:pt idx="171">
                  <c:v>599.58093081000004</c:v>
                </c:pt>
                <c:pt idx="172">
                  <c:v>600.54607696999994</c:v>
                </c:pt>
                <c:pt idx="173">
                  <c:v>601.50668378</c:v>
                </c:pt>
                <c:pt idx="174">
                  <c:v>602.46221780999997</c:v>
                </c:pt>
                <c:pt idx="175">
                  <c:v>603.41214564999996</c:v>
                </c:pt>
                <c:pt idx="176">
                  <c:v>604.35593385000004</c:v>
                </c:pt>
                <c:pt idx="177">
                  <c:v>605.29304901</c:v>
                </c:pt>
                <c:pt idx="178">
                  <c:v>606.22295769000004</c:v>
                </c:pt>
                <c:pt idx="179">
                  <c:v>607.14512646000003</c:v>
                </c:pt>
                <c:pt idx="180">
                  <c:v>608.05902190999996</c:v>
                </c:pt>
                <c:pt idx="181">
                  <c:v>608.96411061000003</c:v>
                </c:pt>
                <c:pt idx="182">
                  <c:v>609.85985913000002</c:v>
                </c:pt>
                <c:pt idx="183">
                  <c:v>610.74582717999999</c:v>
                </c:pt>
                <c:pt idx="184">
                  <c:v>611.62194706000002</c:v>
                </c:pt>
                <c:pt idx="185">
                  <c:v>612.48824418000004</c:v>
                </c:pt>
                <c:pt idx="186">
                  <c:v>613.34474395999996</c:v>
                </c:pt>
                <c:pt idx="187">
                  <c:v>614.19147181999995</c:v>
                </c:pt>
                <c:pt idx="188">
                  <c:v>615.02845319000005</c:v>
                </c:pt>
                <c:pt idx="189">
                  <c:v>615.85571347999996</c:v>
                </c:pt>
                <c:pt idx="190">
                  <c:v>616.67327812999997</c:v>
                </c:pt>
                <c:pt idx="191">
                  <c:v>617.48117253999999</c:v>
                </c:pt>
                <c:pt idx="192">
                  <c:v>618.27942214999996</c:v>
                </c:pt>
                <c:pt idx="193">
                  <c:v>619.06805237000003</c:v>
                </c:pt>
                <c:pt idx="194">
                  <c:v>619.84708863000003</c:v>
                </c:pt>
                <c:pt idx="195">
                  <c:v>620.61655633999999</c:v>
                </c:pt>
                <c:pt idx="196">
                  <c:v>621.37648092999996</c:v>
                </c:pt>
                <c:pt idx="197">
                  <c:v>622.12688782999999</c:v>
                </c:pt>
                <c:pt idx="198">
                  <c:v>622.86780243999999</c:v>
                </c:pt>
                <c:pt idx="199">
                  <c:v>623.59925020000003</c:v>
                </c:pt>
                <c:pt idx="200">
                  <c:v>624.32125653000003</c:v>
                </c:pt>
                <c:pt idx="201">
                  <c:v>625.03384684000002</c:v>
                </c:pt>
                <c:pt idx="202">
                  <c:v>625.73704655999995</c:v>
                </c:pt>
                <c:pt idx="203">
                  <c:v>626.43088110999997</c:v>
                </c:pt>
                <c:pt idx="204">
                  <c:v>627.11537592000002</c:v>
                </c:pt>
                <c:pt idx="205">
                  <c:v>627.79055640000001</c:v>
                </c:pt>
                <c:pt idx="206">
                  <c:v>628.45644797</c:v>
                </c:pt>
                <c:pt idx="207">
                  <c:v>629.11307606000003</c:v>
                </c:pt>
                <c:pt idx="208">
                  <c:v>629.76046609000002</c:v>
                </c:pt>
                <c:pt idx="209">
                  <c:v>630.39864348000003</c:v>
                </c:pt>
                <c:pt idx="210">
                  <c:v>631.02763365999999</c:v>
                </c:pt>
                <c:pt idx="211">
                  <c:v>631.64746204000005</c:v>
                </c:pt>
                <c:pt idx="212">
                  <c:v>632.25815404000002</c:v>
                </c:pt>
                <c:pt idx="213">
                  <c:v>632.85973508999996</c:v>
                </c:pt>
                <c:pt idx="214">
                  <c:v>633.45223061000002</c:v>
                </c:pt>
                <c:pt idx="215">
                  <c:v>634.03566602000001</c:v>
                </c:pt>
                <c:pt idx="216">
                  <c:v>634.61006673999998</c:v>
                </c:pt>
                <c:pt idx="217">
                  <c:v>635.17545819999998</c:v>
                </c:pt>
                <c:pt idx="218">
                  <c:v>635.73186582000005</c:v>
                </c:pt>
                <c:pt idx="219">
                  <c:v>636.27931501</c:v>
                </c:pt>
                <c:pt idx="220">
                  <c:v>636.8178312</c:v>
                </c:pt>
                <c:pt idx="221">
                  <c:v>637.34743980999997</c:v>
                </c:pt>
                <c:pt idx="222">
                  <c:v>637.86816625999995</c:v>
                </c:pt>
                <c:pt idx="223">
                  <c:v>638.38003598</c:v>
                </c:pt>
                <c:pt idx="224">
                  <c:v>638.88307438000004</c:v>
                </c:pt>
                <c:pt idx="225">
                  <c:v>639.37730689</c:v>
                </c:pt>
                <c:pt idx="226">
                  <c:v>639.86275893000004</c:v>
                </c:pt>
                <c:pt idx="227">
                  <c:v>640.33945591999998</c:v>
                </c:pt>
                <c:pt idx="228">
                  <c:v>640.80742327999997</c:v>
                </c:pt>
                <c:pt idx="229">
                  <c:v>641.26668643999994</c:v>
                </c:pt>
                <c:pt idx="230">
                  <c:v>641.71727081999995</c:v>
                </c:pt>
                <c:pt idx="231">
                  <c:v>642.15920183000003</c:v>
                </c:pt>
                <c:pt idx="232">
                  <c:v>642.59250489999999</c:v>
                </c:pt>
                <c:pt idx="233">
                  <c:v>643.01720545000001</c:v>
                </c:pt>
                <c:pt idx="234">
                  <c:v>643.43332889999999</c:v>
                </c:pt>
                <c:pt idx="235">
                  <c:v>643.84090068</c:v>
                </c:pt>
                <c:pt idx="236">
                  <c:v>644.23994619999996</c:v>
                </c:pt>
                <c:pt idx="237">
                  <c:v>644.63049090000004</c:v>
                </c:pt>
                <c:pt idx="238">
                  <c:v>645.01256018000004</c:v>
                </c:pt>
                <c:pt idx="239">
                  <c:v>645.38617947</c:v>
                </c:pt>
                <c:pt idx="240">
                  <c:v>645.75137418999998</c:v>
                </c:pt>
                <c:pt idx="241">
                  <c:v>646.10816977000002</c:v>
                </c:pt>
                <c:pt idx="242">
                  <c:v>646.45659163000005</c:v>
                </c:pt>
                <c:pt idx="243">
                  <c:v>646.79666517999999</c:v>
                </c:pt>
                <c:pt idx="244">
                  <c:v>647.12841585000001</c:v>
                </c:pt>
                <c:pt idx="245">
                  <c:v>647.45186907000004</c:v>
                </c:pt>
                <c:pt idx="246">
                  <c:v>647.76705024</c:v>
                </c:pt>
                <c:pt idx="247">
                  <c:v>648.07398479999995</c:v>
                </c:pt>
                <c:pt idx="248">
                  <c:v>648.37269817000004</c:v>
                </c:pt>
                <c:pt idx="249">
                  <c:v>648.66321575999996</c:v>
                </c:pt>
                <c:pt idx="250">
                  <c:v>648.94556301</c:v>
                </c:pt>
                <c:pt idx="251">
                  <c:v>649.21976531999996</c:v>
                </c:pt>
                <c:pt idx="252">
                  <c:v>649.48584813000002</c:v>
                </c:pt>
                <c:pt idx="253">
                  <c:v>649.74383684999998</c:v>
                </c:pt>
                <c:pt idx="254">
                  <c:v>649.99375691</c:v>
                </c:pt>
                <c:pt idx="255">
                  <c:v>650.23563373000002</c:v>
                </c:pt>
                <c:pt idx="256">
                  <c:v>650.46949271999995</c:v>
                </c:pt>
                <c:pt idx="257">
                  <c:v>650.69535931999997</c:v>
                </c:pt>
                <c:pt idx="258">
                  <c:v>650.91325893999999</c:v>
                </c:pt>
                <c:pt idx="259">
                  <c:v>651.12321699999995</c:v>
                </c:pt>
                <c:pt idx="260">
                  <c:v>651.32525893000002</c:v>
                </c:pt>
                <c:pt idx="261">
                  <c:v>651.51941015</c:v>
                </c:pt>
                <c:pt idx="262">
                  <c:v>651.70569608000005</c:v>
                </c:pt>
                <c:pt idx="263">
                  <c:v>651.88414212999999</c:v>
                </c:pt>
                <c:pt idx="264">
                  <c:v>652.05477374999998</c:v>
                </c:pt>
                <c:pt idx="265">
                  <c:v>652.21761633000006</c:v>
                </c:pt>
                <c:pt idx="266">
                  <c:v>652.37269531000004</c:v>
                </c:pt>
                <c:pt idx="267">
                  <c:v>652.52003610999998</c:v>
                </c:pt>
                <c:pt idx="268">
                  <c:v>652.65966415000003</c:v>
                </c:pt>
                <c:pt idx="269">
                  <c:v>652.79160485</c:v>
                </c:pt>
                <c:pt idx="270">
                  <c:v>652.92089163000003</c:v>
                </c:pt>
                <c:pt idx="271">
                  <c:v>653.05083382999999</c:v>
                </c:pt>
                <c:pt idx="272">
                  <c:v>653.17228983999996</c:v>
                </c:pt>
                <c:pt idx="273">
                  <c:v>653.28526551000004</c:v>
                </c:pt>
                <c:pt idx="274">
                  <c:v>653.38944215000004</c:v>
                </c:pt>
                <c:pt idx="275">
                  <c:v>653.48320274000002</c:v>
                </c:pt>
                <c:pt idx="276">
                  <c:v>653.56460570000002</c:v>
                </c:pt>
                <c:pt idx="277">
                  <c:v>653.63170944000001</c:v>
                </c:pt>
                <c:pt idx="278">
                  <c:v>653.68257235999999</c:v>
                </c:pt>
                <c:pt idx="279">
                  <c:v>653.71525286999997</c:v>
                </c:pt>
                <c:pt idx="280">
                  <c:v>653.72780938000005</c:v>
                </c:pt>
                <c:pt idx="281">
                  <c:v>653.71830030000001</c:v>
                </c:pt>
                <c:pt idx="282">
                  <c:v>653.68478403999995</c:v>
                </c:pt>
                <c:pt idx="283">
                  <c:v>653.62531901</c:v>
                </c:pt>
                <c:pt idx="284">
                  <c:v>653.53796361000002</c:v>
                </c:pt>
                <c:pt idx="285">
                  <c:v>653.42077626000003</c:v>
                </c:pt>
                <c:pt idx="286">
                  <c:v>653.27181536000001</c:v>
                </c:pt>
                <c:pt idx="287">
                  <c:v>653.08913932999997</c:v>
                </c:pt>
                <c:pt idx="288">
                  <c:v>652.87080657000001</c:v>
                </c:pt>
                <c:pt idx="289">
                  <c:v>652.61487549000003</c:v>
                </c:pt>
                <c:pt idx="290">
                  <c:v>652.31940450000002</c:v>
                </c:pt>
                <c:pt idx="291">
                  <c:v>651.98245201999998</c:v>
                </c:pt>
                <c:pt idx="292">
                  <c:v>651.60207643000001</c:v>
                </c:pt>
                <c:pt idx="293">
                  <c:v>651.17633617000001</c:v>
                </c:pt>
                <c:pt idx="294">
                  <c:v>650.70328962999997</c:v>
                </c:pt>
                <c:pt idx="295">
                  <c:v>650.18099523000001</c:v>
                </c:pt>
                <c:pt idx="296">
                  <c:v>649.60751138000001</c:v>
                </c:pt>
                <c:pt idx="297">
                  <c:v>648.98089646999995</c:v>
                </c:pt>
                <c:pt idx="298">
                  <c:v>648.29920892999996</c:v>
                </c:pt>
                <c:pt idx="299">
                  <c:v>647.56050716000004</c:v>
                </c:pt>
                <c:pt idx="300">
                  <c:v>646.76284956999996</c:v>
                </c:pt>
                <c:pt idx="301">
                  <c:v>645.90429456000004</c:v>
                </c:pt>
                <c:pt idx="302">
                  <c:v>644.98290055999996</c:v>
                </c:pt>
                <c:pt idx="303">
                  <c:v>643.99672596000005</c:v>
                </c:pt>
                <c:pt idx="304">
                  <c:v>642.94382917999997</c:v>
                </c:pt>
                <c:pt idx="305">
                  <c:v>641.82226863000005</c:v>
                </c:pt>
                <c:pt idx="306">
                  <c:v>640.63010269999995</c:v>
                </c:pt>
                <c:pt idx="307">
                  <c:v>639.36538982000002</c:v>
                </c:pt>
                <c:pt idx="308">
                  <c:v>638.02618839000002</c:v>
                </c:pt>
                <c:pt idx="309">
                  <c:v>636.61055682999995</c:v>
                </c:pt>
                <c:pt idx="310">
                  <c:v>635.11655353000003</c:v>
                </c:pt>
                <c:pt idx="311">
                  <c:v>633.54223691000004</c:v>
                </c:pt>
                <c:pt idx="312">
                  <c:v>631.88566537999998</c:v>
                </c:pt>
                <c:pt idx="313">
                  <c:v>630.14489733999994</c:v>
                </c:pt>
                <c:pt idx="314">
                  <c:v>628.32260627999995</c:v>
                </c:pt>
                <c:pt idx="315">
                  <c:v>626.41443750999997</c:v>
                </c:pt>
                <c:pt idx="316">
                  <c:v>624.41618398000003</c:v>
                </c:pt>
                <c:pt idx="317">
                  <c:v>622.32588081999995</c:v>
                </c:pt>
                <c:pt idx="318">
                  <c:v>620.14156315000002</c:v>
                </c:pt>
                <c:pt idx="319">
                  <c:v>617.86126610999997</c:v>
                </c:pt>
                <c:pt idx="320">
                  <c:v>615.48302482999998</c:v>
                </c:pt>
                <c:pt idx="321">
                  <c:v>613.00487442999997</c:v>
                </c:pt>
                <c:pt idx="322">
                  <c:v>610.42485005000003</c:v>
                </c:pt>
                <c:pt idx="323">
                  <c:v>607.74098681999999</c:v>
                </c:pt>
                <c:pt idx="324">
                  <c:v>604.95131987000002</c:v>
                </c:pt>
                <c:pt idx="325">
                  <c:v>602.05388431999995</c:v>
                </c:pt>
                <c:pt idx="326">
                  <c:v>599.04671530999997</c:v>
                </c:pt>
                <c:pt idx="327">
                  <c:v>595.92784796000001</c:v>
                </c:pt>
                <c:pt idx="328">
                  <c:v>592.69531742000004</c:v>
                </c:pt>
                <c:pt idx="329">
                  <c:v>589.34715879999999</c:v>
                </c:pt>
                <c:pt idx="330">
                  <c:v>585.88140725000005</c:v>
                </c:pt>
                <c:pt idx="331">
                  <c:v>582.29609788000005</c:v>
                </c:pt>
                <c:pt idx="332">
                  <c:v>578.58926582000004</c:v>
                </c:pt>
                <c:pt idx="333">
                  <c:v>574.75894621999998</c:v>
                </c:pt>
                <c:pt idx="334">
                  <c:v>570.80317419999994</c:v>
                </c:pt>
                <c:pt idx="335">
                  <c:v>566.71998487999997</c:v>
                </c:pt>
                <c:pt idx="336">
                  <c:v>562.50741341000003</c:v>
                </c:pt>
                <c:pt idx="337">
                  <c:v>558.16349490000005</c:v>
                </c:pt>
                <c:pt idx="338">
                  <c:v>553.68626448999999</c:v>
                </c:pt>
                <c:pt idx="339">
                  <c:v>549.07375732000003</c:v>
                </c:pt>
                <c:pt idx="340">
                  <c:v>544.32400849999999</c:v>
                </c:pt>
                <c:pt idx="341">
                  <c:v>539.43505316999995</c:v>
                </c:pt>
                <c:pt idx="342">
                  <c:v>534.40492645999996</c:v>
                </c:pt>
                <c:pt idx="343">
                  <c:v>529.23166349999997</c:v>
                </c:pt>
                <c:pt idx="344">
                  <c:v>523.91329943000005</c:v>
                </c:pt>
                <c:pt idx="345">
                  <c:v>518.44786936000003</c:v>
                </c:pt>
                <c:pt idx="346">
                  <c:v>512.83340842999996</c:v>
                </c:pt>
                <c:pt idx="347">
                  <c:v>507.06795177999999</c:v>
                </c:pt>
                <c:pt idx="348">
                  <c:v>501.14953452999998</c:v>
                </c:pt>
                <c:pt idx="349">
                  <c:v>495.0761918</c:v>
                </c:pt>
                <c:pt idx="350">
                  <c:v>488.84595874000001</c:v>
                </c:pt>
                <c:pt idx="351">
                  <c:v>482.45687047000001</c:v>
                </c:pt>
                <c:pt idx="352">
                  <c:v>475.90696212</c:v>
                </c:pt>
                <c:pt idx="353">
                  <c:v>469.19426881999999</c:v>
                </c:pt>
                <c:pt idx="354">
                  <c:v>462.31904331999999</c:v>
                </c:pt>
                <c:pt idx="355">
                  <c:v>455.28876543000001</c:v>
                </c:pt>
                <c:pt idx="356">
                  <c:v>448.09080261999998</c:v>
                </c:pt>
                <c:pt idx="357">
                  <c:v>440.7232133</c:v>
                </c:pt>
                <c:pt idx="358">
                  <c:v>433.18405588000002</c:v>
                </c:pt>
                <c:pt idx="359">
                  <c:v>425.47138876000002</c:v>
                </c:pt>
                <c:pt idx="360">
                  <c:v>417.58327036999998</c:v>
                </c:pt>
                <c:pt idx="361">
                  <c:v>409.51775909999998</c:v>
                </c:pt>
                <c:pt idx="362">
                  <c:v>401.27612635000003</c:v>
                </c:pt>
                <c:pt idx="363">
                  <c:v>392.85748841999998</c:v>
                </c:pt>
                <c:pt idx="364">
                  <c:v>384.25600506000001</c:v>
                </c:pt>
              </c:numCache>
            </c:numRef>
          </c:val>
        </c:ser>
        <c:ser>
          <c:idx val="8"/>
          <c:order val="8"/>
          <c:tx>
            <c:strRef>
              <c:f>'Figure A5.1 (P - T)'!$BC$33</c:f>
              <c:strCache>
                <c:ptCount val="1"/>
                <c:pt idx="0">
                  <c:v>NTS Shrinkage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val>
            <c:numRef>
              <c:f>'Figure A5.1 (P - T)'!$BC$34:$BC$398</c:f>
              <c:numCache>
                <c:formatCode>0</c:formatCode>
                <c:ptCount val="365"/>
                <c:pt idx="0">
                  <c:v>10.956164383999999</c:v>
                </c:pt>
                <c:pt idx="1">
                  <c:v>10.956164383999999</c:v>
                </c:pt>
                <c:pt idx="2">
                  <c:v>10.956164383999999</c:v>
                </c:pt>
                <c:pt idx="3">
                  <c:v>10.956164383999999</c:v>
                </c:pt>
                <c:pt idx="4">
                  <c:v>10.956164383999999</c:v>
                </c:pt>
                <c:pt idx="5">
                  <c:v>10.956164383999999</c:v>
                </c:pt>
                <c:pt idx="6">
                  <c:v>10.956164383999999</c:v>
                </c:pt>
                <c:pt idx="7">
                  <c:v>10.956164383999999</c:v>
                </c:pt>
                <c:pt idx="8">
                  <c:v>10.956164383999999</c:v>
                </c:pt>
                <c:pt idx="9">
                  <c:v>10.956164383999999</c:v>
                </c:pt>
                <c:pt idx="10">
                  <c:v>10.956164383999999</c:v>
                </c:pt>
                <c:pt idx="11">
                  <c:v>10.956164383999999</c:v>
                </c:pt>
                <c:pt idx="12">
                  <c:v>10.956164383999999</c:v>
                </c:pt>
                <c:pt idx="13">
                  <c:v>10.956164383999999</c:v>
                </c:pt>
                <c:pt idx="14">
                  <c:v>10.956164383999999</c:v>
                </c:pt>
                <c:pt idx="15">
                  <c:v>10.956164383999999</c:v>
                </c:pt>
                <c:pt idx="16">
                  <c:v>10.956164383999999</c:v>
                </c:pt>
                <c:pt idx="17">
                  <c:v>10.956164383999999</c:v>
                </c:pt>
                <c:pt idx="18">
                  <c:v>10.956164383999999</c:v>
                </c:pt>
                <c:pt idx="19">
                  <c:v>10.956164383999999</c:v>
                </c:pt>
                <c:pt idx="20">
                  <c:v>10.956164383999999</c:v>
                </c:pt>
                <c:pt idx="21">
                  <c:v>10.956164383999999</c:v>
                </c:pt>
                <c:pt idx="22">
                  <c:v>10.956164383999999</c:v>
                </c:pt>
                <c:pt idx="23">
                  <c:v>10.956164383999999</c:v>
                </c:pt>
                <c:pt idx="24">
                  <c:v>10.956164383999999</c:v>
                </c:pt>
                <c:pt idx="25">
                  <c:v>10.956164383999999</c:v>
                </c:pt>
                <c:pt idx="26">
                  <c:v>10.956164383999999</c:v>
                </c:pt>
                <c:pt idx="27">
                  <c:v>10.956164383999999</c:v>
                </c:pt>
                <c:pt idx="28">
                  <c:v>10.956164383999999</c:v>
                </c:pt>
                <c:pt idx="29">
                  <c:v>10.956164383999999</c:v>
                </c:pt>
                <c:pt idx="30">
                  <c:v>10.956164383999999</c:v>
                </c:pt>
                <c:pt idx="31">
                  <c:v>10.956164383999999</c:v>
                </c:pt>
                <c:pt idx="32">
                  <c:v>10.956164383999999</c:v>
                </c:pt>
                <c:pt idx="33">
                  <c:v>10.956164383999999</c:v>
                </c:pt>
                <c:pt idx="34">
                  <c:v>10.956164383999999</c:v>
                </c:pt>
                <c:pt idx="35">
                  <c:v>10.956164383999999</c:v>
                </c:pt>
                <c:pt idx="36">
                  <c:v>10.956164383999999</c:v>
                </c:pt>
                <c:pt idx="37">
                  <c:v>10.956164383999999</c:v>
                </c:pt>
                <c:pt idx="38">
                  <c:v>10.956164383999999</c:v>
                </c:pt>
                <c:pt idx="39">
                  <c:v>10.956164383999999</c:v>
                </c:pt>
                <c:pt idx="40">
                  <c:v>10.956164383999999</c:v>
                </c:pt>
                <c:pt idx="41">
                  <c:v>10.956164383999999</c:v>
                </c:pt>
                <c:pt idx="42">
                  <c:v>10.956164383999999</c:v>
                </c:pt>
                <c:pt idx="43">
                  <c:v>10.956164383999999</c:v>
                </c:pt>
                <c:pt idx="44">
                  <c:v>10.956164383999999</c:v>
                </c:pt>
                <c:pt idx="45">
                  <c:v>10.956164383999999</c:v>
                </c:pt>
                <c:pt idx="46">
                  <c:v>10.956164383999999</c:v>
                </c:pt>
                <c:pt idx="47">
                  <c:v>10.956164383999999</c:v>
                </c:pt>
                <c:pt idx="48">
                  <c:v>10.956164383999999</c:v>
                </c:pt>
                <c:pt idx="49">
                  <c:v>10.956164383999999</c:v>
                </c:pt>
                <c:pt idx="50">
                  <c:v>10.956164383999999</c:v>
                </c:pt>
                <c:pt idx="51">
                  <c:v>10.956164383999999</c:v>
                </c:pt>
                <c:pt idx="52">
                  <c:v>10.956164383999999</c:v>
                </c:pt>
                <c:pt idx="53">
                  <c:v>10.956164383999999</c:v>
                </c:pt>
                <c:pt idx="54">
                  <c:v>10.956164383999999</c:v>
                </c:pt>
                <c:pt idx="55">
                  <c:v>10.956164383999999</c:v>
                </c:pt>
                <c:pt idx="56">
                  <c:v>10.956164383999999</c:v>
                </c:pt>
                <c:pt idx="57">
                  <c:v>10.956164383999999</c:v>
                </c:pt>
                <c:pt idx="58">
                  <c:v>10.956164383999999</c:v>
                </c:pt>
                <c:pt idx="59">
                  <c:v>10.956164383999999</c:v>
                </c:pt>
                <c:pt idx="60">
                  <c:v>10.956164383999999</c:v>
                </c:pt>
                <c:pt idx="61">
                  <c:v>10.956164383999999</c:v>
                </c:pt>
                <c:pt idx="62">
                  <c:v>10.956164383999999</c:v>
                </c:pt>
                <c:pt idx="63">
                  <c:v>10.956164383999999</c:v>
                </c:pt>
                <c:pt idx="64">
                  <c:v>10.956164383999999</c:v>
                </c:pt>
                <c:pt idx="65">
                  <c:v>10.956164383999999</c:v>
                </c:pt>
                <c:pt idx="66">
                  <c:v>10.956164383999999</c:v>
                </c:pt>
                <c:pt idx="67">
                  <c:v>10.956164383999999</c:v>
                </c:pt>
                <c:pt idx="68">
                  <c:v>10.956164383999999</c:v>
                </c:pt>
                <c:pt idx="69">
                  <c:v>10.956164383999999</c:v>
                </c:pt>
                <c:pt idx="70">
                  <c:v>10.956164383999999</c:v>
                </c:pt>
                <c:pt idx="71">
                  <c:v>10.956164383999999</c:v>
                </c:pt>
                <c:pt idx="72">
                  <c:v>10.956164383999999</c:v>
                </c:pt>
                <c:pt idx="73">
                  <c:v>10.956164383999999</c:v>
                </c:pt>
                <c:pt idx="74">
                  <c:v>10.956164383999999</c:v>
                </c:pt>
                <c:pt idx="75">
                  <c:v>10.956164383999999</c:v>
                </c:pt>
                <c:pt idx="76">
                  <c:v>10.956164383999999</c:v>
                </c:pt>
                <c:pt idx="77">
                  <c:v>10.956164383999999</c:v>
                </c:pt>
                <c:pt idx="78">
                  <c:v>10.956164383999999</c:v>
                </c:pt>
                <c:pt idx="79">
                  <c:v>10.956164383999999</c:v>
                </c:pt>
                <c:pt idx="80">
                  <c:v>10.956164383999999</c:v>
                </c:pt>
                <c:pt idx="81">
                  <c:v>10.956164383999999</c:v>
                </c:pt>
                <c:pt idx="82">
                  <c:v>10.956164383999999</c:v>
                </c:pt>
                <c:pt idx="83">
                  <c:v>10.956164383999999</c:v>
                </c:pt>
                <c:pt idx="84">
                  <c:v>10.956164383999999</c:v>
                </c:pt>
                <c:pt idx="85">
                  <c:v>10.956164383999999</c:v>
                </c:pt>
                <c:pt idx="86">
                  <c:v>10.956164383999999</c:v>
                </c:pt>
                <c:pt idx="87">
                  <c:v>10.956164383999999</c:v>
                </c:pt>
                <c:pt idx="88">
                  <c:v>10.956164383999999</c:v>
                </c:pt>
                <c:pt idx="89">
                  <c:v>10.956164383999999</c:v>
                </c:pt>
                <c:pt idx="90">
                  <c:v>10.956164383999999</c:v>
                </c:pt>
                <c:pt idx="91">
                  <c:v>10.956164383999999</c:v>
                </c:pt>
                <c:pt idx="92">
                  <c:v>10.956164383999999</c:v>
                </c:pt>
                <c:pt idx="93">
                  <c:v>10.956164383999999</c:v>
                </c:pt>
                <c:pt idx="94">
                  <c:v>10.956164383999999</c:v>
                </c:pt>
                <c:pt idx="95">
                  <c:v>10.956164383999999</c:v>
                </c:pt>
                <c:pt idx="96">
                  <c:v>10.956164383999999</c:v>
                </c:pt>
                <c:pt idx="97">
                  <c:v>10.956164383999999</c:v>
                </c:pt>
                <c:pt idx="98">
                  <c:v>10.956164383999999</c:v>
                </c:pt>
                <c:pt idx="99">
                  <c:v>10.956164383999999</c:v>
                </c:pt>
                <c:pt idx="100">
                  <c:v>10.956164383999999</c:v>
                </c:pt>
                <c:pt idx="101">
                  <c:v>10.956164383999999</c:v>
                </c:pt>
                <c:pt idx="102">
                  <c:v>10.956164383999999</c:v>
                </c:pt>
                <c:pt idx="103">
                  <c:v>10.956164383999999</c:v>
                </c:pt>
                <c:pt idx="104">
                  <c:v>10.956164383999999</c:v>
                </c:pt>
                <c:pt idx="105">
                  <c:v>10.956164383999999</c:v>
                </c:pt>
                <c:pt idx="106">
                  <c:v>10.956164383999999</c:v>
                </c:pt>
                <c:pt idx="107">
                  <c:v>10.956164383999999</c:v>
                </c:pt>
                <c:pt idx="108">
                  <c:v>10.956164383999999</c:v>
                </c:pt>
                <c:pt idx="109">
                  <c:v>10.956164383999999</c:v>
                </c:pt>
                <c:pt idx="110">
                  <c:v>10.956164383999999</c:v>
                </c:pt>
                <c:pt idx="111">
                  <c:v>10.956164383999999</c:v>
                </c:pt>
                <c:pt idx="112">
                  <c:v>10.956164383999999</c:v>
                </c:pt>
                <c:pt idx="113">
                  <c:v>10.956164383999999</c:v>
                </c:pt>
                <c:pt idx="114">
                  <c:v>10.956164383999999</c:v>
                </c:pt>
                <c:pt idx="115">
                  <c:v>10.956164383999999</c:v>
                </c:pt>
                <c:pt idx="116">
                  <c:v>10.956164383999999</c:v>
                </c:pt>
                <c:pt idx="117">
                  <c:v>10.956164383999999</c:v>
                </c:pt>
                <c:pt idx="118">
                  <c:v>10.956164383999999</c:v>
                </c:pt>
                <c:pt idx="119">
                  <c:v>10.956164383999999</c:v>
                </c:pt>
                <c:pt idx="120">
                  <c:v>10.956164383999999</c:v>
                </c:pt>
                <c:pt idx="121">
                  <c:v>10.956164383999999</c:v>
                </c:pt>
                <c:pt idx="122">
                  <c:v>10.956164383999999</c:v>
                </c:pt>
                <c:pt idx="123">
                  <c:v>10.956164383999999</c:v>
                </c:pt>
                <c:pt idx="124">
                  <c:v>10.956164383999999</c:v>
                </c:pt>
                <c:pt idx="125">
                  <c:v>10.956164383999999</c:v>
                </c:pt>
                <c:pt idx="126">
                  <c:v>10.956164383999999</c:v>
                </c:pt>
                <c:pt idx="127">
                  <c:v>10.956164383999999</c:v>
                </c:pt>
                <c:pt idx="128">
                  <c:v>10.956164383999999</c:v>
                </c:pt>
                <c:pt idx="129">
                  <c:v>10.956164383999999</c:v>
                </c:pt>
                <c:pt idx="130">
                  <c:v>10.956164383999999</c:v>
                </c:pt>
                <c:pt idx="131">
                  <c:v>10.956164383999999</c:v>
                </c:pt>
                <c:pt idx="132">
                  <c:v>10.956164383999999</c:v>
                </c:pt>
                <c:pt idx="133">
                  <c:v>10.956164383999999</c:v>
                </c:pt>
                <c:pt idx="134">
                  <c:v>10.956164383999999</c:v>
                </c:pt>
                <c:pt idx="135">
                  <c:v>10.956164383999999</c:v>
                </c:pt>
                <c:pt idx="136">
                  <c:v>10.956164383999999</c:v>
                </c:pt>
                <c:pt idx="137">
                  <c:v>10.956164383999999</c:v>
                </c:pt>
                <c:pt idx="138">
                  <c:v>10.956164383999999</c:v>
                </c:pt>
                <c:pt idx="139">
                  <c:v>10.956164383999999</c:v>
                </c:pt>
                <c:pt idx="140">
                  <c:v>10.956164383999999</c:v>
                </c:pt>
                <c:pt idx="141">
                  <c:v>10.956164383999999</c:v>
                </c:pt>
                <c:pt idx="142">
                  <c:v>10.956164383999999</c:v>
                </c:pt>
                <c:pt idx="143">
                  <c:v>10.956164383999999</c:v>
                </c:pt>
                <c:pt idx="144">
                  <c:v>10.956164383999999</c:v>
                </c:pt>
                <c:pt idx="145">
                  <c:v>10.956164383999999</c:v>
                </c:pt>
                <c:pt idx="146">
                  <c:v>10.956164383999999</c:v>
                </c:pt>
                <c:pt idx="147">
                  <c:v>10.956164383999999</c:v>
                </c:pt>
                <c:pt idx="148">
                  <c:v>10.956164383999999</c:v>
                </c:pt>
                <c:pt idx="149">
                  <c:v>10.956164383999999</c:v>
                </c:pt>
                <c:pt idx="150">
                  <c:v>10.956164383999999</c:v>
                </c:pt>
                <c:pt idx="151">
                  <c:v>10.956164383999999</c:v>
                </c:pt>
                <c:pt idx="152">
                  <c:v>10.956164383999999</c:v>
                </c:pt>
                <c:pt idx="153">
                  <c:v>10.956164383999999</c:v>
                </c:pt>
                <c:pt idx="154">
                  <c:v>10.956164383999999</c:v>
                </c:pt>
                <c:pt idx="155">
                  <c:v>10.956164383999999</c:v>
                </c:pt>
                <c:pt idx="156">
                  <c:v>10.956164383999999</c:v>
                </c:pt>
                <c:pt idx="157">
                  <c:v>10.956164383999999</c:v>
                </c:pt>
                <c:pt idx="158">
                  <c:v>10.956164383999999</c:v>
                </c:pt>
                <c:pt idx="159">
                  <c:v>10.956164383999999</c:v>
                </c:pt>
                <c:pt idx="160">
                  <c:v>10.956164383999999</c:v>
                </c:pt>
                <c:pt idx="161">
                  <c:v>10.956164383999999</c:v>
                </c:pt>
                <c:pt idx="162">
                  <c:v>10.956164383999999</c:v>
                </c:pt>
                <c:pt idx="163">
                  <c:v>10.956164383999999</c:v>
                </c:pt>
                <c:pt idx="164">
                  <c:v>10.956164383999999</c:v>
                </c:pt>
                <c:pt idx="165">
                  <c:v>10.956164383999999</c:v>
                </c:pt>
                <c:pt idx="166">
                  <c:v>10.956164383999999</c:v>
                </c:pt>
                <c:pt idx="167">
                  <c:v>10.956164383999999</c:v>
                </c:pt>
                <c:pt idx="168">
                  <c:v>10.956164383999999</c:v>
                </c:pt>
                <c:pt idx="169">
                  <c:v>10.956164383999999</c:v>
                </c:pt>
                <c:pt idx="170">
                  <c:v>10.956164383999999</c:v>
                </c:pt>
                <c:pt idx="171">
                  <c:v>10.956164383999999</c:v>
                </c:pt>
                <c:pt idx="172">
                  <c:v>10.956164383999999</c:v>
                </c:pt>
                <c:pt idx="173">
                  <c:v>10.956164383999999</c:v>
                </c:pt>
                <c:pt idx="174">
                  <c:v>10.956164383999999</c:v>
                </c:pt>
                <c:pt idx="175">
                  <c:v>10.956164383999999</c:v>
                </c:pt>
                <c:pt idx="176">
                  <c:v>10.956164383999999</c:v>
                </c:pt>
                <c:pt idx="177">
                  <c:v>10.956164383999999</c:v>
                </c:pt>
                <c:pt idx="178">
                  <c:v>10.956164383999999</c:v>
                </c:pt>
                <c:pt idx="179">
                  <c:v>10.956164383999999</c:v>
                </c:pt>
                <c:pt idx="180">
                  <c:v>10.956164383999999</c:v>
                </c:pt>
                <c:pt idx="181">
                  <c:v>10.956164383999999</c:v>
                </c:pt>
                <c:pt idx="182">
                  <c:v>10.956164383999999</c:v>
                </c:pt>
                <c:pt idx="183">
                  <c:v>10.956164383999999</c:v>
                </c:pt>
                <c:pt idx="184">
                  <c:v>10.956164383999999</c:v>
                </c:pt>
                <c:pt idx="185">
                  <c:v>10.956164383999999</c:v>
                </c:pt>
                <c:pt idx="186">
                  <c:v>10.956164383999999</c:v>
                </c:pt>
                <c:pt idx="187">
                  <c:v>10.956164383999999</c:v>
                </c:pt>
                <c:pt idx="188">
                  <c:v>10.956164383999999</c:v>
                </c:pt>
                <c:pt idx="189">
                  <c:v>10.956164383999999</c:v>
                </c:pt>
                <c:pt idx="190">
                  <c:v>10.956164383999999</c:v>
                </c:pt>
                <c:pt idx="191">
                  <c:v>10.956164383999999</c:v>
                </c:pt>
                <c:pt idx="192">
                  <c:v>10.956164383999999</c:v>
                </c:pt>
                <c:pt idx="193">
                  <c:v>10.956164383999999</c:v>
                </c:pt>
                <c:pt idx="194">
                  <c:v>10.956164383999999</c:v>
                </c:pt>
                <c:pt idx="195">
                  <c:v>10.956164383999999</c:v>
                </c:pt>
                <c:pt idx="196">
                  <c:v>10.956164383999999</c:v>
                </c:pt>
                <c:pt idx="197">
                  <c:v>10.956164383999999</c:v>
                </c:pt>
                <c:pt idx="198">
                  <c:v>10.956164383999999</c:v>
                </c:pt>
                <c:pt idx="199">
                  <c:v>10.956164383999999</c:v>
                </c:pt>
                <c:pt idx="200">
                  <c:v>10.956164383999999</c:v>
                </c:pt>
                <c:pt idx="201">
                  <c:v>10.956164383999999</c:v>
                </c:pt>
                <c:pt idx="202">
                  <c:v>10.956164383999999</c:v>
                </c:pt>
                <c:pt idx="203">
                  <c:v>10.956164383999999</c:v>
                </c:pt>
                <c:pt idx="204">
                  <c:v>10.956164383999999</c:v>
                </c:pt>
                <c:pt idx="205">
                  <c:v>10.956164383999999</c:v>
                </c:pt>
                <c:pt idx="206">
                  <c:v>10.956164383999999</c:v>
                </c:pt>
                <c:pt idx="207">
                  <c:v>10.956164383999999</c:v>
                </c:pt>
                <c:pt idx="208">
                  <c:v>10.956164383999999</c:v>
                </c:pt>
                <c:pt idx="209">
                  <c:v>10.956164383999999</c:v>
                </c:pt>
                <c:pt idx="210">
                  <c:v>10.956164383999999</c:v>
                </c:pt>
                <c:pt idx="211">
                  <c:v>10.956164383999999</c:v>
                </c:pt>
                <c:pt idx="212">
                  <c:v>10.956164383999999</c:v>
                </c:pt>
                <c:pt idx="213">
                  <c:v>10.956164383999999</c:v>
                </c:pt>
                <c:pt idx="214">
                  <c:v>10.956164383999999</c:v>
                </c:pt>
                <c:pt idx="215">
                  <c:v>10.956164383999999</c:v>
                </c:pt>
                <c:pt idx="216">
                  <c:v>10.956164383999999</c:v>
                </c:pt>
                <c:pt idx="217">
                  <c:v>10.956164383999999</c:v>
                </c:pt>
                <c:pt idx="218">
                  <c:v>10.956164383999999</c:v>
                </c:pt>
                <c:pt idx="219">
                  <c:v>10.956164383999999</c:v>
                </c:pt>
                <c:pt idx="220">
                  <c:v>10.956164383999999</c:v>
                </c:pt>
                <c:pt idx="221">
                  <c:v>10.956164383999999</c:v>
                </c:pt>
                <c:pt idx="222">
                  <c:v>10.956164383999999</c:v>
                </c:pt>
                <c:pt idx="223">
                  <c:v>10.956164383999999</c:v>
                </c:pt>
                <c:pt idx="224">
                  <c:v>10.956164383999999</c:v>
                </c:pt>
                <c:pt idx="225">
                  <c:v>10.956164383999999</c:v>
                </c:pt>
                <c:pt idx="226">
                  <c:v>10.956164383999999</c:v>
                </c:pt>
                <c:pt idx="227">
                  <c:v>10.956164383999999</c:v>
                </c:pt>
                <c:pt idx="228">
                  <c:v>10.956164383999999</c:v>
                </c:pt>
                <c:pt idx="229">
                  <c:v>10.956164383999999</c:v>
                </c:pt>
                <c:pt idx="230">
                  <c:v>10.956164383999999</c:v>
                </c:pt>
                <c:pt idx="231">
                  <c:v>10.956164383999999</c:v>
                </c:pt>
                <c:pt idx="232">
                  <c:v>10.956164383999999</c:v>
                </c:pt>
                <c:pt idx="233">
                  <c:v>10.956164383999999</c:v>
                </c:pt>
                <c:pt idx="234">
                  <c:v>10.956164383999999</c:v>
                </c:pt>
                <c:pt idx="235">
                  <c:v>10.956164383999999</c:v>
                </c:pt>
                <c:pt idx="236">
                  <c:v>10.956164383999999</c:v>
                </c:pt>
                <c:pt idx="237">
                  <c:v>10.956164383999999</c:v>
                </c:pt>
                <c:pt idx="238">
                  <c:v>10.956164383999999</c:v>
                </c:pt>
                <c:pt idx="239">
                  <c:v>10.956164383999999</c:v>
                </c:pt>
                <c:pt idx="240">
                  <c:v>10.956164383999999</c:v>
                </c:pt>
                <c:pt idx="241">
                  <c:v>10.956164383999999</c:v>
                </c:pt>
                <c:pt idx="242">
                  <c:v>10.956164383999999</c:v>
                </c:pt>
                <c:pt idx="243">
                  <c:v>10.956164383999999</c:v>
                </c:pt>
                <c:pt idx="244">
                  <c:v>10.956164383999999</c:v>
                </c:pt>
                <c:pt idx="245">
                  <c:v>10.956164383999999</c:v>
                </c:pt>
                <c:pt idx="246">
                  <c:v>10.956164383999999</c:v>
                </c:pt>
                <c:pt idx="247">
                  <c:v>10.956164383999999</c:v>
                </c:pt>
                <c:pt idx="248">
                  <c:v>10.956164383999999</c:v>
                </c:pt>
                <c:pt idx="249">
                  <c:v>10.956164383999999</c:v>
                </c:pt>
                <c:pt idx="250">
                  <c:v>10.956164383999999</c:v>
                </c:pt>
                <c:pt idx="251">
                  <c:v>10.956164383999999</c:v>
                </c:pt>
                <c:pt idx="252">
                  <c:v>10.956164383999999</c:v>
                </c:pt>
                <c:pt idx="253">
                  <c:v>10.956164383999999</c:v>
                </c:pt>
                <c:pt idx="254">
                  <c:v>10.956164383999999</c:v>
                </c:pt>
                <c:pt idx="255">
                  <c:v>10.956164383999999</c:v>
                </c:pt>
                <c:pt idx="256">
                  <c:v>10.956164383999999</c:v>
                </c:pt>
                <c:pt idx="257">
                  <c:v>10.956164383999999</c:v>
                </c:pt>
                <c:pt idx="258">
                  <c:v>10.956164383999999</c:v>
                </c:pt>
                <c:pt idx="259">
                  <c:v>10.956164383999999</c:v>
                </c:pt>
                <c:pt idx="260">
                  <c:v>10.956164383999999</c:v>
                </c:pt>
                <c:pt idx="261">
                  <c:v>10.956164383999999</c:v>
                </c:pt>
                <c:pt idx="262">
                  <c:v>10.956164383999999</c:v>
                </c:pt>
                <c:pt idx="263">
                  <c:v>10.956164383999999</c:v>
                </c:pt>
                <c:pt idx="264">
                  <c:v>10.956164383999999</c:v>
                </c:pt>
                <c:pt idx="265">
                  <c:v>10.956164383999999</c:v>
                </c:pt>
                <c:pt idx="266">
                  <c:v>10.956164383999999</c:v>
                </c:pt>
                <c:pt idx="267">
                  <c:v>10.956164383999999</c:v>
                </c:pt>
                <c:pt idx="268">
                  <c:v>10.956164383999999</c:v>
                </c:pt>
                <c:pt idx="269">
                  <c:v>10.956164383999999</c:v>
                </c:pt>
                <c:pt idx="270">
                  <c:v>10.956164383999999</c:v>
                </c:pt>
                <c:pt idx="271">
                  <c:v>10.956164383999999</c:v>
                </c:pt>
                <c:pt idx="272">
                  <c:v>10.956164383999999</c:v>
                </c:pt>
                <c:pt idx="273">
                  <c:v>10.956164383999999</c:v>
                </c:pt>
                <c:pt idx="274">
                  <c:v>10.956164383999999</c:v>
                </c:pt>
                <c:pt idx="275">
                  <c:v>10.956164383999999</c:v>
                </c:pt>
                <c:pt idx="276">
                  <c:v>10.956164383999999</c:v>
                </c:pt>
                <c:pt idx="277">
                  <c:v>10.956164383999999</c:v>
                </c:pt>
                <c:pt idx="278">
                  <c:v>10.956164383999999</c:v>
                </c:pt>
                <c:pt idx="279">
                  <c:v>10.956164383999999</c:v>
                </c:pt>
                <c:pt idx="280">
                  <c:v>10.956164383999999</c:v>
                </c:pt>
                <c:pt idx="281">
                  <c:v>10.956164383999999</c:v>
                </c:pt>
                <c:pt idx="282">
                  <c:v>10.956164383999999</c:v>
                </c:pt>
                <c:pt idx="283">
                  <c:v>10.956164383999999</c:v>
                </c:pt>
                <c:pt idx="284">
                  <c:v>10.956164383999999</c:v>
                </c:pt>
                <c:pt idx="285">
                  <c:v>10.956164383999999</c:v>
                </c:pt>
                <c:pt idx="286">
                  <c:v>10.956164383999999</c:v>
                </c:pt>
                <c:pt idx="287">
                  <c:v>10.956164383999999</c:v>
                </c:pt>
                <c:pt idx="288">
                  <c:v>10.956164383999999</c:v>
                </c:pt>
                <c:pt idx="289">
                  <c:v>10.956164383999999</c:v>
                </c:pt>
                <c:pt idx="290">
                  <c:v>10.956164383999999</c:v>
                </c:pt>
                <c:pt idx="291">
                  <c:v>10.956164383999999</c:v>
                </c:pt>
                <c:pt idx="292">
                  <c:v>10.956164383999999</c:v>
                </c:pt>
                <c:pt idx="293">
                  <c:v>10.956164383999999</c:v>
                </c:pt>
                <c:pt idx="294">
                  <c:v>10.956164383999999</c:v>
                </c:pt>
                <c:pt idx="295">
                  <c:v>10.956164383999999</c:v>
                </c:pt>
                <c:pt idx="296">
                  <c:v>10.956164383999999</c:v>
                </c:pt>
                <c:pt idx="297">
                  <c:v>10.956164383999999</c:v>
                </c:pt>
                <c:pt idx="298">
                  <c:v>10.956164383999999</c:v>
                </c:pt>
                <c:pt idx="299">
                  <c:v>10.956164383999999</c:v>
                </c:pt>
                <c:pt idx="300">
                  <c:v>10.956164383999999</c:v>
                </c:pt>
                <c:pt idx="301">
                  <c:v>10.956164383999999</c:v>
                </c:pt>
                <c:pt idx="302">
                  <c:v>10.956164383999999</c:v>
                </c:pt>
                <c:pt idx="303">
                  <c:v>10.956164383999999</c:v>
                </c:pt>
                <c:pt idx="304">
                  <c:v>10.956164383999999</c:v>
                </c:pt>
                <c:pt idx="305">
                  <c:v>10.956164383999999</c:v>
                </c:pt>
                <c:pt idx="306">
                  <c:v>10.956164383999999</c:v>
                </c:pt>
                <c:pt idx="307">
                  <c:v>10.956164383999999</c:v>
                </c:pt>
                <c:pt idx="308">
                  <c:v>10.956164383999999</c:v>
                </c:pt>
                <c:pt idx="309">
                  <c:v>10.956164383999999</c:v>
                </c:pt>
                <c:pt idx="310">
                  <c:v>10.956164383999999</c:v>
                </c:pt>
                <c:pt idx="311">
                  <c:v>10.956164383999999</c:v>
                </c:pt>
                <c:pt idx="312">
                  <c:v>10.956164383999999</c:v>
                </c:pt>
                <c:pt idx="313">
                  <c:v>10.956164383999999</c:v>
                </c:pt>
                <c:pt idx="314">
                  <c:v>10.956164383999999</c:v>
                </c:pt>
                <c:pt idx="315">
                  <c:v>10.956164383999999</c:v>
                </c:pt>
                <c:pt idx="316">
                  <c:v>10.956164383999999</c:v>
                </c:pt>
                <c:pt idx="317">
                  <c:v>10.956164383999999</c:v>
                </c:pt>
                <c:pt idx="318">
                  <c:v>10.956164383999999</c:v>
                </c:pt>
                <c:pt idx="319">
                  <c:v>10.956164383999999</c:v>
                </c:pt>
                <c:pt idx="320">
                  <c:v>10.956164383999999</c:v>
                </c:pt>
                <c:pt idx="321">
                  <c:v>10.956164383999999</c:v>
                </c:pt>
                <c:pt idx="322">
                  <c:v>10.956164383999999</c:v>
                </c:pt>
                <c:pt idx="323">
                  <c:v>10.956164383999999</c:v>
                </c:pt>
                <c:pt idx="324">
                  <c:v>10.956164383999999</c:v>
                </c:pt>
                <c:pt idx="325">
                  <c:v>10.956164383999999</c:v>
                </c:pt>
                <c:pt idx="326">
                  <c:v>10.956164383999999</c:v>
                </c:pt>
                <c:pt idx="327">
                  <c:v>10.956164383999999</c:v>
                </c:pt>
                <c:pt idx="328">
                  <c:v>10.956164383999999</c:v>
                </c:pt>
                <c:pt idx="329">
                  <c:v>10.956164383999999</c:v>
                </c:pt>
                <c:pt idx="330">
                  <c:v>10.956164383999999</c:v>
                </c:pt>
                <c:pt idx="331">
                  <c:v>10.956164383999999</c:v>
                </c:pt>
                <c:pt idx="332">
                  <c:v>10.956164383999999</c:v>
                </c:pt>
                <c:pt idx="333">
                  <c:v>10.956164383999999</c:v>
                </c:pt>
                <c:pt idx="334">
                  <c:v>10.956164383999999</c:v>
                </c:pt>
                <c:pt idx="335">
                  <c:v>10.956164383999999</c:v>
                </c:pt>
                <c:pt idx="336">
                  <c:v>10.956164383999999</c:v>
                </c:pt>
                <c:pt idx="337">
                  <c:v>10.956164383999999</c:v>
                </c:pt>
                <c:pt idx="338">
                  <c:v>10.956164383999999</c:v>
                </c:pt>
                <c:pt idx="339">
                  <c:v>10.956164383999999</c:v>
                </c:pt>
                <c:pt idx="340">
                  <c:v>10.956164383999999</c:v>
                </c:pt>
                <c:pt idx="341">
                  <c:v>10.956164383999999</c:v>
                </c:pt>
                <c:pt idx="342">
                  <c:v>10.956164383999999</c:v>
                </c:pt>
                <c:pt idx="343">
                  <c:v>10.956164383999999</c:v>
                </c:pt>
                <c:pt idx="344">
                  <c:v>10.956164383999999</c:v>
                </c:pt>
                <c:pt idx="345">
                  <c:v>10.956164383999999</c:v>
                </c:pt>
                <c:pt idx="346">
                  <c:v>10.956164383999999</c:v>
                </c:pt>
                <c:pt idx="347">
                  <c:v>10.956164383999999</c:v>
                </c:pt>
                <c:pt idx="348">
                  <c:v>10.956164383999999</c:v>
                </c:pt>
                <c:pt idx="349">
                  <c:v>10.956164383999999</c:v>
                </c:pt>
                <c:pt idx="350">
                  <c:v>10.956164383999999</c:v>
                </c:pt>
                <c:pt idx="351">
                  <c:v>10.956164383999999</c:v>
                </c:pt>
                <c:pt idx="352">
                  <c:v>10.956164383999999</c:v>
                </c:pt>
                <c:pt idx="353">
                  <c:v>10.956164383999999</c:v>
                </c:pt>
                <c:pt idx="354">
                  <c:v>10.956164383999999</c:v>
                </c:pt>
                <c:pt idx="355">
                  <c:v>10.956164383999999</c:v>
                </c:pt>
                <c:pt idx="356">
                  <c:v>10.956164383999999</c:v>
                </c:pt>
                <c:pt idx="357">
                  <c:v>10.956164383999999</c:v>
                </c:pt>
                <c:pt idx="358">
                  <c:v>10.956164383999999</c:v>
                </c:pt>
                <c:pt idx="359">
                  <c:v>10.956164383999999</c:v>
                </c:pt>
                <c:pt idx="360">
                  <c:v>10.956164383999999</c:v>
                </c:pt>
                <c:pt idx="361">
                  <c:v>10.956164383999999</c:v>
                </c:pt>
                <c:pt idx="362">
                  <c:v>10.956164383999999</c:v>
                </c:pt>
                <c:pt idx="363">
                  <c:v>10.956164383999999</c:v>
                </c:pt>
                <c:pt idx="364">
                  <c:v>10.956164383999999</c:v>
                </c:pt>
              </c:numCache>
            </c:numRef>
          </c:val>
        </c:ser>
        <c:ser>
          <c:idx val="9"/>
          <c:order val="9"/>
          <c:tx>
            <c:strRef>
              <c:f>'Figure A5.1 (P - T)'!$BD$33</c:f>
              <c:strCache>
                <c:ptCount val="1"/>
                <c:pt idx="0">
                  <c:v>IUK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val>
            <c:numRef>
              <c:f>'Figure A5.1 (P - T)'!$BD$34:$BD$398</c:f>
              <c:numCache>
                <c:formatCode>0</c:formatCode>
                <c:ptCount val="3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4</c:v>
                </c:pt>
                <c:pt idx="149">
                  <c:v>8</c:v>
                </c:pt>
                <c:pt idx="150">
                  <c:v>12</c:v>
                </c:pt>
                <c:pt idx="151">
                  <c:v>17</c:v>
                </c:pt>
                <c:pt idx="152">
                  <c:v>21</c:v>
                </c:pt>
                <c:pt idx="153">
                  <c:v>26</c:v>
                </c:pt>
                <c:pt idx="154">
                  <c:v>30</c:v>
                </c:pt>
                <c:pt idx="155">
                  <c:v>35</c:v>
                </c:pt>
                <c:pt idx="156">
                  <c:v>39</c:v>
                </c:pt>
                <c:pt idx="157">
                  <c:v>44</c:v>
                </c:pt>
                <c:pt idx="158">
                  <c:v>48</c:v>
                </c:pt>
                <c:pt idx="159">
                  <c:v>53</c:v>
                </c:pt>
                <c:pt idx="160">
                  <c:v>57</c:v>
                </c:pt>
                <c:pt idx="161">
                  <c:v>62</c:v>
                </c:pt>
                <c:pt idx="162">
                  <c:v>66</c:v>
                </c:pt>
                <c:pt idx="163">
                  <c:v>71</c:v>
                </c:pt>
                <c:pt idx="164">
                  <c:v>76</c:v>
                </c:pt>
                <c:pt idx="165">
                  <c:v>80</c:v>
                </c:pt>
                <c:pt idx="166">
                  <c:v>85</c:v>
                </c:pt>
                <c:pt idx="167">
                  <c:v>89</c:v>
                </c:pt>
                <c:pt idx="168">
                  <c:v>94</c:v>
                </c:pt>
                <c:pt idx="169">
                  <c:v>98</c:v>
                </c:pt>
                <c:pt idx="170">
                  <c:v>103</c:v>
                </c:pt>
                <c:pt idx="171">
                  <c:v>107</c:v>
                </c:pt>
                <c:pt idx="172">
                  <c:v>112</c:v>
                </c:pt>
                <c:pt idx="173">
                  <c:v>116</c:v>
                </c:pt>
                <c:pt idx="174">
                  <c:v>121</c:v>
                </c:pt>
                <c:pt idx="175">
                  <c:v>125</c:v>
                </c:pt>
                <c:pt idx="176">
                  <c:v>130</c:v>
                </c:pt>
                <c:pt idx="177">
                  <c:v>135</c:v>
                </c:pt>
                <c:pt idx="178">
                  <c:v>139</c:v>
                </c:pt>
                <c:pt idx="179">
                  <c:v>144</c:v>
                </c:pt>
                <c:pt idx="180">
                  <c:v>148</c:v>
                </c:pt>
                <c:pt idx="181">
                  <c:v>153</c:v>
                </c:pt>
                <c:pt idx="182">
                  <c:v>157</c:v>
                </c:pt>
                <c:pt idx="183">
                  <c:v>162</c:v>
                </c:pt>
                <c:pt idx="184">
                  <c:v>166</c:v>
                </c:pt>
                <c:pt idx="185">
                  <c:v>171</c:v>
                </c:pt>
                <c:pt idx="186">
                  <c:v>175</c:v>
                </c:pt>
                <c:pt idx="187">
                  <c:v>180</c:v>
                </c:pt>
                <c:pt idx="188">
                  <c:v>184</c:v>
                </c:pt>
                <c:pt idx="189">
                  <c:v>189</c:v>
                </c:pt>
                <c:pt idx="190">
                  <c:v>193</c:v>
                </c:pt>
                <c:pt idx="191">
                  <c:v>198</c:v>
                </c:pt>
                <c:pt idx="192">
                  <c:v>202</c:v>
                </c:pt>
                <c:pt idx="193">
                  <c:v>206</c:v>
                </c:pt>
                <c:pt idx="194">
                  <c:v>211</c:v>
                </c:pt>
                <c:pt idx="195">
                  <c:v>215</c:v>
                </c:pt>
                <c:pt idx="196">
                  <c:v>220</c:v>
                </c:pt>
                <c:pt idx="197">
                  <c:v>224</c:v>
                </c:pt>
                <c:pt idx="198">
                  <c:v>229</c:v>
                </c:pt>
                <c:pt idx="199">
                  <c:v>233</c:v>
                </c:pt>
                <c:pt idx="200">
                  <c:v>237</c:v>
                </c:pt>
                <c:pt idx="201">
                  <c:v>242</c:v>
                </c:pt>
                <c:pt idx="202">
                  <c:v>246</c:v>
                </c:pt>
                <c:pt idx="203">
                  <c:v>250</c:v>
                </c:pt>
                <c:pt idx="204">
                  <c:v>255</c:v>
                </c:pt>
                <c:pt idx="205">
                  <c:v>259</c:v>
                </c:pt>
                <c:pt idx="206">
                  <c:v>263</c:v>
                </c:pt>
                <c:pt idx="207">
                  <c:v>268</c:v>
                </c:pt>
                <c:pt idx="208">
                  <c:v>272</c:v>
                </c:pt>
                <c:pt idx="209">
                  <c:v>276</c:v>
                </c:pt>
                <c:pt idx="210">
                  <c:v>280</c:v>
                </c:pt>
                <c:pt idx="211">
                  <c:v>285</c:v>
                </c:pt>
                <c:pt idx="212">
                  <c:v>289</c:v>
                </c:pt>
                <c:pt idx="213">
                  <c:v>293</c:v>
                </c:pt>
                <c:pt idx="214">
                  <c:v>297</c:v>
                </c:pt>
                <c:pt idx="215">
                  <c:v>301</c:v>
                </c:pt>
                <c:pt idx="216">
                  <c:v>306</c:v>
                </c:pt>
                <c:pt idx="217">
                  <c:v>310</c:v>
                </c:pt>
                <c:pt idx="218">
                  <c:v>314</c:v>
                </c:pt>
                <c:pt idx="219">
                  <c:v>318</c:v>
                </c:pt>
                <c:pt idx="220">
                  <c:v>322</c:v>
                </c:pt>
                <c:pt idx="221">
                  <c:v>326</c:v>
                </c:pt>
                <c:pt idx="222">
                  <c:v>330</c:v>
                </c:pt>
                <c:pt idx="223">
                  <c:v>334</c:v>
                </c:pt>
                <c:pt idx="224">
                  <c:v>338</c:v>
                </c:pt>
                <c:pt idx="225">
                  <c:v>342</c:v>
                </c:pt>
                <c:pt idx="226">
                  <c:v>346</c:v>
                </c:pt>
                <c:pt idx="227">
                  <c:v>350</c:v>
                </c:pt>
                <c:pt idx="228">
                  <c:v>354</c:v>
                </c:pt>
                <c:pt idx="229">
                  <c:v>358</c:v>
                </c:pt>
                <c:pt idx="230">
                  <c:v>362</c:v>
                </c:pt>
                <c:pt idx="231">
                  <c:v>366</c:v>
                </c:pt>
                <c:pt idx="232">
                  <c:v>369</c:v>
                </c:pt>
                <c:pt idx="233">
                  <c:v>373</c:v>
                </c:pt>
                <c:pt idx="234">
                  <c:v>377</c:v>
                </c:pt>
                <c:pt idx="235">
                  <c:v>381</c:v>
                </c:pt>
                <c:pt idx="236">
                  <c:v>384</c:v>
                </c:pt>
                <c:pt idx="237">
                  <c:v>388</c:v>
                </c:pt>
                <c:pt idx="238">
                  <c:v>392</c:v>
                </c:pt>
                <c:pt idx="239">
                  <c:v>396</c:v>
                </c:pt>
                <c:pt idx="240">
                  <c:v>399</c:v>
                </c:pt>
                <c:pt idx="241">
                  <c:v>403</c:v>
                </c:pt>
                <c:pt idx="242">
                  <c:v>406</c:v>
                </c:pt>
                <c:pt idx="243">
                  <c:v>410</c:v>
                </c:pt>
                <c:pt idx="244">
                  <c:v>414</c:v>
                </c:pt>
                <c:pt idx="245">
                  <c:v>417</c:v>
                </c:pt>
                <c:pt idx="246">
                  <c:v>421</c:v>
                </c:pt>
                <c:pt idx="247">
                  <c:v>424</c:v>
                </c:pt>
                <c:pt idx="248">
                  <c:v>427</c:v>
                </c:pt>
                <c:pt idx="249">
                  <c:v>431</c:v>
                </c:pt>
                <c:pt idx="250">
                  <c:v>434</c:v>
                </c:pt>
                <c:pt idx="251">
                  <c:v>438</c:v>
                </c:pt>
                <c:pt idx="252">
                  <c:v>441</c:v>
                </c:pt>
                <c:pt idx="253">
                  <c:v>444</c:v>
                </c:pt>
                <c:pt idx="254">
                  <c:v>448</c:v>
                </c:pt>
                <c:pt idx="255">
                  <c:v>451</c:v>
                </c:pt>
                <c:pt idx="256">
                  <c:v>454</c:v>
                </c:pt>
                <c:pt idx="257">
                  <c:v>457</c:v>
                </c:pt>
                <c:pt idx="258">
                  <c:v>460</c:v>
                </c:pt>
                <c:pt idx="259">
                  <c:v>463</c:v>
                </c:pt>
                <c:pt idx="260">
                  <c:v>467</c:v>
                </c:pt>
                <c:pt idx="261">
                  <c:v>470</c:v>
                </c:pt>
                <c:pt idx="262">
                  <c:v>473</c:v>
                </c:pt>
                <c:pt idx="263">
                  <c:v>476</c:v>
                </c:pt>
                <c:pt idx="264">
                  <c:v>479</c:v>
                </c:pt>
                <c:pt idx="265">
                  <c:v>482</c:v>
                </c:pt>
                <c:pt idx="266">
                  <c:v>484</c:v>
                </c:pt>
                <c:pt idx="267">
                  <c:v>487</c:v>
                </c:pt>
                <c:pt idx="268">
                  <c:v>490</c:v>
                </c:pt>
                <c:pt idx="269">
                  <c:v>493</c:v>
                </c:pt>
                <c:pt idx="270">
                  <c:v>496</c:v>
                </c:pt>
                <c:pt idx="271">
                  <c:v>498</c:v>
                </c:pt>
                <c:pt idx="272">
                  <c:v>501</c:v>
                </c:pt>
                <c:pt idx="273">
                  <c:v>504</c:v>
                </c:pt>
                <c:pt idx="274">
                  <c:v>506</c:v>
                </c:pt>
                <c:pt idx="275">
                  <c:v>509</c:v>
                </c:pt>
                <c:pt idx="276">
                  <c:v>512</c:v>
                </c:pt>
                <c:pt idx="277">
                  <c:v>514</c:v>
                </c:pt>
                <c:pt idx="278">
                  <c:v>517</c:v>
                </c:pt>
                <c:pt idx="279">
                  <c:v>519</c:v>
                </c:pt>
                <c:pt idx="280">
                  <c:v>522</c:v>
                </c:pt>
                <c:pt idx="281">
                  <c:v>524</c:v>
                </c:pt>
                <c:pt idx="282">
                  <c:v>526</c:v>
                </c:pt>
                <c:pt idx="283">
                  <c:v>529</c:v>
                </c:pt>
                <c:pt idx="284">
                  <c:v>531</c:v>
                </c:pt>
                <c:pt idx="285">
                  <c:v>533</c:v>
                </c:pt>
                <c:pt idx="286">
                  <c:v>535</c:v>
                </c:pt>
                <c:pt idx="287">
                  <c:v>538</c:v>
                </c:pt>
                <c:pt idx="288">
                  <c:v>540</c:v>
                </c:pt>
                <c:pt idx="289">
                  <c:v>542</c:v>
                </c:pt>
                <c:pt idx="290">
                  <c:v>544</c:v>
                </c:pt>
                <c:pt idx="291">
                  <c:v>546</c:v>
                </c:pt>
                <c:pt idx="292">
                  <c:v>548</c:v>
                </c:pt>
                <c:pt idx="293">
                  <c:v>550</c:v>
                </c:pt>
                <c:pt idx="294">
                  <c:v>552</c:v>
                </c:pt>
                <c:pt idx="295">
                  <c:v>554</c:v>
                </c:pt>
                <c:pt idx="296">
                  <c:v>556</c:v>
                </c:pt>
                <c:pt idx="297">
                  <c:v>557</c:v>
                </c:pt>
                <c:pt idx="298">
                  <c:v>559</c:v>
                </c:pt>
                <c:pt idx="299">
                  <c:v>561</c:v>
                </c:pt>
                <c:pt idx="300">
                  <c:v>563</c:v>
                </c:pt>
                <c:pt idx="301">
                  <c:v>564</c:v>
                </c:pt>
                <c:pt idx="302">
                  <c:v>566</c:v>
                </c:pt>
                <c:pt idx="303">
                  <c:v>567</c:v>
                </c:pt>
                <c:pt idx="304">
                  <c:v>569</c:v>
                </c:pt>
                <c:pt idx="305">
                  <c:v>570</c:v>
                </c:pt>
                <c:pt idx="306">
                  <c:v>572</c:v>
                </c:pt>
                <c:pt idx="307">
                  <c:v>573</c:v>
                </c:pt>
                <c:pt idx="308">
                  <c:v>575</c:v>
                </c:pt>
                <c:pt idx="309">
                  <c:v>576</c:v>
                </c:pt>
                <c:pt idx="310">
                  <c:v>577</c:v>
                </c:pt>
                <c:pt idx="311">
                  <c:v>579</c:v>
                </c:pt>
                <c:pt idx="312">
                  <c:v>580</c:v>
                </c:pt>
                <c:pt idx="313">
                  <c:v>581</c:v>
                </c:pt>
                <c:pt idx="314">
                  <c:v>582</c:v>
                </c:pt>
                <c:pt idx="315">
                  <c:v>583</c:v>
                </c:pt>
                <c:pt idx="316">
                  <c:v>584</c:v>
                </c:pt>
                <c:pt idx="317">
                  <c:v>585</c:v>
                </c:pt>
                <c:pt idx="318">
                  <c:v>586</c:v>
                </c:pt>
                <c:pt idx="319">
                  <c:v>586</c:v>
                </c:pt>
                <c:pt idx="320">
                  <c:v>587</c:v>
                </c:pt>
                <c:pt idx="321">
                  <c:v>587</c:v>
                </c:pt>
                <c:pt idx="322">
                  <c:v>588</c:v>
                </c:pt>
                <c:pt idx="323">
                  <c:v>588</c:v>
                </c:pt>
                <c:pt idx="324">
                  <c:v>589</c:v>
                </c:pt>
                <c:pt idx="325">
                  <c:v>589</c:v>
                </c:pt>
                <c:pt idx="326">
                  <c:v>590</c:v>
                </c:pt>
                <c:pt idx="327">
                  <c:v>590</c:v>
                </c:pt>
                <c:pt idx="328">
                  <c:v>590</c:v>
                </c:pt>
                <c:pt idx="329">
                  <c:v>590</c:v>
                </c:pt>
                <c:pt idx="330">
                  <c:v>591</c:v>
                </c:pt>
                <c:pt idx="331">
                  <c:v>591</c:v>
                </c:pt>
                <c:pt idx="332">
                  <c:v>592</c:v>
                </c:pt>
                <c:pt idx="333">
                  <c:v>592</c:v>
                </c:pt>
                <c:pt idx="334">
                  <c:v>592</c:v>
                </c:pt>
                <c:pt idx="335">
                  <c:v>592</c:v>
                </c:pt>
                <c:pt idx="336">
                  <c:v>593</c:v>
                </c:pt>
                <c:pt idx="337">
                  <c:v>593</c:v>
                </c:pt>
                <c:pt idx="338">
                  <c:v>594</c:v>
                </c:pt>
                <c:pt idx="339">
                  <c:v>594</c:v>
                </c:pt>
                <c:pt idx="340">
                  <c:v>594</c:v>
                </c:pt>
                <c:pt idx="341">
                  <c:v>594</c:v>
                </c:pt>
                <c:pt idx="342">
                  <c:v>595</c:v>
                </c:pt>
                <c:pt idx="343">
                  <c:v>595</c:v>
                </c:pt>
                <c:pt idx="344">
                  <c:v>595</c:v>
                </c:pt>
                <c:pt idx="345">
                  <c:v>595</c:v>
                </c:pt>
                <c:pt idx="346">
                  <c:v>595</c:v>
                </c:pt>
                <c:pt idx="347">
                  <c:v>595</c:v>
                </c:pt>
                <c:pt idx="348">
                  <c:v>596</c:v>
                </c:pt>
                <c:pt idx="349">
                  <c:v>596</c:v>
                </c:pt>
                <c:pt idx="350">
                  <c:v>596</c:v>
                </c:pt>
                <c:pt idx="351">
                  <c:v>596</c:v>
                </c:pt>
                <c:pt idx="352">
                  <c:v>596</c:v>
                </c:pt>
                <c:pt idx="353">
                  <c:v>596</c:v>
                </c:pt>
                <c:pt idx="354">
                  <c:v>597</c:v>
                </c:pt>
                <c:pt idx="355">
                  <c:v>597</c:v>
                </c:pt>
                <c:pt idx="356">
                  <c:v>597</c:v>
                </c:pt>
                <c:pt idx="357">
                  <c:v>597</c:v>
                </c:pt>
                <c:pt idx="358">
                  <c:v>597</c:v>
                </c:pt>
                <c:pt idx="359">
                  <c:v>597</c:v>
                </c:pt>
                <c:pt idx="360">
                  <c:v>597</c:v>
                </c:pt>
                <c:pt idx="361">
                  <c:v>597</c:v>
                </c:pt>
                <c:pt idx="362">
                  <c:v>597</c:v>
                </c:pt>
                <c:pt idx="363">
                  <c:v>597</c:v>
                </c:pt>
                <c:pt idx="364">
                  <c:v>597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89884160"/>
        <c:axId val="89886080"/>
      </c:barChart>
      <c:catAx>
        <c:axId val="89884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Day Number</a:t>
                </a:r>
              </a:p>
            </c:rich>
          </c:tx>
          <c:layout>
            <c:manualLayout>
              <c:xMode val="edge"/>
              <c:yMode val="edge"/>
              <c:x val="0.50395778364116095"/>
              <c:y val="0.6995515695067264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9886080"/>
        <c:crosses val="autoZero"/>
        <c:auto val="1"/>
        <c:lblAlgn val="ctr"/>
        <c:lblOffset val="100"/>
        <c:tickLblSkip val="20"/>
        <c:tickMarkSkip val="1"/>
        <c:noMultiLvlLbl val="0"/>
      </c:catAx>
      <c:valAx>
        <c:axId val="89886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GWh</a:t>
                </a:r>
              </a:p>
            </c:rich>
          </c:tx>
          <c:layout>
            <c:manualLayout>
              <c:xMode val="edge"/>
              <c:yMode val="edge"/>
              <c:x val="1.9788918205804751E-2"/>
              <c:y val="0.356502242152466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988416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6.5963060686015833E-3"/>
          <c:y val="0.85426008968609868"/>
          <c:w val="0.98548812664907648"/>
          <c:h val="0.1076233183856502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5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 in 50</a:t>
            </a:r>
          </a:p>
        </c:rich>
      </c:tx>
      <c:layout>
        <c:manualLayout>
          <c:xMode val="edge"/>
          <c:yMode val="edge"/>
          <c:x val="0.46544976073241506"/>
          <c:y val="3.13901345291479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81794195250659"/>
          <c:y val="0.20627802690582961"/>
          <c:w val="0.90105540897097625"/>
          <c:h val="0.4192825112107623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'Figure A5.1 (P - T)'!$BI$33</c:f>
              <c:strCache>
                <c:ptCount val="1"/>
                <c:pt idx="0">
                  <c:v>NDM 0 - 73.2 MWh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val>
            <c:numRef>
              <c:f>'Figure A5.1 (P - T)'!$BI$34:$BI$398</c:f>
              <c:numCache>
                <c:formatCode>0</c:formatCode>
                <c:ptCount val="365"/>
                <c:pt idx="0">
                  <c:v>2730.7423887</c:v>
                </c:pt>
                <c:pt idx="1">
                  <c:v>2660.5634227</c:v>
                </c:pt>
                <c:pt idx="2">
                  <c:v>2597.2439832</c:v>
                </c:pt>
                <c:pt idx="3">
                  <c:v>2539.8166984999998</c:v>
                </c:pt>
                <c:pt idx="4">
                  <c:v>2488.9674033000001</c:v>
                </c:pt>
                <c:pt idx="5">
                  <c:v>2439.0606017999999</c:v>
                </c:pt>
                <c:pt idx="6">
                  <c:v>2397.0177967</c:v>
                </c:pt>
                <c:pt idx="7">
                  <c:v>2356.8291807000001</c:v>
                </c:pt>
                <c:pt idx="8">
                  <c:v>2322.7878992000001</c:v>
                </c:pt>
                <c:pt idx="9">
                  <c:v>2290.2071563999998</c:v>
                </c:pt>
                <c:pt idx="10">
                  <c:v>2261.5265129999998</c:v>
                </c:pt>
                <c:pt idx="11">
                  <c:v>2239.0356815</c:v>
                </c:pt>
                <c:pt idx="12">
                  <c:v>2215.071387</c:v>
                </c:pt>
                <c:pt idx="13">
                  <c:v>2194.4120484</c:v>
                </c:pt>
                <c:pt idx="14">
                  <c:v>2177.2238781999999</c:v>
                </c:pt>
                <c:pt idx="15">
                  <c:v>2161.4152407000001</c:v>
                </c:pt>
                <c:pt idx="16">
                  <c:v>2148.0286986000001</c:v>
                </c:pt>
                <c:pt idx="17">
                  <c:v>2135.1005114999998</c:v>
                </c:pt>
                <c:pt idx="18">
                  <c:v>2124.1036367000002</c:v>
                </c:pt>
                <c:pt idx="19">
                  <c:v>2112.1207294000001</c:v>
                </c:pt>
                <c:pt idx="20">
                  <c:v>2101.4009068</c:v>
                </c:pt>
                <c:pt idx="21">
                  <c:v>2090.0438356999998</c:v>
                </c:pt>
                <c:pt idx="22">
                  <c:v>2079.4688196000002</c:v>
                </c:pt>
                <c:pt idx="23">
                  <c:v>2071.7863505</c:v>
                </c:pt>
                <c:pt idx="24">
                  <c:v>2064.6215336</c:v>
                </c:pt>
                <c:pt idx="25">
                  <c:v>2056.5012923999998</c:v>
                </c:pt>
                <c:pt idx="26">
                  <c:v>2048.2739800999998</c:v>
                </c:pt>
                <c:pt idx="27">
                  <c:v>2040.1108025999999</c:v>
                </c:pt>
                <c:pt idx="28">
                  <c:v>2031.7955211000001</c:v>
                </c:pt>
                <c:pt idx="29">
                  <c:v>2024.0983183999999</c:v>
                </c:pt>
                <c:pt idx="30">
                  <c:v>2015.891979</c:v>
                </c:pt>
                <c:pt idx="31">
                  <c:v>2008.2078807</c:v>
                </c:pt>
                <c:pt idx="32">
                  <c:v>1999.128989</c:v>
                </c:pt>
                <c:pt idx="33">
                  <c:v>1991.2765420999999</c:v>
                </c:pt>
                <c:pt idx="34">
                  <c:v>1982.4469856000001</c:v>
                </c:pt>
                <c:pt idx="35">
                  <c:v>1974.0664360999999</c:v>
                </c:pt>
                <c:pt idx="36">
                  <c:v>1964.0872799000001</c:v>
                </c:pt>
                <c:pt idx="37">
                  <c:v>1954.7986435</c:v>
                </c:pt>
                <c:pt idx="38">
                  <c:v>1945.8412245</c:v>
                </c:pt>
                <c:pt idx="39">
                  <c:v>1936.5694211</c:v>
                </c:pt>
                <c:pt idx="40">
                  <c:v>1927.2074270000001</c:v>
                </c:pt>
                <c:pt idx="41">
                  <c:v>1918.5852284</c:v>
                </c:pt>
                <c:pt idx="42">
                  <c:v>1909.4196406000001</c:v>
                </c:pt>
                <c:pt idx="43">
                  <c:v>1899.8475168</c:v>
                </c:pt>
                <c:pt idx="44">
                  <c:v>1890.6867402</c:v>
                </c:pt>
                <c:pt idx="45">
                  <c:v>1880.5096974000001</c:v>
                </c:pt>
                <c:pt idx="46">
                  <c:v>1870.6569425</c:v>
                </c:pt>
                <c:pt idx="47">
                  <c:v>1859.6616766</c:v>
                </c:pt>
                <c:pt idx="48">
                  <c:v>1851.0074884000001</c:v>
                </c:pt>
                <c:pt idx="49">
                  <c:v>1841.1149387999999</c:v>
                </c:pt>
                <c:pt idx="50">
                  <c:v>1833.1002956</c:v>
                </c:pt>
                <c:pt idx="51">
                  <c:v>1824.9172868999999</c:v>
                </c:pt>
                <c:pt idx="52">
                  <c:v>1818.8340043999999</c:v>
                </c:pt>
                <c:pt idx="53">
                  <c:v>1811.1377562</c:v>
                </c:pt>
                <c:pt idx="54">
                  <c:v>1803.5291311999999</c:v>
                </c:pt>
                <c:pt idx="55">
                  <c:v>1795.1262386000001</c:v>
                </c:pt>
                <c:pt idx="56">
                  <c:v>1789.4905541999999</c:v>
                </c:pt>
                <c:pt idx="57">
                  <c:v>1782.0317805</c:v>
                </c:pt>
                <c:pt idx="58">
                  <c:v>1773.7866378000001</c:v>
                </c:pt>
                <c:pt idx="59">
                  <c:v>1767.2720933999999</c:v>
                </c:pt>
                <c:pt idx="60">
                  <c:v>1758.8564799999999</c:v>
                </c:pt>
                <c:pt idx="61">
                  <c:v>1749.559939</c:v>
                </c:pt>
                <c:pt idx="62">
                  <c:v>1741.4761524999999</c:v>
                </c:pt>
                <c:pt idx="63">
                  <c:v>1732.5533591999999</c:v>
                </c:pt>
                <c:pt idx="64">
                  <c:v>1723.5118755999999</c:v>
                </c:pt>
                <c:pt idx="65">
                  <c:v>1714.9362031000001</c:v>
                </c:pt>
                <c:pt idx="66">
                  <c:v>1706.7984994000001</c:v>
                </c:pt>
                <c:pt idx="67">
                  <c:v>1698.6330734999999</c:v>
                </c:pt>
                <c:pt idx="68">
                  <c:v>1690.1187113000001</c:v>
                </c:pt>
                <c:pt idx="69">
                  <c:v>1681.4957968000001</c:v>
                </c:pt>
                <c:pt idx="70">
                  <c:v>1672.5265317999999</c:v>
                </c:pt>
                <c:pt idx="71">
                  <c:v>1663.4405924</c:v>
                </c:pt>
                <c:pt idx="72">
                  <c:v>1654.4359320000001</c:v>
                </c:pt>
                <c:pt idx="73">
                  <c:v>1644.9956165000001</c:v>
                </c:pt>
                <c:pt idx="74">
                  <c:v>1635.7668817000001</c:v>
                </c:pt>
                <c:pt idx="75">
                  <c:v>1626.9268116999999</c:v>
                </c:pt>
                <c:pt idx="76">
                  <c:v>1619.0468589</c:v>
                </c:pt>
                <c:pt idx="77">
                  <c:v>1610.8523333999999</c:v>
                </c:pt>
                <c:pt idx="78">
                  <c:v>1603.7561261999999</c:v>
                </c:pt>
                <c:pt idx="79">
                  <c:v>1595.0596235999999</c:v>
                </c:pt>
                <c:pt idx="80">
                  <c:v>1586.3914271000001</c:v>
                </c:pt>
                <c:pt idx="81">
                  <c:v>1577.6332030000001</c:v>
                </c:pt>
                <c:pt idx="82">
                  <c:v>1568.9454069000001</c:v>
                </c:pt>
                <c:pt idx="83">
                  <c:v>1560.7473422</c:v>
                </c:pt>
                <c:pt idx="84">
                  <c:v>1552.6152213</c:v>
                </c:pt>
                <c:pt idx="85">
                  <c:v>1544.0032515</c:v>
                </c:pt>
                <c:pt idx="86">
                  <c:v>1535.2816935000001</c:v>
                </c:pt>
                <c:pt idx="87">
                  <c:v>1527.8612226</c:v>
                </c:pt>
                <c:pt idx="88">
                  <c:v>1520.1420207000001</c:v>
                </c:pt>
                <c:pt idx="89">
                  <c:v>1512.6851793000001</c:v>
                </c:pt>
                <c:pt idx="90">
                  <c:v>1504.4357600000001</c:v>
                </c:pt>
                <c:pt idx="91">
                  <c:v>1496.6523582</c:v>
                </c:pt>
                <c:pt idx="92">
                  <c:v>1489.1979248</c:v>
                </c:pt>
                <c:pt idx="93">
                  <c:v>1481.8176906000001</c:v>
                </c:pt>
                <c:pt idx="94">
                  <c:v>1473.8231463</c:v>
                </c:pt>
                <c:pt idx="95">
                  <c:v>1466.6157906999999</c:v>
                </c:pt>
                <c:pt idx="96">
                  <c:v>1458.8940028</c:v>
                </c:pt>
                <c:pt idx="97">
                  <c:v>1451.5797586000001</c:v>
                </c:pt>
                <c:pt idx="98">
                  <c:v>1443.1580401000001</c:v>
                </c:pt>
                <c:pt idx="99">
                  <c:v>1436.1864935000001</c:v>
                </c:pt>
                <c:pt idx="100">
                  <c:v>1428.8488417999999</c:v>
                </c:pt>
                <c:pt idx="101">
                  <c:v>1421.0922674999999</c:v>
                </c:pt>
                <c:pt idx="102">
                  <c:v>1413.1967093999999</c:v>
                </c:pt>
                <c:pt idx="103">
                  <c:v>1405.3193180000001</c:v>
                </c:pt>
                <c:pt idx="104">
                  <c:v>1398.1250299999999</c:v>
                </c:pt>
                <c:pt idx="105">
                  <c:v>1391.2662577000001</c:v>
                </c:pt>
                <c:pt idx="106">
                  <c:v>1384.02792</c:v>
                </c:pt>
                <c:pt idx="107">
                  <c:v>1376.7362312</c:v>
                </c:pt>
                <c:pt idx="108">
                  <c:v>1369.3048194999999</c:v>
                </c:pt>
                <c:pt idx="109">
                  <c:v>1362.1866209</c:v>
                </c:pt>
                <c:pt idx="110">
                  <c:v>1355.3575114</c:v>
                </c:pt>
                <c:pt idx="111">
                  <c:v>1347.7535559</c:v>
                </c:pt>
                <c:pt idx="112">
                  <c:v>1340.4940016</c:v>
                </c:pt>
                <c:pt idx="113">
                  <c:v>1333.2618144</c:v>
                </c:pt>
                <c:pt idx="114">
                  <c:v>1326.2327170000001</c:v>
                </c:pt>
                <c:pt idx="115">
                  <c:v>1318.4878924</c:v>
                </c:pt>
                <c:pt idx="116">
                  <c:v>1310.8075100999999</c:v>
                </c:pt>
                <c:pt idx="117">
                  <c:v>1303.4658367</c:v>
                </c:pt>
                <c:pt idx="118">
                  <c:v>1295.75387</c:v>
                </c:pt>
                <c:pt idx="119">
                  <c:v>1288.4950206999999</c:v>
                </c:pt>
                <c:pt idx="120">
                  <c:v>1280.7625765</c:v>
                </c:pt>
                <c:pt idx="121">
                  <c:v>1273.7350908999999</c:v>
                </c:pt>
                <c:pt idx="122">
                  <c:v>1266.3172469000001</c:v>
                </c:pt>
                <c:pt idx="123">
                  <c:v>1258.8432788</c:v>
                </c:pt>
                <c:pt idx="124">
                  <c:v>1251.1100939</c:v>
                </c:pt>
                <c:pt idx="125">
                  <c:v>1243.1231739</c:v>
                </c:pt>
                <c:pt idx="126">
                  <c:v>1234.5846647000001</c:v>
                </c:pt>
                <c:pt idx="127">
                  <c:v>1226.9579980999999</c:v>
                </c:pt>
                <c:pt idx="128">
                  <c:v>1220.1870120000001</c:v>
                </c:pt>
                <c:pt idx="129">
                  <c:v>1213.3494421</c:v>
                </c:pt>
                <c:pt idx="130">
                  <c:v>1205.8636431</c:v>
                </c:pt>
                <c:pt idx="131">
                  <c:v>1198.6437017999999</c:v>
                </c:pt>
                <c:pt idx="132">
                  <c:v>1191.8295657000001</c:v>
                </c:pt>
                <c:pt idx="133">
                  <c:v>1184.3542699</c:v>
                </c:pt>
                <c:pt idx="134">
                  <c:v>1176.7847853000001</c:v>
                </c:pt>
                <c:pt idx="135">
                  <c:v>1169.922495</c:v>
                </c:pt>
                <c:pt idx="136">
                  <c:v>1162.9138934</c:v>
                </c:pt>
                <c:pt idx="137">
                  <c:v>1155.4092799</c:v>
                </c:pt>
                <c:pt idx="138">
                  <c:v>1149.4868676999999</c:v>
                </c:pt>
                <c:pt idx="139">
                  <c:v>1142.5761359000001</c:v>
                </c:pt>
                <c:pt idx="140">
                  <c:v>1135.8632562</c:v>
                </c:pt>
                <c:pt idx="141">
                  <c:v>1127.940994</c:v>
                </c:pt>
                <c:pt idx="142">
                  <c:v>1120.8588129</c:v>
                </c:pt>
                <c:pt idx="143">
                  <c:v>1113.8316373</c:v>
                </c:pt>
                <c:pt idx="144">
                  <c:v>1106.5191325999999</c:v>
                </c:pt>
                <c:pt idx="145">
                  <c:v>1099.7363081000001</c:v>
                </c:pt>
                <c:pt idx="146">
                  <c:v>1092.9198484999999</c:v>
                </c:pt>
                <c:pt idx="147">
                  <c:v>1085.9162331</c:v>
                </c:pt>
                <c:pt idx="148">
                  <c:v>1079.6602597000001</c:v>
                </c:pt>
                <c:pt idx="149">
                  <c:v>1072.8438977999999</c:v>
                </c:pt>
                <c:pt idx="150">
                  <c:v>1066.4265708999999</c:v>
                </c:pt>
                <c:pt idx="151">
                  <c:v>1060.3126374000001</c:v>
                </c:pt>
                <c:pt idx="152">
                  <c:v>1053.2584732</c:v>
                </c:pt>
                <c:pt idx="153">
                  <c:v>1047.0705281</c:v>
                </c:pt>
                <c:pt idx="154">
                  <c:v>1039.7025733999999</c:v>
                </c:pt>
                <c:pt idx="155">
                  <c:v>1032.543803</c:v>
                </c:pt>
                <c:pt idx="156">
                  <c:v>1026.3164698999999</c:v>
                </c:pt>
                <c:pt idx="157">
                  <c:v>1019.1153149</c:v>
                </c:pt>
                <c:pt idx="158">
                  <c:v>1011.4225921</c:v>
                </c:pt>
                <c:pt idx="159">
                  <c:v>1003.7092276</c:v>
                </c:pt>
                <c:pt idx="160">
                  <c:v>996.30958540999995</c:v>
                </c:pt>
                <c:pt idx="161">
                  <c:v>989.45602011000005</c:v>
                </c:pt>
                <c:pt idx="162">
                  <c:v>982.18841167000005</c:v>
                </c:pt>
                <c:pt idx="163">
                  <c:v>975.06242252000004</c:v>
                </c:pt>
                <c:pt idx="164">
                  <c:v>968.52439918000005</c:v>
                </c:pt>
                <c:pt idx="165">
                  <c:v>961.43315903999996</c:v>
                </c:pt>
                <c:pt idx="166">
                  <c:v>954.67241935000004</c:v>
                </c:pt>
                <c:pt idx="167">
                  <c:v>947.80403784999999</c:v>
                </c:pt>
                <c:pt idx="168">
                  <c:v>940.77630311999997</c:v>
                </c:pt>
                <c:pt idx="169">
                  <c:v>933.66665785999999</c:v>
                </c:pt>
                <c:pt idx="170">
                  <c:v>926.56043127999999</c:v>
                </c:pt>
                <c:pt idx="171">
                  <c:v>919.14358821999997</c:v>
                </c:pt>
                <c:pt idx="172">
                  <c:v>911.10562362999997</c:v>
                </c:pt>
                <c:pt idx="173">
                  <c:v>903.48439752000002</c:v>
                </c:pt>
                <c:pt idx="174">
                  <c:v>895.09599393999997</c:v>
                </c:pt>
                <c:pt idx="175">
                  <c:v>887.61777086999996</c:v>
                </c:pt>
                <c:pt idx="176">
                  <c:v>880.78108159999999</c:v>
                </c:pt>
                <c:pt idx="177">
                  <c:v>873.76780111999994</c:v>
                </c:pt>
                <c:pt idx="178">
                  <c:v>867.12368598</c:v>
                </c:pt>
                <c:pt idx="179">
                  <c:v>860.04457410999999</c:v>
                </c:pt>
                <c:pt idx="180">
                  <c:v>854.65398909999999</c:v>
                </c:pt>
                <c:pt idx="181">
                  <c:v>848.75313538</c:v>
                </c:pt>
                <c:pt idx="182">
                  <c:v>841.57398785999999</c:v>
                </c:pt>
                <c:pt idx="183">
                  <c:v>835.16042515000004</c:v>
                </c:pt>
                <c:pt idx="184">
                  <c:v>828.76158688999999</c:v>
                </c:pt>
                <c:pt idx="185">
                  <c:v>821.67927485999996</c:v>
                </c:pt>
                <c:pt idx="186">
                  <c:v>814.82360064</c:v>
                </c:pt>
                <c:pt idx="187">
                  <c:v>808.45698164999999</c:v>
                </c:pt>
                <c:pt idx="188">
                  <c:v>801.90500514999997</c:v>
                </c:pt>
                <c:pt idx="189">
                  <c:v>795.90811698000005</c:v>
                </c:pt>
                <c:pt idx="190">
                  <c:v>789.90487030999998</c:v>
                </c:pt>
                <c:pt idx="191">
                  <c:v>784.04739167000002</c:v>
                </c:pt>
                <c:pt idx="192">
                  <c:v>777.55670977</c:v>
                </c:pt>
                <c:pt idx="193">
                  <c:v>770.82792782000001</c:v>
                </c:pt>
                <c:pt idx="194">
                  <c:v>764.34804572999997</c:v>
                </c:pt>
                <c:pt idx="195">
                  <c:v>758.14986522000004</c:v>
                </c:pt>
                <c:pt idx="196">
                  <c:v>751.22018066999999</c:v>
                </c:pt>
                <c:pt idx="197">
                  <c:v>744.38048399000002</c:v>
                </c:pt>
                <c:pt idx="198">
                  <c:v>737.37954051999998</c:v>
                </c:pt>
                <c:pt idx="199">
                  <c:v>730.20150535000005</c:v>
                </c:pt>
                <c:pt idx="200">
                  <c:v>723.78210479999996</c:v>
                </c:pt>
                <c:pt idx="201">
                  <c:v>716.78403105999996</c:v>
                </c:pt>
                <c:pt idx="202">
                  <c:v>709.94937469000001</c:v>
                </c:pt>
                <c:pt idx="203">
                  <c:v>703.14900259000001</c:v>
                </c:pt>
                <c:pt idx="204">
                  <c:v>696.26449656</c:v>
                </c:pt>
                <c:pt idx="205">
                  <c:v>689.53937316999998</c:v>
                </c:pt>
                <c:pt idx="206">
                  <c:v>682.85745568000004</c:v>
                </c:pt>
                <c:pt idx="207">
                  <c:v>676.39708198000005</c:v>
                </c:pt>
                <c:pt idx="208">
                  <c:v>669.74149079999995</c:v>
                </c:pt>
                <c:pt idx="209">
                  <c:v>663.26988557000004</c:v>
                </c:pt>
                <c:pt idx="210">
                  <c:v>657.36116308999999</c:v>
                </c:pt>
                <c:pt idx="211">
                  <c:v>651.71470002000001</c:v>
                </c:pt>
                <c:pt idx="212">
                  <c:v>645.22275175000004</c:v>
                </c:pt>
                <c:pt idx="213">
                  <c:v>639.54859392000003</c:v>
                </c:pt>
                <c:pt idx="214">
                  <c:v>632.72720985000001</c:v>
                </c:pt>
                <c:pt idx="215">
                  <c:v>625.98237058999996</c:v>
                </c:pt>
                <c:pt idx="216">
                  <c:v>619.87360815</c:v>
                </c:pt>
                <c:pt idx="217">
                  <c:v>613.43486956000004</c:v>
                </c:pt>
                <c:pt idx="218">
                  <c:v>606.72626257000002</c:v>
                </c:pt>
                <c:pt idx="219">
                  <c:v>600.66302967000001</c:v>
                </c:pt>
                <c:pt idx="220">
                  <c:v>594.09271004000004</c:v>
                </c:pt>
                <c:pt idx="221">
                  <c:v>587.45938674000001</c:v>
                </c:pt>
                <c:pt idx="222">
                  <c:v>581.25568704</c:v>
                </c:pt>
                <c:pt idx="223">
                  <c:v>574.98932775000003</c:v>
                </c:pt>
                <c:pt idx="224">
                  <c:v>568.24382946000003</c:v>
                </c:pt>
                <c:pt idx="225">
                  <c:v>563.24441247000004</c:v>
                </c:pt>
                <c:pt idx="226">
                  <c:v>559.41393711000001</c:v>
                </c:pt>
                <c:pt idx="227">
                  <c:v>555.72666903000004</c:v>
                </c:pt>
                <c:pt idx="228">
                  <c:v>552.12283747000004</c:v>
                </c:pt>
                <c:pt idx="229">
                  <c:v>548.07233482000004</c:v>
                </c:pt>
                <c:pt idx="230">
                  <c:v>544.15513394000004</c:v>
                </c:pt>
                <c:pt idx="231">
                  <c:v>539.74948127000005</c:v>
                </c:pt>
                <c:pt idx="232">
                  <c:v>535.27676972999996</c:v>
                </c:pt>
                <c:pt idx="233">
                  <c:v>530.79563989999997</c:v>
                </c:pt>
                <c:pt idx="234">
                  <c:v>526.48222663000001</c:v>
                </c:pt>
                <c:pt idx="235">
                  <c:v>522.40979890000006</c:v>
                </c:pt>
                <c:pt idx="236">
                  <c:v>518.22364669000001</c:v>
                </c:pt>
                <c:pt idx="237">
                  <c:v>514.19924978999995</c:v>
                </c:pt>
                <c:pt idx="238">
                  <c:v>510.01492554999999</c:v>
                </c:pt>
                <c:pt idx="239">
                  <c:v>505.7688205</c:v>
                </c:pt>
                <c:pt idx="240">
                  <c:v>500.97887685000001</c:v>
                </c:pt>
                <c:pt idx="241">
                  <c:v>497.07518492999998</c:v>
                </c:pt>
                <c:pt idx="242">
                  <c:v>492.84465224000002</c:v>
                </c:pt>
                <c:pt idx="243">
                  <c:v>488.19149716999999</c:v>
                </c:pt>
                <c:pt idx="244">
                  <c:v>483.65107637</c:v>
                </c:pt>
                <c:pt idx="245">
                  <c:v>478.74487417</c:v>
                </c:pt>
                <c:pt idx="246">
                  <c:v>473.7466986</c:v>
                </c:pt>
                <c:pt idx="247">
                  <c:v>469.04593411000002</c:v>
                </c:pt>
                <c:pt idx="248">
                  <c:v>464.34803161999997</c:v>
                </c:pt>
                <c:pt idx="249">
                  <c:v>459.67652874999999</c:v>
                </c:pt>
                <c:pt idx="250">
                  <c:v>455.14807022999997</c:v>
                </c:pt>
                <c:pt idx="251">
                  <c:v>450.58282534</c:v>
                </c:pt>
                <c:pt idx="252">
                  <c:v>446.07407216000001</c:v>
                </c:pt>
                <c:pt idx="253">
                  <c:v>441.50608099999999</c:v>
                </c:pt>
                <c:pt idx="254">
                  <c:v>436.95425344</c:v>
                </c:pt>
                <c:pt idx="255">
                  <c:v>432.52541373999998</c:v>
                </c:pt>
                <c:pt idx="256">
                  <c:v>428.01524145000002</c:v>
                </c:pt>
                <c:pt idx="257">
                  <c:v>423.38886418999999</c:v>
                </c:pt>
                <c:pt idx="258">
                  <c:v>418.72912580000002</c:v>
                </c:pt>
                <c:pt idx="259">
                  <c:v>414.04184486999998</c:v>
                </c:pt>
                <c:pt idx="260">
                  <c:v>409.59086317999999</c:v>
                </c:pt>
                <c:pt idx="261">
                  <c:v>405.34372126</c:v>
                </c:pt>
                <c:pt idx="262">
                  <c:v>401.23745947999998</c:v>
                </c:pt>
                <c:pt idx="263">
                  <c:v>396.69333897000001</c:v>
                </c:pt>
                <c:pt idx="264">
                  <c:v>392.42944532000001</c:v>
                </c:pt>
                <c:pt idx="265">
                  <c:v>388.10532985999998</c:v>
                </c:pt>
                <c:pt idx="266">
                  <c:v>383.57502987999999</c:v>
                </c:pt>
                <c:pt idx="267">
                  <c:v>379.29963825999999</c:v>
                </c:pt>
                <c:pt idx="268">
                  <c:v>375.00229712999999</c:v>
                </c:pt>
                <c:pt idx="269">
                  <c:v>370.54266008000002</c:v>
                </c:pt>
                <c:pt idx="270">
                  <c:v>366.02362789</c:v>
                </c:pt>
                <c:pt idx="271">
                  <c:v>361.68998063999999</c:v>
                </c:pt>
                <c:pt idx="272">
                  <c:v>357.46091484999999</c:v>
                </c:pt>
                <c:pt idx="273">
                  <c:v>353.30220802000002</c:v>
                </c:pt>
                <c:pt idx="274">
                  <c:v>348.93674324</c:v>
                </c:pt>
                <c:pt idx="275">
                  <c:v>344.71229541000002</c:v>
                </c:pt>
                <c:pt idx="276">
                  <c:v>340.79948021000001</c:v>
                </c:pt>
                <c:pt idx="277">
                  <c:v>337.89670740000003</c:v>
                </c:pt>
                <c:pt idx="278">
                  <c:v>334.95494241</c:v>
                </c:pt>
                <c:pt idx="279">
                  <c:v>332.04731831999999</c:v>
                </c:pt>
                <c:pt idx="280">
                  <c:v>329.13211996000001</c:v>
                </c:pt>
                <c:pt idx="281">
                  <c:v>325.93400917000002</c:v>
                </c:pt>
                <c:pt idx="282">
                  <c:v>323.08280809000001</c:v>
                </c:pt>
                <c:pt idx="283">
                  <c:v>320.05367727999999</c:v>
                </c:pt>
                <c:pt idx="284">
                  <c:v>317.02083965999998</c:v>
                </c:pt>
                <c:pt idx="285">
                  <c:v>314.00559595999999</c:v>
                </c:pt>
                <c:pt idx="286">
                  <c:v>311.11562830999998</c:v>
                </c:pt>
                <c:pt idx="287">
                  <c:v>308.31246704</c:v>
                </c:pt>
                <c:pt idx="288">
                  <c:v>305.43623050000002</c:v>
                </c:pt>
                <c:pt idx="289">
                  <c:v>302.62221963000002</c:v>
                </c:pt>
                <c:pt idx="290">
                  <c:v>299.58350790999998</c:v>
                </c:pt>
                <c:pt idx="291">
                  <c:v>296.83702346000001</c:v>
                </c:pt>
                <c:pt idx="292">
                  <c:v>293.96973001999999</c:v>
                </c:pt>
                <c:pt idx="293">
                  <c:v>291.00502410000001</c:v>
                </c:pt>
                <c:pt idx="294">
                  <c:v>288.34521016000002</c:v>
                </c:pt>
                <c:pt idx="295">
                  <c:v>285.76090919000001</c:v>
                </c:pt>
                <c:pt idx="296">
                  <c:v>282.81320980999999</c:v>
                </c:pt>
                <c:pt idx="297">
                  <c:v>279.95542926000002</c:v>
                </c:pt>
                <c:pt idx="298">
                  <c:v>277.20619720000002</c:v>
                </c:pt>
                <c:pt idx="299">
                  <c:v>274.12671216000001</c:v>
                </c:pt>
                <c:pt idx="300">
                  <c:v>271.12233004000001</c:v>
                </c:pt>
                <c:pt idx="301">
                  <c:v>268.76286494999999</c:v>
                </c:pt>
                <c:pt idx="302">
                  <c:v>265.90357951999999</c:v>
                </c:pt>
                <c:pt idx="303">
                  <c:v>263.26661731000002</c:v>
                </c:pt>
                <c:pt idx="304">
                  <c:v>260.33443927000002</c:v>
                </c:pt>
                <c:pt idx="305">
                  <c:v>257.37867653000001</c:v>
                </c:pt>
                <c:pt idx="306">
                  <c:v>254.55200027000001</c:v>
                </c:pt>
                <c:pt idx="307">
                  <c:v>251.7326582</c:v>
                </c:pt>
                <c:pt idx="308">
                  <c:v>249.34388285</c:v>
                </c:pt>
                <c:pt idx="309">
                  <c:v>246.92309416000001</c:v>
                </c:pt>
                <c:pt idx="310">
                  <c:v>244.43638000000001</c:v>
                </c:pt>
                <c:pt idx="311">
                  <c:v>241.68626613000001</c:v>
                </c:pt>
                <c:pt idx="312">
                  <c:v>239.07419734999999</c:v>
                </c:pt>
                <c:pt idx="313">
                  <c:v>236.73671837000001</c:v>
                </c:pt>
                <c:pt idx="314">
                  <c:v>234.03432251999999</c:v>
                </c:pt>
                <c:pt idx="315">
                  <c:v>231.47877485000001</c:v>
                </c:pt>
                <c:pt idx="316">
                  <c:v>228.84461039000001</c:v>
                </c:pt>
                <c:pt idx="317">
                  <c:v>226.32196034</c:v>
                </c:pt>
                <c:pt idx="318">
                  <c:v>223.44311540999999</c:v>
                </c:pt>
                <c:pt idx="319">
                  <c:v>221.08039986</c:v>
                </c:pt>
                <c:pt idx="320">
                  <c:v>219.00775113</c:v>
                </c:pt>
                <c:pt idx="321">
                  <c:v>217.14299958999999</c:v>
                </c:pt>
                <c:pt idx="322">
                  <c:v>215.14496030000001</c:v>
                </c:pt>
                <c:pt idx="323">
                  <c:v>213.08041206999999</c:v>
                </c:pt>
                <c:pt idx="324">
                  <c:v>211.16516780000001</c:v>
                </c:pt>
                <c:pt idx="325">
                  <c:v>209.10808738</c:v>
                </c:pt>
                <c:pt idx="326">
                  <c:v>207.17675657000001</c:v>
                </c:pt>
                <c:pt idx="327">
                  <c:v>205.23857426999999</c:v>
                </c:pt>
                <c:pt idx="328">
                  <c:v>203.62758668999999</c:v>
                </c:pt>
                <c:pt idx="329">
                  <c:v>202.04371696000001</c:v>
                </c:pt>
                <c:pt idx="330">
                  <c:v>200.01362451</c:v>
                </c:pt>
                <c:pt idx="331">
                  <c:v>198.20135755000001</c:v>
                </c:pt>
                <c:pt idx="332">
                  <c:v>197.04902684000001</c:v>
                </c:pt>
                <c:pt idx="333">
                  <c:v>195.54684148000001</c:v>
                </c:pt>
                <c:pt idx="334">
                  <c:v>194.60019291</c:v>
                </c:pt>
                <c:pt idx="335">
                  <c:v>193.26557707000001</c:v>
                </c:pt>
                <c:pt idx="336">
                  <c:v>192.00511147</c:v>
                </c:pt>
                <c:pt idx="337">
                  <c:v>190.83410545999999</c:v>
                </c:pt>
                <c:pt idx="338">
                  <c:v>189.04469348999999</c:v>
                </c:pt>
                <c:pt idx="339">
                  <c:v>187.42726425000001</c:v>
                </c:pt>
                <c:pt idx="340">
                  <c:v>186.04568123000001</c:v>
                </c:pt>
                <c:pt idx="341">
                  <c:v>184.8220786</c:v>
                </c:pt>
                <c:pt idx="342">
                  <c:v>183.90737754</c:v>
                </c:pt>
                <c:pt idx="343">
                  <c:v>182.68539999999999</c:v>
                </c:pt>
                <c:pt idx="344">
                  <c:v>181.803831</c:v>
                </c:pt>
                <c:pt idx="345">
                  <c:v>181.07222433000001</c:v>
                </c:pt>
                <c:pt idx="346">
                  <c:v>180.44118728000001</c:v>
                </c:pt>
                <c:pt idx="347">
                  <c:v>179.37732640999999</c:v>
                </c:pt>
                <c:pt idx="348">
                  <c:v>178.52437011000001</c:v>
                </c:pt>
                <c:pt idx="349">
                  <c:v>177.06693039999999</c:v>
                </c:pt>
                <c:pt idx="350">
                  <c:v>175.68160409999999</c:v>
                </c:pt>
                <c:pt idx="351">
                  <c:v>174.31169758999999</c:v>
                </c:pt>
                <c:pt idx="352">
                  <c:v>172.93298666999999</c:v>
                </c:pt>
                <c:pt idx="353">
                  <c:v>171.31807449999999</c:v>
                </c:pt>
                <c:pt idx="354">
                  <c:v>169.39521077000001</c:v>
                </c:pt>
                <c:pt idx="355">
                  <c:v>167.50826078</c:v>
                </c:pt>
                <c:pt idx="356">
                  <c:v>165.84567114999999</c:v>
                </c:pt>
                <c:pt idx="357">
                  <c:v>163.65604844000001</c:v>
                </c:pt>
                <c:pt idx="358">
                  <c:v>161.89141205000001</c:v>
                </c:pt>
                <c:pt idx="359">
                  <c:v>160.25700795</c:v>
                </c:pt>
                <c:pt idx="360">
                  <c:v>158.22130045</c:v>
                </c:pt>
                <c:pt idx="361">
                  <c:v>156.15678695</c:v>
                </c:pt>
                <c:pt idx="362">
                  <c:v>154.04175932999999</c:v>
                </c:pt>
                <c:pt idx="363">
                  <c:v>151.87814477000001</c:v>
                </c:pt>
                <c:pt idx="364">
                  <c:v>149.75801401000001</c:v>
                </c:pt>
              </c:numCache>
            </c:numRef>
          </c:val>
        </c:ser>
        <c:ser>
          <c:idx val="2"/>
          <c:order val="1"/>
          <c:tx>
            <c:strRef>
              <c:f>'Figure A5.1 (P - T)'!$BJ$33</c:f>
              <c:strCache>
                <c:ptCount val="1"/>
                <c:pt idx="0">
                  <c:v>NDM 73.2-732 MWh</c:v>
                </c:pt>
              </c:strCache>
            </c:strRef>
          </c:tx>
          <c:spPr>
            <a:solidFill>
              <a:srgbClr val="99CCFF"/>
            </a:solidFill>
            <a:ln w="25400">
              <a:noFill/>
            </a:ln>
          </c:spPr>
          <c:invertIfNegative val="0"/>
          <c:val>
            <c:numRef>
              <c:f>'Figure A5.1 (P - T)'!$BJ$34:$BJ$398</c:f>
              <c:numCache>
                <c:formatCode>0</c:formatCode>
                <c:ptCount val="365"/>
                <c:pt idx="0">
                  <c:v>403.51244008999998</c:v>
                </c:pt>
                <c:pt idx="1">
                  <c:v>394.88553129000002</c:v>
                </c:pt>
                <c:pt idx="2">
                  <c:v>386.41291892999999</c:v>
                </c:pt>
                <c:pt idx="3">
                  <c:v>378.32923506999998</c:v>
                </c:pt>
                <c:pt idx="4">
                  <c:v>370.20100432999999</c:v>
                </c:pt>
                <c:pt idx="5">
                  <c:v>364.54522279999998</c:v>
                </c:pt>
                <c:pt idx="6">
                  <c:v>357.71930953999998</c:v>
                </c:pt>
                <c:pt idx="7">
                  <c:v>352.89376225000001</c:v>
                </c:pt>
                <c:pt idx="8">
                  <c:v>347.37601997000002</c:v>
                </c:pt>
                <c:pt idx="9">
                  <c:v>343.51208710999998</c:v>
                </c:pt>
                <c:pt idx="10">
                  <c:v>339.99984727999998</c:v>
                </c:pt>
                <c:pt idx="11">
                  <c:v>335.04015892000001</c:v>
                </c:pt>
                <c:pt idx="12">
                  <c:v>333.36030131000001</c:v>
                </c:pt>
                <c:pt idx="13">
                  <c:v>330.86377671000002</c:v>
                </c:pt>
                <c:pt idx="14">
                  <c:v>328.43962398999997</c:v>
                </c:pt>
                <c:pt idx="15">
                  <c:v>326.53047077999997</c:v>
                </c:pt>
                <c:pt idx="16">
                  <c:v>324.5661255</c:v>
                </c:pt>
                <c:pt idx="17">
                  <c:v>323.27445090999998</c:v>
                </c:pt>
                <c:pt idx="18">
                  <c:v>321.24401203000002</c:v>
                </c:pt>
                <c:pt idx="19">
                  <c:v>319.49701264999999</c:v>
                </c:pt>
                <c:pt idx="20">
                  <c:v>317.08484258999999</c:v>
                </c:pt>
                <c:pt idx="21">
                  <c:v>315.26727591999997</c:v>
                </c:pt>
                <c:pt idx="22">
                  <c:v>313.40736822999997</c:v>
                </c:pt>
                <c:pt idx="23">
                  <c:v>310.9486698</c:v>
                </c:pt>
                <c:pt idx="24">
                  <c:v>308.09141222</c:v>
                </c:pt>
                <c:pt idx="25">
                  <c:v>305.35871795000003</c:v>
                </c:pt>
                <c:pt idx="26">
                  <c:v>303.45799054000003</c:v>
                </c:pt>
                <c:pt idx="27">
                  <c:v>301.76844899000002</c:v>
                </c:pt>
                <c:pt idx="28">
                  <c:v>300.35356442</c:v>
                </c:pt>
                <c:pt idx="29">
                  <c:v>298.99218765000001</c:v>
                </c:pt>
                <c:pt idx="30">
                  <c:v>297.45313858999998</c:v>
                </c:pt>
                <c:pt idx="31">
                  <c:v>295.87166612999999</c:v>
                </c:pt>
                <c:pt idx="32">
                  <c:v>294.10554436000001</c:v>
                </c:pt>
                <c:pt idx="33">
                  <c:v>292.08690715</c:v>
                </c:pt>
                <c:pt idx="34">
                  <c:v>289.56381755000001</c:v>
                </c:pt>
                <c:pt idx="35">
                  <c:v>287.08539168999999</c:v>
                </c:pt>
                <c:pt idx="36">
                  <c:v>285.57552177000002</c:v>
                </c:pt>
                <c:pt idx="37">
                  <c:v>283.52377790999998</c:v>
                </c:pt>
                <c:pt idx="38">
                  <c:v>280.82775866999998</c:v>
                </c:pt>
                <c:pt idx="39">
                  <c:v>279.10554487000002</c:v>
                </c:pt>
                <c:pt idx="40">
                  <c:v>277.03382635000003</c:v>
                </c:pt>
                <c:pt idx="41">
                  <c:v>274.67772466999998</c:v>
                </c:pt>
                <c:pt idx="42">
                  <c:v>272.07114932000002</c:v>
                </c:pt>
                <c:pt idx="43">
                  <c:v>270.01207568000001</c:v>
                </c:pt>
                <c:pt idx="44">
                  <c:v>267.57484857999998</c:v>
                </c:pt>
                <c:pt idx="45">
                  <c:v>265.76431516000002</c:v>
                </c:pt>
                <c:pt idx="46">
                  <c:v>263.77741474999999</c:v>
                </c:pt>
                <c:pt idx="47">
                  <c:v>262.60352088000002</c:v>
                </c:pt>
                <c:pt idx="48">
                  <c:v>260.22232307000002</c:v>
                </c:pt>
                <c:pt idx="49">
                  <c:v>258.06909564</c:v>
                </c:pt>
                <c:pt idx="50">
                  <c:v>256.61556153999999</c:v>
                </c:pt>
                <c:pt idx="51">
                  <c:v>255.74200797</c:v>
                </c:pt>
                <c:pt idx="52">
                  <c:v>253.25435917999999</c:v>
                </c:pt>
                <c:pt idx="53">
                  <c:v>251.99075839</c:v>
                </c:pt>
                <c:pt idx="54">
                  <c:v>250.72282802999999</c:v>
                </c:pt>
                <c:pt idx="55">
                  <c:v>248.93884865000001</c:v>
                </c:pt>
                <c:pt idx="56">
                  <c:v>247.33466197000001</c:v>
                </c:pt>
                <c:pt idx="57">
                  <c:v>246.41082023999999</c:v>
                </c:pt>
                <c:pt idx="58">
                  <c:v>245.19665907000001</c:v>
                </c:pt>
                <c:pt idx="59">
                  <c:v>242.09041275999999</c:v>
                </c:pt>
                <c:pt idx="60">
                  <c:v>240.14741089</c:v>
                </c:pt>
                <c:pt idx="61">
                  <c:v>239.18010231</c:v>
                </c:pt>
                <c:pt idx="62">
                  <c:v>238.16585989999999</c:v>
                </c:pt>
                <c:pt idx="63">
                  <c:v>237.29500881000001</c:v>
                </c:pt>
                <c:pt idx="64">
                  <c:v>236.30864291</c:v>
                </c:pt>
                <c:pt idx="65">
                  <c:v>235.59001427000001</c:v>
                </c:pt>
                <c:pt idx="66">
                  <c:v>234.34188606999999</c:v>
                </c:pt>
                <c:pt idx="67">
                  <c:v>233.39053974000001</c:v>
                </c:pt>
                <c:pt idx="68">
                  <c:v>232.43885275</c:v>
                </c:pt>
                <c:pt idx="69">
                  <c:v>231.55664489</c:v>
                </c:pt>
                <c:pt idx="70">
                  <c:v>230.50794729</c:v>
                </c:pt>
                <c:pt idx="71">
                  <c:v>229.81895144000001</c:v>
                </c:pt>
                <c:pt idx="72">
                  <c:v>229.02046770999999</c:v>
                </c:pt>
                <c:pt idx="73">
                  <c:v>228.41910551000001</c:v>
                </c:pt>
                <c:pt idx="74">
                  <c:v>227.82687010000001</c:v>
                </c:pt>
                <c:pt idx="75">
                  <c:v>226.69112856999999</c:v>
                </c:pt>
                <c:pt idx="76">
                  <c:v>225.48693155000001</c:v>
                </c:pt>
                <c:pt idx="77">
                  <c:v>224.07849453</c:v>
                </c:pt>
                <c:pt idx="78">
                  <c:v>222.69585789000001</c:v>
                </c:pt>
                <c:pt idx="79">
                  <c:v>221.54582755000001</c:v>
                </c:pt>
                <c:pt idx="80">
                  <c:v>220.72637005000001</c:v>
                </c:pt>
                <c:pt idx="81">
                  <c:v>219.93039694000001</c:v>
                </c:pt>
                <c:pt idx="82">
                  <c:v>219.21865392999999</c:v>
                </c:pt>
                <c:pt idx="83">
                  <c:v>218.24724391000001</c:v>
                </c:pt>
                <c:pt idx="84">
                  <c:v>217.11527975999999</c:v>
                </c:pt>
                <c:pt idx="85">
                  <c:v>216.18017463000001</c:v>
                </c:pt>
                <c:pt idx="86">
                  <c:v>215.33883048999999</c:v>
                </c:pt>
                <c:pt idx="87">
                  <c:v>214.21305068999999</c:v>
                </c:pt>
                <c:pt idx="88">
                  <c:v>213.33971262</c:v>
                </c:pt>
                <c:pt idx="89">
                  <c:v>212.02462842</c:v>
                </c:pt>
                <c:pt idx="90">
                  <c:v>211.25822515999999</c:v>
                </c:pt>
                <c:pt idx="91">
                  <c:v>210.37692924999999</c:v>
                </c:pt>
                <c:pt idx="92">
                  <c:v>209.37019131</c:v>
                </c:pt>
                <c:pt idx="93">
                  <c:v>208.90215918000001</c:v>
                </c:pt>
                <c:pt idx="94">
                  <c:v>207.97709402999999</c:v>
                </c:pt>
                <c:pt idx="95">
                  <c:v>206.95684955999999</c:v>
                </c:pt>
                <c:pt idx="96">
                  <c:v>205.6954882</c:v>
                </c:pt>
                <c:pt idx="97">
                  <c:v>204.38906792</c:v>
                </c:pt>
                <c:pt idx="98">
                  <c:v>203.64462467999999</c:v>
                </c:pt>
                <c:pt idx="99">
                  <c:v>202.34604859999999</c:v>
                </c:pt>
                <c:pt idx="100">
                  <c:v>200.93282020000001</c:v>
                </c:pt>
                <c:pt idx="101">
                  <c:v>199.69823658999999</c:v>
                </c:pt>
                <c:pt idx="102">
                  <c:v>198.63936722</c:v>
                </c:pt>
                <c:pt idx="103">
                  <c:v>197.51820832000001</c:v>
                </c:pt>
                <c:pt idx="104">
                  <c:v>196.21490069999999</c:v>
                </c:pt>
                <c:pt idx="105">
                  <c:v>194.89431974999999</c:v>
                </c:pt>
                <c:pt idx="106">
                  <c:v>193.91032962</c:v>
                </c:pt>
                <c:pt idx="107">
                  <c:v>192.83551863</c:v>
                </c:pt>
                <c:pt idx="108">
                  <c:v>191.53256142999999</c:v>
                </c:pt>
                <c:pt idx="109">
                  <c:v>190.29958744000001</c:v>
                </c:pt>
                <c:pt idx="110">
                  <c:v>188.65166665999999</c:v>
                </c:pt>
                <c:pt idx="111">
                  <c:v>187.66704417</c:v>
                </c:pt>
                <c:pt idx="112">
                  <c:v>186.37734519</c:v>
                </c:pt>
                <c:pt idx="113">
                  <c:v>184.82026069</c:v>
                </c:pt>
                <c:pt idx="114">
                  <c:v>183.35010639999999</c:v>
                </c:pt>
                <c:pt idx="115">
                  <c:v>182.35781584</c:v>
                </c:pt>
                <c:pt idx="116">
                  <c:v>181.37223853</c:v>
                </c:pt>
                <c:pt idx="117">
                  <c:v>180.42749058999999</c:v>
                </c:pt>
                <c:pt idx="118">
                  <c:v>179.54022988</c:v>
                </c:pt>
                <c:pt idx="119">
                  <c:v>178.38699023999999</c:v>
                </c:pt>
                <c:pt idx="120">
                  <c:v>177.29716263</c:v>
                </c:pt>
                <c:pt idx="121">
                  <c:v>175.73651706999999</c:v>
                </c:pt>
                <c:pt idx="122">
                  <c:v>174.30876587</c:v>
                </c:pt>
                <c:pt idx="123">
                  <c:v>173.14381831</c:v>
                </c:pt>
                <c:pt idx="124">
                  <c:v>172.06741754000001</c:v>
                </c:pt>
                <c:pt idx="125">
                  <c:v>171.00506091</c:v>
                </c:pt>
                <c:pt idx="126">
                  <c:v>170.49566525</c:v>
                </c:pt>
                <c:pt idx="127">
                  <c:v>169.78174432</c:v>
                </c:pt>
                <c:pt idx="128">
                  <c:v>168.98351746</c:v>
                </c:pt>
                <c:pt idx="129">
                  <c:v>168.43986206</c:v>
                </c:pt>
                <c:pt idx="130">
                  <c:v>167.77801592</c:v>
                </c:pt>
                <c:pt idx="131">
                  <c:v>167.07249697</c:v>
                </c:pt>
                <c:pt idx="132">
                  <c:v>166.32516597</c:v>
                </c:pt>
                <c:pt idx="133">
                  <c:v>165.91350682999999</c:v>
                </c:pt>
                <c:pt idx="134">
                  <c:v>165.69907320999999</c:v>
                </c:pt>
                <c:pt idx="135">
                  <c:v>164.95811265</c:v>
                </c:pt>
                <c:pt idx="136">
                  <c:v>164.20294086999999</c:v>
                </c:pt>
                <c:pt idx="137">
                  <c:v>163.78109481000001</c:v>
                </c:pt>
                <c:pt idx="138">
                  <c:v>162.09835604</c:v>
                </c:pt>
                <c:pt idx="139">
                  <c:v>161.38932617</c:v>
                </c:pt>
                <c:pt idx="140">
                  <c:v>160.56893281999999</c:v>
                </c:pt>
                <c:pt idx="141">
                  <c:v>160.14889174999999</c:v>
                </c:pt>
                <c:pt idx="142">
                  <c:v>158.95697637000001</c:v>
                </c:pt>
                <c:pt idx="143">
                  <c:v>158.15311998999999</c:v>
                </c:pt>
                <c:pt idx="144">
                  <c:v>157.67867684000001</c:v>
                </c:pt>
                <c:pt idx="145">
                  <c:v>157.03314105000001</c:v>
                </c:pt>
                <c:pt idx="146">
                  <c:v>156.55364723</c:v>
                </c:pt>
                <c:pt idx="147">
                  <c:v>155.50738027</c:v>
                </c:pt>
                <c:pt idx="148">
                  <c:v>154.22112447000001</c:v>
                </c:pt>
                <c:pt idx="149">
                  <c:v>152.99849785000001</c:v>
                </c:pt>
                <c:pt idx="150">
                  <c:v>151.90746053999999</c:v>
                </c:pt>
                <c:pt idx="151">
                  <c:v>150.44977560000001</c:v>
                </c:pt>
                <c:pt idx="152">
                  <c:v>149.82944302999999</c:v>
                </c:pt>
                <c:pt idx="153">
                  <c:v>148.80862915</c:v>
                </c:pt>
                <c:pt idx="154">
                  <c:v>148.20552946000001</c:v>
                </c:pt>
                <c:pt idx="155">
                  <c:v>147.34284602</c:v>
                </c:pt>
                <c:pt idx="156">
                  <c:v>146.12752589999999</c:v>
                </c:pt>
                <c:pt idx="157">
                  <c:v>145.27437613999999</c:v>
                </c:pt>
                <c:pt idx="158">
                  <c:v>144.79313798000001</c:v>
                </c:pt>
                <c:pt idx="159">
                  <c:v>144.42155819999999</c:v>
                </c:pt>
                <c:pt idx="160">
                  <c:v>143.83067768999999</c:v>
                </c:pt>
                <c:pt idx="161">
                  <c:v>142.82149368</c:v>
                </c:pt>
                <c:pt idx="162">
                  <c:v>142.18140011</c:v>
                </c:pt>
                <c:pt idx="163">
                  <c:v>141.47093022000001</c:v>
                </c:pt>
                <c:pt idx="164">
                  <c:v>140.41373184</c:v>
                </c:pt>
                <c:pt idx="165">
                  <c:v>139.76727807</c:v>
                </c:pt>
                <c:pt idx="166">
                  <c:v>138.56034197</c:v>
                </c:pt>
                <c:pt idx="167">
                  <c:v>137.54103588999999</c:v>
                </c:pt>
                <c:pt idx="168">
                  <c:v>136.47484850999999</c:v>
                </c:pt>
                <c:pt idx="169">
                  <c:v>135.79695738999999</c:v>
                </c:pt>
                <c:pt idx="170">
                  <c:v>134.97006746</c:v>
                </c:pt>
                <c:pt idx="171">
                  <c:v>134.26037427</c:v>
                </c:pt>
                <c:pt idx="172">
                  <c:v>133.83029162</c:v>
                </c:pt>
                <c:pt idx="173">
                  <c:v>133.56737383000001</c:v>
                </c:pt>
                <c:pt idx="174">
                  <c:v>133.49141180000001</c:v>
                </c:pt>
                <c:pt idx="175">
                  <c:v>133.36575758000001</c:v>
                </c:pt>
                <c:pt idx="176">
                  <c:v>132.88064686000001</c:v>
                </c:pt>
                <c:pt idx="177">
                  <c:v>132.34745652000001</c:v>
                </c:pt>
                <c:pt idx="178">
                  <c:v>131.56365502</c:v>
                </c:pt>
                <c:pt idx="179">
                  <c:v>130.79563371</c:v>
                </c:pt>
                <c:pt idx="180">
                  <c:v>129.01524749999999</c:v>
                </c:pt>
                <c:pt idx="181">
                  <c:v>127.84703392</c:v>
                </c:pt>
                <c:pt idx="182">
                  <c:v>127.20246869</c:v>
                </c:pt>
                <c:pt idx="183">
                  <c:v>126.09940575</c:v>
                </c:pt>
                <c:pt idx="184">
                  <c:v>125.32443074</c:v>
                </c:pt>
                <c:pt idx="185">
                  <c:v>124.79545321000001</c:v>
                </c:pt>
                <c:pt idx="186">
                  <c:v>124.22427648999999</c:v>
                </c:pt>
                <c:pt idx="187">
                  <c:v>123.46038562</c:v>
                </c:pt>
                <c:pt idx="188">
                  <c:v>122.44433744</c:v>
                </c:pt>
                <c:pt idx="189">
                  <c:v>121.34439854</c:v>
                </c:pt>
                <c:pt idx="190">
                  <c:v>120.30063054</c:v>
                </c:pt>
                <c:pt idx="191">
                  <c:v>119.31605705</c:v>
                </c:pt>
                <c:pt idx="192">
                  <c:v>118.21151765</c:v>
                </c:pt>
                <c:pt idx="193">
                  <c:v>117.54725045000001</c:v>
                </c:pt>
                <c:pt idx="194">
                  <c:v>116.36885169999999</c:v>
                </c:pt>
                <c:pt idx="195">
                  <c:v>115.37768625</c:v>
                </c:pt>
                <c:pt idx="196">
                  <c:v>114.71710265</c:v>
                </c:pt>
                <c:pt idx="197">
                  <c:v>114.27036422</c:v>
                </c:pt>
                <c:pt idx="198">
                  <c:v>113.70486323999999</c:v>
                </c:pt>
                <c:pt idx="199">
                  <c:v>113.29667589</c:v>
                </c:pt>
                <c:pt idx="200">
                  <c:v>112.3291761</c:v>
                </c:pt>
                <c:pt idx="201">
                  <c:v>111.74879377000001</c:v>
                </c:pt>
                <c:pt idx="202">
                  <c:v>110.96993791</c:v>
                </c:pt>
                <c:pt idx="203">
                  <c:v>110.37309578</c:v>
                </c:pt>
                <c:pt idx="204">
                  <c:v>109.60138952</c:v>
                </c:pt>
                <c:pt idx="205">
                  <c:v>108.93550055999999</c:v>
                </c:pt>
                <c:pt idx="206">
                  <c:v>108.11711117999999</c:v>
                </c:pt>
                <c:pt idx="207">
                  <c:v>107.2051946</c:v>
                </c:pt>
                <c:pt idx="208">
                  <c:v>106.54911724999999</c:v>
                </c:pt>
                <c:pt idx="209">
                  <c:v>105.79753463999999</c:v>
                </c:pt>
                <c:pt idx="210">
                  <c:v>104.80980927</c:v>
                </c:pt>
                <c:pt idx="211">
                  <c:v>103.99781329</c:v>
                </c:pt>
                <c:pt idx="212">
                  <c:v>103.34047863000001</c:v>
                </c:pt>
                <c:pt idx="213">
                  <c:v>102.21945631</c:v>
                </c:pt>
                <c:pt idx="214">
                  <c:v>101.66214032000001</c:v>
                </c:pt>
                <c:pt idx="215">
                  <c:v>101.00602756000001</c:v>
                </c:pt>
                <c:pt idx="216">
                  <c:v>99.931169889000003</c:v>
                </c:pt>
                <c:pt idx="217">
                  <c:v>99.043927737999994</c:v>
                </c:pt>
                <c:pt idx="218">
                  <c:v>98.260138810000001</c:v>
                </c:pt>
                <c:pt idx="219">
                  <c:v>97.275970834999995</c:v>
                </c:pt>
                <c:pt idx="220">
                  <c:v>96.530855470999995</c:v>
                </c:pt>
                <c:pt idx="221">
                  <c:v>96.016136341999996</c:v>
                </c:pt>
                <c:pt idx="222">
                  <c:v>95.051871097000003</c:v>
                </c:pt>
                <c:pt idx="223">
                  <c:v>94.146942519999996</c:v>
                </c:pt>
                <c:pt idx="224">
                  <c:v>93.514210265000003</c:v>
                </c:pt>
                <c:pt idx="225">
                  <c:v>92.817342346999993</c:v>
                </c:pt>
                <c:pt idx="226">
                  <c:v>91.994213274000003</c:v>
                </c:pt>
                <c:pt idx="227">
                  <c:v>90.992601872999998</c:v>
                </c:pt>
                <c:pt idx="228">
                  <c:v>90.240403925999999</c:v>
                </c:pt>
                <c:pt idx="229">
                  <c:v>89.678576082999996</c:v>
                </c:pt>
                <c:pt idx="230">
                  <c:v>89.170466712000007</c:v>
                </c:pt>
                <c:pt idx="231">
                  <c:v>88.600713396000003</c:v>
                </c:pt>
                <c:pt idx="232">
                  <c:v>87.922171132000003</c:v>
                </c:pt>
                <c:pt idx="233">
                  <c:v>87.434748714999998</c:v>
                </c:pt>
                <c:pt idx="234">
                  <c:v>86.565646431000005</c:v>
                </c:pt>
                <c:pt idx="235">
                  <c:v>85.306623478000006</c:v>
                </c:pt>
                <c:pt idx="236">
                  <c:v>84.545900548000006</c:v>
                </c:pt>
                <c:pt idx="237">
                  <c:v>83.624335646000006</c:v>
                </c:pt>
                <c:pt idx="238">
                  <c:v>83.118302948999997</c:v>
                </c:pt>
                <c:pt idx="239">
                  <c:v>82.440876204999995</c:v>
                </c:pt>
                <c:pt idx="240">
                  <c:v>82.167209778</c:v>
                </c:pt>
                <c:pt idx="241">
                  <c:v>81.423957908999995</c:v>
                </c:pt>
                <c:pt idx="242">
                  <c:v>80.740220097999995</c:v>
                </c:pt>
                <c:pt idx="243">
                  <c:v>80.340878430999993</c:v>
                </c:pt>
                <c:pt idx="244">
                  <c:v>80.010866817999997</c:v>
                </c:pt>
                <c:pt idx="245">
                  <c:v>79.667309857000006</c:v>
                </c:pt>
                <c:pt idx="246">
                  <c:v>79.447797785000006</c:v>
                </c:pt>
                <c:pt idx="247">
                  <c:v>78.984079305999998</c:v>
                </c:pt>
                <c:pt idx="248">
                  <c:v>78.564240979000004</c:v>
                </c:pt>
                <c:pt idx="249">
                  <c:v>78.139765181000001</c:v>
                </c:pt>
                <c:pt idx="250">
                  <c:v>77.585067054999996</c:v>
                </c:pt>
                <c:pt idx="251">
                  <c:v>77.123708410999996</c:v>
                </c:pt>
                <c:pt idx="252">
                  <c:v>76.732601736000007</c:v>
                </c:pt>
                <c:pt idx="253">
                  <c:v>76.135657864999999</c:v>
                </c:pt>
                <c:pt idx="254">
                  <c:v>75.687556627000006</c:v>
                </c:pt>
                <c:pt idx="255">
                  <c:v>75.061620704999996</c:v>
                </c:pt>
                <c:pt idx="256">
                  <c:v>74.600081674999998</c:v>
                </c:pt>
                <c:pt idx="257">
                  <c:v>74.155017810999993</c:v>
                </c:pt>
                <c:pt idx="258">
                  <c:v>73.746317929</c:v>
                </c:pt>
                <c:pt idx="259">
                  <c:v>73.281283009000006</c:v>
                </c:pt>
                <c:pt idx="260">
                  <c:v>72.730184096000002</c:v>
                </c:pt>
                <c:pt idx="261">
                  <c:v>72.231776064000002</c:v>
                </c:pt>
                <c:pt idx="262">
                  <c:v>71.729491921000005</c:v>
                </c:pt>
                <c:pt idx="263">
                  <c:v>71.311181552999997</c:v>
                </c:pt>
                <c:pt idx="264">
                  <c:v>70.705241045999998</c:v>
                </c:pt>
                <c:pt idx="265">
                  <c:v>70.175600779000007</c:v>
                </c:pt>
                <c:pt idx="266">
                  <c:v>69.744847608000001</c:v>
                </c:pt>
                <c:pt idx="267">
                  <c:v>69.057085837000002</c:v>
                </c:pt>
                <c:pt idx="268">
                  <c:v>68.404407384999999</c:v>
                </c:pt>
                <c:pt idx="269">
                  <c:v>67.844009349000004</c:v>
                </c:pt>
                <c:pt idx="270">
                  <c:v>67.338202201000001</c:v>
                </c:pt>
                <c:pt idx="271">
                  <c:v>66.831396353000002</c:v>
                </c:pt>
                <c:pt idx="272">
                  <c:v>66.270429269999994</c:v>
                </c:pt>
                <c:pt idx="273">
                  <c:v>65.647044976999993</c:v>
                </c:pt>
                <c:pt idx="274">
                  <c:v>65.182557676000002</c:v>
                </c:pt>
                <c:pt idx="275">
                  <c:v>64.613544249</c:v>
                </c:pt>
                <c:pt idx="276">
                  <c:v>63.933285732000002</c:v>
                </c:pt>
                <c:pt idx="277">
                  <c:v>63.591452122</c:v>
                </c:pt>
                <c:pt idx="278">
                  <c:v>63.283938866</c:v>
                </c:pt>
                <c:pt idx="279">
                  <c:v>62.957858590999997</c:v>
                </c:pt>
                <c:pt idx="280">
                  <c:v>62.599789669000003</c:v>
                </c:pt>
                <c:pt idx="281">
                  <c:v>62.404079924000001</c:v>
                </c:pt>
                <c:pt idx="282">
                  <c:v>61.960262059000001</c:v>
                </c:pt>
                <c:pt idx="283">
                  <c:v>61.591876149999997</c:v>
                </c:pt>
                <c:pt idx="284">
                  <c:v>61.215264699000002</c:v>
                </c:pt>
                <c:pt idx="285">
                  <c:v>60.811248294000002</c:v>
                </c:pt>
                <c:pt idx="286">
                  <c:v>60.402848208999998</c:v>
                </c:pt>
                <c:pt idx="287">
                  <c:v>60.007772488000001</c:v>
                </c:pt>
                <c:pt idx="288">
                  <c:v>59.557119946</c:v>
                </c:pt>
                <c:pt idx="289">
                  <c:v>59.055337317000003</c:v>
                </c:pt>
                <c:pt idx="290">
                  <c:v>58.726076302000003</c:v>
                </c:pt>
                <c:pt idx="291">
                  <c:v>58.192262825</c:v>
                </c:pt>
                <c:pt idx="292">
                  <c:v>57.746929817999998</c:v>
                </c:pt>
                <c:pt idx="293">
                  <c:v>57.353580266000002</c:v>
                </c:pt>
                <c:pt idx="294">
                  <c:v>56.932978460999998</c:v>
                </c:pt>
                <c:pt idx="295">
                  <c:v>56.484920690999999</c:v>
                </c:pt>
                <c:pt idx="296">
                  <c:v>56.117214820999997</c:v>
                </c:pt>
                <c:pt idx="297">
                  <c:v>55.685037551999997</c:v>
                </c:pt>
                <c:pt idx="298">
                  <c:v>55.201738687000002</c:v>
                </c:pt>
                <c:pt idx="299">
                  <c:v>54.881760522999997</c:v>
                </c:pt>
                <c:pt idx="300">
                  <c:v>54.644721560000001</c:v>
                </c:pt>
                <c:pt idx="301">
                  <c:v>54.177213903999998</c:v>
                </c:pt>
                <c:pt idx="302">
                  <c:v>53.821422159000001</c:v>
                </c:pt>
                <c:pt idx="303">
                  <c:v>53.271049017000003</c:v>
                </c:pt>
                <c:pt idx="304">
                  <c:v>52.907331671999998</c:v>
                </c:pt>
                <c:pt idx="305">
                  <c:v>52.605073828000002</c:v>
                </c:pt>
                <c:pt idx="306">
                  <c:v>52.309598276999999</c:v>
                </c:pt>
                <c:pt idx="307">
                  <c:v>52.030868466999998</c:v>
                </c:pt>
                <c:pt idx="308">
                  <c:v>51.673846763999997</c:v>
                </c:pt>
                <c:pt idx="309">
                  <c:v>51.221800318</c:v>
                </c:pt>
                <c:pt idx="310">
                  <c:v>50.924797716</c:v>
                </c:pt>
                <c:pt idx="311">
                  <c:v>50.564846506999999</c:v>
                </c:pt>
                <c:pt idx="312">
                  <c:v>50.115832605999998</c:v>
                </c:pt>
                <c:pt idx="313">
                  <c:v>49.822046532000002</c:v>
                </c:pt>
                <c:pt idx="314">
                  <c:v>49.520459461999998</c:v>
                </c:pt>
                <c:pt idx="315">
                  <c:v>49.202114235000003</c:v>
                </c:pt>
                <c:pt idx="316">
                  <c:v>48.809170883999997</c:v>
                </c:pt>
                <c:pt idx="317">
                  <c:v>48.428811451999998</c:v>
                </c:pt>
                <c:pt idx="318">
                  <c:v>48.017778567000001</c:v>
                </c:pt>
                <c:pt idx="319">
                  <c:v>47.804255896000001</c:v>
                </c:pt>
                <c:pt idx="320">
                  <c:v>47.564400990999999</c:v>
                </c:pt>
                <c:pt idx="321">
                  <c:v>47.414164122999999</c:v>
                </c:pt>
                <c:pt idx="322">
                  <c:v>47.223776348999998</c:v>
                </c:pt>
                <c:pt idx="323">
                  <c:v>46.982123326999996</c:v>
                </c:pt>
                <c:pt idx="324">
                  <c:v>46.819175203999997</c:v>
                </c:pt>
                <c:pt idx="325">
                  <c:v>46.568163214999998</c:v>
                </c:pt>
                <c:pt idx="326">
                  <c:v>46.428484732000001</c:v>
                </c:pt>
                <c:pt idx="327">
                  <c:v>46.230757654000001</c:v>
                </c:pt>
                <c:pt idx="328">
                  <c:v>45.972511038999997</c:v>
                </c:pt>
                <c:pt idx="329">
                  <c:v>45.738512337000003</c:v>
                </c:pt>
                <c:pt idx="330">
                  <c:v>45.403027536000003</c:v>
                </c:pt>
                <c:pt idx="331">
                  <c:v>45.159268486999999</c:v>
                </c:pt>
                <c:pt idx="332">
                  <c:v>44.870014273000002</c:v>
                </c:pt>
                <c:pt idx="333">
                  <c:v>44.578586710000003</c:v>
                </c:pt>
                <c:pt idx="334">
                  <c:v>44.212878052000001</c:v>
                </c:pt>
                <c:pt idx="335">
                  <c:v>43.867108238999997</c:v>
                </c:pt>
                <c:pt idx="336">
                  <c:v>43.599434182000003</c:v>
                </c:pt>
                <c:pt idx="337">
                  <c:v>43.048994815999997</c:v>
                </c:pt>
                <c:pt idx="338">
                  <c:v>42.858718721000002</c:v>
                </c:pt>
                <c:pt idx="339">
                  <c:v>42.566930800999998</c:v>
                </c:pt>
                <c:pt idx="340">
                  <c:v>42.008495343</c:v>
                </c:pt>
                <c:pt idx="341">
                  <c:v>41.412006347000002</c:v>
                </c:pt>
                <c:pt idx="342">
                  <c:v>40.517342935999999</c:v>
                </c:pt>
                <c:pt idx="343">
                  <c:v>39.882457531</c:v>
                </c:pt>
                <c:pt idx="344">
                  <c:v>38.911502087999999</c:v>
                </c:pt>
                <c:pt idx="345">
                  <c:v>37.858883974000001</c:v>
                </c:pt>
                <c:pt idx="346">
                  <c:v>36.584266012999997</c:v>
                </c:pt>
                <c:pt idx="347">
                  <c:v>35.796785444000001</c:v>
                </c:pt>
                <c:pt idx="348">
                  <c:v>34.828308102000001</c:v>
                </c:pt>
                <c:pt idx="349">
                  <c:v>34.090384596</c:v>
                </c:pt>
                <c:pt idx="350">
                  <c:v>33.320387011999998</c:v>
                </c:pt>
                <c:pt idx="351">
                  <c:v>32.498658919999997</c:v>
                </c:pt>
                <c:pt idx="352">
                  <c:v>31.938737021000001</c:v>
                </c:pt>
                <c:pt idx="353">
                  <c:v>31.332441711000001</c:v>
                </c:pt>
                <c:pt idx="354">
                  <c:v>30.879301743999999</c:v>
                </c:pt>
                <c:pt idx="355">
                  <c:v>30.539997563</c:v>
                </c:pt>
                <c:pt idx="356">
                  <c:v>30.334791438</c:v>
                </c:pt>
                <c:pt idx="357">
                  <c:v>30.081217609999999</c:v>
                </c:pt>
                <c:pt idx="358">
                  <c:v>29.714330525000001</c:v>
                </c:pt>
                <c:pt idx="359">
                  <c:v>29.343305375</c:v>
                </c:pt>
                <c:pt idx="360">
                  <c:v>29.092029890999999</c:v>
                </c:pt>
                <c:pt idx="361">
                  <c:v>28.761999942999999</c:v>
                </c:pt>
                <c:pt idx="362">
                  <c:v>28.465024247999999</c:v>
                </c:pt>
                <c:pt idx="363">
                  <c:v>28.163462119999998</c:v>
                </c:pt>
                <c:pt idx="364">
                  <c:v>27.884631814999999</c:v>
                </c:pt>
              </c:numCache>
            </c:numRef>
          </c:val>
        </c:ser>
        <c:ser>
          <c:idx val="3"/>
          <c:order val="2"/>
          <c:tx>
            <c:strRef>
              <c:f>'Figure A5.1 (P - T)'!$BK$33</c:f>
              <c:strCache>
                <c:ptCount val="1"/>
                <c:pt idx="0">
                  <c:v>NDM &gt; 732 MWh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val>
            <c:numRef>
              <c:f>'Figure A5.1 (P - T)'!$BK$34:$BK$398</c:f>
              <c:numCache>
                <c:formatCode>0</c:formatCode>
                <c:ptCount val="365"/>
                <c:pt idx="0">
                  <c:v>493.59607004999998</c:v>
                </c:pt>
                <c:pt idx="1">
                  <c:v>484.89250478999998</c:v>
                </c:pt>
                <c:pt idx="2">
                  <c:v>476.20034995999998</c:v>
                </c:pt>
                <c:pt idx="3">
                  <c:v>467.91903553999998</c:v>
                </c:pt>
                <c:pt idx="4">
                  <c:v>459.46289239999999</c:v>
                </c:pt>
                <c:pt idx="5">
                  <c:v>453.61711076</c:v>
                </c:pt>
                <c:pt idx="6">
                  <c:v>446.76945903000001</c:v>
                </c:pt>
                <c:pt idx="7">
                  <c:v>441.42593727000002</c:v>
                </c:pt>
                <c:pt idx="8">
                  <c:v>435.65265135999999</c:v>
                </c:pt>
                <c:pt idx="9">
                  <c:v>431.45708302000003</c:v>
                </c:pt>
                <c:pt idx="10">
                  <c:v>427.36847825000001</c:v>
                </c:pt>
                <c:pt idx="11">
                  <c:v>422.56295641000003</c:v>
                </c:pt>
                <c:pt idx="12">
                  <c:v>419.64320342000002</c:v>
                </c:pt>
                <c:pt idx="13">
                  <c:v>417.59398865999998</c:v>
                </c:pt>
                <c:pt idx="14">
                  <c:v>415.02675090000002</c:v>
                </c:pt>
                <c:pt idx="15">
                  <c:v>413.25718852</c:v>
                </c:pt>
                <c:pt idx="16">
                  <c:v>411.47248150000001</c:v>
                </c:pt>
                <c:pt idx="17">
                  <c:v>410.20513929999998</c:v>
                </c:pt>
                <c:pt idx="18">
                  <c:v>408.09325668000002</c:v>
                </c:pt>
                <c:pt idx="19">
                  <c:v>406.40548217999998</c:v>
                </c:pt>
                <c:pt idx="20">
                  <c:v>403.90332007000001</c:v>
                </c:pt>
                <c:pt idx="21">
                  <c:v>401.88564805999999</c:v>
                </c:pt>
                <c:pt idx="22">
                  <c:v>400.32532751999997</c:v>
                </c:pt>
                <c:pt idx="23">
                  <c:v>397.16476845</c:v>
                </c:pt>
                <c:pt idx="24">
                  <c:v>393.37506716000001</c:v>
                </c:pt>
                <c:pt idx="25">
                  <c:v>390.72516150000001</c:v>
                </c:pt>
                <c:pt idx="26">
                  <c:v>387.45392629000003</c:v>
                </c:pt>
                <c:pt idx="27">
                  <c:v>385.34550897999998</c:v>
                </c:pt>
                <c:pt idx="28">
                  <c:v>383.01789137999998</c:v>
                </c:pt>
                <c:pt idx="29">
                  <c:v>379.92288063000001</c:v>
                </c:pt>
                <c:pt idx="30">
                  <c:v>377.46187118</c:v>
                </c:pt>
                <c:pt idx="31">
                  <c:v>374.56192283000001</c:v>
                </c:pt>
                <c:pt idx="32">
                  <c:v>372.609736</c:v>
                </c:pt>
                <c:pt idx="33">
                  <c:v>369.39654175999999</c:v>
                </c:pt>
                <c:pt idx="34">
                  <c:v>367.70338303</c:v>
                </c:pt>
                <c:pt idx="35">
                  <c:v>365.50461415000001</c:v>
                </c:pt>
                <c:pt idx="36">
                  <c:v>363.89335463999998</c:v>
                </c:pt>
                <c:pt idx="37">
                  <c:v>362.10606166999997</c:v>
                </c:pt>
                <c:pt idx="38">
                  <c:v>360.70126957000002</c:v>
                </c:pt>
                <c:pt idx="39">
                  <c:v>358.54733221999999</c:v>
                </c:pt>
                <c:pt idx="40">
                  <c:v>356.7465856</c:v>
                </c:pt>
                <c:pt idx="41">
                  <c:v>354.56181480999999</c:v>
                </c:pt>
                <c:pt idx="42">
                  <c:v>353.17090701000001</c:v>
                </c:pt>
                <c:pt idx="43">
                  <c:v>351.37432768000002</c:v>
                </c:pt>
                <c:pt idx="44">
                  <c:v>349.78468707000002</c:v>
                </c:pt>
                <c:pt idx="45">
                  <c:v>348.52553829999999</c:v>
                </c:pt>
                <c:pt idx="46">
                  <c:v>346.91696979</c:v>
                </c:pt>
                <c:pt idx="47">
                  <c:v>345.72166738999999</c:v>
                </c:pt>
                <c:pt idx="48">
                  <c:v>343.59550963999999</c:v>
                </c:pt>
                <c:pt idx="49">
                  <c:v>342.49891120000001</c:v>
                </c:pt>
                <c:pt idx="50">
                  <c:v>340.91018613</c:v>
                </c:pt>
                <c:pt idx="51">
                  <c:v>339.02526853000001</c:v>
                </c:pt>
                <c:pt idx="52">
                  <c:v>336.89453735000001</c:v>
                </c:pt>
                <c:pt idx="53">
                  <c:v>335.15272381</c:v>
                </c:pt>
                <c:pt idx="54">
                  <c:v>333.32761670000002</c:v>
                </c:pt>
                <c:pt idx="55">
                  <c:v>332.61891498</c:v>
                </c:pt>
                <c:pt idx="56">
                  <c:v>329.06713452000002</c:v>
                </c:pt>
                <c:pt idx="57">
                  <c:v>326.65775758000001</c:v>
                </c:pt>
                <c:pt idx="58">
                  <c:v>325.28948702999998</c:v>
                </c:pt>
                <c:pt idx="59">
                  <c:v>324.11622003000002</c:v>
                </c:pt>
                <c:pt idx="60">
                  <c:v>323.68077767</c:v>
                </c:pt>
                <c:pt idx="61">
                  <c:v>323.15056952999998</c:v>
                </c:pt>
                <c:pt idx="62">
                  <c:v>321.45454076999999</c:v>
                </c:pt>
                <c:pt idx="63">
                  <c:v>320.45412747</c:v>
                </c:pt>
                <c:pt idx="64">
                  <c:v>319.68791922000003</c:v>
                </c:pt>
                <c:pt idx="65">
                  <c:v>318.18816265999999</c:v>
                </c:pt>
                <c:pt idx="66">
                  <c:v>316.77993694000003</c:v>
                </c:pt>
                <c:pt idx="67">
                  <c:v>315.10265141000002</c:v>
                </c:pt>
                <c:pt idx="68">
                  <c:v>313.79855137999999</c:v>
                </c:pt>
                <c:pt idx="69">
                  <c:v>312.49692933</c:v>
                </c:pt>
                <c:pt idx="70">
                  <c:v>311.70814741999999</c:v>
                </c:pt>
                <c:pt idx="71">
                  <c:v>310.67633825000001</c:v>
                </c:pt>
                <c:pt idx="72">
                  <c:v>309.64931648999999</c:v>
                </c:pt>
                <c:pt idx="73">
                  <c:v>308.85782938</c:v>
                </c:pt>
                <c:pt idx="74">
                  <c:v>307.84563478000001</c:v>
                </c:pt>
                <c:pt idx="75">
                  <c:v>306.93013761999998</c:v>
                </c:pt>
                <c:pt idx="76">
                  <c:v>305.06569725999998</c:v>
                </c:pt>
                <c:pt idx="77">
                  <c:v>303.81238724999997</c:v>
                </c:pt>
                <c:pt idx="78">
                  <c:v>301.43495855999998</c:v>
                </c:pt>
                <c:pt idx="79">
                  <c:v>300.4252189</c:v>
                </c:pt>
                <c:pt idx="80">
                  <c:v>299.05660039999998</c:v>
                </c:pt>
                <c:pt idx="81">
                  <c:v>297.62297683999998</c:v>
                </c:pt>
                <c:pt idx="82">
                  <c:v>296.11058502999998</c:v>
                </c:pt>
                <c:pt idx="83">
                  <c:v>294.38632192</c:v>
                </c:pt>
                <c:pt idx="84">
                  <c:v>292.77387157999999</c:v>
                </c:pt>
                <c:pt idx="85">
                  <c:v>291.39251855999998</c:v>
                </c:pt>
                <c:pt idx="86">
                  <c:v>290.12318802999999</c:v>
                </c:pt>
                <c:pt idx="87">
                  <c:v>288.85412523999997</c:v>
                </c:pt>
                <c:pt idx="88">
                  <c:v>287.73447948</c:v>
                </c:pt>
                <c:pt idx="89">
                  <c:v>286.73101817999998</c:v>
                </c:pt>
                <c:pt idx="90">
                  <c:v>285.9976964</c:v>
                </c:pt>
                <c:pt idx="91">
                  <c:v>284.92932459000002</c:v>
                </c:pt>
                <c:pt idx="92">
                  <c:v>283.65742642999999</c:v>
                </c:pt>
                <c:pt idx="93">
                  <c:v>281.70282569</c:v>
                </c:pt>
                <c:pt idx="94">
                  <c:v>280.81129311000001</c:v>
                </c:pt>
                <c:pt idx="95">
                  <c:v>279.2161815</c:v>
                </c:pt>
                <c:pt idx="96">
                  <c:v>278.34562634000002</c:v>
                </c:pt>
                <c:pt idx="97">
                  <c:v>277.13677422000001</c:v>
                </c:pt>
                <c:pt idx="98">
                  <c:v>276.47341946</c:v>
                </c:pt>
                <c:pt idx="99">
                  <c:v>274.90001530000001</c:v>
                </c:pt>
                <c:pt idx="100">
                  <c:v>273.80041066000001</c:v>
                </c:pt>
                <c:pt idx="101">
                  <c:v>272.94917964000001</c:v>
                </c:pt>
                <c:pt idx="102">
                  <c:v>272.06121809000001</c:v>
                </c:pt>
                <c:pt idx="103">
                  <c:v>271.21737931000001</c:v>
                </c:pt>
                <c:pt idx="104">
                  <c:v>269.87258592000001</c:v>
                </c:pt>
                <c:pt idx="105">
                  <c:v>268.20955015999999</c:v>
                </c:pt>
                <c:pt idx="106">
                  <c:v>266.58948899000001</c:v>
                </c:pt>
                <c:pt idx="107">
                  <c:v>265.11359978000002</c:v>
                </c:pt>
                <c:pt idx="108">
                  <c:v>264.00557961999999</c:v>
                </c:pt>
                <c:pt idx="109">
                  <c:v>262.52483477999999</c:v>
                </c:pt>
                <c:pt idx="110">
                  <c:v>261.15545619</c:v>
                </c:pt>
                <c:pt idx="111">
                  <c:v>259.89762531999997</c:v>
                </c:pt>
                <c:pt idx="112">
                  <c:v>258.60046969000001</c:v>
                </c:pt>
                <c:pt idx="113">
                  <c:v>257.52906718000003</c:v>
                </c:pt>
                <c:pt idx="114">
                  <c:v>256.17181577999997</c:v>
                </c:pt>
                <c:pt idx="115">
                  <c:v>255.03564222</c:v>
                </c:pt>
                <c:pt idx="116">
                  <c:v>253.84688690999999</c:v>
                </c:pt>
                <c:pt idx="117">
                  <c:v>252.27859330999999</c:v>
                </c:pt>
                <c:pt idx="118">
                  <c:v>251.02479547999999</c:v>
                </c:pt>
                <c:pt idx="119">
                  <c:v>249.58068827</c:v>
                </c:pt>
                <c:pt idx="120">
                  <c:v>248.54676401</c:v>
                </c:pt>
                <c:pt idx="121">
                  <c:v>247.27869906999999</c:v>
                </c:pt>
                <c:pt idx="122">
                  <c:v>246.26809818000001</c:v>
                </c:pt>
                <c:pt idx="123">
                  <c:v>245.04109111</c:v>
                </c:pt>
                <c:pt idx="124">
                  <c:v>243.99989178999999</c:v>
                </c:pt>
                <c:pt idx="125">
                  <c:v>243.16377573</c:v>
                </c:pt>
                <c:pt idx="126">
                  <c:v>242.31910411999999</c:v>
                </c:pt>
                <c:pt idx="127">
                  <c:v>240.75933058000001</c:v>
                </c:pt>
                <c:pt idx="128">
                  <c:v>239.55022751999999</c:v>
                </c:pt>
                <c:pt idx="129">
                  <c:v>238.29469119000001</c:v>
                </c:pt>
                <c:pt idx="130">
                  <c:v>237.82418179000001</c:v>
                </c:pt>
                <c:pt idx="131">
                  <c:v>237.12880541000001</c:v>
                </c:pt>
                <c:pt idx="132">
                  <c:v>236.06304911999999</c:v>
                </c:pt>
                <c:pt idx="133">
                  <c:v>235.32278062</c:v>
                </c:pt>
                <c:pt idx="134">
                  <c:v>234.47947542</c:v>
                </c:pt>
                <c:pt idx="135">
                  <c:v>233.45550274999999</c:v>
                </c:pt>
                <c:pt idx="136">
                  <c:v>232.58883842</c:v>
                </c:pt>
                <c:pt idx="137">
                  <c:v>231.87915618</c:v>
                </c:pt>
                <c:pt idx="138">
                  <c:v>230.84816529</c:v>
                </c:pt>
                <c:pt idx="139">
                  <c:v>229.80936682999999</c:v>
                </c:pt>
                <c:pt idx="140">
                  <c:v>228.67754970999999</c:v>
                </c:pt>
                <c:pt idx="141">
                  <c:v>228.35476281999999</c:v>
                </c:pt>
                <c:pt idx="142">
                  <c:v>227.96376907000001</c:v>
                </c:pt>
                <c:pt idx="143">
                  <c:v>227.12971088</c:v>
                </c:pt>
                <c:pt idx="144">
                  <c:v>226.25156847</c:v>
                </c:pt>
                <c:pt idx="145">
                  <c:v>225.01261037</c:v>
                </c:pt>
                <c:pt idx="146">
                  <c:v>223.6379981</c:v>
                </c:pt>
                <c:pt idx="147">
                  <c:v>223.01731483</c:v>
                </c:pt>
                <c:pt idx="148">
                  <c:v>221.88897829999999</c:v>
                </c:pt>
                <c:pt idx="149">
                  <c:v>221.25740110000001</c:v>
                </c:pt>
                <c:pt idx="150">
                  <c:v>220.09519967</c:v>
                </c:pt>
                <c:pt idx="151">
                  <c:v>218.99625237999999</c:v>
                </c:pt>
                <c:pt idx="152">
                  <c:v>218.00018352000001</c:v>
                </c:pt>
                <c:pt idx="153">
                  <c:v>216.53837677999999</c:v>
                </c:pt>
                <c:pt idx="154">
                  <c:v>215.86372718999999</c:v>
                </c:pt>
                <c:pt idx="155">
                  <c:v>215.20113623</c:v>
                </c:pt>
                <c:pt idx="156">
                  <c:v>213.95974465</c:v>
                </c:pt>
                <c:pt idx="157">
                  <c:v>213.32235485999999</c:v>
                </c:pt>
                <c:pt idx="158">
                  <c:v>212.77958665</c:v>
                </c:pt>
                <c:pt idx="159">
                  <c:v>212.14780171999999</c:v>
                </c:pt>
                <c:pt idx="160">
                  <c:v>211.47500613</c:v>
                </c:pt>
                <c:pt idx="161">
                  <c:v>210.6822286</c:v>
                </c:pt>
                <c:pt idx="162">
                  <c:v>209.87495841</c:v>
                </c:pt>
                <c:pt idx="163">
                  <c:v>208.96711066</c:v>
                </c:pt>
                <c:pt idx="164">
                  <c:v>207.87127942000001</c:v>
                </c:pt>
                <c:pt idx="165">
                  <c:v>207.02691421</c:v>
                </c:pt>
                <c:pt idx="166">
                  <c:v>206.21560980000001</c:v>
                </c:pt>
                <c:pt idx="167">
                  <c:v>205.27825102</c:v>
                </c:pt>
                <c:pt idx="168">
                  <c:v>204.63560645999999</c:v>
                </c:pt>
                <c:pt idx="169">
                  <c:v>203.80713220000001</c:v>
                </c:pt>
                <c:pt idx="170">
                  <c:v>202.99111912999999</c:v>
                </c:pt>
                <c:pt idx="171">
                  <c:v>202.28972242</c:v>
                </c:pt>
                <c:pt idx="172">
                  <c:v>202.00680808000001</c:v>
                </c:pt>
                <c:pt idx="173">
                  <c:v>201.1445506</c:v>
                </c:pt>
                <c:pt idx="174">
                  <c:v>201.01672773000001</c:v>
                </c:pt>
                <c:pt idx="175">
                  <c:v>200.53381640000001</c:v>
                </c:pt>
                <c:pt idx="176">
                  <c:v>199.78003409999999</c:v>
                </c:pt>
                <c:pt idx="177">
                  <c:v>199.27943603</c:v>
                </c:pt>
                <c:pt idx="178">
                  <c:v>198.63562730000001</c:v>
                </c:pt>
                <c:pt idx="179">
                  <c:v>198.39630009999999</c:v>
                </c:pt>
                <c:pt idx="180">
                  <c:v>197.47702387999999</c:v>
                </c:pt>
                <c:pt idx="181">
                  <c:v>196.45584371999999</c:v>
                </c:pt>
                <c:pt idx="182">
                  <c:v>196.20218838</c:v>
                </c:pt>
                <c:pt idx="183">
                  <c:v>195.65352146000001</c:v>
                </c:pt>
                <c:pt idx="184">
                  <c:v>194.76204215000001</c:v>
                </c:pt>
                <c:pt idx="185">
                  <c:v>194.30935774</c:v>
                </c:pt>
                <c:pt idx="186">
                  <c:v>193.70607447</c:v>
                </c:pt>
                <c:pt idx="187">
                  <c:v>192.82615224</c:v>
                </c:pt>
                <c:pt idx="188">
                  <c:v>192.33802478000001</c:v>
                </c:pt>
                <c:pt idx="189">
                  <c:v>191.34953983</c:v>
                </c:pt>
                <c:pt idx="190">
                  <c:v>190.30412507</c:v>
                </c:pt>
                <c:pt idx="191">
                  <c:v>189.08719120000001</c:v>
                </c:pt>
                <c:pt idx="192">
                  <c:v>188.59542113000001</c:v>
                </c:pt>
                <c:pt idx="193">
                  <c:v>187.88216317000001</c:v>
                </c:pt>
                <c:pt idx="194">
                  <c:v>187.4341369</c:v>
                </c:pt>
                <c:pt idx="195">
                  <c:v>186.51717572999999</c:v>
                </c:pt>
                <c:pt idx="196">
                  <c:v>186.00113676999999</c:v>
                </c:pt>
                <c:pt idx="197">
                  <c:v>185.18126477000001</c:v>
                </c:pt>
                <c:pt idx="198">
                  <c:v>184.64140209999999</c:v>
                </c:pt>
                <c:pt idx="199">
                  <c:v>184.12131751000001</c:v>
                </c:pt>
                <c:pt idx="200">
                  <c:v>183.40191074000001</c:v>
                </c:pt>
                <c:pt idx="201">
                  <c:v>182.8740597</c:v>
                </c:pt>
                <c:pt idx="202">
                  <c:v>182.3812648</c:v>
                </c:pt>
                <c:pt idx="203">
                  <c:v>181.76303910999999</c:v>
                </c:pt>
                <c:pt idx="204">
                  <c:v>181.35386763</c:v>
                </c:pt>
                <c:pt idx="205">
                  <c:v>180.6225819</c:v>
                </c:pt>
                <c:pt idx="206">
                  <c:v>180.00059069</c:v>
                </c:pt>
                <c:pt idx="207">
                  <c:v>179.37216853000001</c:v>
                </c:pt>
                <c:pt idx="208">
                  <c:v>178.57869654999999</c:v>
                </c:pt>
                <c:pt idx="209">
                  <c:v>177.88428647000001</c:v>
                </c:pt>
                <c:pt idx="210">
                  <c:v>176.99641059999999</c:v>
                </c:pt>
                <c:pt idx="211">
                  <c:v>175.72991851</c:v>
                </c:pt>
                <c:pt idx="212">
                  <c:v>175.07810853999999</c:v>
                </c:pt>
                <c:pt idx="213">
                  <c:v>174.03107928</c:v>
                </c:pt>
                <c:pt idx="214">
                  <c:v>173.40881012</c:v>
                </c:pt>
                <c:pt idx="215">
                  <c:v>172.70149164</c:v>
                </c:pt>
                <c:pt idx="216">
                  <c:v>171.77684126</c:v>
                </c:pt>
                <c:pt idx="217">
                  <c:v>170.9945515</c:v>
                </c:pt>
                <c:pt idx="218">
                  <c:v>170.37867693000001</c:v>
                </c:pt>
                <c:pt idx="219">
                  <c:v>169.31780731000001</c:v>
                </c:pt>
                <c:pt idx="220">
                  <c:v>168.67670537000001</c:v>
                </c:pt>
                <c:pt idx="221">
                  <c:v>167.94674315</c:v>
                </c:pt>
                <c:pt idx="222">
                  <c:v>167.01420822</c:v>
                </c:pt>
                <c:pt idx="223">
                  <c:v>166.07617393000001</c:v>
                </c:pt>
                <c:pt idx="224">
                  <c:v>165.47497548999999</c:v>
                </c:pt>
                <c:pt idx="225">
                  <c:v>164.88488900999999</c:v>
                </c:pt>
                <c:pt idx="226">
                  <c:v>164.23313400999999</c:v>
                </c:pt>
                <c:pt idx="227">
                  <c:v>163.61665406</c:v>
                </c:pt>
                <c:pt idx="228">
                  <c:v>162.63091197</c:v>
                </c:pt>
                <c:pt idx="229">
                  <c:v>161.97839056999999</c:v>
                </c:pt>
                <c:pt idx="230">
                  <c:v>160.88421984999999</c:v>
                </c:pt>
                <c:pt idx="231">
                  <c:v>160.29224937000001</c:v>
                </c:pt>
                <c:pt idx="232">
                  <c:v>159.87612670999999</c:v>
                </c:pt>
                <c:pt idx="233">
                  <c:v>159.27730249999999</c:v>
                </c:pt>
                <c:pt idx="234">
                  <c:v>158.95654741999999</c:v>
                </c:pt>
                <c:pt idx="235">
                  <c:v>158.89092097</c:v>
                </c:pt>
                <c:pt idx="236">
                  <c:v>158.49369393000001</c:v>
                </c:pt>
                <c:pt idx="237">
                  <c:v>158.09555356000001</c:v>
                </c:pt>
                <c:pt idx="238">
                  <c:v>157.41938567</c:v>
                </c:pt>
                <c:pt idx="239">
                  <c:v>156.86848939000001</c:v>
                </c:pt>
                <c:pt idx="240">
                  <c:v>156.60580314000001</c:v>
                </c:pt>
                <c:pt idx="241">
                  <c:v>156.09641128000001</c:v>
                </c:pt>
                <c:pt idx="242">
                  <c:v>155.7753056</c:v>
                </c:pt>
                <c:pt idx="243">
                  <c:v>155.48887407000001</c:v>
                </c:pt>
                <c:pt idx="244">
                  <c:v>155.01010744000001</c:v>
                </c:pt>
                <c:pt idx="245">
                  <c:v>154.77182766999999</c:v>
                </c:pt>
                <c:pt idx="246">
                  <c:v>154.49932611</c:v>
                </c:pt>
                <c:pt idx="247">
                  <c:v>154.17361987999999</c:v>
                </c:pt>
                <c:pt idx="248">
                  <c:v>153.80117150000001</c:v>
                </c:pt>
                <c:pt idx="249">
                  <c:v>153.40696095999999</c:v>
                </c:pt>
                <c:pt idx="250">
                  <c:v>152.99992839999999</c:v>
                </c:pt>
                <c:pt idx="251">
                  <c:v>152.62686965</c:v>
                </c:pt>
                <c:pt idx="252">
                  <c:v>152.23814361000001</c:v>
                </c:pt>
                <c:pt idx="253">
                  <c:v>151.90814949</c:v>
                </c:pt>
                <c:pt idx="254">
                  <c:v>151.40160091000001</c:v>
                </c:pt>
                <c:pt idx="255">
                  <c:v>151.00201856999999</c:v>
                </c:pt>
                <c:pt idx="256">
                  <c:v>150.60795073</c:v>
                </c:pt>
                <c:pt idx="257">
                  <c:v>150.19531659</c:v>
                </c:pt>
                <c:pt idx="258">
                  <c:v>149.74963897000001</c:v>
                </c:pt>
                <c:pt idx="259">
                  <c:v>149.38783892999999</c:v>
                </c:pt>
                <c:pt idx="260">
                  <c:v>148.87580364999999</c:v>
                </c:pt>
                <c:pt idx="261">
                  <c:v>148.33463008999999</c:v>
                </c:pt>
                <c:pt idx="262">
                  <c:v>147.8701609</c:v>
                </c:pt>
                <c:pt idx="263">
                  <c:v>147.57961778999999</c:v>
                </c:pt>
                <c:pt idx="264">
                  <c:v>147.07780507999999</c:v>
                </c:pt>
                <c:pt idx="265">
                  <c:v>146.55991395000001</c:v>
                </c:pt>
                <c:pt idx="266">
                  <c:v>146.01051831000001</c:v>
                </c:pt>
                <c:pt idx="267">
                  <c:v>145.45113927</c:v>
                </c:pt>
                <c:pt idx="268">
                  <c:v>144.87862641999999</c:v>
                </c:pt>
                <c:pt idx="269">
                  <c:v>144.37612906999999</c:v>
                </c:pt>
                <c:pt idx="270">
                  <c:v>143.87843597</c:v>
                </c:pt>
                <c:pt idx="271">
                  <c:v>143.27642552</c:v>
                </c:pt>
                <c:pt idx="272">
                  <c:v>142.70370975</c:v>
                </c:pt>
                <c:pt idx="273">
                  <c:v>142.12305223000001</c:v>
                </c:pt>
                <c:pt idx="274">
                  <c:v>141.61657138000001</c:v>
                </c:pt>
                <c:pt idx="275">
                  <c:v>141.06520395000001</c:v>
                </c:pt>
                <c:pt idx="276">
                  <c:v>140.50821024999999</c:v>
                </c:pt>
                <c:pt idx="277">
                  <c:v>140.10873122000001</c:v>
                </c:pt>
                <c:pt idx="278">
                  <c:v>139.7045076</c:v>
                </c:pt>
                <c:pt idx="279">
                  <c:v>139.27817919</c:v>
                </c:pt>
                <c:pt idx="280">
                  <c:v>138.88250349</c:v>
                </c:pt>
                <c:pt idx="281">
                  <c:v>138.5826725</c:v>
                </c:pt>
                <c:pt idx="282">
                  <c:v>138.04748248999999</c:v>
                </c:pt>
                <c:pt idx="283">
                  <c:v>137.61479023999999</c:v>
                </c:pt>
                <c:pt idx="284">
                  <c:v>137.19403034000001</c:v>
                </c:pt>
                <c:pt idx="285">
                  <c:v>136.82903747</c:v>
                </c:pt>
                <c:pt idx="286">
                  <c:v>136.46785345999999</c:v>
                </c:pt>
                <c:pt idx="287">
                  <c:v>136.03603723000001</c:v>
                </c:pt>
                <c:pt idx="288">
                  <c:v>135.59929389000001</c:v>
                </c:pt>
                <c:pt idx="289">
                  <c:v>135.13950062999999</c:v>
                </c:pt>
                <c:pt idx="290">
                  <c:v>134.75641368000001</c:v>
                </c:pt>
                <c:pt idx="291">
                  <c:v>134.25836479</c:v>
                </c:pt>
                <c:pt idx="292">
                  <c:v>133.84412626</c:v>
                </c:pt>
                <c:pt idx="293">
                  <c:v>133.49617058999999</c:v>
                </c:pt>
                <c:pt idx="294">
                  <c:v>133.08756682999999</c:v>
                </c:pt>
                <c:pt idx="295">
                  <c:v>132.55917793</c:v>
                </c:pt>
                <c:pt idx="296">
                  <c:v>132.17885759000001</c:v>
                </c:pt>
                <c:pt idx="297">
                  <c:v>131.68962424</c:v>
                </c:pt>
                <c:pt idx="298">
                  <c:v>131.21916042999999</c:v>
                </c:pt>
                <c:pt idx="299">
                  <c:v>130.93446130999999</c:v>
                </c:pt>
                <c:pt idx="300">
                  <c:v>130.56621236999999</c:v>
                </c:pt>
                <c:pt idx="301">
                  <c:v>129.88079213</c:v>
                </c:pt>
                <c:pt idx="302">
                  <c:v>129.5046749</c:v>
                </c:pt>
                <c:pt idx="303">
                  <c:v>129.00404845</c:v>
                </c:pt>
                <c:pt idx="304">
                  <c:v>128.55475301000001</c:v>
                </c:pt>
                <c:pt idx="305">
                  <c:v>128.04949726000001</c:v>
                </c:pt>
                <c:pt idx="306">
                  <c:v>127.40837274</c:v>
                </c:pt>
                <c:pt idx="307">
                  <c:v>126.76645692</c:v>
                </c:pt>
                <c:pt idx="308">
                  <c:v>125.84576018</c:v>
                </c:pt>
                <c:pt idx="309">
                  <c:v>125.05210151</c:v>
                </c:pt>
                <c:pt idx="310">
                  <c:v>124.1621237</c:v>
                </c:pt>
                <c:pt idx="311">
                  <c:v>123.62987317</c:v>
                </c:pt>
                <c:pt idx="312">
                  <c:v>123.04864025000001</c:v>
                </c:pt>
                <c:pt idx="313">
                  <c:v>122.0375897</c:v>
                </c:pt>
                <c:pt idx="314">
                  <c:v>121.39925701</c:v>
                </c:pt>
                <c:pt idx="315">
                  <c:v>120.63083431</c:v>
                </c:pt>
                <c:pt idx="316">
                  <c:v>120.01562652</c:v>
                </c:pt>
                <c:pt idx="317">
                  <c:v>119.2763204</c:v>
                </c:pt>
                <c:pt idx="318">
                  <c:v>118.84084756999999</c:v>
                </c:pt>
                <c:pt idx="319">
                  <c:v>118.40804387999999</c:v>
                </c:pt>
                <c:pt idx="320">
                  <c:v>117.7601993</c:v>
                </c:pt>
                <c:pt idx="321">
                  <c:v>116.91825642000001</c:v>
                </c:pt>
                <c:pt idx="322">
                  <c:v>116.29869449</c:v>
                </c:pt>
                <c:pt idx="323">
                  <c:v>115.82996285</c:v>
                </c:pt>
                <c:pt idx="324">
                  <c:v>115.13759082999999</c:v>
                </c:pt>
                <c:pt idx="325">
                  <c:v>114.64207724000001</c:v>
                </c:pt>
                <c:pt idx="326">
                  <c:v>113.84311223</c:v>
                </c:pt>
                <c:pt idx="327">
                  <c:v>113.10904732</c:v>
                </c:pt>
                <c:pt idx="328">
                  <c:v>112.10830721000001</c:v>
                </c:pt>
                <c:pt idx="329">
                  <c:v>111.05620134999999</c:v>
                </c:pt>
                <c:pt idx="330">
                  <c:v>110.5518043</c:v>
                </c:pt>
                <c:pt idx="331">
                  <c:v>109.73785601</c:v>
                </c:pt>
                <c:pt idx="332">
                  <c:v>108.30748708</c:v>
                </c:pt>
                <c:pt idx="333">
                  <c:v>107.25255860999999</c:v>
                </c:pt>
                <c:pt idx="334">
                  <c:v>105.73347295000001</c:v>
                </c:pt>
                <c:pt idx="335">
                  <c:v>104.58241571000001</c:v>
                </c:pt>
                <c:pt idx="336">
                  <c:v>103.27911247999999</c:v>
                </c:pt>
                <c:pt idx="337">
                  <c:v>102.16463252</c:v>
                </c:pt>
                <c:pt idx="338">
                  <c:v>101.27897682</c:v>
                </c:pt>
                <c:pt idx="339">
                  <c:v>100.32285022000001</c:v>
                </c:pt>
                <c:pt idx="340">
                  <c:v>99.397524927000006</c:v>
                </c:pt>
                <c:pt idx="341">
                  <c:v>98.352272791000004</c:v>
                </c:pt>
                <c:pt idx="342">
                  <c:v>97.296293501999997</c:v>
                </c:pt>
                <c:pt idx="343">
                  <c:v>96.287812682999999</c:v>
                </c:pt>
                <c:pt idx="344">
                  <c:v>95.276594857999996</c:v>
                </c:pt>
                <c:pt idx="345">
                  <c:v>94.220039395000001</c:v>
                </c:pt>
                <c:pt idx="346">
                  <c:v>93.28491416</c:v>
                </c:pt>
                <c:pt idx="347">
                  <c:v>92.295475357000001</c:v>
                </c:pt>
                <c:pt idx="348">
                  <c:v>91.276128749999998</c:v>
                </c:pt>
                <c:pt idx="349">
                  <c:v>90.630711727000005</c:v>
                </c:pt>
                <c:pt idx="350">
                  <c:v>89.945255360999994</c:v>
                </c:pt>
                <c:pt idx="351">
                  <c:v>89.296109713999996</c:v>
                </c:pt>
                <c:pt idx="352">
                  <c:v>88.393962291999998</c:v>
                </c:pt>
                <c:pt idx="353">
                  <c:v>87.774389526999997</c:v>
                </c:pt>
                <c:pt idx="354">
                  <c:v>87.309612971999996</c:v>
                </c:pt>
                <c:pt idx="355">
                  <c:v>86.710609672000004</c:v>
                </c:pt>
                <c:pt idx="356">
                  <c:v>85.784482667999995</c:v>
                </c:pt>
                <c:pt idx="357">
                  <c:v>85.433756442000004</c:v>
                </c:pt>
                <c:pt idx="358">
                  <c:v>84.771357154</c:v>
                </c:pt>
                <c:pt idx="359">
                  <c:v>83.982863641999998</c:v>
                </c:pt>
                <c:pt idx="360">
                  <c:v>83.475923862000002</c:v>
                </c:pt>
                <c:pt idx="361">
                  <c:v>83.076544541999993</c:v>
                </c:pt>
                <c:pt idx="362">
                  <c:v>82.694625091999995</c:v>
                </c:pt>
                <c:pt idx="363">
                  <c:v>82.365879015999994</c:v>
                </c:pt>
                <c:pt idx="364">
                  <c:v>81.970917317000001</c:v>
                </c:pt>
              </c:numCache>
            </c:numRef>
          </c:val>
        </c:ser>
        <c:ser>
          <c:idx val="5"/>
          <c:order val="3"/>
          <c:tx>
            <c:strRef>
              <c:f>'Figure A5.1 (P - T)'!$BL$33</c:f>
              <c:strCache>
                <c:ptCount val="1"/>
                <c:pt idx="0">
                  <c:v>Total DM</c:v>
                </c:pt>
              </c:strCache>
            </c:strRef>
          </c:tx>
          <c:spPr>
            <a:solidFill>
              <a:srgbClr val="FFCC99"/>
            </a:solidFill>
            <a:ln w="25400">
              <a:noFill/>
            </a:ln>
          </c:spPr>
          <c:invertIfNegative val="0"/>
          <c:val>
            <c:numRef>
              <c:f>'Figure A5.1 (P - T)'!$BL$34:$BL$398</c:f>
              <c:numCache>
                <c:formatCode>0</c:formatCode>
                <c:ptCount val="365"/>
                <c:pt idx="0">
                  <c:v>418.39029684000002</c:v>
                </c:pt>
                <c:pt idx="1">
                  <c:v>403.01648735999999</c:v>
                </c:pt>
                <c:pt idx="2">
                  <c:v>390.09770873999997</c:v>
                </c:pt>
                <c:pt idx="3">
                  <c:v>379.41833505</c:v>
                </c:pt>
                <c:pt idx="4">
                  <c:v>370.76274036000001</c:v>
                </c:pt>
                <c:pt idx="5">
                  <c:v>363.91529874999998</c:v>
                </c:pt>
                <c:pt idx="6">
                  <c:v>358.66038429000002</c:v>
                </c:pt>
                <c:pt idx="7">
                  <c:v>354.78237107000001</c:v>
                </c:pt>
                <c:pt idx="8">
                  <c:v>352.06563316</c:v>
                </c:pt>
                <c:pt idx="9">
                  <c:v>350.29454463000002</c:v>
                </c:pt>
                <c:pt idx="10">
                  <c:v>349.25347955000001</c:v>
                </c:pt>
                <c:pt idx="11">
                  <c:v>348.72681201</c:v>
                </c:pt>
                <c:pt idx="12">
                  <c:v>348.49891608000001</c:v>
                </c:pt>
                <c:pt idx="13">
                  <c:v>348.35416583</c:v>
                </c:pt>
                <c:pt idx="14">
                  <c:v>348.07693533999998</c:v>
                </c:pt>
                <c:pt idx="15">
                  <c:v>347.45159868000002</c:v>
                </c:pt>
                <c:pt idx="16">
                  <c:v>346.26966943000002</c:v>
                </c:pt>
                <c:pt idx="17">
                  <c:v>344.68557988999999</c:v>
                </c:pt>
                <c:pt idx="18">
                  <c:v>343.45077746999999</c:v>
                </c:pt>
                <c:pt idx="19">
                  <c:v>342.64281908999999</c:v>
                </c:pt>
                <c:pt idx="20">
                  <c:v>341.89249426999999</c:v>
                </c:pt>
                <c:pt idx="21">
                  <c:v>340.69695531000002</c:v>
                </c:pt>
                <c:pt idx="22">
                  <c:v>339.60232951</c:v>
                </c:pt>
                <c:pt idx="23">
                  <c:v>338.27236227999998</c:v>
                </c:pt>
                <c:pt idx="24">
                  <c:v>337.45244435000001</c:v>
                </c:pt>
                <c:pt idx="25">
                  <c:v>336.32359165000003</c:v>
                </c:pt>
                <c:pt idx="26">
                  <c:v>335.09117278999997</c:v>
                </c:pt>
                <c:pt idx="27">
                  <c:v>333.84172862999998</c:v>
                </c:pt>
                <c:pt idx="28">
                  <c:v>332.76365375</c:v>
                </c:pt>
                <c:pt idx="29">
                  <c:v>331.78138546999998</c:v>
                </c:pt>
                <c:pt idx="30">
                  <c:v>330.85192493</c:v>
                </c:pt>
                <c:pt idx="31">
                  <c:v>329.88158554</c:v>
                </c:pt>
                <c:pt idx="32">
                  <c:v>329.11717979000002</c:v>
                </c:pt>
                <c:pt idx="33">
                  <c:v>328.37404778000001</c:v>
                </c:pt>
                <c:pt idx="34">
                  <c:v>327.59244225999998</c:v>
                </c:pt>
                <c:pt idx="35">
                  <c:v>326.82277608999999</c:v>
                </c:pt>
                <c:pt idx="36">
                  <c:v>326.09565134000002</c:v>
                </c:pt>
                <c:pt idx="37">
                  <c:v>325.39591410000003</c:v>
                </c:pt>
                <c:pt idx="38">
                  <c:v>324.62673408000001</c:v>
                </c:pt>
                <c:pt idx="39">
                  <c:v>323.94727827999998</c:v>
                </c:pt>
                <c:pt idx="40">
                  <c:v>323.35432714000001</c:v>
                </c:pt>
                <c:pt idx="41">
                  <c:v>322.68998773999999</c:v>
                </c:pt>
                <c:pt idx="42">
                  <c:v>322.02564833999998</c:v>
                </c:pt>
                <c:pt idx="43">
                  <c:v>321.62601468000003</c:v>
                </c:pt>
                <c:pt idx="44">
                  <c:v>320.98624869000002</c:v>
                </c:pt>
                <c:pt idx="45">
                  <c:v>320.40556328000002</c:v>
                </c:pt>
                <c:pt idx="46">
                  <c:v>320.02637666999999</c:v>
                </c:pt>
                <c:pt idx="47">
                  <c:v>319.56342840000002</c:v>
                </c:pt>
                <c:pt idx="48">
                  <c:v>318.89756183999998</c:v>
                </c:pt>
                <c:pt idx="49">
                  <c:v>318.21252686000003</c:v>
                </c:pt>
                <c:pt idx="50">
                  <c:v>317.60036002999999</c:v>
                </c:pt>
                <c:pt idx="51">
                  <c:v>317.16991839999997</c:v>
                </c:pt>
                <c:pt idx="52">
                  <c:v>316.49965940999999</c:v>
                </c:pt>
                <c:pt idx="53">
                  <c:v>315.82940043000002</c:v>
                </c:pt>
                <c:pt idx="54">
                  <c:v>315.15914143999998</c:v>
                </c:pt>
                <c:pt idx="55">
                  <c:v>314.68279374000002</c:v>
                </c:pt>
                <c:pt idx="56">
                  <c:v>314.10252380999998</c:v>
                </c:pt>
                <c:pt idx="57">
                  <c:v>313.52259469000001</c:v>
                </c:pt>
                <c:pt idx="58">
                  <c:v>312.97824763</c:v>
                </c:pt>
                <c:pt idx="59">
                  <c:v>312.40038385999998</c:v>
                </c:pt>
                <c:pt idx="60">
                  <c:v>311.82252009000001</c:v>
                </c:pt>
                <c:pt idx="61">
                  <c:v>311.24465631999999</c:v>
                </c:pt>
                <c:pt idx="62">
                  <c:v>310.66679254000002</c:v>
                </c:pt>
                <c:pt idx="63">
                  <c:v>310.08892877</c:v>
                </c:pt>
                <c:pt idx="64">
                  <c:v>309.51106499999997</c:v>
                </c:pt>
                <c:pt idx="65">
                  <c:v>308.93320123000001</c:v>
                </c:pt>
                <c:pt idx="66">
                  <c:v>308.35533745999999</c:v>
                </c:pt>
                <c:pt idx="67">
                  <c:v>307.77747369000002</c:v>
                </c:pt>
                <c:pt idx="68">
                  <c:v>307.17570146000003</c:v>
                </c:pt>
                <c:pt idx="69">
                  <c:v>306.61052445000001</c:v>
                </c:pt>
                <c:pt idx="70">
                  <c:v>306.04534742999999</c:v>
                </c:pt>
                <c:pt idx="71">
                  <c:v>305.48017041000003</c:v>
                </c:pt>
                <c:pt idx="72">
                  <c:v>304.93841479000002</c:v>
                </c:pt>
                <c:pt idx="73">
                  <c:v>304.39965818000002</c:v>
                </c:pt>
                <c:pt idx="74">
                  <c:v>303.86090156</c:v>
                </c:pt>
                <c:pt idx="75">
                  <c:v>303.38028872000001</c:v>
                </c:pt>
                <c:pt idx="76">
                  <c:v>302.95695744</c:v>
                </c:pt>
                <c:pt idx="77">
                  <c:v>302.44130853000001</c:v>
                </c:pt>
                <c:pt idx="78">
                  <c:v>301.92565961999998</c:v>
                </c:pt>
                <c:pt idx="79">
                  <c:v>301.41001070999999</c:v>
                </c:pt>
                <c:pt idx="80">
                  <c:v>300.89436179</c:v>
                </c:pt>
                <c:pt idx="81">
                  <c:v>300.51026105</c:v>
                </c:pt>
                <c:pt idx="82">
                  <c:v>300.05027054999999</c:v>
                </c:pt>
                <c:pt idx="83">
                  <c:v>299.57208687000002</c:v>
                </c:pt>
                <c:pt idx="84">
                  <c:v>299.07670081999999</c:v>
                </c:pt>
                <c:pt idx="85">
                  <c:v>298.63320728000002</c:v>
                </c:pt>
                <c:pt idx="86">
                  <c:v>298.09351848</c:v>
                </c:pt>
                <c:pt idx="87">
                  <c:v>297.55382967999998</c:v>
                </c:pt>
                <c:pt idx="88">
                  <c:v>297.01414089000002</c:v>
                </c:pt>
                <c:pt idx="89">
                  <c:v>296.53765331</c:v>
                </c:pt>
                <c:pt idx="90">
                  <c:v>296.03492310000001</c:v>
                </c:pt>
                <c:pt idx="91">
                  <c:v>295.51611813</c:v>
                </c:pt>
                <c:pt idx="92">
                  <c:v>294.99731315999998</c:v>
                </c:pt>
                <c:pt idx="93">
                  <c:v>294.54830564999997</c:v>
                </c:pt>
                <c:pt idx="94">
                  <c:v>294.10757324000002</c:v>
                </c:pt>
                <c:pt idx="95">
                  <c:v>293.67841040000002</c:v>
                </c:pt>
                <c:pt idx="96">
                  <c:v>293.28024028999999</c:v>
                </c:pt>
                <c:pt idx="97">
                  <c:v>292.85788230000003</c:v>
                </c:pt>
                <c:pt idx="98">
                  <c:v>292.43552432000001</c:v>
                </c:pt>
                <c:pt idx="99">
                  <c:v>292.02717670999999</c:v>
                </c:pt>
                <c:pt idx="100">
                  <c:v>291.62578683999999</c:v>
                </c:pt>
                <c:pt idx="101">
                  <c:v>291.21630134999998</c:v>
                </c:pt>
                <c:pt idx="102">
                  <c:v>290.80681585999997</c:v>
                </c:pt>
                <c:pt idx="103">
                  <c:v>290.39733037000002</c:v>
                </c:pt>
                <c:pt idx="104">
                  <c:v>289.98784487</c:v>
                </c:pt>
                <c:pt idx="105">
                  <c:v>289.57835937999999</c:v>
                </c:pt>
                <c:pt idx="106">
                  <c:v>289.16887388999999</c:v>
                </c:pt>
                <c:pt idx="107">
                  <c:v>288.75938839000003</c:v>
                </c:pt>
                <c:pt idx="108">
                  <c:v>288.34990290000002</c:v>
                </c:pt>
                <c:pt idx="109">
                  <c:v>287.92994585999998</c:v>
                </c:pt>
                <c:pt idx="110">
                  <c:v>287.52448020000003</c:v>
                </c:pt>
                <c:pt idx="111">
                  <c:v>287.11901454000002</c:v>
                </c:pt>
                <c:pt idx="112">
                  <c:v>286.71354887000001</c:v>
                </c:pt>
                <c:pt idx="113">
                  <c:v>286.32234861000001</c:v>
                </c:pt>
                <c:pt idx="114">
                  <c:v>285.92697714000002</c:v>
                </c:pt>
                <c:pt idx="115">
                  <c:v>285.54839142999998</c:v>
                </c:pt>
                <c:pt idx="116">
                  <c:v>285.15123182999997</c:v>
                </c:pt>
                <c:pt idx="117">
                  <c:v>284.75407223000002</c:v>
                </c:pt>
                <c:pt idx="118">
                  <c:v>284.35522299000002</c:v>
                </c:pt>
                <c:pt idx="119">
                  <c:v>283.95954455999998</c:v>
                </c:pt>
                <c:pt idx="120">
                  <c:v>283.56386613000001</c:v>
                </c:pt>
                <c:pt idx="121">
                  <c:v>283.16818769999998</c:v>
                </c:pt>
                <c:pt idx="122">
                  <c:v>282.77250927</c:v>
                </c:pt>
                <c:pt idx="123">
                  <c:v>282.38655755000002</c:v>
                </c:pt>
                <c:pt idx="124">
                  <c:v>281.98546805000001</c:v>
                </c:pt>
                <c:pt idx="125">
                  <c:v>281.61898621</c:v>
                </c:pt>
                <c:pt idx="126">
                  <c:v>281.25968817</c:v>
                </c:pt>
                <c:pt idx="127">
                  <c:v>280.90817469000001</c:v>
                </c:pt>
                <c:pt idx="128">
                  <c:v>280.55191571</c:v>
                </c:pt>
                <c:pt idx="129">
                  <c:v>280.18146983999998</c:v>
                </c:pt>
                <c:pt idx="130">
                  <c:v>279.79241702000002</c:v>
                </c:pt>
                <c:pt idx="131">
                  <c:v>279.40604618999998</c:v>
                </c:pt>
                <c:pt idx="132">
                  <c:v>279.02606221999997</c:v>
                </c:pt>
                <c:pt idx="133">
                  <c:v>278.64607825000002</c:v>
                </c:pt>
                <c:pt idx="134">
                  <c:v>278.26609427</c:v>
                </c:pt>
                <c:pt idx="135">
                  <c:v>277.88611029999998</c:v>
                </c:pt>
                <c:pt idx="136">
                  <c:v>277.50934059999997</c:v>
                </c:pt>
                <c:pt idx="137">
                  <c:v>277.13827501999998</c:v>
                </c:pt>
                <c:pt idx="138">
                  <c:v>276.76720942999998</c:v>
                </c:pt>
                <c:pt idx="139">
                  <c:v>276.41856214000001</c:v>
                </c:pt>
                <c:pt idx="140">
                  <c:v>276.07644491999997</c:v>
                </c:pt>
                <c:pt idx="141">
                  <c:v>275.73432771</c:v>
                </c:pt>
                <c:pt idx="142">
                  <c:v>275.39221049000002</c:v>
                </c:pt>
                <c:pt idx="143">
                  <c:v>275.05009326999999</c:v>
                </c:pt>
                <c:pt idx="144">
                  <c:v>274.70797606000002</c:v>
                </c:pt>
                <c:pt idx="145">
                  <c:v>274.36808703999998</c:v>
                </c:pt>
                <c:pt idx="146">
                  <c:v>274.03144530999998</c:v>
                </c:pt>
                <c:pt idx="147">
                  <c:v>273.69480357999998</c:v>
                </c:pt>
                <c:pt idx="148">
                  <c:v>273.35816184999999</c:v>
                </c:pt>
                <c:pt idx="149">
                  <c:v>273.02152011999999</c:v>
                </c:pt>
                <c:pt idx="150">
                  <c:v>272.68487838999999</c:v>
                </c:pt>
                <c:pt idx="151">
                  <c:v>272.34823667000001</c:v>
                </c:pt>
                <c:pt idx="152">
                  <c:v>272.01159494000001</c:v>
                </c:pt>
                <c:pt idx="153">
                  <c:v>271.67495321000001</c:v>
                </c:pt>
                <c:pt idx="154">
                  <c:v>271.31344977999998</c:v>
                </c:pt>
                <c:pt idx="155">
                  <c:v>270.99028718</c:v>
                </c:pt>
                <c:pt idx="156">
                  <c:v>270.66712457</c:v>
                </c:pt>
                <c:pt idx="157">
                  <c:v>270.35161174000001</c:v>
                </c:pt>
                <c:pt idx="158">
                  <c:v>270.06113347000002</c:v>
                </c:pt>
                <c:pt idx="159">
                  <c:v>269.77065520000002</c:v>
                </c:pt>
                <c:pt idx="160">
                  <c:v>269.42676612000002</c:v>
                </c:pt>
                <c:pt idx="161">
                  <c:v>269.07508553999998</c:v>
                </c:pt>
                <c:pt idx="162">
                  <c:v>268.78285032000002</c:v>
                </c:pt>
                <c:pt idx="163">
                  <c:v>268.51994968999998</c:v>
                </c:pt>
                <c:pt idx="164">
                  <c:v>268.20379523999998</c:v>
                </c:pt>
                <c:pt idx="165">
                  <c:v>267.77864693999999</c:v>
                </c:pt>
                <c:pt idx="166">
                  <c:v>267.55041972999999</c:v>
                </c:pt>
                <c:pt idx="167">
                  <c:v>267.36825866999999</c:v>
                </c:pt>
                <c:pt idx="168">
                  <c:v>267.09761792</c:v>
                </c:pt>
                <c:pt idx="169">
                  <c:v>266.70642115999999</c:v>
                </c:pt>
                <c:pt idx="170">
                  <c:v>266.44834331999999</c:v>
                </c:pt>
                <c:pt idx="171">
                  <c:v>266.26906885</c:v>
                </c:pt>
                <c:pt idx="172">
                  <c:v>266.01282301999998</c:v>
                </c:pt>
                <c:pt idx="173">
                  <c:v>265.75201698000001</c:v>
                </c:pt>
                <c:pt idx="174">
                  <c:v>265.49121093999997</c:v>
                </c:pt>
                <c:pt idx="175">
                  <c:v>265.27054184000002</c:v>
                </c:pt>
                <c:pt idx="176">
                  <c:v>265.03866640000001</c:v>
                </c:pt>
                <c:pt idx="177">
                  <c:v>264.77827755999999</c:v>
                </c:pt>
                <c:pt idx="178">
                  <c:v>264.54254520000001</c:v>
                </c:pt>
                <c:pt idx="179">
                  <c:v>264.32154785</c:v>
                </c:pt>
                <c:pt idx="180">
                  <c:v>264.10433756999998</c:v>
                </c:pt>
                <c:pt idx="181">
                  <c:v>263.88712729000002</c:v>
                </c:pt>
                <c:pt idx="182">
                  <c:v>263.65703767000002</c:v>
                </c:pt>
                <c:pt idx="183">
                  <c:v>263.41487252000002</c:v>
                </c:pt>
                <c:pt idx="184">
                  <c:v>263.17270737000001</c:v>
                </c:pt>
                <c:pt idx="185">
                  <c:v>262.9292236</c:v>
                </c:pt>
                <c:pt idx="186">
                  <c:v>262.65190008000002</c:v>
                </c:pt>
                <c:pt idx="187">
                  <c:v>262.35487444</c:v>
                </c:pt>
                <c:pt idx="188">
                  <c:v>262.10356886</c:v>
                </c:pt>
                <c:pt idx="189">
                  <c:v>261.88142314999999</c:v>
                </c:pt>
                <c:pt idx="190">
                  <c:v>261.66639485000002</c:v>
                </c:pt>
                <c:pt idx="191">
                  <c:v>261.41792313000002</c:v>
                </c:pt>
                <c:pt idx="192">
                  <c:v>261.19745676000002</c:v>
                </c:pt>
                <c:pt idx="193">
                  <c:v>260.99630615000001</c:v>
                </c:pt>
                <c:pt idx="194">
                  <c:v>260.79515554</c:v>
                </c:pt>
                <c:pt idx="195">
                  <c:v>260.59400491999997</c:v>
                </c:pt>
                <c:pt idx="196">
                  <c:v>260.39285431000002</c:v>
                </c:pt>
                <c:pt idx="197">
                  <c:v>260.19170369</c:v>
                </c:pt>
                <c:pt idx="198">
                  <c:v>259.99055307999998</c:v>
                </c:pt>
                <c:pt idx="199">
                  <c:v>259.78940247000003</c:v>
                </c:pt>
                <c:pt idx="200">
                  <c:v>259.58825185000001</c:v>
                </c:pt>
                <c:pt idx="201">
                  <c:v>259.38710123999999</c:v>
                </c:pt>
                <c:pt idx="202">
                  <c:v>259.18595062000003</c:v>
                </c:pt>
                <c:pt idx="203">
                  <c:v>258.89393281999997</c:v>
                </c:pt>
                <c:pt idx="204">
                  <c:v>258.65185886</c:v>
                </c:pt>
                <c:pt idx="205">
                  <c:v>258.46669922000001</c:v>
                </c:pt>
                <c:pt idx="206">
                  <c:v>258.28153957000001</c:v>
                </c:pt>
                <c:pt idx="207">
                  <c:v>257.97479428000003</c:v>
                </c:pt>
                <c:pt idx="208">
                  <c:v>257.77247706000003</c:v>
                </c:pt>
                <c:pt idx="209">
                  <c:v>257.38261725000001</c:v>
                </c:pt>
                <c:pt idx="210">
                  <c:v>256.85948324999998</c:v>
                </c:pt>
                <c:pt idx="211">
                  <c:v>256.27697666</c:v>
                </c:pt>
                <c:pt idx="212">
                  <c:v>255.77061183000001</c:v>
                </c:pt>
                <c:pt idx="213">
                  <c:v>255.30536351000001</c:v>
                </c:pt>
                <c:pt idx="214">
                  <c:v>254.99887501000001</c:v>
                </c:pt>
                <c:pt idx="215">
                  <c:v>254.79968778</c:v>
                </c:pt>
                <c:pt idx="216">
                  <c:v>254.60050054000001</c:v>
                </c:pt>
                <c:pt idx="217">
                  <c:v>254.40131331000001</c:v>
                </c:pt>
                <c:pt idx="218">
                  <c:v>254.20212606999999</c:v>
                </c:pt>
                <c:pt idx="219">
                  <c:v>254.00293884000001</c:v>
                </c:pt>
                <c:pt idx="220">
                  <c:v>253.65201804</c:v>
                </c:pt>
                <c:pt idx="221">
                  <c:v>253.22256497000001</c:v>
                </c:pt>
                <c:pt idx="222">
                  <c:v>253.01560712</c:v>
                </c:pt>
                <c:pt idx="223">
                  <c:v>252.81747154000001</c:v>
                </c:pt>
                <c:pt idx="224">
                  <c:v>252.48944280000001</c:v>
                </c:pt>
                <c:pt idx="225">
                  <c:v>252.01181145000001</c:v>
                </c:pt>
                <c:pt idx="226">
                  <c:v>251.53418009000001</c:v>
                </c:pt>
                <c:pt idx="227">
                  <c:v>251.05654874000001</c:v>
                </c:pt>
                <c:pt idx="228">
                  <c:v>250.61532954</c:v>
                </c:pt>
                <c:pt idx="229">
                  <c:v>250.09719064999999</c:v>
                </c:pt>
                <c:pt idx="230">
                  <c:v>249.83368082999999</c:v>
                </c:pt>
                <c:pt idx="231">
                  <c:v>249.61806651000001</c:v>
                </c:pt>
                <c:pt idx="232">
                  <c:v>249.40245218000001</c:v>
                </c:pt>
                <c:pt idx="233">
                  <c:v>249.18683784999999</c:v>
                </c:pt>
                <c:pt idx="234">
                  <c:v>248.90711769999999</c:v>
                </c:pt>
                <c:pt idx="235">
                  <c:v>248.52120403999999</c:v>
                </c:pt>
                <c:pt idx="236">
                  <c:v>248.08231542999999</c:v>
                </c:pt>
                <c:pt idx="237">
                  <c:v>247.64342682</c:v>
                </c:pt>
                <c:pt idx="238">
                  <c:v>247.22696085000001</c:v>
                </c:pt>
                <c:pt idx="239">
                  <c:v>246.91839813999999</c:v>
                </c:pt>
                <c:pt idx="240">
                  <c:v>246.46170368</c:v>
                </c:pt>
                <c:pt idx="241">
                  <c:v>245.83504852999999</c:v>
                </c:pt>
                <c:pt idx="242">
                  <c:v>245.28743392999999</c:v>
                </c:pt>
                <c:pt idx="243">
                  <c:v>244.84337142000001</c:v>
                </c:pt>
                <c:pt idx="244">
                  <c:v>244.40957965999999</c:v>
                </c:pt>
                <c:pt idx="245">
                  <c:v>244.11462781</c:v>
                </c:pt>
                <c:pt idx="246">
                  <c:v>243.82182621999999</c:v>
                </c:pt>
                <c:pt idx="247">
                  <c:v>243.52902463000001</c:v>
                </c:pt>
                <c:pt idx="248">
                  <c:v>243.23622304</c:v>
                </c:pt>
                <c:pt idx="249">
                  <c:v>242.94342146</c:v>
                </c:pt>
                <c:pt idx="250">
                  <c:v>242.65061987000001</c:v>
                </c:pt>
                <c:pt idx="251">
                  <c:v>242.26729137000001</c:v>
                </c:pt>
                <c:pt idx="252">
                  <c:v>241.77288648000001</c:v>
                </c:pt>
                <c:pt idx="253">
                  <c:v>241.48482483000001</c:v>
                </c:pt>
                <c:pt idx="254">
                  <c:v>241.20831143000001</c:v>
                </c:pt>
                <c:pt idx="255">
                  <c:v>240.87967860000001</c:v>
                </c:pt>
                <c:pt idx="256">
                  <c:v>240.46246697999999</c:v>
                </c:pt>
                <c:pt idx="257">
                  <c:v>240.16355145</c:v>
                </c:pt>
                <c:pt idx="258">
                  <c:v>239.89467655000001</c:v>
                </c:pt>
                <c:pt idx="259">
                  <c:v>239.62580165</c:v>
                </c:pt>
                <c:pt idx="260">
                  <c:v>239.35692675000001</c:v>
                </c:pt>
                <c:pt idx="261">
                  <c:v>238.86065947</c:v>
                </c:pt>
                <c:pt idx="262">
                  <c:v>238.15068378999999</c:v>
                </c:pt>
                <c:pt idx="263">
                  <c:v>237.62066698999999</c:v>
                </c:pt>
                <c:pt idx="264">
                  <c:v>237.20932307000001</c:v>
                </c:pt>
                <c:pt idx="265">
                  <c:v>236.79797914</c:v>
                </c:pt>
                <c:pt idx="266">
                  <c:v>236.52543714000001</c:v>
                </c:pt>
                <c:pt idx="267">
                  <c:v>236.26497878999999</c:v>
                </c:pt>
                <c:pt idx="268">
                  <c:v>236.00452043000001</c:v>
                </c:pt>
                <c:pt idx="269">
                  <c:v>235.74406207000001</c:v>
                </c:pt>
                <c:pt idx="270">
                  <c:v>235.48360371999999</c:v>
                </c:pt>
                <c:pt idx="271">
                  <c:v>235.14307649</c:v>
                </c:pt>
                <c:pt idx="272">
                  <c:v>234.72283433999999</c:v>
                </c:pt>
                <c:pt idx="273">
                  <c:v>234.30259219000001</c:v>
                </c:pt>
                <c:pt idx="274">
                  <c:v>233.85603433</c:v>
                </c:pt>
                <c:pt idx="275">
                  <c:v>233.41787223</c:v>
                </c:pt>
                <c:pt idx="276">
                  <c:v>232.97971013</c:v>
                </c:pt>
                <c:pt idx="277">
                  <c:v>232.54154803</c:v>
                </c:pt>
                <c:pt idx="278">
                  <c:v>232.11280235000001</c:v>
                </c:pt>
                <c:pt idx="279">
                  <c:v>231.69058756000001</c:v>
                </c:pt>
                <c:pt idx="280">
                  <c:v>231.27728300000001</c:v>
                </c:pt>
                <c:pt idx="281">
                  <c:v>230.88868696</c:v>
                </c:pt>
                <c:pt idx="282">
                  <c:v>230.63664838</c:v>
                </c:pt>
                <c:pt idx="283">
                  <c:v>230.38460979000001</c:v>
                </c:pt>
                <c:pt idx="284">
                  <c:v>230.13257121000001</c:v>
                </c:pt>
                <c:pt idx="285">
                  <c:v>229.83457663999999</c:v>
                </c:pt>
                <c:pt idx="286">
                  <c:v>229.41188083</c:v>
                </c:pt>
                <c:pt idx="287">
                  <c:v>228.95968651000001</c:v>
                </c:pt>
                <c:pt idx="288">
                  <c:v>228.64107138</c:v>
                </c:pt>
                <c:pt idx="289">
                  <c:v>228.33441058</c:v>
                </c:pt>
                <c:pt idx="290">
                  <c:v>228.00322272</c:v>
                </c:pt>
                <c:pt idx="291">
                  <c:v>227.69932198000001</c:v>
                </c:pt>
                <c:pt idx="292">
                  <c:v>227.34393940999999</c:v>
                </c:pt>
                <c:pt idx="293">
                  <c:v>226.967703</c:v>
                </c:pt>
                <c:pt idx="294">
                  <c:v>226.37447495999999</c:v>
                </c:pt>
                <c:pt idx="295">
                  <c:v>225.85297503999999</c:v>
                </c:pt>
                <c:pt idx="296">
                  <c:v>225.46645308000001</c:v>
                </c:pt>
                <c:pt idx="297">
                  <c:v>225.16339671</c:v>
                </c:pt>
                <c:pt idx="298">
                  <c:v>224.78414387999999</c:v>
                </c:pt>
                <c:pt idx="299">
                  <c:v>224.38605866</c:v>
                </c:pt>
                <c:pt idx="300">
                  <c:v>223.91348112</c:v>
                </c:pt>
                <c:pt idx="301">
                  <c:v>223.34362657</c:v>
                </c:pt>
                <c:pt idx="302">
                  <c:v>222.85257342</c:v>
                </c:pt>
                <c:pt idx="303">
                  <c:v>222.45828767</c:v>
                </c:pt>
                <c:pt idx="304">
                  <c:v>222.12123095000001</c:v>
                </c:pt>
                <c:pt idx="305">
                  <c:v>221.80225973</c:v>
                </c:pt>
                <c:pt idx="306">
                  <c:v>221.48328850999999</c:v>
                </c:pt>
                <c:pt idx="307">
                  <c:v>221.14102865000001</c:v>
                </c:pt>
                <c:pt idx="308">
                  <c:v>220.72527489999999</c:v>
                </c:pt>
                <c:pt idx="309">
                  <c:v>220.30952114999999</c:v>
                </c:pt>
                <c:pt idx="310">
                  <c:v>219.90096818000001</c:v>
                </c:pt>
                <c:pt idx="311">
                  <c:v>219.46103624</c:v>
                </c:pt>
                <c:pt idx="312">
                  <c:v>219.02110429000001</c:v>
                </c:pt>
                <c:pt idx="313">
                  <c:v>218.58117233999999</c:v>
                </c:pt>
                <c:pt idx="314">
                  <c:v>218.14124039000001</c:v>
                </c:pt>
                <c:pt idx="315">
                  <c:v>217.70130843999999</c:v>
                </c:pt>
                <c:pt idx="316">
                  <c:v>217.26137650000001</c:v>
                </c:pt>
                <c:pt idx="317">
                  <c:v>216.82144455</c:v>
                </c:pt>
                <c:pt idx="318">
                  <c:v>216.46454764000001</c:v>
                </c:pt>
                <c:pt idx="319">
                  <c:v>216.11051703999999</c:v>
                </c:pt>
                <c:pt idx="320">
                  <c:v>215.75648645000001</c:v>
                </c:pt>
                <c:pt idx="321">
                  <c:v>215.29903892999999</c:v>
                </c:pt>
                <c:pt idx="322">
                  <c:v>214.79264911999999</c:v>
                </c:pt>
                <c:pt idx="323">
                  <c:v>214.2532032</c:v>
                </c:pt>
                <c:pt idx="324">
                  <c:v>213.70938881000001</c:v>
                </c:pt>
                <c:pt idx="325">
                  <c:v>213.19861600999999</c:v>
                </c:pt>
                <c:pt idx="326">
                  <c:v>212.7542115</c:v>
                </c:pt>
                <c:pt idx="327">
                  <c:v>212.30980700000001</c:v>
                </c:pt>
                <c:pt idx="328">
                  <c:v>211.86540249000001</c:v>
                </c:pt>
                <c:pt idx="329">
                  <c:v>211.42099798000001</c:v>
                </c:pt>
                <c:pt idx="330">
                  <c:v>210.97659347000001</c:v>
                </c:pt>
                <c:pt idx="331">
                  <c:v>210.53218896999999</c:v>
                </c:pt>
                <c:pt idx="332">
                  <c:v>210.08976401000001</c:v>
                </c:pt>
                <c:pt idx="333">
                  <c:v>209.6239266</c:v>
                </c:pt>
                <c:pt idx="334">
                  <c:v>209.14099067999999</c:v>
                </c:pt>
                <c:pt idx="335">
                  <c:v>208.65805477000001</c:v>
                </c:pt>
                <c:pt idx="336">
                  <c:v>208.17511884999999</c:v>
                </c:pt>
                <c:pt idx="337">
                  <c:v>207.69666538999999</c:v>
                </c:pt>
                <c:pt idx="338">
                  <c:v>207.24763035000001</c:v>
                </c:pt>
                <c:pt idx="339">
                  <c:v>206.79859531</c:v>
                </c:pt>
                <c:pt idx="340">
                  <c:v>206.34956026</c:v>
                </c:pt>
                <c:pt idx="341">
                  <c:v>205.90052521999999</c:v>
                </c:pt>
                <c:pt idx="342">
                  <c:v>205.45149018000001</c:v>
                </c:pt>
                <c:pt idx="343">
                  <c:v>205.00245514</c:v>
                </c:pt>
                <c:pt idx="344">
                  <c:v>204.55181859999999</c:v>
                </c:pt>
                <c:pt idx="345">
                  <c:v>204.07822003999999</c:v>
                </c:pt>
                <c:pt idx="346">
                  <c:v>203.60462147999999</c:v>
                </c:pt>
                <c:pt idx="347">
                  <c:v>203.13102291999999</c:v>
                </c:pt>
                <c:pt idx="348">
                  <c:v>202.65742435999999</c:v>
                </c:pt>
                <c:pt idx="349">
                  <c:v>202.18382579999999</c:v>
                </c:pt>
                <c:pt idx="350">
                  <c:v>201.71022723999999</c:v>
                </c:pt>
                <c:pt idx="351">
                  <c:v>201.23662868</c:v>
                </c:pt>
                <c:pt idx="352">
                  <c:v>200.76303012</c:v>
                </c:pt>
                <c:pt idx="353">
                  <c:v>200.28943156</c:v>
                </c:pt>
                <c:pt idx="354">
                  <c:v>199.815833</c:v>
                </c:pt>
                <c:pt idx="355">
                  <c:v>199.32671167000001</c:v>
                </c:pt>
                <c:pt idx="356">
                  <c:v>198.80625563000001</c:v>
                </c:pt>
                <c:pt idx="357">
                  <c:v>198.28579959000001</c:v>
                </c:pt>
                <c:pt idx="358">
                  <c:v>197.76534355000001</c:v>
                </c:pt>
                <c:pt idx="359">
                  <c:v>197.24488751000001</c:v>
                </c:pt>
                <c:pt idx="360">
                  <c:v>196.72443147000001</c:v>
                </c:pt>
                <c:pt idx="361">
                  <c:v>196.20397542000001</c:v>
                </c:pt>
                <c:pt idx="362">
                  <c:v>195.68351938000001</c:v>
                </c:pt>
                <c:pt idx="363">
                  <c:v>195.16306334000001</c:v>
                </c:pt>
                <c:pt idx="364">
                  <c:v>194.64260730000001</c:v>
                </c:pt>
              </c:numCache>
            </c:numRef>
          </c:val>
        </c:ser>
        <c:ser>
          <c:idx val="6"/>
          <c:order val="4"/>
          <c:tx>
            <c:strRef>
              <c:f>'Figure A5.1 (P - T)'!$BM$33</c:f>
              <c:strCache>
                <c:ptCount val="1"/>
                <c:pt idx="0">
                  <c:v>LDZ Shrinkage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'Figure A5.1 (P - T)'!$BM$34:$BM$398</c:f>
              <c:numCache>
                <c:formatCode>0</c:formatCode>
                <c:ptCount val="365"/>
                <c:pt idx="0">
                  <c:v>8.0246575341999993</c:v>
                </c:pt>
                <c:pt idx="1">
                  <c:v>8.0246575341999993</c:v>
                </c:pt>
                <c:pt idx="2">
                  <c:v>8.0246575341999993</c:v>
                </c:pt>
                <c:pt idx="3">
                  <c:v>8.0246575341999993</c:v>
                </c:pt>
                <c:pt idx="4">
                  <c:v>8.0246575341999993</c:v>
                </c:pt>
                <c:pt idx="5">
                  <c:v>8.0246575341999993</c:v>
                </c:pt>
                <c:pt idx="6">
                  <c:v>8.0246575341999993</c:v>
                </c:pt>
                <c:pt idx="7">
                  <c:v>8.0246575341999993</c:v>
                </c:pt>
                <c:pt idx="8">
                  <c:v>8.0246575341999993</c:v>
                </c:pt>
                <c:pt idx="9">
                  <c:v>8.0246575341999993</c:v>
                </c:pt>
                <c:pt idx="10">
                  <c:v>8.0246575341999993</c:v>
                </c:pt>
                <c:pt idx="11">
                  <c:v>8.0246575341999993</c:v>
                </c:pt>
                <c:pt idx="12">
                  <c:v>8.0246575341999993</c:v>
                </c:pt>
                <c:pt idx="13">
                  <c:v>8.0246575341999993</c:v>
                </c:pt>
                <c:pt idx="14">
                  <c:v>8.0246575341999993</c:v>
                </c:pt>
                <c:pt idx="15">
                  <c:v>8.0246575341999993</c:v>
                </c:pt>
                <c:pt idx="16">
                  <c:v>8.0246575341999993</c:v>
                </c:pt>
                <c:pt idx="17">
                  <c:v>8.0246575341999993</c:v>
                </c:pt>
                <c:pt idx="18">
                  <c:v>8.0246575341999993</c:v>
                </c:pt>
                <c:pt idx="19">
                  <c:v>8.0246575341999993</c:v>
                </c:pt>
                <c:pt idx="20">
                  <c:v>8.0246575341999993</c:v>
                </c:pt>
                <c:pt idx="21">
                  <c:v>8.0246575341999993</c:v>
                </c:pt>
                <c:pt idx="22">
                  <c:v>8.0246575341999993</c:v>
                </c:pt>
                <c:pt idx="23">
                  <c:v>8.0246575341999993</c:v>
                </c:pt>
                <c:pt idx="24">
                  <c:v>8.0246575341999993</c:v>
                </c:pt>
                <c:pt idx="25">
                  <c:v>8.0246575341999993</c:v>
                </c:pt>
                <c:pt idx="26">
                  <c:v>8.0246575341999993</c:v>
                </c:pt>
                <c:pt idx="27">
                  <c:v>8.0246575341999993</c:v>
                </c:pt>
                <c:pt idx="28">
                  <c:v>8.0246575341999993</c:v>
                </c:pt>
                <c:pt idx="29">
                  <c:v>8.0246575341999993</c:v>
                </c:pt>
                <c:pt idx="30">
                  <c:v>8.0246575341999993</c:v>
                </c:pt>
                <c:pt idx="31">
                  <c:v>8.0246575341999993</c:v>
                </c:pt>
                <c:pt idx="32">
                  <c:v>8.0246575341999993</c:v>
                </c:pt>
                <c:pt idx="33">
                  <c:v>8.0246575341999993</c:v>
                </c:pt>
                <c:pt idx="34">
                  <c:v>8.0246575341999993</c:v>
                </c:pt>
                <c:pt idx="35">
                  <c:v>8.0246575341999993</c:v>
                </c:pt>
                <c:pt idx="36">
                  <c:v>8.0246575341999993</c:v>
                </c:pt>
                <c:pt idx="37">
                  <c:v>8.0246575341999993</c:v>
                </c:pt>
                <c:pt idx="38">
                  <c:v>8.0246575341999993</c:v>
                </c:pt>
                <c:pt idx="39">
                  <c:v>8.0246575341999993</c:v>
                </c:pt>
                <c:pt idx="40">
                  <c:v>8.0246575341999993</c:v>
                </c:pt>
                <c:pt idx="41">
                  <c:v>8.0246575341999993</c:v>
                </c:pt>
                <c:pt idx="42">
                  <c:v>8.0246575341999993</c:v>
                </c:pt>
                <c:pt idx="43">
                  <c:v>8.0246575341999993</c:v>
                </c:pt>
                <c:pt idx="44">
                  <c:v>8.0246575341999993</c:v>
                </c:pt>
                <c:pt idx="45">
                  <c:v>8.0246575341999993</c:v>
                </c:pt>
                <c:pt idx="46">
                  <c:v>8.0246575341999993</c:v>
                </c:pt>
                <c:pt idx="47">
                  <c:v>8.0246575341999993</c:v>
                </c:pt>
                <c:pt idx="48">
                  <c:v>8.0246575341999993</c:v>
                </c:pt>
                <c:pt idx="49">
                  <c:v>8.0246575341999993</c:v>
                </c:pt>
                <c:pt idx="50">
                  <c:v>8.0246575341999993</c:v>
                </c:pt>
                <c:pt idx="51">
                  <c:v>8.0246575341999993</c:v>
                </c:pt>
                <c:pt idx="52">
                  <c:v>8.0246575341999993</c:v>
                </c:pt>
                <c:pt idx="53">
                  <c:v>8.0246575341999993</c:v>
                </c:pt>
                <c:pt idx="54">
                  <c:v>8.0246575341999993</c:v>
                </c:pt>
                <c:pt idx="55">
                  <c:v>8.0246575341999993</c:v>
                </c:pt>
                <c:pt idx="56">
                  <c:v>8.0246575341999993</c:v>
                </c:pt>
                <c:pt idx="57">
                  <c:v>8.0246575341999993</c:v>
                </c:pt>
                <c:pt idx="58">
                  <c:v>8.0246575341999993</c:v>
                </c:pt>
                <c:pt idx="59">
                  <c:v>8.0246575341999993</c:v>
                </c:pt>
                <c:pt idx="60">
                  <c:v>8.0246575341999993</c:v>
                </c:pt>
                <c:pt idx="61">
                  <c:v>8.0246575341999993</c:v>
                </c:pt>
                <c:pt idx="62">
                  <c:v>8.0246575341999993</c:v>
                </c:pt>
                <c:pt idx="63">
                  <c:v>8.0246575341999993</c:v>
                </c:pt>
                <c:pt idx="64">
                  <c:v>8.0246575341999993</c:v>
                </c:pt>
                <c:pt idx="65">
                  <c:v>8.0246575341999993</c:v>
                </c:pt>
                <c:pt idx="66">
                  <c:v>8.0246575341999993</c:v>
                </c:pt>
                <c:pt idx="67">
                  <c:v>8.0246575341999993</c:v>
                </c:pt>
                <c:pt idx="68">
                  <c:v>8.0246575341999993</c:v>
                </c:pt>
                <c:pt idx="69">
                  <c:v>8.0246575341999993</c:v>
                </c:pt>
                <c:pt idx="70">
                  <c:v>8.0246575341999993</c:v>
                </c:pt>
                <c:pt idx="71">
                  <c:v>8.0246575341999993</c:v>
                </c:pt>
                <c:pt idx="72">
                  <c:v>8.0246575341999993</c:v>
                </c:pt>
                <c:pt idx="73">
                  <c:v>8.0246575341999993</c:v>
                </c:pt>
                <c:pt idx="74">
                  <c:v>8.0246575341999993</c:v>
                </c:pt>
                <c:pt idx="75">
                  <c:v>8.0246575341999993</c:v>
                </c:pt>
                <c:pt idx="76">
                  <c:v>8.0246575341999993</c:v>
                </c:pt>
                <c:pt idx="77">
                  <c:v>8.0246575341999993</c:v>
                </c:pt>
                <c:pt idx="78">
                  <c:v>8.0246575341999993</c:v>
                </c:pt>
                <c:pt idx="79">
                  <c:v>8.0246575341999993</c:v>
                </c:pt>
                <c:pt idx="80">
                  <c:v>8.0246575341999993</c:v>
                </c:pt>
                <c:pt idx="81">
                  <c:v>8.0246575341999993</c:v>
                </c:pt>
                <c:pt idx="82">
                  <c:v>8.0246575341999993</c:v>
                </c:pt>
                <c:pt idx="83">
                  <c:v>8.0246575341999993</c:v>
                </c:pt>
                <c:pt idx="84">
                  <c:v>8.0246575341999993</c:v>
                </c:pt>
                <c:pt idx="85">
                  <c:v>8.0246575341999993</c:v>
                </c:pt>
                <c:pt idx="86">
                  <c:v>8.0246575341999993</c:v>
                </c:pt>
                <c:pt idx="87">
                  <c:v>8.0246575341999993</c:v>
                </c:pt>
                <c:pt idx="88">
                  <c:v>8.0246575341999993</c:v>
                </c:pt>
                <c:pt idx="89">
                  <c:v>8.0246575341999993</c:v>
                </c:pt>
                <c:pt idx="90">
                  <c:v>8.0246575341999993</c:v>
                </c:pt>
                <c:pt idx="91">
                  <c:v>8.0246575341999993</c:v>
                </c:pt>
                <c:pt idx="92">
                  <c:v>8.0246575341999993</c:v>
                </c:pt>
                <c:pt idx="93">
                  <c:v>8.0246575341999993</c:v>
                </c:pt>
                <c:pt idx="94">
                  <c:v>8.0246575341999993</c:v>
                </c:pt>
                <c:pt idx="95">
                  <c:v>8.0246575341999993</c:v>
                </c:pt>
                <c:pt idx="96">
                  <c:v>8.0246575341999993</c:v>
                </c:pt>
                <c:pt idx="97">
                  <c:v>8.0246575341999993</c:v>
                </c:pt>
                <c:pt idx="98">
                  <c:v>8.0246575341999993</c:v>
                </c:pt>
                <c:pt idx="99">
                  <c:v>8.0246575341999993</c:v>
                </c:pt>
                <c:pt idx="100">
                  <c:v>8.0246575341999993</c:v>
                </c:pt>
                <c:pt idx="101">
                  <c:v>8.0246575341999993</c:v>
                </c:pt>
                <c:pt idx="102">
                  <c:v>8.0246575341999993</c:v>
                </c:pt>
                <c:pt idx="103">
                  <c:v>8.0246575341999993</c:v>
                </c:pt>
                <c:pt idx="104">
                  <c:v>8.0246575341999993</c:v>
                </c:pt>
                <c:pt idx="105">
                  <c:v>8.0246575341999993</c:v>
                </c:pt>
                <c:pt idx="106">
                  <c:v>8.0246575341999993</c:v>
                </c:pt>
                <c:pt idx="107">
                  <c:v>8.0246575341999993</c:v>
                </c:pt>
                <c:pt idx="108">
                  <c:v>8.0246575341999993</c:v>
                </c:pt>
                <c:pt idx="109">
                  <c:v>8.0246575341999993</c:v>
                </c:pt>
                <c:pt idx="110">
                  <c:v>8.0246575341999993</c:v>
                </c:pt>
                <c:pt idx="111">
                  <c:v>8.0246575341999993</c:v>
                </c:pt>
                <c:pt idx="112">
                  <c:v>8.0246575341999993</c:v>
                </c:pt>
                <c:pt idx="113">
                  <c:v>8.0246575341999993</c:v>
                </c:pt>
                <c:pt idx="114">
                  <c:v>8.0246575341999993</c:v>
                </c:pt>
                <c:pt idx="115">
                  <c:v>8.0246575341999993</c:v>
                </c:pt>
                <c:pt idx="116">
                  <c:v>8.0246575341999993</c:v>
                </c:pt>
                <c:pt idx="117">
                  <c:v>8.0246575341999993</c:v>
                </c:pt>
                <c:pt idx="118">
                  <c:v>8.0246575341999993</c:v>
                </c:pt>
                <c:pt idx="119">
                  <c:v>8.0246575341999993</c:v>
                </c:pt>
                <c:pt idx="120">
                  <c:v>8.0246575341999993</c:v>
                </c:pt>
                <c:pt idx="121">
                  <c:v>8.0246575341999993</c:v>
                </c:pt>
                <c:pt idx="122">
                  <c:v>8.0246575341999993</c:v>
                </c:pt>
                <c:pt idx="123">
                  <c:v>8.0246575341999993</c:v>
                </c:pt>
                <c:pt idx="124">
                  <c:v>8.0246575341999993</c:v>
                </c:pt>
                <c:pt idx="125">
                  <c:v>8.0246575341999993</c:v>
                </c:pt>
                <c:pt idx="126">
                  <c:v>8.0246575341999993</c:v>
                </c:pt>
                <c:pt idx="127">
                  <c:v>8.0246575341999993</c:v>
                </c:pt>
                <c:pt idx="128">
                  <c:v>8.0246575341999993</c:v>
                </c:pt>
                <c:pt idx="129">
                  <c:v>8.0246575341999993</c:v>
                </c:pt>
                <c:pt idx="130">
                  <c:v>8.0246575341999993</c:v>
                </c:pt>
                <c:pt idx="131">
                  <c:v>8.0246575341999993</c:v>
                </c:pt>
                <c:pt idx="132">
                  <c:v>8.0246575341999993</c:v>
                </c:pt>
                <c:pt idx="133">
                  <c:v>8.0246575341999993</c:v>
                </c:pt>
                <c:pt idx="134">
                  <c:v>8.0246575341999993</c:v>
                </c:pt>
                <c:pt idx="135">
                  <c:v>8.0246575341999993</c:v>
                </c:pt>
                <c:pt idx="136">
                  <c:v>8.0246575341999993</c:v>
                </c:pt>
                <c:pt idx="137">
                  <c:v>8.0246575341999993</c:v>
                </c:pt>
                <c:pt idx="138">
                  <c:v>8.0246575341999993</c:v>
                </c:pt>
                <c:pt idx="139">
                  <c:v>8.0246575341999993</c:v>
                </c:pt>
                <c:pt idx="140">
                  <c:v>8.0246575341999993</c:v>
                </c:pt>
                <c:pt idx="141">
                  <c:v>8.0246575341999993</c:v>
                </c:pt>
                <c:pt idx="142">
                  <c:v>8.0246575341999993</c:v>
                </c:pt>
                <c:pt idx="143">
                  <c:v>8.0246575341999993</c:v>
                </c:pt>
                <c:pt idx="144">
                  <c:v>8.0246575341999993</c:v>
                </c:pt>
                <c:pt idx="145">
                  <c:v>8.0246575341999993</c:v>
                </c:pt>
                <c:pt idx="146">
                  <c:v>8.0246575341999993</c:v>
                </c:pt>
                <c:pt idx="147">
                  <c:v>8.0246575341999993</c:v>
                </c:pt>
                <c:pt idx="148">
                  <c:v>8.0246575341999993</c:v>
                </c:pt>
                <c:pt idx="149">
                  <c:v>8.0246575341999993</c:v>
                </c:pt>
                <c:pt idx="150">
                  <c:v>8.0246575341999993</c:v>
                </c:pt>
                <c:pt idx="151">
                  <c:v>8.0246575341999993</c:v>
                </c:pt>
                <c:pt idx="152">
                  <c:v>8.0246575341999993</c:v>
                </c:pt>
                <c:pt idx="153">
                  <c:v>8.0246575341999993</c:v>
                </c:pt>
                <c:pt idx="154">
                  <c:v>8.0246575341999993</c:v>
                </c:pt>
                <c:pt idx="155">
                  <c:v>8.0246575341999993</c:v>
                </c:pt>
                <c:pt idx="156">
                  <c:v>8.0246575341999993</c:v>
                </c:pt>
                <c:pt idx="157">
                  <c:v>8.0246575341999993</c:v>
                </c:pt>
                <c:pt idx="158">
                  <c:v>8.0246575341999993</c:v>
                </c:pt>
                <c:pt idx="159">
                  <c:v>8.0246575341999993</c:v>
                </c:pt>
                <c:pt idx="160">
                  <c:v>8.0246575341999993</c:v>
                </c:pt>
                <c:pt idx="161">
                  <c:v>8.0246575341999993</c:v>
                </c:pt>
                <c:pt idx="162">
                  <c:v>8.0246575341999993</c:v>
                </c:pt>
                <c:pt idx="163">
                  <c:v>8.0246575341999993</c:v>
                </c:pt>
                <c:pt idx="164">
                  <c:v>8.0246575341999993</c:v>
                </c:pt>
                <c:pt idx="165">
                  <c:v>8.0246575341999993</c:v>
                </c:pt>
                <c:pt idx="166">
                  <c:v>8.0246575341999993</c:v>
                </c:pt>
                <c:pt idx="167">
                  <c:v>8.0246575341999993</c:v>
                </c:pt>
                <c:pt idx="168">
                  <c:v>8.0246575341999993</c:v>
                </c:pt>
                <c:pt idx="169">
                  <c:v>8.0246575341999993</c:v>
                </c:pt>
                <c:pt idx="170">
                  <c:v>8.0246575341999993</c:v>
                </c:pt>
                <c:pt idx="171">
                  <c:v>8.0246575341999993</c:v>
                </c:pt>
                <c:pt idx="172">
                  <c:v>8.0246575341999993</c:v>
                </c:pt>
                <c:pt idx="173">
                  <c:v>8.0246575341999993</c:v>
                </c:pt>
                <c:pt idx="174">
                  <c:v>8.0246575341999993</c:v>
                </c:pt>
                <c:pt idx="175">
                  <c:v>8.0246575341999993</c:v>
                </c:pt>
                <c:pt idx="176">
                  <c:v>8.0246575341999993</c:v>
                </c:pt>
                <c:pt idx="177">
                  <c:v>8.0246575341999993</c:v>
                </c:pt>
                <c:pt idx="178">
                  <c:v>8.0246575341999993</c:v>
                </c:pt>
                <c:pt idx="179">
                  <c:v>8.0246575341999993</c:v>
                </c:pt>
                <c:pt idx="180">
                  <c:v>8.0246575341999993</c:v>
                </c:pt>
                <c:pt idx="181">
                  <c:v>8.0246575341999993</c:v>
                </c:pt>
                <c:pt idx="182">
                  <c:v>8.0246575341999993</c:v>
                </c:pt>
                <c:pt idx="183">
                  <c:v>8.0246575341999993</c:v>
                </c:pt>
                <c:pt idx="184">
                  <c:v>8.0246575341999993</c:v>
                </c:pt>
                <c:pt idx="185">
                  <c:v>8.0246575341999993</c:v>
                </c:pt>
                <c:pt idx="186">
                  <c:v>8.0246575341999993</c:v>
                </c:pt>
                <c:pt idx="187">
                  <c:v>8.0246575341999993</c:v>
                </c:pt>
                <c:pt idx="188">
                  <c:v>8.0246575341999993</c:v>
                </c:pt>
                <c:pt idx="189">
                  <c:v>8.0246575341999993</c:v>
                </c:pt>
                <c:pt idx="190">
                  <c:v>8.0246575341999993</c:v>
                </c:pt>
                <c:pt idx="191">
                  <c:v>8.0246575341999993</c:v>
                </c:pt>
                <c:pt idx="192">
                  <c:v>8.0246575341999993</c:v>
                </c:pt>
                <c:pt idx="193">
                  <c:v>8.0246575341999993</c:v>
                </c:pt>
                <c:pt idx="194">
                  <c:v>8.0246575341999993</c:v>
                </c:pt>
                <c:pt idx="195">
                  <c:v>8.0246575341999993</c:v>
                </c:pt>
                <c:pt idx="196">
                  <c:v>8.0246575341999993</c:v>
                </c:pt>
                <c:pt idx="197">
                  <c:v>8.0246575341999993</c:v>
                </c:pt>
                <c:pt idx="198">
                  <c:v>8.0246575341999993</c:v>
                </c:pt>
                <c:pt idx="199">
                  <c:v>8.0246575341999993</c:v>
                </c:pt>
                <c:pt idx="200">
                  <c:v>8.0246575341999993</c:v>
                </c:pt>
                <c:pt idx="201">
                  <c:v>8.0246575341999993</c:v>
                </c:pt>
                <c:pt idx="202">
                  <c:v>8.0246575341999993</c:v>
                </c:pt>
                <c:pt idx="203">
                  <c:v>8.0246575341999993</c:v>
                </c:pt>
                <c:pt idx="204">
                  <c:v>8.0246575341999993</c:v>
                </c:pt>
                <c:pt idx="205">
                  <c:v>8.0246575341999993</c:v>
                </c:pt>
                <c:pt idx="206">
                  <c:v>8.0246575341999993</c:v>
                </c:pt>
                <c:pt idx="207">
                  <c:v>8.0246575341999993</c:v>
                </c:pt>
                <c:pt idx="208">
                  <c:v>8.0246575341999993</c:v>
                </c:pt>
                <c:pt idx="209">
                  <c:v>8.0246575341999993</c:v>
                </c:pt>
                <c:pt idx="210">
                  <c:v>8.0246575341999993</c:v>
                </c:pt>
                <c:pt idx="211">
                  <c:v>8.0246575341999993</c:v>
                </c:pt>
                <c:pt idx="212">
                  <c:v>8.0246575341999993</c:v>
                </c:pt>
                <c:pt idx="213">
                  <c:v>8.0246575341999993</c:v>
                </c:pt>
                <c:pt idx="214">
                  <c:v>8.0246575341999993</c:v>
                </c:pt>
                <c:pt idx="215">
                  <c:v>8.0246575341999993</c:v>
                </c:pt>
                <c:pt idx="216">
                  <c:v>8.0246575341999993</c:v>
                </c:pt>
                <c:pt idx="217">
                  <c:v>8.0246575341999993</c:v>
                </c:pt>
                <c:pt idx="218">
                  <c:v>8.0246575341999993</c:v>
                </c:pt>
                <c:pt idx="219">
                  <c:v>8.0246575341999993</c:v>
                </c:pt>
                <c:pt idx="220">
                  <c:v>8.0246575341999993</c:v>
                </c:pt>
                <c:pt idx="221">
                  <c:v>8.0246575341999993</c:v>
                </c:pt>
                <c:pt idx="222">
                  <c:v>8.0246575341999993</c:v>
                </c:pt>
                <c:pt idx="223">
                  <c:v>8.0246575341999993</c:v>
                </c:pt>
                <c:pt idx="224">
                  <c:v>8.0246575341999993</c:v>
                </c:pt>
                <c:pt idx="225">
                  <c:v>8.0246575341999993</c:v>
                </c:pt>
                <c:pt idx="226">
                  <c:v>8.0246575341999993</c:v>
                </c:pt>
                <c:pt idx="227">
                  <c:v>8.0246575341999993</c:v>
                </c:pt>
                <c:pt idx="228">
                  <c:v>8.0246575341999993</c:v>
                </c:pt>
                <c:pt idx="229">
                  <c:v>8.0246575341999993</c:v>
                </c:pt>
                <c:pt idx="230">
                  <c:v>8.0246575341999993</c:v>
                </c:pt>
                <c:pt idx="231">
                  <c:v>8.0246575341999993</c:v>
                </c:pt>
                <c:pt idx="232">
                  <c:v>8.0246575341999993</c:v>
                </c:pt>
                <c:pt idx="233">
                  <c:v>8.0246575341999993</c:v>
                </c:pt>
                <c:pt idx="234">
                  <c:v>8.0246575341999993</c:v>
                </c:pt>
                <c:pt idx="235">
                  <c:v>8.0246575341999993</c:v>
                </c:pt>
                <c:pt idx="236">
                  <c:v>8.0246575341999993</c:v>
                </c:pt>
                <c:pt idx="237">
                  <c:v>8.0246575341999993</c:v>
                </c:pt>
                <c:pt idx="238">
                  <c:v>8.0246575341999993</c:v>
                </c:pt>
                <c:pt idx="239">
                  <c:v>8.0246575341999993</c:v>
                </c:pt>
                <c:pt idx="240">
                  <c:v>8.0246575341999993</c:v>
                </c:pt>
                <c:pt idx="241">
                  <c:v>8.0246575341999993</c:v>
                </c:pt>
                <c:pt idx="242">
                  <c:v>8.0246575341999993</c:v>
                </c:pt>
                <c:pt idx="243">
                  <c:v>8.0246575341999993</c:v>
                </c:pt>
                <c:pt idx="244">
                  <c:v>8.0246575341999993</c:v>
                </c:pt>
                <c:pt idx="245">
                  <c:v>8.0246575341999993</c:v>
                </c:pt>
                <c:pt idx="246">
                  <c:v>8.0246575341999993</c:v>
                </c:pt>
                <c:pt idx="247">
                  <c:v>8.0246575341999993</c:v>
                </c:pt>
                <c:pt idx="248">
                  <c:v>8.0246575341999993</c:v>
                </c:pt>
                <c:pt idx="249">
                  <c:v>8.0246575341999993</c:v>
                </c:pt>
                <c:pt idx="250">
                  <c:v>8.0246575341999993</c:v>
                </c:pt>
                <c:pt idx="251">
                  <c:v>8.0246575341999993</c:v>
                </c:pt>
                <c:pt idx="252">
                  <c:v>8.0246575341999993</c:v>
                </c:pt>
                <c:pt idx="253">
                  <c:v>8.0246575341999993</c:v>
                </c:pt>
                <c:pt idx="254">
                  <c:v>8.0246575341999993</c:v>
                </c:pt>
                <c:pt idx="255">
                  <c:v>8.0246575341999993</c:v>
                </c:pt>
                <c:pt idx="256">
                  <c:v>8.0246575341999993</c:v>
                </c:pt>
                <c:pt idx="257">
                  <c:v>8.0246575341999993</c:v>
                </c:pt>
                <c:pt idx="258">
                  <c:v>8.0246575341999993</c:v>
                </c:pt>
                <c:pt idx="259">
                  <c:v>8.0246575341999993</c:v>
                </c:pt>
                <c:pt idx="260">
                  <c:v>8.0246575341999993</c:v>
                </c:pt>
                <c:pt idx="261">
                  <c:v>8.0246575341999993</c:v>
                </c:pt>
                <c:pt idx="262">
                  <c:v>8.0246575341999993</c:v>
                </c:pt>
                <c:pt idx="263">
                  <c:v>8.0246575341999993</c:v>
                </c:pt>
                <c:pt idx="264">
                  <c:v>8.0246575341999993</c:v>
                </c:pt>
                <c:pt idx="265">
                  <c:v>8.0246575341999993</c:v>
                </c:pt>
                <c:pt idx="266">
                  <c:v>8.0246575341999993</c:v>
                </c:pt>
                <c:pt idx="267">
                  <c:v>8.0246575341999993</c:v>
                </c:pt>
                <c:pt idx="268">
                  <c:v>8.0246575341999993</c:v>
                </c:pt>
                <c:pt idx="269">
                  <c:v>8.0246575341999993</c:v>
                </c:pt>
                <c:pt idx="270">
                  <c:v>8.0246575341999993</c:v>
                </c:pt>
                <c:pt idx="271">
                  <c:v>8.0246575341999993</c:v>
                </c:pt>
                <c:pt idx="272">
                  <c:v>8.0246575341999993</c:v>
                </c:pt>
                <c:pt idx="273">
                  <c:v>8.0246575341999993</c:v>
                </c:pt>
                <c:pt idx="274">
                  <c:v>8.0246575341999993</c:v>
                </c:pt>
                <c:pt idx="275">
                  <c:v>8.0246575341999993</c:v>
                </c:pt>
                <c:pt idx="276">
                  <c:v>8.0246575341999993</c:v>
                </c:pt>
                <c:pt idx="277">
                  <c:v>8.0246575341999993</c:v>
                </c:pt>
                <c:pt idx="278">
                  <c:v>8.0246575341999993</c:v>
                </c:pt>
                <c:pt idx="279">
                  <c:v>8.0246575341999993</c:v>
                </c:pt>
                <c:pt idx="280">
                  <c:v>8.0246575341999993</c:v>
                </c:pt>
                <c:pt idx="281">
                  <c:v>8.0246575341999993</c:v>
                </c:pt>
                <c:pt idx="282">
                  <c:v>8.0246575341999993</c:v>
                </c:pt>
                <c:pt idx="283">
                  <c:v>8.0246575341999993</c:v>
                </c:pt>
                <c:pt idx="284">
                  <c:v>8.0246575341999993</c:v>
                </c:pt>
                <c:pt idx="285">
                  <c:v>8.0246575341999993</c:v>
                </c:pt>
                <c:pt idx="286">
                  <c:v>8.0246575341999993</c:v>
                </c:pt>
                <c:pt idx="287">
                  <c:v>8.0246575341999993</c:v>
                </c:pt>
                <c:pt idx="288">
                  <c:v>8.0246575341999993</c:v>
                </c:pt>
                <c:pt idx="289">
                  <c:v>8.0246575341999993</c:v>
                </c:pt>
                <c:pt idx="290">
                  <c:v>8.0246575341999993</c:v>
                </c:pt>
                <c:pt idx="291">
                  <c:v>8.0246575341999993</c:v>
                </c:pt>
                <c:pt idx="292">
                  <c:v>8.0246575341999993</c:v>
                </c:pt>
                <c:pt idx="293">
                  <c:v>8.0246575341999993</c:v>
                </c:pt>
                <c:pt idx="294">
                  <c:v>8.0246575341999993</c:v>
                </c:pt>
                <c:pt idx="295">
                  <c:v>8.0246575341999993</c:v>
                </c:pt>
                <c:pt idx="296">
                  <c:v>8.0246575341999993</c:v>
                </c:pt>
                <c:pt idx="297">
                  <c:v>8.0246575341999993</c:v>
                </c:pt>
                <c:pt idx="298">
                  <c:v>8.0246575341999993</c:v>
                </c:pt>
                <c:pt idx="299">
                  <c:v>8.0246575341999993</c:v>
                </c:pt>
                <c:pt idx="300">
                  <c:v>8.0246575341999993</c:v>
                </c:pt>
                <c:pt idx="301">
                  <c:v>8.0246575341999993</c:v>
                </c:pt>
                <c:pt idx="302">
                  <c:v>8.0246575341999993</c:v>
                </c:pt>
                <c:pt idx="303">
                  <c:v>8.0246575341999993</c:v>
                </c:pt>
                <c:pt idx="304">
                  <c:v>8.0246575341999993</c:v>
                </c:pt>
                <c:pt idx="305">
                  <c:v>8.0246575341999993</c:v>
                </c:pt>
                <c:pt idx="306">
                  <c:v>8.0246575341999993</c:v>
                </c:pt>
                <c:pt idx="307">
                  <c:v>8.0246575341999993</c:v>
                </c:pt>
                <c:pt idx="308">
                  <c:v>8.0246575341999993</c:v>
                </c:pt>
                <c:pt idx="309">
                  <c:v>8.0246575341999993</c:v>
                </c:pt>
                <c:pt idx="310">
                  <c:v>8.0246575341999993</c:v>
                </c:pt>
                <c:pt idx="311">
                  <c:v>8.0246575341999993</c:v>
                </c:pt>
                <c:pt idx="312">
                  <c:v>8.0246575341999993</c:v>
                </c:pt>
                <c:pt idx="313">
                  <c:v>8.0246575341999993</c:v>
                </c:pt>
                <c:pt idx="314">
                  <c:v>8.0246575341999993</c:v>
                </c:pt>
                <c:pt idx="315">
                  <c:v>8.0246575341999993</c:v>
                </c:pt>
                <c:pt idx="316">
                  <c:v>8.0246575341999993</c:v>
                </c:pt>
                <c:pt idx="317">
                  <c:v>8.0246575341999993</c:v>
                </c:pt>
                <c:pt idx="318">
                  <c:v>8.0246575341999993</c:v>
                </c:pt>
                <c:pt idx="319">
                  <c:v>8.0246575341999993</c:v>
                </c:pt>
                <c:pt idx="320">
                  <c:v>8.0246575341999993</c:v>
                </c:pt>
                <c:pt idx="321">
                  <c:v>8.0246575341999993</c:v>
                </c:pt>
                <c:pt idx="322">
                  <c:v>8.0246575341999993</c:v>
                </c:pt>
                <c:pt idx="323">
                  <c:v>8.0246575341999993</c:v>
                </c:pt>
                <c:pt idx="324">
                  <c:v>8.0246575341999993</c:v>
                </c:pt>
                <c:pt idx="325">
                  <c:v>8.0246575341999993</c:v>
                </c:pt>
                <c:pt idx="326">
                  <c:v>8.0246575341999993</c:v>
                </c:pt>
                <c:pt idx="327">
                  <c:v>8.0246575341999993</c:v>
                </c:pt>
                <c:pt idx="328">
                  <c:v>8.0246575341999993</c:v>
                </c:pt>
                <c:pt idx="329">
                  <c:v>8.0246575341999993</c:v>
                </c:pt>
                <c:pt idx="330">
                  <c:v>8.0246575341999993</c:v>
                </c:pt>
                <c:pt idx="331">
                  <c:v>8.0246575341999993</c:v>
                </c:pt>
                <c:pt idx="332">
                  <c:v>8.0246575341999993</c:v>
                </c:pt>
                <c:pt idx="333">
                  <c:v>8.0246575341999993</c:v>
                </c:pt>
                <c:pt idx="334">
                  <c:v>8.0246575341999993</c:v>
                </c:pt>
                <c:pt idx="335">
                  <c:v>8.0246575341999993</c:v>
                </c:pt>
                <c:pt idx="336">
                  <c:v>8.0246575341999993</c:v>
                </c:pt>
                <c:pt idx="337">
                  <c:v>8.0246575341999993</c:v>
                </c:pt>
                <c:pt idx="338">
                  <c:v>8.0246575341999993</c:v>
                </c:pt>
                <c:pt idx="339">
                  <c:v>8.0246575341999993</c:v>
                </c:pt>
                <c:pt idx="340">
                  <c:v>8.0246575341999993</c:v>
                </c:pt>
                <c:pt idx="341">
                  <c:v>8.0246575341999993</c:v>
                </c:pt>
                <c:pt idx="342">
                  <c:v>8.0246575341999993</c:v>
                </c:pt>
                <c:pt idx="343">
                  <c:v>8.0246575341999993</c:v>
                </c:pt>
                <c:pt idx="344">
                  <c:v>8.0246575341999993</c:v>
                </c:pt>
                <c:pt idx="345">
                  <c:v>8.0246575341999993</c:v>
                </c:pt>
                <c:pt idx="346">
                  <c:v>8.0246575341999993</c:v>
                </c:pt>
                <c:pt idx="347">
                  <c:v>8.0246575341999993</c:v>
                </c:pt>
                <c:pt idx="348">
                  <c:v>8.0246575341999993</c:v>
                </c:pt>
                <c:pt idx="349">
                  <c:v>8.0246575341999993</c:v>
                </c:pt>
                <c:pt idx="350">
                  <c:v>8.0246575341999993</c:v>
                </c:pt>
                <c:pt idx="351">
                  <c:v>8.0246575341999993</c:v>
                </c:pt>
                <c:pt idx="352">
                  <c:v>8.0246575341999993</c:v>
                </c:pt>
                <c:pt idx="353">
                  <c:v>8.0246575341999993</c:v>
                </c:pt>
                <c:pt idx="354">
                  <c:v>8.0246575341999993</c:v>
                </c:pt>
                <c:pt idx="355">
                  <c:v>8.0246575341999993</c:v>
                </c:pt>
                <c:pt idx="356">
                  <c:v>8.0246575341999993</c:v>
                </c:pt>
                <c:pt idx="357">
                  <c:v>8.0246575341999993</c:v>
                </c:pt>
                <c:pt idx="358">
                  <c:v>8.0246575341999993</c:v>
                </c:pt>
                <c:pt idx="359">
                  <c:v>8.0246575341999993</c:v>
                </c:pt>
                <c:pt idx="360">
                  <c:v>8.0246575341999993</c:v>
                </c:pt>
                <c:pt idx="361">
                  <c:v>8.0246575341999993</c:v>
                </c:pt>
                <c:pt idx="362">
                  <c:v>8.0246575341999993</c:v>
                </c:pt>
                <c:pt idx="363">
                  <c:v>8.0246575341999993</c:v>
                </c:pt>
                <c:pt idx="364">
                  <c:v>8.0246575341999993</c:v>
                </c:pt>
              </c:numCache>
            </c:numRef>
          </c:val>
        </c:ser>
        <c:ser>
          <c:idx val="0"/>
          <c:order val="5"/>
          <c:tx>
            <c:strRef>
              <c:f>'Figure A5.1 (P - T)'!$BN$33</c:f>
              <c:strCache>
                <c:ptCount val="1"/>
                <c:pt idx="0">
                  <c:v>NTS Industrial</c:v>
                </c:pt>
              </c:strCache>
            </c:strRef>
          </c:tx>
          <c:spPr>
            <a:solidFill>
              <a:srgbClr val="800000"/>
            </a:solidFill>
            <a:ln w="25400">
              <a:noFill/>
            </a:ln>
          </c:spPr>
          <c:invertIfNegative val="0"/>
          <c:val>
            <c:numRef>
              <c:f>'Figure A5.1 (P - T)'!$BN$34:$BN$398</c:f>
              <c:numCache>
                <c:formatCode>0</c:formatCode>
                <c:ptCount val="365"/>
                <c:pt idx="0">
                  <c:v>77.477143397999995</c:v>
                </c:pt>
                <c:pt idx="1">
                  <c:v>77.343941995999998</c:v>
                </c:pt>
                <c:pt idx="2">
                  <c:v>77.212930287000006</c:v>
                </c:pt>
                <c:pt idx="3">
                  <c:v>77.084078649999995</c:v>
                </c:pt>
                <c:pt idx="4">
                  <c:v>76.957357462000004</c:v>
                </c:pt>
                <c:pt idx="5">
                  <c:v>76.832737101999996</c:v>
                </c:pt>
                <c:pt idx="6">
                  <c:v>76.710187947999998</c:v>
                </c:pt>
                <c:pt idx="7">
                  <c:v>76.589680379000001</c:v>
                </c:pt>
                <c:pt idx="8">
                  <c:v>76.471184770999997</c:v>
                </c:pt>
                <c:pt idx="9">
                  <c:v>76.354671503999995</c:v>
                </c:pt>
                <c:pt idx="10">
                  <c:v>76.240110955999995</c:v>
                </c:pt>
                <c:pt idx="11">
                  <c:v>76.127473504999998</c:v>
                </c:pt>
                <c:pt idx="12">
                  <c:v>76.016729529000003</c:v>
                </c:pt>
                <c:pt idx="13">
                  <c:v>75.907849405999997</c:v>
                </c:pt>
                <c:pt idx="14">
                  <c:v>75.800803513999995</c:v>
                </c:pt>
                <c:pt idx="15">
                  <c:v>75.695562232</c:v>
                </c:pt>
                <c:pt idx="16">
                  <c:v>75.592095938</c:v>
                </c:pt>
                <c:pt idx="17">
                  <c:v>75.490375010999998</c:v>
                </c:pt>
                <c:pt idx="18">
                  <c:v>75.390369827000001</c:v>
                </c:pt>
                <c:pt idx="19">
                  <c:v>75.292050764999999</c:v>
                </c:pt>
                <c:pt idx="20">
                  <c:v>75.195388205</c:v>
                </c:pt>
                <c:pt idx="21">
                  <c:v>75.100352521999994</c:v>
                </c:pt>
                <c:pt idx="22">
                  <c:v>75.006914097000006</c:v>
                </c:pt>
                <c:pt idx="23">
                  <c:v>74.915043307000005</c:v>
                </c:pt>
                <c:pt idx="24">
                  <c:v>74.824710530999994</c:v>
                </c:pt>
                <c:pt idx="25">
                  <c:v>74.735886145999999</c:v>
                </c:pt>
                <c:pt idx="26">
                  <c:v>74.648540530000005</c:v>
                </c:pt>
                <c:pt idx="27">
                  <c:v>74.562644062000004</c:v>
                </c:pt>
                <c:pt idx="28">
                  <c:v>74.478167120999998</c:v>
                </c:pt>
                <c:pt idx="29">
                  <c:v>74.395080084</c:v>
                </c:pt>
                <c:pt idx="30">
                  <c:v>74.313353328999995</c:v>
                </c:pt>
                <c:pt idx="31">
                  <c:v>74.232957233999997</c:v>
                </c:pt>
                <c:pt idx="32">
                  <c:v>74.153862179000001</c:v>
                </c:pt>
                <c:pt idx="33">
                  <c:v>74.076038541000003</c:v>
                </c:pt>
                <c:pt idx="34">
                  <c:v>73.999456696999999</c:v>
                </c:pt>
                <c:pt idx="35">
                  <c:v>73.924087026999999</c:v>
                </c:pt>
                <c:pt idx="36">
                  <c:v>73.849899909000001</c:v>
                </c:pt>
                <c:pt idx="37">
                  <c:v>73.776865720000004</c:v>
                </c:pt>
                <c:pt idx="38">
                  <c:v>73.704954838999996</c:v>
                </c:pt>
                <c:pt idx="39">
                  <c:v>73.634137644999996</c:v>
                </c:pt>
                <c:pt idx="40">
                  <c:v>73.564384513999997</c:v>
                </c:pt>
                <c:pt idx="41">
                  <c:v>73.495665826999996</c:v>
                </c:pt>
                <c:pt idx="42">
                  <c:v>73.427951958999998</c:v>
                </c:pt>
                <c:pt idx="43">
                  <c:v>73.361213290999999</c:v>
                </c:pt>
                <c:pt idx="44">
                  <c:v>73.295420199999995</c:v>
                </c:pt>
                <c:pt idx="45">
                  <c:v>73.230543062999999</c:v>
                </c:pt>
                <c:pt idx="46">
                  <c:v>73.166552261000007</c:v>
                </c:pt>
                <c:pt idx="47">
                  <c:v>73.103418169999998</c:v>
                </c:pt>
                <c:pt idx="48">
                  <c:v>73.041111168</c:v>
                </c:pt>
                <c:pt idx="49">
                  <c:v>72.979601634999995</c:v>
                </c:pt>
                <c:pt idx="50">
                  <c:v>72.918859947000001</c:v>
                </c:pt>
                <c:pt idx="51">
                  <c:v>72.858856485000004</c:v>
                </c:pt>
                <c:pt idx="52">
                  <c:v>72.799561624000006</c:v>
                </c:pt>
                <c:pt idx="53">
                  <c:v>72.740945744000001</c:v>
                </c:pt>
                <c:pt idx="54">
                  <c:v>72.682979223999993</c:v>
                </c:pt>
                <c:pt idx="55">
                  <c:v>72.625632440000004</c:v>
                </c:pt>
                <c:pt idx="56">
                  <c:v>72.568875770999995</c:v>
                </c:pt>
                <c:pt idx="57">
                  <c:v>72.512679595999998</c:v>
                </c:pt>
                <c:pt idx="58">
                  <c:v>72.457014293</c:v>
                </c:pt>
                <c:pt idx="59">
                  <c:v>72.401850238999998</c:v>
                </c:pt>
                <c:pt idx="60">
                  <c:v>72.347157813999999</c:v>
                </c:pt>
                <c:pt idx="61">
                  <c:v>72.292907393999997</c:v>
                </c:pt>
                <c:pt idx="62">
                  <c:v>72.239069358999998</c:v>
                </c:pt>
                <c:pt idx="63">
                  <c:v>72.185614087000005</c:v>
                </c:pt>
                <c:pt idx="64">
                  <c:v>72.132511954999998</c:v>
                </c:pt>
                <c:pt idx="65">
                  <c:v>72.079733341999997</c:v>
                </c:pt>
                <c:pt idx="66">
                  <c:v>72.027248626000002</c:v>
                </c:pt>
                <c:pt idx="67">
                  <c:v>71.975028186000003</c:v>
                </c:pt>
                <c:pt idx="68">
                  <c:v>71.923042398999996</c:v>
                </c:pt>
                <c:pt idx="69">
                  <c:v>71.871261644000001</c:v>
                </c:pt>
                <c:pt idx="70">
                  <c:v>71.819656297999998</c:v>
                </c:pt>
                <c:pt idx="71">
                  <c:v>71.768196740999997</c:v>
                </c:pt>
                <c:pt idx="72">
                  <c:v>71.716853349999994</c:v>
                </c:pt>
                <c:pt idx="73">
                  <c:v>71.665596503000003</c:v>
                </c:pt>
                <c:pt idx="74">
                  <c:v>71.614396579000001</c:v>
                </c:pt>
                <c:pt idx="75">
                  <c:v>71.563223956000002</c:v>
                </c:pt>
                <c:pt idx="76">
                  <c:v>71.512049011000002</c:v>
                </c:pt>
                <c:pt idx="77">
                  <c:v>71.460842123999996</c:v>
                </c:pt>
                <c:pt idx="78">
                  <c:v>71.409573671999993</c:v>
                </c:pt>
                <c:pt idx="79">
                  <c:v>71.358214034</c:v>
                </c:pt>
                <c:pt idx="80">
                  <c:v>71.306733588</c:v>
                </c:pt>
                <c:pt idx="81">
                  <c:v>71.255102711000006</c:v>
                </c:pt>
                <c:pt idx="82">
                  <c:v>71.203291781999994</c:v>
                </c:pt>
                <c:pt idx="83">
                  <c:v>71.151271179999995</c:v>
                </c:pt>
                <c:pt idx="84">
                  <c:v>71.099011282000006</c:v>
                </c:pt>
                <c:pt idx="85">
                  <c:v>71.046482467000004</c:v>
                </c:pt>
                <c:pt idx="86">
                  <c:v>70.993655113000003</c:v>
                </c:pt>
                <c:pt idx="87">
                  <c:v>70.940499596999999</c:v>
                </c:pt>
                <c:pt idx="88">
                  <c:v>70.886986299</c:v>
                </c:pt>
                <c:pt idx="89">
                  <c:v>70.833085596000004</c:v>
                </c:pt>
                <c:pt idx="90">
                  <c:v>70.778767866999999</c:v>
                </c:pt>
                <c:pt idx="91">
                  <c:v>70.724003490000001</c:v>
                </c:pt>
                <c:pt idx="92">
                  <c:v>70.668770402000007</c:v>
                </c:pt>
                <c:pt idx="93">
                  <c:v>70.613076785999993</c:v>
                </c:pt>
                <c:pt idx="94">
                  <c:v>70.556938379000002</c:v>
                </c:pt>
                <c:pt idx="95">
                  <c:v>70.500370923999995</c:v>
                </c:pt>
                <c:pt idx="96">
                  <c:v>70.443390159000003</c:v>
                </c:pt>
                <c:pt idx="97">
                  <c:v>70.386011826000001</c:v>
                </c:pt>
                <c:pt idx="98">
                  <c:v>70.328251664000007</c:v>
                </c:pt>
                <c:pt idx="99">
                  <c:v>70.270125414999995</c:v>
                </c:pt>
                <c:pt idx="100">
                  <c:v>70.211648816999997</c:v>
                </c:pt>
                <c:pt idx="101">
                  <c:v>70.152837611999999</c:v>
                </c:pt>
                <c:pt idx="102">
                  <c:v>70.093707539999997</c:v>
                </c:pt>
                <c:pt idx="103">
                  <c:v>70.034274341</c:v>
                </c:pt>
                <c:pt idx="104">
                  <c:v>69.974553755000002</c:v>
                </c:pt>
                <c:pt idx="105">
                  <c:v>69.914561523000003</c:v>
                </c:pt>
                <c:pt idx="106">
                  <c:v>69.854313384999998</c:v>
                </c:pt>
                <c:pt idx="107">
                  <c:v>69.793825080999994</c:v>
                </c:pt>
                <c:pt idx="108">
                  <c:v>69.733112352000006</c:v>
                </c:pt>
                <c:pt idx="109">
                  <c:v>69.672190936999996</c:v>
                </c:pt>
                <c:pt idx="110">
                  <c:v>69.611076577000006</c:v>
                </c:pt>
                <c:pt idx="111">
                  <c:v>69.549785013000005</c:v>
                </c:pt>
                <c:pt idx="112">
                  <c:v>69.488331983999998</c:v>
                </c:pt>
                <c:pt idx="113">
                  <c:v>69.426733231</c:v>
                </c:pt>
                <c:pt idx="114">
                  <c:v>69.365004494000004</c:v>
                </c:pt>
                <c:pt idx="115">
                  <c:v>69.303161513999996</c:v>
                </c:pt>
                <c:pt idx="116">
                  <c:v>69.241220029999994</c:v>
                </c:pt>
                <c:pt idx="117">
                  <c:v>69.179195784000001</c:v>
                </c:pt>
                <c:pt idx="118">
                  <c:v>69.117104514000005</c:v>
                </c:pt>
                <c:pt idx="119">
                  <c:v>69.054961962999997</c:v>
                </c:pt>
                <c:pt idx="120">
                  <c:v>68.992783868999993</c:v>
                </c:pt>
                <c:pt idx="121">
                  <c:v>68.930585973000007</c:v>
                </c:pt>
                <c:pt idx="122">
                  <c:v>68.868384015999993</c:v>
                </c:pt>
                <c:pt idx="123">
                  <c:v>68.806193738000005</c:v>
                </c:pt>
                <c:pt idx="124">
                  <c:v>68.744030878000004</c:v>
                </c:pt>
                <c:pt idx="125">
                  <c:v>68.681911177999993</c:v>
                </c:pt>
                <c:pt idx="126">
                  <c:v>68.619850377000006</c:v>
                </c:pt>
                <c:pt idx="127">
                  <c:v>68.557864215999999</c:v>
                </c:pt>
                <c:pt idx="128">
                  <c:v>68.495968435999998</c:v>
                </c:pt>
                <c:pt idx="129">
                  <c:v>68.434178775000007</c:v>
                </c:pt>
                <c:pt idx="130">
                  <c:v>68.372510976000001</c:v>
                </c:pt>
                <c:pt idx="131">
                  <c:v>68.310980776999997</c:v>
                </c:pt>
                <c:pt idx="132">
                  <c:v>68.249603919999998</c:v>
                </c:pt>
                <c:pt idx="133">
                  <c:v>68.188396143999995</c:v>
                </c:pt>
                <c:pt idx="134">
                  <c:v>68.12737319</c:v>
                </c:pt>
                <c:pt idx="135">
                  <c:v>68.066550797999994</c:v>
                </c:pt>
                <c:pt idx="136">
                  <c:v>68.005944709000005</c:v>
                </c:pt>
                <c:pt idx="137">
                  <c:v>67.945570661999994</c:v>
                </c:pt>
                <c:pt idx="138">
                  <c:v>67.885444398000004</c:v>
                </c:pt>
                <c:pt idx="139">
                  <c:v>67.825581658000004</c:v>
                </c:pt>
                <c:pt idx="140">
                  <c:v>67.765998181</c:v>
                </c:pt>
                <c:pt idx="141">
                  <c:v>67.706709708000005</c:v>
                </c:pt>
                <c:pt idx="142">
                  <c:v>67.647731979</c:v>
                </c:pt>
                <c:pt idx="143">
                  <c:v>67.589080734000007</c:v>
                </c:pt>
                <c:pt idx="144">
                  <c:v>67.530771713999997</c:v>
                </c:pt>
                <c:pt idx="145">
                  <c:v>67.472820659000007</c:v>
                </c:pt>
                <c:pt idx="146">
                  <c:v>67.415243309000005</c:v>
                </c:pt>
                <c:pt idx="147">
                  <c:v>67.358055403999998</c:v>
                </c:pt>
                <c:pt idx="148">
                  <c:v>67.301272686000004</c:v>
                </c:pt>
                <c:pt idx="149">
                  <c:v>67.244910892999997</c:v>
                </c:pt>
                <c:pt idx="150">
                  <c:v>67.188985767000005</c:v>
                </c:pt>
                <c:pt idx="151">
                  <c:v>67.133513046999994</c:v>
                </c:pt>
                <c:pt idx="152">
                  <c:v>67.078508475000007</c:v>
                </c:pt>
                <c:pt idx="153">
                  <c:v>67.023987789000003</c:v>
                </c:pt>
                <c:pt idx="154">
                  <c:v>66.969966731</c:v>
                </c:pt>
                <c:pt idx="155">
                  <c:v>66.916461041000005</c:v>
                </c:pt>
                <c:pt idx="156">
                  <c:v>66.863486459000001</c:v>
                </c:pt>
                <c:pt idx="157">
                  <c:v>66.811058724999995</c:v>
                </c:pt>
                <c:pt idx="158">
                  <c:v>66.759193580000002</c:v>
                </c:pt>
                <c:pt idx="159">
                  <c:v>66.707906764000001</c:v>
                </c:pt>
                <c:pt idx="160">
                  <c:v>66.657214017000001</c:v>
                </c:pt>
                <c:pt idx="161">
                  <c:v>66.607131078999998</c:v>
                </c:pt>
                <c:pt idx="162">
                  <c:v>66.557673691000005</c:v>
                </c:pt>
                <c:pt idx="163">
                  <c:v>66.508857593000002</c:v>
                </c:pt>
                <c:pt idx="164">
                  <c:v>66.460698526000002</c:v>
                </c:pt>
                <c:pt idx="165">
                  <c:v>66.413212228999996</c:v>
                </c:pt>
                <c:pt idx="166">
                  <c:v>66.366414442999996</c:v>
                </c:pt>
                <c:pt idx="167">
                  <c:v>66.320320907999999</c:v>
                </c:pt>
                <c:pt idx="168">
                  <c:v>66.274947365000003</c:v>
                </c:pt>
                <c:pt idx="169">
                  <c:v>66.230309552999998</c:v>
                </c:pt>
                <c:pt idx="170">
                  <c:v>66.186423212999998</c:v>
                </c:pt>
                <c:pt idx="171">
                  <c:v>66.143304086000001</c:v>
                </c:pt>
                <c:pt idx="172">
                  <c:v>66.100967910999998</c:v>
                </c:pt>
                <c:pt idx="173">
                  <c:v>66.059430429000003</c:v>
                </c:pt>
                <c:pt idx="174">
                  <c:v>66.018707380999999</c:v>
                </c:pt>
                <c:pt idx="175">
                  <c:v>65.978814505000003</c:v>
                </c:pt>
                <c:pt idx="176">
                  <c:v>65.939767544000006</c:v>
                </c:pt>
                <c:pt idx="177">
                  <c:v>65.901582235999996</c:v>
                </c:pt>
                <c:pt idx="178">
                  <c:v>65.864274323000004</c:v>
                </c:pt>
                <c:pt idx="179">
                  <c:v>65.827859544000006</c:v>
                </c:pt>
                <c:pt idx="180">
                  <c:v>65.792353640000002</c:v>
                </c:pt>
                <c:pt idx="181">
                  <c:v>65.757772351</c:v>
                </c:pt>
                <c:pt idx="182">
                  <c:v>65.724131417999999</c:v>
                </c:pt>
                <c:pt idx="183">
                  <c:v>65.691441662000003</c:v>
                </c:pt>
                <c:pt idx="184">
                  <c:v>65.659694236000007</c:v>
                </c:pt>
                <c:pt idx="185">
                  <c:v>65.628875371999996</c:v>
                </c:pt>
                <c:pt idx="186">
                  <c:v>65.598971304000003</c:v>
                </c:pt>
                <c:pt idx="187">
                  <c:v>65.569968265</c:v>
                </c:pt>
                <c:pt idx="188">
                  <c:v>65.541852488999993</c:v>
                </c:pt>
                <c:pt idx="189">
                  <c:v>65.514610208999997</c:v>
                </c:pt>
                <c:pt idx="190">
                  <c:v>65.488227658</c:v>
                </c:pt>
                <c:pt idx="191">
                  <c:v>65.462691070000005</c:v>
                </c:pt>
                <c:pt idx="192">
                  <c:v>65.437986679000005</c:v>
                </c:pt>
                <c:pt idx="193">
                  <c:v>65.414100716999997</c:v>
                </c:pt>
                <c:pt idx="194">
                  <c:v>65.391019417999999</c:v>
                </c:pt>
                <c:pt idx="195">
                  <c:v>65.368729015</c:v>
                </c:pt>
                <c:pt idx="196">
                  <c:v>65.347215743000007</c:v>
                </c:pt>
                <c:pt idx="197">
                  <c:v>65.326465833</c:v>
                </c:pt>
                <c:pt idx="198">
                  <c:v>65.306465520000003</c:v>
                </c:pt>
                <c:pt idx="199">
                  <c:v>65.287201037000003</c:v>
                </c:pt>
                <c:pt idx="200">
                  <c:v>65.268658618000003</c:v>
                </c:pt>
                <c:pt idx="201">
                  <c:v>65.250824495000003</c:v>
                </c:pt>
                <c:pt idx="202">
                  <c:v>65.234469911000005</c:v>
                </c:pt>
                <c:pt idx="203">
                  <c:v>65.221193865000004</c:v>
                </c:pt>
                <c:pt idx="204">
                  <c:v>65.208407562000005</c:v>
                </c:pt>
                <c:pt idx="205">
                  <c:v>65.196100775999994</c:v>
                </c:pt>
                <c:pt idx="206">
                  <c:v>65.184263283999996</c:v>
                </c:pt>
                <c:pt idx="207">
                  <c:v>65.172884859000007</c:v>
                </c:pt>
                <c:pt idx="208">
                  <c:v>65.161955277999994</c:v>
                </c:pt>
                <c:pt idx="209">
                  <c:v>65.151464314999998</c:v>
                </c:pt>
                <c:pt idx="210">
                  <c:v>65.141401746</c:v>
                </c:pt>
                <c:pt idx="211">
                  <c:v>65.131757346000001</c:v>
                </c:pt>
                <c:pt idx="212">
                  <c:v>65.122520889</c:v>
                </c:pt>
                <c:pt idx="213">
                  <c:v>65.113682151000006</c:v>
                </c:pt>
                <c:pt idx="214">
                  <c:v>65.105230907999996</c:v>
                </c:pt>
                <c:pt idx="215">
                  <c:v>65.097156932999994</c:v>
                </c:pt>
                <c:pt idx="216">
                  <c:v>65.089450002999996</c:v>
                </c:pt>
                <c:pt idx="217">
                  <c:v>65.082099893000006</c:v>
                </c:pt>
                <c:pt idx="218">
                  <c:v>65.075096376999994</c:v>
                </c:pt>
                <c:pt idx="219">
                  <c:v>65.068429230999996</c:v>
                </c:pt>
                <c:pt idx="220">
                  <c:v>65.062088230000001</c:v>
                </c:pt>
                <c:pt idx="221">
                  <c:v>65.056063148999996</c:v>
                </c:pt>
                <c:pt idx="222">
                  <c:v>65.050343763000001</c:v>
                </c:pt>
                <c:pt idx="223">
                  <c:v>65.044919848000006</c:v>
                </c:pt>
                <c:pt idx="224">
                  <c:v>65.039781176999995</c:v>
                </c:pt>
                <c:pt idx="225">
                  <c:v>65.034917527999994</c:v>
                </c:pt>
                <c:pt idx="226">
                  <c:v>65.030318674</c:v>
                </c:pt>
                <c:pt idx="227">
                  <c:v>65.025974391999995</c:v>
                </c:pt>
                <c:pt idx="228">
                  <c:v>65.021874455000003</c:v>
                </c:pt>
                <c:pt idx="229">
                  <c:v>65.018008639000001</c:v>
                </c:pt>
                <c:pt idx="230">
                  <c:v>65.014366719999998</c:v>
                </c:pt>
                <c:pt idx="231">
                  <c:v>65.010938472000007</c:v>
                </c:pt>
                <c:pt idx="232">
                  <c:v>65.007713671000005</c:v>
                </c:pt>
                <c:pt idx="233">
                  <c:v>65.004682091999996</c:v>
                </c:pt>
                <c:pt idx="234">
                  <c:v>65.001833508999994</c:v>
                </c:pt>
                <c:pt idx="235">
                  <c:v>64.999157698999994</c:v>
                </c:pt>
                <c:pt idx="236">
                  <c:v>64.996644434999993</c:v>
                </c:pt>
                <c:pt idx="237">
                  <c:v>64.994283494000001</c:v>
                </c:pt>
                <c:pt idx="238">
                  <c:v>64.992064650000003</c:v>
                </c:pt>
                <c:pt idx="239">
                  <c:v>64.989977679000006</c:v>
                </c:pt>
                <c:pt idx="240">
                  <c:v>64.988012355999999</c:v>
                </c:pt>
                <c:pt idx="241">
                  <c:v>64.986158454999995</c:v>
                </c:pt>
                <c:pt idx="242">
                  <c:v>64.984405753000004</c:v>
                </c:pt>
                <c:pt idx="243">
                  <c:v>64.982744022999995</c:v>
                </c:pt>
                <c:pt idx="244">
                  <c:v>64.981163042000006</c:v>
                </c:pt>
                <c:pt idx="245">
                  <c:v>64.979652583999993</c:v>
                </c:pt>
                <c:pt idx="246">
                  <c:v>64.978202425000006</c:v>
                </c:pt>
                <c:pt idx="247">
                  <c:v>64.976802339000002</c:v>
                </c:pt>
                <c:pt idx="248">
                  <c:v>64.975442102000002</c:v>
                </c:pt>
                <c:pt idx="249">
                  <c:v>64.974111488999995</c:v>
                </c:pt>
                <c:pt idx="250">
                  <c:v>64.972800274999997</c:v>
                </c:pt>
                <c:pt idx="251">
                  <c:v>64.971498236000002</c:v>
                </c:pt>
                <c:pt idx="252">
                  <c:v>64.970195145999995</c:v>
                </c:pt>
                <c:pt idx="253">
                  <c:v>64.968880780000006</c:v>
                </c:pt>
                <c:pt idx="254">
                  <c:v>64.967544914000001</c:v>
                </c:pt>
                <c:pt idx="255">
                  <c:v>64.966177321999993</c:v>
                </c:pt>
                <c:pt idx="256">
                  <c:v>64.964767781000006</c:v>
                </c:pt>
                <c:pt idx="257">
                  <c:v>64.963306064999998</c:v>
                </c:pt>
                <c:pt idx="258">
                  <c:v>64.961781948999999</c:v>
                </c:pt>
                <c:pt idx="259">
                  <c:v>64.960185207999999</c:v>
                </c:pt>
                <c:pt idx="260">
                  <c:v>64.958505618000004</c:v>
                </c:pt>
                <c:pt idx="261">
                  <c:v>64.956732952999999</c:v>
                </c:pt>
                <c:pt idx="262">
                  <c:v>64.955646455999997</c:v>
                </c:pt>
                <c:pt idx="263">
                  <c:v>64.954840548999996</c:v>
                </c:pt>
                <c:pt idx="264">
                  <c:v>64.953875643000003</c:v>
                </c:pt>
                <c:pt idx="265">
                  <c:v>64.952737970000001</c:v>
                </c:pt>
                <c:pt idx="266">
                  <c:v>64.951413764999998</c:v>
                </c:pt>
                <c:pt idx="267">
                  <c:v>64.949889260999996</c:v>
                </c:pt>
                <c:pt idx="268">
                  <c:v>64.948150690999995</c:v>
                </c:pt>
                <c:pt idx="269">
                  <c:v>64.946184287999998</c:v>
                </c:pt>
                <c:pt idx="270">
                  <c:v>64.943976285999995</c:v>
                </c:pt>
                <c:pt idx="271">
                  <c:v>64.941512918000001</c:v>
                </c:pt>
                <c:pt idx="272">
                  <c:v>64.938780417999993</c:v>
                </c:pt>
                <c:pt idx="273">
                  <c:v>64.935765019000002</c:v>
                </c:pt>
                <c:pt idx="274">
                  <c:v>64.932455490999999</c:v>
                </c:pt>
                <c:pt idx="275">
                  <c:v>64.928850746999998</c:v>
                </c:pt>
                <c:pt idx="276">
                  <c:v>64.924952236999999</c:v>
                </c:pt>
                <c:pt idx="277">
                  <c:v>64.920761411000001</c:v>
                </c:pt>
                <c:pt idx="278">
                  <c:v>64.916279719000002</c:v>
                </c:pt>
                <c:pt idx="279">
                  <c:v>64.911508611000002</c:v>
                </c:pt>
                <c:pt idx="280">
                  <c:v>64.906449535999997</c:v>
                </c:pt>
                <c:pt idx="281">
                  <c:v>64.901103945000003</c:v>
                </c:pt>
                <c:pt idx="282">
                  <c:v>64.895473287000002</c:v>
                </c:pt>
                <c:pt idx="283">
                  <c:v>64.889559012999996</c:v>
                </c:pt>
                <c:pt idx="284">
                  <c:v>64.883362571000006</c:v>
                </c:pt>
                <c:pt idx="285">
                  <c:v>64.876885412999997</c:v>
                </c:pt>
                <c:pt idx="286">
                  <c:v>64.870128987000001</c:v>
                </c:pt>
                <c:pt idx="287">
                  <c:v>64.863094743999994</c:v>
                </c:pt>
                <c:pt idx="288">
                  <c:v>64.855784133</c:v>
                </c:pt>
                <c:pt idx="289">
                  <c:v>64.848198604999993</c:v>
                </c:pt>
                <c:pt idx="290">
                  <c:v>64.840339608999997</c:v>
                </c:pt>
                <c:pt idx="291">
                  <c:v>64.832208594999997</c:v>
                </c:pt>
                <c:pt idx="292">
                  <c:v>64.823807013000007</c:v>
                </c:pt>
                <c:pt idx="293">
                  <c:v>64.815136312999996</c:v>
                </c:pt>
                <c:pt idx="294">
                  <c:v>64.806197944000004</c:v>
                </c:pt>
                <c:pt idx="295">
                  <c:v>64.796993357000005</c:v>
                </c:pt>
                <c:pt idx="296">
                  <c:v>64.787524000999994</c:v>
                </c:pt>
                <c:pt idx="297">
                  <c:v>64.777791327000003</c:v>
                </c:pt>
                <c:pt idx="298">
                  <c:v>64.767796783999998</c:v>
                </c:pt>
                <c:pt idx="299">
                  <c:v>64.757541821000004</c:v>
                </c:pt>
                <c:pt idx="300">
                  <c:v>64.747027889999998</c:v>
                </c:pt>
                <c:pt idx="301">
                  <c:v>64.736256439000002</c:v>
                </c:pt>
                <c:pt idx="302">
                  <c:v>64.725228919000003</c:v>
                </c:pt>
                <c:pt idx="303">
                  <c:v>64.713946778999997</c:v>
                </c:pt>
                <c:pt idx="304">
                  <c:v>64.702411470000001</c:v>
                </c:pt>
                <c:pt idx="305">
                  <c:v>64.690624439999993</c:v>
                </c:pt>
                <c:pt idx="306">
                  <c:v>64.678587140999994</c:v>
                </c:pt>
                <c:pt idx="307">
                  <c:v>64.666301021999999</c:v>
                </c:pt>
                <c:pt idx="308">
                  <c:v>64.653767532000003</c:v>
                </c:pt>
                <c:pt idx="309">
                  <c:v>64.640988121999996</c:v>
                </c:pt>
                <c:pt idx="310">
                  <c:v>64.627964241000001</c:v>
                </c:pt>
                <c:pt idx="311">
                  <c:v>64.614697339000003</c:v>
                </c:pt>
                <c:pt idx="312">
                  <c:v>64.601188867000005</c:v>
                </c:pt>
                <c:pt idx="313">
                  <c:v>64.587440274000002</c:v>
                </c:pt>
                <c:pt idx="314">
                  <c:v>64.573514951000007</c:v>
                </c:pt>
                <c:pt idx="315">
                  <c:v>64.559941867000006</c:v>
                </c:pt>
                <c:pt idx="316">
                  <c:v>64.546123481999999</c:v>
                </c:pt>
                <c:pt idx="317">
                  <c:v>64.532059336000003</c:v>
                </c:pt>
                <c:pt idx="318">
                  <c:v>64.517748971000003</c:v>
                </c:pt>
                <c:pt idx="319">
                  <c:v>64.503191924999996</c:v>
                </c:pt>
                <c:pt idx="320">
                  <c:v>64.488387740999997</c:v>
                </c:pt>
                <c:pt idx="321">
                  <c:v>64.473335958000007</c:v>
                </c:pt>
                <c:pt idx="322">
                  <c:v>64.458036116000002</c:v>
                </c:pt>
                <c:pt idx="323">
                  <c:v>64.442487756000006</c:v>
                </c:pt>
                <c:pt idx="324">
                  <c:v>64.426690418999996</c:v>
                </c:pt>
                <c:pt idx="325">
                  <c:v>64.410643644000004</c:v>
                </c:pt>
                <c:pt idx="326">
                  <c:v>64.394346971999994</c:v>
                </c:pt>
                <c:pt idx="327">
                  <c:v>64.377799944000003</c:v>
                </c:pt>
                <c:pt idx="328">
                  <c:v>64.361002099999993</c:v>
                </c:pt>
                <c:pt idx="329">
                  <c:v>64.343952979999997</c:v>
                </c:pt>
                <c:pt idx="330">
                  <c:v>64.326652124999995</c:v>
                </c:pt>
                <c:pt idx="331">
                  <c:v>64.309099075999995</c:v>
                </c:pt>
                <c:pt idx="332">
                  <c:v>64.291293370999995</c:v>
                </c:pt>
                <c:pt idx="333">
                  <c:v>64.273234552999995</c:v>
                </c:pt>
                <c:pt idx="334">
                  <c:v>64.254922160999996</c:v>
                </c:pt>
                <c:pt idx="335">
                  <c:v>64.236355735999993</c:v>
                </c:pt>
                <c:pt idx="336">
                  <c:v>64.217534818000004</c:v>
                </c:pt>
                <c:pt idx="337">
                  <c:v>64.198458947000006</c:v>
                </c:pt>
                <c:pt idx="338">
                  <c:v>64.179127664000006</c:v>
                </c:pt>
                <c:pt idx="339">
                  <c:v>64.159540509999999</c:v>
                </c:pt>
                <c:pt idx="340">
                  <c:v>64.139697024</c:v>
                </c:pt>
                <c:pt idx="341">
                  <c:v>64.119596748000006</c:v>
                </c:pt>
                <c:pt idx="342">
                  <c:v>64.099239221000005</c:v>
                </c:pt>
                <c:pt idx="343">
                  <c:v>64.078623984000004</c:v>
                </c:pt>
                <c:pt idx="344">
                  <c:v>64.057750576999993</c:v>
                </c:pt>
                <c:pt idx="345">
                  <c:v>64.036618540999996</c:v>
                </c:pt>
                <c:pt idx="346">
                  <c:v>64.015227416000002</c:v>
                </c:pt>
                <c:pt idx="347">
                  <c:v>63.993576742999998</c:v>
                </c:pt>
                <c:pt idx="348">
                  <c:v>63.971666061999997</c:v>
                </c:pt>
                <c:pt idx="349">
                  <c:v>63.949494913000002</c:v>
                </c:pt>
                <c:pt idx="350">
                  <c:v>63.927062835999998</c:v>
                </c:pt>
                <c:pt idx="351">
                  <c:v>63.904369373000002</c:v>
                </c:pt>
                <c:pt idx="352">
                  <c:v>63.881414063000001</c:v>
                </c:pt>
                <c:pt idx="353">
                  <c:v>63.858196448000001</c:v>
                </c:pt>
                <c:pt idx="354">
                  <c:v>63.834896526000001</c:v>
                </c:pt>
                <c:pt idx="355">
                  <c:v>63.812372076000003</c:v>
                </c:pt>
                <c:pt idx="356">
                  <c:v>63.789669848999999</c:v>
                </c:pt>
                <c:pt idx="357">
                  <c:v>63.766791294999997</c:v>
                </c:pt>
                <c:pt idx="358">
                  <c:v>63.743737864000003</c:v>
                </c:pt>
                <c:pt idx="359">
                  <c:v>63.720511006000002</c:v>
                </c:pt>
                <c:pt idx="360">
                  <c:v>63.697112169999997</c:v>
                </c:pt>
                <c:pt idx="361">
                  <c:v>63.673542806</c:v>
                </c:pt>
                <c:pt idx="362">
                  <c:v>63.649804365000001</c:v>
                </c:pt>
                <c:pt idx="363">
                  <c:v>63.625898296000003</c:v>
                </c:pt>
                <c:pt idx="364">
                  <c:v>63.601826048</c:v>
                </c:pt>
              </c:numCache>
            </c:numRef>
          </c:val>
        </c:ser>
        <c:ser>
          <c:idx val="4"/>
          <c:order val="6"/>
          <c:tx>
            <c:strRef>
              <c:f>'Figure A5.1 (P - T)'!$BO$33</c:f>
              <c:strCache>
                <c:ptCount val="1"/>
                <c:pt idx="0">
                  <c:v>Exports to Ireland</c:v>
                </c:pt>
              </c:strCache>
            </c:strRef>
          </c:tx>
          <c:spPr>
            <a:solidFill>
              <a:srgbClr val="339966"/>
            </a:solidFill>
            <a:ln w="25400">
              <a:noFill/>
            </a:ln>
          </c:spPr>
          <c:invertIfNegative val="0"/>
          <c:val>
            <c:numRef>
              <c:f>'Figure A5.1 (P - T)'!$BO$34:$BO$398</c:f>
              <c:numCache>
                <c:formatCode>0</c:formatCode>
                <c:ptCount val="365"/>
                <c:pt idx="0">
                  <c:v>112.46401809</c:v>
                </c:pt>
                <c:pt idx="1">
                  <c:v>111.78456271</c:v>
                </c:pt>
                <c:pt idx="2">
                  <c:v>111.11960099</c:v>
                </c:pt>
                <c:pt idx="3">
                  <c:v>110.46895656</c:v>
                </c:pt>
                <c:pt idx="4">
                  <c:v>109.83245305</c:v>
                </c:pt>
                <c:pt idx="5">
                  <c:v>109.20991410000001</c:v>
                </c:pt>
                <c:pt idx="6">
                  <c:v>108.60116332</c:v>
                </c:pt>
                <c:pt idx="7">
                  <c:v>108.00602434</c:v>
                </c:pt>
                <c:pt idx="8">
                  <c:v>107.42432081</c:v>
                </c:pt>
                <c:pt idx="9">
                  <c:v>106.85587633999999</c:v>
                </c:pt>
                <c:pt idx="10">
                  <c:v>106.30051456</c:v>
                </c:pt>
                <c:pt idx="11">
                  <c:v>105.75805911</c:v>
                </c:pt>
                <c:pt idx="12">
                  <c:v>105.22833361000001</c:v>
                </c:pt>
                <c:pt idx="13">
                  <c:v>104.71116169</c:v>
                </c:pt>
                <c:pt idx="14">
                  <c:v>104.20636698</c:v>
                </c:pt>
                <c:pt idx="15">
                  <c:v>103.71377311000001</c:v>
                </c:pt>
                <c:pt idx="16">
                  <c:v>103.23320371</c:v>
                </c:pt>
                <c:pt idx="17">
                  <c:v>102.76448241</c:v>
                </c:pt>
                <c:pt idx="18">
                  <c:v>102.30743283</c:v>
                </c:pt>
                <c:pt idx="19">
                  <c:v>101.86187861000001</c:v>
                </c:pt>
                <c:pt idx="20">
                  <c:v>101.42764337</c:v>
                </c:pt>
                <c:pt idx="21">
                  <c:v>101.00455075000001</c:v>
                </c:pt>
                <c:pt idx="22">
                  <c:v>100.59242436</c:v>
                </c:pt>
                <c:pt idx="23">
                  <c:v>100.19108785</c:v>
                </c:pt>
                <c:pt idx="24">
                  <c:v>99.800364841000004</c:v>
                </c:pt>
                <c:pt idx="25">
                  <c:v>99.420078958999994</c:v>
                </c:pt>
                <c:pt idx="26">
                  <c:v>99.050053835</c:v>
                </c:pt>
                <c:pt idx="27">
                  <c:v>98.690113097999998</c:v>
                </c:pt>
                <c:pt idx="28">
                  <c:v>98.340080377999996</c:v>
                </c:pt>
                <c:pt idx="29">
                  <c:v>97.999779302999997</c:v>
                </c:pt>
                <c:pt idx="30">
                  <c:v>97.669033501000001</c:v>
                </c:pt>
                <c:pt idx="31">
                  <c:v>97.347666602999993</c:v>
                </c:pt>
                <c:pt idx="32">
                  <c:v>97.035502237000003</c:v>
                </c:pt>
                <c:pt idx="33">
                  <c:v>96.732364032000007</c:v>
                </c:pt>
                <c:pt idx="34">
                  <c:v>96.438075617999999</c:v>
                </c:pt>
                <c:pt idx="35">
                  <c:v>96.152460622000007</c:v>
                </c:pt>
                <c:pt idx="36">
                  <c:v>95.875342673999995</c:v>
                </c:pt>
                <c:pt idx="37">
                  <c:v>95.606545404000002</c:v>
                </c:pt>
                <c:pt idx="38">
                  <c:v>95.345892438999996</c:v>
                </c:pt>
                <c:pt idx="39">
                  <c:v>95.093207410000005</c:v>
                </c:pt>
                <c:pt idx="40">
                  <c:v>94.848313943999997</c:v>
                </c:pt>
                <c:pt idx="41">
                  <c:v>94.611035672</c:v>
                </c:pt>
                <c:pt idx="42">
                  <c:v>94.381196222</c:v>
                </c:pt>
                <c:pt idx="43">
                  <c:v>94.158619221999999</c:v>
                </c:pt>
                <c:pt idx="44">
                  <c:v>93.943128302999995</c:v>
                </c:pt>
                <c:pt idx="45">
                  <c:v>93.734547092</c:v>
                </c:pt>
                <c:pt idx="46">
                  <c:v>93.532699219999998</c:v>
                </c:pt>
                <c:pt idx="47">
                  <c:v>93.337408315000005</c:v>
                </c:pt>
                <c:pt idx="48">
                  <c:v>93.148498004999993</c:v>
                </c:pt>
                <c:pt idx="49">
                  <c:v>92.965791920000001</c:v>
                </c:pt>
                <c:pt idx="50">
                  <c:v>92.789113689999994</c:v>
                </c:pt>
                <c:pt idx="51">
                  <c:v>92.618286941999997</c:v>
                </c:pt>
                <c:pt idx="52">
                  <c:v>92.453135305999993</c:v>
                </c:pt>
                <c:pt idx="53">
                  <c:v>92.293482410999999</c:v>
                </c:pt>
                <c:pt idx="54">
                  <c:v>92.139151886999997</c:v>
                </c:pt>
                <c:pt idx="55">
                  <c:v>91.989967359999994</c:v>
                </c:pt>
                <c:pt idx="56">
                  <c:v>91.845752461999993</c:v>
                </c:pt>
                <c:pt idx="57">
                  <c:v>91.706330820999995</c:v>
                </c:pt>
                <c:pt idx="58">
                  <c:v>91.571526065</c:v>
                </c:pt>
                <c:pt idx="59">
                  <c:v>91.441161824999995</c:v>
                </c:pt>
                <c:pt idx="60">
                  <c:v>91.315061728000003</c:v>
                </c:pt>
                <c:pt idx="61">
                  <c:v>91.193049404000007</c:v>
                </c:pt>
                <c:pt idx="62">
                  <c:v>91.074948481999996</c:v>
                </c:pt>
                <c:pt idx="63">
                  <c:v>90.960582590000001</c:v>
                </c:pt>
                <c:pt idx="64">
                  <c:v>90.849775359000006</c:v>
                </c:pt>
                <c:pt idx="65">
                  <c:v>90.742350415999994</c:v>
                </c:pt>
                <c:pt idx="66">
                  <c:v>90.638131391000002</c:v>
                </c:pt>
                <c:pt idx="67">
                  <c:v>90.536941913000007</c:v>
                </c:pt>
                <c:pt idx="68">
                  <c:v>90.438605609999996</c:v>
                </c:pt>
                <c:pt idx="69">
                  <c:v>90.342946112000007</c:v>
                </c:pt>
                <c:pt idx="70">
                  <c:v>90.249787048000002</c:v>
                </c:pt>
                <c:pt idx="71">
                  <c:v>90.158952047</c:v>
                </c:pt>
                <c:pt idx="72">
                  <c:v>90.070264738000006</c:v>
                </c:pt>
                <c:pt idx="73">
                  <c:v>89.983548748999993</c:v>
                </c:pt>
                <c:pt idx="74">
                  <c:v>89.898627708999996</c:v>
                </c:pt>
                <c:pt idx="75">
                  <c:v>89.815325248999997</c:v>
                </c:pt>
                <c:pt idx="76">
                  <c:v>89.733464995999995</c:v>
                </c:pt>
                <c:pt idx="77">
                  <c:v>89.652870579999998</c:v>
                </c:pt>
                <c:pt idx="78">
                  <c:v>89.573365629999998</c:v>
                </c:pt>
                <c:pt idx="79">
                  <c:v>89.494773773999995</c:v>
                </c:pt>
                <c:pt idx="80">
                  <c:v>89.416918640999995</c:v>
                </c:pt>
                <c:pt idx="81">
                  <c:v>89.339623861999996</c:v>
                </c:pt>
                <c:pt idx="82">
                  <c:v>89.262713063999996</c:v>
                </c:pt>
                <c:pt idx="83">
                  <c:v>89.186009876</c:v>
                </c:pt>
                <c:pt idx="84">
                  <c:v>89.109337929000006</c:v>
                </c:pt>
                <c:pt idx="85">
                  <c:v>89.032520848999994</c:v>
                </c:pt>
                <c:pt idx="86">
                  <c:v>88.955382267999994</c:v>
                </c:pt>
                <c:pt idx="87">
                  <c:v>88.877745813000004</c:v>
                </c:pt>
                <c:pt idx="88">
                  <c:v>88.799435113000001</c:v>
                </c:pt>
                <c:pt idx="89">
                  <c:v>88.720273797999994</c:v>
                </c:pt>
                <c:pt idx="90">
                  <c:v>88.640085497000001</c:v>
                </c:pt>
                <c:pt idx="91">
                  <c:v>88.558693837999996</c:v>
                </c:pt>
                <c:pt idx="92">
                  <c:v>88.475962326000001</c:v>
                </c:pt>
                <c:pt idx="93">
                  <c:v>88.391913966000004</c:v>
                </c:pt>
                <c:pt idx="94">
                  <c:v>88.306611637000003</c:v>
                </c:pt>
                <c:pt idx="95">
                  <c:v>88.220118221000007</c:v>
                </c:pt>
                <c:pt idx="96">
                  <c:v>88.132496598000003</c:v>
                </c:pt>
                <c:pt idx="97">
                  <c:v>88.043809648000007</c:v>
                </c:pt>
                <c:pt idx="98">
                  <c:v>87.954120251999996</c:v>
                </c:pt>
                <c:pt idx="99">
                  <c:v>87.863491288000006</c:v>
                </c:pt>
                <c:pt idx="100">
                  <c:v>87.771985638999993</c:v>
                </c:pt>
                <c:pt idx="101">
                  <c:v>87.679666183999998</c:v>
                </c:pt>
                <c:pt idx="102">
                  <c:v>87.586595803999998</c:v>
                </c:pt>
                <c:pt idx="103">
                  <c:v>87.492837378000004</c:v>
                </c:pt>
                <c:pt idx="104">
                  <c:v>87.398453787999998</c:v>
                </c:pt>
                <c:pt idx="105">
                  <c:v>87.303507913000004</c:v>
                </c:pt>
                <c:pt idx="106">
                  <c:v>87.208062632999997</c:v>
                </c:pt>
                <c:pt idx="107">
                  <c:v>87.11218083</c:v>
                </c:pt>
                <c:pt idx="108">
                  <c:v>87.015925382999995</c:v>
                </c:pt>
                <c:pt idx="109">
                  <c:v>86.919359173000004</c:v>
                </c:pt>
                <c:pt idx="110">
                  <c:v>86.822545078999994</c:v>
                </c:pt>
                <c:pt idx="111">
                  <c:v>86.725545983000004</c:v>
                </c:pt>
                <c:pt idx="112">
                  <c:v>86.628424764000002</c:v>
                </c:pt>
                <c:pt idx="113">
                  <c:v>86.531244303999998</c:v>
                </c:pt>
                <c:pt idx="114">
                  <c:v>86.434067481</c:v>
                </c:pt>
                <c:pt idx="115">
                  <c:v>86.336957177000002</c:v>
                </c:pt>
                <c:pt idx="116">
                  <c:v>86.239976271000003</c:v>
                </c:pt>
                <c:pt idx="117">
                  <c:v>86.143187644999998</c:v>
                </c:pt>
                <c:pt idx="118">
                  <c:v>86.046654177999997</c:v>
                </c:pt>
                <c:pt idx="119">
                  <c:v>85.950438750000004</c:v>
                </c:pt>
                <c:pt idx="120">
                  <c:v>85.854604242999997</c:v>
                </c:pt>
                <c:pt idx="121">
                  <c:v>85.759213535000001</c:v>
                </c:pt>
                <c:pt idx="122">
                  <c:v>85.664329508999998</c:v>
                </c:pt>
                <c:pt idx="123">
                  <c:v>85.570015042999998</c:v>
                </c:pt>
                <c:pt idx="124">
                  <c:v>85.476333018000005</c:v>
                </c:pt>
                <c:pt idx="125">
                  <c:v>85.383346314999997</c:v>
                </c:pt>
                <c:pt idx="126">
                  <c:v>85.291117813</c:v>
                </c:pt>
                <c:pt idx="127">
                  <c:v>85.199710393999993</c:v>
                </c:pt>
                <c:pt idx="128">
                  <c:v>85.109186937000004</c:v>
                </c:pt>
                <c:pt idx="129">
                  <c:v>85.019610322000005</c:v>
                </c:pt>
                <c:pt idx="130">
                  <c:v>84.931043431000006</c:v>
                </c:pt>
                <c:pt idx="131">
                  <c:v>84.843549143000004</c:v>
                </c:pt>
                <c:pt idx="132">
                  <c:v>84.757190338000001</c:v>
                </c:pt>
                <c:pt idx="133">
                  <c:v>84.672029897000002</c:v>
                </c:pt>
                <c:pt idx="134">
                  <c:v>84.588130700999997</c:v>
                </c:pt>
                <c:pt idx="135">
                  <c:v>84.505555627999996</c:v>
                </c:pt>
                <c:pt idx="136">
                  <c:v>84.424367560999997</c:v>
                </c:pt>
                <c:pt idx="137">
                  <c:v>84.344629378999997</c:v>
                </c:pt>
                <c:pt idx="138">
                  <c:v>84.266403961999998</c:v>
                </c:pt>
                <c:pt idx="139">
                  <c:v>84.189754190000002</c:v>
                </c:pt>
                <c:pt idx="140">
                  <c:v>84.114742945000003</c:v>
                </c:pt>
                <c:pt idx="141">
                  <c:v>84.041433105999999</c:v>
                </c:pt>
                <c:pt idx="142">
                  <c:v>83.969887553000007</c:v>
                </c:pt>
                <c:pt idx="143">
                  <c:v>83.900169168000005</c:v>
                </c:pt>
                <c:pt idx="144">
                  <c:v>83.832340829000003</c:v>
                </c:pt>
                <c:pt idx="145">
                  <c:v>83.766465417999996</c:v>
                </c:pt>
                <c:pt idx="146">
                  <c:v>83.702605814999998</c:v>
                </c:pt>
                <c:pt idx="147">
                  <c:v>83.640824899999998</c:v>
                </c:pt>
                <c:pt idx="148">
                  <c:v>83.581185552999997</c:v>
                </c:pt>
                <c:pt idx="149">
                  <c:v>83.523750655000001</c:v>
                </c:pt>
                <c:pt idx="150">
                  <c:v>83.468583085999995</c:v>
                </c:pt>
                <c:pt idx="151">
                  <c:v>83.415745725999997</c:v>
                </c:pt>
                <c:pt idx="152">
                  <c:v>83.365301454999994</c:v>
                </c:pt>
                <c:pt idx="153">
                  <c:v>83.317313154999994</c:v>
                </c:pt>
                <c:pt idx="154">
                  <c:v>83.271843704999995</c:v>
                </c:pt>
                <c:pt idx="155">
                  <c:v>83.228955984999999</c:v>
                </c:pt>
                <c:pt idx="156">
                  <c:v>83.188712875999997</c:v>
                </c:pt>
                <c:pt idx="157">
                  <c:v>83.151177258000004</c:v>
                </c:pt>
                <c:pt idx="158">
                  <c:v>83.116412011999998</c:v>
                </c:pt>
                <c:pt idx="159">
                  <c:v>83.084480017000004</c:v>
                </c:pt>
                <c:pt idx="160">
                  <c:v>83.055444154</c:v>
                </c:pt>
                <c:pt idx="161">
                  <c:v>83.029367304000004</c:v>
                </c:pt>
                <c:pt idx="162">
                  <c:v>83.006312346000001</c:v>
                </c:pt>
                <c:pt idx="163">
                  <c:v>82.986342160999996</c:v>
                </c:pt>
                <c:pt idx="164">
                  <c:v>82.969519629000004</c:v>
                </c:pt>
                <c:pt idx="165">
                  <c:v>82.955907631000002</c:v>
                </c:pt>
                <c:pt idx="166">
                  <c:v>82.945569046000003</c:v>
                </c:pt>
                <c:pt idx="167">
                  <c:v>82.938566756</c:v>
                </c:pt>
                <c:pt idx="168">
                  <c:v>82.934963640000007</c:v>
                </c:pt>
                <c:pt idx="169">
                  <c:v>82.934822577999995</c:v>
                </c:pt>
                <c:pt idx="170">
                  <c:v>82.938206452000003</c:v>
                </c:pt>
                <c:pt idx="171">
                  <c:v>82.945178141</c:v>
                </c:pt>
                <c:pt idx="172">
                  <c:v>82.955800525000001</c:v>
                </c:pt>
                <c:pt idx="173">
                  <c:v>82.970136486000001</c:v>
                </c:pt>
                <c:pt idx="174">
                  <c:v>82.988248901999995</c:v>
                </c:pt>
                <c:pt idx="175">
                  <c:v>83.010200655999995</c:v>
                </c:pt>
                <c:pt idx="176">
                  <c:v>83.036054625999995</c:v>
                </c:pt>
                <c:pt idx="177">
                  <c:v>83.065873693</c:v>
                </c:pt>
                <c:pt idx="178">
                  <c:v>83.099720736999998</c:v>
                </c:pt>
                <c:pt idx="179">
                  <c:v>83.137658638999994</c:v>
                </c:pt>
                <c:pt idx="180">
                  <c:v>83.179750279999993</c:v>
                </c:pt>
                <c:pt idx="181">
                  <c:v>83.226058538000004</c:v>
                </c:pt>
                <c:pt idx="182">
                  <c:v>83.276646295000006</c:v>
                </c:pt>
                <c:pt idx="183">
                  <c:v>83.331550180999997</c:v>
                </c:pt>
                <c:pt idx="184">
                  <c:v>83.390701821999997</c:v>
                </c:pt>
                <c:pt idx="185">
                  <c:v>83.454006595999999</c:v>
                </c:pt>
                <c:pt idx="186">
                  <c:v>83.521369879000005</c:v>
                </c:pt>
                <c:pt idx="187">
                  <c:v>83.592697048000005</c:v>
                </c:pt>
                <c:pt idx="188">
                  <c:v>83.667893480999993</c:v>
                </c:pt>
                <c:pt idx="189">
                  <c:v>83.746864553999998</c:v>
                </c:pt>
                <c:pt idx="190">
                  <c:v>83.829515642999993</c:v>
                </c:pt>
                <c:pt idx="191">
                  <c:v>83.915752126000001</c:v>
                </c:pt>
                <c:pt idx="192">
                  <c:v>84.005479378999993</c:v>
                </c:pt>
                <c:pt idx="193">
                  <c:v>84.098602779999993</c:v>
                </c:pt>
                <c:pt idx="194">
                  <c:v>84.195027705000001</c:v>
                </c:pt>
                <c:pt idx="195">
                  <c:v>84.294659530999994</c:v>
                </c:pt>
                <c:pt idx="196">
                  <c:v>84.397403635000003</c:v>
                </c:pt>
                <c:pt idx="197">
                  <c:v>84.503165393000003</c:v>
                </c:pt>
                <c:pt idx="198">
                  <c:v>84.611850183000001</c:v>
                </c:pt>
                <c:pt idx="199">
                  <c:v>84.723363380999999</c:v>
                </c:pt>
                <c:pt idx="200">
                  <c:v>84.837610364</c:v>
                </c:pt>
                <c:pt idx="201">
                  <c:v>84.954496509999998</c:v>
                </c:pt>
                <c:pt idx="202">
                  <c:v>85.073927194000007</c:v>
                </c:pt>
                <c:pt idx="203">
                  <c:v>85.195807794000004</c:v>
                </c:pt>
                <c:pt idx="204">
                  <c:v>85.320043686000005</c:v>
                </c:pt>
                <c:pt idx="205">
                  <c:v>85.446540248000005</c:v>
                </c:pt>
                <c:pt idx="206">
                  <c:v>85.575202856000004</c:v>
                </c:pt>
                <c:pt idx="207">
                  <c:v>85.705936886999993</c:v>
                </c:pt>
                <c:pt idx="208">
                  <c:v>85.838647718000004</c:v>
                </c:pt>
                <c:pt idx="209">
                  <c:v>85.973240724999997</c:v>
                </c:pt>
                <c:pt idx="210">
                  <c:v>86.109621286000007</c:v>
                </c:pt>
                <c:pt idx="211">
                  <c:v>86.247694777999996</c:v>
                </c:pt>
                <c:pt idx="212">
                  <c:v>86.387366576999995</c:v>
                </c:pt>
                <c:pt idx="213">
                  <c:v>86.528542060000007</c:v>
                </c:pt>
                <c:pt idx="214">
                  <c:v>86.671126603999994</c:v>
                </c:pt>
                <c:pt idx="215">
                  <c:v>86.815025585000001</c:v>
                </c:pt>
                <c:pt idx="216">
                  <c:v>86.960144381000006</c:v>
                </c:pt>
                <c:pt idx="217">
                  <c:v>87.106388369000001</c:v>
                </c:pt>
                <c:pt idx="218">
                  <c:v>87.253662925</c:v>
                </c:pt>
                <c:pt idx="219">
                  <c:v>87.401873425999995</c:v>
                </c:pt>
                <c:pt idx="220">
                  <c:v>87.550925247999999</c:v>
                </c:pt>
                <c:pt idx="221">
                  <c:v>87.700723769999996</c:v>
                </c:pt>
                <c:pt idx="222">
                  <c:v>87.851174366999999</c:v>
                </c:pt>
                <c:pt idx="223">
                  <c:v>88.002182417</c:v>
                </c:pt>
                <c:pt idx="224">
                  <c:v>88.153653296000002</c:v>
                </c:pt>
                <c:pt idx="225">
                  <c:v>88.305492380999993</c:v>
                </c:pt>
                <c:pt idx="226">
                  <c:v>88.457605049999998</c:v>
                </c:pt>
                <c:pt idx="227">
                  <c:v>88.609896677999998</c:v>
                </c:pt>
                <c:pt idx="228">
                  <c:v>88.762272641999999</c:v>
                </c:pt>
                <c:pt idx="229">
                  <c:v>88.914638319999995</c:v>
                </c:pt>
                <c:pt idx="230">
                  <c:v>89.066899089000003</c:v>
                </c:pt>
                <c:pt idx="231">
                  <c:v>89.218960324999998</c:v>
                </c:pt>
                <c:pt idx="232">
                  <c:v>89.370727403999993</c:v>
                </c:pt>
                <c:pt idx="233">
                  <c:v>89.522105705000001</c:v>
                </c:pt>
                <c:pt idx="234">
                  <c:v>89.673000603000006</c:v>
                </c:pt>
                <c:pt idx="235">
                  <c:v>89.823317476</c:v>
                </c:pt>
                <c:pt idx="236">
                  <c:v>89.972961699999999</c:v>
                </c:pt>
                <c:pt idx="237">
                  <c:v>90.121838651999994</c:v>
                </c:pt>
                <c:pt idx="238">
                  <c:v>90.269853710000007</c:v>
                </c:pt>
                <c:pt idx="239">
                  <c:v>90.416912249000006</c:v>
                </c:pt>
                <c:pt idx="240">
                  <c:v>90.562919647000001</c:v>
                </c:pt>
                <c:pt idx="241">
                  <c:v>90.707781280000006</c:v>
                </c:pt>
                <c:pt idx="242">
                  <c:v>90.851402526000001</c:v>
                </c:pt>
                <c:pt idx="243">
                  <c:v>90.993688761000001</c:v>
                </c:pt>
                <c:pt idx="244">
                  <c:v>91.134545361999997</c:v>
                </c:pt>
                <c:pt idx="245">
                  <c:v>91.273877706999997</c:v>
                </c:pt>
                <c:pt idx="246">
                  <c:v>91.411591169999994</c:v>
                </c:pt>
                <c:pt idx="247">
                  <c:v>91.547591131000004</c:v>
                </c:pt>
                <c:pt idx="248">
                  <c:v>91.681782964999996</c:v>
                </c:pt>
                <c:pt idx="249">
                  <c:v>91.814072049000004</c:v>
                </c:pt>
                <c:pt idx="250">
                  <c:v>91.944363760000002</c:v>
                </c:pt>
                <c:pt idx="251">
                  <c:v>92.072563475999999</c:v>
                </c:pt>
                <c:pt idx="252">
                  <c:v>92.198576571999993</c:v>
                </c:pt>
                <c:pt idx="253">
                  <c:v>92.322308425000003</c:v>
                </c:pt>
                <c:pt idx="254">
                  <c:v>92.443664412999993</c:v>
                </c:pt>
                <c:pt idx="255">
                  <c:v>92.562549912999998</c:v>
                </c:pt>
                <c:pt idx="256">
                  <c:v>92.6788703</c:v>
                </c:pt>
                <c:pt idx="257">
                  <c:v>92.792530952999996</c:v>
                </c:pt>
                <c:pt idx="258">
                  <c:v>92.903437246999999</c:v>
                </c:pt>
                <c:pt idx="259">
                  <c:v>93.011494560000003</c:v>
                </c:pt>
                <c:pt idx="260">
                  <c:v>93.116608268999997</c:v>
                </c:pt>
                <c:pt idx="261">
                  <c:v>93.218683748999993</c:v>
                </c:pt>
                <c:pt idx="262">
                  <c:v>93.317626379000004</c:v>
                </c:pt>
                <c:pt idx="263">
                  <c:v>93.413341535000001</c:v>
                </c:pt>
                <c:pt idx="264">
                  <c:v>93.505734594000003</c:v>
                </c:pt>
                <c:pt idx="265">
                  <c:v>93.594710933000002</c:v>
                </c:pt>
                <c:pt idx="266">
                  <c:v>93.680175927999997</c:v>
                </c:pt>
                <c:pt idx="267">
                  <c:v>93.762034955999994</c:v>
                </c:pt>
                <c:pt idx="268">
                  <c:v>93.840193395</c:v>
                </c:pt>
                <c:pt idx="269">
                  <c:v>93.914556619999999</c:v>
                </c:pt>
                <c:pt idx="270">
                  <c:v>93.985030010000003</c:v>
                </c:pt>
                <c:pt idx="271">
                  <c:v>94.051518939999994</c:v>
                </c:pt>
                <c:pt idx="272">
                  <c:v>94.113928787999996</c:v>
                </c:pt>
                <c:pt idx="273">
                  <c:v>94.172164929999994</c:v>
                </c:pt>
                <c:pt idx="274">
                  <c:v>94.226143656999994</c:v>
                </c:pt>
                <c:pt idx="275">
                  <c:v>94.275824912999994</c:v>
                </c:pt>
                <c:pt idx="276">
                  <c:v>94.321179555000001</c:v>
                </c:pt>
                <c:pt idx="277">
                  <c:v>94.362178440999998</c:v>
                </c:pt>
                <c:pt idx="278">
                  <c:v>94.398792428999997</c:v>
                </c:pt>
                <c:pt idx="279">
                  <c:v>94.430992376000006</c:v>
                </c:pt>
                <c:pt idx="280">
                  <c:v>94.458749139999995</c:v>
                </c:pt>
                <c:pt idx="281">
                  <c:v>94.482033579000003</c:v>
                </c:pt>
                <c:pt idx="282">
                  <c:v>94.500816549000007</c:v>
                </c:pt>
                <c:pt idx="283">
                  <c:v>94.515068908999993</c:v>
                </c:pt>
                <c:pt idx="284">
                  <c:v>94.524761515999998</c:v>
                </c:pt>
                <c:pt idx="285">
                  <c:v>94.529865228000006</c:v>
                </c:pt>
                <c:pt idx="286">
                  <c:v>94.530350901999995</c:v>
                </c:pt>
                <c:pt idx="287">
                  <c:v>94.526189396000007</c:v>
                </c:pt>
                <c:pt idx="288">
                  <c:v>94.517351567999995</c:v>
                </c:pt>
                <c:pt idx="289">
                  <c:v>94.503808274999997</c:v>
                </c:pt>
                <c:pt idx="290">
                  <c:v>94.485530374999996</c:v>
                </c:pt>
                <c:pt idx="291">
                  <c:v>94.462488725</c:v>
                </c:pt>
                <c:pt idx="292">
                  <c:v>94.434654183000006</c:v>
                </c:pt>
                <c:pt idx="293">
                  <c:v>94.401997606999998</c:v>
                </c:pt>
                <c:pt idx="294">
                  <c:v>94.364489853999999</c:v>
                </c:pt>
                <c:pt idx="295">
                  <c:v>94.322101781000001</c:v>
                </c:pt>
                <c:pt idx="296">
                  <c:v>94.274804247000006</c:v>
                </c:pt>
                <c:pt idx="297">
                  <c:v>94.222568108999994</c:v>
                </c:pt>
                <c:pt idx="298">
                  <c:v>94.165364225000005</c:v>
                </c:pt>
                <c:pt idx="299">
                  <c:v>94.103163452000004</c:v>
                </c:pt>
                <c:pt idx="300">
                  <c:v>94.035936647</c:v>
                </c:pt>
                <c:pt idx="301">
                  <c:v>93.963654668999993</c:v>
                </c:pt>
                <c:pt idx="302">
                  <c:v>93.886288374000003</c:v>
                </c:pt>
                <c:pt idx="303">
                  <c:v>93.803808621000002</c:v>
                </c:pt>
                <c:pt idx="304">
                  <c:v>93.716186268000001</c:v>
                </c:pt>
                <c:pt idx="305">
                  <c:v>93.623392171000006</c:v>
                </c:pt>
                <c:pt idx="306">
                  <c:v>93.525397187999999</c:v>
                </c:pt>
                <c:pt idx="307">
                  <c:v>93.422172176999993</c:v>
                </c:pt>
                <c:pt idx="308">
                  <c:v>93.313687995999999</c:v>
                </c:pt>
                <c:pt idx="309">
                  <c:v>93.199915501999996</c:v>
                </c:pt>
                <c:pt idx="310">
                  <c:v>93.080825552999997</c:v>
                </c:pt>
                <c:pt idx="311">
                  <c:v>92.956389005000005</c:v>
                </c:pt>
                <c:pt idx="312">
                  <c:v>92.826576717999998</c:v>
                </c:pt>
                <c:pt idx="313">
                  <c:v>92.691359547999994</c:v>
                </c:pt>
                <c:pt idx="314">
                  <c:v>92.550708353999994</c:v>
                </c:pt>
                <c:pt idx="315">
                  <c:v>92.404593992000002</c:v>
                </c:pt>
                <c:pt idx="316">
                  <c:v>92.252987320000003</c:v>
                </c:pt>
                <c:pt idx="317">
                  <c:v>92.095859196000006</c:v>
                </c:pt>
                <c:pt idx="318">
                  <c:v>91.933180477999997</c:v>
                </c:pt>
                <c:pt idx="319">
                  <c:v>91.764922022999997</c:v>
                </c:pt>
                <c:pt idx="320">
                  <c:v>91.591054688</c:v>
                </c:pt>
                <c:pt idx="321">
                  <c:v>91.411549332000007</c:v>
                </c:pt>
                <c:pt idx="322">
                  <c:v>91.226376810999994</c:v>
                </c:pt>
                <c:pt idx="323">
                  <c:v>91.035507984000006</c:v>
                </c:pt>
                <c:pt idx="324">
                  <c:v>90.838913708000007</c:v>
                </c:pt>
                <c:pt idx="325">
                  <c:v>90.636564840999995</c:v>
                </c:pt>
                <c:pt idx="326">
                  <c:v>90.428432240000006</c:v>
                </c:pt>
                <c:pt idx="327">
                  <c:v>90.214486762999996</c:v>
                </c:pt>
                <c:pt idx="328">
                  <c:v>89.994699267000001</c:v>
                </c:pt>
                <c:pt idx="329">
                  <c:v>89.769040610000005</c:v>
                </c:pt>
                <c:pt idx="330">
                  <c:v>89.537481650000004</c:v>
                </c:pt>
                <c:pt idx="331">
                  <c:v>89.299993244000007</c:v>
                </c:pt>
                <c:pt idx="332">
                  <c:v>89.056546249999997</c:v>
                </c:pt>
                <c:pt idx="333">
                  <c:v>88.807111526</c:v>
                </c:pt>
                <c:pt idx="334">
                  <c:v>88.551659928000007</c:v>
                </c:pt>
                <c:pt idx="335">
                  <c:v>88.290162315000003</c:v>
                </c:pt>
                <c:pt idx="336">
                  <c:v>88.022589543999999</c:v>
                </c:pt>
                <c:pt idx="337">
                  <c:v>87.748912473000004</c:v>
                </c:pt>
                <c:pt idx="338">
                  <c:v>87.469101959</c:v>
                </c:pt>
                <c:pt idx="339">
                  <c:v>87.183128861</c:v>
                </c:pt>
                <c:pt idx="340">
                  <c:v>86.890964034999996</c:v>
                </c:pt>
                <c:pt idx="341">
                  <c:v>86.592578338999999</c:v>
                </c:pt>
                <c:pt idx="342">
                  <c:v>86.287942631000007</c:v>
                </c:pt>
                <c:pt idx="343">
                  <c:v>85.977027767999999</c:v>
                </c:pt>
                <c:pt idx="344">
                  <c:v>85.659804608000002</c:v>
                </c:pt>
                <c:pt idx="345">
                  <c:v>85.336244008999998</c:v>
                </c:pt>
                <c:pt idx="346">
                  <c:v>85.006316827999996</c:v>
                </c:pt>
                <c:pt idx="347">
                  <c:v>84.669993923000007</c:v>
                </c:pt>
                <c:pt idx="348">
                  <c:v>84.327246150999997</c:v>
                </c:pt>
                <c:pt idx="349">
                  <c:v>83.978044370000006</c:v>
                </c:pt>
                <c:pt idx="350">
                  <c:v>83.622359438000004</c:v>
                </c:pt>
                <c:pt idx="351">
                  <c:v>83.260162211999997</c:v>
                </c:pt>
                <c:pt idx="352">
                  <c:v>82.891423549999999</c:v>
                </c:pt>
                <c:pt idx="353">
                  <c:v>82.516114307999999</c:v>
                </c:pt>
                <c:pt idx="354">
                  <c:v>82.134205346000002</c:v>
                </c:pt>
                <c:pt idx="355">
                  <c:v>81.745667521000001</c:v>
                </c:pt>
                <c:pt idx="356">
                  <c:v>81.350471689000003</c:v>
                </c:pt>
                <c:pt idx="357">
                  <c:v>80.948588709999996</c:v>
                </c:pt>
                <c:pt idx="358">
                  <c:v>80.539989438999996</c:v>
                </c:pt>
                <c:pt idx="359">
                  <c:v>80.124644735999993</c:v>
                </c:pt>
                <c:pt idx="360">
                  <c:v>79.702525456999993</c:v>
                </c:pt>
                <c:pt idx="361">
                  <c:v>79.273602460000006</c:v>
                </c:pt>
                <c:pt idx="362">
                  <c:v>78.837846603000003</c:v>
                </c:pt>
                <c:pt idx="363">
                  <c:v>78.395228743000004</c:v>
                </c:pt>
                <c:pt idx="364">
                  <c:v>77.945719737999994</c:v>
                </c:pt>
              </c:numCache>
            </c:numRef>
          </c:val>
        </c:ser>
        <c:ser>
          <c:idx val="7"/>
          <c:order val="7"/>
          <c:tx>
            <c:strRef>
              <c:f>'Figure A5.1 (P - T)'!$BP$33</c:f>
              <c:strCache>
                <c:ptCount val="1"/>
                <c:pt idx="0">
                  <c:v>NTS Power</c:v>
                </c:pt>
              </c:strCache>
            </c:strRef>
          </c:tx>
          <c:spPr>
            <a:solidFill>
              <a:srgbClr val="FFFF99"/>
            </a:solidFill>
            <a:ln w="25400">
              <a:noFill/>
            </a:ln>
          </c:spPr>
          <c:invertIfNegative val="0"/>
          <c:val>
            <c:numRef>
              <c:f>'Figure A5.1 (P - T)'!$BP$34:$BP$398</c:f>
              <c:numCache>
                <c:formatCode>0</c:formatCode>
                <c:ptCount val="365"/>
                <c:pt idx="0">
                  <c:v>693.51160340000001</c:v>
                </c:pt>
                <c:pt idx="1">
                  <c:v>692.89009528999998</c:v>
                </c:pt>
                <c:pt idx="2">
                  <c:v>692.23676886999999</c:v>
                </c:pt>
                <c:pt idx="3">
                  <c:v>691.55229831999998</c:v>
                </c:pt>
                <c:pt idx="4">
                  <c:v>690.83735784999999</c:v>
                </c:pt>
                <c:pt idx="5">
                  <c:v>690.09262165999996</c:v>
                </c:pt>
                <c:pt idx="6">
                  <c:v>689.31876394000005</c:v>
                </c:pt>
                <c:pt idx="7">
                  <c:v>688.51645887999996</c:v>
                </c:pt>
                <c:pt idx="8">
                  <c:v>687.68638068999996</c:v>
                </c:pt>
                <c:pt idx="9">
                  <c:v>686.82920356</c:v>
                </c:pt>
                <c:pt idx="10">
                  <c:v>685.94567008000001</c:v>
                </c:pt>
                <c:pt idx="11">
                  <c:v>685.03645619999998</c:v>
                </c:pt>
                <c:pt idx="12">
                  <c:v>684.10216432000004</c:v>
                </c:pt>
                <c:pt idx="13">
                  <c:v>683.15115469</c:v>
                </c:pt>
                <c:pt idx="14">
                  <c:v>682.17905875999998</c:v>
                </c:pt>
                <c:pt idx="15">
                  <c:v>681.18262333999996</c:v>
                </c:pt>
                <c:pt idx="16">
                  <c:v>680.16254714000002</c:v>
                </c:pt>
                <c:pt idx="17">
                  <c:v>679.11952885000005</c:v>
                </c:pt>
                <c:pt idx="18">
                  <c:v>678.05426715999999</c:v>
                </c:pt>
                <c:pt idx="19">
                  <c:v>676.96746079000002</c:v>
                </c:pt>
                <c:pt idx="20">
                  <c:v>675.85980842000004</c:v>
                </c:pt>
                <c:pt idx="21">
                  <c:v>674.73200874999998</c:v>
                </c:pt>
                <c:pt idx="22">
                  <c:v>673.58476046999999</c:v>
                </c:pt>
                <c:pt idx="23">
                  <c:v>672.41876229000002</c:v>
                </c:pt>
                <c:pt idx="24">
                  <c:v>671.23471288999997</c:v>
                </c:pt>
                <c:pt idx="25">
                  <c:v>670.03331099000002</c:v>
                </c:pt>
                <c:pt idx="26">
                  <c:v>668.81525526999997</c:v>
                </c:pt>
                <c:pt idx="27">
                  <c:v>667.58124442999997</c:v>
                </c:pt>
                <c:pt idx="28">
                  <c:v>666.33197716999996</c:v>
                </c:pt>
                <c:pt idx="29">
                  <c:v>665.06815217999997</c:v>
                </c:pt>
                <c:pt idx="30">
                  <c:v>663.79046816000005</c:v>
                </c:pt>
                <c:pt idx="31">
                  <c:v>662.49962381</c:v>
                </c:pt>
                <c:pt idx="32">
                  <c:v>661.19631783</c:v>
                </c:pt>
                <c:pt idx="33">
                  <c:v>659.88312338000003</c:v>
                </c:pt>
                <c:pt idx="34">
                  <c:v>658.56770200000005</c:v>
                </c:pt>
                <c:pt idx="35">
                  <c:v>657.24271046000001</c:v>
                </c:pt>
                <c:pt idx="36">
                  <c:v>655.90882302</c:v>
                </c:pt>
                <c:pt idx="37">
                  <c:v>654.56671394</c:v>
                </c:pt>
                <c:pt idx="38">
                  <c:v>653.21705746999999</c:v>
                </c:pt>
                <c:pt idx="39">
                  <c:v>651.86052787000006</c:v>
                </c:pt>
                <c:pt idx="40">
                  <c:v>650.49779937999995</c:v>
                </c:pt>
                <c:pt idx="41">
                  <c:v>649.12954626999999</c:v>
                </c:pt>
                <c:pt idx="42">
                  <c:v>647.75644278000004</c:v>
                </c:pt>
                <c:pt idx="43">
                  <c:v>646.37916316999997</c:v>
                </c:pt>
                <c:pt idx="44">
                  <c:v>644.99838168999997</c:v>
                </c:pt>
                <c:pt idx="45">
                  <c:v>643.61477260000004</c:v>
                </c:pt>
                <c:pt idx="46">
                  <c:v>642.22901015000002</c:v>
                </c:pt>
                <c:pt idx="47">
                  <c:v>640.84176859000002</c:v>
                </c:pt>
                <c:pt idx="48">
                  <c:v>639.45372218</c:v>
                </c:pt>
                <c:pt idx="49">
                  <c:v>638.06554516999995</c:v>
                </c:pt>
                <c:pt idx="50">
                  <c:v>636.67791181999996</c:v>
                </c:pt>
                <c:pt idx="51">
                  <c:v>635.29149638000001</c:v>
                </c:pt>
                <c:pt idx="52">
                  <c:v>633.90697309999996</c:v>
                </c:pt>
                <c:pt idx="53">
                  <c:v>632.52501623000001</c:v>
                </c:pt>
                <c:pt idx="54">
                  <c:v>631.14630004000003</c:v>
                </c:pt>
                <c:pt idx="55">
                  <c:v>629.77149876999999</c:v>
                </c:pt>
                <c:pt idx="56">
                  <c:v>628.40128666999999</c:v>
                </c:pt>
                <c:pt idx="57">
                  <c:v>627.03633801000001</c:v>
                </c:pt>
                <c:pt idx="58">
                  <c:v>625.67732703000001</c:v>
                </c:pt>
                <c:pt idx="59">
                  <c:v>624.32492798999999</c:v>
                </c:pt>
                <c:pt idx="60">
                  <c:v>622.97981515000004</c:v>
                </c:pt>
                <c:pt idx="61">
                  <c:v>621.64266275</c:v>
                </c:pt>
                <c:pt idx="62">
                  <c:v>620.31414504999998</c:v>
                </c:pt>
                <c:pt idx="63">
                  <c:v>618.99493629999995</c:v>
                </c:pt>
                <c:pt idx="64">
                  <c:v>617.68571076000001</c:v>
                </c:pt>
                <c:pt idx="65">
                  <c:v>616.38714269000002</c:v>
                </c:pt>
                <c:pt idx="66">
                  <c:v>615.09990631999995</c:v>
                </c:pt>
                <c:pt idx="67">
                  <c:v>613.82467593000001</c:v>
                </c:pt>
                <c:pt idx="68">
                  <c:v>612.56212575999996</c:v>
                </c:pt>
                <c:pt idx="69">
                  <c:v>611.31293005999999</c:v>
                </c:pt>
                <c:pt idx="70">
                  <c:v>610.07776308999996</c:v>
                </c:pt>
                <c:pt idx="71">
                  <c:v>608.85729910999999</c:v>
                </c:pt>
                <c:pt idx="72">
                  <c:v>607.65221237000003</c:v>
                </c:pt>
                <c:pt idx="73">
                  <c:v>606.46317710999995</c:v>
                </c:pt>
                <c:pt idx="74">
                  <c:v>605.29086759999996</c:v>
                </c:pt>
                <c:pt idx="75">
                  <c:v>604.13595809000003</c:v>
                </c:pt>
                <c:pt idx="76">
                  <c:v>602.99912283000003</c:v>
                </c:pt>
                <c:pt idx="77">
                  <c:v>601.88103607999994</c:v>
                </c:pt>
                <c:pt idx="78">
                  <c:v>600.78237208999997</c:v>
                </c:pt>
                <c:pt idx="79">
                  <c:v>599.70380510999996</c:v>
                </c:pt>
                <c:pt idx="80">
                  <c:v>598.64600939000002</c:v>
                </c:pt>
                <c:pt idx="81">
                  <c:v>597.60965920000001</c:v>
                </c:pt>
                <c:pt idx="82">
                  <c:v>596.59542878000002</c:v>
                </c:pt>
                <c:pt idx="83">
                  <c:v>595.60399239000003</c:v>
                </c:pt>
                <c:pt idx="84">
                  <c:v>594.63602429000002</c:v>
                </c:pt>
                <c:pt idx="85">
                  <c:v>593.69219871999996</c:v>
                </c:pt>
                <c:pt idx="86">
                  <c:v>592.77318992999994</c:v>
                </c:pt>
                <c:pt idx="87">
                  <c:v>591.87967219999996</c:v>
                </c:pt>
                <c:pt idx="88">
                  <c:v>591.01231974999996</c:v>
                </c:pt>
                <c:pt idx="89">
                  <c:v>590.17180685999995</c:v>
                </c:pt>
                <c:pt idx="90">
                  <c:v>589.35880778000001</c:v>
                </c:pt>
                <c:pt idx="91">
                  <c:v>588.57399674999999</c:v>
                </c:pt>
                <c:pt idx="92">
                  <c:v>587.81785327</c:v>
                </c:pt>
                <c:pt idx="93">
                  <c:v>587.09007783000004</c:v>
                </c:pt>
                <c:pt idx="94">
                  <c:v>586.39017610999997</c:v>
                </c:pt>
                <c:pt idx="95">
                  <c:v>585.71765385000003</c:v>
                </c:pt>
                <c:pt idx="96">
                  <c:v>585.07201674999999</c:v>
                </c:pt>
                <c:pt idx="97">
                  <c:v>584.45277051999994</c:v>
                </c:pt>
                <c:pt idx="98">
                  <c:v>583.85942088000002</c:v>
                </c:pt>
                <c:pt idx="99">
                  <c:v>583.29147354999998</c:v>
                </c:pt>
                <c:pt idx="100">
                  <c:v>582.74843422000004</c:v>
                </c:pt>
                <c:pt idx="101">
                  <c:v>582.22980860999996</c:v>
                </c:pt>
                <c:pt idx="102">
                  <c:v>581.73510245</c:v>
                </c:pt>
                <c:pt idx="103">
                  <c:v>581.26382143000001</c:v>
                </c:pt>
                <c:pt idx="104">
                  <c:v>580.81547128</c:v>
                </c:pt>
                <c:pt idx="105">
                  <c:v>580.38955769999995</c:v>
                </c:pt>
                <c:pt idx="106">
                  <c:v>579.98558641</c:v>
                </c:pt>
                <c:pt idx="107">
                  <c:v>579.60306310999999</c:v>
                </c:pt>
                <c:pt idx="108">
                  <c:v>579.24149352999996</c:v>
                </c:pt>
                <c:pt idx="109">
                  <c:v>578.90038337999999</c:v>
                </c:pt>
                <c:pt idx="110">
                  <c:v>578.57923835999998</c:v>
                </c:pt>
                <c:pt idx="111">
                  <c:v>578.27756419000002</c:v>
                </c:pt>
                <c:pt idx="112">
                  <c:v>577.99486658000001</c:v>
                </c:pt>
                <c:pt idx="113">
                  <c:v>577.73065125000005</c:v>
                </c:pt>
                <c:pt idx="114">
                  <c:v>577.48442391000003</c:v>
                </c:pt>
                <c:pt idx="115">
                  <c:v>577.25569026000005</c:v>
                </c:pt>
                <c:pt idx="116">
                  <c:v>577.04395603</c:v>
                </c:pt>
                <c:pt idx="117">
                  <c:v>576.84872691999999</c:v>
                </c:pt>
                <c:pt idx="118">
                  <c:v>576.66950865000001</c:v>
                </c:pt>
                <c:pt idx="119">
                  <c:v>576.50580692999995</c:v>
                </c:pt>
                <c:pt idx="120">
                  <c:v>576.35712748000003</c:v>
                </c:pt>
                <c:pt idx="121">
                  <c:v>576.22297599000001</c:v>
                </c:pt>
                <c:pt idx="122">
                  <c:v>576.10285820000001</c:v>
                </c:pt>
                <c:pt idx="123">
                  <c:v>575.99627980000002</c:v>
                </c:pt>
                <c:pt idx="124">
                  <c:v>575.90274652000005</c:v>
                </c:pt>
                <c:pt idx="125">
                  <c:v>575.82176405999996</c:v>
                </c:pt>
                <c:pt idx="126">
                  <c:v>575.75283813999999</c:v>
                </c:pt>
                <c:pt idx="127">
                  <c:v>575.69547447000002</c:v>
                </c:pt>
                <c:pt idx="128">
                  <c:v>575.64917876000004</c:v>
                </c:pt>
                <c:pt idx="129">
                  <c:v>575.61345673000005</c:v>
                </c:pt>
                <c:pt idx="130">
                  <c:v>575.58781409000005</c:v>
                </c:pt>
                <c:pt idx="131">
                  <c:v>575.57175654000002</c:v>
                </c:pt>
                <c:pt idx="132">
                  <c:v>575.56478980999998</c:v>
                </c:pt>
                <c:pt idx="133">
                  <c:v>575.56641960000002</c:v>
                </c:pt>
                <c:pt idx="134">
                  <c:v>575.57615163000003</c:v>
                </c:pt>
                <c:pt idx="135">
                  <c:v>575.59349162000001</c:v>
                </c:pt>
                <c:pt idx="136">
                  <c:v>575.61794526000006</c:v>
                </c:pt>
                <c:pt idx="137">
                  <c:v>575.64901827999995</c:v>
                </c:pt>
                <c:pt idx="138">
                  <c:v>575.68621638000002</c:v>
                </c:pt>
                <c:pt idx="139">
                  <c:v>575.72904529000004</c:v>
                </c:pt>
                <c:pt idx="140">
                  <c:v>575.77701071000001</c:v>
                </c:pt>
                <c:pt idx="141">
                  <c:v>575.82961836000004</c:v>
                </c:pt>
                <c:pt idx="142">
                  <c:v>575.88637394</c:v>
                </c:pt>
                <c:pt idx="143">
                  <c:v>575.94678317</c:v>
                </c:pt>
                <c:pt idx="144">
                  <c:v>576.01035177000006</c:v>
                </c:pt>
                <c:pt idx="145">
                  <c:v>576.07658544000003</c:v>
                </c:pt>
                <c:pt idx="146">
                  <c:v>576.14498990000004</c:v>
                </c:pt>
                <c:pt idx="147">
                  <c:v>576.21507085999997</c:v>
                </c:pt>
                <c:pt idx="148">
                  <c:v>576.28633404000004</c:v>
                </c:pt>
                <c:pt idx="149">
                  <c:v>576.35828513000001</c:v>
                </c:pt>
                <c:pt idx="150">
                  <c:v>576.43042987000001</c:v>
                </c:pt>
                <c:pt idx="151">
                  <c:v>576.50227396000002</c:v>
                </c:pt>
                <c:pt idx="152">
                  <c:v>576.57332311000005</c:v>
                </c:pt>
                <c:pt idx="153">
                  <c:v>576.64308302999996</c:v>
                </c:pt>
                <c:pt idx="154">
                  <c:v>576.71105944999999</c:v>
                </c:pt>
                <c:pt idx="155">
                  <c:v>576.77675806000002</c:v>
                </c:pt>
                <c:pt idx="156">
                  <c:v>576.83968459000005</c:v>
                </c:pt>
                <c:pt idx="157">
                  <c:v>576.89934473999995</c:v>
                </c:pt>
                <c:pt idx="158">
                  <c:v>576.95524423999996</c:v>
                </c:pt>
                <c:pt idx="159">
                  <c:v>577.00688878000005</c:v>
                </c:pt>
                <c:pt idx="160">
                  <c:v>577.05378408000001</c:v>
                </c:pt>
                <c:pt idx="161">
                  <c:v>577.09543585999995</c:v>
                </c:pt>
                <c:pt idx="162">
                  <c:v>577.13134982999998</c:v>
                </c:pt>
                <c:pt idx="163">
                  <c:v>577.16103169999997</c:v>
                </c:pt>
                <c:pt idx="164">
                  <c:v>577.18398719000004</c:v>
                </c:pt>
                <c:pt idx="165">
                  <c:v>577.19972199999995</c:v>
                </c:pt>
                <c:pt idx="166">
                  <c:v>577.20774184000004</c:v>
                </c:pt>
                <c:pt idx="167">
                  <c:v>577.20755243999997</c:v>
                </c:pt>
                <c:pt idx="168">
                  <c:v>577.19865949999996</c:v>
                </c:pt>
                <c:pt idx="169">
                  <c:v>577.18056874000001</c:v>
                </c:pt>
                <c:pt idx="170">
                  <c:v>577.15278587</c:v>
                </c:pt>
                <c:pt idx="171">
                  <c:v>577.11481659000003</c:v>
                </c:pt>
                <c:pt idx="172">
                  <c:v>577.06616663</c:v>
                </c:pt>
                <c:pt idx="173">
                  <c:v>577.00634170000001</c:v>
                </c:pt>
                <c:pt idx="174">
                  <c:v>576.93484750000005</c:v>
                </c:pt>
                <c:pt idx="175">
                  <c:v>576.85118976000001</c:v>
                </c:pt>
                <c:pt idx="176">
                  <c:v>576.75487418</c:v>
                </c:pt>
                <c:pt idx="177">
                  <c:v>576.64540647000001</c:v>
                </c:pt>
                <c:pt idx="178">
                  <c:v>576.52229236000005</c:v>
                </c:pt>
                <c:pt idx="179">
                  <c:v>576.38503753999998</c:v>
                </c:pt>
                <c:pt idx="180">
                  <c:v>576.23314774000005</c:v>
                </c:pt>
                <c:pt idx="181">
                  <c:v>576.06612867000001</c:v>
                </c:pt>
                <c:pt idx="182">
                  <c:v>575.88348602999997</c:v>
                </c:pt>
                <c:pt idx="183">
                  <c:v>575.68487499000003</c:v>
                </c:pt>
                <c:pt idx="184">
                  <c:v>575.47054851999997</c:v>
                </c:pt>
                <c:pt idx="185">
                  <c:v>575.24090902</c:v>
                </c:pt>
                <c:pt idx="186">
                  <c:v>574.99635891000003</c:v>
                </c:pt>
                <c:pt idx="187">
                  <c:v>574.73730059000002</c:v>
                </c:pt>
                <c:pt idx="188">
                  <c:v>574.46413647999998</c:v>
                </c:pt>
                <c:pt idx="189">
                  <c:v>574.17726899000002</c:v>
                </c:pt>
                <c:pt idx="190">
                  <c:v>573.87710054000001</c:v>
                </c:pt>
                <c:pt idx="191">
                  <c:v>573.56403351999995</c:v>
                </c:pt>
                <c:pt idx="192">
                  <c:v>573.23847035999995</c:v>
                </c:pt>
                <c:pt idx="193">
                  <c:v>572.90081347</c:v>
                </c:pt>
                <c:pt idx="194">
                  <c:v>572.55146525999999</c:v>
                </c:pt>
                <c:pt idx="195">
                  <c:v>572.19082813</c:v>
                </c:pt>
                <c:pt idx="196">
                  <c:v>571.81930450000004</c:v>
                </c:pt>
                <c:pt idx="197">
                  <c:v>571.43729679</c:v>
                </c:pt>
                <c:pt idx="198">
                  <c:v>571.04520739999998</c:v>
                </c:pt>
                <c:pt idx="199">
                  <c:v>570.64343873999997</c:v>
                </c:pt>
                <c:pt idx="200">
                  <c:v>570.23239322999996</c:v>
                </c:pt>
                <c:pt idx="201">
                  <c:v>569.81247327999995</c:v>
                </c:pt>
                <c:pt idx="202">
                  <c:v>569.38408130000005</c:v>
                </c:pt>
                <c:pt idx="203">
                  <c:v>568.94761969000001</c:v>
                </c:pt>
                <c:pt idx="204">
                  <c:v>568.50349087999996</c:v>
                </c:pt>
                <c:pt idx="205">
                  <c:v>568.05209728</c:v>
                </c:pt>
                <c:pt idx="206">
                  <c:v>567.59384129</c:v>
                </c:pt>
                <c:pt idx="207">
                  <c:v>567.12912531999996</c:v>
                </c:pt>
                <c:pt idx="208">
                  <c:v>566.65835178999998</c:v>
                </c:pt>
                <c:pt idx="209">
                  <c:v>566.18192311999996</c:v>
                </c:pt>
                <c:pt idx="210">
                  <c:v>565.70024169999999</c:v>
                </c:pt>
                <c:pt idx="211">
                  <c:v>565.21370995999996</c:v>
                </c:pt>
                <c:pt idx="212">
                  <c:v>564.72273029999997</c:v>
                </c:pt>
                <c:pt idx="213">
                  <c:v>564.22770514000001</c:v>
                </c:pt>
                <c:pt idx="214">
                  <c:v>563.72903687999997</c:v>
                </c:pt>
                <c:pt idx="215">
                  <c:v>563.22712793999995</c:v>
                </c:pt>
                <c:pt idx="216">
                  <c:v>562.72238073000005</c:v>
                </c:pt>
                <c:pt idx="217">
                  <c:v>562.21519766999995</c:v>
                </c:pt>
                <c:pt idx="218">
                  <c:v>561.70598114999996</c:v>
                </c:pt>
                <c:pt idx="219">
                  <c:v>561.19513359999996</c:v>
                </c:pt>
                <c:pt idx="220">
                  <c:v>560.68305742999996</c:v>
                </c:pt>
                <c:pt idx="221">
                  <c:v>560.17015504999995</c:v>
                </c:pt>
                <c:pt idx="222">
                  <c:v>559.65682886000002</c:v>
                </c:pt>
                <c:pt idx="223">
                  <c:v>559.14348127999995</c:v>
                </c:pt>
                <c:pt idx="224">
                  <c:v>558.63051472999996</c:v>
                </c:pt>
                <c:pt idx="225">
                  <c:v>558.11833161000004</c:v>
                </c:pt>
                <c:pt idx="226">
                  <c:v>557.60733432999996</c:v>
                </c:pt>
                <c:pt idx="227">
                  <c:v>557.09792531000005</c:v>
                </c:pt>
                <c:pt idx="228">
                  <c:v>556.59050695999997</c:v>
                </c:pt>
                <c:pt idx="229">
                  <c:v>556.08548168000004</c:v>
                </c:pt>
                <c:pt idx="230">
                  <c:v>555.58325190000005</c:v>
                </c:pt>
                <c:pt idx="231">
                  <c:v>555.08422001999998</c:v>
                </c:pt>
                <c:pt idx="232">
                  <c:v>554.58878845000004</c:v>
                </c:pt>
                <c:pt idx="233">
                  <c:v>554.09735961000001</c:v>
                </c:pt>
                <c:pt idx="234">
                  <c:v>553.6103359</c:v>
                </c:pt>
                <c:pt idx="235">
                  <c:v>553.12811975</c:v>
                </c:pt>
                <c:pt idx="236">
                  <c:v>552.65111354999999</c:v>
                </c:pt>
                <c:pt idx="237">
                  <c:v>552.17971971999998</c:v>
                </c:pt>
                <c:pt idx="238">
                  <c:v>551.71434067999996</c:v>
                </c:pt>
                <c:pt idx="239">
                  <c:v>551.25537883000004</c:v>
                </c:pt>
                <c:pt idx="240">
                  <c:v>550.80323657999998</c:v>
                </c:pt>
                <c:pt idx="241">
                  <c:v>550.35831636</c:v>
                </c:pt>
                <c:pt idx="242">
                  <c:v>549.92102055999999</c:v>
                </c:pt>
                <c:pt idx="243">
                  <c:v>549.49175160000004</c:v>
                </c:pt>
                <c:pt idx="244">
                  <c:v>549.07091189000005</c:v>
                </c:pt>
                <c:pt idx="245">
                  <c:v>548.65890385</c:v>
                </c:pt>
                <c:pt idx="246">
                  <c:v>548.25612988</c:v>
                </c:pt>
                <c:pt idx="247">
                  <c:v>547.86299239000004</c:v>
                </c:pt>
                <c:pt idx="248">
                  <c:v>547.47989380000001</c:v>
                </c:pt>
                <c:pt idx="249">
                  <c:v>547.10723653000002</c:v>
                </c:pt>
                <c:pt idx="250">
                  <c:v>546.74542297000005</c:v>
                </c:pt>
                <c:pt idx="251">
                  <c:v>546.39485553999998</c:v>
                </c:pt>
                <c:pt idx="252">
                  <c:v>546.05593666000004</c:v>
                </c:pt>
                <c:pt idx="253">
                  <c:v>545.72906872999999</c:v>
                </c:pt>
                <c:pt idx="254">
                  <c:v>545.41465416999995</c:v>
                </c:pt>
                <c:pt idx="255">
                  <c:v>545.11309538</c:v>
                </c:pt>
                <c:pt idx="256">
                  <c:v>544.82479479000006</c:v>
                </c:pt>
                <c:pt idx="257">
                  <c:v>544.55015478999997</c:v>
                </c:pt>
                <c:pt idx="258">
                  <c:v>544.28957780999997</c:v>
                </c:pt>
                <c:pt idx="259">
                  <c:v>544.04346625000005</c:v>
                </c:pt>
                <c:pt idx="260">
                  <c:v>543.81222252999999</c:v>
                </c:pt>
                <c:pt idx="261">
                  <c:v>543.59624904999998</c:v>
                </c:pt>
                <c:pt idx="262">
                  <c:v>543.39594823000004</c:v>
                </c:pt>
                <c:pt idx="263">
                  <c:v>543.21172248000005</c:v>
                </c:pt>
                <c:pt idx="264">
                  <c:v>543.04397422</c:v>
                </c:pt>
                <c:pt idx="265">
                  <c:v>542.89310583999998</c:v>
                </c:pt>
                <c:pt idx="266">
                  <c:v>542.75951977</c:v>
                </c:pt>
                <c:pt idx="267">
                  <c:v>542.64361841000004</c:v>
                </c:pt>
                <c:pt idx="268">
                  <c:v>542.54580418</c:v>
                </c:pt>
                <c:pt idx="269">
                  <c:v>542.46647948999998</c:v>
                </c:pt>
                <c:pt idx="270">
                  <c:v>542.40604674999997</c:v>
                </c:pt>
                <c:pt idx="271">
                  <c:v>542.36490836999997</c:v>
                </c:pt>
                <c:pt idx="272">
                  <c:v>542.34346675999996</c:v>
                </c:pt>
                <c:pt idx="273">
                  <c:v>542.34212434000005</c:v>
                </c:pt>
                <c:pt idx="274">
                  <c:v>542.36082370999998</c:v>
                </c:pt>
                <c:pt idx="275">
                  <c:v>542.39766829999996</c:v>
                </c:pt>
                <c:pt idx="276">
                  <c:v>542.45030169999995</c:v>
                </c:pt>
                <c:pt idx="277">
                  <c:v>542.51636755000004</c:v>
                </c:pt>
                <c:pt idx="278">
                  <c:v>542.59350944000005</c:v>
                </c:pt>
                <c:pt idx="279">
                  <c:v>542.67937099999995</c:v>
                </c:pt>
                <c:pt idx="280">
                  <c:v>542.77159583000002</c:v>
                </c:pt>
                <c:pt idx="281">
                  <c:v>542.86782756000002</c:v>
                </c:pt>
                <c:pt idx="282">
                  <c:v>542.96570979000001</c:v>
                </c:pt>
                <c:pt idx="283">
                  <c:v>543.06288615000005</c:v>
                </c:pt>
                <c:pt idx="284">
                  <c:v>543.15700022999999</c:v>
                </c:pt>
                <c:pt idx="285">
                  <c:v>543.24569566000002</c:v>
                </c:pt>
                <c:pt idx="286">
                  <c:v>543.32661605999999</c:v>
                </c:pt>
                <c:pt idx="287">
                  <c:v>543.39740501999995</c:v>
                </c:pt>
                <c:pt idx="288">
                  <c:v>543.45570617999999</c:v>
                </c:pt>
                <c:pt idx="289">
                  <c:v>543.49916313000006</c:v>
                </c:pt>
                <c:pt idx="290">
                  <c:v>543.5254195</c:v>
                </c:pt>
                <c:pt idx="291">
                  <c:v>543.5321189</c:v>
                </c:pt>
                <c:pt idx="292">
                  <c:v>543.51690494000002</c:v>
                </c:pt>
                <c:pt idx="293">
                  <c:v>543.47742124000001</c:v>
                </c:pt>
                <c:pt idx="294">
                  <c:v>543.41131141000005</c:v>
                </c:pt>
                <c:pt idx="295">
                  <c:v>543.31621905999998</c:v>
                </c:pt>
                <c:pt idx="296">
                  <c:v>543.18978780999998</c:v>
                </c:pt>
                <c:pt idx="297">
                  <c:v>543.02966127000002</c:v>
                </c:pt>
                <c:pt idx="298">
                  <c:v>542.83348305000004</c:v>
                </c:pt>
                <c:pt idx="299">
                  <c:v>542.59889677000001</c:v>
                </c:pt>
                <c:pt idx="300">
                  <c:v>542.32354605</c:v>
                </c:pt>
                <c:pt idx="301">
                  <c:v>542.00507448999997</c:v>
                </c:pt>
                <c:pt idx="302">
                  <c:v>541.64112570999998</c:v>
                </c:pt>
                <c:pt idx="303">
                  <c:v>541.22934332</c:v>
                </c:pt>
                <c:pt idx="304">
                  <c:v>540.76737093999998</c:v>
                </c:pt>
                <c:pt idx="305">
                  <c:v>540.25285217999999</c:v>
                </c:pt>
                <c:pt idx="306">
                  <c:v>539.68343066</c:v>
                </c:pt>
                <c:pt idx="307">
                  <c:v>539.05674997999995</c:v>
                </c:pt>
                <c:pt idx="308">
                  <c:v>538.37045377000004</c:v>
                </c:pt>
                <c:pt idx="309">
                  <c:v>537.62218562999999</c:v>
                </c:pt>
                <c:pt idx="310">
                  <c:v>536.80958917999999</c:v>
                </c:pt>
                <c:pt idx="311">
                  <c:v>535.93030802999999</c:v>
                </c:pt>
                <c:pt idx="312">
                  <c:v>534.98198579999996</c:v>
                </c:pt>
                <c:pt idx="313">
                  <c:v>533.96226609999997</c:v>
                </c:pt>
                <c:pt idx="314">
                  <c:v>532.86879253999996</c:v>
                </c:pt>
                <c:pt idx="315">
                  <c:v>531.69920874000002</c:v>
                </c:pt>
                <c:pt idx="316">
                  <c:v>530.45115831999999</c:v>
                </c:pt>
                <c:pt idx="317">
                  <c:v>529.12228487000004</c:v>
                </c:pt>
                <c:pt idx="318">
                  <c:v>527.71023203000004</c:v>
                </c:pt>
                <c:pt idx="319">
                  <c:v>526.21264340000005</c:v>
                </c:pt>
                <c:pt idx="320">
                  <c:v>524.62716259000001</c:v>
                </c:pt>
                <c:pt idx="321">
                  <c:v>522.95143323000002</c:v>
                </c:pt>
                <c:pt idx="322">
                  <c:v>521.18309892000002</c:v>
                </c:pt>
                <c:pt idx="323">
                  <c:v>519.31980326999997</c:v>
                </c:pt>
                <c:pt idx="324">
                  <c:v>517.35918991000005</c:v>
                </c:pt>
                <c:pt idx="325">
                  <c:v>515.29890244000001</c:v>
                </c:pt>
                <c:pt idx="326">
                  <c:v>513.13658448000001</c:v>
                </c:pt>
                <c:pt idx="327">
                  <c:v>510.86987964000002</c:v>
                </c:pt>
                <c:pt idx="328">
                  <c:v>508.49643154</c:v>
                </c:pt>
                <c:pt idx="329">
                  <c:v>506.01388379000002</c:v>
                </c:pt>
                <c:pt idx="330">
                  <c:v>503.41987999999998</c:v>
                </c:pt>
                <c:pt idx="331">
                  <c:v>500.71206377999999</c:v>
                </c:pt>
                <c:pt idx="332">
                  <c:v>497.88807875999998</c:v>
                </c:pt>
                <c:pt idx="333">
                  <c:v>494.94556854000001</c:v>
                </c:pt>
                <c:pt idx="334">
                  <c:v>491.88217673999998</c:v>
                </c:pt>
                <c:pt idx="335">
                  <c:v>488.69554698000002</c:v>
                </c:pt>
                <c:pt idx="336">
                  <c:v>485.38332285000001</c:v>
                </c:pt>
                <c:pt idx="337">
                  <c:v>481.94314799</c:v>
                </c:pt>
                <c:pt idx="338">
                  <c:v>478.37266599999998</c:v>
                </c:pt>
                <c:pt idx="339">
                  <c:v>474.66952049999998</c:v>
                </c:pt>
                <c:pt idx="340">
                  <c:v>470.83135508999999</c:v>
                </c:pt>
                <c:pt idx="341">
                  <c:v>466.85581339999999</c:v>
                </c:pt>
                <c:pt idx="342">
                  <c:v>462.74053903999999</c:v>
                </c:pt>
                <c:pt idx="343">
                  <c:v>458.48317562</c:v>
                </c:pt>
                <c:pt idx="344">
                  <c:v>454.08136674999997</c:v>
                </c:pt>
                <c:pt idx="345">
                  <c:v>449.53275606</c:v>
                </c:pt>
                <c:pt idx="346">
                  <c:v>444.83498714000001</c:v>
                </c:pt>
                <c:pt idx="347">
                  <c:v>439.98570361999998</c:v>
                </c:pt>
                <c:pt idx="348">
                  <c:v>434.98254911999999</c:v>
                </c:pt>
                <c:pt idx="349">
                  <c:v>429.82316723000002</c:v>
                </c:pt>
                <c:pt idx="350">
                  <c:v>424.50520158</c:v>
                </c:pt>
                <c:pt idx="351">
                  <c:v>419.02629579000001</c:v>
                </c:pt>
                <c:pt idx="352">
                  <c:v>413.38409345999997</c:v>
                </c:pt>
                <c:pt idx="353">
                  <c:v>407.57623819999998</c:v>
                </c:pt>
                <c:pt idx="354">
                  <c:v>401.60037363999999</c:v>
                </c:pt>
                <c:pt idx="355">
                  <c:v>395.45414339000001</c:v>
                </c:pt>
                <c:pt idx="356">
                  <c:v>389.13519105</c:v>
                </c:pt>
                <c:pt idx="357">
                  <c:v>382.64116024999998</c:v>
                </c:pt>
                <c:pt idx="358">
                  <c:v>375.96969459000002</c:v>
                </c:pt>
                <c:pt idx="359">
                  <c:v>369.11843770000002</c:v>
                </c:pt>
                <c:pt idx="360">
                  <c:v>362.08503317999998</c:v>
                </c:pt>
                <c:pt idx="361">
                  <c:v>354.86712463999999</c:v>
                </c:pt>
                <c:pt idx="362">
                  <c:v>347.46235571</c:v>
                </c:pt>
                <c:pt idx="363">
                  <c:v>339.86837000000003</c:v>
                </c:pt>
                <c:pt idx="364">
                  <c:v>332.08281111000002</c:v>
                </c:pt>
              </c:numCache>
            </c:numRef>
          </c:val>
        </c:ser>
        <c:ser>
          <c:idx val="8"/>
          <c:order val="8"/>
          <c:tx>
            <c:strRef>
              <c:f>'Figure A5.1 (P - T)'!$BQ$33</c:f>
              <c:strCache>
                <c:ptCount val="1"/>
                <c:pt idx="0">
                  <c:v>NTS Shrinkage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val>
            <c:numRef>
              <c:f>'Figure A5.1 (P - T)'!$BQ$34:$BQ$398</c:f>
              <c:numCache>
                <c:formatCode>0</c:formatCode>
                <c:ptCount val="365"/>
                <c:pt idx="0">
                  <c:v>10.956164383999999</c:v>
                </c:pt>
                <c:pt idx="1">
                  <c:v>10.956164383999999</c:v>
                </c:pt>
                <c:pt idx="2">
                  <c:v>10.956164383999999</c:v>
                </c:pt>
                <c:pt idx="3">
                  <c:v>10.956164383999999</c:v>
                </c:pt>
                <c:pt idx="4">
                  <c:v>10.956164383999999</c:v>
                </c:pt>
                <c:pt idx="5">
                  <c:v>10.956164383999999</c:v>
                </c:pt>
                <c:pt idx="6">
                  <c:v>10.956164383999999</c:v>
                </c:pt>
                <c:pt idx="7">
                  <c:v>10.956164383999999</c:v>
                </c:pt>
                <c:pt idx="8">
                  <c:v>10.956164383999999</c:v>
                </c:pt>
                <c:pt idx="9">
                  <c:v>10.956164383999999</c:v>
                </c:pt>
                <c:pt idx="10">
                  <c:v>10.956164383999999</c:v>
                </c:pt>
                <c:pt idx="11">
                  <c:v>10.956164383999999</c:v>
                </c:pt>
                <c:pt idx="12">
                  <c:v>10.956164383999999</c:v>
                </c:pt>
                <c:pt idx="13">
                  <c:v>10.956164383999999</c:v>
                </c:pt>
                <c:pt idx="14">
                  <c:v>10.956164383999999</c:v>
                </c:pt>
                <c:pt idx="15">
                  <c:v>10.956164383999999</c:v>
                </c:pt>
                <c:pt idx="16">
                  <c:v>10.956164383999999</c:v>
                </c:pt>
                <c:pt idx="17">
                  <c:v>10.956164383999999</c:v>
                </c:pt>
                <c:pt idx="18">
                  <c:v>10.956164383999999</c:v>
                </c:pt>
                <c:pt idx="19">
                  <c:v>10.956164383999999</c:v>
                </c:pt>
                <c:pt idx="20">
                  <c:v>10.956164383999999</c:v>
                </c:pt>
                <c:pt idx="21">
                  <c:v>10.956164383999999</c:v>
                </c:pt>
                <c:pt idx="22">
                  <c:v>10.956164383999999</c:v>
                </c:pt>
                <c:pt idx="23">
                  <c:v>10.956164383999999</c:v>
                </c:pt>
                <c:pt idx="24">
                  <c:v>10.956164383999999</c:v>
                </c:pt>
                <c:pt idx="25">
                  <c:v>10.956164383999999</c:v>
                </c:pt>
                <c:pt idx="26">
                  <c:v>10.956164383999999</c:v>
                </c:pt>
                <c:pt idx="27">
                  <c:v>10.956164383999999</c:v>
                </c:pt>
                <c:pt idx="28">
                  <c:v>10.956164383999999</c:v>
                </c:pt>
                <c:pt idx="29">
                  <c:v>10.956164383999999</c:v>
                </c:pt>
                <c:pt idx="30">
                  <c:v>10.956164383999999</c:v>
                </c:pt>
                <c:pt idx="31">
                  <c:v>10.956164383999999</c:v>
                </c:pt>
                <c:pt idx="32">
                  <c:v>10.956164383999999</c:v>
                </c:pt>
                <c:pt idx="33">
                  <c:v>10.956164383999999</c:v>
                </c:pt>
                <c:pt idx="34">
                  <c:v>10.956164383999999</c:v>
                </c:pt>
                <c:pt idx="35">
                  <c:v>10.956164383999999</c:v>
                </c:pt>
                <c:pt idx="36">
                  <c:v>10.956164383999999</c:v>
                </c:pt>
                <c:pt idx="37">
                  <c:v>10.956164383999999</c:v>
                </c:pt>
                <c:pt idx="38">
                  <c:v>10.956164383999999</c:v>
                </c:pt>
                <c:pt idx="39">
                  <c:v>10.956164383999999</c:v>
                </c:pt>
                <c:pt idx="40">
                  <c:v>10.956164383999999</c:v>
                </c:pt>
                <c:pt idx="41">
                  <c:v>10.956164383999999</c:v>
                </c:pt>
                <c:pt idx="42">
                  <c:v>10.956164383999999</c:v>
                </c:pt>
                <c:pt idx="43">
                  <c:v>10.956164383999999</c:v>
                </c:pt>
                <c:pt idx="44">
                  <c:v>10.956164383999999</c:v>
                </c:pt>
                <c:pt idx="45">
                  <c:v>10.956164383999999</c:v>
                </c:pt>
                <c:pt idx="46">
                  <c:v>10.956164383999999</c:v>
                </c:pt>
                <c:pt idx="47">
                  <c:v>10.956164383999999</c:v>
                </c:pt>
                <c:pt idx="48">
                  <c:v>10.956164383999999</c:v>
                </c:pt>
                <c:pt idx="49">
                  <c:v>10.956164383999999</c:v>
                </c:pt>
                <c:pt idx="50">
                  <c:v>10.956164383999999</c:v>
                </c:pt>
                <c:pt idx="51">
                  <c:v>10.956164383999999</c:v>
                </c:pt>
                <c:pt idx="52">
                  <c:v>10.956164383999999</c:v>
                </c:pt>
                <c:pt idx="53">
                  <c:v>10.956164383999999</c:v>
                </c:pt>
                <c:pt idx="54">
                  <c:v>10.956164383999999</c:v>
                </c:pt>
                <c:pt idx="55">
                  <c:v>10.956164383999999</c:v>
                </c:pt>
                <c:pt idx="56">
                  <c:v>10.956164383999999</c:v>
                </c:pt>
                <c:pt idx="57">
                  <c:v>10.956164383999999</c:v>
                </c:pt>
                <c:pt idx="58">
                  <c:v>10.956164383999999</c:v>
                </c:pt>
                <c:pt idx="59">
                  <c:v>10.956164383999999</c:v>
                </c:pt>
                <c:pt idx="60">
                  <c:v>10.956164383999999</c:v>
                </c:pt>
                <c:pt idx="61">
                  <c:v>10.956164383999999</c:v>
                </c:pt>
                <c:pt idx="62">
                  <c:v>10.956164383999999</c:v>
                </c:pt>
                <c:pt idx="63">
                  <c:v>10.956164383999999</c:v>
                </c:pt>
                <c:pt idx="64">
                  <c:v>10.956164383999999</c:v>
                </c:pt>
                <c:pt idx="65">
                  <c:v>10.956164383999999</c:v>
                </c:pt>
                <c:pt idx="66">
                  <c:v>10.956164383999999</c:v>
                </c:pt>
                <c:pt idx="67">
                  <c:v>10.956164383999999</c:v>
                </c:pt>
                <c:pt idx="68">
                  <c:v>10.956164383999999</c:v>
                </c:pt>
                <c:pt idx="69">
                  <c:v>10.956164383999999</c:v>
                </c:pt>
                <c:pt idx="70">
                  <c:v>10.956164383999999</c:v>
                </c:pt>
                <c:pt idx="71">
                  <c:v>10.956164383999999</c:v>
                </c:pt>
                <c:pt idx="72">
                  <c:v>10.956164383999999</c:v>
                </c:pt>
                <c:pt idx="73">
                  <c:v>10.956164383999999</c:v>
                </c:pt>
                <c:pt idx="74">
                  <c:v>10.956164383999999</c:v>
                </c:pt>
                <c:pt idx="75">
                  <c:v>10.956164383999999</c:v>
                </c:pt>
                <c:pt idx="76">
                  <c:v>10.956164383999999</c:v>
                </c:pt>
                <c:pt idx="77">
                  <c:v>10.956164383999999</c:v>
                </c:pt>
                <c:pt idx="78">
                  <c:v>10.956164383999999</c:v>
                </c:pt>
                <c:pt idx="79">
                  <c:v>10.956164383999999</c:v>
                </c:pt>
                <c:pt idx="80">
                  <c:v>10.956164383999999</c:v>
                </c:pt>
                <c:pt idx="81">
                  <c:v>10.956164383999999</c:v>
                </c:pt>
                <c:pt idx="82">
                  <c:v>10.956164383999999</c:v>
                </c:pt>
                <c:pt idx="83">
                  <c:v>10.956164383999999</c:v>
                </c:pt>
                <c:pt idx="84">
                  <c:v>10.956164383999999</c:v>
                </c:pt>
                <c:pt idx="85">
                  <c:v>10.956164383999999</c:v>
                </c:pt>
                <c:pt idx="86">
                  <c:v>10.956164383999999</c:v>
                </c:pt>
                <c:pt idx="87">
                  <c:v>10.956164383999999</c:v>
                </c:pt>
                <c:pt idx="88">
                  <c:v>10.956164383999999</c:v>
                </c:pt>
                <c:pt idx="89">
                  <c:v>10.956164383999999</c:v>
                </c:pt>
                <c:pt idx="90">
                  <c:v>10.956164383999999</c:v>
                </c:pt>
                <c:pt idx="91">
                  <c:v>10.956164383999999</c:v>
                </c:pt>
                <c:pt idx="92">
                  <c:v>10.956164383999999</c:v>
                </c:pt>
                <c:pt idx="93">
                  <c:v>10.956164383999999</c:v>
                </c:pt>
                <c:pt idx="94">
                  <c:v>10.956164383999999</c:v>
                </c:pt>
                <c:pt idx="95">
                  <c:v>10.956164383999999</c:v>
                </c:pt>
                <c:pt idx="96">
                  <c:v>10.956164383999999</c:v>
                </c:pt>
                <c:pt idx="97">
                  <c:v>10.956164383999999</c:v>
                </c:pt>
                <c:pt idx="98">
                  <c:v>10.956164383999999</c:v>
                </c:pt>
                <c:pt idx="99">
                  <c:v>10.956164383999999</c:v>
                </c:pt>
                <c:pt idx="100">
                  <c:v>10.956164383999999</c:v>
                </c:pt>
                <c:pt idx="101">
                  <c:v>10.956164383999999</c:v>
                </c:pt>
                <c:pt idx="102">
                  <c:v>10.956164383999999</c:v>
                </c:pt>
                <c:pt idx="103">
                  <c:v>10.956164383999999</c:v>
                </c:pt>
                <c:pt idx="104">
                  <c:v>10.956164383999999</c:v>
                </c:pt>
                <c:pt idx="105">
                  <c:v>10.956164383999999</c:v>
                </c:pt>
                <c:pt idx="106">
                  <c:v>10.956164383999999</c:v>
                </c:pt>
                <c:pt idx="107">
                  <c:v>10.956164383999999</c:v>
                </c:pt>
                <c:pt idx="108">
                  <c:v>10.956164383999999</c:v>
                </c:pt>
                <c:pt idx="109">
                  <c:v>10.956164383999999</c:v>
                </c:pt>
                <c:pt idx="110">
                  <c:v>10.956164383999999</c:v>
                </c:pt>
                <c:pt idx="111">
                  <c:v>10.956164383999999</c:v>
                </c:pt>
                <c:pt idx="112">
                  <c:v>10.956164383999999</c:v>
                </c:pt>
                <c:pt idx="113">
                  <c:v>10.956164383999999</c:v>
                </c:pt>
                <c:pt idx="114">
                  <c:v>10.956164383999999</c:v>
                </c:pt>
                <c:pt idx="115">
                  <c:v>10.956164383999999</c:v>
                </c:pt>
                <c:pt idx="116">
                  <c:v>10.956164383999999</c:v>
                </c:pt>
                <c:pt idx="117">
                  <c:v>10.956164383999999</c:v>
                </c:pt>
                <c:pt idx="118">
                  <c:v>10.956164383999999</c:v>
                </c:pt>
                <c:pt idx="119">
                  <c:v>10.956164383999999</c:v>
                </c:pt>
                <c:pt idx="120">
                  <c:v>10.956164383999999</c:v>
                </c:pt>
                <c:pt idx="121">
                  <c:v>10.956164383999999</c:v>
                </c:pt>
                <c:pt idx="122">
                  <c:v>10.956164383999999</c:v>
                </c:pt>
                <c:pt idx="123">
                  <c:v>10.956164383999999</c:v>
                </c:pt>
                <c:pt idx="124">
                  <c:v>10.956164383999999</c:v>
                </c:pt>
                <c:pt idx="125">
                  <c:v>10.956164383999999</c:v>
                </c:pt>
                <c:pt idx="126">
                  <c:v>10.956164383999999</c:v>
                </c:pt>
                <c:pt idx="127">
                  <c:v>10.956164383999999</c:v>
                </c:pt>
                <c:pt idx="128">
                  <c:v>10.956164383999999</c:v>
                </c:pt>
                <c:pt idx="129">
                  <c:v>10.956164383999999</c:v>
                </c:pt>
                <c:pt idx="130">
                  <c:v>10.956164383999999</c:v>
                </c:pt>
                <c:pt idx="131">
                  <c:v>10.956164383999999</c:v>
                </c:pt>
                <c:pt idx="132">
                  <c:v>10.956164383999999</c:v>
                </c:pt>
                <c:pt idx="133">
                  <c:v>10.956164383999999</c:v>
                </c:pt>
                <c:pt idx="134">
                  <c:v>10.956164383999999</c:v>
                </c:pt>
                <c:pt idx="135">
                  <c:v>10.956164383999999</c:v>
                </c:pt>
                <c:pt idx="136">
                  <c:v>10.956164383999999</c:v>
                </c:pt>
                <c:pt idx="137">
                  <c:v>10.956164383999999</c:v>
                </c:pt>
                <c:pt idx="138">
                  <c:v>10.956164383999999</c:v>
                </c:pt>
                <c:pt idx="139">
                  <c:v>10.956164383999999</c:v>
                </c:pt>
                <c:pt idx="140">
                  <c:v>10.956164383999999</c:v>
                </c:pt>
                <c:pt idx="141">
                  <c:v>10.956164383999999</c:v>
                </c:pt>
                <c:pt idx="142">
                  <c:v>10.956164383999999</c:v>
                </c:pt>
                <c:pt idx="143">
                  <c:v>10.956164383999999</c:v>
                </c:pt>
                <c:pt idx="144">
                  <c:v>10.956164383999999</c:v>
                </c:pt>
                <c:pt idx="145">
                  <c:v>10.956164383999999</c:v>
                </c:pt>
                <c:pt idx="146">
                  <c:v>10.956164383999999</c:v>
                </c:pt>
                <c:pt idx="147">
                  <c:v>10.956164383999999</c:v>
                </c:pt>
                <c:pt idx="148">
                  <c:v>10.956164383999999</c:v>
                </c:pt>
                <c:pt idx="149">
                  <c:v>10.956164383999999</c:v>
                </c:pt>
                <c:pt idx="150">
                  <c:v>10.956164383999999</c:v>
                </c:pt>
                <c:pt idx="151">
                  <c:v>10.956164383999999</c:v>
                </c:pt>
                <c:pt idx="152">
                  <c:v>10.956164383999999</c:v>
                </c:pt>
                <c:pt idx="153">
                  <c:v>10.956164383999999</c:v>
                </c:pt>
                <c:pt idx="154">
                  <c:v>10.956164383999999</c:v>
                </c:pt>
                <c:pt idx="155">
                  <c:v>10.956164383999999</c:v>
                </c:pt>
                <c:pt idx="156">
                  <c:v>10.956164383999999</c:v>
                </c:pt>
                <c:pt idx="157">
                  <c:v>10.956164383999999</c:v>
                </c:pt>
                <c:pt idx="158">
                  <c:v>10.956164383999999</c:v>
                </c:pt>
                <c:pt idx="159">
                  <c:v>10.956164383999999</c:v>
                </c:pt>
                <c:pt idx="160">
                  <c:v>10.956164383999999</c:v>
                </c:pt>
                <c:pt idx="161">
                  <c:v>10.956164383999999</c:v>
                </c:pt>
                <c:pt idx="162">
                  <c:v>10.956164383999999</c:v>
                </c:pt>
                <c:pt idx="163">
                  <c:v>10.956164383999999</c:v>
                </c:pt>
                <c:pt idx="164">
                  <c:v>10.956164383999999</c:v>
                </c:pt>
                <c:pt idx="165">
                  <c:v>10.956164383999999</c:v>
                </c:pt>
                <c:pt idx="166">
                  <c:v>10.956164383999999</c:v>
                </c:pt>
                <c:pt idx="167">
                  <c:v>10.956164383999999</c:v>
                </c:pt>
                <c:pt idx="168">
                  <c:v>10.956164383999999</c:v>
                </c:pt>
                <c:pt idx="169">
                  <c:v>10.956164383999999</c:v>
                </c:pt>
                <c:pt idx="170">
                  <c:v>10.956164383999999</c:v>
                </c:pt>
                <c:pt idx="171">
                  <c:v>10.956164383999999</c:v>
                </c:pt>
                <c:pt idx="172">
                  <c:v>10.956164383999999</c:v>
                </c:pt>
                <c:pt idx="173">
                  <c:v>10.956164383999999</c:v>
                </c:pt>
                <c:pt idx="174">
                  <c:v>10.956164383999999</c:v>
                </c:pt>
                <c:pt idx="175">
                  <c:v>10.956164383999999</c:v>
                </c:pt>
                <c:pt idx="176">
                  <c:v>10.956164383999999</c:v>
                </c:pt>
                <c:pt idx="177">
                  <c:v>10.956164383999999</c:v>
                </c:pt>
                <c:pt idx="178">
                  <c:v>10.956164383999999</c:v>
                </c:pt>
                <c:pt idx="179">
                  <c:v>10.956164383999999</c:v>
                </c:pt>
                <c:pt idx="180">
                  <c:v>10.956164383999999</c:v>
                </c:pt>
                <c:pt idx="181">
                  <c:v>10.956164383999999</c:v>
                </c:pt>
                <c:pt idx="182">
                  <c:v>10.956164383999999</c:v>
                </c:pt>
                <c:pt idx="183">
                  <c:v>10.956164383999999</c:v>
                </c:pt>
                <c:pt idx="184">
                  <c:v>10.956164383999999</c:v>
                </c:pt>
                <c:pt idx="185">
                  <c:v>10.956164383999999</c:v>
                </c:pt>
                <c:pt idx="186">
                  <c:v>10.956164383999999</c:v>
                </c:pt>
                <c:pt idx="187">
                  <c:v>10.956164383999999</c:v>
                </c:pt>
                <c:pt idx="188">
                  <c:v>10.956164383999999</c:v>
                </c:pt>
                <c:pt idx="189">
                  <c:v>10.956164383999999</c:v>
                </c:pt>
                <c:pt idx="190">
                  <c:v>10.956164383999999</c:v>
                </c:pt>
                <c:pt idx="191">
                  <c:v>10.956164383999999</c:v>
                </c:pt>
                <c:pt idx="192">
                  <c:v>10.956164383999999</c:v>
                </c:pt>
                <c:pt idx="193">
                  <c:v>10.956164383999999</c:v>
                </c:pt>
                <c:pt idx="194">
                  <c:v>10.956164383999999</c:v>
                </c:pt>
                <c:pt idx="195">
                  <c:v>10.956164383999999</c:v>
                </c:pt>
                <c:pt idx="196">
                  <c:v>10.956164383999999</c:v>
                </c:pt>
                <c:pt idx="197">
                  <c:v>10.956164383999999</c:v>
                </c:pt>
                <c:pt idx="198">
                  <c:v>10.956164383999999</c:v>
                </c:pt>
                <c:pt idx="199">
                  <c:v>10.956164383999999</c:v>
                </c:pt>
                <c:pt idx="200">
                  <c:v>10.956164383999999</c:v>
                </c:pt>
                <c:pt idx="201">
                  <c:v>10.956164383999999</c:v>
                </c:pt>
                <c:pt idx="202">
                  <c:v>10.956164383999999</c:v>
                </c:pt>
                <c:pt idx="203">
                  <c:v>10.956164383999999</c:v>
                </c:pt>
                <c:pt idx="204">
                  <c:v>10.956164383999999</c:v>
                </c:pt>
                <c:pt idx="205">
                  <c:v>10.956164383999999</c:v>
                </c:pt>
                <c:pt idx="206">
                  <c:v>10.956164383999999</c:v>
                </c:pt>
                <c:pt idx="207">
                  <c:v>10.956164383999999</c:v>
                </c:pt>
                <c:pt idx="208">
                  <c:v>10.956164383999999</c:v>
                </c:pt>
                <c:pt idx="209">
                  <c:v>10.956164383999999</c:v>
                </c:pt>
                <c:pt idx="210">
                  <c:v>10.956164383999999</c:v>
                </c:pt>
                <c:pt idx="211">
                  <c:v>10.956164383999999</c:v>
                </c:pt>
                <c:pt idx="212">
                  <c:v>10.956164383999999</c:v>
                </c:pt>
                <c:pt idx="213">
                  <c:v>10.956164383999999</c:v>
                </c:pt>
                <c:pt idx="214">
                  <c:v>10.956164383999999</c:v>
                </c:pt>
                <c:pt idx="215">
                  <c:v>10.956164383999999</c:v>
                </c:pt>
                <c:pt idx="216">
                  <c:v>10.956164383999999</c:v>
                </c:pt>
                <c:pt idx="217">
                  <c:v>10.956164383999999</c:v>
                </c:pt>
                <c:pt idx="218">
                  <c:v>10.956164383999999</c:v>
                </c:pt>
                <c:pt idx="219">
                  <c:v>10.956164383999999</c:v>
                </c:pt>
                <c:pt idx="220">
                  <c:v>10.956164383999999</c:v>
                </c:pt>
                <c:pt idx="221">
                  <c:v>10.956164383999999</c:v>
                </c:pt>
                <c:pt idx="222">
                  <c:v>10.956164383999999</c:v>
                </c:pt>
                <c:pt idx="223">
                  <c:v>10.956164383999999</c:v>
                </c:pt>
                <c:pt idx="224">
                  <c:v>10.956164383999999</c:v>
                </c:pt>
                <c:pt idx="225">
                  <c:v>10.956164383999999</c:v>
                </c:pt>
                <c:pt idx="226">
                  <c:v>10.956164383999999</c:v>
                </c:pt>
                <c:pt idx="227">
                  <c:v>10.956164383999999</c:v>
                </c:pt>
                <c:pt idx="228">
                  <c:v>10.956164383999999</c:v>
                </c:pt>
                <c:pt idx="229">
                  <c:v>10.956164383999999</c:v>
                </c:pt>
                <c:pt idx="230">
                  <c:v>10.956164383999999</c:v>
                </c:pt>
                <c:pt idx="231">
                  <c:v>10.956164383999999</c:v>
                </c:pt>
                <c:pt idx="232">
                  <c:v>10.956164383999999</c:v>
                </c:pt>
                <c:pt idx="233">
                  <c:v>10.956164383999999</c:v>
                </c:pt>
                <c:pt idx="234">
                  <c:v>10.956164383999999</c:v>
                </c:pt>
                <c:pt idx="235">
                  <c:v>10.956164383999999</c:v>
                </c:pt>
                <c:pt idx="236">
                  <c:v>10.956164383999999</c:v>
                </c:pt>
                <c:pt idx="237">
                  <c:v>10.956164383999999</c:v>
                </c:pt>
                <c:pt idx="238">
                  <c:v>10.956164383999999</c:v>
                </c:pt>
                <c:pt idx="239">
                  <c:v>10.956164383999999</c:v>
                </c:pt>
                <c:pt idx="240">
                  <c:v>10.956164383999999</c:v>
                </c:pt>
                <c:pt idx="241">
                  <c:v>10.956164383999999</c:v>
                </c:pt>
                <c:pt idx="242">
                  <c:v>10.956164383999999</c:v>
                </c:pt>
                <c:pt idx="243">
                  <c:v>10.956164383999999</c:v>
                </c:pt>
                <c:pt idx="244">
                  <c:v>10.956164383999999</c:v>
                </c:pt>
                <c:pt idx="245">
                  <c:v>10.956164383999999</c:v>
                </c:pt>
                <c:pt idx="246">
                  <c:v>10.956164383999999</c:v>
                </c:pt>
                <c:pt idx="247">
                  <c:v>10.956164383999999</c:v>
                </c:pt>
                <c:pt idx="248">
                  <c:v>10.956164383999999</c:v>
                </c:pt>
                <c:pt idx="249">
                  <c:v>10.956164383999999</c:v>
                </c:pt>
                <c:pt idx="250">
                  <c:v>10.956164383999999</c:v>
                </c:pt>
                <c:pt idx="251">
                  <c:v>10.956164383999999</c:v>
                </c:pt>
                <c:pt idx="252">
                  <c:v>10.956164383999999</c:v>
                </c:pt>
                <c:pt idx="253">
                  <c:v>10.956164383999999</c:v>
                </c:pt>
                <c:pt idx="254">
                  <c:v>10.956164383999999</c:v>
                </c:pt>
                <c:pt idx="255">
                  <c:v>10.956164383999999</c:v>
                </c:pt>
                <c:pt idx="256">
                  <c:v>10.956164383999999</c:v>
                </c:pt>
                <c:pt idx="257">
                  <c:v>10.956164383999999</c:v>
                </c:pt>
                <c:pt idx="258">
                  <c:v>10.956164383999999</c:v>
                </c:pt>
                <c:pt idx="259">
                  <c:v>10.956164383999999</c:v>
                </c:pt>
                <c:pt idx="260">
                  <c:v>10.956164383999999</c:v>
                </c:pt>
                <c:pt idx="261">
                  <c:v>10.956164383999999</c:v>
                </c:pt>
                <c:pt idx="262">
                  <c:v>10.956164383999999</c:v>
                </c:pt>
                <c:pt idx="263">
                  <c:v>10.956164383999999</c:v>
                </c:pt>
                <c:pt idx="264">
                  <c:v>10.956164383999999</c:v>
                </c:pt>
                <c:pt idx="265">
                  <c:v>10.956164383999999</c:v>
                </c:pt>
                <c:pt idx="266">
                  <c:v>10.956164383999999</c:v>
                </c:pt>
                <c:pt idx="267">
                  <c:v>10.956164383999999</c:v>
                </c:pt>
                <c:pt idx="268">
                  <c:v>10.956164383999999</c:v>
                </c:pt>
                <c:pt idx="269">
                  <c:v>10.956164383999999</c:v>
                </c:pt>
                <c:pt idx="270">
                  <c:v>10.956164383999999</c:v>
                </c:pt>
                <c:pt idx="271">
                  <c:v>10.956164383999999</c:v>
                </c:pt>
                <c:pt idx="272">
                  <c:v>10.956164383999999</c:v>
                </c:pt>
                <c:pt idx="273">
                  <c:v>10.956164383999999</c:v>
                </c:pt>
                <c:pt idx="274">
                  <c:v>10.956164383999999</c:v>
                </c:pt>
                <c:pt idx="275">
                  <c:v>10.956164383999999</c:v>
                </c:pt>
                <c:pt idx="276">
                  <c:v>10.956164383999999</c:v>
                </c:pt>
                <c:pt idx="277">
                  <c:v>10.956164383999999</c:v>
                </c:pt>
                <c:pt idx="278">
                  <c:v>10.956164383999999</c:v>
                </c:pt>
                <c:pt idx="279">
                  <c:v>10.956164383999999</c:v>
                </c:pt>
                <c:pt idx="280">
                  <c:v>10.956164383999999</c:v>
                </c:pt>
                <c:pt idx="281">
                  <c:v>10.956164383999999</c:v>
                </c:pt>
                <c:pt idx="282">
                  <c:v>10.956164383999999</c:v>
                </c:pt>
                <c:pt idx="283">
                  <c:v>10.956164383999999</c:v>
                </c:pt>
                <c:pt idx="284">
                  <c:v>10.956164383999999</c:v>
                </c:pt>
                <c:pt idx="285">
                  <c:v>10.956164383999999</c:v>
                </c:pt>
                <c:pt idx="286">
                  <c:v>10.956164383999999</c:v>
                </c:pt>
                <c:pt idx="287">
                  <c:v>10.956164383999999</c:v>
                </c:pt>
                <c:pt idx="288">
                  <c:v>10.956164383999999</c:v>
                </c:pt>
                <c:pt idx="289">
                  <c:v>10.956164383999999</c:v>
                </c:pt>
                <c:pt idx="290">
                  <c:v>10.956164383999999</c:v>
                </c:pt>
                <c:pt idx="291">
                  <c:v>10.956164383999999</c:v>
                </c:pt>
                <c:pt idx="292">
                  <c:v>10.956164383999999</c:v>
                </c:pt>
                <c:pt idx="293">
                  <c:v>10.956164383999999</c:v>
                </c:pt>
                <c:pt idx="294">
                  <c:v>10.956164383999999</c:v>
                </c:pt>
                <c:pt idx="295">
                  <c:v>10.956164383999999</c:v>
                </c:pt>
                <c:pt idx="296">
                  <c:v>10.956164383999999</c:v>
                </c:pt>
                <c:pt idx="297">
                  <c:v>10.956164383999999</c:v>
                </c:pt>
                <c:pt idx="298">
                  <c:v>10.956164383999999</c:v>
                </c:pt>
                <c:pt idx="299">
                  <c:v>10.956164383999999</c:v>
                </c:pt>
                <c:pt idx="300">
                  <c:v>10.956164383999999</c:v>
                </c:pt>
                <c:pt idx="301">
                  <c:v>10.956164383999999</c:v>
                </c:pt>
                <c:pt idx="302">
                  <c:v>10.956164383999999</c:v>
                </c:pt>
                <c:pt idx="303">
                  <c:v>10.956164383999999</c:v>
                </c:pt>
                <c:pt idx="304">
                  <c:v>10.956164383999999</c:v>
                </c:pt>
                <c:pt idx="305">
                  <c:v>10.956164383999999</c:v>
                </c:pt>
                <c:pt idx="306">
                  <c:v>10.956164383999999</c:v>
                </c:pt>
                <c:pt idx="307">
                  <c:v>10.956164383999999</c:v>
                </c:pt>
                <c:pt idx="308">
                  <c:v>10.956164383999999</c:v>
                </c:pt>
                <c:pt idx="309">
                  <c:v>10.956164383999999</c:v>
                </c:pt>
                <c:pt idx="310">
                  <c:v>10.956164383999999</c:v>
                </c:pt>
                <c:pt idx="311">
                  <c:v>10.956164383999999</c:v>
                </c:pt>
                <c:pt idx="312">
                  <c:v>10.956164383999999</c:v>
                </c:pt>
                <c:pt idx="313">
                  <c:v>10.956164383999999</c:v>
                </c:pt>
                <c:pt idx="314">
                  <c:v>10.956164383999999</c:v>
                </c:pt>
                <c:pt idx="315">
                  <c:v>10.956164383999999</c:v>
                </c:pt>
                <c:pt idx="316">
                  <c:v>10.956164383999999</c:v>
                </c:pt>
                <c:pt idx="317">
                  <c:v>10.956164383999999</c:v>
                </c:pt>
                <c:pt idx="318">
                  <c:v>10.956164383999999</c:v>
                </c:pt>
                <c:pt idx="319">
                  <c:v>10.956164383999999</c:v>
                </c:pt>
                <c:pt idx="320">
                  <c:v>10.956164383999999</c:v>
                </c:pt>
                <c:pt idx="321">
                  <c:v>10.956164383999999</c:v>
                </c:pt>
                <c:pt idx="322">
                  <c:v>10.956164383999999</c:v>
                </c:pt>
                <c:pt idx="323">
                  <c:v>10.956164383999999</c:v>
                </c:pt>
                <c:pt idx="324">
                  <c:v>10.956164383999999</c:v>
                </c:pt>
                <c:pt idx="325">
                  <c:v>10.956164383999999</c:v>
                </c:pt>
                <c:pt idx="326">
                  <c:v>10.956164383999999</c:v>
                </c:pt>
                <c:pt idx="327">
                  <c:v>10.956164383999999</c:v>
                </c:pt>
                <c:pt idx="328">
                  <c:v>10.956164383999999</c:v>
                </c:pt>
                <c:pt idx="329">
                  <c:v>10.956164383999999</c:v>
                </c:pt>
                <c:pt idx="330">
                  <c:v>10.956164383999999</c:v>
                </c:pt>
                <c:pt idx="331">
                  <c:v>10.956164383999999</c:v>
                </c:pt>
                <c:pt idx="332">
                  <c:v>10.956164383999999</c:v>
                </c:pt>
                <c:pt idx="333">
                  <c:v>10.956164383999999</c:v>
                </c:pt>
                <c:pt idx="334">
                  <c:v>10.956164383999999</c:v>
                </c:pt>
                <c:pt idx="335">
                  <c:v>10.956164383999999</c:v>
                </c:pt>
                <c:pt idx="336">
                  <c:v>10.956164383999999</c:v>
                </c:pt>
                <c:pt idx="337">
                  <c:v>10.956164383999999</c:v>
                </c:pt>
                <c:pt idx="338">
                  <c:v>10.956164383999999</c:v>
                </c:pt>
                <c:pt idx="339">
                  <c:v>10.956164383999999</c:v>
                </c:pt>
                <c:pt idx="340">
                  <c:v>10.956164383999999</c:v>
                </c:pt>
                <c:pt idx="341">
                  <c:v>10.956164383999999</c:v>
                </c:pt>
                <c:pt idx="342">
                  <c:v>10.956164383999999</c:v>
                </c:pt>
                <c:pt idx="343">
                  <c:v>10.956164383999999</c:v>
                </c:pt>
                <c:pt idx="344">
                  <c:v>10.956164383999999</c:v>
                </c:pt>
                <c:pt idx="345">
                  <c:v>10.956164383999999</c:v>
                </c:pt>
                <c:pt idx="346">
                  <c:v>10.956164383999999</c:v>
                </c:pt>
                <c:pt idx="347">
                  <c:v>10.956164383999999</c:v>
                </c:pt>
                <c:pt idx="348">
                  <c:v>10.956164383999999</c:v>
                </c:pt>
                <c:pt idx="349">
                  <c:v>10.956164383999999</c:v>
                </c:pt>
                <c:pt idx="350">
                  <c:v>10.956164383999999</c:v>
                </c:pt>
                <c:pt idx="351">
                  <c:v>10.956164383999999</c:v>
                </c:pt>
                <c:pt idx="352">
                  <c:v>10.956164383999999</c:v>
                </c:pt>
                <c:pt idx="353">
                  <c:v>10.956164383999999</c:v>
                </c:pt>
                <c:pt idx="354">
                  <c:v>10.956164383999999</c:v>
                </c:pt>
                <c:pt idx="355">
                  <c:v>10.956164383999999</c:v>
                </c:pt>
                <c:pt idx="356">
                  <c:v>10.956164383999999</c:v>
                </c:pt>
                <c:pt idx="357">
                  <c:v>10.956164383999999</c:v>
                </c:pt>
                <c:pt idx="358">
                  <c:v>10.956164383999999</c:v>
                </c:pt>
                <c:pt idx="359">
                  <c:v>10.956164383999999</c:v>
                </c:pt>
                <c:pt idx="360">
                  <c:v>10.956164383999999</c:v>
                </c:pt>
                <c:pt idx="361">
                  <c:v>10.956164383999999</c:v>
                </c:pt>
                <c:pt idx="362">
                  <c:v>10.956164383999999</c:v>
                </c:pt>
                <c:pt idx="363">
                  <c:v>10.956164383999999</c:v>
                </c:pt>
                <c:pt idx="364">
                  <c:v>10.956164383999999</c:v>
                </c:pt>
              </c:numCache>
            </c:numRef>
          </c:val>
        </c:ser>
        <c:ser>
          <c:idx val="9"/>
          <c:order val="9"/>
          <c:tx>
            <c:strRef>
              <c:f>'Figure A5.1 (P - T)'!$BR$33</c:f>
              <c:strCache>
                <c:ptCount val="1"/>
                <c:pt idx="0">
                  <c:v>IUK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val>
            <c:numRef>
              <c:f>'Figure A5.1 (P - T)'!$BR$34:$BR$398</c:f>
              <c:numCache>
                <c:formatCode>0</c:formatCode>
                <c:ptCount val="3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2</c:v>
                </c:pt>
                <c:pt idx="127">
                  <c:v>5</c:v>
                </c:pt>
                <c:pt idx="128">
                  <c:v>9</c:v>
                </c:pt>
                <c:pt idx="129">
                  <c:v>12</c:v>
                </c:pt>
                <c:pt idx="130">
                  <c:v>16</c:v>
                </c:pt>
                <c:pt idx="131">
                  <c:v>19</c:v>
                </c:pt>
                <c:pt idx="132">
                  <c:v>23</c:v>
                </c:pt>
                <c:pt idx="133">
                  <c:v>26</c:v>
                </c:pt>
                <c:pt idx="134">
                  <c:v>30</c:v>
                </c:pt>
                <c:pt idx="135">
                  <c:v>33</c:v>
                </c:pt>
                <c:pt idx="136">
                  <c:v>37</c:v>
                </c:pt>
                <c:pt idx="137">
                  <c:v>40</c:v>
                </c:pt>
                <c:pt idx="138">
                  <c:v>44</c:v>
                </c:pt>
                <c:pt idx="139">
                  <c:v>47</c:v>
                </c:pt>
                <c:pt idx="140">
                  <c:v>51</c:v>
                </c:pt>
                <c:pt idx="141">
                  <c:v>54</c:v>
                </c:pt>
                <c:pt idx="142">
                  <c:v>58</c:v>
                </c:pt>
                <c:pt idx="143">
                  <c:v>62</c:v>
                </c:pt>
                <c:pt idx="144">
                  <c:v>65</c:v>
                </c:pt>
                <c:pt idx="145">
                  <c:v>69</c:v>
                </c:pt>
                <c:pt idx="146">
                  <c:v>72</c:v>
                </c:pt>
                <c:pt idx="147">
                  <c:v>76</c:v>
                </c:pt>
                <c:pt idx="148">
                  <c:v>80</c:v>
                </c:pt>
                <c:pt idx="149">
                  <c:v>83</c:v>
                </c:pt>
                <c:pt idx="150">
                  <c:v>87</c:v>
                </c:pt>
                <c:pt idx="151">
                  <c:v>90</c:v>
                </c:pt>
                <c:pt idx="152">
                  <c:v>94</c:v>
                </c:pt>
                <c:pt idx="153">
                  <c:v>98</c:v>
                </c:pt>
                <c:pt idx="154">
                  <c:v>101</c:v>
                </c:pt>
                <c:pt idx="155">
                  <c:v>105</c:v>
                </c:pt>
                <c:pt idx="156">
                  <c:v>109</c:v>
                </c:pt>
                <c:pt idx="157">
                  <c:v>112</c:v>
                </c:pt>
                <c:pt idx="158">
                  <c:v>116</c:v>
                </c:pt>
                <c:pt idx="159">
                  <c:v>119</c:v>
                </c:pt>
                <c:pt idx="160">
                  <c:v>123</c:v>
                </c:pt>
                <c:pt idx="161">
                  <c:v>127</c:v>
                </c:pt>
                <c:pt idx="162">
                  <c:v>130</c:v>
                </c:pt>
                <c:pt idx="163">
                  <c:v>134</c:v>
                </c:pt>
                <c:pt idx="164">
                  <c:v>138</c:v>
                </c:pt>
                <c:pt idx="165">
                  <c:v>141</c:v>
                </c:pt>
                <c:pt idx="166">
                  <c:v>145</c:v>
                </c:pt>
                <c:pt idx="167">
                  <c:v>149</c:v>
                </c:pt>
                <c:pt idx="168">
                  <c:v>152</c:v>
                </c:pt>
                <c:pt idx="169">
                  <c:v>156</c:v>
                </c:pt>
                <c:pt idx="170">
                  <c:v>160</c:v>
                </c:pt>
                <c:pt idx="171">
                  <c:v>163</c:v>
                </c:pt>
                <c:pt idx="172">
                  <c:v>167</c:v>
                </c:pt>
                <c:pt idx="173">
                  <c:v>170</c:v>
                </c:pt>
                <c:pt idx="174">
                  <c:v>174</c:v>
                </c:pt>
                <c:pt idx="175">
                  <c:v>178</c:v>
                </c:pt>
                <c:pt idx="176">
                  <c:v>181</c:v>
                </c:pt>
                <c:pt idx="177">
                  <c:v>185</c:v>
                </c:pt>
                <c:pt idx="178">
                  <c:v>189</c:v>
                </c:pt>
                <c:pt idx="179">
                  <c:v>192</c:v>
                </c:pt>
                <c:pt idx="180">
                  <c:v>196</c:v>
                </c:pt>
                <c:pt idx="181">
                  <c:v>199</c:v>
                </c:pt>
                <c:pt idx="182">
                  <c:v>203</c:v>
                </c:pt>
                <c:pt idx="183">
                  <c:v>207</c:v>
                </c:pt>
                <c:pt idx="184">
                  <c:v>210</c:v>
                </c:pt>
                <c:pt idx="185">
                  <c:v>214</c:v>
                </c:pt>
                <c:pt idx="186">
                  <c:v>217</c:v>
                </c:pt>
                <c:pt idx="187">
                  <c:v>221</c:v>
                </c:pt>
                <c:pt idx="188">
                  <c:v>224</c:v>
                </c:pt>
                <c:pt idx="189">
                  <c:v>228</c:v>
                </c:pt>
                <c:pt idx="190">
                  <c:v>231</c:v>
                </c:pt>
                <c:pt idx="191">
                  <c:v>235</c:v>
                </c:pt>
                <c:pt idx="192">
                  <c:v>238</c:v>
                </c:pt>
                <c:pt idx="193">
                  <c:v>242</c:v>
                </c:pt>
                <c:pt idx="194">
                  <c:v>245</c:v>
                </c:pt>
                <c:pt idx="195">
                  <c:v>249</c:v>
                </c:pt>
                <c:pt idx="196">
                  <c:v>252</c:v>
                </c:pt>
                <c:pt idx="197">
                  <c:v>256</c:v>
                </c:pt>
                <c:pt idx="198">
                  <c:v>259</c:v>
                </c:pt>
                <c:pt idx="199">
                  <c:v>263</c:v>
                </c:pt>
                <c:pt idx="200">
                  <c:v>266</c:v>
                </c:pt>
                <c:pt idx="201">
                  <c:v>270</c:v>
                </c:pt>
                <c:pt idx="202">
                  <c:v>273</c:v>
                </c:pt>
                <c:pt idx="203">
                  <c:v>276</c:v>
                </c:pt>
                <c:pt idx="204">
                  <c:v>280</c:v>
                </c:pt>
                <c:pt idx="205">
                  <c:v>283</c:v>
                </c:pt>
                <c:pt idx="206">
                  <c:v>286</c:v>
                </c:pt>
                <c:pt idx="207">
                  <c:v>290</c:v>
                </c:pt>
                <c:pt idx="208">
                  <c:v>293</c:v>
                </c:pt>
                <c:pt idx="209">
                  <c:v>296</c:v>
                </c:pt>
                <c:pt idx="210">
                  <c:v>300</c:v>
                </c:pt>
                <c:pt idx="211">
                  <c:v>303</c:v>
                </c:pt>
                <c:pt idx="212">
                  <c:v>306</c:v>
                </c:pt>
                <c:pt idx="213">
                  <c:v>310</c:v>
                </c:pt>
                <c:pt idx="214">
                  <c:v>313</c:v>
                </c:pt>
                <c:pt idx="215">
                  <c:v>316</c:v>
                </c:pt>
                <c:pt idx="216">
                  <c:v>319</c:v>
                </c:pt>
                <c:pt idx="217">
                  <c:v>322</c:v>
                </c:pt>
                <c:pt idx="218">
                  <c:v>326</c:v>
                </c:pt>
                <c:pt idx="219">
                  <c:v>329</c:v>
                </c:pt>
                <c:pt idx="220">
                  <c:v>332</c:v>
                </c:pt>
                <c:pt idx="221">
                  <c:v>335</c:v>
                </c:pt>
                <c:pt idx="222">
                  <c:v>338</c:v>
                </c:pt>
                <c:pt idx="223">
                  <c:v>341</c:v>
                </c:pt>
                <c:pt idx="224">
                  <c:v>344</c:v>
                </c:pt>
                <c:pt idx="225">
                  <c:v>347</c:v>
                </c:pt>
                <c:pt idx="226">
                  <c:v>350</c:v>
                </c:pt>
                <c:pt idx="227">
                  <c:v>353</c:v>
                </c:pt>
                <c:pt idx="228">
                  <c:v>356</c:v>
                </c:pt>
                <c:pt idx="229">
                  <c:v>359</c:v>
                </c:pt>
                <c:pt idx="230">
                  <c:v>362</c:v>
                </c:pt>
                <c:pt idx="231">
                  <c:v>365</c:v>
                </c:pt>
                <c:pt idx="232">
                  <c:v>368</c:v>
                </c:pt>
                <c:pt idx="233">
                  <c:v>371</c:v>
                </c:pt>
                <c:pt idx="234">
                  <c:v>374</c:v>
                </c:pt>
                <c:pt idx="235">
                  <c:v>376</c:v>
                </c:pt>
                <c:pt idx="236">
                  <c:v>379</c:v>
                </c:pt>
                <c:pt idx="237">
                  <c:v>382</c:v>
                </c:pt>
                <c:pt idx="238">
                  <c:v>385</c:v>
                </c:pt>
                <c:pt idx="239">
                  <c:v>387</c:v>
                </c:pt>
                <c:pt idx="240">
                  <c:v>390</c:v>
                </c:pt>
                <c:pt idx="241">
                  <c:v>393</c:v>
                </c:pt>
                <c:pt idx="242">
                  <c:v>395</c:v>
                </c:pt>
                <c:pt idx="243">
                  <c:v>398</c:v>
                </c:pt>
                <c:pt idx="244">
                  <c:v>401</c:v>
                </c:pt>
                <c:pt idx="245">
                  <c:v>403</c:v>
                </c:pt>
                <c:pt idx="246">
                  <c:v>406</c:v>
                </c:pt>
                <c:pt idx="247">
                  <c:v>408</c:v>
                </c:pt>
                <c:pt idx="248">
                  <c:v>411</c:v>
                </c:pt>
                <c:pt idx="249">
                  <c:v>413</c:v>
                </c:pt>
                <c:pt idx="250">
                  <c:v>416</c:v>
                </c:pt>
                <c:pt idx="251">
                  <c:v>418</c:v>
                </c:pt>
                <c:pt idx="252">
                  <c:v>421</c:v>
                </c:pt>
                <c:pt idx="253">
                  <c:v>423</c:v>
                </c:pt>
                <c:pt idx="254">
                  <c:v>426</c:v>
                </c:pt>
                <c:pt idx="255">
                  <c:v>428</c:v>
                </c:pt>
                <c:pt idx="256">
                  <c:v>430</c:v>
                </c:pt>
                <c:pt idx="257">
                  <c:v>432</c:v>
                </c:pt>
                <c:pt idx="258">
                  <c:v>435</c:v>
                </c:pt>
                <c:pt idx="259">
                  <c:v>437</c:v>
                </c:pt>
                <c:pt idx="260">
                  <c:v>439</c:v>
                </c:pt>
                <c:pt idx="261">
                  <c:v>441</c:v>
                </c:pt>
                <c:pt idx="262">
                  <c:v>443</c:v>
                </c:pt>
                <c:pt idx="263">
                  <c:v>446</c:v>
                </c:pt>
                <c:pt idx="264">
                  <c:v>448</c:v>
                </c:pt>
                <c:pt idx="265">
                  <c:v>450</c:v>
                </c:pt>
                <c:pt idx="266">
                  <c:v>452</c:v>
                </c:pt>
                <c:pt idx="267">
                  <c:v>454</c:v>
                </c:pt>
                <c:pt idx="268">
                  <c:v>456</c:v>
                </c:pt>
                <c:pt idx="269">
                  <c:v>458</c:v>
                </c:pt>
                <c:pt idx="270">
                  <c:v>460</c:v>
                </c:pt>
                <c:pt idx="271">
                  <c:v>461</c:v>
                </c:pt>
                <c:pt idx="272">
                  <c:v>463</c:v>
                </c:pt>
                <c:pt idx="273">
                  <c:v>465</c:v>
                </c:pt>
                <c:pt idx="274">
                  <c:v>467</c:v>
                </c:pt>
                <c:pt idx="275">
                  <c:v>469</c:v>
                </c:pt>
                <c:pt idx="276">
                  <c:v>470</c:v>
                </c:pt>
                <c:pt idx="277">
                  <c:v>472</c:v>
                </c:pt>
                <c:pt idx="278">
                  <c:v>474</c:v>
                </c:pt>
                <c:pt idx="279">
                  <c:v>475</c:v>
                </c:pt>
                <c:pt idx="280">
                  <c:v>477</c:v>
                </c:pt>
                <c:pt idx="281">
                  <c:v>478</c:v>
                </c:pt>
                <c:pt idx="282">
                  <c:v>480</c:v>
                </c:pt>
                <c:pt idx="283">
                  <c:v>482</c:v>
                </c:pt>
                <c:pt idx="284">
                  <c:v>483</c:v>
                </c:pt>
                <c:pt idx="285">
                  <c:v>484</c:v>
                </c:pt>
                <c:pt idx="286">
                  <c:v>486</c:v>
                </c:pt>
                <c:pt idx="287">
                  <c:v>487</c:v>
                </c:pt>
                <c:pt idx="288">
                  <c:v>489</c:v>
                </c:pt>
                <c:pt idx="289">
                  <c:v>490</c:v>
                </c:pt>
                <c:pt idx="290">
                  <c:v>491</c:v>
                </c:pt>
                <c:pt idx="291">
                  <c:v>491</c:v>
                </c:pt>
                <c:pt idx="292">
                  <c:v>492</c:v>
                </c:pt>
                <c:pt idx="293">
                  <c:v>492</c:v>
                </c:pt>
                <c:pt idx="294">
                  <c:v>494</c:v>
                </c:pt>
                <c:pt idx="295">
                  <c:v>494</c:v>
                </c:pt>
                <c:pt idx="296">
                  <c:v>495</c:v>
                </c:pt>
                <c:pt idx="297">
                  <c:v>495</c:v>
                </c:pt>
                <c:pt idx="298">
                  <c:v>496</c:v>
                </c:pt>
                <c:pt idx="299">
                  <c:v>496</c:v>
                </c:pt>
                <c:pt idx="300">
                  <c:v>497</c:v>
                </c:pt>
                <c:pt idx="301">
                  <c:v>497</c:v>
                </c:pt>
                <c:pt idx="302">
                  <c:v>498</c:v>
                </c:pt>
                <c:pt idx="303">
                  <c:v>498</c:v>
                </c:pt>
                <c:pt idx="304">
                  <c:v>499</c:v>
                </c:pt>
                <c:pt idx="305">
                  <c:v>499</c:v>
                </c:pt>
                <c:pt idx="306">
                  <c:v>500</c:v>
                </c:pt>
                <c:pt idx="307">
                  <c:v>500</c:v>
                </c:pt>
                <c:pt idx="308">
                  <c:v>501</c:v>
                </c:pt>
                <c:pt idx="309">
                  <c:v>501</c:v>
                </c:pt>
                <c:pt idx="310">
                  <c:v>502</c:v>
                </c:pt>
                <c:pt idx="311">
                  <c:v>502</c:v>
                </c:pt>
                <c:pt idx="312">
                  <c:v>503</c:v>
                </c:pt>
                <c:pt idx="313">
                  <c:v>503</c:v>
                </c:pt>
                <c:pt idx="314">
                  <c:v>504</c:v>
                </c:pt>
                <c:pt idx="315">
                  <c:v>504</c:v>
                </c:pt>
                <c:pt idx="316">
                  <c:v>505</c:v>
                </c:pt>
                <c:pt idx="317">
                  <c:v>505</c:v>
                </c:pt>
                <c:pt idx="318">
                  <c:v>506</c:v>
                </c:pt>
                <c:pt idx="319">
                  <c:v>506</c:v>
                </c:pt>
                <c:pt idx="320">
                  <c:v>506</c:v>
                </c:pt>
                <c:pt idx="321">
                  <c:v>506</c:v>
                </c:pt>
                <c:pt idx="322">
                  <c:v>507</c:v>
                </c:pt>
                <c:pt idx="323">
                  <c:v>507</c:v>
                </c:pt>
                <c:pt idx="324">
                  <c:v>508</c:v>
                </c:pt>
                <c:pt idx="325">
                  <c:v>508</c:v>
                </c:pt>
                <c:pt idx="326">
                  <c:v>509</c:v>
                </c:pt>
                <c:pt idx="327">
                  <c:v>509</c:v>
                </c:pt>
                <c:pt idx="328">
                  <c:v>509</c:v>
                </c:pt>
                <c:pt idx="329">
                  <c:v>509</c:v>
                </c:pt>
                <c:pt idx="330">
                  <c:v>510</c:v>
                </c:pt>
                <c:pt idx="331">
                  <c:v>510</c:v>
                </c:pt>
                <c:pt idx="332">
                  <c:v>510</c:v>
                </c:pt>
                <c:pt idx="333">
                  <c:v>510</c:v>
                </c:pt>
                <c:pt idx="334">
                  <c:v>511</c:v>
                </c:pt>
                <c:pt idx="335">
                  <c:v>511</c:v>
                </c:pt>
                <c:pt idx="336">
                  <c:v>511</c:v>
                </c:pt>
                <c:pt idx="337">
                  <c:v>511</c:v>
                </c:pt>
                <c:pt idx="338">
                  <c:v>512</c:v>
                </c:pt>
                <c:pt idx="339">
                  <c:v>512</c:v>
                </c:pt>
                <c:pt idx="340">
                  <c:v>512</c:v>
                </c:pt>
                <c:pt idx="341">
                  <c:v>512</c:v>
                </c:pt>
                <c:pt idx="342">
                  <c:v>513</c:v>
                </c:pt>
                <c:pt idx="343">
                  <c:v>513</c:v>
                </c:pt>
                <c:pt idx="344">
                  <c:v>513</c:v>
                </c:pt>
                <c:pt idx="345">
                  <c:v>513</c:v>
                </c:pt>
                <c:pt idx="346">
                  <c:v>513</c:v>
                </c:pt>
                <c:pt idx="347">
                  <c:v>513</c:v>
                </c:pt>
                <c:pt idx="348">
                  <c:v>514</c:v>
                </c:pt>
                <c:pt idx="349">
                  <c:v>514</c:v>
                </c:pt>
                <c:pt idx="350">
                  <c:v>514</c:v>
                </c:pt>
                <c:pt idx="351">
                  <c:v>514</c:v>
                </c:pt>
                <c:pt idx="352">
                  <c:v>514</c:v>
                </c:pt>
                <c:pt idx="353">
                  <c:v>514</c:v>
                </c:pt>
                <c:pt idx="354">
                  <c:v>514</c:v>
                </c:pt>
                <c:pt idx="355">
                  <c:v>514</c:v>
                </c:pt>
                <c:pt idx="356">
                  <c:v>515</c:v>
                </c:pt>
                <c:pt idx="357">
                  <c:v>515</c:v>
                </c:pt>
                <c:pt idx="358">
                  <c:v>515</c:v>
                </c:pt>
                <c:pt idx="359">
                  <c:v>515</c:v>
                </c:pt>
                <c:pt idx="360">
                  <c:v>515</c:v>
                </c:pt>
                <c:pt idx="361">
                  <c:v>515</c:v>
                </c:pt>
                <c:pt idx="362">
                  <c:v>515</c:v>
                </c:pt>
                <c:pt idx="363">
                  <c:v>515</c:v>
                </c:pt>
                <c:pt idx="364">
                  <c:v>515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89951232"/>
        <c:axId val="89953408"/>
      </c:barChart>
      <c:catAx>
        <c:axId val="89951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Day Number</a:t>
                </a:r>
              </a:p>
            </c:rich>
          </c:tx>
          <c:layout>
            <c:manualLayout>
              <c:xMode val="edge"/>
              <c:yMode val="edge"/>
              <c:x val="0.50395778364116095"/>
              <c:y val="0.6995515695067264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9953408"/>
        <c:crosses val="autoZero"/>
        <c:auto val="1"/>
        <c:lblAlgn val="ctr"/>
        <c:lblOffset val="100"/>
        <c:tickLblSkip val="20"/>
        <c:tickMarkSkip val="1"/>
        <c:noMultiLvlLbl val="0"/>
      </c:catAx>
      <c:valAx>
        <c:axId val="899534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GWh</a:t>
                </a:r>
              </a:p>
            </c:rich>
          </c:tx>
          <c:layout>
            <c:manualLayout>
              <c:xMode val="edge"/>
              <c:yMode val="edge"/>
              <c:x val="1.9788918205804751E-2"/>
              <c:y val="0.356502242152466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995123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6.5963060686015833E-3"/>
          <c:y val="0.85426008968609868"/>
          <c:w val="0.98548812664907648"/>
          <c:h val="0.1076233183856502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5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 in 50</a:t>
            </a:r>
          </a:p>
        </c:rich>
      </c:tx>
      <c:layout>
        <c:manualLayout>
          <c:xMode val="edge"/>
          <c:yMode val="edge"/>
          <c:x val="0.4556457257358959"/>
          <c:y val="2.953586497890295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55928621588097"/>
          <c:y val="0.16877671903167654"/>
          <c:w val="0.89113020194131431"/>
          <c:h val="0.4683553953129023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'Figure A5.1 (U - X)'!$D$33</c:f>
              <c:strCache>
                <c:ptCount val="1"/>
                <c:pt idx="0">
                  <c:v>NDM 0 - 73.2 MWh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val>
            <c:numRef>
              <c:f>'Figure A5.1 (U - X)'!$D$34:$D$398</c:f>
              <c:numCache>
                <c:formatCode>0</c:formatCode>
                <c:ptCount val="365"/>
                <c:pt idx="0">
                  <c:v>2263.0306734000001</c:v>
                </c:pt>
                <c:pt idx="1">
                  <c:v>2202.5216522000001</c:v>
                </c:pt>
                <c:pt idx="2">
                  <c:v>2148.4986607000001</c:v>
                </c:pt>
                <c:pt idx="3">
                  <c:v>2099.8598904999999</c:v>
                </c:pt>
                <c:pt idx="4">
                  <c:v>2055.1483681</c:v>
                </c:pt>
                <c:pt idx="5">
                  <c:v>2014.1304468999999</c:v>
                </c:pt>
                <c:pt idx="6">
                  <c:v>1979.0193105999999</c:v>
                </c:pt>
                <c:pt idx="7">
                  <c:v>1946.7554766999999</c:v>
                </c:pt>
                <c:pt idx="8">
                  <c:v>1917.5787433</c:v>
                </c:pt>
                <c:pt idx="9">
                  <c:v>1890.7517315</c:v>
                </c:pt>
                <c:pt idx="10">
                  <c:v>1868.763101</c:v>
                </c:pt>
                <c:pt idx="11">
                  <c:v>1848.5160332</c:v>
                </c:pt>
                <c:pt idx="12">
                  <c:v>1829.1457427</c:v>
                </c:pt>
                <c:pt idx="13">
                  <c:v>1813.4517292</c:v>
                </c:pt>
                <c:pt idx="14">
                  <c:v>1799.5080250000001</c:v>
                </c:pt>
                <c:pt idx="15">
                  <c:v>1786.9051257000001</c:v>
                </c:pt>
                <c:pt idx="16">
                  <c:v>1775.1906727999999</c:v>
                </c:pt>
                <c:pt idx="17">
                  <c:v>1765.3106636</c:v>
                </c:pt>
                <c:pt idx="18">
                  <c:v>1755.2859934999999</c:v>
                </c:pt>
                <c:pt idx="19">
                  <c:v>1745.2527809999999</c:v>
                </c:pt>
                <c:pt idx="20">
                  <c:v>1735.4713939999999</c:v>
                </c:pt>
                <c:pt idx="21">
                  <c:v>1726.0766497</c:v>
                </c:pt>
                <c:pt idx="22">
                  <c:v>1718.9001069000001</c:v>
                </c:pt>
                <c:pt idx="23">
                  <c:v>1711.2058139000001</c:v>
                </c:pt>
                <c:pt idx="24">
                  <c:v>1704.0011420999999</c:v>
                </c:pt>
                <c:pt idx="25">
                  <c:v>1699.7884856999999</c:v>
                </c:pt>
                <c:pt idx="26">
                  <c:v>1693.1565585999999</c:v>
                </c:pt>
                <c:pt idx="27">
                  <c:v>1686.8995467</c:v>
                </c:pt>
                <c:pt idx="28">
                  <c:v>1679.8292105</c:v>
                </c:pt>
                <c:pt idx="29">
                  <c:v>1672.6172532000001</c:v>
                </c:pt>
                <c:pt idx="30">
                  <c:v>1665.0742318</c:v>
                </c:pt>
                <c:pt idx="31">
                  <c:v>1657.3943228999999</c:v>
                </c:pt>
                <c:pt idx="32">
                  <c:v>1650.1425985000001</c:v>
                </c:pt>
                <c:pt idx="33">
                  <c:v>1641.675082</c:v>
                </c:pt>
                <c:pt idx="34">
                  <c:v>1633.8685081000001</c:v>
                </c:pt>
                <c:pt idx="35">
                  <c:v>1625.5077856</c:v>
                </c:pt>
                <c:pt idx="36">
                  <c:v>1616.6493571000001</c:v>
                </c:pt>
                <c:pt idx="37">
                  <c:v>1610.6567123</c:v>
                </c:pt>
                <c:pt idx="38">
                  <c:v>1603.7746218</c:v>
                </c:pt>
                <c:pt idx="39">
                  <c:v>1598.5596840000001</c:v>
                </c:pt>
                <c:pt idx="40">
                  <c:v>1593.4018174</c:v>
                </c:pt>
                <c:pt idx="41">
                  <c:v>1587.0984857999999</c:v>
                </c:pt>
                <c:pt idx="42">
                  <c:v>1581.2378120999999</c:v>
                </c:pt>
                <c:pt idx="43">
                  <c:v>1573.8698761000001</c:v>
                </c:pt>
                <c:pt idx="44">
                  <c:v>1566.5344643000001</c:v>
                </c:pt>
                <c:pt idx="45">
                  <c:v>1558.5525276999999</c:v>
                </c:pt>
                <c:pt idx="46">
                  <c:v>1550.5667641</c:v>
                </c:pt>
                <c:pt idx="47">
                  <c:v>1543.2295875</c:v>
                </c:pt>
                <c:pt idx="48">
                  <c:v>1534.8451914</c:v>
                </c:pt>
                <c:pt idx="49">
                  <c:v>1527.2780908</c:v>
                </c:pt>
                <c:pt idx="50">
                  <c:v>1521.1888756000001</c:v>
                </c:pt>
                <c:pt idx="51">
                  <c:v>1514.74891</c:v>
                </c:pt>
                <c:pt idx="52">
                  <c:v>1510.9690773</c:v>
                </c:pt>
                <c:pt idx="53">
                  <c:v>1504.6268636</c:v>
                </c:pt>
                <c:pt idx="54">
                  <c:v>1498.8426386000001</c:v>
                </c:pt>
                <c:pt idx="55">
                  <c:v>1492.4246376000001</c:v>
                </c:pt>
                <c:pt idx="56">
                  <c:v>1485.3151284999999</c:v>
                </c:pt>
                <c:pt idx="57">
                  <c:v>1479.2269925999999</c:v>
                </c:pt>
                <c:pt idx="58">
                  <c:v>1472.7043489</c:v>
                </c:pt>
                <c:pt idx="59">
                  <c:v>1465.9865281</c:v>
                </c:pt>
                <c:pt idx="60">
                  <c:v>1460.8198451000001</c:v>
                </c:pt>
                <c:pt idx="61">
                  <c:v>1454.0403679999999</c:v>
                </c:pt>
                <c:pt idx="62">
                  <c:v>1447.4675136000001</c:v>
                </c:pt>
                <c:pt idx="63">
                  <c:v>1440.2524029000001</c:v>
                </c:pt>
                <c:pt idx="64">
                  <c:v>1433.1724105999999</c:v>
                </c:pt>
                <c:pt idx="65">
                  <c:v>1425.8383884</c:v>
                </c:pt>
                <c:pt idx="66">
                  <c:v>1418.7177546999999</c:v>
                </c:pt>
                <c:pt idx="67">
                  <c:v>1411.6505391999999</c:v>
                </c:pt>
                <c:pt idx="68">
                  <c:v>1405.0848794999999</c:v>
                </c:pt>
                <c:pt idx="69">
                  <c:v>1398.2637437999999</c:v>
                </c:pt>
                <c:pt idx="70">
                  <c:v>1391.0926804999999</c:v>
                </c:pt>
                <c:pt idx="71">
                  <c:v>1383.2064594000001</c:v>
                </c:pt>
                <c:pt idx="72">
                  <c:v>1375.9197724000001</c:v>
                </c:pt>
                <c:pt idx="73">
                  <c:v>1368.2641200999999</c:v>
                </c:pt>
                <c:pt idx="74">
                  <c:v>1360.8162427</c:v>
                </c:pt>
                <c:pt idx="75">
                  <c:v>1353.1352357000001</c:v>
                </c:pt>
                <c:pt idx="76">
                  <c:v>1345.5682155</c:v>
                </c:pt>
                <c:pt idx="77">
                  <c:v>1338.0500047</c:v>
                </c:pt>
                <c:pt idx="78">
                  <c:v>1330.8347636000001</c:v>
                </c:pt>
                <c:pt idx="79">
                  <c:v>1324.0200073999999</c:v>
                </c:pt>
                <c:pt idx="80">
                  <c:v>1317.3902780999999</c:v>
                </c:pt>
                <c:pt idx="81">
                  <c:v>1310.1588867</c:v>
                </c:pt>
                <c:pt idx="82">
                  <c:v>1303.3035798999999</c:v>
                </c:pt>
                <c:pt idx="83">
                  <c:v>1296.3971124</c:v>
                </c:pt>
                <c:pt idx="84">
                  <c:v>1289.1934113</c:v>
                </c:pt>
                <c:pt idx="85">
                  <c:v>1281.9777922000001</c:v>
                </c:pt>
                <c:pt idx="86">
                  <c:v>1275.8193696999999</c:v>
                </c:pt>
                <c:pt idx="87">
                  <c:v>1269.4028602999999</c:v>
                </c:pt>
                <c:pt idx="88">
                  <c:v>1263.3102488</c:v>
                </c:pt>
                <c:pt idx="89">
                  <c:v>1257.2801260000001</c:v>
                </c:pt>
                <c:pt idx="90">
                  <c:v>1251.3556550999999</c:v>
                </c:pt>
                <c:pt idx="91">
                  <c:v>1245.3637021</c:v>
                </c:pt>
                <c:pt idx="92">
                  <c:v>1239.6104187000001</c:v>
                </c:pt>
                <c:pt idx="93">
                  <c:v>1232.6372415000001</c:v>
                </c:pt>
                <c:pt idx="94">
                  <c:v>1226.4360709</c:v>
                </c:pt>
                <c:pt idx="95">
                  <c:v>1219.7117914999999</c:v>
                </c:pt>
                <c:pt idx="96">
                  <c:v>1212.5720853</c:v>
                </c:pt>
                <c:pt idx="97">
                  <c:v>1205.9566697</c:v>
                </c:pt>
                <c:pt idx="98">
                  <c:v>1198.7568530000001</c:v>
                </c:pt>
                <c:pt idx="99">
                  <c:v>1192.8279242000001</c:v>
                </c:pt>
                <c:pt idx="100">
                  <c:v>1186.3158876</c:v>
                </c:pt>
                <c:pt idx="101">
                  <c:v>1180.1525965000001</c:v>
                </c:pt>
                <c:pt idx="102">
                  <c:v>1174.8399755999999</c:v>
                </c:pt>
                <c:pt idx="103">
                  <c:v>1168.7607370000001</c:v>
                </c:pt>
                <c:pt idx="104">
                  <c:v>1162.2966707999999</c:v>
                </c:pt>
                <c:pt idx="105">
                  <c:v>1155.2900496</c:v>
                </c:pt>
                <c:pt idx="106">
                  <c:v>1149.3366811999999</c:v>
                </c:pt>
                <c:pt idx="107">
                  <c:v>1143.2364127999999</c:v>
                </c:pt>
                <c:pt idx="108">
                  <c:v>1137.0161931</c:v>
                </c:pt>
                <c:pt idx="109">
                  <c:v>1131.0889539</c:v>
                </c:pt>
                <c:pt idx="110">
                  <c:v>1124.7388301999999</c:v>
                </c:pt>
                <c:pt idx="111">
                  <c:v>1118.8022968</c:v>
                </c:pt>
                <c:pt idx="112">
                  <c:v>1113.2346195</c:v>
                </c:pt>
                <c:pt idx="113">
                  <c:v>1107.3404254</c:v>
                </c:pt>
                <c:pt idx="114">
                  <c:v>1100.7327346</c:v>
                </c:pt>
                <c:pt idx="115">
                  <c:v>1095.1280509000001</c:v>
                </c:pt>
                <c:pt idx="116">
                  <c:v>1089.2469802000001</c:v>
                </c:pt>
                <c:pt idx="117">
                  <c:v>1083.4905279</c:v>
                </c:pt>
                <c:pt idx="118">
                  <c:v>1077.3584833</c:v>
                </c:pt>
                <c:pt idx="119">
                  <c:v>1071.0102589999999</c:v>
                </c:pt>
                <c:pt idx="120">
                  <c:v>1065.4147608999999</c:v>
                </c:pt>
                <c:pt idx="121">
                  <c:v>1059.6827419000001</c:v>
                </c:pt>
                <c:pt idx="122">
                  <c:v>1052.8659024000001</c:v>
                </c:pt>
                <c:pt idx="123">
                  <c:v>1046.8431241000001</c:v>
                </c:pt>
                <c:pt idx="124">
                  <c:v>1040.7360553000001</c:v>
                </c:pt>
                <c:pt idx="125">
                  <c:v>1034.3277895000001</c:v>
                </c:pt>
                <c:pt idx="126">
                  <c:v>1027.2631140000001</c:v>
                </c:pt>
                <c:pt idx="127">
                  <c:v>1020.1314356</c:v>
                </c:pt>
                <c:pt idx="128">
                  <c:v>1014.3656591</c:v>
                </c:pt>
                <c:pt idx="129">
                  <c:v>1008.898689</c:v>
                </c:pt>
                <c:pt idx="130">
                  <c:v>1003.0499724</c:v>
                </c:pt>
                <c:pt idx="131">
                  <c:v>997.57934478000004</c:v>
                </c:pt>
                <c:pt idx="132">
                  <c:v>991.32538039999997</c:v>
                </c:pt>
                <c:pt idx="133">
                  <c:v>985.24286390999998</c:v>
                </c:pt>
                <c:pt idx="134">
                  <c:v>979.35126017000005</c:v>
                </c:pt>
                <c:pt idx="135">
                  <c:v>973.77613836</c:v>
                </c:pt>
                <c:pt idx="136">
                  <c:v>968.55246184999999</c:v>
                </c:pt>
                <c:pt idx="137">
                  <c:v>962.86302622999995</c:v>
                </c:pt>
                <c:pt idx="138">
                  <c:v>956.38087095000003</c:v>
                </c:pt>
                <c:pt idx="139">
                  <c:v>949.32900331999997</c:v>
                </c:pt>
                <c:pt idx="140">
                  <c:v>943.63314121999997</c:v>
                </c:pt>
                <c:pt idx="141">
                  <c:v>937.88579267</c:v>
                </c:pt>
                <c:pt idx="142">
                  <c:v>932.71258965000004</c:v>
                </c:pt>
                <c:pt idx="143">
                  <c:v>926.65263607999998</c:v>
                </c:pt>
                <c:pt idx="144">
                  <c:v>921.57703889000004</c:v>
                </c:pt>
                <c:pt idx="145">
                  <c:v>915.95204805000003</c:v>
                </c:pt>
                <c:pt idx="146">
                  <c:v>910.20449474999998</c:v>
                </c:pt>
                <c:pt idx="147">
                  <c:v>903.95809813999995</c:v>
                </c:pt>
                <c:pt idx="148">
                  <c:v>898.29250187000002</c:v>
                </c:pt>
                <c:pt idx="149">
                  <c:v>892.88892968000005</c:v>
                </c:pt>
                <c:pt idx="150">
                  <c:v>887.44080469000005</c:v>
                </c:pt>
                <c:pt idx="151">
                  <c:v>881.37274438999998</c:v>
                </c:pt>
                <c:pt idx="152">
                  <c:v>875.03195963999997</c:v>
                </c:pt>
                <c:pt idx="153">
                  <c:v>868.29196691000004</c:v>
                </c:pt>
                <c:pt idx="154">
                  <c:v>861.81291811999995</c:v>
                </c:pt>
                <c:pt idx="155">
                  <c:v>855.66875473000005</c:v>
                </c:pt>
                <c:pt idx="156">
                  <c:v>849.31836183999997</c:v>
                </c:pt>
                <c:pt idx="157">
                  <c:v>843.21475591000001</c:v>
                </c:pt>
                <c:pt idx="158">
                  <c:v>837.10140588000002</c:v>
                </c:pt>
                <c:pt idx="159">
                  <c:v>831.30723518000002</c:v>
                </c:pt>
                <c:pt idx="160">
                  <c:v>825.85815977000004</c:v>
                </c:pt>
                <c:pt idx="161">
                  <c:v>819.77512073000003</c:v>
                </c:pt>
                <c:pt idx="162">
                  <c:v>814.16163468000002</c:v>
                </c:pt>
                <c:pt idx="163">
                  <c:v>808.31576695000001</c:v>
                </c:pt>
                <c:pt idx="164">
                  <c:v>802.89065418999996</c:v>
                </c:pt>
                <c:pt idx="165">
                  <c:v>796.68873427000005</c:v>
                </c:pt>
                <c:pt idx="166">
                  <c:v>790.38960307000002</c:v>
                </c:pt>
                <c:pt idx="167">
                  <c:v>783.84308863000001</c:v>
                </c:pt>
                <c:pt idx="168">
                  <c:v>777.28173859000003</c:v>
                </c:pt>
                <c:pt idx="169">
                  <c:v>770.67963993000001</c:v>
                </c:pt>
                <c:pt idx="170">
                  <c:v>764.36536515</c:v>
                </c:pt>
                <c:pt idx="171">
                  <c:v>757.60046736000004</c:v>
                </c:pt>
                <c:pt idx="172">
                  <c:v>752.18034497999997</c:v>
                </c:pt>
                <c:pt idx="173">
                  <c:v>746.29667926000002</c:v>
                </c:pt>
                <c:pt idx="174">
                  <c:v>740.94264323000004</c:v>
                </c:pt>
                <c:pt idx="175">
                  <c:v>735.76508638999996</c:v>
                </c:pt>
                <c:pt idx="176">
                  <c:v>731.48886319999997</c:v>
                </c:pt>
                <c:pt idx="177">
                  <c:v>726.47643317999996</c:v>
                </c:pt>
                <c:pt idx="178">
                  <c:v>720.95490097000004</c:v>
                </c:pt>
                <c:pt idx="179">
                  <c:v>716.29699020999999</c:v>
                </c:pt>
                <c:pt idx="180">
                  <c:v>710.36562753999999</c:v>
                </c:pt>
                <c:pt idx="181">
                  <c:v>705.07364687999996</c:v>
                </c:pt>
                <c:pt idx="182">
                  <c:v>699.61075342000004</c:v>
                </c:pt>
                <c:pt idx="183">
                  <c:v>693.93811186999994</c:v>
                </c:pt>
                <c:pt idx="184">
                  <c:v>688.34912800999996</c:v>
                </c:pt>
                <c:pt idx="185">
                  <c:v>682.47620924</c:v>
                </c:pt>
                <c:pt idx="186">
                  <c:v>676.99822720999998</c:v>
                </c:pt>
                <c:pt idx="187">
                  <c:v>672.00248563000002</c:v>
                </c:pt>
                <c:pt idx="188">
                  <c:v>666.15220956999997</c:v>
                </c:pt>
                <c:pt idx="189">
                  <c:v>661.23660317999997</c:v>
                </c:pt>
                <c:pt idx="190">
                  <c:v>656.02434844000004</c:v>
                </c:pt>
                <c:pt idx="191">
                  <c:v>651.08371432000001</c:v>
                </c:pt>
                <c:pt idx="192">
                  <c:v>645.50967333000006</c:v>
                </c:pt>
                <c:pt idx="193">
                  <c:v>640.30528876999995</c:v>
                </c:pt>
                <c:pt idx="194">
                  <c:v>634.53234631999999</c:v>
                </c:pt>
                <c:pt idx="195">
                  <c:v>629.38788639999996</c:v>
                </c:pt>
                <c:pt idx="196">
                  <c:v>624.52242444000001</c:v>
                </c:pt>
                <c:pt idx="197">
                  <c:v>619.35656594</c:v>
                </c:pt>
                <c:pt idx="198">
                  <c:v>614.31983898999999</c:v>
                </c:pt>
                <c:pt idx="199">
                  <c:v>609.25351074000002</c:v>
                </c:pt>
                <c:pt idx="200">
                  <c:v>603.47578618</c:v>
                </c:pt>
                <c:pt idx="201">
                  <c:v>598.38183413000002</c:v>
                </c:pt>
                <c:pt idx="202">
                  <c:v>592.27784544999997</c:v>
                </c:pt>
                <c:pt idx="203">
                  <c:v>586.39292017000002</c:v>
                </c:pt>
                <c:pt idx="204">
                  <c:v>580.71851332000006</c:v>
                </c:pt>
                <c:pt idx="205">
                  <c:v>574.76250758000003</c:v>
                </c:pt>
                <c:pt idx="206">
                  <c:v>568.57181732000004</c:v>
                </c:pt>
                <c:pt idx="207">
                  <c:v>563.48917629000005</c:v>
                </c:pt>
                <c:pt idx="208">
                  <c:v>558.33674472999996</c:v>
                </c:pt>
                <c:pt idx="209">
                  <c:v>552.8767186</c:v>
                </c:pt>
                <c:pt idx="210">
                  <c:v>547.97348442999998</c:v>
                </c:pt>
                <c:pt idx="211">
                  <c:v>542.91209387000004</c:v>
                </c:pt>
                <c:pt idx="212">
                  <c:v>537.44595733999995</c:v>
                </c:pt>
                <c:pt idx="213">
                  <c:v>532.17908699999998</c:v>
                </c:pt>
                <c:pt idx="214">
                  <c:v>526.54281561000005</c:v>
                </c:pt>
                <c:pt idx="215">
                  <c:v>521.26130253999997</c:v>
                </c:pt>
                <c:pt idx="216">
                  <c:v>515.34001602000001</c:v>
                </c:pt>
                <c:pt idx="217">
                  <c:v>509.66404215</c:v>
                </c:pt>
                <c:pt idx="218">
                  <c:v>504.23811286</c:v>
                </c:pt>
                <c:pt idx="219">
                  <c:v>498.74691025999999</c:v>
                </c:pt>
                <c:pt idx="220">
                  <c:v>493.42474580999999</c:v>
                </c:pt>
                <c:pt idx="221">
                  <c:v>488.49705524000001</c:v>
                </c:pt>
                <c:pt idx="222">
                  <c:v>483.77724744</c:v>
                </c:pt>
                <c:pt idx="223">
                  <c:v>478.75823756</c:v>
                </c:pt>
                <c:pt idx="224">
                  <c:v>473.46804945000002</c:v>
                </c:pt>
                <c:pt idx="225">
                  <c:v>468.60416111000001</c:v>
                </c:pt>
                <c:pt idx="226">
                  <c:v>463.70447743</c:v>
                </c:pt>
                <c:pt idx="227">
                  <c:v>460.15055238999997</c:v>
                </c:pt>
                <c:pt idx="228">
                  <c:v>456.30980749000003</c:v>
                </c:pt>
                <c:pt idx="229">
                  <c:v>452.71892541</c:v>
                </c:pt>
                <c:pt idx="230">
                  <c:v>449.26510866000001</c:v>
                </c:pt>
                <c:pt idx="231">
                  <c:v>445.60458555000002</c:v>
                </c:pt>
                <c:pt idx="232">
                  <c:v>442.39522565999999</c:v>
                </c:pt>
                <c:pt idx="233">
                  <c:v>438.65320198000001</c:v>
                </c:pt>
                <c:pt idx="234">
                  <c:v>434.68879702999999</c:v>
                </c:pt>
                <c:pt idx="235">
                  <c:v>431.19138707000002</c:v>
                </c:pt>
                <c:pt idx="236">
                  <c:v>427.81758314000001</c:v>
                </c:pt>
                <c:pt idx="237">
                  <c:v>424.16215834000002</c:v>
                </c:pt>
                <c:pt idx="238">
                  <c:v>420.79043215000002</c:v>
                </c:pt>
                <c:pt idx="239">
                  <c:v>417.53967669000002</c:v>
                </c:pt>
                <c:pt idx="240">
                  <c:v>413.80838584999998</c:v>
                </c:pt>
                <c:pt idx="241">
                  <c:v>409.94778377</c:v>
                </c:pt>
                <c:pt idx="242">
                  <c:v>406.13945410999997</c:v>
                </c:pt>
                <c:pt idx="243">
                  <c:v>402.28445811</c:v>
                </c:pt>
                <c:pt idx="244">
                  <c:v>397.77382790000001</c:v>
                </c:pt>
                <c:pt idx="245">
                  <c:v>394.20888101999998</c:v>
                </c:pt>
                <c:pt idx="246">
                  <c:v>390.80368484000002</c:v>
                </c:pt>
                <c:pt idx="247">
                  <c:v>387.38382009999998</c:v>
                </c:pt>
                <c:pt idx="248">
                  <c:v>383.49387705999999</c:v>
                </c:pt>
                <c:pt idx="249">
                  <c:v>379.67266424000002</c:v>
                </c:pt>
                <c:pt idx="250">
                  <c:v>375.80691668999998</c:v>
                </c:pt>
                <c:pt idx="251">
                  <c:v>371.95159782000002</c:v>
                </c:pt>
                <c:pt idx="252">
                  <c:v>367.83649986</c:v>
                </c:pt>
                <c:pt idx="253">
                  <c:v>363.75169387</c:v>
                </c:pt>
                <c:pt idx="254">
                  <c:v>360.00661918999998</c:v>
                </c:pt>
                <c:pt idx="255">
                  <c:v>356.17997671000001</c:v>
                </c:pt>
                <c:pt idx="256">
                  <c:v>352.67738651000002</c:v>
                </c:pt>
                <c:pt idx="257">
                  <c:v>349.30039700999998</c:v>
                </c:pt>
                <c:pt idx="258">
                  <c:v>345.53699214</c:v>
                </c:pt>
                <c:pt idx="259">
                  <c:v>342.26002982</c:v>
                </c:pt>
                <c:pt idx="260">
                  <c:v>338.59837100999999</c:v>
                </c:pt>
                <c:pt idx="261">
                  <c:v>335.20306765999999</c:v>
                </c:pt>
                <c:pt idx="262">
                  <c:v>331.66767632</c:v>
                </c:pt>
                <c:pt idx="263">
                  <c:v>328.17442980999999</c:v>
                </c:pt>
                <c:pt idx="264">
                  <c:v>324.77107374000002</c:v>
                </c:pt>
                <c:pt idx="265">
                  <c:v>321.28189020000002</c:v>
                </c:pt>
                <c:pt idx="266">
                  <c:v>317.70862949999997</c:v>
                </c:pt>
                <c:pt idx="267">
                  <c:v>314.01455844999998</c:v>
                </c:pt>
                <c:pt idx="268">
                  <c:v>310.39715810000001</c:v>
                </c:pt>
                <c:pt idx="269">
                  <c:v>306.93867082000003</c:v>
                </c:pt>
                <c:pt idx="270">
                  <c:v>303.15069527999998</c:v>
                </c:pt>
                <c:pt idx="271">
                  <c:v>299.56645357999997</c:v>
                </c:pt>
                <c:pt idx="272">
                  <c:v>296.09268071000002</c:v>
                </c:pt>
                <c:pt idx="273">
                  <c:v>292.35725910999997</c:v>
                </c:pt>
                <c:pt idx="274">
                  <c:v>288.70448389000001</c:v>
                </c:pt>
                <c:pt idx="275">
                  <c:v>285.19171431000001</c:v>
                </c:pt>
                <c:pt idx="276">
                  <c:v>281.44783962999998</c:v>
                </c:pt>
                <c:pt idx="277">
                  <c:v>277.93656559999999</c:v>
                </c:pt>
                <c:pt idx="278">
                  <c:v>274.65137271999998</c:v>
                </c:pt>
                <c:pt idx="279">
                  <c:v>272.27961633000001</c:v>
                </c:pt>
                <c:pt idx="280">
                  <c:v>269.83189601999999</c:v>
                </c:pt>
                <c:pt idx="281">
                  <c:v>267.33650365</c:v>
                </c:pt>
                <c:pt idx="282">
                  <c:v>265.38487043999999</c:v>
                </c:pt>
                <c:pt idx="283">
                  <c:v>263.18774781000002</c:v>
                </c:pt>
                <c:pt idx="284">
                  <c:v>260.95910128999998</c:v>
                </c:pt>
                <c:pt idx="285">
                  <c:v>258.61852972999998</c:v>
                </c:pt>
                <c:pt idx="286">
                  <c:v>256.05265874000003</c:v>
                </c:pt>
                <c:pt idx="287">
                  <c:v>253.73824737999999</c:v>
                </c:pt>
                <c:pt idx="288">
                  <c:v>251.43333630000001</c:v>
                </c:pt>
                <c:pt idx="289">
                  <c:v>249.11646904</c:v>
                </c:pt>
                <c:pt idx="290">
                  <c:v>246.72066294999999</c:v>
                </c:pt>
                <c:pt idx="291">
                  <c:v>244.38903359</c:v>
                </c:pt>
                <c:pt idx="292">
                  <c:v>241.92585113000001</c:v>
                </c:pt>
                <c:pt idx="293">
                  <c:v>239.66573668000001</c:v>
                </c:pt>
                <c:pt idx="294">
                  <c:v>237.22106085999999</c:v>
                </c:pt>
                <c:pt idx="295">
                  <c:v>234.9214198</c:v>
                </c:pt>
                <c:pt idx="296">
                  <c:v>232.69980806000001</c:v>
                </c:pt>
                <c:pt idx="297">
                  <c:v>230.32179919999999</c:v>
                </c:pt>
                <c:pt idx="298">
                  <c:v>227.96941239</c:v>
                </c:pt>
                <c:pt idx="299">
                  <c:v>225.57232288</c:v>
                </c:pt>
                <c:pt idx="300">
                  <c:v>223.41633967999999</c:v>
                </c:pt>
                <c:pt idx="301">
                  <c:v>221.07338077</c:v>
                </c:pt>
                <c:pt idx="302">
                  <c:v>218.98246875999999</c:v>
                </c:pt>
                <c:pt idx="303">
                  <c:v>216.7872577</c:v>
                </c:pt>
                <c:pt idx="304">
                  <c:v>214.40067357999999</c:v>
                </c:pt>
                <c:pt idx="305">
                  <c:v>212.28096819000001</c:v>
                </c:pt>
                <c:pt idx="306">
                  <c:v>210.31072445000001</c:v>
                </c:pt>
                <c:pt idx="307">
                  <c:v>208.08586163000001</c:v>
                </c:pt>
                <c:pt idx="308">
                  <c:v>205.89288124000001</c:v>
                </c:pt>
                <c:pt idx="309">
                  <c:v>203.87748184</c:v>
                </c:pt>
                <c:pt idx="310">
                  <c:v>201.73987962999999</c:v>
                </c:pt>
                <c:pt idx="311">
                  <c:v>199.51397097</c:v>
                </c:pt>
                <c:pt idx="312">
                  <c:v>197.24771525</c:v>
                </c:pt>
                <c:pt idx="313">
                  <c:v>195.47755319999999</c:v>
                </c:pt>
                <c:pt idx="314">
                  <c:v>193.53881969</c:v>
                </c:pt>
                <c:pt idx="315">
                  <c:v>191.48556141</c:v>
                </c:pt>
                <c:pt idx="316">
                  <c:v>189.41974496</c:v>
                </c:pt>
                <c:pt idx="317">
                  <c:v>187.26712001999999</c:v>
                </c:pt>
                <c:pt idx="318">
                  <c:v>185.20634404</c:v>
                </c:pt>
                <c:pt idx="319">
                  <c:v>182.75659088</c:v>
                </c:pt>
                <c:pt idx="320">
                  <c:v>180.54922225999999</c:v>
                </c:pt>
                <c:pt idx="321">
                  <c:v>178.68972063000001</c:v>
                </c:pt>
                <c:pt idx="322">
                  <c:v>177.07920214999999</c:v>
                </c:pt>
                <c:pt idx="323">
                  <c:v>175.57953240000001</c:v>
                </c:pt>
                <c:pt idx="324">
                  <c:v>174.13599545</c:v>
                </c:pt>
                <c:pt idx="325">
                  <c:v>172.99084993</c:v>
                </c:pt>
                <c:pt idx="326">
                  <c:v>171.44627627</c:v>
                </c:pt>
                <c:pt idx="327">
                  <c:v>170.02074902000001</c:v>
                </c:pt>
                <c:pt idx="328">
                  <c:v>168.7725494</c:v>
                </c:pt>
                <c:pt idx="329">
                  <c:v>167.76462405999999</c:v>
                </c:pt>
                <c:pt idx="330">
                  <c:v>166.50097629000001</c:v>
                </c:pt>
                <c:pt idx="331">
                  <c:v>165.54228186</c:v>
                </c:pt>
                <c:pt idx="332">
                  <c:v>164.84848191</c:v>
                </c:pt>
                <c:pt idx="333">
                  <c:v>164.00103956999999</c:v>
                </c:pt>
                <c:pt idx="334">
                  <c:v>163.30060279</c:v>
                </c:pt>
                <c:pt idx="335">
                  <c:v>162.48437111000001</c:v>
                </c:pt>
                <c:pt idx="336">
                  <c:v>161.57054521000001</c:v>
                </c:pt>
                <c:pt idx="337">
                  <c:v>160.38768841000001</c:v>
                </c:pt>
                <c:pt idx="338">
                  <c:v>159.39104003</c:v>
                </c:pt>
                <c:pt idx="339">
                  <c:v>158.35542470999999</c:v>
                </c:pt>
                <c:pt idx="340">
                  <c:v>157.60958269</c:v>
                </c:pt>
                <c:pt idx="341">
                  <c:v>156.97737834</c:v>
                </c:pt>
                <c:pt idx="342">
                  <c:v>156.32474318999999</c:v>
                </c:pt>
                <c:pt idx="343">
                  <c:v>155.84306935000001</c:v>
                </c:pt>
                <c:pt idx="344">
                  <c:v>155.69242367000001</c:v>
                </c:pt>
                <c:pt idx="345">
                  <c:v>155.07097872</c:v>
                </c:pt>
                <c:pt idx="346">
                  <c:v>154.5235308</c:v>
                </c:pt>
                <c:pt idx="347">
                  <c:v>153.84641966000001</c:v>
                </c:pt>
                <c:pt idx="348">
                  <c:v>152.96267613000001</c:v>
                </c:pt>
                <c:pt idx="349">
                  <c:v>151.75854040999999</c:v>
                </c:pt>
                <c:pt idx="350">
                  <c:v>150.71901464999999</c:v>
                </c:pt>
                <c:pt idx="351">
                  <c:v>149.52237141000001</c:v>
                </c:pt>
                <c:pt idx="352">
                  <c:v>148.23201137999999</c:v>
                </c:pt>
                <c:pt idx="353">
                  <c:v>146.78126420999999</c:v>
                </c:pt>
                <c:pt idx="354">
                  <c:v>145.30051474999999</c:v>
                </c:pt>
                <c:pt idx="355">
                  <c:v>143.89250322999999</c:v>
                </c:pt>
                <c:pt idx="356">
                  <c:v>142.28667335</c:v>
                </c:pt>
                <c:pt idx="357">
                  <c:v>140.54681708999999</c:v>
                </c:pt>
                <c:pt idx="358">
                  <c:v>138.9876405</c:v>
                </c:pt>
                <c:pt idx="359">
                  <c:v>137.73824393000001</c:v>
                </c:pt>
                <c:pt idx="360">
                  <c:v>136.06858</c:v>
                </c:pt>
                <c:pt idx="361">
                  <c:v>134.36577113999999</c:v>
                </c:pt>
                <c:pt idx="362">
                  <c:v>132.61410416000001</c:v>
                </c:pt>
                <c:pt idx="363">
                  <c:v>130.95045919</c:v>
                </c:pt>
                <c:pt idx="364">
                  <c:v>129.22442770999999</c:v>
                </c:pt>
              </c:numCache>
            </c:numRef>
          </c:val>
        </c:ser>
        <c:ser>
          <c:idx val="2"/>
          <c:order val="1"/>
          <c:tx>
            <c:strRef>
              <c:f>'Figure A5.1 (U - X)'!$E$33</c:f>
              <c:strCache>
                <c:ptCount val="1"/>
                <c:pt idx="0">
                  <c:v>NDM 73.2-732 MWh</c:v>
                </c:pt>
              </c:strCache>
            </c:strRef>
          </c:tx>
          <c:spPr>
            <a:solidFill>
              <a:srgbClr val="99CCFF"/>
            </a:solidFill>
            <a:ln w="25400">
              <a:noFill/>
            </a:ln>
          </c:spPr>
          <c:invertIfNegative val="0"/>
          <c:val>
            <c:numRef>
              <c:f>'Figure A5.1 (U - X)'!$E$34:$E$398</c:f>
              <c:numCache>
                <c:formatCode>0</c:formatCode>
                <c:ptCount val="365"/>
                <c:pt idx="0">
                  <c:v>371.06536718000001</c:v>
                </c:pt>
                <c:pt idx="1">
                  <c:v>362.79927769</c:v>
                </c:pt>
                <c:pt idx="2">
                  <c:v>354.77444064000002</c:v>
                </c:pt>
                <c:pt idx="3">
                  <c:v>347.15959283000001</c:v>
                </c:pt>
                <c:pt idx="4">
                  <c:v>340.59079305</c:v>
                </c:pt>
                <c:pt idx="5">
                  <c:v>334.74461394000002</c:v>
                </c:pt>
                <c:pt idx="6">
                  <c:v>328.59140021000002</c:v>
                </c:pt>
                <c:pt idx="7">
                  <c:v>323.54287811</c:v>
                </c:pt>
                <c:pt idx="8">
                  <c:v>319.17005924</c:v>
                </c:pt>
                <c:pt idx="9">
                  <c:v>315.56646246999998</c:v>
                </c:pt>
                <c:pt idx="10">
                  <c:v>311.43978435000002</c:v>
                </c:pt>
                <c:pt idx="11">
                  <c:v>308.50807308999998</c:v>
                </c:pt>
                <c:pt idx="12">
                  <c:v>306.25850530999998</c:v>
                </c:pt>
                <c:pt idx="13">
                  <c:v>303.77980043999997</c:v>
                </c:pt>
                <c:pt idx="14">
                  <c:v>301.45407215</c:v>
                </c:pt>
                <c:pt idx="15">
                  <c:v>299.72019072000001</c:v>
                </c:pt>
                <c:pt idx="16">
                  <c:v>298.46985620999999</c:v>
                </c:pt>
                <c:pt idx="17">
                  <c:v>296.95978249000001</c:v>
                </c:pt>
                <c:pt idx="18">
                  <c:v>295.33168186</c:v>
                </c:pt>
                <c:pt idx="19">
                  <c:v>293.66526339000001</c:v>
                </c:pt>
                <c:pt idx="20">
                  <c:v>291.92588302000001</c:v>
                </c:pt>
                <c:pt idx="21">
                  <c:v>290.30036275999998</c:v>
                </c:pt>
                <c:pt idx="22">
                  <c:v>288.65649401000002</c:v>
                </c:pt>
                <c:pt idx="23">
                  <c:v>287.22392202999998</c:v>
                </c:pt>
                <c:pt idx="24">
                  <c:v>285.20136070000001</c:v>
                </c:pt>
                <c:pt idx="25">
                  <c:v>283.17895258999999</c:v>
                </c:pt>
                <c:pt idx="26">
                  <c:v>281.74884089</c:v>
                </c:pt>
                <c:pt idx="27">
                  <c:v>279.08349919</c:v>
                </c:pt>
                <c:pt idx="28">
                  <c:v>277.42325359</c:v>
                </c:pt>
                <c:pt idx="29">
                  <c:v>275.767718</c:v>
                </c:pt>
                <c:pt idx="30">
                  <c:v>274.27334031999999</c:v>
                </c:pt>
                <c:pt idx="31">
                  <c:v>273.29866007999999</c:v>
                </c:pt>
                <c:pt idx="32">
                  <c:v>271.64073777999999</c:v>
                </c:pt>
                <c:pt idx="33">
                  <c:v>270.43447620000001</c:v>
                </c:pt>
                <c:pt idx="34">
                  <c:v>269.46469886</c:v>
                </c:pt>
                <c:pt idx="35">
                  <c:v>267.93151336</c:v>
                </c:pt>
                <c:pt idx="36">
                  <c:v>266.44241431</c:v>
                </c:pt>
                <c:pt idx="37">
                  <c:v>264.50865964000002</c:v>
                </c:pt>
                <c:pt idx="38">
                  <c:v>262.60528923999999</c:v>
                </c:pt>
                <c:pt idx="39">
                  <c:v>259.89122810999999</c:v>
                </c:pt>
                <c:pt idx="40">
                  <c:v>256.79674373</c:v>
                </c:pt>
                <c:pt idx="41">
                  <c:v>254.27109716999999</c:v>
                </c:pt>
                <c:pt idx="42">
                  <c:v>251.68650493999999</c:v>
                </c:pt>
                <c:pt idx="43">
                  <c:v>249.71777933000001</c:v>
                </c:pt>
                <c:pt idx="44">
                  <c:v>248.03047857999999</c:v>
                </c:pt>
                <c:pt idx="45">
                  <c:v>245.89706330999999</c:v>
                </c:pt>
                <c:pt idx="46">
                  <c:v>243.56462568000001</c:v>
                </c:pt>
                <c:pt idx="47">
                  <c:v>241.51866656999999</c:v>
                </c:pt>
                <c:pt idx="48">
                  <c:v>240.55779956999999</c:v>
                </c:pt>
                <c:pt idx="49">
                  <c:v>238.65737841000001</c:v>
                </c:pt>
                <c:pt idx="50">
                  <c:v>236.91585995</c:v>
                </c:pt>
                <c:pt idx="51">
                  <c:v>235.30541567</c:v>
                </c:pt>
                <c:pt idx="52">
                  <c:v>232.74982356999999</c:v>
                </c:pt>
                <c:pt idx="53">
                  <c:v>230.83503770999999</c:v>
                </c:pt>
                <c:pt idx="54">
                  <c:v>228.96679995</c:v>
                </c:pt>
                <c:pt idx="55">
                  <c:v>227.60090851999999</c:v>
                </c:pt>
                <c:pt idx="56">
                  <c:v>226.45161182000001</c:v>
                </c:pt>
                <c:pt idx="57">
                  <c:v>225.32649176000001</c:v>
                </c:pt>
                <c:pt idx="58">
                  <c:v>223.85406705</c:v>
                </c:pt>
                <c:pt idx="59">
                  <c:v>222.42234758000001</c:v>
                </c:pt>
                <c:pt idx="60">
                  <c:v>221.14774577</c:v>
                </c:pt>
                <c:pt idx="61">
                  <c:v>220.35150209</c:v>
                </c:pt>
                <c:pt idx="62">
                  <c:v>218.70611683999999</c:v>
                </c:pt>
                <c:pt idx="63">
                  <c:v>217.50357781</c:v>
                </c:pt>
                <c:pt idx="64">
                  <c:v>216.78897140000001</c:v>
                </c:pt>
                <c:pt idx="65">
                  <c:v>215.70436807999999</c:v>
                </c:pt>
                <c:pt idx="66">
                  <c:v>214.43923052</c:v>
                </c:pt>
                <c:pt idx="67">
                  <c:v>213.39242489</c:v>
                </c:pt>
                <c:pt idx="68">
                  <c:v>212.18067275000001</c:v>
                </c:pt>
                <c:pt idx="69">
                  <c:v>211.24581953000001</c:v>
                </c:pt>
                <c:pt idx="70">
                  <c:v>210.34463690000001</c:v>
                </c:pt>
                <c:pt idx="71">
                  <c:v>209.96093015</c:v>
                </c:pt>
                <c:pt idx="72">
                  <c:v>209.10482726999999</c:v>
                </c:pt>
                <c:pt idx="73">
                  <c:v>208.56642540000001</c:v>
                </c:pt>
                <c:pt idx="74">
                  <c:v>207.74479550000001</c:v>
                </c:pt>
                <c:pt idx="75">
                  <c:v>207.04687866</c:v>
                </c:pt>
                <c:pt idx="76">
                  <c:v>206.53350841</c:v>
                </c:pt>
                <c:pt idx="77">
                  <c:v>205.58290987999999</c:v>
                </c:pt>
                <c:pt idx="78">
                  <c:v>204.99146024000001</c:v>
                </c:pt>
                <c:pt idx="79">
                  <c:v>204.40862609000001</c:v>
                </c:pt>
                <c:pt idx="80">
                  <c:v>203.22762284000001</c:v>
                </c:pt>
                <c:pt idx="81">
                  <c:v>202.37558299</c:v>
                </c:pt>
                <c:pt idx="82">
                  <c:v>201.50742958000001</c:v>
                </c:pt>
                <c:pt idx="83">
                  <c:v>200.56463012</c:v>
                </c:pt>
                <c:pt idx="84">
                  <c:v>199.6009512</c:v>
                </c:pt>
                <c:pt idx="85">
                  <c:v>198.59339284999999</c:v>
                </c:pt>
                <c:pt idx="86">
                  <c:v>197.40027140000001</c:v>
                </c:pt>
                <c:pt idx="87">
                  <c:v>196.50904788</c:v>
                </c:pt>
                <c:pt idx="88">
                  <c:v>195.58311054000001</c:v>
                </c:pt>
                <c:pt idx="89">
                  <c:v>195.14451416</c:v>
                </c:pt>
                <c:pt idx="90">
                  <c:v>194.13477483</c:v>
                </c:pt>
                <c:pt idx="91">
                  <c:v>193.62275883000001</c:v>
                </c:pt>
                <c:pt idx="92">
                  <c:v>192.67682400999999</c:v>
                </c:pt>
                <c:pt idx="93">
                  <c:v>192.11900206000001</c:v>
                </c:pt>
                <c:pt idx="94">
                  <c:v>191.15503909</c:v>
                </c:pt>
                <c:pt idx="95">
                  <c:v>190.47676429000001</c:v>
                </c:pt>
                <c:pt idx="96">
                  <c:v>189.93133637</c:v>
                </c:pt>
                <c:pt idx="97">
                  <c:v>189.16710526</c:v>
                </c:pt>
                <c:pt idx="98">
                  <c:v>188.45631939</c:v>
                </c:pt>
                <c:pt idx="99">
                  <c:v>187.30217260000001</c:v>
                </c:pt>
                <c:pt idx="100">
                  <c:v>186.61750581000001</c:v>
                </c:pt>
                <c:pt idx="101">
                  <c:v>185.53743566</c:v>
                </c:pt>
                <c:pt idx="102">
                  <c:v>184.37103796</c:v>
                </c:pt>
                <c:pt idx="103">
                  <c:v>183.33395469000001</c:v>
                </c:pt>
                <c:pt idx="104">
                  <c:v>182.37146809999999</c:v>
                </c:pt>
                <c:pt idx="105">
                  <c:v>181.61667624</c:v>
                </c:pt>
                <c:pt idx="106">
                  <c:v>180.4815126</c:v>
                </c:pt>
                <c:pt idx="107">
                  <c:v>179.08930862</c:v>
                </c:pt>
                <c:pt idx="108">
                  <c:v>177.84057564</c:v>
                </c:pt>
                <c:pt idx="109">
                  <c:v>176.70945793999999</c:v>
                </c:pt>
                <c:pt idx="110">
                  <c:v>175.55047712999999</c:v>
                </c:pt>
                <c:pt idx="111">
                  <c:v>174.08653469000001</c:v>
                </c:pt>
                <c:pt idx="112">
                  <c:v>172.97209470000001</c:v>
                </c:pt>
                <c:pt idx="113">
                  <c:v>171.67515383</c:v>
                </c:pt>
                <c:pt idx="114">
                  <c:v>170.93890049999999</c:v>
                </c:pt>
                <c:pt idx="115">
                  <c:v>169.53562715000001</c:v>
                </c:pt>
                <c:pt idx="116">
                  <c:v>168.31385874</c:v>
                </c:pt>
                <c:pt idx="117">
                  <c:v>167.26802549000001</c:v>
                </c:pt>
                <c:pt idx="118">
                  <c:v>165.76529902999999</c:v>
                </c:pt>
                <c:pt idx="119">
                  <c:v>164.80955974</c:v>
                </c:pt>
                <c:pt idx="120">
                  <c:v>163.67038772999999</c:v>
                </c:pt>
                <c:pt idx="121">
                  <c:v>162.44962803999999</c:v>
                </c:pt>
                <c:pt idx="122">
                  <c:v>161.32279312</c:v>
                </c:pt>
                <c:pt idx="123">
                  <c:v>160.63381297999999</c:v>
                </c:pt>
                <c:pt idx="124">
                  <c:v>159.45329622</c:v>
                </c:pt>
                <c:pt idx="125">
                  <c:v>158.39032623</c:v>
                </c:pt>
                <c:pt idx="126">
                  <c:v>157.69749784999999</c:v>
                </c:pt>
                <c:pt idx="127">
                  <c:v>156.95193463999999</c:v>
                </c:pt>
                <c:pt idx="128">
                  <c:v>156.06022966</c:v>
                </c:pt>
                <c:pt idx="129">
                  <c:v>155.0219314</c:v>
                </c:pt>
                <c:pt idx="130">
                  <c:v>154.04643472999999</c:v>
                </c:pt>
                <c:pt idx="131">
                  <c:v>153.37194266</c:v>
                </c:pt>
                <c:pt idx="132">
                  <c:v>152.77265466</c:v>
                </c:pt>
                <c:pt idx="133">
                  <c:v>152.36219666</c:v>
                </c:pt>
                <c:pt idx="134">
                  <c:v>151.68566657</c:v>
                </c:pt>
                <c:pt idx="135">
                  <c:v>150.83044914999999</c:v>
                </c:pt>
                <c:pt idx="136">
                  <c:v>150.21650073999999</c:v>
                </c:pt>
                <c:pt idx="137">
                  <c:v>149.37949433</c:v>
                </c:pt>
                <c:pt idx="138">
                  <c:v>149.00947360000001</c:v>
                </c:pt>
                <c:pt idx="139">
                  <c:v>148.75059934999999</c:v>
                </c:pt>
                <c:pt idx="140">
                  <c:v>147.78969053</c:v>
                </c:pt>
                <c:pt idx="141">
                  <c:v>146.91258382000001</c:v>
                </c:pt>
                <c:pt idx="142">
                  <c:v>146.11422804</c:v>
                </c:pt>
                <c:pt idx="143">
                  <c:v>145.48654238</c:v>
                </c:pt>
                <c:pt idx="144">
                  <c:v>144.13264613000001</c:v>
                </c:pt>
                <c:pt idx="145">
                  <c:v>143.11217070000001</c:v>
                </c:pt>
                <c:pt idx="146">
                  <c:v>142.31074276000001</c:v>
                </c:pt>
                <c:pt idx="147">
                  <c:v>141.95108791999999</c:v>
                </c:pt>
                <c:pt idx="148">
                  <c:v>141.09620497</c:v>
                </c:pt>
                <c:pt idx="149">
                  <c:v>140.10781850999999</c:v>
                </c:pt>
                <c:pt idx="150">
                  <c:v>139.25695981000001</c:v>
                </c:pt>
                <c:pt idx="151">
                  <c:v>138.62292894000001</c:v>
                </c:pt>
                <c:pt idx="152">
                  <c:v>138.16343190000001</c:v>
                </c:pt>
                <c:pt idx="153">
                  <c:v>137.77768999</c:v>
                </c:pt>
                <c:pt idx="154">
                  <c:v>137.36975755</c:v>
                </c:pt>
                <c:pt idx="155">
                  <c:v>137.01386545</c:v>
                </c:pt>
                <c:pt idx="156">
                  <c:v>136.52154870999999</c:v>
                </c:pt>
                <c:pt idx="157">
                  <c:v>135.95013424999999</c:v>
                </c:pt>
                <c:pt idx="158">
                  <c:v>135.3050188</c:v>
                </c:pt>
                <c:pt idx="159">
                  <c:v>134.60043830000001</c:v>
                </c:pt>
                <c:pt idx="160">
                  <c:v>133.74697361</c:v>
                </c:pt>
                <c:pt idx="161">
                  <c:v>133.30779808</c:v>
                </c:pt>
                <c:pt idx="162">
                  <c:v>132.48691506</c:v>
                </c:pt>
                <c:pt idx="163">
                  <c:v>131.59605916999999</c:v>
                </c:pt>
                <c:pt idx="164">
                  <c:v>130.78419403999999</c:v>
                </c:pt>
                <c:pt idx="165">
                  <c:v>130.20917724</c:v>
                </c:pt>
                <c:pt idx="166">
                  <c:v>129.68865392000001</c:v>
                </c:pt>
                <c:pt idx="167">
                  <c:v>129.3909778</c:v>
                </c:pt>
                <c:pt idx="168">
                  <c:v>128.82684945</c:v>
                </c:pt>
                <c:pt idx="169">
                  <c:v>128.46590739999999</c:v>
                </c:pt>
                <c:pt idx="170">
                  <c:v>127.76758039000001</c:v>
                </c:pt>
                <c:pt idx="171">
                  <c:v>127.38949388</c:v>
                </c:pt>
                <c:pt idx="172">
                  <c:v>126.31013634</c:v>
                </c:pt>
                <c:pt idx="173">
                  <c:v>125.35776333</c:v>
                </c:pt>
                <c:pt idx="174">
                  <c:v>124.17229833</c:v>
                </c:pt>
                <c:pt idx="175">
                  <c:v>123.19794532</c:v>
                </c:pt>
                <c:pt idx="176">
                  <c:v>121.71305454</c:v>
                </c:pt>
                <c:pt idx="177">
                  <c:v>120.78075389999999</c:v>
                </c:pt>
                <c:pt idx="178">
                  <c:v>120.03417055</c:v>
                </c:pt>
                <c:pt idx="179">
                  <c:v>118.72930701</c:v>
                </c:pt>
                <c:pt idx="180">
                  <c:v>118.21804271000001</c:v>
                </c:pt>
                <c:pt idx="181">
                  <c:v>117.55832672</c:v>
                </c:pt>
                <c:pt idx="182">
                  <c:v>116.98322319</c:v>
                </c:pt>
                <c:pt idx="183">
                  <c:v>116.41904658</c:v>
                </c:pt>
                <c:pt idx="184">
                  <c:v>116.06800406000001</c:v>
                </c:pt>
                <c:pt idx="185">
                  <c:v>115.60680929999999</c:v>
                </c:pt>
                <c:pt idx="186">
                  <c:v>114.71468649000001</c:v>
                </c:pt>
                <c:pt idx="187">
                  <c:v>113.20945856</c:v>
                </c:pt>
                <c:pt idx="188">
                  <c:v>112.76724326999999</c:v>
                </c:pt>
                <c:pt idx="189">
                  <c:v>111.10815621</c:v>
                </c:pt>
                <c:pt idx="190">
                  <c:v>110.26863682</c:v>
                </c:pt>
                <c:pt idx="191">
                  <c:v>109.34537992</c:v>
                </c:pt>
                <c:pt idx="192">
                  <c:v>108.65889782000001</c:v>
                </c:pt>
                <c:pt idx="193">
                  <c:v>107.50462474</c:v>
                </c:pt>
                <c:pt idx="194">
                  <c:v>107.00779425</c:v>
                </c:pt>
                <c:pt idx="195">
                  <c:v>106.24275168</c:v>
                </c:pt>
                <c:pt idx="196">
                  <c:v>105.21892210999999</c:v>
                </c:pt>
                <c:pt idx="197">
                  <c:v>104.38600987</c:v>
                </c:pt>
                <c:pt idx="198">
                  <c:v>103.45667458</c:v>
                </c:pt>
                <c:pt idx="199">
                  <c:v>102.63409572</c:v>
                </c:pt>
                <c:pt idx="200">
                  <c:v>101.96018723</c:v>
                </c:pt>
                <c:pt idx="201">
                  <c:v>101.23788616</c:v>
                </c:pt>
                <c:pt idx="202">
                  <c:v>100.69756556</c:v>
                </c:pt>
                <c:pt idx="203">
                  <c:v>100.08664632999999</c:v>
                </c:pt>
                <c:pt idx="204">
                  <c:v>99.482180486999994</c:v>
                </c:pt>
                <c:pt idx="205">
                  <c:v>98.919810373999994</c:v>
                </c:pt>
                <c:pt idx="206">
                  <c:v>98.379505722999994</c:v>
                </c:pt>
                <c:pt idx="207">
                  <c:v>97.633162264999996</c:v>
                </c:pt>
                <c:pt idx="208">
                  <c:v>96.923708169999998</c:v>
                </c:pt>
                <c:pt idx="209">
                  <c:v>96.168463532000004</c:v>
                </c:pt>
                <c:pt idx="210">
                  <c:v>95.488759823999999</c:v>
                </c:pt>
                <c:pt idx="211">
                  <c:v>94.941507971999997</c:v>
                </c:pt>
                <c:pt idx="212">
                  <c:v>94.362343268000004</c:v>
                </c:pt>
                <c:pt idx="213">
                  <c:v>93.625731748999996</c:v>
                </c:pt>
                <c:pt idx="214">
                  <c:v>92.985159920000001</c:v>
                </c:pt>
                <c:pt idx="215">
                  <c:v>92.292964143000006</c:v>
                </c:pt>
                <c:pt idx="216">
                  <c:v>91.923629848999994</c:v>
                </c:pt>
                <c:pt idx="217">
                  <c:v>91.343086142000004</c:v>
                </c:pt>
                <c:pt idx="218">
                  <c:v>90.548632045999994</c:v>
                </c:pt>
                <c:pt idx="219">
                  <c:v>89.938572788000002</c:v>
                </c:pt>
                <c:pt idx="220">
                  <c:v>89.113736967999998</c:v>
                </c:pt>
                <c:pt idx="221">
                  <c:v>88.165056229000001</c:v>
                </c:pt>
                <c:pt idx="222">
                  <c:v>87.229981190999993</c:v>
                </c:pt>
                <c:pt idx="223">
                  <c:v>86.304457616999997</c:v>
                </c:pt>
                <c:pt idx="224">
                  <c:v>85.680847030999999</c:v>
                </c:pt>
                <c:pt idx="225">
                  <c:v>84.778153188999994</c:v>
                </c:pt>
                <c:pt idx="226">
                  <c:v>84.245195972000005</c:v>
                </c:pt>
                <c:pt idx="227">
                  <c:v>83.664695125999998</c:v>
                </c:pt>
                <c:pt idx="228">
                  <c:v>83.227806809</c:v>
                </c:pt>
                <c:pt idx="229">
                  <c:v>82.881516168000005</c:v>
                </c:pt>
                <c:pt idx="230">
                  <c:v>82.334691716999998</c:v>
                </c:pt>
                <c:pt idx="231">
                  <c:v>81.829509232999996</c:v>
                </c:pt>
                <c:pt idx="232">
                  <c:v>81.003967277000001</c:v>
                </c:pt>
                <c:pt idx="233">
                  <c:v>80.360947675999995</c:v>
                </c:pt>
                <c:pt idx="234">
                  <c:v>79.867694490000005</c:v>
                </c:pt>
                <c:pt idx="235">
                  <c:v>79.170373018000006</c:v>
                </c:pt>
                <c:pt idx="236">
                  <c:v>78.565462393000004</c:v>
                </c:pt>
                <c:pt idx="237">
                  <c:v>77.999752947999994</c:v>
                </c:pt>
                <c:pt idx="238">
                  <c:v>77.503630586</c:v>
                </c:pt>
                <c:pt idx="239">
                  <c:v>76.768037855000003</c:v>
                </c:pt>
                <c:pt idx="240">
                  <c:v>76.338862454999997</c:v>
                </c:pt>
                <c:pt idx="241">
                  <c:v>75.981382890999996</c:v>
                </c:pt>
                <c:pt idx="242">
                  <c:v>75.539746543000007</c:v>
                </c:pt>
                <c:pt idx="243">
                  <c:v>75.167602673000005</c:v>
                </c:pt>
                <c:pt idx="244">
                  <c:v>75.054009536999999</c:v>
                </c:pt>
                <c:pt idx="245">
                  <c:v>74.525204989000002</c:v>
                </c:pt>
                <c:pt idx="246">
                  <c:v>73.818337513000003</c:v>
                </c:pt>
                <c:pt idx="247">
                  <c:v>72.992176967999995</c:v>
                </c:pt>
                <c:pt idx="248">
                  <c:v>72.574392681999996</c:v>
                </c:pt>
                <c:pt idx="249">
                  <c:v>72.036636888999993</c:v>
                </c:pt>
                <c:pt idx="250">
                  <c:v>71.519005096000001</c:v>
                </c:pt>
                <c:pt idx="251">
                  <c:v>71.068213255000003</c:v>
                </c:pt>
                <c:pt idx="252">
                  <c:v>70.892707909999999</c:v>
                </c:pt>
                <c:pt idx="253">
                  <c:v>70.561712935000003</c:v>
                </c:pt>
                <c:pt idx="254">
                  <c:v>70.052229917999995</c:v>
                </c:pt>
                <c:pt idx="255">
                  <c:v>69.484007242999994</c:v>
                </c:pt>
                <c:pt idx="256">
                  <c:v>68.893533012000006</c:v>
                </c:pt>
                <c:pt idx="257">
                  <c:v>68.336649293999997</c:v>
                </c:pt>
                <c:pt idx="258">
                  <c:v>67.984848924999994</c:v>
                </c:pt>
                <c:pt idx="259">
                  <c:v>67.247227769000006</c:v>
                </c:pt>
                <c:pt idx="260">
                  <c:v>66.805997293999994</c:v>
                </c:pt>
                <c:pt idx="261">
                  <c:v>66.021866149999994</c:v>
                </c:pt>
                <c:pt idx="262">
                  <c:v>65.437767684999997</c:v>
                </c:pt>
                <c:pt idx="263">
                  <c:v>65.032488362999999</c:v>
                </c:pt>
                <c:pt idx="264">
                  <c:v>64.588736112000007</c:v>
                </c:pt>
                <c:pt idx="265">
                  <c:v>64.132502677000005</c:v>
                </c:pt>
                <c:pt idx="266">
                  <c:v>63.651000431</c:v>
                </c:pt>
                <c:pt idx="267">
                  <c:v>63.179900514000003</c:v>
                </c:pt>
                <c:pt idx="268">
                  <c:v>62.676684752</c:v>
                </c:pt>
                <c:pt idx="269">
                  <c:v>62.054391729999999</c:v>
                </c:pt>
                <c:pt idx="270">
                  <c:v>61.661517177999997</c:v>
                </c:pt>
                <c:pt idx="271">
                  <c:v>61.157770995</c:v>
                </c:pt>
                <c:pt idx="272">
                  <c:v>60.535234422999999</c:v>
                </c:pt>
                <c:pt idx="273">
                  <c:v>60.162538068000003</c:v>
                </c:pt>
                <c:pt idx="274">
                  <c:v>59.732609545999999</c:v>
                </c:pt>
                <c:pt idx="275">
                  <c:v>59.239989031</c:v>
                </c:pt>
                <c:pt idx="276">
                  <c:v>58.852116457999998</c:v>
                </c:pt>
                <c:pt idx="277">
                  <c:v>58.438813322000001</c:v>
                </c:pt>
                <c:pt idx="278">
                  <c:v>57.917573984999997</c:v>
                </c:pt>
                <c:pt idx="279">
                  <c:v>57.522158707000003</c:v>
                </c:pt>
                <c:pt idx="280">
                  <c:v>57.183174831999999</c:v>
                </c:pt>
                <c:pt idx="281">
                  <c:v>56.895609991999997</c:v>
                </c:pt>
                <c:pt idx="282">
                  <c:v>56.467149869000004</c:v>
                </c:pt>
                <c:pt idx="283">
                  <c:v>56.121052482000003</c:v>
                </c:pt>
                <c:pt idx="284">
                  <c:v>55.677770207999998</c:v>
                </c:pt>
                <c:pt idx="285">
                  <c:v>55.104388606999997</c:v>
                </c:pt>
                <c:pt idx="286">
                  <c:v>54.786891855</c:v>
                </c:pt>
                <c:pt idx="287">
                  <c:v>54.444100335000002</c:v>
                </c:pt>
                <c:pt idx="288">
                  <c:v>54.043731835000003</c:v>
                </c:pt>
                <c:pt idx="289">
                  <c:v>53.592064010999998</c:v>
                </c:pt>
                <c:pt idx="290">
                  <c:v>53.278946421999997</c:v>
                </c:pt>
                <c:pt idx="291">
                  <c:v>52.933995693</c:v>
                </c:pt>
                <c:pt idx="292">
                  <c:v>52.597337859</c:v>
                </c:pt>
                <c:pt idx="293">
                  <c:v>52.204123944999999</c:v>
                </c:pt>
                <c:pt idx="294">
                  <c:v>51.844390474000001</c:v>
                </c:pt>
                <c:pt idx="295">
                  <c:v>51.493985344000002</c:v>
                </c:pt>
                <c:pt idx="296">
                  <c:v>51.127954056999997</c:v>
                </c:pt>
                <c:pt idx="297">
                  <c:v>50.796479802</c:v>
                </c:pt>
                <c:pt idx="298">
                  <c:v>50.476008602</c:v>
                </c:pt>
                <c:pt idx="299">
                  <c:v>50.190438108000002</c:v>
                </c:pt>
                <c:pt idx="300">
                  <c:v>49.847254212000003</c:v>
                </c:pt>
                <c:pt idx="301">
                  <c:v>49.522628793999999</c:v>
                </c:pt>
                <c:pt idx="302">
                  <c:v>49.122684638000003</c:v>
                </c:pt>
                <c:pt idx="303">
                  <c:v>48.846282873</c:v>
                </c:pt>
                <c:pt idx="304">
                  <c:v>48.555309080000001</c:v>
                </c:pt>
                <c:pt idx="305">
                  <c:v>48.263179510999997</c:v>
                </c:pt>
                <c:pt idx="306">
                  <c:v>47.836382673999999</c:v>
                </c:pt>
                <c:pt idx="307">
                  <c:v>47.573467653000002</c:v>
                </c:pt>
                <c:pt idx="308">
                  <c:v>47.205466581000003</c:v>
                </c:pt>
                <c:pt idx="309">
                  <c:v>46.847763129999997</c:v>
                </c:pt>
                <c:pt idx="310">
                  <c:v>46.531265572999999</c:v>
                </c:pt>
                <c:pt idx="311">
                  <c:v>46.220966388999997</c:v>
                </c:pt>
                <c:pt idx="312">
                  <c:v>45.837154378999998</c:v>
                </c:pt>
                <c:pt idx="313">
                  <c:v>45.517577400999997</c:v>
                </c:pt>
                <c:pt idx="314">
                  <c:v>45.228075902999997</c:v>
                </c:pt>
                <c:pt idx="315">
                  <c:v>45.023604173999999</c:v>
                </c:pt>
                <c:pt idx="316">
                  <c:v>44.784275364000003</c:v>
                </c:pt>
                <c:pt idx="317">
                  <c:v>44.554036650999997</c:v>
                </c:pt>
                <c:pt idx="318">
                  <c:v>44.191319039</c:v>
                </c:pt>
                <c:pt idx="319">
                  <c:v>43.898876798000003</c:v>
                </c:pt>
                <c:pt idx="320">
                  <c:v>43.579005320999997</c:v>
                </c:pt>
                <c:pt idx="321">
                  <c:v>43.314200743999997</c:v>
                </c:pt>
                <c:pt idx="322">
                  <c:v>43.145521178000003</c:v>
                </c:pt>
                <c:pt idx="323">
                  <c:v>42.951104219000001</c:v>
                </c:pt>
                <c:pt idx="324">
                  <c:v>42.797580772000003</c:v>
                </c:pt>
                <c:pt idx="325">
                  <c:v>42.638554833000001</c:v>
                </c:pt>
                <c:pt idx="326">
                  <c:v>42.368198661000001</c:v>
                </c:pt>
                <c:pt idx="327">
                  <c:v>42.100881745999999</c:v>
                </c:pt>
                <c:pt idx="328">
                  <c:v>41.710217190000002</c:v>
                </c:pt>
                <c:pt idx="329">
                  <c:v>41.377647496000002</c:v>
                </c:pt>
                <c:pt idx="330">
                  <c:v>41.207467956000002</c:v>
                </c:pt>
                <c:pt idx="331">
                  <c:v>41.102159485999998</c:v>
                </c:pt>
                <c:pt idx="332">
                  <c:v>40.865047035000003</c:v>
                </c:pt>
                <c:pt idx="333">
                  <c:v>40.621299381</c:v>
                </c:pt>
                <c:pt idx="334">
                  <c:v>40.331308026000002</c:v>
                </c:pt>
                <c:pt idx="335">
                  <c:v>40.076924951999999</c:v>
                </c:pt>
                <c:pt idx="336">
                  <c:v>39.866991626000001</c:v>
                </c:pt>
                <c:pt idx="337">
                  <c:v>39.564061969000001</c:v>
                </c:pt>
                <c:pt idx="338">
                  <c:v>39.225266369000003</c:v>
                </c:pt>
                <c:pt idx="339">
                  <c:v>38.900731518999997</c:v>
                </c:pt>
                <c:pt idx="340">
                  <c:v>38.328010061999997</c:v>
                </c:pt>
                <c:pt idx="341">
                  <c:v>37.876440836999997</c:v>
                </c:pt>
                <c:pt idx="342">
                  <c:v>36.965872943000001</c:v>
                </c:pt>
                <c:pt idx="343">
                  <c:v>35.966447711999997</c:v>
                </c:pt>
                <c:pt idx="344">
                  <c:v>34.763834281000001</c:v>
                </c:pt>
                <c:pt idx="345">
                  <c:v>33.990693354000001</c:v>
                </c:pt>
                <c:pt idx="346">
                  <c:v>32.968379337999998</c:v>
                </c:pt>
                <c:pt idx="347">
                  <c:v>32.345589345</c:v>
                </c:pt>
                <c:pt idx="348">
                  <c:v>31.694804686000001</c:v>
                </c:pt>
                <c:pt idx="349">
                  <c:v>31.068664334000001</c:v>
                </c:pt>
                <c:pt idx="350">
                  <c:v>30.440630221999999</c:v>
                </c:pt>
                <c:pt idx="351">
                  <c:v>29.877155649999999</c:v>
                </c:pt>
                <c:pt idx="352">
                  <c:v>29.271063454</c:v>
                </c:pt>
                <c:pt idx="353">
                  <c:v>28.878355399</c:v>
                </c:pt>
                <c:pt idx="354">
                  <c:v>28.623292039999999</c:v>
                </c:pt>
                <c:pt idx="355">
                  <c:v>28.468089826</c:v>
                </c:pt>
                <c:pt idx="356">
                  <c:v>28.205285328999999</c:v>
                </c:pt>
                <c:pt idx="357">
                  <c:v>28.002211843000001</c:v>
                </c:pt>
                <c:pt idx="358">
                  <c:v>27.80892111</c:v>
                </c:pt>
                <c:pt idx="359">
                  <c:v>27.453790973</c:v>
                </c:pt>
                <c:pt idx="360">
                  <c:v>27.166205246000001</c:v>
                </c:pt>
                <c:pt idx="361">
                  <c:v>26.880827236999998</c:v>
                </c:pt>
                <c:pt idx="362">
                  <c:v>26.633426805999999</c:v>
                </c:pt>
                <c:pt idx="363">
                  <c:v>26.334496639000001</c:v>
                </c:pt>
                <c:pt idx="364">
                  <c:v>26.056370865000002</c:v>
                </c:pt>
              </c:numCache>
            </c:numRef>
          </c:val>
        </c:ser>
        <c:ser>
          <c:idx val="3"/>
          <c:order val="2"/>
          <c:tx>
            <c:strRef>
              <c:f>'Figure A5.1 (U - X)'!$F$33</c:f>
              <c:strCache>
                <c:ptCount val="1"/>
                <c:pt idx="0">
                  <c:v>NDM &gt; 732 MWh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val>
            <c:numRef>
              <c:f>'Figure A5.1 (U - X)'!$F$34:$F$398</c:f>
              <c:numCache>
                <c:formatCode>0</c:formatCode>
                <c:ptCount val="365"/>
                <c:pt idx="0">
                  <c:v>543.05620237999995</c:v>
                </c:pt>
                <c:pt idx="1">
                  <c:v>533.21386813000004</c:v>
                </c:pt>
                <c:pt idx="2">
                  <c:v>523.32095055000002</c:v>
                </c:pt>
                <c:pt idx="3">
                  <c:v>513.96445270000004</c:v>
                </c:pt>
                <c:pt idx="4">
                  <c:v>505.61922071999999</c:v>
                </c:pt>
                <c:pt idx="5">
                  <c:v>498.49626014</c:v>
                </c:pt>
                <c:pt idx="6">
                  <c:v>491.06597407999999</c:v>
                </c:pt>
                <c:pt idx="7">
                  <c:v>484.63005025000001</c:v>
                </c:pt>
                <c:pt idx="8">
                  <c:v>479.03161052000002</c:v>
                </c:pt>
                <c:pt idx="9">
                  <c:v>474.56844625000002</c:v>
                </c:pt>
                <c:pt idx="10">
                  <c:v>469.69813286999999</c:v>
                </c:pt>
                <c:pt idx="11">
                  <c:v>465.45337221</c:v>
                </c:pt>
                <c:pt idx="12">
                  <c:v>462.86570456999999</c:v>
                </c:pt>
                <c:pt idx="13">
                  <c:v>459.70084233</c:v>
                </c:pt>
                <c:pt idx="14">
                  <c:v>457.15657092999999</c:v>
                </c:pt>
                <c:pt idx="15">
                  <c:v>454.85745603999999</c:v>
                </c:pt>
                <c:pt idx="16">
                  <c:v>453.00626705000002</c:v>
                </c:pt>
                <c:pt idx="17">
                  <c:v>450.75012915000002</c:v>
                </c:pt>
                <c:pt idx="18">
                  <c:v>449.10455428</c:v>
                </c:pt>
                <c:pt idx="19">
                  <c:v>447.12317959000001</c:v>
                </c:pt>
                <c:pt idx="20">
                  <c:v>445.11735369000002</c:v>
                </c:pt>
                <c:pt idx="21">
                  <c:v>442.97517195</c:v>
                </c:pt>
                <c:pt idx="22">
                  <c:v>440.46695707999999</c:v>
                </c:pt>
                <c:pt idx="23">
                  <c:v>438.26619190000002</c:v>
                </c:pt>
                <c:pt idx="24">
                  <c:v>436.06412490000002</c:v>
                </c:pt>
                <c:pt idx="25">
                  <c:v>431.04657814000001</c:v>
                </c:pt>
                <c:pt idx="26">
                  <c:v>427.998895</c:v>
                </c:pt>
                <c:pt idx="27">
                  <c:v>426.35182103</c:v>
                </c:pt>
                <c:pt idx="28">
                  <c:v>424.26108915999998</c:v>
                </c:pt>
                <c:pt idx="29">
                  <c:v>422.30269858000003</c:v>
                </c:pt>
                <c:pt idx="30">
                  <c:v>420.55454508000003</c:v>
                </c:pt>
                <c:pt idx="31">
                  <c:v>418.33996206</c:v>
                </c:pt>
                <c:pt idx="32">
                  <c:v>415.83748629000002</c:v>
                </c:pt>
                <c:pt idx="33">
                  <c:v>414.02436590000002</c:v>
                </c:pt>
                <c:pt idx="34">
                  <c:v>411.31284053000002</c:v>
                </c:pt>
                <c:pt idx="35">
                  <c:v>409.63480213999998</c:v>
                </c:pt>
                <c:pt idx="36">
                  <c:v>408.41352010999998</c:v>
                </c:pt>
                <c:pt idx="37">
                  <c:v>404.83619109</c:v>
                </c:pt>
                <c:pt idx="38">
                  <c:v>402.18575120999998</c:v>
                </c:pt>
                <c:pt idx="39">
                  <c:v>398.54444079000001</c:v>
                </c:pt>
                <c:pt idx="40">
                  <c:v>395.13691600999999</c:v>
                </c:pt>
                <c:pt idx="41">
                  <c:v>392.38124701999999</c:v>
                </c:pt>
                <c:pt idx="42">
                  <c:v>389.20755833999999</c:v>
                </c:pt>
                <c:pt idx="43">
                  <c:v>386.73873727</c:v>
                </c:pt>
                <c:pt idx="44">
                  <c:v>384.14238064</c:v>
                </c:pt>
                <c:pt idx="45">
                  <c:v>382.43218158000002</c:v>
                </c:pt>
                <c:pt idx="46">
                  <c:v>380.96062480000001</c:v>
                </c:pt>
                <c:pt idx="47">
                  <c:v>378.73883194000001</c:v>
                </c:pt>
                <c:pt idx="48">
                  <c:v>376.48704786000002</c:v>
                </c:pt>
                <c:pt idx="49">
                  <c:v>375.10333594000002</c:v>
                </c:pt>
                <c:pt idx="50">
                  <c:v>373.41571241999998</c:v>
                </c:pt>
                <c:pt idx="51">
                  <c:v>371.99185867</c:v>
                </c:pt>
                <c:pt idx="52">
                  <c:v>368.93135348999999</c:v>
                </c:pt>
                <c:pt idx="53">
                  <c:v>367.79242305000002</c:v>
                </c:pt>
                <c:pt idx="54">
                  <c:v>365.9877884</c:v>
                </c:pt>
                <c:pt idx="55">
                  <c:v>364.32240602000002</c:v>
                </c:pt>
                <c:pt idx="56">
                  <c:v>363.18606352</c:v>
                </c:pt>
                <c:pt idx="57">
                  <c:v>360.98057696000001</c:v>
                </c:pt>
                <c:pt idx="58">
                  <c:v>359.57681149000001</c:v>
                </c:pt>
                <c:pt idx="59">
                  <c:v>358.32751787000001</c:v>
                </c:pt>
                <c:pt idx="60">
                  <c:v>355.36996887999999</c:v>
                </c:pt>
                <c:pt idx="61">
                  <c:v>353.5468558</c:v>
                </c:pt>
                <c:pt idx="62">
                  <c:v>352.36626157000001</c:v>
                </c:pt>
                <c:pt idx="63">
                  <c:v>351.38507736999998</c:v>
                </c:pt>
                <c:pt idx="64">
                  <c:v>349.78084221</c:v>
                </c:pt>
                <c:pt idx="65">
                  <c:v>348.80063388000002</c:v>
                </c:pt>
                <c:pt idx="66">
                  <c:v>347.78757130999998</c:v>
                </c:pt>
                <c:pt idx="67">
                  <c:v>346.50275857000003</c:v>
                </c:pt>
                <c:pt idx="68">
                  <c:v>344.9174701</c:v>
                </c:pt>
                <c:pt idx="69">
                  <c:v>343.50310030999998</c:v>
                </c:pt>
                <c:pt idx="70">
                  <c:v>342.26888857</c:v>
                </c:pt>
                <c:pt idx="71">
                  <c:v>341.13485386000002</c:v>
                </c:pt>
                <c:pt idx="72">
                  <c:v>339.82385377000003</c:v>
                </c:pt>
                <c:pt idx="73">
                  <c:v>338.59715354999997</c:v>
                </c:pt>
                <c:pt idx="74">
                  <c:v>337.44590634999997</c:v>
                </c:pt>
                <c:pt idx="75">
                  <c:v>336.35608907</c:v>
                </c:pt>
                <c:pt idx="76">
                  <c:v>334.89148076999999</c:v>
                </c:pt>
                <c:pt idx="77">
                  <c:v>333.91935043000001</c:v>
                </c:pt>
                <c:pt idx="78">
                  <c:v>332.28510144000001</c:v>
                </c:pt>
                <c:pt idx="79">
                  <c:v>330.24175202999999</c:v>
                </c:pt>
                <c:pt idx="80">
                  <c:v>328.51244799</c:v>
                </c:pt>
                <c:pt idx="81">
                  <c:v>327.03877564999999</c:v>
                </c:pt>
                <c:pt idx="82">
                  <c:v>325.29052186000001</c:v>
                </c:pt>
                <c:pt idx="83">
                  <c:v>323.65253078000001</c:v>
                </c:pt>
                <c:pt idx="84">
                  <c:v>322.30958993000002</c:v>
                </c:pt>
                <c:pt idx="85">
                  <c:v>320.94673281000001</c:v>
                </c:pt>
                <c:pt idx="86">
                  <c:v>319.11355749000001</c:v>
                </c:pt>
                <c:pt idx="87">
                  <c:v>317.94176159</c:v>
                </c:pt>
                <c:pt idx="88">
                  <c:v>316.48078167</c:v>
                </c:pt>
                <c:pt idx="89">
                  <c:v>314.40289267000003</c:v>
                </c:pt>
                <c:pt idx="90">
                  <c:v>312.82974180999997</c:v>
                </c:pt>
                <c:pt idx="91">
                  <c:v>310.82634966000001</c:v>
                </c:pt>
                <c:pt idx="92">
                  <c:v>309.01820678000001</c:v>
                </c:pt>
                <c:pt idx="93">
                  <c:v>308.04184471999997</c:v>
                </c:pt>
                <c:pt idx="94">
                  <c:v>306.69961720999999</c:v>
                </c:pt>
                <c:pt idx="95">
                  <c:v>305.56143680000002</c:v>
                </c:pt>
                <c:pt idx="96">
                  <c:v>304.70631250999998</c:v>
                </c:pt>
                <c:pt idx="97">
                  <c:v>303.5584604</c:v>
                </c:pt>
                <c:pt idx="98">
                  <c:v>302.94156421999998</c:v>
                </c:pt>
                <c:pt idx="99">
                  <c:v>301.46415616000002</c:v>
                </c:pt>
                <c:pt idx="100">
                  <c:v>300.11915293999999</c:v>
                </c:pt>
                <c:pt idx="101">
                  <c:v>298.82080762999999</c:v>
                </c:pt>
                <c:pt idx="102">
                  <c:v>296.75811973999998</c:v>
                </c:pt>
                <c:pt idx="103">
                  <c:v>295.33273505</c:v>
                </c:pt>
                <c:pt idx="104">
                  <c:v>294.21758127999999</c:v>
                </c:pt>
                <c:pt idx="105">
                  <c:v>293.43728777000001</c:v>
                </c:pt>
                <c:pt idx="106">
                  <c:v>291.98411327000002</c:v>
                </c:pt>
                <c:pt idx="107">
                  <c:v>290.93487912000001</c:v>
                </c:pt>
                <c:pt idx="108">
                  <c:v>289.86212522</c:v>
                </c:pt>
                <c:pt idx="109">
                  <c:v>288.38070864000002</c:v>
                </c:pt>
                <c:pt idx="110">
                  <c:v>287.41122252000002</c:v>
                </c:pt>
                <c:pt idx="111">
                  <c:v>286.33310776000002</c:v>
                </c:pt>
                <c:pt idx="112">
                  <c:v>284.49725113</c:v>
                </c:pt>
                <c:pt idx="113">
                  <c:v>283.12151468000002</c:v>
                </c:pt>
                <c:pt idx="114">
                  <c:v>281.91564552</c:v>
                </c:pt>
                <c:pt idx="115">
                  <c:v>280.35229055999997</c:v>
                </c:pt>
                <c:pt idx="116">
                  <c:v>278.90512537000001</c:v>
                </c:pt>
                <c:pt idx="117">
                  <c:v>277.15740665999999</c:v>
                </c:pt>
                <c:pt idx="118">
                  <c:v>276.23837423999998</c:v>
                </c:pt>
                <c:pt idx="119">
                  <c:v>274.98752323999997</c:v>
                </c:pt>
                <c:pt idx="120">
                  <c:v>273.16737874</c:v>
                </c:pt>
                <c:pt idx="121">
                  <c:v>271.56534285999999</c:v>
                </c:pt>
                <c:pt idx="122">
                  <c:v>270.9542027</c:v>
                </c:pt>
                <c:pt idx="123">
                  <c:v>269.10202499000002</c:v>
                </c:pt>
                <c:pt idx="124">
                  <c:v>267.84048273000002</c:v>
                </c:pt>
                <c:pt idx="125">
                  <c:v>266.74429384000001</c:v>
                </c:pt>
                <c:pt idx="126">
                  <c:v>265.91781050999998</c:v>
                </c:pt>
                <c:pt idx="127">
                  <c:v>265.20874405000001</c:v>
                </c:pt>
                <c:pt idx="128">
                  <c:v>264.27310738</c:v>
                </c:pt>
                <c:pt idx="129">
                  <c:v>263.27843509000002</c:v>
                </c:pt>
                <c:pt idx="130">
                  <c:v>262.58267568000002</c:v>
                </c:pt>
                <c:pt idx="131">
                  <c:v>261.28216864000001</c:v>
                </c:pt>
                <c:pt idx="132">
                  <c:v>260.61312322999999</c:v>
                </c:pt>
                <c:pt idx="133">
                  <c:v>259.58379993</c:v>
                </c:pt>
                <c:pt idx="134">
                  <c:v>258.62963597999999</c:v>
                </c:pt>
                <c:pt idx="135">
                  <c:v>257.53767742000002</c:v>
                </c:pt>
                <c:pt idx="136">
                  <c:v>255.84990737999999</c:v>
                </c:pt>
                <c:pt idx="137">
                  <c:v>254.84631931999999</c:v>
                </c:pt>
                <c:pt idx="138">
                  <c:v>254.16846525</c:v>
                </c:pt>
                <c:pt idx="139">
                  <c:v>253.95426359999999</c:v>
                </c:pt>
                <c:pt idx="140">
                  <c:v>253.08105214</c:v>
                </c:pt>
                <c:pt idx="141">
                  <c:v>252.17552502000001</c:v>
                </c:pt>
                <c:pt idx="142">
                  <c:v>250.61710144</c:v>
                </c:pt>
                <c:pt idx="143">
                  <c:v>249.77475828999999</c:v>
                </c:pt>
                <c:pt idx="144">
                  <c:v>248.67426935</c:v>
                </c:pt>
                <c:pt idx="145">
                  <c:v>247.78539831000001</c:v>
                </c:pt>
                <c:pt idx="146">
                  <c:v>246.79726679000001</c:v>
                </c:pt>
                <c:pt idx="147">
                  <c:v>245.86620547999999</c:v>
                </c:pt>
                <c:pt idx="148">
                  <c:v>244.84957193</c:v>
                </c:pt>
                <c:pt idx="149">
                  <c:v>243.70441783000001</c:v>
                </c:pt>
                <c:pt idx="150">
                  <c:v>242.46628876</c:v>
                </c:pt>
                <c:pt idx="151">
                  <c:v>241.63126717</c:v>
                </c:pt>
                <c:pt idx="152">
                  <c:v>240.8944362</c:v>
                </c:pt>
                <c:pt idx="153">
                  <c:v>240.48305807</c:v>
                </c:pt>
                <c:pt idx="154">
                  <c:v>239.83292655</c:v>
                </c:pt>
                <c:pt idx="155">
                  <c:v>238.8819197</c:v>
                </c:pt>
                <c:pt idx="156">
                  <c:v>238.27978311999999</c:v>
                </c:pt>
                <c:pt idx="157">
                  <c:v>237.50092653999999</c:v>
                </c:pt>
                <c:pt idx="158">
                  <c:v>236.69723046999999</c:v>
                </c:pt>
                <c:pt idx="159">
                  <c:v>235.61840144000001</c:v>
                </c:pt>
                <c:pt idx="160">
                  <c:v>234.34336131000001</c:v>
                </c:pt>
                <c:pt idx="161">
                  <c:v>233.36801338000001</c:v>
                </c:pt>
                <c:pt idx="162">
                  <c:v>232.27515586000001</c:v>
                </c:pt>
                <c:pt idx="163">
                  <c:v>231.37934149</c:v>
                </c:pt>
                <c:pt idx="164">
                  <c:v>230.01939095</c:v>
                </c:pt>
                <c:pt idx="165">
                  <c:v>229.38516024</c:v>
                </c:pt>
                <c:pt idx="166">
                  <c:v>228.64730893999999</c:v>
                </c:pt>
                <c:pt idx="167">
                  <c:v>227.77523432000001</c:v>
                </c:pt>
                <c:pt idx="168">
                  <c:v>227.24747593999999</c:v>
                </c:pt>
                <c:pt idx="169">
                  <c:v>226.68600416000001</c:v>
                </c:pt>
                <c:pt idx="170">
                  <c:v>226.16127051000001</c:v>
                </c:pt>
                <c:pt idx="171">
                  <c:v>225.62104518999999</c:v>
                </c:pt>
                <c:pt idx="172">
                  <c:v>224.47968277000001</c:v>
                </c:pt>
                <c:pt idx="173">
                  <c:v>223.70585568999999</c:v>
                </c:pt>
                <c:pt idx="174">
                  <c:v>222.63549090000001</c:v>
                </c:pt>
                <c:pt idx="175">
                  <c:v>221.71588058</c:v>
                </c:pt>
                <c:pt idx="176">
                  <c:v>220.47491199000001</c:v>
                </c:pt>
                <c:pt idx="177">
                  <c:v>219.45405489999999</c:v>
                </c:pt>
                <c:pt idx="178">
                  <c:v>218.77921423000001</c:v>
                </c:pt>
                <c:pt idx="179">
                  <c:v>217.77829702</c:v>
                </c:pt>
                <c:pt idx="180">
                  <c:v>217.20163789</c:v>
                </c:pt>
                <c:pt idx="181">
                  <c:v>216.1128516</c:v>
                </c:pt>
                <c:pt idx="182">
                  <c:v>215.12194418000001</c:v>
                </c:pt>
                <c:pt idx="183">
                  <c:v>214.32985794999999</c:v>
                </c:pt>
                <c:pt idx="184">
                  <c:v>213.24097993999999</c:v>
                </c:pt>
                <c:pt idx="185">
                  <c:v>212.54618908</c:v>
                </c:pt>
                <c:pt idx="186">
                  <c:v>211.90381349</c:v>
                </c:pt>
                <c:pt idx="187">
                  <c:v>211.42919043000001</c:v>
                </c:pt>
                <c:pt idx="188">
                  <c:v>210.69998147999999</c:v>
                </c:pt>
                <c:pt idx="189">
                  <c:v>210.24018511</c:v>
                </c:pt>
                <c:pt idx="190">
                  <c:v>209.26139391000001</c:v>
                </c:pt>
                <c:pt idx="191">
                  <c:v>208.11527475</c:v>
                </c:pt>
                <c:pt idx="192">
                  <c:v>207.37568977000001</c:v>
                </c:pt>
                <c:pt idx="193">
                  <c:v>206.69416903000001</c:v>
                </c:pt>
                <c:pt idx="194">
                  <c:v>205.92049230000001</c:v>
                </c:pt>
                <c:pt idx="195">
                  <c:v>204.78654510000001</c:v>
                </c:pt>
                <c:pt idx="196">
                  <c:v>203.63238695999999</c:v>
                </c:pt>
                <c:pt idx="197">
                  <c:v>202.58770802999999</c:v>
                </c:pt>
                <c:pt idx="198">
                  <c:v>201.5103206</c:v>
                </c:pt>
                <c:pt idx="199">
                  <c:v>200.35577803000001</c:v>
                </c:pt>
                <c:pt idx="200">
                  <c:v>199.7639614</c:v>
                </c:pt>
                <c:pt idx="201">
                  <c:v>198.53676485</c:v>
                </c:pt>
                <c:pt idx="202">
                  <c:v>198.13762445</c:v>
                </c:pt>
                <c:pt idx="203">
                  <c:v>197.64123014</c:v>
                </c:pt>
                <c:pt idx="204">
                  <c:v>197.10272499999999</c:v>
                </c:pt>
                <c:pt idx="205">
                  <c:v>196.58352851999999</c:v>
                </c:pt>
                <c:pt idx="206">
                  <c:v>196.27695108</c:v>
                </c:pt>
                <c:pt idx="207">
                  <c:v>195.12567887</c:v>
                </c:pt>
                <c:pt idx="208">
                  <c:v>194.08511199</c:v>
                </c:pt>
                <c:pt idx="209">
                  <c:v>193.40613569000001</c:v>
                </c:pt>
                <c:pt idx="210">
                  <c:v>192.39890492999999</c:v>
                </c:pt>
                <c:pt idx="211">
                  <c:v>191.29404804000001</c:v>
                </c:pt>
                <c:pt idx="212">
                  <c:v>190.68298863999999</c:v>
                </c:pt>
                <c:pt idx="213">
                  <c:v>189.93817835999999</c:v>
                </c:pt>
                <c:pt idx="214">
                  <c:v>189.42668159999999</c:v>
                </c:pt>
                <c:pt idx="215">
                  <c:v>188.61205047000001</c:v>
                </c:pt>
                <c:pt idx="216">
                  <c:v>187.90909579999999</c:v>
                </c:pt>
                <c:pt idx="217">
                  <c:v>187.14934235000001</c:v>
                </c:pt>
                <c:pt idx="218">
                  <c:v>186.35345470999999</c:v>
                </c:pt>
                <c:pt idx="219">
                  <c:v>185.43844553</c:v>
                </c:pt>
                <c:pt idx="220">
                  <c:v>184.56917476999999</c:v>
                </c:pt>
                <c:pt idx="221">
                  <c:v>183.56005474</c:v>
                </c:pt>
                <c:pt idx="222">
                  <c:v>182.39658269</c:v>
                </c:pt>
                <c:pt idx="223">
                  <c:v>181.42730795</c:v>
                </c:pt>
                <c:pt idx="224">
                  <c:v>180.32543283000001</c:v>
                </c:pt>
                <c:pt idx="225">
                  <c:v>179.16248583000001</c:v>
                </c:pt>
                <c:pt idx="226">
                  <c:v>178.79661933</c:v>
                </c:pt>
                <c:pt idx="227">
                  <c:v>178.33528276999999</c:v>
                </c:pt>
                <c:pt idx="228">
                  <c:v>178.01715354999999</c:v>
                </c:pt>
                <c:pt idx="229">
                  <c:v>177.41948443999999</c:v>
                </c:pt>
                <c:pt idx="230">
                  <c:v>177.09228001</c:v>
                </c:pt>
                <c:pt idx="231">
                  <c:v>176.71897834999999</c:v>
                </c:pt>
                <c:pt idx="232">
                  <c:v>175.9384354</c:v>
                </c:pt>
                <c:pt idx="233">
                  <c:v>175.50803390999999</c:v>
                </c:pt>
                <c:pt idx="234">
                  <c:v>175.15024725999999</c:v>
                </c:pt>
                <c:pt idx="235">
                  <c:v>174.58476636</c:v>
                </c:pt>
                <c:pt idx="236">
                  <c:v>173.87149615000001</c:v>
                </c:pt>
                <c:pt idx="237">
                  <c:v>173.46713879999999</c:v>
                </c:pt>
                <c:pt idx="238">
                  <c:v>172.70949575</c:v>
                </c:pt>
                <c:pt idx="239">
                  <c:v>172.07035234</c:v>
                </c:pt>
                <c:pt idx="240">
                  <c:v>171.56767785</c:v>
                </c:pt>
                <c:pt idx="241">
                  <c:v>171.19728411</c:v>
                </c:pt>
                <c:pt idx="242">
                  <c:v>170.94853445000001</c:v>
                </c:pt>
                <c:pt idx="243">
                  <c:v>170.64216845999999</c:v>
                </c:pt>
                <c:pt idx="244">
                  <c:v>170.61401122000001</c:v>
                </c:pt>
                <c:pt idx="245">
                  <c:v>170.05538204000001</c:v>
                </c:pt>
                <c:pt idx="246">
                  <c:v>169.49192554000001</c:v>
                </c:pt>
                <c:pt idx="247">
                  <c:v>168.99752552000001</c:v>
                </c:pt>
                <c:pt idx="248">
                  <c:v>168.56482754000001</c:v>
                </c:pt>
                <c:pt idx="249">
                  <c:v>168.18337084000001</c:v>
                </c:pt>
                <c:pt idx="250">
                  <c:v>167.82632487000001</c:v>
                </c:pt>
                <c:pt idx="251">
                  <c:v>167.39201027999999</c:v>
                </c:pt>
                <c:pt idx="252">
                  <c:v>167.08397926999999</c:v>
                </c:pt>
                <c:pt idx="253">
                  <c:v>166.93610731999999</c:v>
                </c:pt>
                <c:pt idx="254">
                  <c:v>166.45831661</c:v>
                </c:pt>
                <c:pt idx="255">
                  <c:v>166.10624609999999</c:v>
                </c:pt>
                <c:pt idx="256">
                  <c:v>165.50810705999999</c:v>
                </c:pt>
                <c:pt idx="257">
                  <c:v>164.82046535999999</c:v>
                </c:pt>
                <c:pt idx="258">
                  <c:v>164.31415568</c:v>
                </c:pt>
                <c:pt idx="259">
                  <c:v>163.70722423999999</c:v>
                </c:pt>
                <c:pt idx="260">
                  <c:v>163.11968665000001</c:v>
                </c:pt>
                <c:pt idx="261">
                  <c:v>162.54751611</c:v>
                </c:pt>
                <c:pt idx="262">
                  <c:v>162.01355477000001</c:v>
                </c:pt>
                <c:pt idx="263">
                  <c:v>161.54675886000001</c:v>
                </c:pt>
                <c:pt idx="264">
                  <c:v>160.94859744999999</c:v>
                </c:pt>
                <c:pt idx="265">
                  <c:v>160.30492763999999</c:v>
                </c:pt>
                <c:pt idx="266">
                  <c:v>159.73202601</c:v>
                </c:pt>
                <c:pt idx="267">
                  <c:v>159.26953238999999</c:v>
                </c:pt>
                <c:pt idx="268">
                  <c:v>158.69690765999999</c:v>
                </c:pt>
                <c:pt idx="269">
                  <c:v>158.01707156000001</c:v>
                </c:pt>
                <c:pt idx="270">
                  <c:v>157.43730524</c:v>
                </c:pt>
                <c:pt idx="271">
                  <c:v>156.76467672000001</c:v>
                </c:pt>
                <c:pt idx="272">
                  <c:v>156.10036975</c:v>
                </c:pt>
                <c:pt idx="273">
                  <c:v>155.55193979000001</c:v>
                </c:pt>
                <c:pt idx="274">
                  <c:v>155.01329294000001</c:v>
                </c:pt>
                <c:pt idx="275">
                  <c:v>154.39733244000001</c:v>
                </c:pt>
                <c:pt idx="276">
                  <c:v>153.98867181</c:v>
                </c:pt>
                <c:pt idx="277">
                  <c:v>153.30605371999999</c:v>
                </c:pt>
                <c:pt idx="278">
                  <c:v>152.66667555000001</c:v>
                </c:pt>
                <c:pt idx="279">
                  <c:v>152.29647464000001</c:v>
                </c:pt>
                <c:pt idx="280">
                  <c:v>151.94266974999999</c:v>
                </c:pt>
                <c:pt idx="281">
                  <c:v>151.60223164000001</c:v>
                </c:pt>
                <c:pt idx="282">
                  <c:v>151.00035091999999</c:v>
                </c:pt>
                <c:pt idx="283">
                  <c:v>150.49790401999999</c:v>
                </c:pt>
                <c:pt idx="284">
                  <c:v>149.98834901999999</c:v>
                </c:pt>
                <c:pt idx="285">
                  <c:v>149.60502661000001</c:v>
                </c:pt>
                <c:pt idx="286">
                  <c:v>149.19111875999999</c:v>
                </c:pt>
                <c:pt idx="287">
                  <c:v>148.69513284999999</c:v>
                </c:pt>
                <c:pt idx="288">
                  <c:v>148.27445048999999</c:v>
                </c:pt>
                <c:pt idx="289">
                  <c:v>147.86147532999999</c:v>
                </c:pt>
                <c:pt idx="290">
                  <c:v>147.3781065</c:v>
                </c:pt>
                <c:pt idx="291">
                  <c:v>146.83274227999999</c:v>
                </c:pt>
                <c:pt idx="292">
                  <c:v>146.39041569</c:v>
                </c:pt>
                <c:pt idx="293">
                  <c:v>145.83727260000001</c:v>
                </c:pt>
                <c:pt idx="294">
                  <c:v>145.49161129999999</c:v>
                </c:pt>
                <c:pt idx="295">
                  <c:v>145.16210240000001</c:v>
                </c:pt>
                <c:pt idx="296">
                  <c:v>144.77019032000001</c:v>
                </c:pt>
                <c:pt idx="297">
                  <c:v>144.36784578999999</c:v>
                </c:pt>
                <c:pt idx="298">
                  <c:v>143.89917208</c:v>
                </c:pt>
                <c:pt idx="299">
                  <c:v>143.39050243</c:v>
                </c:pt>
                <c:pt idx="300">
                  <c:v>142.73331067000001</c:v>
                </c:pt>
                <c:pt idx="301">
                  <c:v>142.29763650999999</c:v>
                </c:pt>
                <c:pt idx="302">
                  <c:v>141.75010284000001</c:v>
                </c:pt>
                <c:pt idx="303">
                  <c:v>141.22938615000001</c:v>
                </c:pt>
                <c:pt idx="304">
                  <c:v>140.78359032</c:v>
                </c:pt>
                <c:pt idx="305">
                  <c:v>140.04166924</c:v>
                </c:pt>
                <c:pt idx="306">
                  <c:v>139.27866831</c:v>
                </c:pt>
                <c:pt idx="307">
                  <c:v>138.54953492000001</c:v>
                </c:pt>
                <c:pt idx="308">
                  <c:v>137.89360515999999</c:v>
                </c:pt>
                <c:pt idx="309">
                  <c:v>137.09885671999999</c:v>
                </c:pt>
                <c:pt idx="310">
                  <c:v>136.41751009000001</c:v>
                </c:pt>
                <c:pt idx="311">
                  <c:v>135.81827154000001</c:v>
                </c:pt>
                <c:pt idx="312">
                  <c:v>135.34406347000001</c:v>
                </c:pt>
                <c:pt idx="313">
                  <c:v>134.32050988</c:v>
                </c:pt>
                <c:pt idx="314">
                  <c:v>133.43545227999999</c:v>
                </c:pt>
                <c:pt idx="315">
                  <c:v>132.57988968000001</c:v>
                </c:pt>
                <c:pt idx="316">
                  <c:v>131.77174233</c:v>
                </c:pt>
                <c:pt idx="317">
                  <c:v>131.04131337999999</c:v>
                </c:pt>
                <c:pt idx="318">
                  <c:v>130.35151435</c:v>
                </c:pt>
                <c:pt idx="319">
                  <c:v>129.98041713999999</c:v>
                </c:pt>
                <c:pt idx="320">
                  <c:v>129.39436463000001</c:v>
                </c:pt>
                <c:pt idx="321">
                  <c:v>128.44122886</c:v>
                </c:pt>
                <c:pt idx="322">
                  <c:v>127.75003537000001</c:v>
                </c:pt>
                <c:pt idx="323">
                  <c:v>126.99345405</c:v>
                </c:pt>
                <c:pt idx="324">
                  <c:v>126.17815865</c:v>
                </c:pt>
                <c:pt idx="325">
                  <c:v>125.07344173</c:v>
                </c:pt>
                <c:pt idx="326">
                  <c:v>124.48351449</c:v>
                </c:pt>
                <c:pt idx="327">
                  <c:v>123.77150159</c:v>
                </c:pt>
                <c:pt idx="328">
                  <c:v>123.00550869</c:v>
                </c:pt>
                <c:pt idx="329">
                  <c:v>121.86600425</c:v>
                </c:pt>
                <c:pt idx="330">
                  <c:v>120.81551978</c:v>
                </c:pt>
                <c:pt idx="331">
                  <c:v>119.3952109</c:v>
                </c:pt>
                <c:pt idx="332">
                  <c:v>117.84181151999999</c:v>
                </c:pt>
                <c:pt idx="333">
                  <c:v>116.44868974000001</c:v>
                </c:pt>
                <c:pt idx="334">
                  <c:v>114.96699162</c:v>
                </c:pt>
                <c:pt idx="335">
                  <c:v>113.59157736</c:v>
                </c:pt>
                <c:pt idx="336">
                  <c:v>112.26930756</c:v>
                </c:pt>
                <c:pt idx="337">
                  <c:v>111.309065</c:v>
                </c:pt>
                <c:pt idx="338">
                  <c:v>110.19847995000001</c:v>
                </c:pt>
                <c:pt idx="339">
                  <c:v>109.11260109</c:v>
                </c:pt>
                <c:pt idx="340">
                  <c:v>107.98513555</c:v>
                </c:pt>
                <c:pt idx="341">
                  <c:v>106.6228801</c:v>
                </c:pt>
                <c:pt idx="342">
                  <c:v>105.74005411</c:v>
                </c:pt>
                <c:pt idx="343">
                  <c:v>104.77456100000001</c:v>
                </c:pt>
                <c:pt idx="344">
                  <c:v>103.6774776</c:v>
                </c:pt>
                <c:pt idx="345">
                  <c:v>102.62172096</c:v>
                </c:pt>
                <c:pt idx="346">
                  <c:v>101.7423857</c:v>
                </c:pt>
                <c:pt idx="347">
                  <c:v>100.61224454000001</c:v>
                </c:pt>
                <c:pt idx="348">
                  <c:v>99.716730432000006</c:v>
                </c:pt>
                <c:pt idx="349">
                  <c:v>99.116964214000006</c:v>
                </c:pt>
                <c:pt idx="350">
                  <c:v>98.354481785000004</c:v>
                </c:pt>
                <c:pt idx="351">
                  <c:v>97.664846878000006</c:v>
                </c:pt>
                <c:pt idx="352">
                  <c:v>97.110058179000006</c:v>
                </c:pt>
                <c:pt idx="353">
                  <c:v>96.502272465999994</c:v>
                </c:pt>
                <c:pt idx="354">
                  <c:v>95.797698527999998</c:v>
                </c:pt>
                <c:pt idx="355">
                  <c:v>94.951088732000002</c:v>
                </c:pt>
                <c:pt idx="356">
                  <c:v>94.409899573000004</c:v>
                </c:pt>
                <c:pt idx="357">
                  <c:v>93.943005791000004</c:v>
                </c:pt>
                <c:pt idx="358">
                  <c:v>93.285649590000006</c:v>
                </c:pt>
                <c:pt idx="359">
                  <c:v>92.480352761999995</c:v>
                </c:pt>
                <c:pt idx="360">
                  <c:v>92.027778888</c:v>
                </c:pt>
                <c:pt idx="361">
                  <c:v>91.606142223000006</c:v>
                </c:pt>
                <c:pt idx="362">
                  <c:v>91.195386112999998</c:v>
                </c:pt>
                <c:pt idx="363">
                  <c:v>90.748137713999995</c:v>
                </c:pt>
                <c:pt idx="364">
                  <c:v>90.342471437</c:v>
                </c:pt>
              </c:numCache>
            </c:numRef>
          </c:val>
        </c:ser>
        <c:ser>
          <c:idx val="5"/>
          <c:order val="3"/>
          <c:tx>
            <c:strRef>
              <c:f>'Figure A5.1 (U - X)'!$G$33</c:f>
              <c:strCache>
                <c:ptCount val="1"/>
                <c:pt idx="0">
                  <c:v>Total DM</c:v>
                </c:pt>
              </c:strCache>
            </c:strRef>
          </c:tx>
          <c:spPr>
            <a:solidFill>
              <a:srgbClr val="FFCC99"/>
            </a:solidFill>
            <a:ln w="25400">
              <a:noFill/>
            </a:ln>
          </c:spPr>
          <c:invertIfNegative val="0"/>
          <c:val>
            <c:numRef>
              <c:f>'Figure A5.1 (U - X)'!$G$34:$G$398</c:f>
              <c:numCache>
                <c:formatCode>0</c:formatCode>
                <c:ptCount val="365"/>
                <c:pt idx="0">
                  <c:v>379.03415207</c:v>
                </c:pt>
                <c:pt idx="1">
                  <c:v>365.89000325000001</c:v>
                </c:pt>
                <c:pt idx="2">
                  <c:v>354.74556374999997</c:v>
                </c:pt>
                <c:pt idx="3">
                  <c:v>345.43324983999997</c:v>
                </c:pt>
                <c:pt idx="4">
                  <c:v>337.78547778000001</c:v>
                </c:pt>
                <c:pt idx="5">
                  <c:v>331.63466383000002</c:v>
                </c:pt>
                <c:pt idx="6">
                  <c:v>326.81322426999998</c:v>
                </c:pt>
                <c:pt idx="7">
                  <c:v>323.15357534999998</c:v>
                </c:pt>
                <c:pt idx="8">
                  <c:v>320.48813332999998</c:v>
                </c:pt>
                <c:pt idx="9">
                  <c:v>318.64931448999999</c:v>
                </c:pt>
                <c:pt idx="10">
                  <c:v>317.46953509000002</c:v>
                </c:pt>
                <c:pt idx="11">
                  <c:v>316.78121138</c:v>
                </c:pt>
                <c:pt idx="12">
                  <c:v>316.41675965000002</c:v>
                </c:pt>
                <c:pt idx="13">
                  <c:v>316.20859614</c:v>
                </c:pt>
                <c:pt idx="14">
                  <c:v>315.98913713000002</c:v>
                </c:pt>
                <c:pt idx="15">
                  <c:v>315.59079887000001</c:v>
                </c:pt>
                <c:pt idx="16">
                  <c:v>314.85781829000001</c:v>
                </c:pt>
                <c:pt idx="17">
                  <c:v>313.92670671000002</c:v>
                </c:pt>
                <c:pt idx="18">
                  <c:v>313.10569219000001</c:v>
                </c:pt>
                <c:pt idx="19">
                  <c:v>312.62663250999998</c:v>
                </c:pt>
                <c:pt idx="20">
                  <c:v>311.90484182</c:v>
                </c:pt>
                <c:pt idx="21">
                  <c:v>311.01062096999999</c:v>
                </c:pt>
                <c:pt idx="22">
                  <c:v>310.02338200999998</c:v>
                </c:pt>
                <c:pt idx="23">
                  <c:v>309.03514679</c:v>
                </c:pt>
                <c:pt idx="24">
                  <c:v>308.14858148000002</c:v>
                </c:pt>
                <c:pt idx="25">
                  <c:v>307.08532738999997</c:v>
                </c:pt>
                <c:pt idx="26">
                  <c:v>305.96315341000002</c:v>
                </c:pt>
                <c:pt idx="27">
                  <c:v>304.88515075999999</c:v>
                </c:pt>
                <c:pt idx="28">
                  <c:v>304.05903423000001</c:v>
                </c:pt>
                <c:pt idx="29">
                  <c:v>303.23748747000002</c:v>
                </c:pt>
                <c:pt idx="30">
                  <c:v>302.37560981000001</c:v>
                </c:pt>
                <c:pt idx="31">
                  <c:v>301.59735176999999</c:v>
                </c:pt>
                <c:pt idx="32">
                  <c:v>300.84610265999999</c:v>
                </c:pt>
                <c:pt idx="33">
                  <c:v>300.09021285</c:v>
                </c:pt>
                <c:pt idx="34">
                  <c:v>299.33530122000002</c:v>
                </c:pt>
                <c:pt idx="35">
                  <c:v>298.66445933</c:v>
                </c:pt>
                <c:pt idx="36">
                  <c:v>297.99048064999999</c:v>
                </c:pt>
                <c:pt idx="37">
                  <c:v>297.25142083999998</c:v>
                </c:pt>
                <c:pt idx="38">
                  <c:v>296.44453335999998</c:v>
                </c:pt>
                <c:pt idx="39">
                  <c:v>295.77205444999998</c:v>
                </c:pt>
                <c:pt idx="40">
                  <c:v>295.18914195000002</c:v>
                </c:pt>
                <c:pt idx="41">
                  <c:v>294.53100081999997</c:v>
                </c:pt>
                <c:pt idx="42">
                  <c:v>293.90716716999998</c:v>
                </c:pt>
                <c:pt idx="43">
                  <c:v>293.46986163000003</c:v>
                </c:pt>
                <c:pt idx="44">
                  <c:v>292.84614253000001</c:v>
                </c:pt>
                <c:pt idx="45">
                  <c:v>292.42890519000002</c:v>
                </c:pt>
                <c:pt idx="46">
                  <c:v>291.97587486999998</c:v>
                </c:pt>
                <c:pt idx="47">
                  <c:v>291.33801526000002</c:v>
                </c:pt>
                <c:pt idx="48">
                  <c:v>290.69227417000002</c:v>
                </c:pt>
                <c:pt idx="49">
                  <c:v>290.12358703000001</c:v>
                </c:pt>
                <c:pt idx="50">
                  <c:v>289.71608244999999</c:v>
                </c:pt>
                <c:pt idx="51">
                  <c:v>289.26448428999998</c:v>
                </c:pt>
                <c:pt idx="52">
                  <c:v>288.73455254999999</c:v>
                </c:pt>
                <c:pt idx="53">
                  <c:v>288.20462080999999</c:v>
                </c:pt>
                <c:pt idx="54">
                  <c:v>287.73585650000001</c:v>
                </c:pt>
                <c:pt idx="55">
                  <c:v>287.25926958999997</c:v>
                </c:pt>
                <c:pt idx="56">
                  <c:v>286.72855609999999</c:v>
                </c:pt>
                <c:pt idx="57">
                  <c:v>286.22143690000001</c:v>
                </c:pt>
                <c:pt idx="58">
                  <c:v>285.69440902000002</c:v>
                </c:pt>
                <c:pt idx="59">
                  <c:v>285.16738113999997</c:v>
                </c:pt>
                <c:pt idx="60">
                  <c:v>284.64035325999998</c:v>
                </c:pt>
                <c:pt idx="61">
                  <c:v>284.11332537999999</c:v>
                </c:pt>
                <c:pt idx="62">
                  <c:v>283.5862975</c:v>
                </c:pt>
                <c:pt idx="63">
                  <c:v>283.05926961</c:v>
                </c:pt>
                <c:pt idx="64">
                  <c:v>282.53224173000001</c:v>
                </c:pt>
                <c:pt idx="65">
                  <c:v>282.00521385000002</c:v>
                </c:pt>
                <c:pt idx="66">
                  <c:v>281.47818597000003</c:v>
                </c:pt>
                <c:pt idx="67">
                  <c:v>280.95115808999998</c:v>
                </c:pt>
                <c:pt idx="68">
                  <c:v>280.38799662999998</c:v>
                </c:pt>
                <c:pt idx="69">
                  <c:v>279.63249359000002</c:v>
                </c:pt>
                <c:pt idx="70">
                  <c:v>279.01308951999999</c:v>
                </c:pt>
                <c:pt idx="71">
                  <c:v>278.49119034</c:v>
                </c:pt>
                <c:pt idx="72">
                  <c:v>278.01911854999997</c:v>
                </c:pt>
                <c:pt idx="73">
                  <c:v>277.51401126000002</c:v>
                </c:pt>
                <c:pt idx="74">
                  <c:v>277.00890398000001</c:v>
                </c:pt>
                <c:pt idx="75">
                  <c:v>276.55178332999998</c:v>
                </c:pt>
                <c:pt idx="76">
                  <c:v>276.17092033</c:v>
                </c:pt>
                <c:pt idx="77">
                  <c:v>275.68599829999999</c:v>
                </c:pt>
                <c:pt idx="78">
                  <c:v>275.20107628</c:v>
                </c:pt>
                <c:pt idx="79">
                  <c:v>274.71615424999999</c:v>
                </c:pt>
                <c:pt idx="80">
                  <c:v>274.33032917000003</c:v>
                </c:pt>
                <c:pt idx="81">
                  <c:v>273.96157097999998</c:v>
                </c:pt>
                <c:pt idx="82">
                  <c:v>273.50742321000001</c:v>
                </c:pt>
                <c:pt idx="83">
                  <c:v>273.06881951999998</c:v>
                </c:pt>
                <c:pt idx="84">
                  <c:v>272.65327868000003</c:v>
                </c:pt>
                <c:pt idx="85">
                  <c:v>272.31345148999998</c:v>
                </c:pt>
                <c:pt idx="86">
                  <c:v>271.91688981999999</c:v>
                </c:pt>
                <c:pt idx="87">
                  <c:v>271.52032814</c:v>
                </c:pt>
                <c:pt idx="88">
                  <c:v>271.12376646000001</c:v>
                </c:pt>
                <c:pt idx="89">
                  <c:v>270.79428410999998</c:v>
                </c:pt>
                <c:pt idx="90">
                  <c:v>270.42555477000002</c:v>
                </c:pt>
                <c:pt idx="91">
                  <c:v>270.05682542</c:v>
                </c:pt>
                <c:pt idx="92">
                  <c:v>269.68809606999997</c:v>
                </c:pt>
                <c:pt idx="93">
                  <c:v>269.31936673000001</c:v>
                </c:pt>
                <c:pt idx="94">
                  <c:v>268.95063737999999</c:v>
                </c:pt>
                <c:pt idx="95">
                  <c:v>268.61528150999999</c:v>
                </c:pt>
                <c:pt idx="96">
                  <c:v>268.27944945000002</c:v>
                </c:pt>
                <c:pt idx="97">
                  <c:v>267.93085772000001</c:v>
                </c:pt>
                <c:pt idx="98">
                  <c:v>267.58226599</c:v>
                </c:pt>
                <c:pt idx="99">
                  <c:v>267.26665921</c:v>
                </c:pt>
                <c:pt idx="100">
                  <c:v>266.93227528</c:v>
                </c:pt>
                <c:pt idx="101">
                  <c:v>266.59789136000001</c:v>
                </c:pt>
                <c:pt idx="102">
                  <c:v>266.26350743</c:v>
                </c:pt>
                <c:pt idx="103">
                  <c:v>265.9291235</c:v>
                </c:pt>
                <c:pt idx="104">
                  <c:v>265.59473957</c:v>
                </c:pt>
                <c:pt idx="105">
                  <c:v>265.26035565000001</c:v>
                </c:pt>
                <c:pt idx="106">
                  <c:v>264.92597172000001</c:v>
                </c:pt>
                <c:pt idx="107">
                  <c:v>264.59158779000001</c:v>
                </c:pt>
                <c:pt idx="108">
                  <c:v>264.25720386</c:v>
                </c:pt>
                <c:pt idx="109">
                  <c:v>263.92088686</c:v>
                </c:pt>
                <c:pt idx="110">
                  <c:v>263.52338700000001</c:v>
                </c:pt>
                <c:pt idx="111">
                  <c:v>263.12588713000002</c:v>
                </c:pt>
                <c:pt idx="112">
                  <c:v>262.76777060000001</c:v>
                </c:pt>
                <c:pt idx="113">
                  <c:v>262.45855152000001</c:v>
                </c:pt>
                <c:pt idx="114">
                  <c:v>262.13227425999997</c:v>
                </c:pt>
                <c:pt idx="115">
                  <c:v>261.82749586</c:v>
                </c:pt>
                <c:pt idx="116">
                  <c:v>261.50140965000003</c:v>
                </c:pt>
                <c:pt idx="117">
                  <c:v>261.17532345000001</c:v>
                </c:pt>
                <c:pt idx="118">
                  <c:v>260.85303640000001</c:v>
                </c:pt>
                <c:pt idx="119">
                  <c:v>260.53176051999998</c:v>
                </c:pt>
                <c:pt idx="120">
                  <c:v>260.21048463</c:v>
                </c:pt>
                <c:pt idx="121">
                  <c:v>259.88920874000002</c:v>
                </c:pt>
                <c:pt idx="122">
                  <c:v>259.56793284999998</c:v>
                </c:pt>
                <c:pt idx="123">
                  <c:v>259.25577851999998</c:v>
                </c:pt>
                <c:pt idx="124">
                  <c:v>258.92881589000001</c:v>
                </c:pt>
                <c:pt idx="125">
                  <c:v>258.62015008999998</c:v>
                </c:pt>
                <c:pt idx="126">
                  <c:v>258.32804672999998</c:v>
                </c:pt>
                <c:pt idx="127">
                  <c:v>258.03826437999999</c:v>
                </c:pt>
                <c:pt idx="128">
                  <c:v>257.74291506999998</c:v>
                </c:pt>
                <c:pt idx="129">
                  <c:v>257.43773494999999</c:v>
                </c:pt>
                <c:pt idx="130">
                  <c:v>257.15258691000003</c:v>
                </c:pt>
                <c:pt idx="131">
                  <c:v>256.79309287000001</c:v>
                </c:pt>
                <c:pt idx="132">
                  <c:v>256.51026991999998</c:v>
                </c:pt>
                <c:pt idx="133">
                  <c:v>256.22744696000001</c:v>
                </c:pt>
                <c:pt idx="134">
                  <c:v>255.94462401000001</c:v>
                </c:pt>
                <c:pt idx="135">
                  <c:v>255.66180105000001</c:v>
                </c:pt>
                <c:pt idx="136">
                  <c:v>255.38207528000001</c:v>
                </c:pt>
                <c:pt idx="137">
                  <c:v>255.10698461999999</c:v>
                </c:pt>
                <c:pt idx="138">
                  <c:v>254.83189397000001</c:v>
                </c:pt>
                <c:pt idx="139">
                  <c:v>254.55171675</c:v>
                </c:pt>
                <c:pt idx="140">
                  <c:v>254.27657839</c:v>
                </c:pt>
                <c:pt idx="141">
                  <c:v>254.00144003</c:v>
                </c:pt>
                <c:pt idx="142">
                  <c:v>253.72630167</c:v>
                </c:pt>
                <c:pt idx="143">
                  <c:v>253.45116331</c:v>
                </c:pt>
                <c:pt idx="144">
                  <c:v>253.17602495</c:v>
                </c:pt>
                <c:pt idx="145">
                  <c:v>252.90524152</c:v>
                </c:pt>
                <c:pt idx="146">
                  <c:v>252.63723354000001</c:v>
                </c:pt>
                <c:pt idx="147">
                  <c:v>252.36922555999999</c:v>
                </c:pt>
                <c:pt idx="148">
                  <c:v>252.10121758</c:v>
                </c:pt>
                <c:pt idx="149">
                  <c:v>251.8332096</c:v>
                </c:pt>
                <c:pt idx="150">
                  <c:v>251.56520162000001</c:v>
                </c:pt>
                <c:pt idx="151">
                  <c:v>251.29719363999999</c:v>
                </c:pt>
                <c:pt idx="152">
                  <c:v>251.02918566</c:v>
                </c:pt>
                <c:pt idx="153">
                  <c:v>250.76117767</c:v>
                </c:pt>
                <c:pt idx="154">
                  <c:v>250.49316969</c:v>
                </c:pt>
                <c:pt idx="155">
                  <c:v>250.13911128999999</c:v>
                </c:pt>
                <c:pt idx="156">
                  <c:v>249.77883675000001</c:v>
                </c:pt>
                <c:pt idx="157">
                  <c:v>249.42759298999999</c:v>
                </c:pt>
                <c:pt idx="158">
                  <c:v>249.1846338</c:v>
                </c:pt>
                <c:pt idx="159">
                  <c:v>248.95709328999999</c:v>
                </c:pt>
                <c:pt idx="160">
                  <c:v>248.72955278000001</c:v>
                </c:pt>
                <c:pt idx="161">
                  <c:v>248.42199453000001</c:v>
                </c:pt>
                <c:pt idx="162">
                  <c:v>248.14410036999999</c:v>
                </c:pt>
                <c:pt idx="163">
                  <c:v>247.97151762999999</c:v>
                </c:pt>
                <c:pt idx="164">
                  <c:v>247.76332532999999</c:v>
                </c:pt>
                <c:pt idx="165">
                  <c:v>247.36937201999999</c:v>
                </c:pt>
                <c:pt idx="166">
                  <c:v>247.12175708999999</c:v>
                </c:pt>
                <c:pt idx="167">
                  <c:v>247.03290152</c:v>
                </c:pt>
                <c:pt idx="168">
                  <c:v>246.88101757000001</c:v>
                </c:pt>
                <c:pt idx="169">
                  <c:v>246.60040931</c:v>
                </c:pt>
                <c:pt idx="170">
                  <c:v>246.33262400999999</c:v>
                </c:pt>
                <c:pt idx="171">
                  <c:v>246.21071289</c:v>
                </c:pt>
                <c:pt idx="172">
                  <c:v>246.04643447999999</c:v>
                </c:pt>
                <c:pt idx="173">
                  <c:v>245.85117955999999</c:v>
                </c:pt>
                <c:pt idx="174">
                  <c:v>245.65592463999999</c:v>
                </c:pt>
                <c:pt idx="175">
                  <c:v>245.46734907000001</c:v>
                </c:pt>
                <c:pt idx="176">
                  <c:v>245.31732632000001</c:v>
                </c:pt>
                <c:pt idx="177">
                  <c:v>245.13080875</c:v>
                </c:pt>
                <c:pt idx="178">
                  <c:v>244.92165967</c:v>
                </c:pt>
                <c:pt idx="179">
                  <c:v>244.73324586000001</c:v>
                </c:pt>
                <c:pt idx="180">
                  <c:v>244.60042665</c:v>
                </c:pt>
                <c:pt idx="181">
                  <c:v>244.48880428000001</c:v>
                </c:pt>
                <c:pt idx="182">
                  <c:v>244.36560335999999</c:v>
                </c:pt>
                <c:pt idx="183">
                  <c:v>244.24240244999999</c:v>
                </c:pt>
                <c:pt idx="184">
                  <c:v>244.11920153</c:v>
                </c:pt>
                <c:pt idx="185">
                  <c:v>243.99600061000001</c:v>
                </c:pt>
                <c:pt idx="186">
                  <c:v>243.85637571999999</c:v>
                </c:pt>
                <c:pt idx="187">
                  <c:v>243.67986298</c:v>
                </c:pt>
                <c:pt idx="188">
                  <c:v>243.54945796000001</c:v>
                </c:pt>
                <c:pt idx="189">
                  <c:v>243.43184246000001</c:v>
                </c:pt>
                <c:pt idx="190">
                  <c:v>243.31030247999999</c:v>
                </c:pt>
                <c:pt idx="191">
                  <c:v>243.16820734999999</c:v>
                </c:pt>
                <c:pt idx="192">
                  <c:v>243.01621011</c:v>
                </c:pt>
                <c:pt idx="193">
                  <c:v>242.90428317000001</c:v>
                </c:pt>
                <c:pt idx="194">
                  <c:v>242.79562754</c:v>
                </c:pt>
                <c:pt idx="195">
                  <c:v>242.6869719</c:v>
                </c:pt>
                <c:pt idx="196">
                  <c:v>242.57831626000001</c:v>
                </c:pt>
                <c:pt idx="197">
                  <c:v>242.46966062000001</c:v>
                </c:pt>
                <c:pt idx="198">
                  <c:v>242.36100497999999</c:v>
                </c:pt>
                <c:pt idx="199">
                  <c:v>242.25234933999999</c:v>
                </c:pt>
                <c:pt idx="200">
                  <c:v>242.1436937</c:v>
                </c:pt>
                <c:pt idx="201">
                  <c:v>242.03503806000001</c:v>
                </c:pt>
                <c:pt idx="202">
                  <c:v>241.92638242000001</c:v>
                </c:pt>
                <c:pt idx="203">
                  <c:v>241.76651593</c:v>
                </c:pt>
                <c:pt idx="204">
                  <c:v>241.43178845</c:v>
                </c:pt>
                <c:pt idx="205">
                  <c:v>241.31725548</c:v>
                </c:pt>
                <c:pt idx="206">
                  <c:v>241.20272251</c:v>
                </c:pt>
                <c:pt idx="207">
                  <c:v>241.03087389000001</c:v>
                </c:pt>
                <c:pt idx="208">
                  <c:v>240.78122110999999</c:v>
                </c:pt>
                <c:pt idx="209">
                  <c:v>240.52336287</c:v>
                </c:pt>
                <c:pt idx="210">
                  <c:v>239.96142620000001</c:v>
                </c:pt>
                <c:pt idx="211">
                  <c:v>239.52282018</c:v>
                </c:pt>
                <c:pt idx="212">
                  <c:v>239.0270755</c:v>
                </c:pt>
                <c:pt idx="213">
                  <c:v>238.62326232999999</c:v>
                </c:pt>
                <c:pt idx="214">
                  <c:v>238.25949700000001</c:v>
                </c:pt>
                <c:pt idx="215">
                  <c:v>237.89573166</c:v>
                </c:pt>
                <c:pt idx="216">
                  <c:v>237.73720183</c:v>
                </c:pt>
                <c:pt idx="217">
                  <c:v>237.60136754000001</c:v>
                </c:pt>
                <c:pt idx="218">
                  <c:v>237.46553326</c:v>
                </c:pt>
                <c:pt idx="219">
                  <c:v>237.32969897999999</c:v>
                </c:pt>
                <c:pt idx="220">
                  <c:v>237.19386469</c:v>
                </c:pt>
                <c:pt idx="221">
                  <c:v>236.92725071000001</c:v>
                </c:pt>
                <c:pt idx="222">
                  <c:v>236.59350029000001</c:v>
                </c:pt>
                <c:pt idx="223">
                  <c:v>236.35520317000001</c:v>
                </c:pt>
                <c:pt idx="224">
                  <c:v>236.21877168</c:v>
                </c:pt>
                <c:pt idx="225">
                  <c:v>235.99619554</c:v>
                </c:pt>
                <c:pt idx="226">
                  <c:v>235.61795265999999</c:v>
                </c:pt>
                <c:pt idx="227">
                  <c:v>235.23970978</c:v>
                </c:pt>
                <c:pt idx="228">
                  <c:v>234.86146690000001</c:v>
                </c:pt>
                <c:pt idx="229">
                  <c:v>234.42230343</c:v>
                </c:pt>
                <c:pt idx="230">
                  <c:v>233.77614374000001</c:v>
                </c:pt>
                <c:pt idx="231">
                  <c:v>233.34114568000001</c:v>
                </c:pt>
                <c:pt idx="232">
                  <c:v>233.18258514999999</c:v>
                </c:pt>
                <c:pt idx="233">
                  <c:v>233.02402462000001</c:v>
                </c:pt>
                <c:pt idx="234">
                  <c:v>232.86546408000001</c:v>
                </c:pt>
                <c:pt idx="235">
                  <c:v>232.65167109999999</c:v>
                </c:pt>
                <c:pt idx="236">
                  <c:v>232.36965054000001</c:v>
                </c:pt>
                <c:pt idx="237">
                  <c:v>232.02113682999999</c:v>
                </c:pt>
                <c:pt idx="238">
                  <c:v>231.67262312</c:v>
                </c:pt>
                <c:pt idx="239">
                  <c:v>231.32410941000001</c:v>
                </c:pt>
                <c:pt idx="240">
                  <c:v>231.01324482000001</c:v>
                </c:pt>
                <c:pt idx="241">
                  <c:v>230.62771488000001</c:v>
                </c:pt>
                <c:pt idx="242">
                  <c:v>230.15242524000001</c:v>
                </c:pt>
                <c:pt idx="243">
                  <c:v>229.71192578</c:v>
                </c:pt>
                <c:pt idx="244">
                  <c:v>229.39030106000001</c:v>
                </c:pt>
                <c:pt idx="245">
                  <c:v>229.06867634</c:v>
                </c:pt>
                <c:pt idx="246">
                  <c:v>228.77019118000001</c:v>
                </c:pt>
                <c:pt idx="247">
                  <c:v>228.53661117999999</c:v>
                </c:pt>
                <c:pt idx="248">
                  <c:v>228.30303117</c:v>
                </c:pt>
                <c:pt idx="249">
                  <c:v>228.06945116</c:v>
                </c:pt>
                <c:pt idx="250">
                  <c:v>227.83587116000001</c:v>
                </c:pt>
                <c:pt idx="251">
                  <c:v>227.60229115000001</c:v>
                </c:pt>
                <c:pt idx="252">
                  <c:v>227.22692015000001</c:v>
                </c:pt>
                <c:pt idx="253">
                  <c:v>226.81658775</c:v>
                </c:pt>
                <c:pt idx="254">
                  <c:v>226.57493084000001</c:v>
                </c:pt>
                <c:pt idx="255">
                  <c:v>226.34786118</c:v>
                </c:pt>
                <c:pt idx="256">
                  <c:v>226.06505934</c:v>
                </c:pt>
                <c:pt idx="257">
                  <c:v>225.71256894999999</c:v>
                </c:pt>
                <c:pt idx="258">
                  <c:v>225.36007855</c:v>
                </c:pt>
                <c:pt idx="259">
                  <c:v>225.00758816000001</c:v>
                </c:pt>
                <c:pt idx="260">
                  <c:v>224.72400970999999</c:v>
                </c:pt>
                <c:pt idx="261">
                  <c:v>224.50160943</c:v>
                </c:pt>
                <c:pt idx="262">
                  <c:v>224.18105525999999</c:v>
                </c:pt>
                <c:pt idx="263">
                  <c:v>223.57237169000001</c:v>
                </c:pt>
                <c:pt idx="264">
                  <c:v>223.04363610999999</c:v>
                </c:pt>
                <c:pt idx="265">
                  <c:v>222.65871758</c:v>
                </c:pt>
                <c:pt idx="266">
                  <c:v>222.31237684000001</c:v>
                </c:pt>
                <c:pt idx="267">
                  <c:v>221.9660361</c:v>
                </c:pt>
                <c:pt idx="268">
                  <c:v>221.68527162999999</c:v>
                </c:pt>
                <c:pt idx="269">
                  <c:v>221.47188272</c:v>
                </c:pt>
                <c:pt idx="270">
                  <c:v>221.25849382000001</c:v>
                </c:pt>
                <c:pt idx="271">
                  <c:v>221.04510490999999</c:v>
                </c:pt>
                <c:pt idx="272">
                  <c:v>220.831716</c:v>
                </c:pt>
                <c:pt idx="273">
                  <c:v>220.51425860000001</c:v>
                </c:pt>
                <c:pt idx="274">
                  <c:v>220.16160388</c:v>
                </c:pt>
                <c:pt idx="275">
                  <c:v>219.80894914999999</c:v>
                </c:pt>
                <c:pt idx="276">
                  <c:v>219.37535173000001</c:v>
                </c:pt>
                <c:pt idx="277">
                  <c:v>219.00854167</c:v>
                </c:pt>
                <c:pt idx="278">
                  <c:v>218.64173160999999</c:v>
                </c:pt>
                <c:pt idx="279">
                  <c:v>218.27492156</c:v>
                </c:pt>
                <c:pt idx="280">
                  <c:v>217.91124798999999</c:v>
                </c:pt>
                <c:pt idx="281">
                  <c:v>217.53046067</c:v>
                </c:pt>
                <c:pt idx="282">
                  <c:v>217.00825209000001</c:v>
                </c:pt>
                <c:pt idx="283">
                  <c:v>216.54973636</c:v>
                </c:pt>
                <c:pt idx="284">
                  <c:v>216.22703752000001</c:v>
                </c:pt>
                <c:pt idx="285">
                  <c:v>216.02013045999999</c:v>
                </c:pt>
                <c:pt idx="286">
                  <c:v>215.8132234</c:v>
                </c:pt>
                <c:pt idx="287">
                  <c:v>215.46222954999999</c:v>
                </c:pt>
                <c:pt idx="288">
                  <c:v>215.08400886000001</c:v>
                </c:pt>
                <c:pt idx="289">
                  <c:v>214.76133646</c:v>
                </c:pt>
                <c:pt idx="290">
                  <c:v>214.44944633</c:v>
                </c:pt>
                <c:pt idx="291">
                  <c:v>214.16720799999999</c:v>
                </c:pt>
                <c:pt idx="292">
                  <c:v>213.90519225</c:v>
                </c:pt>
                <c:pt idx="293">
                  <c:v>213.60748107000001</c:v>
                </c:pt>
                <c:pt idx="294">
                  <c:v>213.25336902000001</c:v>
                </c:pt>
                <c:pt idx="295">
                  <c:v>212.72874146999999</c:v>
                </c:pt>
                <c:pt idx="296">
                  <c:v>212.20411393000001</c:v>
                </c:pt>
                <c:pt idx="297">
                  <c:v>211.81175894</c:v>
                </c:pt>
                <c:pt idx="298">
                  <c:v>211.44910802000001</c:v>
                </c:pt>
                <c:pt idx="299">
                  <c:v>211.13625504000001</c:v>
                </c:pt>
                <c:pt idx="300">
                  <c:v>210.78843126000001</c:v>
                </c:pt>
                <c:pt idx="301">
                  <c:v>210.38750709999999</c:v>
                </c:pt>
                <c:pt idx="302">
                  <c:v>209.92171431</c:v>
                </c:pt>
                <c:pt idx="303">
                  <c:v>209.40986118000001</c:v>
                </c:pt>
                <c:pt idx="304">
                  <c:v>209.02903229</c:v>
                </c:pt>
                <c:pt idx="305">
                  <c:v>208.67860568</c:v>
                </c:pt>
                <c:pt idx="306">
                  <c:v>208.33446454</c:v>
                </c:pt>
                <c:pt idx="307">
                  <c:v>208.04719313000001</c:v>
                </c:pt>
                <c:pt idx="308">
                  <c:v>207.75992171999999</c:v>
                </c:pt>
                <c:pt idx="309">
                  <c:v>207.42359038000001</c:v>
                </c:pt>
                <c:pt idx="310">
                  <c:v>207.05485413</c:v>
                </c:pt>
                <c:pt idx="311">
                  <c:v>206.68611788000001</c:v>
                </c:pt>
                <c:pt idx="312">
                  <c:v>206.30621105</c:v>
                </c:pt>
                <c:pt idx="313">
                  <c:v>205.91532103</c:v>
                </c:pt>
                <c:pt idx="314">
                  <c:v>205.52443099999999</c:v>
                </c:pt>
                <c:pt idx="315">
                  <c:v>205.13354097000001</c:v>
                </c:pt>
                <c:pt idx="316">
                  <c:v>204.74265094</c:v>
                </c:pt>
                <c:pt idx="317">
                  <c:v>204.35176091</c:v>
                </c:pt>
                <c:pt idx="318">
                  <c:v>203.96087089</c:v>
                </c:pt>
                <c:pt idx="319">
                  <c:v>203.56998085999999</c:v>
                </c:pt>
                <c:pt idx="320">
                  <c:v>203.17909083000001</c:v>
                </c:pt>
                <c:pt idx="321">
                  <c:v>202.7882008</c:v>
                </c:pt>
                <c:pt idx="322">
                  <c:v>202.36561043</c:v>
                </c:pt>
                <c:pt idx="323">
                  <c:v>201.92329654</c:v>
                </c:pt>
                <c:pt idx="324">
                  <c:v>201.44267042999999</c:v>
                </c:pt>
                <c:pt idx="325">
                  <c:v>200.95857688999999</c:v>
                </c:pt>
                <c:pt idx="326">
                  <c:v>200.47045205000001</c:v>
                </c:pt>
                <c:pt idx="327">
                  <c:v>199.98232719999999</c:v>
                </c:pt>
                <c:pt idx="328">
                  <c:v>199.49420234999999</c:v>
                </c:pt>
                <c:pt idx="329">
                  <c:v>199.08121990999999</c:v>
                </c:pt>
                <c:pt idx="330">
                  <c:v>198.67254976999999</c:v>
                </c:pt>
                <c:pt idx="331">
                  <c:v>198.26387964</c:v>
                </c:pt>
                <c:pt idx="332">
                  <c:v>197.8552095</c:v>
                </c:pt>
                <c:pt idx="333">
                  <c:v>197.44653937000001</c:v>
                </c:pt>
                <c:pt idx="334">
                  <c:v>197.02568368999999</c:v>
                </c:pt>
                <c:pt idx="335">
                  <c:v>196.57873079999999</c:v>
                </c:pt>
                <c:pt idx="336">
                  <c:v>196.13177791000001</c:v>
                </c:pt>
                <c:pt idx="337">
                  <c:v>195.68482502000001</c:v>
                </c:pt>
                <c:pt idx="338">
                  <c:v>195.23787211999999</c:v>
                </c:pt>
                <c:pt idx="339">
                  <c:v>194.79091922999999</c:v>
                </c:pt>
                <c:pt idx="340">
                  <c:v>194.34396634000001</c:v>
                </c:pt>
                <c:pt idx="341">
                  <c:v>193.89701345</c:v>
                </c:pt>
                <c:pt idx="342">
                  <c:v>193.45006056</c:v>
                </c:pt>
                <c:pt idx="343">
                  <c:v>193.00367083</c:v>
                </c:pt>
                <c:pt idx="344">
                  <c:v>192.56103143000001</c:v>
                </c:pt>
                <c:pt idx="345">
                  <c:v>192.11839201999999</c:v>
                </c:pt>
                <c:pt idx="346">
                  <c:v>191.67450729999999</c:v>
                </c:pt>
                <c:pt idx="347">
                  <c:v>191.21156768</c:v>
                </c:pt>
                <c:pt idx="348">
                  <c:v>190.74862805999999</c:v>
                </c:pt>
                <c:pt idx="349">
                  <c:v>190.28568844</c:v>
                </c:pt>
                <c:pt idx="350">
                  <c:v>189.82274881999999</c:v>
                </c:pt>
                <c:pt idx="351">
                  <c:v>189.37951962</c:v>
                </c:pt>
                <c:pt idx="352">
                  <c:v>188.93777864</c:v>
                </c:pt>
                <c:pt idx="353">
                  <c:v>188.49603765000001</c:v>
                </c:pt>
                <c:pt idx="354">
                  <c:v>188.0434425</c:v>
                </c:pt>
                <c:pt idx="355">
                  <c:v>187.56028411</c:v>
                </c:pt>
                <c:pt idx="356">
                  <c:v>187.07712572</c:v>
                </c:pt>
                <c:pt idx="357">
                  <c:v>186.59396734000001</c:v>
                </c:pt>
                <c:pt idx="358">
                  <c:v>186.11080895000001</c:v>
                </c:pt>
                <c:pt idx="359">
                  <c:v>185.62765056999999</c:v>
                </c:pt>
                <c:pt idx="360">
                  <c:v>185.14449217999999</c:v>
                </c:pt>
                <c:pt idx="361">
                  <c:v>184.66133378999999</c:v>
                </c:pt>
                <c:pt idx="362">
                  <c:v>184.17817540999999</c:v>
                </c:pt>
                <c:pt idx="363">
                  <c:v>183.69501701999999</c:v>
                </c:pt>
                <c:pt idx="364">
                  <c:v>183.21185864</c:v>
                </c:pt>
              </c:numCache>
            </c:numRef>
          </c:val>
        </c:ser>
        <c:ser>
          <c:idx val="6"/>
          <c:order val="4"/>
          <c:tx>
            <c:strRef>
              <c:f>'Figure A5.1 (U - X)'!$H$33</c:f>
              <c:strCache>
                <c:ptCount val="1"/>
                <c:pt idx="0">
                  <c:v>LDZ Shrinkage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'Figure A5.1 (U - X)'!$H$34:$H$398</c:f>
              <c:numCache>
                <c:formatCode>0</c:formatCode>
                <c:ptCount val="365"/>
                <c:pt idx="0">
                  <c:v>7.0219178082000004</c:v>
                </c:pt>
                <c:pt idx="1">
                  <c:v>7.0219178082000004</c:v>
                </c:pt>
                <c:pt idx="2">
                  <c:v>7.0219178082000004</c:v>
                </c:pt>
                <c:pt idx="3">
                  <c:v>7.0219178082000004</c:v>
                </c:pt>
                <c:pt idx="4">
                  <c:v>7.0219178082000004</c:v>
                </c:pt>
                <c:pt idx="5">
                  <c:v>7.0219178082000004</c:v>
                </c:pt>
                <c:pt idx="6">
                  <c:v>7.0219178082000004</c:v>
                </c:pt>
                <c:pt idx="7">
                  <c:v>7.0219178082000004</c:v>
                </c:pt>
                <c:pt idx="8">
                  <c:v>7.0219178082000004</c:v>
                </c:pt>
                <c:pt idx="9">
                  <c:v>7.0219178082000004</c:v>
                </c:pt>
                <c:pt idx="10">
                  <c:v>7.0219178082000004</c:v>
                </c:pt>
                <c:pt idx="11">
                  <c:v>7.0219178082000004</c:v>
                </c:pt>
                <c:pt idx="12">
                  <c:v>7.0219178082000004</c:v>
                </c:pt>
                <c:pt idx="13">
                  <c:v>7.0219178082000004</c:v>
                </c:pt>
                <c:pt idx="14">
                  <c:v>7.0219178082000004</c:v>
                </c:pt>
                <c:pt idx="15">
                  <c:v>7.0219178082000004</c:v>
                </c:pt>
                <c:pt idx="16">
                  <c:v>7.0219178082000004</c:v>
                </c:pt>
                <c:pt idx="17">
                  <c:v>7.0219178082000004</c:v>
                </c:pt>
                <c:pt idx="18">
                  <c:v>7.0219178082000004</c:v>
                </c:pt>
                <c:pt idx="19">
                  <c:v>7.0219178082000004</c:v>
                </c:pt>
                <c:pt idx="20">
                  <c:v>7.0219178082000004</c:v>
                </c:pt>
                <c:pt idx="21">
                  <c:v>7.0219178082000004</c:v>
                </c:pt>
                <c:pt idx="22">
                  <c:v>7.0219178082000004</c:v>
                </c:pt>
                <c:pt idx="23">
                  <c:v>7.0219178082000004</c:v>
                </c:pt>
                <c:pt idx="24">
                  <c:v>7.0219178082000004</c:v>
                </c:pt>
                <c:pt idx="25">
                  <c:v>7.0219178082000004</c:v>
                </c:pt>
                <c:pt idx="26">
                  <c:v>7.0219178082000004</c:v>
                </c:pt>
                <c:pt idx="27">
                  <c:v>7.0219178082000004</c:v>
                </c:pt>
                <c:pt idx="28">
                  <c:v>7.0219178082000004</c:v>
                </c:pt>
                <c:pt idx="29">
                  <c:v>7.0219178082000004</c:v>
                </c:pt>
                <c:pt idx="30">
                  <c:v>7.0219178082000004</c:v>
                </c:pt>
                <c:pt idx="31">
                  <c:v>7.0219178082000004</c:v>
                </c:pt>
                <c:pt idx="32">
                  <c:v>7.0219178082000004</c:v>
                </c:pt>
                <c:pt idx="33">
                  <c:v>7.0219178082000004</c:v>
                </c:pt>
                <c:pt idx="34">
                  <c:v>7.0219178082000004</c:v>
                </c:pt>
                <c:pt idx="35">
                  <c:v>7.0219178082000004</c:v>
                </c:pt>
                <c:pt idx="36">
                  <c:v>7.0219178082000004</c:v>
                </c:pt>
                <c:pt idx="37">
                  <c:v>7.0219178082000004</c:v>
                </c:pt>
                <c:pt idx="38">
                  <c:v>7.0219178082000004</c:v>
                </c:pt>
                <c:pt idx="39">
                  <c:v>7.0219178082000004</c:v>
                </c:pt>
                <c:pt idx="40">
                  <c:v>7.0219178082000004</c:v>
                </c:pt>
                <c:pt idx="41">
                  <c:v>7.0219178082000004</c:v>
                </c:pt>
                <c:pt idx="42">
                  <c:v>7.0219178082000004</c:v>
                </c:pt>
                <c:pt idx="43">
                  <c:v>7.0219178082000004</c:v>
                </c:pt>
                <c:pt idx="44">
                  <c:v>7.0219178082000004</c:v>
                </c:pt>
                <c:pt idx="45">
                  <c:v>7.0219178082000004</c:v>
                </c:pt>
                <c:pt idx="46">
                  <c:v>7.0219178082000004</c:v>
                </c:pt>
                <c:pt idx="47">
                  <c:v>7.0219178082000004</c:v>
                </c:pt>
                <c:pt idx="48">
                  <c:v>7.0219178082000004</c:v>
                </c:pt>
                <c:pt idx="49">
                  <c:v>7.0219178082000004</c:v>
                </c:pt>
                <c:pt idx="50">
                  <c:v>7.0219178082000004</c:v>
                </c:pt>
                <c:pt idx="51">
                  <c:v>7.0219178082000004</c:v>
                </c:pt>
                <c:pt idx="52">
                  <c:v>7.0219178082000004</c:v>
                </c:pt>
                <c:pt idx="53">
                  <c:v>7.0219178082000004</c:v>
                </c:pt>
                <c:pt idx="54">
                  <c:v>7.0219178082000004</c:v>
                </c:pt>
                <c:pt idx="55">
                  <c:v>7.0219178082000004</c:v>
                </c:pt>
                <c:pt idx="56">
                  <c:v>7.0219178082000004</c:v>
                </c:pt>
                <c:pt idx="57">
                  <c:v>7.0219178082000004</c:v>
                </c:pt>
                <c:pt idx="58">
                  <c:v>7.0219178082000004</c:v>
                </c:pt>
                <c:pt idx="59">
                  <c:v>7.0219178082000004</c:v>
                </c:pt>
                <c:pt idx="60">
                  <c:v>7.0219178082000004</c:v>
                </c:pt>
                <c:pt idx="61">
                  <c:v>7.0219178082000004</c:v>
                </c:pt>
                <c:pt idx="62">
                  <c:v>7.0219178082000004</c:v>
                </c:pt>
                <c:pt idx="63">
                  <c:v>7.0219178082000004</c:v>
                </c:pt>
                <c:pt idx="64">
                  <c:v>7.0219178082000004</c:v>
                </c:pt>
                <c:pt idx="65">
                  <c:v>7.0219178082000004</c:v>
                </c:pt>
                <c:pt idx="66">
                  <c:v>7.0219178082000004</c:v>
                </c:pt>
                <c:pt idx="67">
                  <c:v>7.0219178082000004</c:v>
                </c:pt>
                <c:pt idx="68">
                  <c:v>7.0219178082000004</c:v>
                </c:pt>
                <c:pt idx="69">
                  <c:v>7.0219178082000004</c:v>
                </c:pt>
                <c:pt idx="70">
                  <c:v>7.0219178082000004</c:v>
                </c:pt>
                <c:pt idx="71">
                  <c:v>7.0219178082000004</c:v>
                </c:pt>
                <c:pt idx="72">
                  <c:v>7.0219178082000004</c:v>
                </c:pt>
                <c:pt idx="73">
                  <c:v>7.0219178082000004</c:v>
                </c:pt>
                <c:pt idx="74">
                  <c:v>7.0219178082000004</c:v>
                </c:pt>
                <c:pt idx="75">
                  <c:v>7.0219178082000004</c:v>
                </c:pt>
                <c:pt idx="76">
                  <c:v>7.0219178082000004</c:v>
                </c:pt>
                <c:pt idx="77">
                  <c:v>7.0219178082000004</c:v>
                </c:pt>
                <c:pt idx="78">
                  <c:v>7.0219178082000004</c:v>
                </c:pt>
                <c:pt idx="79">
                  <c:v>7.0219178082000004</c:v>
                </c:pt>
                <c:pt idx="80">
                  <c:v>7.0219178082000004</c:v>
                </c:pt>
                <c:pt idx="81">
                  <c:v>7.0219178082000004</c:v>
                </c:pt>
                <c:pt idx="82">
                  <c:v>7.0219178082000004</c:v>
                </c:pt>
                <c:pt idx="83">
                  <c:v>7.0219178082000004</c:v>
                </c:pt>
                <c:pt idx="84">
                  <c:v>7.0219178082000004</c:v>
                </c:pt>
                <c:pt idx="85">
                  <c:v>7.0219178082000004</c:v>
                </c:pt>
                <c:pt idx="86">
                  <c:v>7.0219178082000004</c:v>
                </c:pt>
                <c:pt idx="87">
                  <c:v>7.0219178082000004</c:v>
                </c:pt>
                <c:pt idx="88">
                  <c:v>7.0219178082000004</c:v>
                </c:pt>
                <c:pt idx="89">
                  <c:v>7.0219178082000004</c:v>
                </c:pt>
                <c:pt idx="90">
                  <c:v>7.0219178082000004</c:v>
                </c:pt>
                <c:pt idx="91">
                  <c:v>7.0219178082000004</c:v>
                </c:pt>
                <c:pt idx="92">
                  <c:v>7.0219178082000004</c:v>
                </c:pt>
                <c:pt idx="93">
                  <c:v>7.0219178082000004</c:v>
                </c:pt>
                <c:pt idx="94">
                  <c:v>7.0219178082000004</c:v>
                </c:pt>
                <c:pt idx="95">
                  <c:v>7.0219178082000004</c:v>
                </c:pt>
                <c:pt idx="96">
                  <c:v>7.0219178082000004</c:v>
                </c:pt>
                <c:pt idx="97">
                  <c:v>7.0219178082000004</c:v>
                </c:pt>
                <c:pt idx="98">
                  <c:v>7.0219178082000004</c:v>
                </c:pt>
                <c:pt idx="99">
                  <c:v>7.0219178082000004</c:v>
                </c:pt>
                <c:pt idx="100">
                  <c:v>7.0219178082000004</c:v>
                </c:pt>
                <c:pt idx="101">
                  <c:v>7.0219178082000004</c:v>
                </c:pt>
                <c:pt idx="102">
                  <c:v>7.0219178082000004</c:v>
                </c:pt>
                <c:pt idx="103">
                  <c:v>7.0219178082000004</c:v>
                </c:pt>
                <c:pt idx="104">
                  <c:v>7.0219178082000004</c:v>
                </c:pt>
                <c:pt idx="105">
                  <c:v>7.0219178082000004</c:v>
                </c:pt>
                <c:pt idx="106">
                  <c:v>7.0219178082000004</c:v>
                </c:pt>
                <c:pt idx="107">
                  <c:v>7.0219178082000004</c:v>
                </c:pt>
                <c:pt idx="108">
                  <c:v>7.0219178082000004</c:v>
                </c:pt>
                <c:pt idx="109">
                  <c:v>7.0219178082000004</c:v>
                </c:pt>
                <c:pt idx="110">
                  <c:v>7.0219178082000004</c:v>
                </c:pt>
                <c:pt idx="111">
                  <c:v>7.0219178082000004</c:v>
                </c:pt>
                <c:pt idx="112">
                  <c:v>7.0219178082000004</c:v>
                </c:pt>
                <c:pt idx="113">
                  <c:v>7.0219178082000004</c:v>
                </c:pt>
                <c:pt idx="114">
                  <c:v>7.0219178082000004</c:v>
                </c:pt>
                <c:pt idx="115">
                  <c:v>7.0219178082000004</c:v>
                </c:pt>
                <c:pt idx="116">
                  <c:v>7.0219178082000004</c:v>
                </c:pt>
                <c:pt idx="117">
                  <c:v>7.0219178082000004</c:v>
                </c:pt>
                <c:pt idx="118">
                  <c:v>7.0219178082000004</c:v>
                </c:pt>
                <c:pt idx="119">
                  <c:v>7.0219178082000004</c:v>
                </c:pt>
                <c:pt idx="120">
                  <c:v>7.0219178082000004</c:v>
                </c:pt>
                <c:pt idx="121">
                  <c:v>7.0219178082000004</c:v>
                </c:pt>
                <c:pt idx="122">
                  <c:v>7.0219178082000004</c:v>
                </c:pt>
                <c:pt idx="123">
                  <c:v>7.0219178082000004</c:v>
                </c:pt>
                <c:pt idx="124">
                  <c:v>7.0219178082000004</c:v>
                </c:pt>
                <c:pt idx="125">
                  <c:v>7.0219178082000004</c:v>
                </c:pt>
                <c:pt idx="126">
                  <c:v>7.0219178082000004</c:v>
                </c:pt>
                <c:pt idx="127">
                  <c:v>7.0219178082000004</c:v>
                </c:pt>
                <c:pt idx="128">
                  <c:v>7.0219178082000004</c:v>
                </c:pt>
                <c:pt idx="129">
                  <c:v>7.0219178082000004</c:v>
                </c:pt>
                <c:pt idx="130">
                  <c:v>7.0219178082000004</c:v>
                </c:pt>
                <c:pt idx="131">
                  <c:v>7.0219178082000004</c:v>
                </c:pt>
                <c:pt idx="132">
                  <c:v>7.0219178082000004</c:v>
                </c:pt>
                <c:pt idx="133">
                  <c:v>7.0219178082000004</c:v>
                </c:pt>
                <c:pt idx="134">
                  <c:v>7.0219178082000004</c:v>
                </c:pt>
                <c:pt idx="135">
                  <c:v>7.0219178082000004</c:v>
                </c:pt>
                <c:pt idx="136">
                  <c:v>7.0219178082000004</c:v>
                </c:pt>
                <c:pt idx="137">
                  <c:v>7.0219178082000004</c:v>
                </c:pt>
                <c:pt idx="138">
                  <c:v>7.0219178082000004</c:v>
                </c:pt>
                <c:pt idx="139">
                  <c:v>7.0219178082000004</c:v>
                </c:pt>
                <c:pt idx="140">
                  <c:v>7.0219178082000004</c:v>
                </c:pt>
                <c:pt idx="141">
                  <c:v>7.0219178082000004</c:v>
                </c:pt>
                <c:pt idx="142">
                  <c:v>7.0219178082000004</c:v>
                </c:pt>
                <c:pt idx="143">
                  <c:v>7.0219178082000004</c:v>
                </c:pt>
                <c:pt idx="144">
                  <c:v>7.0219178082000004</c:v>
                </c:pt>
                <c:pt idx="145">
                  <c:v>7.0219178082000004</c:v>
                </c:pt>
                <c:pt idx="146">
                  <c:v>7.0219178082000004</c:v>
                </c:pt>
                <c:pt idx="147">
                  <c:v>7.0219178082000004</c:v>
                </c:pt>
                <c:pt idx="148">
                  <c:v>7.0219178082000004</c:v>
                </c:pt>
                <c:pt idx="149">
                  <c:v>7.0219178082000004</c:v>
                </c:pt>
                <c:pt idx="150">
                  <c:v>7.0219178082000004</c:v>
                </c:pt>
                <c:pt idx="151">
                  <c:v>7.0219178082000004</c:v>
                </c:pt>
                <c:pt idx="152">
                  <c:v>7.0219178082000004</c:v>
                </c:pt>
                <c:pt idx="153">
                  <c:v>7.0219178082000004</c:v>
                </c:pt>
                <c:pt idx="154">
                  <c:v>7.0219178082000004</c:v>
                </c:pt>
                <c:pt idx="155">
                  <c:v>7.0219178082000004</c:v>
                </c:pt>
                <c:pt idx="156">
                  <c:v>7.0219178082000004</c:v>
                </c:pt>
                <c:pt idx="157">
                  <c:v>7.0219178082000004</c:v>
                </c:pt>
                <c:pt idx="158">
                  <c:v>7.0219178082000004</c:v>
                </c:pt>
                <c:pt idx="159">
                  <c:v>7.0219178082000004</c:v>
                </c:pt>
                <c:pt idx="160">
                  <c:v>7.0219178082000004</c:v>
                </c:pt>
                <c:pt idx="161">
                  <c:v>7.0219178082000004</c:v>
                </c:pt>
                <c:pt idx="162">
                  <c:v>7.0219178082000004</c:v>
                </c:pt>
                <c:pt idx="163">
                  <c:v>7.0219178082000004</c:v>
                </c:pt>
                <c:pt idx="164">
                  <c:v>7.0219178082000004</c:v>
                </c:pt>
                <c:pt idx="165">
                  <c:v>7.0219178082000004</c:v>
                </c:pt>
                <c:pt idx="166">
                  <c:v>7.0219178082000004</c:v>
                </c:pt>
                <c:pt idx="167">
                  <c:v>7.0219178082000004</c:v>
                </c:pt>
                <c:pt idx="168">
                  <c:v>7.0219178082000004</c:v>
                </c:pt>
                <c:pt idx="169">
                  <c:v>7.0219178082000004</c:v>
                </c:pt>
                <c:pt idx="170">
                  <c:v>7.0219178082000004</c:v>
                </c:pt>
                <c:pt idx="171">
                  <c:v>7.0219178082000004</c:v>
                </c:pt>
                <c:pt idx="172">
                  <c:v>7.0219178082000004</c:v>
                </c:pt>
                <c:pt idx="173">
                  <c:v>7.0219178082000004</c:v>
                </c:pt>
                <c:pt idx="174">
                  <c:v>7.0219178082000004</c:v>
                </c:pt>
                <c:pt idx="175">
                  <c:v>7.0219178082000004</c:v>
                </c:pt>
                <c:pt idx="176">
                  <c:v>7.0219178082000004</c:v>
                </c:pt>
                <c:pt idx="177">
                  <c:v>7.0219178082000004</c:v>
                </c:pt>
                <c:pt idx="178">
                  <c:v>7.0219178082000004</c:v>
                </c:pt>
                <c:pt idx="179">
                  <c:v>7.0219178082000004</c:v>
                </c:pt>
                <c:pt idx="180">
                  <c:v>7.0219178082000004</c:v>
                </c:pt>
                <c:pt idx="181">
                  <c:v>7.0219178082000004</c:v>
                </c:pt>
                <c:pt idx="182">
                  <c:v>7.0219178082000004</c:v>
                </c:pt>
                <c:pt idx="183">
                  <c:v>7.0219178082000004</c:v>
                </c:pt>
                <c:pt idx="184">
                  <c:v>7.0219178082000004</c:v>
                </c:pt>
                <c:pt idx="185">
                  <c:v>7.0219178082000004</c:v>
                </c:pt>
                <c:pt idx="186">
                  <c:v>7.0219178082000004</c:v>
                </c:pt>
                <c:pt idx="187">
                  <c:v>7.0219178082000004</c:v>
                </c:pt>
                <c:pt idx="188">
                  <c:v>7.0219178082000004</c:v>
                </c:pt>
                <c:pt idx="189">
                  <c:v>7.0219178082000004</c:v>
                </c:pt>
                <c:pt idx="190">
                  <c:v>7.0219178082000004</c:v>
                </c:pt>
                <c:pt idx="191">
                  <c:v>7.0219178082000004</c:v>
                </c:pt>
                <c:pt idx="192">
                  <c:v>7.0219178082000004</c:v>
                </c:pt>
                <c:pt idx="193">
                  <c:v>7.0219178082000004</c:v>
                </c:pt>
                <c:pt idx="194">
                  <c:v>7.0219178082000004</c:v>
                </c:pt>
                <c:pt idx="195">
                  <c:v>7.0219178082000004</c:v>
                </c:pt>
                <c:pt idx="196">
                  <c:v>7.0219178082000004</c:v>
                </c:pt>
                <c:pt idx="197">
                  <c:v>7.0219178082000004</c:v>
                </c:pt>
                <c:pt idx="198">
                  <c:v>7.0219178082000004</c:v>
                </c:pt>
                <c:pt idx="199">
                  <c:v>7.0219178082000004</c:v>
                </c:pt>
                <c:pt idx="200">
                  <c:v>7.0219178082000004</c:v>
                </c:pt>
                <c:pt idx="201">
                  <c:v>7.0219178082000004</c:v>
                </c:pt>
                <c:pt idx="202">
                  <c:v>7.0219178082000004</c:v>
                </c:pt>
                <c:pt idx="203">
                  <c:v>7.0219178082000004</c:v>
                </c:pt>
                <c:pt idx="204">
                  <c:v>7.0219178082000004</c:v>
                </c:pt>
                <c:pt idx="205">
                  <c:v>7.0219178082000004</c:v>
                </c:pt>
                <c:pt idx="206">
                  <c:v>7.0219178082000004</c:v>
                </c:pt>
                <c:pt idx="207">
                  <c:v>7.0219178082000004</c:v>
                </c:pt>
                <c:pt idx="208">
                  <c:v>7.0219178082000004</c:v>
                </c:pt>
                <c:pt idx="209">
                  <c:v>7.0219178082000004</c:v>
                </c:pt>
                <c:pt idx="210">
                  <c:v>7.0219178082000004</c:v>
                </c:pt>
                <c:pt idx="211">
                  <c:v>7.0219178082000004</c:v>
                </c:pt>
                <c:pt idx="212">
                  <c:v>7.0219178082000004</c:v>
                </c:pt>
                <c:pt idx="213">
                  <c:v>7.0219178082000004</c:v>
                </c:pt>
                <c:pt idx="214">
                  <c:v>7.0219178082000004</c:v>
                </c:pt>
                <c:pt idx="215">
                  <c:v>7.0219178082000004</c:v>
                </c:pt>
                <c:pt idx="216">
                  <c:v>7.0219178082000004</c:v>
                </c:pt>
                <c:pt idx="217">
                  <c:v>7.0219178082000004</c:v>
                </c:pt>
                <c:pt idx="218">
                  <c:v>7.0219178082000004</c:v>
                </c:pt>
                <c:pt idx="219">
                  <c:v>7.0219178082000004</c:v>
                </c:pt>
                <c:pt idx="220">
                  <c:v>7.0219178082000004</c:v>
                </c:pt>
                <c:pt idx="221">
                  <c:v>7.0219178082000004</c:v>
                </c:pt>
                <c:pt idx="222">
                  <c:v>7.0219178082000004</c:v>
                </c:pt>
                <c:pt idx="223">
                  <c:v>7.0219178082000004</c:v>
                </c:pt>
                <c:pt idx="224">
                  <c:v>7.0219178082000004</c:v>
                </c:pt>
                <c:pt idx="225">
                  <c:v>7.0219178082000004</c:v>
                </c:pt>
                <c:pt idx="226">
                  <c:v>7.0219178082000004</c:v>
                </c:pt>
                <c:pt idx="227">
                  <c:v>7.0219178082000004</c:v>
                </c:pt>
                <c:pt idx="228">
                  <c:v>7.0219178082000004</c:v>
                </c:pt>
                <c:pt idx="229">
                  <c:v>7.0219178082000004</c:v>
                </c:pt>
                <c:pt idx="230">
                  <c:v>7.0219178082000004</c:v>
                </c:pt>
                <c:pt idx="231">
                  <c:v>7.0219178082000004</c:v>
                </c:pt>
                <c:pt idx="232">
                  <c:v>7.0219178082000004</c:v>
                </c:pt>
                <c:pt idx="233">
                  <c:v>7.0219178082000004</c:v>
                </c:pt>
                <c:pt idx="234">
                  <c:v>7.0219178082000004</c:v>
                </c:pt>
                <c:pt idx="235">
                  <c:v>7.0219178082000004</c:v>
                </c:pt>
                <c:pt idx="236">
                  <c:v>7.0219178082000004</c:v>
                </c:pt>
                <c:pt idx="237">
                  <c:v>7.0219178082000004</c:v>
                </c:pt>
                <c:pt idx="238">
                  <c:v>7.0219178082000004</c:v>
                </c:pt>
                <c:pt idx="239">
                  <c:v>7.0219178082000004</c:v>
                </c:pt>
                <c:pt idx="240">
                  <c:v>7.0219178082000004</c:v>
                </c:pt>
                <c:pt idx="241">
                  <c:v>7.0219178082000004</c:v>
                </c:pt>
                <c:pt idx="242">
                  <c:v>7.0219178082000004</c:v>
                </c:pt>
                <c:pt idx="243">
                  <c:v>7.0219178082000004</c:v>
                </c:pt>
                <c:pt idx="244">
                  <c:v>7.0219178082000004</c:v>
                </c:pt>
                <c:pt idx="245">
                  <c:v>7.0219178082000004</c:v>
                </c:pt>
                <c:pt idx="246">
                  <c:v>7.0219178082000004</c:v>
                </c:pt>
                <c:pt idx="247">
                  <c:v>7.0219178082000004</c:v>
                </c:pt>
                <c:pt idx="248">
                  <c:v>7.0219178082000004</c:v>
                </c:pt>
                <c:pt idx="249">
                  <c:v>7.0219178082000004</c:v>
                </c:pt>
                <c:pt idx="250">
                  <c:v>7.0219178082000004</c:v>
                </c:pt>
                <c:pt idx="251">
                  <c:v>7.0219178082000004</c:v>
                </c:pt>
                <c:pt idx="252">
                  <c:v>7.0219178082000004</c:v>
                </c:pt>
                <c:pt idx="253">
                  <c:v>7.0219178082000004</c:v>
                </c:pt>
                <c:pt idx="254">
                  <c:v>7.0219178082000004</c:v>
                </c:pt>
                <c:pt idx="255">
                  <c:v>7.0219178082000004</c:v>
                </c:pt>
                <c:pt idx="256">
                  <c:v>7.0219178082000004</c:v>
                </c:pt>
                <c:pt idx="257">
                  <c:v>7.0219178082000004</c:v>
                </c:pt>
                <c:pt idx="258">
                  <c:v>7.0219178082000004</c:v>
                </c:pt>
                <c:pt idx="259">
                  <c:v>7.0219178082000004</c:v>
                </c:pt>
                <c:pt idx="260">
                  <c:v>7.0219178082000004</c:v>
                </c:pt>
                <c:pt idx="261">
                  <c:v>7.0219178082000004</c:v>
                </c:pt>
                <c:pt idx="262">
                  <c:v>7.0219178082000004</c:v>
                </c:pt>
                <c:pt idx="263">
                  <c:v>7.0219178082000004</c:v>
                </c:pt>
                <c:pt idx="264">
                  <c:v>7.0219178082000004</c:v>
                </c:pt>
                <c:pt idx="265">
                  <c:v>7.0219178082000004</c:v>
                </c:pt>
                <c:pt idx="266">
                  <c:v>7.0219178082000004</c:v>
                </c:pt>
                <c:pt idx="267">
                  <c:v>7.0219178082000004</c:v>
                </c:pt>
                <c:pt idx="268">
                  <c:v>7.0219178082000004</c:v>
                </c:pt>
                <c:pt idx="269">
                  <c:v>7.0219178082000004</c:v>
                </c:pt>
                <c:pt idx="270">
                  <c:v>7.0219178082000004</c:v>
                </c:pt>
                <c:pt idx="271">
                  <c:v>7.0219178082000004</c:v>
                </c:pt>
                <c:pt idx="272">
                  <c:v>7.0219178082000004</c:v>
                </c:pt>
                <c:pt idx="273">
                  <c:v>7.0219178082000004</c:v>
                </c:pt>
                <c:pt idx="274">
                  <c:v>7.0219178082000004</c:v>
                </c:pt>
                <c:pt idx="275">
                  <c:v>7.0219178082000004</c:v>
                </c:pt>
                <c:pt idx="276">
                  <c:v>7.0219178082000004</c:v>
                </c:pt>
                <c:pt idx="277">
                  <c:v>7.0219178082000004</c:v>
                </c:pt>
                <c:pt idx="278">
                  <c:v>7.0219178082000004</c:v>
                </c:pt>
                <c:pt idx="279">
                  <c:v>7.0219178082000004</c:v>
                </c:pt>
                <c:pt idx="280">
                  <c:v>7.0219178082000004</c:v>
                </c:pt>
                <c:pt idx="281">
                  <c:v>7.0219178082000004</c:v>
                </c:pt>
                <c:pt idx="282">
                  <c:v>7.0219178082000004</c:v>
                </c:pt>
                <c:pt idx="283">
                  <c:v>7.0219178082000004</c:v>
                </c:pt>
                <c:pt idx="284">
                  <c:v>7.0219178082000004</c:v>
                </c:pt>
                <c:pt idx="285">
                  <c:v>7.0219178082000004</c:v>
                </c:pt>
                <c:pt idx="286">
                  <c:v>7.0219178082000004</c:v>
                </c:pt>
                <c:pt idx="287">
                  <c:v>7.0219178082000004</c:v>
                </c:pt>
                <c:pt idx="288">
                  <c:v>7.0219178082000004</c:v>
                </c:pt>
                <c:pt idx="289">
                  <c:v>7.0219178082000004</c:v>
                </c:pt>
                <c:pt idx="290">
                  <c:v>7.0219178082000004</c:v>
                </c:pt>
                <c:pt idx="291">
                  <c:v>7.0219178082000004</c:v>
                </c:pt>
                <c:pt idx="292">
                  <c:v>7.0219178082000004</c:v>
                </c:pt>
                <c:pt idx="293">
                  <c:v>7.0219178082000004</c:v>
                </c:pt>
                <c:pt idx="294">
                  <c:v>7.0219178082000004</c:v>
                </c:pt>
                <c:pt idx="295">
                  <c:v>7.0219178082000004</c:v>
                </c:pt>
                <c:pt idx="296">
                  <c:v>7.0219178082000004</c:v>
                </c:pt>
                <c:pt idx="297">
                  <c:v>7.0219178082000004</c:v>
                </c:pt>
                <c:pt idx="298">
                  <c:v>7.0219178082000004</c:v>
                </c:pt>
                <c:pt idx="299">
                  <c:v>7.0219178082000004</c:v>
                </c:pt>
                <c:pt idx="300">
                  <c:v>7.0219178082000004</c:v>
                </c:pt>
                <c:pt idx="301">
                  <c:v>7.0219178082000004</c:v>
                </c:pt>
                <c:pt idx="302">
                  <c:v>7.0219178082000004</c:v>
                </c:pt>
                <c:pt idx="303">
                  <c:v>7.0219178082000004</c:v>
                </c:pt>
                <c:pt idx="304">
                  <c:v>7.0219178082000004</c:v>
                </c:pt>
                <c:pt idx="305">
                  <c:v>7.0219178082000004</c:v>
                </c:pt>
                <c:pt idx="306">
                  <c:v>7.0219178082000004</c:v>
                </c:pt>
                <c:pt idx="307">
                  <c:v>7.0219178082000004</c:v>
                </c:pt>
                <c:pt idx="308">
                  <c:v>7.0219178082000004</c:v>
                </c:pt>
                <c:pt idx="309">
                  <c:v>7.0219178082000004</c:v>
                </c:pt>
                <c:pt idx="310">
                  <c:v>7.0219178082000004</c:v>
                </c:pt>
                <c:pt idx="311">
                  <c:v>7.0219178082000004</c:v>
                </c:pt>
                <c:pt idx="312">
                  <c:v>7.0219178082000004</c:v>
                </c:pt>
                <c:pt idx="313">
                  <c:v>7.0219178082000004</c:v>
                </c:pt>
                <c:pt idx="314">
                  <c:v>7.0219178082000004</c:v>
                </c:pt>
                <c:pt idx="315">
                  <c:v>7.0219178082000004</c:v>
                </c:pt>
                <c:pt idx="316">
                  <c:v>7.0219178082000004</c:v>
                </c:pt>
                <c:pt idx="317">
                  <c:v>7.0219178082000004</c:v>
                </c:pt>
                <c:pt idx="318">
                  <c:v>7.0219178082000004</c:v>
                </c:pt>
                <c:pt idx="319">
                  <c:v>7.0219178082000004</c:v>
                </c:pt>
                <c:pt idx="320">
                  <c:v>7.0219178082000004</c:v>
                </c:pt>
                <c:pt idx="321">
                  <c:v>7.0219178082000004</c:v>
                </c:pt>
                <c:pt idx="322">
                  <c:v>7.0219178082000004</c:v>
                </c:pt>
                <c:pt idx="323">
                  <c:v>7.0219178082000004</c:v>
                </c:pt>
                <c:pt idx="324">
                  <c:v>7.0219178082000004</c:v>
                </c:pt>
                <c:pt idx="325">
                  <c:v>7.0219178082000004</c:v>
                </c:pt>
                <c:pt idx="326">
                  <c:v>7.0219178082000004</c:v>
                </c:pt>
                <c:pt idx="327">
                  <c:v>7.0219178082000004</c:v>
                </c:pt>
                <c:pt idx="328">
                  <c:v>7.0219178082000004</c:v>
                </c:pt>
                <c:pt idx="329">
                  <c:v>7.0219178082000004</c:v>
                </c:pt>
                <c:pt idx="330">
                  <c:v>7.0219178082000004</c:v>
                </c:pt>
                <c:pt idx="331">
                  <c:v>7.0219178082000004</c:v>
                </c:pt>
                <c:pt idx="332">
                  <c:v>7.0219178082000004</c:v>
                </c:pt>
                <c:pt idx="333">
                  <c:v>7.0219178082000004</c:v>
                </c:pt>
                <c:pt idx="334">
                  <c:v>7.0219178082000004</c:v>
                </c:pt>
                <c:pt idx="335">
                  <c:v>7.0219178082000004</c:v>
                </c:pt>
                <c:pt idx="336">
                  <c:v>7.0219178082000004</c:v>
                </c:pt>
                <c:pt idx="337">
                  <c:v>7.0219178082000004</c:v>
                </c:pt>
                <c:pt idx="338">
                  <c:v>7.0219178082000004</c:v>
                </c:pt>
                <c:pt idx="339">
                  <c:v>7.0219178082000004</c:v>
                </c:pt>
                <c:pt idx="340">
                  <c:v>7.0219178082000004</c:v>
                </c:pt>
                <c:pt idx="341">
                  <c:v>7.0219178082000004</c:v>
                </c:pt>
                <c:pt idx="342">
                  <c:v>7.0219178082000004</c:v>
                </c:pt>
                <c:pt idx="343">
                  <c:v>7.0219178082000004</c:v>
                </c:pt>
                <c:pt idx="344">
                  <c:v>7.0219178082000004</c:v>
                </c:pt>
                <c:pt idx="345">
                  <c:v>7.0219178082000004</c:v>
                </c:pt>
                <c:pt idx="346">
                  <c:v>7.0219178082000004</c:v>
                </c:pt>
                <c:pt idx="347">
                  <c:v>7.0219178082000004</c:v>
                </c:pt>
                <c:pt idx="348">
                  <c:v>7.0219178082000004</c:v>
                </c:pt>
                <c:pt idx="349">
                  <c:v>7.0219178082000004</c:v>
                </c:pt>
                <c:pt idx="350">
                  <c:v>7.0219178082000004</c:v>
                </c:pt>
                <c:pt idx="351">
                  <c:v>7.0219178082000004</c:v>
                </c:pt>
                <c:pt idx="352">
                  <c:v>7.0219178082000004</c:v>
                </c:pt>
                <c:pt idx="353">
                  <c:v>7.0219178082000004</c:v>
                </c:pt>
                <c:pt idx="354">
                  <c:v>7.0219178082000004</c:v>
                </c:pt>
                <c:pt idx="355">
                  <c:v>7.0219178082000004</c:v>
                </c:pt>
                <c:pt idx="356">
                  <c:v>7.0219178082000004</c:v>
                </c:pt>
                <c:pt idx="357">
                  <c:v>7.0219178082000004</c:v>
                </c:pt>
                <c:pt idx="358">
                  <c:v>7.0219178082000004</c:v>
                </c:pt>
                <c:pt idx="359">
                  <c:v>7.0219178082000004</c:v>
                </c:pt>
                <c:pt idx="360">
                  <c:v>7.0219178082000004</c:v>
                </c:pt>
                <c:pt idx="361">
                  <c:v>7.0219178082000004</c:v>
                </c:pt>
                <c:pt idx="362">
                  <c:v>7.0219178082000004</c:v>
                </c:pt>
                <c:pt idx="363">
                  <c:v>7.0219178082000004</c:v>
                </c:pt>
                <c:pt idx="364">
                  <c:v>7.0219178082000004</c:v>
                </c:pt>
              </c:numCache>
            </c:numRef>
          </c:val>
        </c:ser>
        <c:ser>
          <c:idx val="0"/>
          <c:order val="5"/>
          <c:tx>
            <c:strRef>
              <c:f>'Figure A5.1 (U - X)'!$I$33</c:f>
              <c:strCache>
                <c:ptCount val="1"/>
                <c:pt idx="0">
                  <c:v>NTS Industrial</c:v>
                </c:pt>
              </c:strCache>
            </c:strRef>
          </c:tx>
          <c:spPr>
            <a:solidFill>
              <a:srgbClr val="800000"/>
            </a:solidFill>
            <a:ln w="25400">
              <a:noFill/>
            </a:ln>
          </c:spPr>
          <c:invertIfNegative val="0"/>
          <c:val>
            <c:numRef>
              <c:f>'Figure A5.1 (U - X)'!$I$34:$I$398</c:f>
              <c:numCache>
                <c:formatCode>0</c:formatCode>
                <c:ptCount val="365"/>
                <c:pt idx="0">
                  <c:v>82.875082489999997</c:v>
                </c:pt>
                <c:pt idx="1">
                  <c:v>82.725130125999996</c:v>
                </c:pt>
                <c:pt idx="2">
                  <c:v>82.577065321000006</c:v>
                </c:pt>
                <c:pt idx="3">
                  <c:v>82.430868383999993</c:v>
                </c:pt>
                <c:pt idx="4">
                  <c:v>82.286519622</c:v>
                </c:pt>
                <c:pt idx="5">
                  <c:v>82.143999344999997</c:v>
                </c:pt>
                <c:pt idx="6">
                  <c:v>82.00328786</c:v>
                </c:pt>
                <c:pt idx="7">
                  <c:v>81.864365476000003</c:v>
                </c:pt>
                <c:pt idx="8">
                  <c:v>81.727212503000004</c:v>
                </c:pt>
                <c:pt idx="9">
                  <c:v>81.591809248000004</c:v>
                </c:pt>
                <c:pt idx="10">
                  <c:v>81.458136018999994</c:v>
                </c:pt>
                <c:pt idx="11">
                  <c:v>81.326173126</c:v>
                </c:pt>
                <c:pt idx="12">
                  <c:v>81.195900877</c:v>
                </c:pt>
                <c:pt idx="13">
                  <c:v>81.067299579999997</c:v>
                </c:pt>
                <c:pt idx="14">
                  <c:v>80.940349544</c:v>
                </c:pt>
                <c:pt idx="15">
                  <c:v>80.815031077</c:v>
                </c:pt>
                <c:pt idx="16">
                  <c:v>80.691324488000006</c:v>
                </c:pt>
                <c:pt idx="17">
                  <c:v>80.569210085999998</c:v>
                </c:pt>
                <c:pt idx="18">
                  <c:v>80.448668178999995</c:v>
                </c:pt>
                <c:pt idx="19">
                  <c:v>80.329679075000001</c:v>
                </c:pt>
                <c:pt idx="20">
                  <c:v>80.212223082999998</c:v>
                </c:pt>
                <c:pt idx="21">
                  <c:v>80.096280512000007</c:v>
                </c:pt>
                <c:pt idx="22">
                  <c:v>79.981831669000002</c:v>
                </c:pt>
                <c:pt idx="23">
                  <c:v>79.868856864999998</c:v>
                </c:pt>
                <c:pt idx="24">
                  <c:v>79.757336405999993</c:v>
                </c:pt>
                <c:pt idx="25">
                  <c:v>79.647250600999996</c:v>
                </c:pt>
                <c:pt idx="26">
                  <c:v>79.538579760000005</c:v>
                </c:pt>
                <c:pt idx="27">
                  <c:v>79.431304190999995</c:v>
                </c:pt>
                <c:pt idx="28">
                  <c:v>79.325404200999998</c:v>
                </c:pt>
                <c:pt idx="29">
                  <c:v>79.220860099999996</c:v>
                </c:pt>
                <c:pt idx="30">
                  <c:v>79.117652195999995</c:v>
                </c:pt>
                <c:pt idx="31">
                  <c:v>79.015760798000002</c:v>
                </c:pt>
                <c:pt idx="32">
                  <c:v>78.915166213999996</c:v>
                </c:pt>
                <c:pt idx="33">
                  <c:v>78.815848752999997</c:v>
                </c:pt>
                <c:pt idx="34">
                  <c:v>78.717788722999998</c:v>
                </c:pt>
                <c:pt idx="35">
                  <c:v>78.620966432000003</c:v>
                </c:pt>
                <c:pt idx="36">
                  <c:v>78.525362189999996</c:v>
                </c:pt>
                <c:pt idx="37">
                  <c:v>78.430956304999995</c:v>
                </c:pt>
                <c:pt idx="38">
                  <c:v>78.337729084000003</c:v>
                </c:pt>
                <c:pt idx="39">
                  <c:v>78.245660838000006</c:v>
                </c:pt>
                <c:pt idx="40">
                  <c:v>78.154731873000003</c:v>
                </c:pt>
                <c:pt idx="41">
                  <c:v>78.064922499999994</c:v>
                </c:pt>
                <c:pt idx="42">
                  <c:v>77.976213025999996</c:v>
                </c:pt>
                <c:pt idx="43">
                  <c:v>77.888583758999999</c:v>
                </c:pt>
                <c:pt idx="44">
                  <c:v>77.802015009000002</c:v>
                </c:pt>
                <c:pt idx="45">
                  <c:v>77.716487083999994</c:v>
                </c:pt>
                <c:pt idx="46">
                  <c:v>77.631980291999994</c:v>
                </c:pt>
                <c:pt idx="47">
                  <c:v>77.548474941999999</c:v>
                </c:pt>
                <c:pt idx="48">
                  <c:v>77.465951343</c:v>
                </c:pt>
                <c:pt idx="49">
                  <c:v>77.384389802000001</c:v>
                </c:pt>
                <c:pt idx="50">
                  <c:v>77.303770628999999</c:v>
                </c:pt>
                <c:pt idx="51">
                  <c:v>77.224074130999995</c:v>
                </c:pt>
                <c:pt idx="52">
                  <c:v>77.145280618000001</c:v>
                </c:pt>
                <c:pt idx="53">
                  <c:v>77.067370397999994</c:v>
                </c:pt>
                <c:pt idx="54">
                  <c:v>76.990323779999997</c:v>
                </c:pt>
                <c:pt idx="55">
                  <c:v>76.914121070999997</c:v>
                </c:pt>
                <c:pt idx="56">
                  <c:v>76.838742581000005</c:v>
                </c:pt>
                <c:pt idx="57">
                  <c:v>76.764168617999999</c:v>
                </c:pt>
                <c:pt idx="58">
                  <c:v>76.690379491000002</c:v>
                </c:pt>
                <c:pt idx="59">
                  <c:v>76.617355506999999</c:v>
                </c:pt>
                <c:pt idx="60">
                  <c:v>76.545076976000004</c:v>
                </c:pt>
                <c:pt idx="61">
                  <c:v>76.473524206999997</c:v>
                </c:pt>
                <c:pt idx="62">
                  <c:v>76.402677506000003</c:v>
                </c:pt>
                <c:pt idx="63">
                  <c:v>76.332517183999997</c:v>
                </c:pt>
                <c:pt idx="64">
                  <c:v>76.263023548999996</c:v>
                </c:pt>
                <c:pt idx="65">
                  <c:v>76.194176908000003</c:v>
                </c:pt>
                <c:pt idx="66">
                  <c:v>76.125957572000004</c:v>
                </c:pt>
                <c:pt idx="67">
                  <c:v>76.058345846999998</c:v>
                </c:pt>
                <c:pt idx="68">
                  <c:v>75.991322042999997</c:v>
                </c:pt>
                <c:pt idx="69">
                  <c:v>75.924866468999994</c:v>
                </c:pt>
                <c:pt idx="70">
                  <c:v>75.858959432000006</c:v>
                </c:pt>
                <c:pt idx="71">
                  <c:v>75.793581240999998</c:v>
                </c:pt>
                <c:pt idx="72">
                  <c:v>75.728712204999994</c:v>
                </c:pt>
                <c:pt idx="73">
                  <c:v>75.664332631999997</c:v>
                </c:pt>
                <c:pt idx="74">
                  <c:v>75.600422831000003</c:v>
                </c:pt>
                <c:pt idx="75">
                  <c:v>75.536963110000002</c:v>
                </c:pt>
                <c:pt idx="76">
                  <c:v>75.473933778000003</c:v>
                </c:pt>
                <c:pt idx="77">
                  <c:v>75.411315142999996</c:v>
                </c:pt>
                <c:pt idx="78">
                  <c:v>75.349087514999994</c:v>
                </c:pt>
                <c:pt idx="79">
                  <c:v>75.287231199999994</c:v>
                </c:pt>
                <c:pt idx="80">
                  <c:v>75.225726507999994</c:v>
                </c:pt>
                <c:pt idx="81">
                  <c:v>75.164553748000003</c:v>
                </c:pt>
                <c:pt idx="82">
                  <c:v>75.103693227999997</c:v>
                </c:pt>
                <c:pt idx="83">
                  <c:v>75.043125255999996</c:v>
                </c:pt>
                <c:pt idx="84">
                  <c:v>74.982830140999994</c:v>
                </c:pt>
                <c:pt idx="85">
                  <c:v>74.922788190999995</c:v>
                </c:pt>
                <c:pt idx="86">
                  <c:v>74.862979714999994</c:v>
                </c:pt>
                <c:pt idx="87">
                  <c:v>74.803385022000001</c:v>
                </c:pt>
                <c:pt idx="88">
                  <c:v>74.743984419</c:v>
                </c:pt>
                <c:pt idx="89">
                  <c:v>74.684758216000006</c:v>
                </c:pt>
                <c:pt idx="90">
                  <c:v>74.625686721999998</c:v>
                </c:pt>
                <c:pt idx="91">
                  <c:v>74.566750243000001</c:v>
                </c:pt>
                <c:pt idx="92">
                  <c:v>74.507932671999995</c:v>
                </c:pt>
                <c:pt idx="93">
                  <c:v>74.449232226000007</c:v>
                </c:pt>
                <c:pt idx="94">
                  <c:v>74.390650704999999</c:v>
                </c:pt>
                <c:pt idx="95">
                  <c:v>74.332189909999997</c:v>
                </c:pt>
                <c:pt idx="96">
                  <c:v>74.273851641999997</c:v>
                </c:pt>
                <c:pt idx="97">
                  <c:v>74.215637698999998</c:v>
                </c:pt>
                <c:pt idx="98">
                  <c:v>74.157549884000005</c:v>
                </c:pt>
                <c:pt idx="99">
                  <c:v>74.099589995000002</c:v>
                </c:pt>
                <c:pt idx="100">
                  <c:v>74.041759833</c:v>
                </c:pt>
                <c:pt idx="101">
                  <c:v>73.984061198999996</c:v>
                </c:pt>
                <c:pt idx="102">
                  <c:v>73.926495892999995</c:v>
                </c:pt>
                <c:pt idx="103">
                  <c:v>73.869065714000001</c:v>
                </c:pt>
                <c:pt idx="104">
                  <c:v>73.811772464000001</c:v>
                </c:pt>
                <c:pt idx="105">
                  <c:v>73.754617941999996</c:v>
                </c:pt>
                <c:pt idx="106">
                  <c:v>73.697603948999998</c:v>
                </c:pt>
                <c:pt idx="107">
                  <c:v>73.640732284999999</c:v>
                </c:pt>
                <c:pt idx="108">
                  <c:v>73.584004750000005</c:v>
                </c:pt>
                <c:pt idx="109">
                  <c:v>73.527423145</c:v>
                </c:pt>
                <c:pt idx="110">
                  <c:v>73.470989270000004</c:v>
                </c:pt>
                <c:pt idx="111">
                  <c:v>73.414704924000006</c:v>
                </c:pt>
                <c:pt idx="112">
                  <c:v>73.358571909999995</c:v>
                </c:pt>
                <c:pt idx="113">
                  <c:v>73.302592024999996</c:v>
                </c:pt>
                <c:pt idx="114">
                  <c:v>73.246767071999997</c:v>
                </c:pt>
                <c:pt idx="115">
                  <c:v>73.191098850000003</c:v>
                </c:pt>
                <c:pt idx="116">
                  <c:v>73.135589159000006</c:v>
                </c:pt>
                <c:pt idx="117">
                  <c:v>73.080239800000001</c:v>
                </c:pt>
                <c:pt idx="118">
                  <c:v>73.025052572999996</c:v>
                </c:pt>
                <c:pt idx="119">
                  <c:v>72.970029277999998</c:v>
                </c:pt>
                <c:pt idx="120">
                  <c:v>72.915171716000003</c:v>
                </c:pt>
                <c:pt idx="121">
                  <c:v>72.860481686</c:v>
                </c:pt>
                <c:pt idx="122">
                  <c:v>72.805960988999999</c:v>
                </c:pt>
                <c:pt idx="123">
                  <c:v>72.751611425999997</c:v>
                </c:pt>
                <c:pt idx="124">
                  <c:v>72.697434795999996</c:v>
                </c:pt>
                <c:pt idx="125">
                  <c:v>72.643432899999993</c:v>
                </c:pt>
                <c:pt idx="126">
                  <c:v>72.589607538999999</c:v>
                </c:pt>
                <c:pt idx="127">
                  <c:v>72.535960510999999</c:v>
                </c:pt>
                <c:pt idx="128">
                  <c:v>72.482493618000007</c:v>
                </c:pt>
                <c:pt idx="129">
                  <c:v>72.429208661000004</c:v>
                </c:pt>
                <c:pt idx="130">
                  <c:v>72.376107438000005</c:v>
                </c:pt>
                <c:pt idx="131">
                  <c:v>72.323191750999996</c:v>
                </c:pt>
                <c:pt idx="132">
                  <c:v>72.270463398999993</c:v>
                </c:pt>
                <c:pt idx="133">
                  <c:v>72.217924182999994</c:v>
                </c:pt>
                <c:pt idx="134">
                  <c:v>72.165575903999994</c:v>
                </c:pt>
                <c:pt idx="135">
                  <c:v>72.113420360999996</c:v>
                </c:pt>
                <c:pt idx="136">
                  <c:v>72.061459354999997</c:v>
                </c:pt>
                <c:pt idx="137">
                  <c:v>72.009694686000003</c:v>
                </c:pt>
                <c:pt idx="138">
                  <c:v>71.958128153999994</c:v>
                </c:pt>
                <c:pt idx="139">
                  <c:v>71.906761560000007</c:v>
                </c:pt>
                <c:pt idx="140">
                  <c:v>71.855596704000007</c:v>
                </c:pt>
                <c:pt idx="141">
                  <c:v>71.804635384999997</c:v>
                </c:pt>
                <c:pt idx="142">
                  <c:v>71.753879405999996</c:v>
                </c:pt>
                <c:pt idx="143">
                  <c:v>71.703330563999998</c:v>
                </c:pt>
                <c:pt idx="144">
                  <c:v>71.652990661999993</c:v>
                </c:pt>
                <c:pt idx="145">
                  <c:v>71.602861498999999</c:v>
                </c:pt>
                <c:pt idx="146">
                  <c:v>71.552944874999994</c:v>
                </c:pt>
                <c:pt idx="147">
                  <c:v>71.503242591000003</c:v>
                </c:pt>
                <c:pt idx="148">
                  <c:v>71.453756447000004</c:v>
                </c:pt>
                <c:pt idx="149">
                  <c:v>71.404488243000003</c:v>
                </c:pt>
                <c:pt idx="150">
                  <c:v>71.355439779999998</c:v>
                </c:pt>
                <c:pt idx="151">
                  <c:v>71.306612857999994</c:v>
                </c:pt>
                <c:pt idx="152">
                  <c:v>71.258009275999996</c:v>
                </c:pt>
                <c:pt idx="153">
                  <c:v>71.209630836000002</c:v>
                </c:pt>
                <c:pt idx="154">
                  <c:v>71.161479337000003</c:v>
                </c:pt>
                <c:pt idx="155">
                  <c:v>71.113556580999997</c:v>
                </c:pt>
                <c:pt idx="156">
                  <c:v>71.065864366</c:v>
                </c:pt>
                <c:pt idx="157">
                  <c:v>71.018404493999995</c:v>
                </c:pt>
                <c:pt idx="158">
                  <c:v>70.971178764000001</c:v>
                </c:pt>
                <c:pt idx="159">
                  <c:v>70.924188977</c:v>
                </c:pt>
                <c:pt idx="160">
                  <c:v>70.877436934000002</c:v>
                </c:pt>
                <c:pt idx="161">
                  <c:v>70.830924433999996</c:v>
                </c:pt>
                <c:pt idx="162">
                  <c:v>70.784653277999993</c:v>
                </c:pt>
                <c:pt idx="163">
                  <c:v>70.738625264999996</c:v>
                </c:pt>
                <c:pt idx="164">
                  <c:v>70.692842197000004</c:v>
                </c:pt>
                <c:pt idx="165">
                  <c:v>70.647305872999993</c:v>
                </c:pt>
                <c:pt idx="166">
                  <c:v>70.602018095000005</c:v>
                </c:pt>
                <c:pt idx="167">
                  <c:v>70.556980660999997</c:v>
                </c:pt>
                <c:pt idx="168">
                  <c:v>70.512195371999994</c:v>
                </c:pt>
                <c:pt idx="169">
                  <c:v>70.467664029000005</c:v>
                </c:pt>
                <c:pt idx="170">
                  <c:v>70.423388431999996</c:v>
                </c:pt>
                <c:pt idx="171">
                  <c:v>70.379370381000001</c:v>
                </c:pt>
                <c:pt idx="172">
                  <c:v>70.335611677000003</c:v>
                </c:pt>
                <c:pt idx="173">
                  <c:v>70.292114119000004</c:v>
                </c:pt>
                <c:pt idx="174">
                  <c:v>70.248879508000002</c:v>
                </c:pt>
                <c:pt idx="175">
                  <c:v>70.205909644000002</c:v>
                </c:pt>
                <c:pt idx="176">
                  <c:v>70.163206328000001</c:v>
                </c:pt>
                <c:pt idx="177">
                  <c:v>70.120771359000003</c:v>
                </c:pt>
                <c:pt idx="178">
                  <c:v>70.078606539000006</c:v>
                </c:pt>
                <c:pt idx="179">
                  <c:v>70.036713665999997</c:v>
                </c:pt>
                <c:pt idx="180">
                  <c:v>69.995094542000004</c:v>
                </c:pt>
                <c:pt idx="181">
                  <c:v>69.953750967000005</c:v>
                </c:pt>
                <c:pt idx="182">
                  <c:v>69.912684741000007</c:v>
                </c:pt>
                <c:pt idx="183">
                  <c:v>69.871897660000002</c:v>
                </c:pt>
                <c:pt idx="184">
                  <c:v>69.831391503000006</c:v>
                </c:pt>
                <c:pt idx="185">
                  <c:v>69.791168045000006</c:v>
                </c:pt>
                <c:pt idx="186">
                  <c:v>69.75122906</c:v>
                </c:pt>
                <c:pt idx="187">
                  <c:v>69.711576324000006</c:v>
                </c:pt>
                <c:pt idx="188">
                  <c:v>69.672211610999994</c:v>
                </c:pt>
                <c:pt idx="189">
                  <c:v>69.633136695000005</c:v>
                </c:pt>
                <c:pt idx="190">
                  <c:v>69.594353353000002</c:v>
                </c:pt>
                <c:pt idx="191">
                  <c:v>69.555863357000007</c:v>
                </c:pt>
                <c:pt idx="192">
                  <c:v>69.517668482999994</c:v>
                </c:pt>
                <c:pt idx="193">
                  <c:v>69.479770505999994</c:v>
                </c:pt>
                <c:pt idx="194">
                  <c:v>69.442171200999994</c:v>
                </c:pt>
                <c:pt idx="195">
                  <c:v>69.404872342000004</c:v>
                </c:pt>
                <c:pt idx="196">
                  <c:v>69.367875702999996</c:v>
                </c:pt>
                <c:pt idx="197">
                  <c:v>69.331183061000004</c:v>
                </c:pt>
                <c:pt idx="198">
                  <c:v>69.294796188999996</c:v>
                </c:pt>
                <c:pt idx="199">
                  <c:v>69.258716862</c:v>
                </c:pt>
                <c:pt idx="200">
                  <c:v>69.222946855000004</c:v>
                </c:pt>
                <c:pt idx="201">
                  <c:v>69.187487942999994</c:v>
                </c:pt>
                <c:pt idx="202">
                  <c:v>69.152341899999996</c:v>
                </c:pt>
                <c:pt idx="203">
                  <c:v>69.117510500999998</c:v>
                </c:pt>
                <c:pt idx="204">
                  <c:v>69.082995522000004</c:v>
                </c:pt>
                <c:pt idx="205">
                  <c:v>69.048798735999995</c:v>
                </c:pt>
                <c:pt idx="206">
                  <c:v>69.014921917999999</c:v>
                </c:pt>
                <c:pt idx="207">
                  <c:v>68.981366843000004</c:v>
                </c:pt>
                <c:pt idx="208">
                  <c:v>68.948135286999999</c:v>
                </c:pt>
                <c:pt idx="209">
                  <c:v>68.915229022999995</c:v>
                </c:pt>
                <c:pt idx="210">
                  <c:v>68.882649826000005</c:v>
                </c:pt>
                <c:pt idx="211">
                  <c:v>68.850399472000007</c:v>
                </c:pt>
                <c:pt idx="212">
                  <c:v>68.818625190999995</c:v>
                </c:pt>
                <c:pt idx="213">
                  <c:v>68.789125170000005</c:v>
                </c:pt>
                <c:pt idx="214">
                  <c:v>68.759845287000005</c:v>
                </c:pt>
                <c:pt idx="215">
                  <c:v>68.730789665000003</c:v>
                </c:pt>
                <c:pt idx="216">
                  <c:v>68.701962429000005</c:v>
                </c:pt>
                <c:pt idx="217">
                  <c:v>68.673367701999993</c:v>
                </c:pt>
                <c:pt idx="218">
                  <c:v>68.645009607000006</c:v>
                </c:pt>
                <c:pt idx="219">
                  <c:v>68.616892269999994</c:v>
                </c:pt>
                <c:pt idx="220">
                  <c:v>68.589019812999993</c:v>
                </c:pt>
                <c:pt idx="221">
                  <c:v>68.561396360000003</c:v>
                </c:pt>
                <c:pt idx="222">
                  <c:v>68.534026036</c:v>
                </c:pt>
                <c:pt idx="223">
                  <c:v>68.506912963000005</c:v>
                </c:pt>
                <c:pt idx="224">
                  <c:v>68.480061266999996</c:v>
                </c:pt>
                <c:pt idx="225">
                  <c:v>68.453475069999996</c:v>
                </c:pt>
                <c:pt idx="226">
                  <c:v>68.427158496000004</c:v>
                </c:pt>
                <c:pt idx="227">
                  <c:v>68.401115669999996</c:v>
                </c:pt>
                <c:pt idx="228">
                  <c:v>68.375350714999996</c:v>
                </c:pt>
                <c:pt idx="229">
                  <c:v>68.349867754000002</c:v>
                </c:pt>
                <c:pt idx="230">
                  <c:v>68.324670913000006</c:v>
                </c:pt>
                <c:pt idx="231">
                  <c:v>68.299764314000001</c:v>
                </c:pt>
                <c:pt idx="232">
                  <c:v>68.275152081000002</c:v>
                </c:pt>
                <c:pt idx="233">
                  <c:v>68.250838337999994</c:v>
                </c:pt>
                <c:pt idx="234">
                  <c:v>68.226827209999996</c:v>
                </c:pt>
                <c:pt idx="235">
                  <c:v>68.203122819000001</c:v>
                </c:pt>
                <c:pt idx="236">
                  <c:v>68.179729289999997</c:v>
                </c:pt>
                <c:pt idx="237">
                  <c:v>68.156650745999997</c:v>
                </c:pt>
                <c:pt idx="238">
                  <c:v>68.133891310999999</c:v>
                </c:pt>
                <c:pt idx="239">
                  <c:v>68.111455109999994</c:v>
                </c:pt>
                <c:pt idx="240">
                  <c:v>68.089346265000003</c:v>
                </c:pt>
                <c:pt idx="241">
                  <c:v>68.067568901000001</c:v>
                </c:pt>
                <c:pt idx="242">
                  <c:v>68.046127142000003</c:v>
                </c:pt>
                <c:pt idx="243">
                  <c:v>68.025025110000001</c:v>
                </c:pt>
                <c:pt idx="244">
                  <c:v>68.004266931000004</c:v>
                </c:pt>
                <c:pt idx="245">
                  <c:v>67.983856728000006</c:v>
                </c:pt>
                <c:pt idx="246">
                  <c:v>67.963798624999995</c:v>
                </c:pt>
                <c:pt idx="247">
                  <c:v>67.944096744999996</c:v>
                </c:pt>
                <c:pt idx="248">
                  <c:v>67.924755211999994</c:v>
                </c:pt>
                <c:pt idx="249">
                  <c:v>67.905778151000007</c:v>
                </c:pt>
                <c:pt idx="250">
                  <c:v>67.887169684</c:v>
                </c:pt>
                <c:pt idx="251">
                  <c:v>67.868933936999994</c:v>
                </c:pt>
                <c:pt idx="252">
                  <c:v>67.851075031999997</c:v>
                </c:pt>
                <c:pt idx="253">
                  <c:v>67.833597093999998</c:v>
                </c:pt>
                <c:pt idx="254">
                  <c:v>67.816504245999994</c:v>
                </c:pt>
                <c:pt idx="255">
                  <c:v>67.799800610999995</c:v>
                </c:pt>
                <c:pt idx="256">
                  <c:v>67.783490314999995</c:v>
                </c:pt>
                <c:pt idx="257">
                  <c:v>67.767577481000004</c:v>
                </c:pt>
                <c:pt idx="258">
                  <c:v>67.752066232000004</c:v>
                </c:pt>
                <c:pt idx="259">
                  <c:v>67.736960691999997</c:v>
                </c:pt>
                <c:pt idx="260">
                  <c:v>67.722264985999999</c:v>
                </c:pt>
                <c:pt idx="261">
                  <c:v>67.707983236000004</c:v>
                </c:pt>
                <c:pt idx="262">
                  <c:v>67.694119567000001</c:v>
                </c:pt>
                <c:pt idx="263">
                  <c:v>67.680678103000005</c:v>
                </c:pt>
                <c:pt idx="264">
                  <c:v>67.667662966999998</c:v>
                </c:pt>
                <c:pt idx="265">
                  <c:v>67.655078283999998</c:v>
                </c:pt>
                <c:pt idx="266">
                  <c:v>67.642928175999998</c:v>
                </c:pt>
                <c:pt idx="267">
                  <c:v>67.631216769000005</c:v>
                </c:pt>
                <c:pt idx="268">
                  <c:v>67.619948184999998</c:v>
                </c:pt>
                <c:pt idx="269">
                  <c:v>67.609126548000006</c:v>
                </c:pt>
                <c:pt idx="270">
                  <c:v>67.598755983000004</c:v>
                </c:pt>
                <c:pt idx="271">
                  <c:v>67.588840613000002</c:v>
                </c:pt>
                <c:pt idx="272">
                  <c:v>67.579384562000001</c:v>
                </c:pt>
                <c:pt idx="273">
                  <c:v>67.570391952999998</c:v>
                </c:pt>
                <c:pt idx="274">
                  <c:v>67.561861129999997</c:v>
                </c:pt>
                <c:pt idx="275">
                  <c:v>67.553767311000001</c:v>
                </c:pt>
                <c:pt idx="276">
                  <c:v>67.546079930999994</c:v>
                </c:pt>
                <c:pt idx="277">
                  <c:v>67.538768427999997</c:v>
                </c:pt>
                <c:pt idx="278">
                  <c:v>67.531802239000001</c:v>
                </c:pt>
                <c:pt idx="279">
                  <c:v>67.525150800999995</c:v>
                </c:pt>
                <c:pt idx="280">
                  <c:v>67.518893511000002</c:v>
                </c:pt>
                <c:pt idx="281">
                  <c:v>67.513175289000003</c:v>
                </c:pt>
                <c:pt idx="282">
                  <c:v>67.507657132000006</c:v>
                </c:pt>
                <c:pt idx="283">
                  <c:v>67.502308967000005</c:v>
                </c:pt>
                <c:pt idx="284">
                  <c:v>67.497100720999995</c:v>
                </c:pt>
                <c:pt idx="285">
                  <c:v>67.492002319999997</c:v>
                </c:pt>
                <c:pt idx="286">
                  <c:v>67.486983690000002</c:v>
                </c:pt>
                <c:pt idx="287">
                  <c:v>67.482014759999998</c:v>
                </c:pt>
                <c:pt idx="288">
                  <c:v>67.477065455000002</c:v>
                </c:pt>
                <c:pt idx="289">
                  <c:v>67.472105702999997</c:v>
                </c:pt>
                <c:pt idx="290">
                  <c:v>67.467105429</c:v>
                </c:pt>
                <c:pt idx="291">
                  <c:v>67.462034561999999</c:v>
                </c:pt>
                <c:pt idx="292">
                  <c:v>67.456863026999997</c:v>
                </c:pt>
                <c:pt idx="293">
                  <c:v>67.451560751000002</c:v>
                </c:pt>
                <c:pt idx="294">
                  <c:v>67.446097662</c:v>
                </c:pt>
                <c:pt idx="295">
                  <c:v>67.440443685999995</c:v>
                </c:pt>
                <c:pt idx="296">
                  <c:v>67.434568748999993</c:v>
                </c:pt>
                <c:pt idx="297">
                  <c:v>67.428442778000004</c:v>
                </c:pt>
                <c:pt idx="298">
                  <c:v>67.422035700999999</c:v>
                </c:pt>
                <c:pt idx="299">
                  <c:v>67.415317443999996</c:v>
                </c:pt>
                <c:pt idx="300">
                  <c:v>67.408257933000002</c:v>
                </c:pt>
                <c:pt idx="301">
                  <c:v>67.400827096</c:v>
                </c:pt>
                <c:pt idx="302">
                  <c:v>67.392994858999998</c:v>
                </c:pt>
                <c:pt idx="303">
                  <c:v>67.384731149000004</c:v>
                </c:pt>
                <c:pt idx="304">
                  <c:v>67.376005892999999</c:v>
                </c:pt>
                <c:pt idx="305">
                  <c:v>67.366789017000002</c:v>
                </c:pt>
                <c:pt idx="306">
                  <c:v>67.357050448999999</c:v>
                </c:pt>
                <c:pt idx="307">
                  <c:v>67.346760114000006</c:v>
                </c:pt>
                <c:pt idx="308">
                  <c:v>67.335887940999996</c:v>
                </c:pt>
                <c:pt idx="309">
                  <c:v>67.324403855</c:v>
                </c:pt>
                <c:pt idx="310">
                  <c:v>67.312277782999999</c:v>
                </c:pt>
                <c:pt idx="311">
                  <c:v>67.299479652000002</c:v>
                </c:pt>
                <c:pt idx="312">
                  <c:v>67.285979389999994</c:v>
                </c:pt>
                <c:pt idx="313">
                  <c:v>67.271746921000002</c:v>
                </c:pt>
                <c:pt idx="314">
                  <c:v>67.256752173999999</c:v>
                </c:pt>
                <c:pt idx="315">
                  <c:v>67.240965075999995</c:v>
                </c:pt>
                <c:pt idx="316">
                  <c:v>67.224355552000006</c:v>
                </c:pt>
                <c:pt idx="317">
                  <c:v>67.206893528999998</c:v>
                </c:pt>
                <c:pt idx="318">
                  <c:v>67.188548936000004</c:v>
                </c:pt>
                <c:pt idx="319">
                  <c:v>67.169291697000006</c:v>
                </c:pt>
                <c:pt idx="320">
                  <c:v>67.149091740000003</c:v>
                </c:pt>
                <c:pt idx="321">
                  <c:v>67.127918992000005</c:v>
                </c:pt>
                <c:pt idx="322">
                  <c:v>67.105743379000003</c:v>
                </c:pt>
                <c:pt idx="323">
                  <c:v>67.082534828999997</c:v>
                </c:pt>
                <c:pt idx="324">
                  <c:v>67.058263267000001</c:v>
                </c:pt>
                <c:pt idx="325">
                  <c:v>67.032898622000005</c:v>
                </c:pt>
                <c:pt idx="326">
                  <c:v>67.006410818000006</c:v>
                </c:pt>
                <c:pt idx="327">
                  <c:v>66.978769783999994</c:v>
                </c:pt>
                <c:pt idx="328">
                  <c:v>66.949945446000001</c:v>
                </c:pt>
                <c:pt idx="329">
                  <c:v>66.919907730999995</c:v>
                </c:pt>
                <c:pt idx="330">
                  <c:v>66.888626564999996</c:v>
                </c:pt>
                <c:pt idx="331">
                  <c:v>66.856071876000001</c:v>
                </c:pt>
                <c:pt idx="332">
                  <c:v>66.822213590000004</c:v>
                </c:pt>
                <c:pt idx="333">
                  <c:v>66.787021632999995</c:v>
                </c:pt>
                <c:pt idx="334">
                  <c:v>66.750465933000001</c:v>
                </c:pt>
                <c:pt idx="335">
                  <c:v>66.712516416</c:v>
                </c:pt>
                <c:pt idx="336">
                  <c:v>66.673143010000004</c:v>
                </c:pt>
                <c:pt idx="337">
                  <c:v>66.632315640000002</c:v>
                </c:pt>
                <c:pt idx="338">
                  <c:v>66.590004234000006</c:v>
                </c:pt>
                <c:pt idx="339">
                  <c:v>66.546178717999993</c:v>
                </c:pt>
                <c:pt idx="340">
                  <c:v>66.500910266000005</c:v>
                </c:pt>
                <c:pt idx="341">
                  <c:v>66.454083393000005</c:v>
                </c:pt>
                <c:pt idx="342">
                  <c:v>66.405645788000001</c:v>
                </c:pt>
                <c:pt idx="343">
                  <c:v>66.355566887999998</c:v>
                </c:pt>
                <c:pt idx="344">
                  <c:v>66.303816128999998</c:v>
                </c:pt>
                <c:pt idx="345">
                  <c:v>66.250362948000003</c:v>
                </c:pt>
                <c:pt idx="346">
                  <c:v>66.195176782000004</c:v>
                </c:pt>
                <c:pt idx="347">
                  <c:v>66.138227068000006</c:v>
                </c:pt>
                <c:pt idx="348">
                  <c:v>66.079483241999995</c:v>
                </c:pt>
                <c:pt idx="349">
                  <c:v>66.018914741000003</c:v>
                </c:pt>
                <c:pt idx="350">
                  <c:v>65.956491002999996</c:v>
                </c:pt>
                <c:pt idx="351">
                  <c:v>65.892181463</c:v>
                </c:pt>
                <c:pt idx="352">
                  <c:v>65.825955558999993</c:v>
                </c:pt>
                <c:pt idx="353">
                  <c:v>65.757782727000006</c:v>
                </c:pt>
                <c:pt idx="354">
                  <c:v>65.687632405000002</c:v>
                </c:pt>
                <c:pt idx="355">
                  <c:v>65.615474027999994</c:v>
                </c:pt>
                <c:pt idx="356">
                  <c:v>65.541277034999993</c:v>
                </c:pt>
                <c:pt idx="357">
                  <c:v>65.465010860000007</c:v>
                </c:pt>
                <c:pt idx="358">
                  <c:v>65.386644942000004</c:v>
                </c:pt>
                <c:pt idx="359">
                  <c:v>65.306148718000003</c:v>
                </c:pt>
                <c:pt idx="360">
                  <c:v>65.223491623000001</c:v>
                </c:pt>
                <c:pt idx="361">
                  <c:v>65.138643094000003</c:v>
                </c:pt>
                <c:pt idx="362">
                  <c:v>65.051572570000005</c:v>
                </c:pt>
                <c:pt idx="363">
                  <c:v>64.962249485000001</c:v>
                </c:pt>
                <c:pt idx="364">
                  <c:v>64.870643276999999</c:v>
                </c:pt>
              </c:numCache>
            </c:numRef>
          </c:val>
        </c:ser>
        <c:ser>
          <c:idx val="4"/>
          <c:order val="6"/>
          <c:tx>
            <c:strRef>
              <c:f>'Figure A5.1 (U - X)'!$J$33</c:f>
              <c:strCache>
                <c:ptCount val="1"/>
                <c:pt idx="0">
                  <c:v>Exports to Ireland</c:v>
                </c:pt>
              </c:strCache>
            </c:strRef>
          </c:tx>
          <c:spPr>
            <a:solidFill>
              <a:srgbClr val="339966"/>
            </a:solidFill>
            <a:ln w="25400">
              <a:noFill/>
            </a:ln>
          </c:spPr>
          <c:invertIfNegative val="0"/>
          <c:val>
            <c:numRef>
              <c:f>'Figure A5.1 (U - X)'!$J$34:$J$398</c:f>
              <c:numCache>
                <c:formatCode>0</c:formatCode>
                <c:ptCount val="365"/>
                <c:pt idx="0">
                  <c:v>166.27804484000001</c:v>
                </c:pt>
                <c:pt idx="1">
                  <c:v>165.64078278</c:v>
                </c:pt>
                <c:pt idx="2">
                  <c:v>165.01394816999999</c:v>
                </c:pt>
                <c:pt idx="3">
                  <c:v>164.39743758</c:v>
                </c:pt>
                <c:pt idx="4">
                  <c:v>163.79114755000001</c:v>
                </c:pt>
                <c:pt idx="5">
                  <c:v>163.19497462999999</c:v>
                </c:pt>
                <c:pt idx="6">
                  <c:v>162.60881538000001</c:v>
                </c:pt>
                <c:pt idx="7">
                  <c:v>162.03256635</c:v>
                </c:pt>
                <c:pt idx="8">
                  <c:v>161.46612407999999</c:v>
                </c:pt>
                <c:pt idx="9">
                  <c:v>160.90938513</c:v>
                </c:pt>
                <c:pt idx="10">
                  <c:v>160.36224605000001</c:v>
                </c:pt>
                <c:pt idx="11">
                  <c:v>159.82460338000001</c:v>
                </c:pt>
                <c:pt idx="12">
                  <c:v>159.29635368999999</c:v>
                </c:pt>
                <c:pt idx="13">
                  <c:v>158.77739351</c:v>
                </c:pt>
                <c:pt idx="14">
                  <c:v>158.2676194</c:v>
                </c:pt>
                <c:pt idx="15">
                  <c:v>157.76692792</c:v>
                </c:pt>
                <c:pt idx="16">
                  <c:v>157.2752156</c:v>
                </c:pt>
                <c:pt idx="17">
                  <c:v>156.79237900999999</c:v>
                </c:pt>
                <c:pt idx="18">
                  <c:v>156.31831468999999</c:v>
                </c:pt>
                <c:pt idx="19">
                  <c:v>155.85291918999999</c:v>
                </c:pt>
                <c:pt idx="20">
                  <c:v>155.39608906999999</c:v>
                </c:pt>
                <c:pt idx="21">
                  <c:v>154.94772087000001</c:v>
                </c:pt>
                <c:pt idx="22">
                  <c:v>154.50771115000001</c:v>
                </c:pt>
                <c:pt idx="23">
                  <c:v>154.07595645000001</c:v>
                </c:pt>
                <c:pt idx="24">
                  <c:v>153.65235333000001</c:v>
                </c:pt>
                <c:pt idx="25">
                  <c:v>153.23679833</c:v>
                </c:pt>
                <c:pt idx="26">
                  <c:v>152.82918802</c:v>
                </c:pt>
                <c:pt idx="27">
                  <c:v>152.42941893</c:v>
                </c:pt>
                <c:pt idx="28">
                  <c:v>152.03738762</c:v>
                </c:pt>
                <c:pt idx="29">
                  <c:v>151.65299064000001</c:v>
                </c:pt>
                <c:pt idx="30">
                  <c:v>151.27612454000001</c:v>
                </c:pt>
                <c:pt idx="31">
                  <c:v>150.90668586999999</c:v>
                </c:pt>
                <c:pt idx="32">
                  <c:v>150.54457117999999</c:v>
                </c:pt>
                <c:pt idx="33">
                  <c:v>150.18967702</c:v>
                </c:pt>
                <c:pt idx="34">
                  <c:v>149.84189995</c:v>
                </c:pt>
                <c:pt idx="35">
                  <c:v>149.50113651000001</c:v>
                </c:pt>
                <c:pt idx="36">
                  <c:v>149.16728325</c:v>
                </c:pt>
                <c:pt idx="37">
                  <c:v>148.84023672999999</c:v>
                </c:pt>
                <c:pt idx="38">
                  <c:v>148.51989348999999</c:v>
                </c:pt>
                <c:pt idx="39">
                  <c:v>148.20615008999999</c:v>
                </c:pt>
                <c:pt idx="40">
                  <c:v>147.89890306999999</c:v>
                </c:pt>
                <c:pt idx="41">
                  <c:v>147.59804899</c:v>
                </c:pt>
                <c:pt idx="42">
                  <c:v>147.3034844</c:v>
                </c:pt>
                <c:pt idx="43">
                  <c:v>147.01510585</c:v>
                </c:pt>
                <c:pt idx="44">
                  <c:v>146.73280987999999</c:v>
                </c:pt>
                <c:pt idx="45">
                  <c:v>146.45649306000001</c:v>
                </c:pt>
                <c:pt idx="46">
                  <c:v>146.18605192000001</c:v>
                </c:pt>
                <c:pt idx="47">
                  <c:v>145.92138302999999</c:v>
                </c:pt>
                <c:pt idx="48">
                  <c:v>145.66238293000001</c:v>
                </c:pt>
                <c:pt idx="49">
                  <c:v>145.40894815999999</c:v>
                </c:pt>
                <c:pt idx="50">
                  <c:v>145.16097529999999</c:v>
                </c:pt>
                <c:pt idx="51">
                  <c:v>144.91836086999999</c:v>
                </c:pt>
                <c:pt idx="52">
                  <c:v>144.68100143999999</c:v>
                </c:pt>
                <c:pt idx="53">
                  <c:v>144.44879355</c:v>
                </c:pt>
                <c:pt idx="54">
                  <c:v>144.22163376</c:v>
                </c:pt>
                <c:pt idx="55">
                  <c:v>143.99941860999999</c:v>
                </c:pt>
                <c:pt idx="56">
                  <c:v>143.78204466</c:v>
                </c:pt>
                <c:pt idx="57">
                  <c:v>143.56940846000001</c:v>
                </c:pt>
                <c:pt idx="58">
                  <c:v>143.36140656000001</c:v>
                </c:pt>
                <c:pt idx="59">
                  <c:v>143.15793550000001</c:v>
                </c:pt>
                <c:pt idx="60">
                  <c:v>142.95889184000001</c:v>
                </c:pt>
                <c:pt idx="61">
                  <c:v>142.76417212999999</c:v>
                </c:pt>
                <c:pt idx="62">
                  <c:v>142.57367292000001</c:v>
                </c:pt>
                <c:pt idx="63">
                  <c:v>142.38729076000001</c:v>
                </c:pt>
                <c:pt idx="64">
                  <c:v>142.2049222</c:v>
                </c:pt>
                <c:pt idx="65">
                  <c:v>142.02646379999999</c:v>
                </c:pt>
                <c:pt idx="66">
                  <c:v>141.85181209999999</c:v>
                </c:pt>
                <c:pt idx="67">
                  <c:v>141.68086364999999</c:v>
                </c:pt>
                <c:pt idx="68">
                  <c:v>141.51351500000001</c:v>
                </c:pt>
                <c:pt idx="69">
                  <c:v>141.34966270999999</c:v>
                </c:pt>
                <c:pt idx="70">
                  <c:v>141.18920331999999</c:v>
                </c:pt>
                <c:pt idx="71">
                  <c:v>141.03203339000001</c:v>
                </c:pt>
                <c:pt idx="72">
                  <c:v>140.87804947000001</c:v>
                </c:pt>
                <c:pt idx="73">
                  <c:v>140.72714809999999</c:v>
                </c:pt>
                <c:pt idx="74">
                  <c:v>140.57922583999999</c:v>
                </c:pt>
                <c:pt idx="75">
                  <c:v>140.43417923999999</c:v>
                </c:pt>
                <c:pt idx="76">
                  <c:v>140.29190484</c:v>
                </c:pt>
                <c:pt idx="77">
                  <c:v>140.15229921</c:v>
                </c:pt>
                <c:pt idx="78">
                  <c:v>140.01525889000001</c:v>
                </c:pt>
                <c:pt idx="79">
                  <c:v>139.88068042</c:v>
                </c:pt>
                <c:pt idx="80">
                  <c:v>139.74846037</c:v>
                </c:pt>
                <c:pt idx="81">
                  <c:v>139.61849527999999</c:v>
                </c:pt>
                <c:pt idx="82">
                  <c:v>139.49068170999999</c:v>
                </c:pt>
                <c:pt idx="83">
                  <c:v>139.36491619</c:v>
                </c:pt>
                <c:pt idx="84">
                  <c:v>139.24109529</c:v>
                </c:pt>
                <c:pt idx="85">
                  <c:v>139.11911555</c:v>
                </c:pt>
                <c:pt idx="86">
                  <c:v>138.99887353</c:v>
                </c:pt>
                <c:pt idx="87">
                  <c:v>138.88026578</c:v>
                </c:pt>
                <c:pt idx="88">
                  <c:v>138.76318884</c:v>
                </c:pt>
                <c:pt idx="89">
                  <c:v>138.64753927000001</c:v>
                </c:pt>
                <c:pt idx="90">
                  <c:v>138.53321360999999</c:v>
                </c:pt>
                <c:pt idx="91">
                  <c:v>138.42010843</c:v>
                </c:pt>
                <c:pt idx="92">
                  <c:v>138.30813418</c:v>
                </c:pt>
                <c:pt idx="93">
                  <c:v>138.19725707000001</c:v>
                </c:pt>
                <c:pt idx="94">
                  <c:v>138.08745718</c:v>
                </c:pt>
                <c:pt idx="95">
                  <c:v>137.97871462000001</c:v>
                </c:pt>
                <c:pt idx="96">
                  <c:v>137.87100950999999</c:v>
                </c:pt>
                <c:pt idx="97">
                  <c:v>137.76432195000001</c:v>
                </c:pt>
                <c:pt idx="98">
                  <c:v>137.65863203000001</c:v>
                </c:pt>
                <c:pt idx="99">
                  <c:v>137.55391986999999</c:v>
                </c:pt>
                <c:pt idx="100">
                  <c:v>137.45016558</c:v>
                </c:pt>
                <c:pt idx="101">
                  <c:v>137.34734925000001</c:v>
                </c:pt>
                <c:pt idx="102">
                  <c:v>137.245451</c:v>
                </c:pt>
                <c:pt idx="103">
                  <c:v>137.14445092</c:v>
                </c:pt>
                <c:pt idx="104">
                  <c:v>137.04432912999999</c:v>
                </c:pt>
                <c:pt idx="105">
                  <c:v>136.94506573000001</c:v>
                </c:pt>
                <c:pt idx="106">
                  <c:v>136.84664082</c:v>
                </c:pt>
                <c:pt idx="107">
                  <c:v>136.74903452000001</c:v>
                </c:pt>
                <c:pt idx="108">
                  <c:v>136.65222692</c:v>
                </c:pt>
                <c:pt idx="109">
                  <c:v>136.55619813000001</c:v>
                </c:pt>
                <c:pt idx="110">
                  <c:v>136.46092826</c:v>
                </c:pt>
                <c:pt idx="111">
                  <c:v>136.36639740999999</c:v>
                </c:pt>
                <c:pt idx="112">
                  <c:v>136.27258569</c:v>
                </c:pt>
                <c:pt idx="113">
                  <c:v>136.17947319999999</c:v>
                </c:pt>
                <c:pt idx="114">
                  <c:v>136.08704005999999</c:v>
                </c:pt>
                <c:pt idx="115">
                  <c:v>135.99526635000001</c:v>
                </c:pt>
                <c:pt idx="116">
                  <c:v>135.90413219999999</c:v>
                </c:pt>
                <c:pt idx="117">
                  <c:v>135.81361770000001</c:v>
                </c:pt>
                <c:pt idx="118">
                  <c:v>135.72370296</c:v>
                </c:pt>
                <c:pt idx="119">
                  <c:v>135.63436809000001</c:v>
                </c:pt>
                <c:pt idx="120">
                  <c:v>135.54559319000001</c:v>
                </c:pt>
                <c:pt idx="121">
                  <c:v>135.45735837000001</c:v>
                </c:pt>
                <c:pt idx="122">
                  <c:v>135.36964373000001</c:v>
                </c:pt>
                <c:pt idx="123">
                  <c:v>135.28242938</c:v>
                </c:pt>
                <c:pt idx="124">
                  <c:v>135.19569541999999</c:v>
                </c:pt>
                <c:pt idx="125">
                  <c:v>135.10942195999999</c:v>
                </c:pt>
                <c:pt idx="126">
                  <c:v>135.02358910000001</c:v>
                </c:pt>
                <c:pt idx="127">
                  <c:v>134.93817695999999</c:v>
                </c:pt>
                <c:pt idx="128">
                  <c:v>134.85316563000001</c:v>
                </c:pt>
                <c:pt idx="129">
                  <c:v>134.76853521999999</c:v>
                </c:pt>
                <c:pt idx="130">
                  <c:v>134.68426582999999</c:v>
                </c:pt>
                <c:pt idx="131">
                  <c:v>134.60033758</c:v>
                </c:pt>
                <c:pt idx="132">
                  <c:v>134.51673056999999</c:v>
                </c:pt>
                <c:pt idx="133">
                  <c:v>134.43342490000001</c:v>
                </c:pt>
                <c:pt idx="134">
                  <c:v>134.35040067</c:v>
                </c:pt>
                <c:pt idx="135">
                  <c:v>134.26763800000001</c:v>
                </c:pt>
                <c:pt idx="136">
                  <c:v>134.18511699000001</c:v>
                </c:pt>
                <c:pt idx="137">
                  <c:v>134.10281774000001</c:v>
                </c:pt>
                <c:pt idx="138">
                  <c:v>134.02072036999999</c:v>
                </c:pt>
                <c:pt idx="139">
                  <c:v>133.93880497000001</c:v>
                </c:pt>
                <c:pt idx="140">
                  <c:v>133.85705164999999</c:v>
                </c:pt>
                <c:pt idx="141">
                  <c:v>133.77544051000001</c:v>
                </c:pt>
                <c:pt idx="142">
                  <c:v>133.69395166999999</c:v>
                </c:pt>
                <c:pt idx="143">
                  <c:v>133.61256521999999</c:v>
                </c:pt>
                <c:pt idx="144">
                  <c:v>133.53126128</c:v>
                </c:pt>
                <c:pt idx="145">
                  <c:v>133.45001995000001</c:v>
                </c:pt>
                <c:pt idx="146">
                  <c:v>133.36882133</c:v>
                </c:pt>
                <c:pt idx="147">
                  <c:v>133.28764552000001</c:v>
                </c:pt>
                <c:pt idx="148">
                  <c:v>133.20647264999999</c:v>
                </c:pt>
                <c:pt idx="149">
                  <c:v>133.12528280000001</c:v>
                </c:pt>
                <c:pt idx="150">
                  <c:v>133.04405609</c:v>
                </c:pt>
                <c:pt idx="151">
                  <c:v>132.96277262000001</c:v>
                </c:pt>
                <c:pt idx="152">
                  <c:v>132.88141249</c:v>
                </c:pt>
                <c:pt idx="153">
                  <c:v>132.79995582000001</c:v>
                </c:pt>
                <c:pt idx="154">
                  <c:v>132.71838270000001</c:v>
                </c:pt>
                <c:pt idx="155">
                  <c:v>132.63667325</c:v>
                </c:pt>
                <c:pt idx="156">
                  <c:v>132.55480757000001</c:v>
                </c:pt>
                <c:pt idx="157">
                  <c:v>132.47276575000001</c:v>
                </c:pt>
                <c:pt idx="158">
                  <c:v>132.39052792000001</c:v>
                </c:pt>
                <c:pt idx="159">
                  <c:v>132.30807418000001</c:v>
                </c:pt>
                <c:pt idx="160">
                  <c:v>132.22538462</c:v>
                </c:pt>
                <c:pt idx="161">
                  <c:v>132.14243936</c:v>
                </c:pt>
                <c:pt idx="162">
                  <c:v>132.05921849999999</c:v>
                </c:pt>
                <c:pt idx="163">
                  <c:v>131.97570214000001</c:v>
                </c:pt>
                <c:pt idx="164">
                  <c:v>131.89187039999999</c:v>
                </c:pt>
                <c:pt idx="165">
                  <c:v>131.80770337000001</c:v>
                </c:pt>
                <c:pt idx="166">
                  <c:v>131.72318117</c:v>
                </c:pt>
                <c:pt idx="167">
                  <c:v>131.6382839</c:v>
                </c:pt>
                <c:pt idx="168">
                  <c:v>131.55299166</c:v>
                </c:pt>
                <c:pt idx="169">
                  <c:v>131.46728456</c:v>
                </c:pt>
                <c:pt idx="170">
                  <c:v>131.3811427</c:v>
                </c:pt>
                <c:pt idx="171">
                  <c:v>131.29454619000001</c:v>
                </c:pt>
                <c:pt idx="172">
                  <c:v>131.20747514000001</c:v>
                </c:pt>
                <c:pt idx="173">
                  <c:v>131.11990965000001</c:v>
                </c:pt>
                <c:pt idx="174">
                  <c:v>131.03182982999999</c:v>
                </c:pt>
                <c:pt idx="175">
                  <c:v>130.94321578</c:v>
                </c:pt>
                <c:pt idx="176">
                  <c:v>130.8540476</c:v>
                </c:pt>
                <c:pt idx="177">
                  <c:v>130.76430540999999</c:v>
                </c:pt>
                <c:pt idx="178">
                  <c:v>130.67396930999999</c:v>
                </c:pt>
                <c:pt idx="179">
                  <c:v>130.58301940000001</c:v>
                </c:pt>
                <c:pt idx="180">
                  <c:v>130.49143579</c:v>
                </c:pt>
                <c:pt idx="181">
                  <c:v>130.39919857999999</c:v>
                </c:pt>
                <c:pt idx="182">
                  <c:v>130.30628788999999</c:v>
                </c:pt>
                <c:pt idx="183">
                  <c:v>130.21269326000001</c:v>
                </c:pt>
                <c:pt idx="184">
                  <c:v>130.11844203000001</c:v>
                </c:pt>
                <c:pt idx="185">
                  <c:v>130.02357101000001</c:v>
                </c:pt>
                <c:pt idx="186">
                  <c:v>129.92811699000001</c:v>
                </c:pt>
                <c:pt idx="187">
                  <c:v>129.83211675000001</c:v>
                </c:pt>
                <c:pt idx="188">
                  <c:v>129.73560709</c:v>
                </c:pt>
                <c:pt idx="189">
                  <c:v>129.63862481000001</c:v>
                </c:pt>
                <c:pt idx="190">
                  <c:v>129.54120669</c:v>
                </c:pt>
                <c:pt idx="191">
                  <c:v>129.44338952999999</c:v>
                </c:pt>
                <c:pt idx="192">
                  <c:v>129.34521013</c:v>
                </c:pt>
                <c:pt idx="193">
                  <c:v>129.24670527000001</c:v>
                </c:pt>
                <c:pt idx="194">
                  <c:v>129.14791174999999</c:v>
                </c:pt>
                <c:pt idx="195">
                  <c:v>129.04886637000001</c:v>
                </c:pt>
                <c:pt idx="196">
                  <c:v>128.94960591</c:v>
                </c:pt>
                <c:pt idx="197">
                  <c:v>128.85016716000001</c:v>
                </c:pt>
                <c:pt idx="198">
                  <c:v>128.75058693</c:v>
                </c:pt>
                <c:pt idx="199">
                  <c:v>128.650902</c:v>
                </c:pt>
                <c:pt idx="200">
                  <c:v>128.55114918000001</c:v>
                </c:pt>
                <c:pt idx="201">
                  <c:v>128.45136524</c:v>
                </c:pt>
                <c:pt idx="202">
                  <c:v>128.35158698000001</c:v>
                </c:pt>
                <c:pt idx="203">
                  <c:v>128.2518512</c:v>
                </c:pt>
                <c:pt idx="204">
                  <c:v>128.15219468999999</c:v>
                </c:pt>
                <c:pt idx="205">
                  <c:v>128.05265424999999</c:v>
                </c:pt>
                <c:pt idx="206">
                  <c:v>127.95326666</c:v>
                </c:pt>
                <c:pt idx="207">
                  <c:v>127.85406872</c:v>
                </c:pt>
                <c:pt idx="208">
                  <c:v>127.75509722</c:v>
                </c:pt>
                <c:pt idx="209">
                  <c:v>127.65638894999999</c:v>
                </c:pt>
                <c:pt idx="210">
                  <c:v>127.55798071</c:v>
                </c:pt>
                <c:pt idx="211">
                  <c:v>127.45990930000001</c:v>
                </c:pt>
                <c:pt idx="212">
                  <c:v>127.3622115</c:v>
                </c:pt>
                <c:pt idx="213">
                  <c:v>127.2649241</c:v>
                </c:pt>
                <c:pt idx="214">
                  <c:v>127.16808391000001</c:v>
                </c:pt>
                <c:pt idx="215">
                  <c:v>127.07172771</c:v>
                </c:pt>
                <c:pt idx="216">
                  <c:v>126.97589229</c:v>
                </c:pt>
                <c:pt idx="217">
                  <c:v>126.88061446</c:v>
                </c:pt>
                <c:pt idx="218">
                  <c:v>126.78593100000001</c:v>
                </c:pt>
                <c:pt idx="219">
                  <c:v>126.6918787</c:v>
                </c:pt>
                <c:pt idx="220">
                  <c:v>126.59849436</c:v>
                </c:pt>
                <c:pt idx="221">
                  <c:v>126.50581477</c:v>
                </c:pt>
                <c:pt idx="222">
                  <c:v>126.41387673</c:v>
                </c:pt>
                <c:pt idx="223">
                  <c:v>126.32271702</c:v>
                </c:pt>
                <c:pt idx="224">
                  <c:v>126.23237245</c:v>
                </c:pt>
                <c:pt idx="225">
                  <c:v>126.1428798</c:v>
                </c:pt>
                <c:pt idx="226">
                  <c:v>126.05427586</c:v>
                </c:pt>
                <c:pt idx="227">
                  <c:v>125.96659744</c:v>
                </c:pt>
                <c:pt idx="228">
                  <c:v>125.87988132</c:v>
                </c:pt>
                <c:pt idx="229">
                  <c:v>125.79416429</c:v>
                </c:pt>
                <c:pt idx="230">
                  <c:v>125.70948316</c:v>
                </c:pt>
                <c:pt idx="231">
                  <c:v>125.6258747</c:v>
                </c:pt>
                <c:pt idx="232">
                  <c:v>125.54337572999999</c:v>
                </c:pt>
                <c:pt idx="233">
                  <c:v>125.46202302</c:v>
                </c:pt>
                <c:pt idx="234">
                  <c:v>125.38185337</c:v>
                </c:pt>
                <c:pt idx="235">
                  <c:v>125.30290357</c:v>
                </c:pt>
                <c:pt idx="236">
                  <c:v>125.22521042</c:v>
                </c:pt>
                <c:pt idx="237">
                  <c:v>125.14881072</c:v>
                </c:pt>
                <c:pt idx="238">
                  <c:v>125.07374124</c:v>
                </c:pt>
                <c:pt idx="239">
                  <c:v>125.00003879</c:v>
                </c:pt>
                <c:pt idx="240">
                  <c:v>124.92774017000001</c:v>
                </c:pt>
                <c:pt idx="241">
                  <c:v>124.85688215</c:v>
                </c:pt>
                <c:pt idx="242">
                  <c:v>124.78750153999999</c:v>
                </c:pt>
                <c:pt idx="243">
                  <c:v>124.71963513</c:v>
                </c:pt>
                <c:pt idx="244">
                  <c:v>124.65331971000001</c:v>
                </c:pt>
                <c:pt idx="245">
                  <c:v>124.58859208</c:v>
                </c:pt>
                <c:pt idx="246">
                  <c:v>124.52548901999999</c:v>
                </c:pt>
                <c:pt idx="247">
                  <c:v>124.46404733</c:v>
                </c:pt>
                <c:pt idx="248">
                  <c:v>124.40430381</c:v>
                </c:pt>
                <c:pt idx="249">
                  <c:v>124.34629525</c:v>
                </c:pt>
                <c:pt idx="250">
                  <c:v>124.29005843</c:v>
                </c:pt>
                <c:pt idx="251">
                  <c:v>124.23563016</c:v>
                </c:pt>
                <c:pt idx="252">
                  <c:v>124.18304723</c:v>
                </c:pt>
                <c:pt idx="253">
                  <c:v>124.13234642</c:v>
                </c:pt>
                <c:pt idx="254">
                  <c:v>124.08356453</c:v>
                </c:pt>
                <c:pt idx="255">
                  <c:v>124.03673836999999</c:v>
                </c:pt>
                <c:pt idx="256">
                  <c:v>123.99190471</c:v>
                </c:pt>
                <c:pt idx="257">
                  <c:v>123.94910034999999</c:v>
                </c:pt>
                <c:pt idx="258">
                  <c:v>123.90836208</c:v>
                </c:pt>
                <c:pt idx="259">
                  <c:v>123.8697267</c:v>
                </c:pt>
                <c:pt idx="260">
                  <c:v>123.83323101000001</c:v>
                </c:pt>
                <c:pt idx="261">
                  <c:v>123.79891179000001</c:v>
                </c:pt>
                <c:pt idx="262">
                  <c:v>123.76680583</c:v>
                </c:pt>
                <c:pt idx="263">
                  <c:v>123.73694992999999</c:v>
                </c:pt>
                <c:pt idx="264">
                  <c:v>123.70938089000001</c:v>
                </c:pt>
                <c:pt idx="265">
                  <c:v>123.68413549</c:v>
                </c:pt>
                <c:pt idx="266">
                  <c:v>123.66125053</c:v>
                </c:pt>
                <c:pt idx="267">
                  <c:v>123.64076281</c:v>
                </c:pt>
                <c:pt idx="268">
                  <c:v>123.62270909999999</c:v>
                </c:pt>
                <c:pt idx="269">
                  <c:v>123.60712622</c:v>
                </c:pt>
                <c:pt idx="270">
                  <c:v>123.59405095</c:v>
                </c:pt>
                <c:pt idx="271">
                  <c:v>123.58352008</c:v>
                </c:pt>
                <c:pt idx="272">
                  <c:v>123.57557041</c:v>
                </c:pt>
                <c:pt idx="273">
                  <c:v>123.57023872000001</c:v>
                </c:pt>
                <c:pt idx="274">
                  <c:v>123.56751273</c:v>
                </c:pt>
                <c:pt idx="275">
                  <c:v>123.56718370999999</c:v>
                </c:pt>
                <c:pt idx="276">
                  <c:v>123.56899386000001</c:v>
                </c:pt>
                <c:pt idx="277">
                  <c:v>123.57268538</c:v>
                </c:pt>
                <c:pt idx="278">
                  <c:v>123.57800046</c:v>
                </c:pt>
                <c:pt idx="279">
                  <c:v>123.58468129000001</c:v>
                </c:pt>
                <c:pt idx="280">
                  <c:v>123.59247008</c:v>
                </c:pt>
                <c:pt idx="281">
                  <c:v>123.60110901</c:v>
                </c:pt>
                <c:pt idx="282">
                  <c:v>123.61034028</c:v>
                </c:pt>
                <c:pt idx="283">
                  <c:v>123.61990608000001</c:v>
                </c:pt>
                <c:pt idx="284">
                  <c:v>123.62954861</c:v>
                </c:pt>
                <c:pt idx="285">
                  <c:v>123.63901006</c:v>
                </c:pt>
                <c:pt idx="286">
                  <c:v>123.64803263</c:v>
                </c:pt>
                <c:pt idx="287">
                  <c:v>123.65635852</c:v>
                </c:pt>
                <c:pt idx="288">
                  <c:v>123.66372990000001</c:v>
                </c:pt>
                <c:pt idx="289">
                  <c:v>123.66988899</c:v>
                </c:pt>
                <c:pt idx="290">
                  <c:v>123.67457797</c:v>
                </c:pt>
                <c:pt idx="291">
                  <c:v>123.67753904999999</c:v>
                </c:pt>
                <c:pt idx="292">
                  <c:v>123.6785144</c:v>
                </c:pt>
                <c:pt idx="293">
                  <c:v>123.67724624</c:v>
                </c:pt>
                <c:pt idx="294">
                  <c:v>123.67347674</c:v>
                </c:pt>
                <c:pt idx="295">
                  <c:v>123.66694812</c:v>
                </c:pt>
                <c:pt idx="296">
                  <c:v>123.65740255</c:v>
                </c:pt>
                <c:pt idx="297">
                  <c:v>123.64458225</c:v>
                </c:pt>
                <c:pt idx="298">
                  <c:v>123.62822939</c:v>
                </c:pt>
                <c:pt idx="299">
                  <c:v>123.60808618</c:v>
                </c:pt>
                <c:pt idx="300">
                  <c:v>123.5838948</c:v>
                </c:pt>
                <c:pt idx="301">
                  <c:v>123.55539745999999</c:v>
                </c:pt>
                <c:pt idx="302">
                  <c:v>123.52233635</c:v>
                </c:pt>
                <c:pt idx="303">
                  <c:v>123.48445366999999</c:v>
                </c:pt>
                <c:pt idx="304">
                  <c:v>123.44149160000001</c:v>
                </c:pt>
                <c:pt idx="305">
                  <c:v>123.39319234</c:v>
                </c:pt>
                <c:pt idx="306">
                  <c:v>123.33929809</c:v>
                </c:pt>
                <c:pt idx="307">
                  <c:v>123.27955104</c:v>
                </c:pt>
                <c:pt idx="308">
                  <c:v>123.21369338</c:v>
                </c:pt>
                <c:pt idx="309">
                  <c:v>123.14146732</c:v>
                </c:pt>
                <c:pt idx="310">
                  <c:v>123.06261504</c:v>
                </c:pt>
                <c:pt idx="311">
                  <c:v>122.97687874</c:v>
                </c:pt>
                <c:pt idx="312">
                  <c:v>122.88400061</c:v>
                </c:pt>
                <c:pt idx="313">
                  <c:v>122.78372285</c:v>
                </c:pt>
                <c:pt idx="314">
                  <c:v>122.67578765</c:v>
                </c:pt>
                <c:pt idx="315">
                  <c:v>122.55993721</c:v>
                </c:pt>
                <c:pt idx="316">
                  <c:v>122.43591372</c:v>
                </c:pt>
                <c:pt idx="317">
                  <c:v>122.30345937</c:v>
                </c:pt>
                <c:pt idx="318">
                  <c:v>122.16231637</c:v>
                </c:pt>
                <c:pt idx="319">
                  <c:v>122.0122269</c:v>
                </c:pt>
                <c:pt idx="320">
                  <c:v>121.85293315</c:v>
                </c:pt>
                <c:pt idx="321">
                  <c:v>121.68417734000001</c:v>
                </c:pt>
                <c:pt idx="322">
                  <c:v>121.50570164</c:v>
                </c:pt>
                <c:pt idx="323">
                  <c:v>121.31724825000001</c:v>
                </c:pt>
                <c:pt idx="324">
                  <c:v>121.11855937</c:v>
                </c:pt>
                <c:pt idx="325">
                  <c:v>120.90937719</c:v>
                </c:pt>
                <c:pt idx="326">
                  <c:v>120.68944390999999</c:v>
                </c:pt>
                <c:pt idx="327">
                  <c:v>120.45850170999999</c:v>
                </c:pt>
                <c:pt idx="328">
                  <c:v>120.21629280000001</c:v>
                </c:pt>
                <c:pt idx="329">
                  <c:v>119.96255938</c:v>
                </c:pt>
                <c:pt idx="330">
                  <c:v>119.69704362</c:v>
                </c:pt>
                <c:pt idx="331">
                  <c:v>119.41948773</c:v>
                </c:pt>
                <c:pt idx="332">
                  <c:v>119.12963391</c:v>
                </c:pt>
                <c:pt idx="333">
                  <c:v>118.82722434</c:v>
                </c:pt>
                <c:pt idx="334">
                  <c:v>118.51200123</c:v>
                </c:pt>
                <c:pt idx="335">
                  <c:v>118.18370676000001</c:v>
                </c:pt>
                <c:pt idx="336">
                  <c:v>117.84208313000001</c:v>
                </c:pt>
                <c:pt idx="337">
                  <c:v>117.48687253999999</c:v>
                </c:pt>
                <c:pt idx="338">
                  <c:v>117.11781717</c:v>
                </c:pt>
                <c:pt idx="339">
                  <c:v>116.73465924</c:v>
                </c:pt>
                <c:pt idx="340">
                  <c:v>116.33714091</c:v>
                </c:pt>
                <c:pt idx="341">
                  <c:v>115.92500441</c:v>
                </c:pt>
                <c:pt idx="342">
                  <c:v>115.49799191</c:v>
                </c:pt>
                <c:pt idx="343">
                  <c:v>115.05584561000001</c:v>
                </c:pt>
                <c:pt idx="344">
                  <c:v>114.59830771</c:v>
                </c:pt>
                <c:pt idx="345">
                  <c:v>114.12512039000001</c:v>
                </c:pt>
                <c:pt idx="346">
                  <c:v>113.63602587</c:v>
                </c:pt>
                <c:pt idx="347">
                  <c:v>113.13076632000001</c:v>
                </c:pt>
                <c:pt idx="348">
                  <c:v>112.60908395</c:v>
                </c:pt>
                <c:pt idx="349">
                  <c:v>112.07072094999999</c:v>
                </c:pt>
                <c:pt idx="350">
                  <c:v>111.51541951</c:v>
                </c:pt>
                <c:pt idx="351">
                  <c:v>110.94292182</c:v>
                </c:pt>
                <c:pt idx="352">
                  <c:v>110.35297009999999</c:v>
                </c:pt>
                <c:pt idx="353">
                  <c:v>109.74530651000001</c:v>
                </c:pt>
                <c:pt idx="354">
                  <c:v>109.11967327000001</c:v>
                </c:pt>
                <c:pt idx="355">
                  <c:v>108.47581255999999</c:v>
                </c:pt>
                <c:pt idx="356">
                  <c:v>107.81346659</c:v>
                </c:pt>
                <c:pt idx="357">
                  <c:v>107.13237753999999</c:v>
                </c:pt>
                <c:pt idx="358">
                  <c:v>106.4322876</c:v>
                </c:pt>
                <c:pt idx="359">
                  <c:v>105.71293898</c:v>
                </c:pt>
                <c:pt idx="360">
                  <c:v>104.97407387</c:v>
                </c:pt>
                <c:pt idx="361">
                  <c:v>104.21543446</c:v>
                </c:pt>
                <c:pt idx="362">
                  <c:v>103.43676295</c:v>
                </c:pt>
                <c:pt idx="363">
                  <c:v>102.63780153</c:v>
                </c:pt>
                <c:pt idx="364">
                  <c:v>101.8182924</c:v>
                </c:pt>
              </c:numCache>
            </c:numRef>
          </c:val>
        </c:ser>
        <c:ser>
          <c:idx val="7"/>
          <c:order val="7"/>
          <c:tx>
            <c:strRef>
              <c:f>'Figure A5.1 (U - X)'!$K$33</c:f>
              <c:strCache>
                <c:ptCount val="1"/>
                <c:pt idx="0">
                  <c:v>NTS Power</c:v>
                </c:pt>
              </c:strCache>
            </c:strRef>
          </c:tx>
          <c:spPr>
            <a:solidFill>
              <a:srgbClr val="FFFF99"/>
            </a:solidFill>
            <a:ln w="25400">
              <a:noFill/>
            </a:ln>
          </c:spPr>
          <c:invertIfNegative val="0"/>
          <c:val>
            <c:numRef>
              <c:f>'Figure A5.1 (U - X)'!$K$34:$K$398</c:f>
              <c:numCache>
                <c:formatCode>0</c:formatCode>
                <c:ptCount val="365"/>
                <c:pt idx="0">
                  <c:v>303.82161006000001</c:v>
                </c:pt>
                <c:pt idx="1">
                  <c:v>302.92668163000002</c:v>
                </c:pt>
                <c:pt idx="2">
                  <c:v>302.04037987999999</c:v>
                </c:pt>
                <c:pt idx="3">
                  <c:v>301.16269245000001</c:v>
                </c:pt>
                <c:pt idx="4">
                  <c:v>300.29360700000001</c:v>
                </c:pt>
                <c:pt idx="5">
                  <c:v>299.43311119999998</c:v>
                </c:pt>
                <c:pt idx="6">
                  <c:v>298.58119269999997</c:v>
                </c:pt>
                <c:pt idx="7">
                  <c:v>297.73783915000001</c:v>
                </c:pt>
                <c:pt idx="8">
                  <c:v>296.90303820999998</c:v>
                </c:pt>
                <c:pt idx="9">
                  <c:v>296.07677754999997</c:v>
                </c:pt>
                <c:pt idx="10">
                  <c:v>295.25904480999998</c:v>
                </c:pt>
                <c:pt idx="11">
                  <c:v>294.44982931999999</c:v>
                </c:pt>
                <c:pt idx="12">
                  <c:v>293.64914906000001</c:v>
                </c:pt>
                <c:pt idx="13">
                  <c:v>292.85695750000002</c:v>
                </c:pt>
                <c:pt idx="14">
                  <c:v>292.07324233999998</c:v>
                </c:pt>
                <c:pt idx="15">
                  <c:v>291.29799129000003</c:v>
                </c:pt>
                <c:pt idx="16">
                  <c:v>290.53119204000001</c:v>
                </c:pt>
                <c:pt idx="17">
                  <c:v>289.77283231000001</c:v>
                </c:pt>
                <c:pt idx="18">
                  <c:v>289.02289979</c:v>
                </c:pt>
                <c:pt idx="19">
                  <c:v>288.28138218999999</c:v>
                </c:pt>
                <c:pt idx="20">
                  <c:v>287.54826721000001</c:v>
                </c:pt>
                <c:pt idx="21">
                  <c:v>286.82354256000002</c:v>
                </c:pt>
                <c:pt idx="22">
                  <c:v>286.10719594</c:v>
                </c:pt>
                <c:pt idx="23">
                  <c:v>285.39921506000002</c:v>
                </c:pt>
                <c:pt idx="24">
                  <c:v>284.69958759999997</c:v>
                </c:pt>
                <c:pt idx="25">
                  <c:v>284.00830129000002</c:v>
                </c:pt>
                <c:pt idx="26">
                  <c:v>283.32534383000001</c:v>
                </c:pt>
                <c:pt idx="27">
                  <c:v>282.65070291000001</c:v>
                </c:pt>
                <c:pt idx="28">
                  <c:v>281.98436623999999</c:v>
                </c:pt>
                <c:pt idx="29">
                  <c:v>281.32632152999997</c:v>
                </c:pt>
                <c:pt idx="30">
                  <c:v>280.67655646999998</c:v>
                </c:pt>
                <c:pt idx="31">
                  <c:v>280.03505877999999</c:v>
                </c:pt>
                <c:pt idx="32">
                  <c:v>279.40181615</c:v>
                </c:pt>
                <c:pt idx="33">
                  <c:v>278.77681629</c:v>
                </c:pt>
                <c:pt idx="34">
                  <c:v>278.16004691000001</c:v>
                </c:pt>
                <c:pt idx="35">
                  <c:v>277.55149569999998</c:v>
                </c:pt>
                <c:pt idx="36">
                  <c:v>276.95115036999999</c:v>
                </c:pt>
                <c:pt idx="37">
                  <c:v>276.35899862000002</c:v>
                </c:pt>
                <c:pt idx="38">
                  <c:v>275.77502815999998</c:v>
                </c:pt>
                <c:pt idx="39">
                  <c:v>275.19922668999999</c:v>
                </c:pt>
                <c:pt idx="40">
                  <c:v>274.63158191000002</c:v>
                </c:pt>
                <c:pt idx="41">
                  <c:v>274.07208152999999</c:v>
                </c:pt>
                <c:pt idx="42">
                  <c:v>273.52071325999998</c:v>
                </c:pt>
                <c:pt idx="43">
                  <c:v>272.97746477999999</c:v>
                </c:pt>
                <c:pt idx="44">
                  <c:v>272.44232382000001</c:v>
                </c:pt>
                <c:pt idx="45">
                  <c:v>271.91527807</c:v>
                </c:pt>
                <c:pt idx="46">
                  <c:v>271.39631523000003</c:v>
                </c:pt>
                <c:pt idx="47">
                  <c:v>270.88542301000001</c:v>
                </c:pt>
                <c:pt idx="48">
                  <c:v>270.38258911999998</c:v>
                </c:pt>
                <c:pt idx="49">
                  <c:v>269.88780125</c:v>
                </c:pt>
                <c:pt idx="50">
                  <c:v>269.40104710999998</c:v>
                </c:pt>
                <c:pt idx="51">
                  <c:v>268.9223144</c:v>
                </c:pt>
                <c:pt idx="52">
                  <c:v>268.45159082999999</c:v>
                </c:pt>
                <c:pt idx="53">
                  <c:v>267.9888641</c:v>
                </c:pt>
                <c:pt idx="54">
                  <c:v>267.53412191000001</c:v>
                </c:pt>
                <c:pt idx="55">
                  <c:v>267.08735197999999</c:v>
                </c:pt>
                <c:pt idx="56">
                  <c:v>266.64854759999997</c:v>
                </c:pt>
                <c:pt idx="57">
                  <c:v>266.21770477000001</c:v>
                </c:pt>
                <c:pt idx="58">
                  <c:v>265.79479743000002</c:v>
                </c:pt>
                <c:pt idx="59">
                  <c:v>265.37981321000001</c:v>
                </c:pt>
                <c:pt idx="60">
                  <c:v>264.97273976999998</c:v>
                </c:pt>
                <c:pt idx="61">
                  <c:v>264.57356478999998</c:v>
                </c:pt>
                <c:pt idx="62">
                  <c:v>264.18227589999998</c:v>
                </c:pt>
                <c:pt idx="63">
                  <c:v>263.79886077999998</c:v>
                </c:pt>
                <c:pt idx="64">
                  <c:v>263.42330707000002</c:v>
                </c:pt>
                <c:pt idx="65">
                  <c:v>263.05560243000002</c:v>
                </c:pt>
                <c:pt idx="66">
                  <c:v>262.69573451999997</c:v>
                </c:pt>
                <c:pt idx="67">
                  <c:v>262.34369099999998</c:v>
                </c:pt>
                <c:pt idx="68">
                  <c:v>261.99945953000002</c:v>
                </c:pt>
                <c:pt idx="69">
                  <c:v>261.66302775999998</c:v>
                </c:pt>
                <c:pt idx="70">
                  <c:v>261.33438333999999</c:v>
                </c:pt>
                <c:pt idx="71">
                  <c:v>261.01351394</c:v>
                </c:pt>
                <c:pt idx="72">
                  <c:v>260.70040721999999</c:v>
                </c:pt>
                <c:pt idx="73">
                  <c:v>260.39505083</c:v>
                </c:pt>
                <c:pt idx="74">
                  <c:v>260.09743242000002</c:v>
                </c:pt>
                <c:pt idx="75">
                  <c:v>259.80753966999998</c:v>
                </c:pt>
                <c:pt idx="76">
                  <c:v>259.52536020999997</c:v>
                </c:pt>
                <c:pt idx="77">
                  <c:v>259.25088170999999</c:v>
                </c:pt>
                <c:pt idx="78">
                  <c:v>258.98409183000001</c:v>
                </c:pt>
                <c:pt idx="79">
                  <c:v>258.72497822000003</c:v>
                </c:pt>
                <c:pt idx="80">
                  <c:v>258.47352855000003</c:v>
                </c:pt>
                <c:pt idx="81">
                  <c:v>258.22973045999998</c:v>
                </c:pt>
                <c:pt idx="82">
                  <c:v>257.99357162000001</c:v>
                </c:pt>
                <c:pt idx="83">
                  <c:v>257.76503967999997</c:v>
                </c:pt>
                <c:pt idx="84">
                  <c:v>257.54412230000003</c:v>
                </c:pt>
                <c:pt idx="85">
                  <c:v>257.33080713999999</c:v>
                </c:pt>
                <c:pt idx="86">
                  <c:v>257.12508185000002</c:v>
                </c:pt>
                <c:pt idx="87">
                  <c:v>256.92693408999997</c:v>
                </c:pt>
                <c:pt idx="88">
                  <c:v>256.73635152000003</c:v>
                </c:pt>
                <c:pt idx="89">
                  <c:v>256.55332179999999</c:v>
                </c:pt>
                <c:pt idx="90">
                  <c:v>256.37783258000002</c:v>
                </c:pt>
                <c:pt idx="91">
                  <c:v>256.20987151999998</c:v>
                </c:pt>
                <c:pt idx="92">
                  <c:v>256.04941773000002</c:v>
                </c:pt>
                <c:pt idx="93">
                  <c:v>255.89641614000001</c:v>
                </c:pt>
                <c:pt idx="94">
                  <c:v>255.75080313000001</c:v>
                </c:pt>
                <c:pt idx="95">
                  <c:v>255.61251505999999</c:v>
                </c:pt>
                <c:pt idx="96">
                  <c:v>255.48148832999999</c:v>
                </c:pt>
                <c:pt idx="97">
                  <c:v>255.35765931</c:v>
                </c:pt>
                <c:pt idx="98">
                  <c:v>255.24096438000001</c:v>
                </c:pt>
                <c:pt idx="99">
                  <c:v>255.13133991999999</c:v>
                </c:pt>
                <c:pt idx="100">
                  <c:v>255.02872231000001</c:v>
                </c:pt>
                <c:pt idx="101">
                  <c:v>254.93304792000001</c:v>
                </c:pt>
                <c:pt idx="102">
                  <c:v>254.84425314000001</c:v>
                </c:pt>
                <c:pt idx="103">
                  <c:v>254.76227435000001</c:v>
                </c:pt>
                <c:pt idx="104">
                  <c:v>254.68704790999999</c:v>
                </c:pt>
                <c:pt idx="105">
                  <c:v>254.61851021999999</c:v>
                </c:pt>
                <c:pt idx="106">
                  <c:v>254.55659764999999</c:v>
                </c:pt>
                <c:pt idx="107">
                  <c:v>254.50124657000001</c:v>
                </c:pt>
                <c:pt idx="108">
                  <c:v>254.45239337999999</c:v>
                </c:pt>
                <c:pt idx="109">
                  <c:v>254.40997444000001</c:v>
                </c:pt>
                <c:pt idx="110">
                  <c:v>254.37392614000001</c:v>
                </c:pt>
                <c:pt idx="111">
                  <c:v>254.34418485</c:v>
                </c:pt>
                <c:pt idx="112">
                  <c:v>254.32068695000001</c:v>
                </c:pt>
                <c:pt idx="113">
                  <c:v>254.30336883000001</c:v>
                </c:pt>
                <c:pt idx="114">
                  <c:v>254.29216686000001</c:v>
                </c:pt>
                <c:pt idx="115">
                  <c:v>254.28701742000001</c:v>
                </c:pt>
                <c:pt idx="116">
                  <c:v>254.28785687999999</c:v>
                </c:pt>
                <c:pt idx="117">
                  <c:v>254.29462162999999</c:v>
                </c:pt>
                <c:pt idx="118">
                  <c:v>254.30726662000001</c:v>
                </c:pt>
                <c:pt idx="119">
                  <c:v>254.32571718</c:v>
                </c:pt>
                <c:pt idx="120">
                  <c:v>254.34990234</c:v>
                </c:pt>
                <c:pt idx="121">
                  <c:v>254.37975843000001</c:v>
                </c:pt>
                <c:pt idx="122">
                  <c:v>254.41522178</c:v>
                </c:pt>
                <c:pt idx="123">
                  <c:v>254.45622872000001</c:v>
                </c:pt>
                <c:pt idx="124">
                  <c:v>254.50271558</c:v>
                </c:pt>
                <c:pt idx="125">
                  <c:v>254.55461871</c:v>
                </c:pt>
                <c:pt idx="126">
                  <c:v>254.61187441999999</c:v>
                </c:pt>
                <c:pt idx="127">
                  <c:v>254.67441905000001</c:v>
                </c:pt>
                <c:pt idx="128">
                  <c:v>254.74218894000001</c:v>
                </c:pt>
                <c:pt idx="129">
                  <c:v>254.81512042</c:v>
                </c:pt>
                <c:pt idx="130">
                  <c:v>254.89314981999999</c:v>
                </c:pt>
                <c:pt idx="131">
                  <c:v>254.97621348000001</c:v>
                </c:pt>
                <c:pt idx="132">
                  <c:v>255.06424772</c:v>
                </c:pt>
                <c:pt idx="133">
                  <c:v>255.15718888000001</c:v>
                </c:pt>
                <c:pt idx="134">
                  <c:v>255.25497329000001</c:v>
                </c:pt>
                <c:pt idx="135">
                  <c:v>255.35753728</c:v>
                </c:pt>
                <c:pt idx="136">
                  <c:v>255.46481718999999</c:v>
                </c:pt>
                <c:pt idx="137">
                  <c:v>255.57674935</c:v>
                </c:pt>
                <c:pt idx="138">
                  <c:v>255.69327010000001</c:v>
                </c:pt>
                <c:pt idx="139">
                  <c:v>255.81431576</c:v>
                </c:pt>
                <c:pt idx="140">
                  <c:v>255.93982266</c:v>
                </c:pt>
                <c:pt idx="141">
                  <c:v>256.06972715000001</c:v>
                </c:pt>
                <c:pt idx="142">
                  <c:v>256.20396555000002</c:v>
                </c:pt>
                <c:pt idx="143">
                  <c:v>256.34247419000002</c:v>
                </c:pt>
                <c:pt idx="144">
                  <c:v>256.48518940999998</c:v>
                </c:pt>
                <c:pt idx="145">
                  <c:v>256.63204754999998</c:v>
                </c:pt>
                <c:pt idx="146">
                  <c:v>256.78298491999999</c:v>
                </c:pt>
                <c:pt idx="147">
                  <c:v>256.93793787999999</c:v>
                </c:pt>
                <c:pt idx="148">
                  <c:v>257.09684274</c:v>
                </c:pt>
                <c:pt idx="149">
                  <c:v>257.25963583999999</c:v>
                </c:pt>
                <c:pt idx="150">
                  <c:v>257.42625351999999</c:v>
                </c:pt>
                <c:pt idx="151">
                  <c:v>257.59663210000002</c:v>
                </c:pt>
                <c:pt idx="152">
                  <c:v>257.77070793000001</c:v>
                </c:pt>
                <c:pt idx="153">
                  <c:v>257.94841731999998</c:v>
                </c:pt>
                <c:pt idx="154">
                  <c:v>258.12969662</c:v>
                </c:pt>
                <c:pt idx="155">
                  <c:v>258.31448216000001</c:v>
                </c:pt>
                <c:pt idx="156">
                  <c:v>258.50271027000002</c:v>
                </c:pt>
                <c:pt idx="157">
                  <c:v>258.69431728000001</c:v>
                </c:pt>
                <c:pt idx="158">
                  <c:v>258.88923953</c:v>
                </c:pt>
                <c:pt idx="159">
                  <c:v>259.08741335000002</c:v>
                </c:pt>
                <c:pt idx="160">
                  <c:v>259.28877505999998</c:v>
                </c:pt>
                <c:pt idx="161">
                  <c:v>259.49326101000003</c:v>
                </c:pt>
                <c:pt idx="162">
                  <c:v>259.70080753000002</c:v>
                </c:pt>
                <c:pt idx="163">
                  <c:v>259.91135093999998</c:v>
                </c:pt>
                <c:pt idx="164">
                  <c:v>260.12482759</c:v>
                </c:pt>
                <c:pt idx="165">
                  <c:v>260.34117379999998</c:v>
                </c:pt>
                <c:pt idx="166">
                  <c:v>260.56032591000002</c:v>
                </c:pt>
                <c:pt idx="167">
                  <c:v>260.78222024000002</c:v>
                </c:pt>
                <c:pt idx="168">
                  <c:v>261.00679314000001</c:v>
                </c:pt>
                <c:pt idx="169">
                  <c:v>261.23398093999998</c:v>
                </c:pt>
                <c:pt idx="170">
                  <c:v>261.46371995999999</c:v>
                </c:pt>
                <c:pt idx="171">
                  <c:v>261.69594654000002</c:v>
                </c:pt>
                <c:pt idx="172">
                  <c:v>261.93059700999999</c:v>
                </c:pt>
                <c:pt idx="173">
                  <c:v>262.16760771000003</c:v>
                </c:pt>
                <c:pt idx="174">
                  <c:v>262.40691497</c:v>
                </c:pt>
                <c:pt idx="175">
                  <c:v>262.64845511999999</c:v>
                </c:pt>
                <c:pt idx="176">
                  <c:v>262.89216449000003</c:v>
                </c:pt>
                <c:pt idx="177">
                  <c:v>263.13797942000002</c:v>
                </c:pt>
                <c:pt idx="178">
                  <c:v>263.38583623</c:v>
                </c:pt>
                <c:pt idx="179">
                  <c:v>263.63567126999999</c:v>
                </c:pt>
                <c:pt idx="180">
                  <c:v>263.88742086000002</c:v>
                </c:pt>
                <c:pt idx="181">
                  <c:v>264.14102134000001</c:v>
                </c:pt>
                <c:pt idx="182">
                  <c:v>264.39640903999998</c:v>
                </c:pt>
                <c:pt idx="183">
                  <c:v>264.65352416000002</c:v>
                </c:pt>
                <c:pt idx="184">
                  <c:v>264.91232463</c:v>
                </c:pt>
                <c:pt idx="185">
                  <c:v>265.17282655000002</c:v>
                </c:pt>
                <c:pt idx="186">
                  <c:v>265.43493307</c:v>
                </c:pt>
                <c:pt idx="187">
                  <c:v>265.69860361999997</c:v>
                </c:pt>
                <c:pt idx="188">
                  <c:v>265.96379764</c:v>
                </c:pt>
                <c:pt idx="189">
                  <c:v>266.23047457000001</c:v>
                </c:pt>
                <c:pt idx="190">
                  <c:v>266.49859386000003</c:v>
                </c:pt>
                <c:pt idx="191">
                  <c:v>266.76811492000002</c:v>
                </c:pt>
                <c:pt idx="192">
                  <c:v>267.03899720999999</c:v>
                </c:pt>
                <c:pt idx="193">
                  <c:v>267.31120016</c:v>
                </c:pt>
                <c:pt idx="194">
                  <c:v>267.58468319999997</c:v>
                </c:pt>
                <c:pt idx="195">
                  <c:v>267.85940577999997</c:v>
                </c:pt>
                <c:pt idx="196">
                  <c:v>268.13532733</c:v>
                </c:pt>
                <c:pt idx="197">
                  <c:v>268.41240728999998</c:v>
                </c:pt>
                <c:pt idx="198">
                  <c:v>268.69060509000002</c:v>
                </c:pt>
                <c:pt idx="199">
                  <c:v>268.96988018000002</c:v>
                </c:pt>
                <c:pt idx="200">
                  <c:v>269.25019199000002</c:v>
                </c:pt>
                <c:pt idx="201">
                  <c:v>269.53149995000001</c:v>
                </c:pt>
                <c:pt idx="202">
                  <c:v>269.81376351</c:v>
                </c:pt>
                <c:pt idx="203">
                  <c:v>270.09694209999998</c:v>
                </c:pt>
                <c:pt idx="204">
                  <c:v>270.38099514999999</c:v>
                </c:pt>
                <c:pt idx="205">
                  <c:v>270.66588211999999</c:v>
                </c:pt>
                <c:pt idx="206">
                  <c:v>270.95156243000002</c:v>
                </c:pt>
                <c:pt idx="207">
                  <c:v>271.23799552000003</c:v>
                </c:pt>
                <c:pt idx="208">
                  <c:v>271.52514081999999</c:v>
                </c:pt>
                <c:pt idx="209">
                  <c:v>271.81295778999998</c:v>
                </c:pt>
                <c:pt idx="210">
                  <c:v>272.10140583999998</c:v>
                </c:pt>
                <c:pt idx="211">
                  <c:v>272.39044441999999</c:v>
                </c:pt>
                <c:pt idx="212">
                  <c:v>272.68003298000002</c:v>
                </c:pt>
                <c:pt idx="213">
                  <c:v>272.97013092999998</c:v>
                </c:pt>
                <c:pt idx="214">
                  <c:v>273.26069773</c:v>
                </c:pt>
                <c:pt idx="215">
                  <c:v>273.55169280000001</c:v>
                </c:pt>
                <c:pt idx="216">
                  <c:v>273.84307560000002</c:v>
                </c:pt>
                <c:pt idx="217">
                  <c:v>274.13480554</c:v>
                </c:pt>
                <c:pt idx="218">
                  <c:v>274.42684207999997</c:v>
                </c:pt>
                <c:pt idx="219">
                  <c:v>274.71914464000002</c:v>
                </c:pt>
                <c:pt idx="220">
                  <c:v>275.01167267</c:v>
                </c:pt>
                <c:pt idx="221">
                  <c:v>275.30438559999999</c:v>
                </c:pt>
                <c:pt idx="222">
                  <c:v>275.59724287</c:v>
                </c:pt>
                <c:pt idx="223">
                  <c:v>275.89020391999998</c:v>
                </c:pt>
                <c:pt idx="224">
                  <c:v>276.18322818000001</c:v>
                </c:pt>
                <c:pt idx="225">
                  <c:v>276.47627509</c:v>
                </c:pt>
                <c:pt idx="226">
                  <c:v>276.76930408999999</c:v>
                </c:pt>
                <c:pt idx="227">
                  <c:v>277.06227460999997</c:v>
                </c:pt>
                <c:pt idx="228">
                  <c:v>277.35514610000001</c:v>
                </c:pt>
                <c:pt idx="229">
                  <c:v>277.64787798999998</c:v>
                </c:pt>
                <c:pt idx="230">
                  <c:v>277.94042972</c:v>
                </c:pt>
                <c:pt idx="231">
                  <c:v>278.23276071999999</c:v>
                </c:pt>
                <c:pt idx="232">
                  <c:v>278.52483043000001</c:v>
                </c:pt>
                <c:pt idx="233">
                  <c:v>278.81659829</c:v>
                </c:pt>
                <c:pt idx="234">
                  <c:v>279.10802374000002</c:v>
                </c:pt>
                <c:pt idx="235">
                  <c:v>279.39906622000001</c:v>
                </c:pt>
                <c:pt idx="236">
                  <c:v>279.68968515</c:v>
                </c:pt>
                <c:pt idx="237">
                  <c:v>279.97983998000001</c:v>
                </c:pt>
                <c:pt idx="238">
                  <c:v>280.26949015000002</c:v>
                </c:pt>
                <c:pt idx="239">
                  <c:v>280.55859508999998</c:v>
                </c:pt>
                <c:pt idx="240">
                  <c:v>280.84711424</c:v>
                </c:pt>
                <c:pt idx="241">
                  <c:v>281.13500703</c:v>
                </c:pt>
                <c:pt idx="242">
                  <c:v>281.42223290999999</c:v>
                </c:pt>
                <c:pt idx="243">
                  <c:v>281.70875131999998</c:v>
                </c:pt>
                <c:pt idx="244">
                  <c:v>281.99452167999999</c:v>
                </c:pt>
                <c:pt idx="245">
                  <c:v>282.27950343999998</c:v>
                </c:pt>
                <c:pt idx="246">
                  <c:v>282.56365603</c:v>
                </c:pt>
                <c:pt idx="247">
                  <c:v>282.84693888999999</c:v>
                </c:pt>
                <c:pt idx="248">
                  <c:v>283.12931146</c:v>
                </c:pt>
                <c:pt idx="249">
                  <c:v>283.41073317000001</c:v>
                </c:pt>
                <c:pt idx="250">
                  <c:v>283.69116346999999</c:v>
                </c:pt>
                <c:pt idx="251">
                  <c:v>283.97056178999998</c:v>
                </c:pt>
                <c:pt idx="252">
                  <c:v>284.24888756000001</c:v>
                </c:pt>
                <c:pt idx="253">
                  <c:v>284.52610023</c:v>
                </c:pt>
                <c:pt idx="254">
                  <c:v>284.80215922999997</c:v>
                </c:pt>
                <c:pt idx="255">
                  <c:v>285.07702399999999</c:v>
                </c:pt>
                <c:pt idx="256">
                  <c:v>285.35065397</c:v>
                </c:pt>
                <c:pt idx="257">
                  <c:v>285.62300858999998</c:v>
                </c:pt>
                <c:pt idx="258">
                  <c:v>285.89404728</c:v>
                </c:pt>
                <c:pt idx="259">
                  <c:v>286.16372949999999</c:v>
                </c:pt>
                <c:pt idx="260">
                  <c:v>286.43201467</c:v>
                </c:pt>
                <c:pt idx="261">
                  <c:v>286.69886222999997</c:v>
                </c:pt>
                <c:pt idx="262">
                  <c:v>286.96423162000002</c:v>
                </c:pt>
                <c:pt idx="263">
                  <c:v>287.22808228000002</c:v>
                </c:pt>
                <c:pt idx="264">
                  <c:v>287.49037363999997</c:v>
                </c:pt>
                <c:pt idx="265">
                  <c:v>287.75106513999998</c:v>
                </c:pt>
                <c:pt idx="266">
                  <c:v>288.01011621999999</c:v>
                </c:pt>
                <c:pt idx="267">
                  <c:v>288.26748631999999</c:v>
                </c:pt>
                <c:pt idx="268">
                  <c:v>288.52313486999998</c:v>
                </c:pt>
                <c:pt idx="269">
                  <c:v>288.77702131000001</c:v>
                </c:pt>
                <c:pt idx="270">
                  <c:v>289.02910507000001</c:v>
                </c:pt>
                <c:pt idx="271">
                  <c:v>289.27934561000001</c:v>
                </c:pt>
                <c:pt idx="272">
                  <c:v>289.52770234000002</c:v>
                </c:pt>
                <c:pt idx="273">
                  <c:v>289.77413471</c:v>
                </c:pt>
                <c:pt idx="274">
                  <c:v>290.01848448999999</c:v>
                </c:pt>
                <c:pt idx="275">
                  <c:v>290.26012272999998</c:v>
                </c:pt>
                <c:pt idx="276">
                  <c:v>290.49830285000002</c:v>
                </c:pt>
                <c:pt idx="277">
                  <c:v>290.73227823000002</c:v>
                </c:pt>
                <c:pt idx="278">
                  <c:v>290.96130226999998</c:v>
                </c:pt>
                <c:pt idx="279">
                  <c:v>291.18462835999998</c:v>
                </c:pt>
                <c:pt idx="280">
                  <c:v>291.40150991000002</c:v>
                </c:pt>
                <c:pt idx="281">
                  <c:v>291.61120030000001</c:v>
                </c:pt>
                <c:pt idx="282">
                  <c:v>291.81295294</c:v>
                </c:pt>
                <c:pt idx="283">
                  <c:v>292.00602121999998</c:v>
                </c:pt>
                <c:pt idx="284">
                  <c:v>292.18965852999997</c:v>
                </c:pt>
                <c:pt idx="285">
                  <c:v>292.36311827999998</c:v>
                </c:pt>
                <c:pt idx="286">
                  <c:v>292.52565385000003</c:v>
                </c:pt>
                <c:pt idx="287">
                  <c:v>292.67651863999998</c:v>
                </c:pt>
                <c:pt idx="288">
                  <c:v>292.81496606000002</c:v>
                </c:pt>
                <c:pt idx="289">
                  <c:v>292.94024948999999</c:v>
                </c:pt>
                <c:pt idx="290">
                  <c:v>293.05162232999999</c:v>
                </c:pt>
                <c:pt idx="291">
                  <c:v>293.14833797</c:v>
                </c:pt>
                <c:pt idx="292">
                  <c:v>293.22964982000002</c:v>
                </c:pt>
                <c:pt idx="293">
                  <c:v>293.29481127000003</c:v>
                </c:pt>
                <c:pt idx="294">
                  <c:v>293.34307570999999</c:v>
                </c:pt>
                <c:pt idx="295">
                  <c:v>293.37369654000003</c:v>
                </c:pt>
                <c:pt idx="296">
                  <c:v>293.38592715999999</c:v>
                </c:pt>
                <c:pt idx="297">
                  <c:v>293.37902095999999</c:v>
                </c:pt>
                <c:pt idx="298">
                  <c:v>293.35223134</c:v>
                </c:pt>
                <c:pt idx="299">
                  <c:v>293.30481169000001</c:v>
                </c:pt>
                <c:pt idx="300">
                  <c:v>293.23601542</c:v>
                </c:pt>
                <c:pt idx="301">
                  <c:v>293.14509591000001</c:v>
                </c:pt>
                <c:pt idx="302">
                  <c:v>293.03130656000002</c:v>
                </c:pt>
                <c:pt idx="303">
                  <c:v>292.89390076000001</c:v>
                </c:pt>
                <c:pt idx="304">
                  <c:v>292.73213191999997</c:v>
                </c:pt>
                <c:pt idx="305">
                  <c:v>292.54525344000001</c:v>
                </c:pt>
                <c:pt idx="306">
                  <c:v>292.33251868999997</c:v>
                </c:pt>
                <c:pt idx="307">
                  <c:v>292.09318108999997</c:v>
                </c:pt>
                <c:pt idx="308">
                  <c:v>291.82649401999998</c:v>
                </c:pt>
                <c:pt idx="309">
                  <c:v>291.53171089</c:v>
                </c:pt>
                <c:pt idx="310">
                  <c:v>291.20808509</c:v>
                </c:pt>
                <c:pt idx="311">
                  <c:v>290.85487001000001</c:v>
                </c:pt>
                <c:pt idx="312">
                  <c:v>290.47131904999998</c:v>
                </c:pt>
                <c:pt idx="313">
                  <c:v>290.05668560999999</c:v>
                </c:pt>
                <c:pt idx="314">
                  <c:v>289.61022308000003</c:v>
                </c:pt>
                <c:pt idx="315">
                  <c:v>289.13118487000003</c:v>
                </c:pt>
                <c:pt idx="316">
                  <c:v>288.61882435000001</c:v>
                </c:pt>
                <c:pt idx="317">
                  <c:v>288.07239493999998</c:v>
                </c:pt>
                <c:pt idx="318">
                  <c:v>287.49115002000002</c:v>
                </c:pt>
                <c:pt idx="319">
                  <c:v>286.87434299</c:v>
                </c:pt>
                <c:pt idx="320">
                  <c:v>286.22122725000003</c:v>
                </c:pt>
                <c:pt idx="321">
                  <c:v>285.53105620000002</c:v>
                </c:pt>
                <c:pt idx="322">
                  <c:v>284.80308322000002</c:v>
                </c:pt>
                <c:pt idx="323">
                  <c:v>284.03656172000001</c:v>
                </c:pt>
                <c:pt idx="324">
                  <c:v>283.23074509999998</c:v>
                </c:pt>
                <c:pt idx="325">
                  <c:v>282.38488674000001</c:v>
                </c:pt>
                <c:pt idx="326">
                  <c:v>281.49824003999998</c:v>
                </c:pt>
                <c:pt idx="327">
                  <c:v>280.57005841</c:v>
                </c:pt>
                <c:pt idx="328">
                  <c:v>279.59959522000003</c:v>
                </c:pt>
                <c:pt idx="329">
                  <c:v>278.58610389</c:v>
                </c:pt>
                <c:pt idx="330">
                  <c:v>277.52883781000003</c:v>
                </c:pt>
                <c:pt idx="331">
                  <c:v>276.42705037000002</c:v>
                </c:pt>
                <c:pt idx="332">
                  <c:v>275.27999497000002</c:v>
                </c:pt>
                <c:pt idx="333">
                  <c:v>274.08692500000001</c:v>
                </c:pt>
                <c:pt idx="334">
                  <c:v>272.84709386999998</c:v>
                </c:pt>
                <c:pt idx="335">
                  <c:v>271.55975496000002</c:v>
                </c:pt>
                <c:pt idx="336">
                  <c:v>270.22416167</c:v>
                </c:pt>
                <c:pt idx="337">
                  <c:v>268.83956740999997</c:v>
                </c:pt>
                <c:pt idx="338">
                  <c:v>267.40522555000001</c:v>
                </c:pt>
                <c:pt idx="339">
                  <c:v>265.92038951000001</c:v>
                </c:pt>
                <c:pt idx="340">
                  <c:v>264.38431267999999</c:v>
                </c:pt>
                <c:pt idx="341">
                  <c:v>262.79624844</c:v>
                </c:pt>
                <c:pt idx="342">
                  <c:v>261.15545020000002</c:v>
                </c:pt>
                <c:pt idx="343">
                  <c:v>259.46117135999998</c:v>
                </c:pt>
                <c:pt idx="344">
                  <c:v>257.71266530999998</c:v>
                </c:pt>
                <c:pt idx="345">
                  <c:v>255.90918543999999</c:v>
                </c:pt>
                <c:pt idx="346">
                  <c:v>254.04998516000001</c:v>
                </c:pt>
                <c:pt idx="347">
                  <c:v>252.13431785</c:v>
                </c:pt>
                <c:pt idx="348">
                  <c:v>250.16143692</c:v>
                </c:pt>
                <c:pt idx="349">
                  <c:v>248.13059575</c:v>
                </c:pt>
                <c:pt idx="350">
                  <c:v>246.04104774999999</c:v>
                </c:pt>
                <c:pt idx="351">
                  <c:v>243.89204631000001</c:v>
                </c:pt>
                <c:pt idx="352">
                  <c:v>241.68284482999999</c:v>
                </c:pt>
                <c:pt idx="353">
                  <c:v>239.4126967</c:v>
                </c:pt>
                <c:pt idx="354">
                  <c:v>237.08085532000001</c:v>
                </c:pt>
                <c:pt idx="355">
                  <c:v>234.68657408999999</c:v>
                </c:pt>
                <c:pt idx="356">
                  <c:v>232.22910640000001</c:v>
                </c:pt>
                <c:pt idx="357">
                  <c:v>229.70770564</c:v>
                </c:pt>
                <c:pt idx="358">
                  <c:v>227.12162520999999</c:v>
                </c:pt>
                <c:pt idx="359">
                  <c:v>224.47011852</c:v>
                </c:pt>
                <c:pt idx="360">
                  <c:v>221.75243895</c:v>
                </c:pt>
                <c:pt idx="361">
                  <c:v>218.96783988999999</c:v>
                </c:pt>
                <c:pt idx="362">
                  <c:v>216.11557475999999</c:v>
                </c:pt>
                <c:pt idx="363">
                  <c:v>213.19489694000001</c:v>
                </c:pt>
                <c:pt idx="364">
                  <c:v>210.20505982</c:v>
                </c:pt>
              </c:numCache>
            </c:numRef>
          </c:val>
        </c:ser>
        <c:ser>
          <c:idx val="8"/>
          <c:order val="8"/>
          <c:tx>
            <c:strRef>
              <c:f>'Figure A5.1 (U - X)'!$L$33</c:f>
              <c:strCache>
                <c:ptCount val="1"/>
                <c:pt idx="0">
                  <c:v>NTS Shrinkage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val>
            <c:numRef>
              <c:f>'Figure A5.1 (U - X)'!$L$34:$L$398</c:f>
              <c:numCache>
                <c:formatCode>0</c:formatCode>
                <c:ptCount val="365"/>
                <c:pt idx="0">
                  <c:v>9.6054794521000009</c:v>
                </c:pt>
                <c:pt idx="1">
                  <c:v>9.6054794521000009</c:v>
                </c:pt>
                <c:pt idx="2">
                  <c:v>9.6054794521000009</c:v>
                </c:pt>
                <c:pt idx="3">
                  <c:v>9.6054794521000009</c:v>
                </c:pt>
                <c:pt idx="4">
                  <c:v>9.6054794521000009</c:v>
                </c:pt>
                <c:pt idx="5">
                  <c:v>9.6054794521000009</c:v>
                </c:pt>
                <c:pt idx="6">
                  <c:v>9.6054794521000009</c:v>
                </c:pt>
                <c:pt idx="7">
                  <c:v>9.6054794521000009</c:v>
                </c:pt>
                <c:pt idx="8">
                  <c:v>9.6054794521000009</c:v>
                </c:pt>
                <c:pt idx="9">
                  <c:v>9.6054794521000009</c:v>
                </c:pt>
                <c:pt idx="10">
                  <c:v>9.6054794521000009</c:v>
                </c:pt>
                <c:pt idx="11">
                  <c:v>9.6054794521000009</c:v>
                </c:pt>
                <c:pt idx="12">
                  <c:v>9.6054794521000009</c:v>
                </c:pt>
                <c:pt idx="13">
                  <c:v>9.6054794521000009</c:v>
                </c:pt>
                <c:pt idx="14">
                  <c:v>9.6054794521000009</c:v>
                </c:pt>
                <c:pt idx="15">
                  <c:v>9.6054794521000009</c:v>
                </c:pt>
                <c:pt idx="16">
                  <c:v>9.6054794521000009</c:v>
                </c:pt>
                <c:pt idx="17">
                  <c:v>9.6054794521000009</c:v>
                </c:pt>
                <c:pt idx="18">
                  <c:v>9.6054794521000009</c:v>
                </c:pt>
                <c:pt idx="19">
                  <c:v>9.6054794521000009</c:v>
                </c:pt>
                <c:pt idx="20">
                  <c:v>9.6054794521000009</c:v>
                </c:pt>
                <c:pt idx="21">
                  <c:v>9.6054794521000009</c:v>
                </c:pt>
                <c:pt idx="22">
                  <c:v>9.6054794521000009</c:v>
                </c:pt>
                <c:pt idx="23">
                  <c:v>9.6054794521000009</c:v>
                </c:pt>
                <c:pt idx="24">
                  <c:v>9.6054794521000009</c:v>
                </c:pt>
                <c:pt idx="25">
                  <c:v>9.6054794521000009</c:v>
                </c:pt>
                <c:pt idx="26">
                  <c:v>9.6054794521000009</c:v>
                </c:pt>
                <c:pt idx="27">
                  <c:v>9.6054794521000009</c:v>
                </c:pt>
                <c:pt idx="28">
                  <c:v>9.6054794521000009</c:v>
                </c:pt>
                <c:pt idx="29">
                  <c:v>9.6054794521000009</c:v>
                </c:pt>
                <c:pt idx="30">
                  <c:v>9.6054794521000009</c:v>
                </c:pt>
                <c:pt idx="31">
                  <c:v>9.6054794521000009</c:v>
                </c:pt>
                <c:pt idx="32">
                  <c:v>9.6054794521000009</c:v>
                </c:pt>
                <c:pt idx="33">
                  <c:v>9.6054794521000009</c:v>
                </c:pt>
                <c:pt idx="34">
                  <c:v>9.6054794521000009</c:v>
                </c:pt>
                <c:pt idx="35">
                  <c:v>9.6054794521000009</c:v>
                </c:pt>
                <c:pt idx="36">
                  <c:v>9.6054794521000009</c:v>
                </c:pt>
                <c:pt idx="37">
                  <c:v>9.6054794521000009</c:v>
                </c:pt>
                <c:pt idx="38">
                  <c:v>9.6054794521000009</c:v>
                </c:pt>
                <c:pt idx="39">
                  <c:v>9.6054794521000009</c:v>
                </c:pt>
                <c:pt idx="40">
                  <c:v>9.6054794521000009</c:v>
                </c:pt>
                <c:pt idx="41">
                  <c:v>9.6054794521000009</c:v>
                </c:pt>
                <c:pt idx="42">
                  <c:v>9.6054794521000009</c:v>
                </c:pt>
                <c:pt idx="43">
                  <c:v>9.6054794521000009</c:v>
                </c:pt>
                <c:pt idx="44">
                  <c:v>9.6054794521000009</c:v>
                </c:pt>
                <c:pt idx="45">
                  <c:v>9.6054794521000009</c:v>
                </c:pt>
                <c:pt idx="46">
                  <c:v>9.6054794521000009</c:v>
                </c:pt>
                <c:pt idx="47">
                  <c:v>9.6054794521000009</c:v>
                </c:pt>
                <c:pt idx="48">
                  <c:v>9.6054794521000009</c:v>
                </c:pt>
                <c:pt idx="49">
                  <c:v>9.6054794521000009</c:v>
                </c:pt>
                <c:pt idx="50">
                  <c:v>9.6054794521000009</c:v>
                </c:pt>
                <c:pt idx="51">
                  <c:v>9.6054794521000009</c:v>
                </c:pt>
                <c:pt idx="52">
                  <c:v>9.6054794521000009</c:v>
                </c:pt>
                <c:pt idx="53">
                  <c:v>9.6054794521000009</c:v>
                </c:pt>
                <c:pt idx="54">
                  <c:v>9.6054794521000009</c:v>
                </c:pt>
                <c:pt idx="55">
                  <c:v>9.6054794521000009</c:v>
                </c:pt>
                <c:pt idx="56">
                  <c:v>9.6054794521000009</c:v>
                </c:pt>
                <c:pt idx="57">
                  <c:v>9.6054794521000009</c:v>
                </c:pt>
                <c:pt idx="58">
                  <c:v>9.6054794521000009</c:v>
                </c:pt>
                <c:pt idx="59">
                  <c:v>9.6054794521000009</c:v>
                </c:pt>
                <c:pt idx="60">
                  <c:v>9.6054794521000009</c:v>
                </c:pt>
                <c:pt idx="61">
                  <c:v>9.6054794521000009</c:v>
                </c:pt>
                <c:pt idx="62">
                  <c:v>9.6054794521000009</c:v>
                </c:pt>
                <c:pt idx="63">
                  <c:v>9.6054794521000009</c:v>
                </c:pt>
                <c:pt idx="64">
                  <c:v>9.6054794521000009</c:v>
                </c:pt>
                <c:pt idx="65">
                  <c:v>9.6054794521000009</c:v>
                </c:pt>
                <c:pt idx="66">
                  <c:v>9.6054794521000009</c:v>
                </c:pt>
                <c:pt idx="67">
                  <c:v>9.6054794521000009</c:v>
                </c:pt>
                <c:pt idx="68">
                  <c:v>9.6054794521000009</c:v>
                </c:pt>
                <c:pt idx="69">
                  <c:v>9.6054794521000009</c:v>
                </c:pt>
                <c:pt idx="70">
                  <c:v>9.6054794521000009</c:v>
                </c:pt>
                <c:pt idx="71">
                  <c:v>9.6054794521000009</c:v>
                </c:pt>
                <c:pt idx="72">
                  <c:v>9.6054794521000009</c:v>
                </c:pt>
                <c:pt idx="73">
                  <c:v>9.6054794521000009</c:v>
                </c:pt>
                <c:pt idx="74">
                  <c:v>9.6054794521000009</c:v>
                </c:pt>
                <c:pt idx="75">
                  <c:v>9.6054794521000009</c:v>
                </c:pt>
                <c:pt idx="76">
                  <c:v>9.6054794521000009</c:v>
                </c:pt>
                <c:pt idx="77">
                  <c:v>9.6054794521000009</c:v>
                </c:pt>
                <c:pt idx="78">
                  <c:v>9.6054794521000009</c:v>
                </c:pt>
                <c:pt idx="79">
                  <c:v>9.6054794521000009</c:v>
                </c:pt>
                <c:pt idx="80">
                  <c:v>9.6054794521000009</c:v>
                </c:pt>
                <c:pt idx="81">
                  <c:v>9.6054794521000009</c:v>
                </c:pt>
                <c:pt idx="82">
                  <c:v>9.6054794521000009</c:v>
                </c:pt>
                <c:pt idx="83">
                  <c:v>9.6054794521000009</c:v>
                </c:pt>
                <c:pt idx="84">
                  <c:v>9.6054794521000009</c:v>
                </c:pt>
                <c:pt idx="85">
                  <c:v>9.6054794521000009</c:v>
                </c:pt>
                <c:pt idx="86">
                  <c:v>9.6054794521000009</c:v>
                </c:pt>
                <c:pt idx="87">
                  <c:v>9.6054794521000009</c:v>
                </c:pt>
                <c:pt idx="88">
                  <c:v>9.6054794521000009</c:v>
                </c:pt>
                <c:pt idx="89">
                  <c:v>9.6054794521000009</c:v>
                </c:pt>
                <c:pt idx="90">
                  <c:v>9.6054794521000009</c:v>
                </c:pt>
                <c:pt idx="91">
                  <c:v>9.6054794521000009</c:v>
                </c:pt>
                <c:pt idx="92">
                  <c:v>9.6054794521000009</c:v>
                </c:pt>
                <c:pt idx="93">
                  <c:v>9.6054794521000009</c:v>
                </c:pt>
                <c:pt idx="94">
                  <c:v>9.6054794521000009</c:v>
                </c:pt>
                <c:pt idx="95">
                  <c:v>9.6054794521000009</c:v>
                </c:pt>
                <c:pt idx="96">
                  <c:v>9.6054794521000009</c:v>
                </c:pt>
                <c:pt idx="97">
                  <c:v>9.6054794521000009</c:v>
                </c:pt>
                <c:pt idx="98">
                  <c:v>9.6054794521000009</c:v>
                </c:pt>
                <c:pt idx="99">
                  <c:v>9.6054794521000009</c:v>
                </c:pt>
                <c:pt idx="100">
                  <c:v>9.6054794521000009</c:v>
                </c:pt>
                <c:pt idx="101">
                  <c:v>9.6054794521000009</c:v>
                </c:pt>
                <c:pt idx="102">
                  <c:v>9.6054794521000009</c:v>
                </c:pt>
                <c:pt idx="103">
                  <c:v>9.6054794521000009</c:v>
                </c:pt>
                <c:pt idx="104">
                  <c:v>9.6054794521000009</c:v>
                </c:pt>
                <c:pt idx="105">
                  <c:v>9.6054794521000009</c:v>
                </c:pt>
                <c:pt idx="106">
                  <c:v>9.6054794521000009</c:v>
                </c:pt>
                <c:pt idx="107">
                  <c:v>9.6054794521000009</c:v>
                </c:pt>
                <c:pt idx="108">
                  <c:v>9.6054794521000009</c:v>
                </c:pt>
                <c:pt idx="109">
                  <c:v>9.6054794521000009</c:v>
                </c:pt>
                <c:pt idx="110">
                  <c:v>9.6054794521000009</c:v>
                </c:pt>
                <c:pt idx="111">
                  <c:v>9.6054794521000009</c:v>
                </c:pt>
                <c:pt idx="112">
                  <c:v>9.6054794521000009</c:v>
                </c:pt>
                <c:pt idx="113">
                  <c:v>9.6054794521000009</c:v>
                </c:pt>
                <c:pt idx="114">
                  <c:v>9.6054794521000009</c:v>
                </c:pt>
                <c:pt idx="115">
                  <c:v>9.6054794521000009</c:v>
                </c:pt>
                <c:pt idx="116">
                  <c:v>9.6054794521000009</c:v>
                </c:pt>
                <c:pt idx="117">
                  <c:v>9.6054794521000009</c:v>
                </c:pt>
                <c:pt idx="118">
                  <c:v>9.6054794521000009</c:v>
                </c:pt>
                <c:pt idx="119">
                  <c:v>9.6054794521000009</c:v>
                </c:pt>
                <c:pt idx="120">
                  <c:v>9.6054794521000009</c:v>
                </c:pt>
                <c:pt idx="121">
                  <c:v>9.6054794521000009</c:v>
                </c:pt>
                <c:pt idx="122">
                  <c:v>9.6054794521000009</c:v>
                </c:pt>
                <c:pt idx="123">
                  <c:v>9.6054794521000009</c:v>
                </c:pt>
                <c:pt idx="124">
                  <c:v>9.6054794521000009</c:v>
                </c:pt>
                <c:pt idx="125">
                  <c:v>9.6054794521000009</c:v>
                </c:pt>
                <c:pt idx="126">
                  <c:v>9.6054794521000009</c:v>
                </c:pt>
                <c:pt idx="127">
                  <c:v>9.6054794521000009</c:v>
                </c:pt>
                <c:pt idx="128">
                  <c:v>9.6054794521000009</c:v>
                </c:pt>
                <c:pt idx="129">
                  <c:v>9.6054794521000009</c:v>
                </c:pt>
                <c:pt idx="130">
                  <c:v>9.6054794521000009</c:v>
                </c:pt>
                <c:pt idx="131">
                  <c:v>9.6054794521000009</c:v>
                </c:pt>
                <c:pt idx="132">
                  <c:v>9.6054794521000009</c:v>
                </c:pt>
                <c:pt idx="133">
                  <c:v>9.6054794521000009</c:v>
                </c:pt>
                <c:pt idx="134">
                  <c:v>9.6054794521000009</c:v>
                </c:pt>
                <c:pt idx="135">
                  <c:v>9.6054794521000009</c:v>
                </c:pt>
                <c:pt idx="136">
                  <c:v>9.6054794521000009</c:v>
                </c:pt>
                <c:pt idx="137">
                  <c:v>9.6054794521000009</c:v>
                </c:pt>
                <c:pt idx="138">
                  <c:v>9.6054794521000009</c:v>
                </c:pt>
                <c:pt idx="139">
                  <c:v>9.6054794521000009</c:v>
                </c:pt>
                <c:pt idx="140">
                  <c:v>9.6054794521000009</c:v>
                </c:pt>
                <c:pt idx="141">
                  <c:v>9.6054794521000009</c:v>
                </c:pt>
                <c:pt idx="142">
                  <c:v>9.6054794521000009</c:v>
                </c:pt>
                <c:pt idx="143">
                  <c:v>9.6054794521000009</c:v>
                </c:pt>
                <c:pt idx="144">
                  <c:v>9.6054794521000009</c:v>
                </c:pt>
                <c:pt idx="145">
                  <c:v>9.6054794521000009</c:v>
                </c:pt>
                <c:pt idx="146">
                  <c:v>9.6054794521000009</c:v>
                </c:pt>
                <c:pt idx="147">
                  <c:v>9.6054794521000009</c:v>
                </c:pt>
                <c:pt idx="148">
                  <c:v>9.6054794521000009</c:v>
                </c:pt>
                <c:pt idx="149">
                  <c:v>9.6054794521000009</c:v>
                </c:pt>
                <c:pt idx="150">
                  <c:v>9.6054794521000009</c:v>
                </c:pt>
                <c:pt idx="151">
                  <c:v>9.6054794521000009</c:v>
                </c:pt>
                <c:pt idx="152">
                  <c:v>9.6054794521000009</c:v>
                </c:pt>
                <c:pt idx="153">
                  <c:v>9.6054794521000009</c:v>
                </c:pt>
                <c:pt idx="154">
                  <c:v>9.6054794521000009</c:v>
                </c:pt>
                <c:pt idx="155">
                  <c:v>9.6054794521000009</c:v>
                </c:pt>
                <c:pt idx="156">
                  <c:v>9.6054794521000009</c:v>
                </c:pt>
                <c:pt idx="157">
                  <c:v>9.6054794521000009</c:v>
                </c:pt>
                <c:pt idx="158">
                  <c:v>9.6054794521000009</c:v>
                </c:pt>
                <c:pt idx="159">
                  <c:v>9.6054794521000009</c:v>
                </c:pt>
                <c:pt idx="160">
                  <c:v>9.6054794521000009</c:v>
                </c:pt>
                <c:pt idx="161">
                  <c:v>9.6054794521000009</c:v>
                </c:pt>
                <c:pt idx="162">
                  <c:v>9.6054794521000009</c:v>
                </c:pt>
                <c:pt idx="163">
                  <c:v>9.6054794521000009</c:v>
                </c:pt>
                <c:pt idx="164">
                  <c:v>9.6054794521000009</c:v>
                </c:pt>
                <c:pt idx="165">
                  <c:v>9.6054794521000009</c:v>
                </c:pt>
                <c:pt idx="166">
                  <c:v>9.6054794521000009</c:v>
                </c:pt>
                <c:pt idx="167">
                  <c:v>9.6054794521000009</c:v>
                </c:pt>
                <c:pt idx="168">
                  <c:v>9.6054794521000009</c:v>
                </c:pt>
                <c:pt idx="169">
                  <c:v>9.6054794521000009</c:v>
                </c:pt>
                <c:pt idx="170">
                  <c:v>9.6054794521000009</c:v>
                </c:pt>
                <c:pt idx="171">
                  <c:v>9.6054794521000009</c:v>
                </c:pt>
                <c:pt idx="172">
                  <c:v>9.6054794521000009</c:v>
                </c:pt>
                <c:pt idx="173">
                  <c:v>9.6054794521000009</c:v>
                </c:pt>
                <c:pt idx="174">
                  <c:v>9.6054794521000009</c:v>
                </c:pt>
                <c:pt idx="175">
                  <c:v>9.6054794521000009</c:v>
                </c:pt>
                <c:pt idx="176">
                  <c:v>9.6054794521000009</c:v>
                </c:pt>
                <c:pt idx="177">
                  <c:v>9.6054794521000009</c:v>
                </c:pt>
                <c:pt idx="178">
                  <c:v>9.6054794521000009</c:v>
                </c:pt>
                <c:pt idx="179">
                  <c:v>9.6054794521000009</c:v>
                </c:pt>
                <c:pt idx="180">
                  <c:v>9.6054794521000009</c:v>
                </c:pt>
                <c:pt idx="181">
                  <c:v>9.6054794521000009</c:v>
                </c:pt>
                <c:pt idx="182">
                  <c:v>9.6054794521000009</c:v>
                </c:pt>
                <c:pt idx="183">
                  <c:v>9.6054794521000009</c:v>
                </c:pt>
                <c:pt idx="184">
                  <c:v>9.6054794521000009</c:v>
                </c:pt>
                <c:pt idx="185">
                  <c:v>9.6054794521000009</c:v>
                </c:pt>
                <c:pt idx="186">
                  <c:v>9.6054794521000009</c:v>
                </c:pt>
                <c:pt idx="187">
                  <c:v>9.6054794521000009</c:v>
                </c:pt>
                <c:pt idx="188">
                  <c:v>9.6054794521000009</c:v>
                </c:pt>
                <c:pt idx="189">
                  <c:v>9.6054794521000009</c:v>
                </c:pt>
                <c:pt idx="190">
                  <c:v>9.6054794521000009</c:v>
                </c:pt>
                <c:pt idx="191">
                  <c:v>9.6054794521000009</c:v>
                </c:pt>
                <c:pt idx="192">
                  <c:v>9.6054794521000009</c:v>
                </c:pt>
                <c:pt idx="193">
                  <c:v>9.6054794521000009</c:v>
                </c:pt>
                <c:pt idx="194">
                  <c:v>9.6054794521000009</c:v>
                </c:pt>
                <c:pt idx="195">
                  <c:v>9.6054794521000009</c:v>
                </c:pt>
                <c:pt idx="196">
                  <c:v>9.6054794521000009</c:v>
                </c:pt>
                <c:pt idx="197">
                  <c:v>9.6054794521000009</c:v>
                </c:pt>
                <c:pt idx="198">
                  <c:v>9.6054794521000009</c:v>
                </c:pt>
                <c:pt idx="199">
                  <c:v>9.6054794521000009</c:v>
                </c:pt>
                <c:pt idx="200">
                  <c:v>9.6054794521000009</c:v>
                </c:pt>
                <c:pt idx="201">
                  <c:v>9.6054794521000009</c:v>
                </c:pt>
                <c:pt idx="202">
                  <c:v>9.6054794521000009</c:v>
                </c:pt>
                <c:pt idx="203">
                  <c:v>9.6054794521000009</c:v>
                </c:pt>
                <c:pt idx="204">
                  <c:v>9.6054794521000009</c:v>
                </c:pt>
                <c:pt idx="205">
                  <c:v>9.6054794521000009</c:v>
                </c:pt>
                <c:pt idx="206">
                  <c:v>9.6054794521000009</c:v>
                </c:pt>
                <c:pt idx="207">
                  <c:v>9.6054794521000009</c:v>
                </c:pt>
                <c:pt idx="208">
                  <c:v>9.6054794521000009</c:v>
                </c:pt>
                <c:pt idx="209">
                  <c:v>9.6054794521000009</c:v>
                </c:pt>
                <c:pt idx="210">
                  <c:v>9.6054794521000009</c:v>
                </c:pt>
                <c:pt idx="211">
                  <c:v>9.6054794521000009</c:v>
                </c:pt>
                <c:pt idx="212">
                  <c:v>9.6054794521000009</c:v>
                </c:pt>
                <c:pt idx="213">
                  <c:v>9.6054794521000009</c:v>
                </c:pt>
                <c:pt idx="214">
                  <c:v>9.6054794521000009</c:v>
                </c:pt>
                <c:pt idx="215">
                  <c:v>9.6054794521000009</c:v>
                </c:pt>
                <c:pt idx="216">
                  <c:v>9.6054794521000009</c:v>
                </c:pt>
                <c:pt idx="217">
                  <c:v>9.6054794521000009</c:v>
                </c:pt>
                <c:pt idx="218">
                  <c:v>9.6054794521000009</c:v>
                </c:pt>
                <c:pt idx="219">
                  <c:v>9.6054794521000009</c:v>
                </c:pt>
                <c:pt idx="220">
                  <c:v>9.6054794521000009</c:v>
                </c:pt>
                <c:pt idx="221">
                  <c:v>9.6054794521000009</c:v>
                </c:pt>
                <c:pt idx="222">
                  <c:v>9.6054794521000009</c:v>
                </c:pt>
                <c:pt idx="223">
                  <c:v>9.6054794521000009</c:v>
                </c:pt>
                <c:pt idx="224">
                  <c:v>9.6054794521000009</c:v>
                </c:pt>
                <c:pt idx="225">
                  <c:v>9.6054794521000009</c:v>
                </c:pt>
                <c:pt idx="226">
                  <c:v>9.6054794521000009</c:v>
                </c:pt>
                <c:pt idx="227">
                  <c:v>9.6054794521000009</c:v>
                </c:pt>
                <c:pt idx="228">
                  <c:v>9.6054794521000009</c:v>
                </c:pt>
                <c:pt idx="229">
                  <c:v>9.6054794521000009</c:v>
                </c:pt>
                <c:pt idx="230">
                  <c:v>9.6054794521000009</c:v>
                </c:pt>
                <c:pt idx="231">
                  <c:v>9.6054794521000009</c:v>
                </c:pt>
                <c:pt idx="232">
                  <c:v>9.6054794521000009</c:v>
                </c:pt>
                <c:pt idx="233">
                  <c:v>9.6054794521000009</c:v>
                </c:pt>
                <c:pt idx="234">
                  <c:v>9.6054794521000009</c:v>
                </c:pt>
                <c:pt idx="235">
                  <c:v>9.6054794521000009</c:v>
                </c:pt>
                <c:pt idx="236">
                  <c:v>9.6054794521000009</c:v>
                </c:pt>
                <c:pt idx="237">
                  <c:v>9.6054794521000009</c:v>
                </c:pt>
                <c:pt idx="238">
                  <c:v>9.6054794521000009</c:v>
                </c:pt>
                <c:pt idx="239">
                  <c:v>9.6054794521000009</c:v>
                </c:pt>
                <c:pt idx="240">
                  <c:v>9.6054794521000009</c:v>
                </c:pt>
                <c:pt idx="241">
                  <c:v>9.6054794521000009</c:v>
                </c:pt>
                <c:pt idx="242">
                  <c:v>9.6054794521000009</c:v>
                </c:pt>
                <c:pt idx="243">
                  <c:v>9.6054794521000009</c:v>
                </c:pt>
                <c:pt idx="244">
                  <c:v>9.6054794521000009</c:v>
                </c:pt>
                <c:pt idx="245">
                  <c:v>9.6054794521000009</c:v>
                </c:pt>
                <c:pt idx="246">
                  <c:v>9.6054794521000009</c:v>
                </c:pt>
                <c:pt idx="247">
                  <c:v>9.6054794521000009</c:v>
                </c:pt>
                <c:pt idx="248">
                  <c:v>9.6054794521000009</c:v>
                </c:pt>
                <c:pt idx="249">
                  <c:v>9.6054794521000009</c:v>
                </c:pt>
                <c:pt idx="250">
                  <c:v>9.6054794521000009</c:v>
                </c:pt>
                <c:pt idx="251">
                  <c:v>9.6054794521000009</c:v>
                </c:pt>
                <c:pt idx="252">
                  <c:v>9.6054794521000009</c:v>
                </c:pt>
                <c:pt idx="253">
                  <c:v>9.6054794521000009</c:v>
                </c:pt>
                <c:pt idx="254">
                  <c:v>9.6054794521000009</c:v>
                </c:pt>
                <c:pt idx="255">
                  <c:v>9.6054794521000009</c:v>
                </c:pt>
                <c:pt idx="256">
                  <c:v>9.6054794521000009</c:v>
                </c:pt>
                <c:pt idx="257">
                  <c:v>9.6054794521000009</c:v>
                </c:pt>
                <c:pt idx="258">
                  <c:v>9.6054794521000009</c:v>
                </c:pt>
                <c:pt idx="259">
                  <c:v>9.6054794521000009</c:v>
                </c:pt>
                <c:pt idx="260">
                  <c:v>9.6054794521000009</c:v>
                </c:pt>
                <c:pt idx="261">
                  <c:v>9.6054794521000009</c:v>
                </c:pt>
                <c:pt idx="262">
                  <c:v>9.6054794521000009</c:v>
                </c:pt>
                <c:pt idx="263">
                  <c:v>9.6054794521000009</c:v>
                </c:pt>
                <c:pt idx="264">
                  <c:v>9.6054794521000009</c:v>
                </c:pt>
                <c:pt idx="265">
                  <c:v>9.6054794521000009</c:v>
                </c:pt>
                <c:pt idx="266">
                  <c:v>9.6054794521000009</c:v>
                </c:pt>
                <c:pt idx="267">
                  <c:v>9.6054794521000009</c:v>
                </c:pt>
                <c:pt idx="268">
                  <c:v>9.6054794521000009</c:v>
                </c:pt>
                <c:pt idx="269">
                  <c:v>9.6054794521000009</c:v>
                </c:pt>
                <c:pt idx="270">
                  <c:v>9.6054794521000009</c:v>
                </c:pt>
                <c:pt idx="271">
                  <c:v>9.6054794521000009</c:v>
                </c:pt>
                <c:pt idx="272">
                  <c:v>9.6054794521000009</c:v>
                </c:pt>
                <c:pt idx="273">
                  <c:v>9.6054794521000009</c:v>
                </c:pt>
                <c:pt idx="274">
                  <c:v>9.6054794521000009</c:v>
                </c:pt>
                <c:pt idx="275">
                  <c:v>9.6054794521000009</c:v>
                </c:pt>
                <c:pt idx="276">
                  <c:v>9.6054794521000009</c:v>
                </c:pt>
                <c:pt idx="277">
                  <c:v>9.6054794521000009</c:v>
                </c:pt>
                <c:pt idx="278">
                  <c:v>9.6054794521000009</c:v>
                </c:pt>
                <c:pt idx="279">
                  <c:v>9.6054794521000009</c:v>
                </c:pt>
                <c:pt idx="280">
                  <c:v>9.6054794521000009</c:v>
                </c:pt>
                <c:pt idx="281">
                  <c:v>9.6054794521000009</c:v>
                </c:pt>
                <c:pt idx="282">
                  <c:v>9.6054794521000009</c:v>
                </c:pt>
                <c:pt idx="283">
                  <c:v>9.6054794521000009</c:v>
                </c:pt>
                <c:pt idx="284">
                  <c:v>9.6054794521000009</c:v>
                </c:pt>
                <c:pt idx="285">
                  <c:v>9.6054794521000009</c:v>
                </c:pt>
                <c:pt idx="286">
                  <c:v>9.6054794521000009</c:v>
                </c:pt>
                <c:pt idx="287">
                  <c:v>9.6054794521000009</c:v>
                </c:pt>
                <c:pt idx="288">
                  <c:v>9.6054794521000009</c:v>
                </c:pt>
                <c:pt idx="289">
                  <c:v>9.6054794521000009</c:v>
                </c:pt>
                <c:pt idx="290">
                  <c:v>9.6054794521000009</c:v>
                </c:pt>
                <c:pt idx="291">
                  <c:v>9.6054794521000009</c:v>
                </c:pt>
                <c:pt idx="292">
                  <c:v>9.6054794521000009</c:v>
                </c:pt>
                <c:pt idx="293">
                  <c:v>9.6054794521000009</c:v>
                </c:pt>
                <c:pt idx="294">
                  <c:v>9.6054794521000009</c:v>
                </c:pt>
                <c:pt idx="295">
                  <c:v>9.6054794521000009</c:v>
                </c:pt>
                <c:pt idx="296">
                  <c:v>9.6054794521000009</c:v>
                </c:pt>
                <c:pt idx="297">
                  <c:v>9.6054794521000009</c:v>
                </c:pt>
                <c:pt idx="298">
                  <c:v>9.6054794521000009</c:v>
                </c:pt>
                <c:pt idx="299">
                  <c:v>9.6054794521000009</c:v>
                </c:pt>
                <c:pt idx="300">
                  <c:v>9.6054794521000009</c:v>
                </c:pt>
                <c:pt idx="301">
                  <c:v>9.6054794521000009</c:v>
                </c:pt>
                <c:pt idx="302">
                  <c:v>9.6054794521000009</c:v>
                </c:pt>
                <c:pt idx="303">
                  <c:v>9.6054794521000009</c:v>
                </c:pt>
                <c:pt idx="304">
                  <c:v>9.6054794521000009</c:v>
                </c:pt>
                <c:pt idx="305">
                  <c:v>9.6054794521000009</c:v>
                </c:pt>
                <c:pt idx="306">
                  <c:v>9.6054794521000009</c:v>
                </c:pt>
                <c:pt idx="307">
                  <c:v>9.6054794521000009</c:v>
                </c:pt>
                <c:pt idx="308">
                  <c:v>9.6054794521000009</c:v>
                </c:pt>
                <c:pt idx="309">
                  <c:v>9.6054794521000009</c:v>
                </c:pt>
                <c:pt idx="310">
                  <c:v>9.6054794521000009</c:v>
                </c:pt>
                <c:pt idx="311">
                  <c:v>9.6054794521000009</c:v>
                </c:pt>
                <c:pt idx="312">
                  <c:v>9.6054794521000009</c:v>
                </c:pt>
                <c:pt idx="313">
                  <c:v>9.6054794521000009</c:v>
                </c:pt>
                <c:pt idx="314">
                  <c:v>9.6054794521000009</c:v>
                </c:pt>
                <c:pt idx="315">
                  <c:v>9.6054794521000009</c:v>
                </c:pt>
                <c:pt idx="316">
                  <c:v>9.6054794521000009</c:v>
                </c:pt>
                <c:pt idx="317">
                  <c:v>9.6054794521000009</c:v>
                </c:pt>
                <c:pt idx="318">
                  <c:v>9.6054794521000009</c:v>
                </c:pt>
                <c:pt idx="319">
                  <c:v>9.6054794521000009</c:v>
                </c:pt>
                <c:pt idx="320">
                  <c:v>9.6054794521000009</c:v>
                </c:pt>
                <c:pt idx="321">
                  <c:v>9.6054794521000009</c:v>
                </c:pt>
                <c:pt idx="322">
                  <c:v>9.6054794521000009</c:v>
                </c:pt>
                <c:pt idx="323">
                  <c:v>9.6054794521000009</c:v>
                </c:pt>
                <c:pt idx="324">
                  <c:v>9.6054794521000009</c:v>
                </c:pt>
                <c:pt idx="325">
                  <c:v>9.6054794521000009</c:v>
                </c:pt>
                <c:pt idx="326">
                  <c:v>9.6054794521000009</c:v>
                </c:pt>
                <c:pt idx="327">
                  <c:v>9.6054794521000009</c:v>
                </c:pt>
                <c:pt idx="328">
                  <c:v>9.6054794521000009</c:v>
                </c:pt>
                <c:pt idx="329">
                  <c:v>9.6054794521000009</c:v>
                </c:pt>
                <c:pt idx="330">
                  <c:v>9.6054794521000009</c:v>
                </c:pt>
                <c:pt idx="331">
                  <c:v>9.6054794521000009</c:v>
                </c:pt>
                <c:pt idx="332">
                  <c:v>9.6054794521000009</c:v>
                </c:pt>
                <c:pt idx="333">
                  <c:v>9.6054794521000009</c:v>
                </c:pt>
                <c:pt idx="334">
                  <c:v>9.6054794521000009</c:v>
                </c:pt>
                <c:pt idx="335">
                  <c:v>9.6054794521000009</c:v>
                </c:pt>
                <c:pt idx="336">
                  <c:v>9.6054794521000009</c:v>
                </c:pt>
                <c:pt idx="337">
                  <c:v>9.6054794521000009</c:v>
                </c:pt>
                <c:pt idx="338">
                  <c:v>9.6054794521000009</c:v>
                </c:pt>
                <c:pt idx="339">
                  <c:v>9.6054794521000009</c:v>
                </c:pt>
                <c:pt idx="340">
                  <c:v>9.6054794521000009</c:v>
                </c:pt>
                <c:pt idx="341">
                  <c:v>9.6054794521000009</c:v>
                </c:pt>
                <c:pt idx="342">
                  <c:v>9.6054794521000009</c:v>
                </c:pt>
                <c:pt idx="343">
                  <c:v>9.6054794521000009</c:v>
                </c:pt>
                <c:pt idx="344">
                  <c:v>9.6054794521000009</c:v>
                </c:pt>
                <c:pt idx="345">
                  <c:v>9.6054794521000009</c:v>
                </c:pt>
                <c:pt idx="346">
                  <c:v>9.6054794521000009</c:v>
                </c:pt>
                <c:pt idx="347">
                  <c:v>9.6054794521000009</c:v>
                </c:pt>
                <c:pt idx="348">
                  <c:v>9.6054794521000009</c:v>
                </c:pt>
                <c:pt idx="349">
                  <c:v>9.6054794521000009</c:v>
                </c:pt>
                <c:pt idx="350">
                  <c:v>9.6054794521000009</c:v>
                </c:pt>
                <c:pt idx="351">
                  <c:v>9.6054794521000009</c:v>
                </c:pt>
                <c:pt idx="352">
                  <c:v>9.6054794521000009</c:v>
                </c:pt>
                <c:pt idx="353">
                  <c:v>9.6054794521000009</c:v>
                </c:pt>
                <c:pt idx="354">
                  <c:v>9.6054794521000009</c:v>
                </c:pt>
                <c:pt idx="355">
                  <c:v>9.6054794521000009</c:v>
                </c:pt>
                <c:pt idx="356">
                  <c:v>9.6054794521000009</c:v>
                </c:pt>
                <c:pt idx="357">
                  <c:v>9.6054794521000009</c:v>
                </c:pt>
                <c:pt idx="358">
                  <c:v>9.6054794521000009</c:v>
                </c:pt>
                <c:pt idx="359">
                  <c:v>9.6054794521000009</c:v>
                </c:pt>
                <c:pt idx="360">
                  <c:v>9.6054794521000009</c:v>
                </c:pt>
                <c:pt idx="361">
                  <c:v>9.6054794521000009</c:v>
                </c:pt>
                <c:pt idx="362">
                  <c:v>9.6054794521000009</c:v>
                </c:pt>
                <c:pt idx="363">
                  <c:v>9.6054794521000009</c:v>
                </c:pt>
                <c:pt idx="364">
                  <c:v>9.6054794521000009</c:v>
                </c:pt>
              </c:numCache>
            </c:numRef>
          </c:val>
        </c:ser>
        <c:ser>
          <c:idx val="9"/>
          <c:order val="9"/>
          <c:tx>
            <c:strRef>
              <c:f>'Figure A5.1 (U - X)'!$M$33</c:f>
              <c:strCache>
                <c:ptCount val="1"/>
                <c:pt idx="0">
                  <c:v>IUK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val>
            <c:numRef>
              <c:f>'Figure A5.1 (U - X)'!$M$34:$M$398</c:f>
              <c:numCache>
                <c:formatCode>0</c:formatCode>
                <c:ptCount val="3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1</c:v>
                </c:pt>
                <c:pt idx="172">
                  <c:v>4</c:v>
                </c:pt>
                <c:pt idx="173">
                  <c:v>7</c:v>
                </c:pt>
                <c:pt idx="174">
                  <c:v>10</c:v>
                </c:pt>
                <c:pt idx="175">
                  <c:v>13</c:v>
                </c:pt>
                <c:pt idx="176">
                  <c:v>17</c:v>
                </c:pt>
                <c:pt idx="177">
                  <c:v>20</c:v>
                </c:pt>
                <c:pt idx="178">
                  <c:v>23</c:v>
                </c:pt>
                <c:pt idx="179">
                  <c:v>26</c:v>
                </c:pt>
                <c:pt idx="180">
                  <c:v>30</c:v>
                </c:pt>
                <c:pt idx="181">
                  <c:v>33</c:v>
                </c:pt>
                <c:pt idx="182">
                  <c:v>36</c:v>
                </c:pt>
                <c:pt idx="183">
                  <c:v>39</c:v>
                </c:pt>
                <c:pt idx="184">
                  <c:v>43</c:v>
                </c:pt>
                <c:pt idx="185">
                  <c:v>46</c:v>
                </c:pt>
                <c:pt idx="186">
                  <c:v>49</c:v>
                </c:pt>
                <c:pt idx="187">
                  <c:v>52</c:v>
                </c:pt>
                <c:pt idx="188">
                  <c:v>55</c:v>
                </c:pt>
                <c:pt idx="189">
                  <c:v>59</c:v>
                </c:pt>
                <c:pt idx="190">
                  <c:v>62</c:v>
                </c:pt>
                <c:pt idx="191">
                  <c:v>65</c:v>
                </c:pt>
                <c:pt idx="192">
                  <c:v>68</c:v>
                </c:pt>
                <c:pt idx="193">
                  <c:v>71</c:v>
                </c:pt>
                <c:pt idx="194">
                  <c:v>75</c:v>
                </c:pt>
                <c:pt idx="195">
                  <c:v>78</c:v>
                </c:pt>
                <c:pt idx="196">
                  <c:v>81</c:v>
                </c:pt>
                <c:pt idx="197">
                  <c:v>84</c:v>
                </c:pt>
                <c:pt idx="198">
                  <c:v>87</c:v>
                </c:pt>
                <c:pt idx="199">
                  <c:v>91</c:v>
                </c:pt>
                <c:pt idx="200">
                  <c:v>94</c:v>
                </c:pt>
                <c:pt idx="201">
                  <c:v>97</c:v>
                </c:pt>
                <c:pt idx="202">
                  <c:v>100</c:v>
                </c:pt>
                <c:pt idx="203">
                  <c:v>103</c:v>
                </c:pt>
                <c:pt idx="204">
                  <c:v>106</c:v>
                </c:pt>
                <c:pt idx="205">
                  <c:v>110</c:v>
                </c:pt>
                <c:pt idx="206">
                  <c:v>113</c:v>
                </c:pt>
                <c:pt idx="207">
                  <c:v>116</c:v>
                </c:pt>
                <c:pt idx="208">
                  <c:v>119</c:v>
                </c:pt>
                <c:pt idx="209">
                  <c:v>122</c:v>
                </c:pt>
                <c:pt idx="210">
                  <c:v>125</c:v>
                </c:pt>
                <c:pt idx="211">
                  <c:v>128</c:v>
                </c:pt>
                <c:pt idx="212">
                  <c:v>131</c:v>
                </c:pt>
                <c:pt idx="213">
                  <c:v>134</c:v>
                </c:pt>
                <c:pt idx="214">
                  <c:v>138</c:v>
                </c:pt>
                <c:pt idx="215">
                  <c:v>141</c:v>
                </c:pt>
                <c:pt idx="216">
                  <c:v>144</c:v>
                </c:pt>
                <c:pt idx="217">
                  <c:v>147</c:v>
                </c:pt>
                <c:pt idx="218">
                  <c:v>150</c:v>
                </c:pt>
                <c:pt idx="219">
                  <c:v>153</c:v>
                </c:pt>
                <c:pt idx="220">
                  <c:v>156</c:v>
                </c:pt>
                <c:pt idx="221">
                  <c:v>159</c:v>
                </c:pt>
                <c:pt idx="222">
                  <c:v>162</c:v>
                </c:pt>
                <c:pt idx="223">
                  <c:v>165</c:v>
                </c:pt>
                <c:pt idx="224">
                  <c:v>168</c:v>
                </c:pt>
                <c:pt idx="225">
                  <c:v>171</c:v>
                </c:pt>
                <c:pt idx="226">
                  <c:v>174</c:v>
                </c:pt>
                <c:pt idx="227">
                  <c:v>177</c:v>
                </c:pt>
                <c:pt idx="228">
                  <c:v>180</c:v>
                </c:pt>
                <c:pt idx="229">
                  <c:v>182</c:v>
                </c:pt>
                <c:pt idx="230">
                  <c:v>185</c:v>
                </c:pt>
                <c:pt idx="231">
                  <c:v>188</c:v>
                </c:pt>
                <c:pt idx="232">
                  <c:v>191</c:v>
                </c:pt>
                <c:pt idx="233">
                  <c:v>194</c:v>
                </c:pt>
                <c:pt idx="234">
                  <c:v>197</c:v>
                </c:pt>
                <c:pt idx="235">
                  <c:v>200</c:v>
                </c:pt>
                <c:pt idx="236">
                  <c:v>203</c:v>
                </c:pt>
                <c:pt idx="237">
                  <c:v>205</c:v>
                </c:pt>
                <c:pt idx="238">
                  <c:v>208</c:v>
                </c:pt>
                <c:pt idx="239">
                  <c:v>211</c:v>
                </c:pt>
                <c:pt idx="240">
                  <c:v>214</c:v>
                </c:pt>
                <c:pt idx="241">
                  <c:v>216</c:v>
                </c:pt>
                <c:pt idx="242">
                  <c:v>219</c:v>
                </c:pt>
                <c:pt idx="243">
                  <c:v>222</c:v>
                </c:pt>
                <c:pt idx="244">
                  <c:v>225</c:v>
                </c:pt>
                <c:pt idx="245">
                  <c:v>227</c:v>
                </c:pt>
                <c:pt idx="246">
                  <c:v>230</c:v>
                </c:pt>
                <c:pt idx="247">
                  <c:v>233</c:v>
                </c:pt>
                <c:pt idx="248">
                  <c:v>235</c:v>
                </c:pt>
                <c:pt idx="249">
                  <c:v>238</c:v>
                </c:pt>
                <c:pt idx="250">
                  <c:v>241</c:v>
                </c:pt>
                <c:pt idx="251">
                  <c:v>243</c:v>
                </c:pt>
                <c:pt idx="252">
                  <c:v>246</c:v>
                </c:pt>
                <c:pt idx="253">
                  <c:v>248</c:v>
                </c:pt>
                <c:pt idx="254">
                  <c:v>251</c:v>
                </c:pt>
                <c:pt idx="255">
                  <c:v>253</c:v>
                </c:pt>
                <c:pt idx="256">
                  <c:v>256</c:v>
                </c:pt>
                <c:pt idx="257">
                  <c:v>258</c:v>
                </c:pt>
                <c:pt idx="258">
                  <c:v>261</c:v>
                </c:pt>
                <c:pt idx="259">
                  <c:v>263</c:v>
                </c:pt>
                <c:pt idx="260">
                  <c:v>266</c:v>
                </c:pt>
                <c:pt idx="261">
                  <c:v>268</c:v>
                </c:pt>
                <c:pt idx="262">
                  <c:v>271</c:v>
                </c:pt>
                <c:pt idx="263">
                  <c:v>273</c:v>
                </c:pt>
                <c:pt idx="264">
                  <c:v>275</c:v>
                </c:pt>
                <c:pt idx="265">
                  <c:v>278</c:v>
                </c:pt>
                <c:pt idx="266">
                  <c:v>280</c:v>
                </c:pt>
                <c:pt idx="267">
                  <c:v>282</c:v>
                </c:pt>
                <c:pt idx="268">
                  <c:v>285</c:v>
                </c:pt>
                <c:pt idx="269">
                  <c:v>287</c:v>
                </c:pt>
                <c:pt idx="270">
                  <c:v>289</c:v>
                </c:pt>
                <c:pt idx="271">
                  <c:v>291</c:v>
                </c:pt>
                <c:pt idx="272">
                  <c:v>294</c:v>
                </c:pt>
                <c:pt idx="273">
                  <c:v>296</c:v>
                </c:pt>
                <c:pt idx="274">
                  <c:v>298</c:v>
                </c:pt>
                <c:pt idx="275">
                  <c:v>300</c:v>
                </c:pt>
                <c:pt idx="276">
                  <c:v>302</c:v>
                </c:pt>
                <c:pt idx="277">
                  <c:v>304</c:v>
                </c:pt>
                <c:pt idx="278">
                  <c:v>306</c:v>
                </c:pt>
                <c:pt idx="279">
                  <c:v>308</c:v>
                </c:pt>
                <c:pt idx="280">
                  <c:v>310</c:v>
                </c:pt>
                <c:pt idx="281">
                  <c:v>312</c:v>
                </c:pt>
                <c:pt idx="282">
                  <c:v>314</c:v>
                </c:pt>
                <c:pt idx="283">
                  <c:v>316</c:v>
                </c:pt>
                <c:pt idx="284">
                  <c:v>318</c:v>
                </c:pt>
                <c:pt idx="285">
                  <c:v>320</c:v>
                </c:pt>
                <c:pt idx="286">
                  <c:v>322</c:v>
                </c:pt>
                <c:pt idx="287">
                  <c:v>324</c:v>
                </c:pt>
                <c:pt idx="288">
                  <c:v>326</c:v>
                </c:pt>
                <c:pt idx="289">
                  <c:v>328</c:v>
                </c:pt>
                <c:pt idx="290">
                  <c:v>329</c:v>
                </c:pt>
                <c:pt idx="291">
                  <c:v>331</c:v>
                </c:pt>
                <c:pt idx="292">
                  <c:v>333</c:v>
                </c:pt>
                <c:pt idx="293">
                  <c:v>335</c:v>
                </c:pt>
                <c:pt idx="294">
                  <c:v>336</c:v>
                </c:pt>
                <c:pt idx="295">
                  <c:v>338</c:v>
                </c:pt>
                <c:pt idx="296">
                  <c:v>340</c:v>
                </c:pt>
                <c:pt idx="297">
                  <c:v>341</c:v>
                </c:pt>
                <c:pt idx="298">
                  <c:v>343</c:v>
                </c:pt>
                <c:pt idx="299">
                  <c:v>345</c:v>
                </c:pt>
                <c:pt idx="300">
                  <c:v>346</c:v>
                </c:pt>
                <c:pt idx="301">
                  <c:v>348</c:v>
                </c:pt>
                <c:pt idx="302">
                  <c:v>349</c:v>
                </c:pt>
                <c:pt idx="303">
                  <c:v>351</c:v>
                </c:pt>
                <c:pt idx="304">
                  <c:v>352</c:v>
                </c:pt>
                <c:pt idx="305">
                  <c:v>354</c:v>
                </c:pt>
                <c:pt idx="306">
                  <c:v>355</c:v>
                </c:pt>
                <c:pt idx="307">
                  <c:v>356</c:v>
                </c:pt>
                <c:pt idx="308">
                  <c:v>358</c:v>
                </c:pt>
                <c:pt idx="309">
                  <c:v>359</c:v>
                </c:pt>
                <c:pt idx="310">
                  <c:v>360</c:v>
                </c:pt>
                <c:pt idx="311">
                  <c:v>362</c:v>
                </c:pt>
                <c:pt idx="312">
                  <c:v>363</c:v>
                </c:pt>
                <c:pt idx="313">
                  <c:v>364</c:v>
                </c:pt>
                <c:pt idx="314">
                  <c:v>365</c:v>
                </c:pt>
                <c:pt idx="315">
                  <c:v>367</c:v>
                </c:pt>
                <c:pt idx="316">
                  <c:v>368</c:v>
                </c:pt>
                <c:pt idx="317">
                  <c:v>369</c:v>
                </c:pt>
                <c:pt idx="318">
                  <c:v>370</c:v>
                </c:pt>
                <c:pt idx="319">
                  <c:v>371</c:v>
                </c:pt>
                <c:pt idx="320">
                  <c:v>372</c:v>
                </c:pt>
                <c:pt idx="321">
                  <c:v>373</c:v>
                </c:pt>
                <c:pt idx="322">
                  <c:v>374</c:v>
                </c:pt>
                <c:pt idx="323">
                  <c:v>375</c:v>
                </c:pt>
                <c:pt idx="324">
                  <c:v>376</c:v>
                </c:pt>
                <c:pt idx="325">
                  <c:v>377</c:v>
                </c:pt>
                <c:pt idx="326">
                  <c:v>378</c:v>
                </c:pt>
                <c:pt idx="327">
                  <c:v>379</c:v>
                </c:pt>
                <c:pt idx="328">
                  <c:v>379</c:v>
                </c:pt>
                <c:pt idx="329">
                  <c:v>380</c:v>
                </c:pt>
                <c:pt idx="330">
                  <c:v>381</c:v>
                </c:pt>
                <c:pt idx="331">
                  <c:v>382</c:v>
                </c:pt>
                <c:pt idx="332">
                  <c:v>382</c:v>
                </c:pt>
                <c:pt idx="333">
                  <c:v>383</c:v>
                </c:pt>
                <c:pt idx="334">
                  <c:v>384</c:v>
                </c:pt>
                <c:pt idx="335">
                  <c:v>384</c:v>
                </c:pt>
                <c:pt idx="336">
                  <c:v>385</c:v>
                </c:pt>
                <c:pt idx="337">
                  <c:v>386</c:v>
                </c:pt>
                <c:pt idx="338">
                  <c:v>386</c:v>
                </c:pt>
                <c:pt idx="339">
                  <c:v>387</c:v>
                </c:pt>
                <c:pt idx="340">
                  <c:v>387</c:v>
                </c:pt>
                <c:pt idx="341">
                  <c:v>388</c:v>
                </c:pt>
                <c:pt idx="342">
                  <c:v>388</c:v>
                </c:pt>
                <c:pt idx="343">
                  <c:v>388</c:v>
                </c:pt>
                <c:pt idx="344">
                  <c:v>389</c:v>
                </c:pt>
                <c:pt idx="345">
                  <c:v>389</c:v>
                </c:pt>
                <c:pt idx="346">
                  <c:v>390</c:v>
                </c:pt>
                <c:pt idx="347">
                  <c:v>390</c:v>
                </c:pt>
                <c:pt idx="348">
                  <c:v>390</c:v>
                </c:pt>
                <c:pt idx="349">
                  <c:v>390</c:v>
                </c:pt>
                <c:pt idx="350">
                  <c:v>391</c:v>
                </c:pt>
                <c:pt idx="351">
                  <c:v>391</c:v>
                </c:pt>
                <c:pt idx="352">
                  <c:v>391</c:v>
                </c:pt>
                <c:pt idx="353">
                  <c:v>391</c:v>
                </c:pt>
                <c:pt idx="354">
                  <c:v>391</c:v>
                </c:pt>
                <c:pt idx="355">
                  <c:v>391</c:v>
                </c:pt>
                <c:pt idx="356">
                  <c:v>391</c:v>
                </c:pt>
                <c:pt idx="357">
                  <c:v>391</c:v>
                </c:pt>
                <c:pt idx="358">
                  <c:v>391</c:v>
                </c:pt>
                <c:pt idx="359">
                  <c:v>391</c:v>
                </c:pt>
                <c:pt idx="360">
                  <c:v>391</c:v>
                </c:pt>
                <c:pt idx="361">
                  <c:v>391</c:v>
                </c:pt>
                <c:pt idx="362">
                  <c:v>391</c:v>
                </c:pt>
                <c:pt idx="363">
                  <c:v>391</c:v>
                </c:pt>
                <c:pt idx="364">
                  <c:v>391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1440256"/>
        <c:axId val="91442176"/>
      </c:barChart>
      <c:catAx>
        <c:axId val="91440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Day Number</a:t>
                </a:r>
              </a:p>
            </c:rich>
          </c:tx>
          <c:layout>
            <c:manualLayout>
              <c:xMode val="edge"/>
              <c:yMode val="edge"/>
              <c:x val="0.49731248072139711"/>
              <c:y val="0.696203966005665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442176"/>
        <c:crosses val="autoZero"/>
        <c:auto val="1"/>
        <c:lblAlgn val="ctr"/>
        <c:lblOffset val="100"/>
        <c:tickLblSkip val="20"/>
        <c:tickMarkSkip val="1"/>
        <c:noMultiLvlLbl val="0"/>
      </c:catAx>
      <c:valAx>
        <c:axId val="9144217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GWh</a:t>
                </a:r>
              </a:p>
            </c:rich>
          </c:tx>
          <c:layout>
            <c:manualLayout>
              <c:xMode val="edge"/>
              <c:yMode val="edge"/>
              <c:x val="1.2096790071601551E-2"/>
              <c:y val="0.3502116919907288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44025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6.7204389286675287E-3"/>
          <c:y val="0.75527581766675256"/>
          <c:w val="0.89247428972704779"/>
          <c:h val="0.1540087561164048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 in 50</a:t>
            </a:r>
          </a:p>
        </c:rich>
      </c:tx>
      <c:layout>
        <c:manualLayout>
          <c:xMode val="edge"/>
          <c:yMode val="edge"/>
          <c:x val="0.46544980443285527"/>
          <c:y val="3.13901345291479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251629726206"/>
          <c:y val="0.1905829596412556"/>
          <c:w val="0.88135593220338981"/>
          <c:h val="0.428251121076233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'Figure A5.1 (U - X)'!$R$33</c:f>
              <c:strCache>
                <c:ptCount val="1"/>
                <c:pt idx="0">
                  <c:v>NDM 0 - 73.2 MWh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val>
            <c:numRef>
              <c:f>'Figure A5.1 (U - X)'!$R$34:$R$398</c:f>
              <c:numCache>
                <c:formatCode>0</c:formatCode>
                <c:ptCount val="365"/>
                <c:pt idx="0">
                  <c:v>1869.2556480999999</c:v>
                </c:pt>
                <c:pt idx="1">
                  <c:v>1820.2661823999999</c:v>
                </c:pt>
                <c:pt idx="2">
                  <c:v>1772.8659901000001</c:v>
                </c:pt>
                <c:pt idx="3">
                  <c:v>1731.1700737000001</c:v>
                </c:pt>
                <c:pt idx="4">
                  <c:v>1693.4185302999999</c:v>
                </c:pt>
                <c:pt idx="5">
                  <c:v>1659.42976</c:v>
                </c:pt>
                <c:pt idx="6">
                  <c:v>1628.5334820999999</c:v>
                </c:pt>
                <c:pt idx="7">
                  <c:v>1601.3363611</c:v>
                </c:pt>
                <c:pt idx="8">
                  <c:v>1578.957007</c:v>
                </c:pt>
                <c:pt idx="9">
                  <c:v>1556.5418804999999</c:v>
                </c:pt>
                <c:pt idx="10">
                  <c:v>1537.1771142</c:v>
                </c:pt>
                <c:pt idx="11">
                  <c:v>1520.0740589</c:v>
                </c:pt>
                <c:pt idx="12">
                  <c:v>1506.1245561999999</c:v>
                </c:pt>
                <c:pt idx="13">
                  <c:v>1491.9954493</c:v>
                </c:pt>
                <c:pt idx="14">
                  <c:v>1479.5885797999999</c:v>
                </c:pt>
                <c:pt idx="15">
                  <c:v>1469.7327151</c:v>
                </c:pt>
                <c:pt idx="16">
                  <c:v>1459.629273</c:v>
                </c:pt>
                <c:pt idx="17">
                  <c:v>1451.0752249</c:v>
                </c:pt>
                <c:pt idx="18">
                  <c:v>1442.4006566</c:v>
                </c:pt>
                <c:pt idx="19">
                  <c:v>1433.4429928</c:v>
                </c:pt>
                <c:pt idx="20">
                  <c:v>1424.8783371</c:v>
                </c:pt>
                <c:pt idx="21">
                  <c:v>1418.1920500000001</c:v>
                </c:pt>
                <c:pt idx="22">
                  <c:v>1411.8345498000001</c:v>
                </c:pt>
                <c:pt idx="23">
                  <c:v>1404.0506462000001</c:v>
                </c:pt>
                <c:pt idx="24">
                  <c:v>1397.5427749</c:v>
                </c:pt>
                <c:pt idx="25">
                  <c:v>1394.0198909999999</c:v>
                </c:pt>
                <c:pt idx="26">
                  <c:v>1390.9761343</c:v>
                </c:pt>
                <c:pt idx="27">
                  <c:v>1386.2612012</c:v>
                </c:pt>
                <c:pt idx="28">
                  <c:v>1381.1416514</c:v>
                </c:pt>
                <c:pt idx="29">
                  <c:v>1375.2574689999999</c:v>
                </c:pt>
                <c:pt idx="30">
                  <c:v>1368.4235917000001</c:v>
                </c:pt>
                <c:pt idx="31">
                  <c:v>1361.6044864999999</c:v>
                </c:pt>
                <c:pt idx="32">
                  <c:v>1355.3165134000001</c:v>
                </c:pt>
                <c:pt idx="33">
                  <c:v>1347.9647385000001</c:v>
                </c:pt>
                <c:pt idx="34">
                  <c:v>1341.1480614</c:v>
                </c:pt>
                <c:pt idx="35">
                  <c:v>1335.2517382999999</c:v>
                </c:pt>
                <c:pt idx="36">
                  <c:v>1329.2371556999999</c:v>
                </c:pt>
                <c:pt idx="37">
                  <c:v>1321.3363781999999</c:v>
                </c:pt>
                <c:pt idx="38">
                  <c:v>1315.5948919</c:v>
                </c:pt>
                <c:pt idx="39">
                  <c:v>1309.77178</c:v>
                </c:pt>
                <c:pt idx="40">
                  <c:v>1303.3329722000001</c:v>
                </c:pt>
                <c:pt idx="41">
                  <c:v>1298.0130773999999</c:v>
                </c:pt>
                <c:pt idx="42">
                  <c:v>1292.0479995000001</c:v>
                </c:pt>
                <c:pt idx="43">
                  <c:v>1286.5451923999999</c:v>
                </c:pt>
                <c:pt idx="44">
                  <c:v>1280.5007753</c:v>
                </c:pt>
                <c:pt idx="45">
                  <c:v>1273.9606229999999</c:v>
                </c:pt>
                <c:pt idx="46">
                  <c:v>1267.0406045</c:v>
                </c:pt>
                <c:pt idx="47">
                  <c:v>1261.4562206999999</c:v>
                </c:pt>
                <c:pt idx="48">
                  <c:v>1256.5263067000001</c:v>
                </c:pt>
                <c:pt idx="49">
                  <c:v>1251.0253413</c:v>
                </c:pt>
                <c:pt idx="50">
                  <c:v>1247.666183</c:v>
                </c:pt>
                <c:pt idx="51">
                  <c:v>1243.2601084</c:v>
                </c:pt>
                <c:pt idx="52">
                  <c:v>1240.7193302999999</c:v>
                </c:pt>
                <c:pt idx="53">
                  <c:v>1237.1023803</c:v>
                </c:pt>
                <c:pt idx="54">
                  <c:v>1233.2862027000001</c:v>
                </c:pt>
                <c:pt idx="55">
                  <c:v>1228.4778040000001</c:v>
                </c:pt>
                <c:pt idx="56">
                  <c:v>1222.9762575</c:v>
                </c:pt>
                <c:pt idx="57">
                  <c:v>1217.4733741</c:v>
                </c:pt>
                <c:pt idx="58">
                  <c:v>1214.3203882</c:v>
                </c:pt>
                <c:pt idx="59">
                  <c:v>1208.8761936999999</c:v>
                </c:pt>
                <c:pt idx="60">
                  <c:v>1205.3623012</c:v>
                </c:pt>
                <c:pt idx="61">
                  <c:v>1201.1498283000001</c:v>
                </c:pt>
                <c:pt idx="62">
                  <c:v>1197.4458373</c:v>
                </c:pt>
                <c:pt idx="63">
                  <c:v>1193.0502394</c:v>
                </c:pt>
                <c:pt idx="64">
                  <c:v>1186.8392667999999</c:v>
                </c:pt>
                <c:pt idx="65">
                  <c:v>1180.6567256999999</c:v>
                </c:pt>
                <c:pt idx="66">
                  <c:v>1175.3223452</c:v>
                </c:pt>
                <c:pt idx="67">
                  <c:v>1168.6914082000001</c:v>
                </c:pt>
                <c:pt idx="68">
                  <c:v>1162.8385673</c:v>
                </c:pt>
                <c:pt idx="69">
                  <c:v>1156.3439963999999</c:v>
                </c:pt>
                <c:pt idx="70">
                  <c:v>1150.3491552999999</c:v>
                </c:pt>
                <c:pt idx="71">
                  <c:v>1143.9693597</c:v>
                </c:pt>
                <c:pt idx="72">
                  <c:v>1137.823288</c:v>
                </c:pt>
                <c:pt idx="73">
                  <c:v>1132.167488</c:v>
                </c:pt>
                <c:pt idx="74">
                  <c:v>1125.60742</c:v>
                </c:pt>
                <c:pt idx="75">
                  <c:v>1119.5114202</c:v>
                </c:pt>
                <c:pt idx="76">
                  <c:v>1114.2007123000001</c:v>
                </c:pt>
                <c:pt idx="77">
                  <c:v>1108.6221992999999</c:v>
                </c:pt>
                <c:pt idx="78">
                  <c:v>1103.1252178</c:v>
                </c:pt>
                <c:pt idx="79">
                  <c:v>1098.1306583000001</c:v>
                </c:pt>
                <c:pt idx="80">
                  <c:v>1092.3312020999999</c:v>
                </c:pt>
                <c:pt idx="81">
                  <c:v>1086.7952307999999</c:v>
                </c:pt>
                <c:pt idx="82">
                  <c:v>1081.8637844</c:v>
                </c:pt>
                <c:pt idx="83">
                  <c:v>1075.5890271000001</c:v>
                </c:pt>
                <c:pt idx="84">
                  <c:v>1069.9127691000001</c:v>
                </c:pt>
                <c:pt idx="85">
                  <c:v>1064.1817103000001</c:v>
                </c:pt>
                <c:pt idx="86">
                  <c:v>1058.4783573</c:v>
                </c:pt>
                <c:pt idx="87">
                  <c:v>1053.5716474999999</c:v>
                </c:pt>
                <c:pt idx="88">
                  <c:v>1048.1596010000001</c:v>
                </c:pt>
                <c:pt idx="89">
                  <c:v>1043.4006265</c:v>
                </c:pt>
                <c:pt idx="90">
                  <c:v>1038.3798712</c:v>
                </c:pt>
                <c:pt idx="91">
                  <c:v>1033.2972004999999</c:v>
                </c:pt>
                <c:pt idx="92">
                  <c:v>1028.7339559</c:v>
                </c:pt>
                <c:pt idx="93">
                  <c:v>1023.5347971</c:v>
                </c:pt>
                <c:pt idx="94">
                  <c:v>1017.9276175</c:v>
                </c:pt>
                <c:pt idx="95">
                  <c:v>1012.3054547</c:v>
                </c:pt>
                <c:pt idx="96">
                  <c:v>1006.2340069000001</c:v>
                </c:pt>
                <c:pt idx="97">
                  <c:v>1001.4776121</c:v>
                </c:pt>
                <c:pt idx="98">
                  <c:v>995.33684962999996</c:v>
                </c:pt>
                <c:pt idx="99">
                  <c:v>990.05893743000001</c:v>
                </c:pt>
                <c:pt idx="100">
                  <c:v>985.32416480999996</c:v>
                </c:pt>
                <c:pt idx="101">
                  <c:v>979.94351334999999</c:v>
                </c:pt>
                <c:pt idx="102">
                  <c:v>974.79381459000001</c:v>
                </c:pt>
                <c:pt idx="103">
                  <c:v>970.07394006000004</c:v>
                </c:pt>
                <c:pt idx="104">
                  <c:v>964.32775036999999</c:v>
                </c:pt>
                <c:pt idx="105">
                  <c:v>959.00919118000002</c:v>
                </c:pt>
                <c:pt idx="106">
                  <c:v>954.45918773999995</c:v>
                </c:pt>
                <c:pt idx="107">
                  <c:v>950.04504228999997</c:v>
                </c:pt>
                <c:pt idx="108">
                  <c:v>944.70334227000001</c:v>
                </c:pt>
                <c:pt idx="109">
                  <c:v>939.14749205999999</c:v>
                </c:pt>
                <c:pt idx="110">
                  <c:v>934.73965844999998</c:v>
                </c:pt>
                <c:pt idx="111">
                  <c:v>930.39122552000003</c:v>
                </c:pt>
                <c:pt idx="112">
                  <c:v>925.42557993000003</c:v>
                </c:pt>
                <c:pt idx="113">
                  <c:v>920.17024937999997</c:v>
                </c:pt>
                <c:pt idx="114">
                  <c:v>915.55418716999998</c:v>
                </c:pt>
                <c:pt idx="115">
                  <c:v>910.58961023999996</c:v>
                </c:pt>
                <c:pt idx="116">
                  <c:v>905.40816457999995</c:v>
                </c:pt>
                <c:pt idx="117">
                  <c:v>900.96574027999998</c:v>
                </c:pt>
                <c:pt idx="118">
                  <c:v>896.05128717000002</c:v>
                </c:pt>
                <c:pt idx="119">
                  <c:v>891.08670137000001</c:v>
                </c:pt>
                <c:pt idx="120">
                  <c:v>885.77975076999996</c:v>
                </c:pt>
                <c:pt idx="121">
                  <c:v>880.65268673000003</c:v>
                </c:pt>
                <c:pt idx="122">
                  <c:v>875.50874506000002</c:v>
                </c:pt>
                <c:pt idx="123">
                  <c:v>869.85921629999996</c:v>
                </c:pt>
                <c:pt idx="124">
                  <c:v>864.71681713999999</c:v>
                </c:pt>
                <c:pt idx="125">
                  <c:v>859.42531636000001</c:v>
                </c:pt>
                <c:pt idx="126">
                  <c:v>854.16881291000004</c:v>
                </c:pt>
                <c:pt idx="127">
                  <c:v>849.28126960999998</c:v>
                </c:pt>
                <c:pt idx="128">
                  <c:v>844.78943847999994</c:v>
                </c:pt>
                <c:pt idx="129">
                  <c:v>840.16007148999995</c:v>
                </c:pt>
                <c:pt idx="130">
                  <c:v>835.91637040000001</c:v>
                </c:pt>
                <c:pt idx="131">
                  <c:v>831.05033158000003</c:v>
                </c:pt>
                <c:pt idx="132">
                  <c:v>826.42730856000003</c:v>
                </c:pt>
                <c:pt idx="133">
                  <c:v>821.25678347999997</c:v>
                </c:pt>
                <c:pt idx="134">
                  <c:v>816.64674808999996</c:v>
                </c:pt>
                <c:pt idx="135">
                  <c:v>812.07550506999996</c:v>
                </c:pt>
                <c:pt idx="136">
                  <c:v>807.24981018999995</c:v>
                </c:pt>
                <c:pt idx="137">
                  <c:v>802.27612131000001</c:v>
                </c:pt>
                <c:pt idx="138">
                  <c:v>796.83230758000002</c:v>
                </c:pt>
                <c:pt idx="139">
                  <c:v>791.00227654000003</c:v>
                </c:pt>
                <c:pt idx="140">
                  <c:v>785.18896540000003</c:v>
                </c:pt>
                <c:pt idx="141">
                  <c:v>779.93979242</c:v>
                </c:pt>
                <c:pt idx="142">
                  <c:v>775.37117494999995</c:v>
                </c:pt>
                <c:pt idx="143">
                  <c:v>770.94955686000003</c:v>
                </c:pt>
                <c:pt idx="144">
                  <c:v>766.72754212999996</c:v>
                </c:pt>
                <c:pt idx="145">
                  <c:v>761.72918571000002</c:v>
                </c:pt>
                <c:pt idx="146">
                  <c:v>757.12047916999995</c:v>
                </c:pt>
                <c:pt idx="147">
                  <c:v>752.17492388000005</c:v>
                </c:pt>
                <c:pt idx="148">
                  <c:v>747.66222564999998</c:v>
                </c:pt>
                <c:pt idx="149">
                  <c:v>743.07066527999996</c:v>
                </c:pt>
                <c:pt idx="150">
                  <c:v>738.61955497999998</c:v>
                </c:pt>
                <c:pt idx="151">
                  <c:v>733.91547584</c:v>
                </c:pt>
                <c:pt idx="152">
                  <c:v>728.94754120000005</c:v>
                </c:pt>
                <c:pt idx="153">
                  <c:v>723.63836146000006</c:v>
                </c:pt>
                <c:pt idx="154">
                  <c:v>718.46854230999998</c:v>
                </c:pt>
                <c:pt idx="155">
                  <c:v>712.70203707999997</c:v>
                </c:pt>
                <c:pt idx="156">
                  <c:v>707.01307641999995</c:v>
                </c:pt>
                <c:pt idx="157">
                  <c:v>701.74359623999999</c:v>
                </c:pt>
                <c:pt idx="158">
                  <c:v>696.14767556000004</c:v>
                </c:pt>
                <c:pt idx="159">
                  <c:v>691.49492957999996</c:v>
                </c:pt>
                <c:pt idx="160">
                  <c:v>686.58187329999998</c:v>
                </c:pt>
                <c:pt idx="161">
                  <c:v>682.06094875999997</c:v>
                </c:pt>
                <c:pt idx="162">
                  <c:v>677.25842215</c:v>
                </c:pt>
                <c:pt idx="163">
                  <c:v>672.23915095999996</c:v>
                </c:pt>
                <c:pt idx="164">
                  <c:v>667.02286218999996</c:v>
                </c:pt>
                <c:pt idx="165">
                  <c:v>662.06501969999999</c:v>
                </c:pt>
                <c:pt idx="166">
                  <c:v>657.30689140000004</c:v>
                </c:pt>
                <c:pt idx="167">
                  <c:v>651.79898360000004</c:v>
                </c:pt>
                <c:pt idx="168">
                  <c:v>646.93416591000005</c:v>
                </c:pt>
                <c:pt idx="169">
                  <c:v>641.25136640999995</c:v>
                </c:pt>
                <c:pt idx="170">
                  <c:v>635.70319543000005</c:v>
                </c:pt>
                <c:pt idx="171">
                  <c:v>629.88767006</c:v>
                </c:pt>
                <c:pt idx="172">
                  <c:v>624.49924581000005</c:v>
                </c:pt>
                <c:pt idx="173">
                  <c:v>619.29058696000004</c:v>
                </c:pt>
                <c:pt idx="174">
                  <c:v>614.64524615000005</c:v>
                </c:pt>
                <c:pt idx="175">
                  <c:v>610.79027834999999</c:v>
                </c:pt>
                <c:pt idx="176">
                  <c:v>607.21390102999999</c:v>
                </c:pt>
                <c:pt idx="177">
                  <c:v>602.83832058999997</c:v>
                </c:pt>
                <c:pt idx="178">
                  <c:v>598.54122357000006</c:v>
                </c:pt>
                <c:pt idx="179">
                  <c:v>594.57331237000005</c:v>
                </c:pt>
                <c:pt idx="180">
                  <c:v>590.19395185999997</c:v>
                </c:pt>
                <c:pt idx="181">
                  <c:v>585.70502133000002</c:v>
                </c:pt>
                <c:pt idx="182">
                  <c:v>580.86872111000002</c:v>
                </c:pt>
                <c:pt idx="183">
                  <c:v>576.43877591</c:v>
                </c:pt>
                <c:pt idx="184">
                  <c:v>572.34034502999998</c:v>
                </c:pt>
                <c:pt idx="185">
                  <c:v>567.53353430000004</c:v>
                </c:pt>
                <c:pt idx="186">
                  <c:v>562.92540583000005</c:v>
                </c:pt>
                <c:pt idx="187">
                  <c:v>558.72520698999995</c:v>
                </c:pt>
                <c:pt idx="188">
                  <c:v>553.65748561999999</c:v>
                </c:pt>
                <c:pt idx="189">
                  <c:v>549.46209217000001</c:v>
                </c:pt>
                <c:pt idx="190">
                  <c:v>545.15070134999996</c:v>
                </c:pt>
                <c:pt idx="191">
                  <c:v>540.88558384999999</c:v>
                </c:pt>
                <c:pt idx="192">
                  <c:v>536.31403319000003</c:v>
                </c:pt>
                <c:pt idx="193">
                  <c:v>532.29084087000001</c:v>
                </c:pt>
                <c:pt idx="194">
                  <c:v>527.48386190999997</c:v>
                </c:pt>
                <c:pt idx="195">
                  <c:v>523.14327801000002</c:v>
                </c:pt>
                <c:pt idx="196">
                  <c:v>518.68070518000002</c:v>
                </c:pt>
                <c:pt idx="197">
                  <c:v>514.66457309999998</c:v>
                </c:pt>
                <c:pt idx="198">
                  <c:v>510.88031439999997</c:v>
                </c:pt>
                <c:pt idx="199">
                  <c:v>506.06527790000001</c:v>
                </c:pt>
                <c:pt idx="200">
                  <c:v>501.89560139000002</c:v>
                </c:pt>
                <c:pt idx="201">
                  <c:v>497.59369192000003</c:v>
                </c:pt>
                <c:pt idx="202">
                  <c:v>492.49040588000003</c:v>
                </c:pt>
                <c:pt idx="203">
                  <c:v>487.19620335000002</c:v>
                </c:pt>
                <c:pt idx="204">
                  <c:v>481.96941016</c:v>
                </c:pt>
                <c:pt idx="205">
                  <c:v>477.06448191999999</c:v>
                </c:pt>
                <c:pt idx="206">
                  <c:v>472.24451183999997</c:v>
                </c:pt>
                <c:pt idx="207">
                  <c:v>467.83585937999999</c:v>
                </c:pt>
                <c:pt idx="208">
                  <c:v>463.63777317</c:v>
                </c:pt>
                <c:pt idx="209">
                  <c:v>459.20828168999998</c:v>
                </c:pt>
                <c:pt idx="210">
                  <c:v>455.31020527999999</c:v>
                </c:pt>
                <c:pt idx="211">
                  <c:v>450.7926205</c:v>
                </c:pt>
                <c:pt idx="212">
                  <c:v>446.76064880000001</c:v>
                </c:pt>
                <c:pt idx="213">
                  <c:v>442.31846582999998</c:v>
                </c:pt>
                <c:pt idx="214">
                  <c:v>437.2947891</c:v>
                </c:pt>
                <c:pt idx="215">
                  <c:v>432.49636507000002</c:v>
                </c:pt>
                <c:pt idx="216">
                  <c:v>427.97352397999998</c:v>
                </c:pt>
                <c:pt idx="217">
                  <c:v>423.34421455</c:v>
                </c:pt>
                <c:pt idx="218">
                  <c:v>418.29323241999998</c:v>
                </c:pt>
                <c:pt idx="219">
                  <c:v>413.47530897000001</c:v>
                </c:pt>
                <c:pt idx="220">
                  <c:v>408.99214281000002</c:v>
                </c:pt>
                <c:pt idx="221">
                  <c:v>405.02205182</c:v>
                </c:pt>
                <c:pt idx="222">
                  <c:v>400.70328215000001</c:v>
                </c:pt>
                <c:pt idx="223">
                  <c:v>396.59843024999998</c:v>
                </c:pt>
                <c:pt idx="224">
                  <c:v>392.30218386000001</c:v>
                </c:pt>
                <c:pt idx="225">
                  <c:v>388.20394663000002</c:v>
                </c:pt>
                <c:pt idx="226">
                  <c:v>383.54787835000002</c:v>
                </c:pt>
                <c:pt idx="227">
                  <c:v>380.02215690000003</c:v>
                </c:pt>
                <c:pt idx="228">
                  <c:v>376.95076459000001</c:v>
                </c:pt>
                <c:pt idx="229">
                  <c:v>373.59993329999998</c:v>
                </c:pt>
                <c:pt idx="230">
                  <c:v>370.45173663000003</c:v>
                </c:pt>
                <c:pt idx="231">
                  <c:v>367.75177244999998</c:v>
                </c:pt>
                <c:pt idx="232">
                  <c:v>365.25179400000002</c:v>
                </c:pt>
                <c:pt idx="233">
                  <c:v>362.11035050999999</c:v>
                </c:pt>
                <c:pt idx="234">
                  <c:v>358.81355678</c:v>
                </c:pt>
                <c:pt idx="235">
                  <c:v>355.64552873999997</c:v>
                </c:pt>
                <c:pt idx="236">
                  <c:v>352.67529481999998</c:v>
                </c:pt>
                <c:pt idx="237">
                  <c:v>349.85567892</c:v>
                </c:pt>
                <c:pt idx="238">
                  <c:v>346.95121267000002</c:v>
                </c:pt>
                <c:pt idx="239">
                  <c:v>344.03892209000003</c:v>
                </c:pt>
                <c:pt idx="240">
                  <c:v>340.64375475999998</c:v>
                </c:pt>
                <c:pt idx="241">
                  <c:v>337.41349020000001</c:v>
                </c:pt>
                <c:pt idx="242">
                  <c:v>334.21611261999999</c:v>
                </c:pt>
                <c:pt idx="243">
                  <c:v>330.83990089000002</c:v>
                </c:pt>
                <c:pt idx="244">
                  <c:v>327.40078013999999</c:v>
                </c:pt>
                <c:pt idx="245">
                  <c:v>323.82002839</c:v>
                </c:pt>
                <c:pt idx="246">
                  <c:v>320.76823773000001</c:v>
                </c:pt>
                <c:pt idx="247">
                  <c:v>317.96438733999997</c:v>
                </c:pt>
                <c:pt idx="248">
                  <c:v>315.27185424999999</c:v>
                </c:pt>
                <c:pt idx="249">
                  <c:v>312.64370050000002</c:v>
                </c:pt>
                <c:pt idx="250">
                  <c:v>309.76138589999999</c:v>
                </c:pt>
                <c:pt idx="251">
                  <c:v>306.22013063000003</c:v>
                </c:pt>
                <c:pt idx="252">
                  <c:v>303.30547323000002</c:v>
                </c:pt>
                <c:pt idx="253">
                  <c:v>300.09261163000002</c:v>
                </c:pt>
                <c:pt idx="254">
                  <c:v>296.53199678999999</c:v>
                </c:pt>
                <c:pt idx="255">
                  <c:v>293.31803482999999</c:v>
                </c:pt>
                <c:pt idx="256">
                  <c:v>290.10312246000001</c:v>
                </c:pt>
                <c:pt idx="257">
                  <c:v>287.38894223</c:v>
                </c:pt>
                <c:pt idx="258">
                  <c:v>284.31973323</c:v>
                </c:pt>
                <c:pt idx="259">
                  <c:v>281.24851443</c:v>
                </c:pt>
                <c:pt idx="260">
                  <c:v>278.41000478000001</c:v>
                </c:pt>
                <c:pt idx="261">
                  <c:v>275.27704743999999</c:v>
                </c:pt>
                <c:pt idx="262">
                  <c:v>272.18940457000002</c:v>
                </c:pt>
                <c:pt idx="263">
                  <c:v>269.33221643000002</c:v>
                </c:pt>
                <c:pt idx="264">
                  <c:v>266.41279523999998</c:v>
                </c:pt>
                <c:pt idx="265">
                  <c:v>263.72823968</c:v>
                </c:pt>
                <c:pt idx="266">
                  <c:v>261.14357202999997</c:v>
                </c:pt>
                <c:pt idx="267">
                  <c:v>258.19855078000001</c:v>
                </c:pt>
                <c:pt idx="268">
                  <c:v>255.02138170000001</c:v>
                </c:pt>
                <c:pt idx="269">
                  <c:v>252.09837511999999</c:v>
                </c:pt>
                <c:pt idx="270">
                  <c:v>248.98784323000001</c:v>
                </c:pt>
                <c:pt idx="271">
                  <c:v>246.00358148000001</c:v>
                </c:pt>
                <c:pt idx="272">
                  <c:v>243.19056330000001</c:v>
                </c:pt>
                <c:pt idx="273">
                  <c:v>240.18709620999999</c:v>
                </c:pt>
                <c:pt idx="274">
                  <c:v>237.38113816000001</c:v>
                </c:pt>
                <c:pt idx="275">
                  <c:v>234.51669942999999</c:v>
                </c:pt>
                <c:pt idx="276">
                  <c:v>231.70552766</c:v>
                </c:pt>
                <c:pt idx="277">
                  <c:v>228.70298199999999</c:v>
                </c:pt>
                <c:pt idx="278">
                  <c:v>225.74553742000001</c:v>
                </c:pt>
                <c:pt idx="279">
                  <c:v>222.70701925</c:v>
                </c:pt>
                <c:pt idx="280">
                  <c:v>219.8117293</c:v>
                </c:pt>
                <c:pt idx="281">
                  <c:v>217.77163006000001</c:v>
                </c:pt>
                <c:pt idx="282">
                  <c:v>215.77787298000001</c:v>
                </c:pt>
                <c:pt idx="283">
                  <c:v>214.02365521999999</c:v>
                </c:pt>
                <c:pt idx="284">
                  <c:v>212.21928385000001</c:v>
                </c:pt>
                <c:pt idx="285">
                  <c:v>210.30230273999999</c:v>
                </c:pt>
                <c:pt idx="286">
                  <c:v>208.70539303999999</c:v>
                </c:pt>
                <c:pt idx="287">
                  <c:v>206.75159253000001</c:v>
                </c:pt>
                <c:pt idx="288">
                  <c:v>204.84287936999999</c:v>
                </c:pt>
                <c:pt idx="289">
                  <c:v>202.94124958</c:v>
                </c:pt>
                <c:pt idx="290">
                  <c:v>201.24308948000001</c:v>
                </c:pt>
                <c:pt idx="291">
                  <c:v>199.41886086</c:v>
                </c:pt>
                <c:pt idx="292">
                  <c:v>197.45796998</c:v>
                </c:pt>
                <c:pt idx="293">
                  <c:v>195.58649980000001</c:v>
                </c:pt>
                <c:pt idx="294">
                  <c:v>193.58495873999999</c:v>
                </c:pt>
                <c:pt idx="295">
                  <c:v>191.62988265000001</c:v>
                </c:pt>
                <c:pt idx="296">
                  <c:v>189.75494454</c:v>
                </c:pt>
                <c:pt idx="297">
                  <c:v>187.79859906999999</c:v>
                </c:pt>
                <c:pt idx="298">
                  <c:v>185.87663488999999</c:v>
                </c:pt>
                <c:pt idx="299">
                  <c:v>183.89082353000001</c:v>
                </c:pt>
                <c:pt idx="300">
                  <c:v>181.97618689999999</c:v>
                </c:pt>
                <c:pt idx="301">
                  <c:v>180.04689536000001</c:v>
                </c:pt>
                <c:pt idx="302">
                  <c:v>178.29464000999999</c:v>
                </c:pt>
                <c:pt idx="303">
                  <c:v>176.73638395</c:v>
                </c:pt>
                <c:pt idx="304">
                  <c:v>175.05680982000001</c:v>
                </c:pt>
                <c:pt idx="305">
                  <c:v>173.66611786000001</c:v>
                </c:pt>
                <c:pt idx="306">
                  <c:v>171.91648538999999</c:v>
                </c:pt>
                <c:pt idx="307">
                  <c:v>170.40318292000001</c:v>
                </c:pt>
                <c:pt idx="308">
                  <c:v>168.41746505</c:v>
                </c:pt>
                <c:pt idx="309">
                  <c:v>166.88380178</c:v>
                </c:pt>
                <c:pt idx="310">
                  <c:v>165.34708728000001</c:v>
                </c:pt>
                <c:pt idx="311">
                  <c:v>163.76843708000001</c:v>
                </c:pt>
                <c:pt idx="312">
                  <c:v>162.28196263000001</c:v>
                </c:pt>
                <c:pt idx="313">
                  <c:v>160.63600542</c:v>
                </c:pt>
                <c:pt idx="314">
                  <c:v>159.10979508</c:v>
                </c:pt>
                <c:pt idx="315">
                  <c:v>157.49023708000001</c:v>
                </c:pt>
                <c:pt idx="316">
                  <c:v>155.77254199000001</c:v>
                </c:pt>
                <c:pt idx="317">
                  <c:v>153.85282402000001</c:v>
                </c:pt>
                <c:pt idx="318">
                  <c:v>152.22977928</c:v>
                </c:pt>
                <c:pt idx="319">
                  <c:v>150.50825534000001</c:v>
                </c:pt>
                <c:pt idx="320">
                  <c:v>148.94971867000001</c:v>
                </c:pt>
                <c:pt idx="321">
                  <c:v>147.26448424</c:v>
                </c:pt>
                <c:pt idx="322">
                  <c:v>145.81660238000001</c:v>
                </c:pt>
                <c:pt idx="323">
                  <c:v>144.32763914</c:v>
                </c:pt>
                <c:pt idx="324">
                  <c:v>143.25564506000001</c:v>
                </c:pt>
                <c:pt idx="325">
                  <c:v>142.08487442000001</c:v>
                </c:pt>
                <c:pt idx="326">
                  <c:v>141.24959057000001</c:v>
                </c:pt>
                <c:pt idx="327">
                  <c:v>140.31848926000001</c:v>
                </c:pt>
                <c:pt idx="328">
                  <c:v>139.71027459000001</c:v>
                </c:pt>
                <c:pt idx="329">
                  <c:v>138.88938583999999</c:v>
                </c:pt>
                <c:pt idx="330">
                  <c:v>138.11545014000001</c:v>
                </c:pt>
                <c:pt idx="331">
                  <c:v>137.59836734000001</c:v>
                </c:pt>
                <c:pt idx="332">
                  <c:v>137.20193030999999</c:v>
                </c:pt>
                <c:pt idx="333">
                  <c:v>136.66565567000001</c:v>
                </c:pt>
                <c:pt idx="334">
                  <c:v>136.15724736000001</c:v>
                </c:pt>
                <c:pt idx="335">
                  <c:v>135.65813826999999</c:v>
                </c:pt>
                <c:pt idx="336">
                  <c:v>135.07799209999999</c:v>
                </c:pt>
                <c:pt idx="337">
                  <c:v>134.6406825</c:v>
                </c:pt>
                <c:pt idx="338">
                  <c:v>134.22845502000001</c:v>
                </c:pt>
                <c:pt idx="339">
                  <c:v>133.90868499999999</c:v>
                </c:pt>
                <c:pt idx="340">
                  <c:v>133.67264879999999</c:v>
                </c:pt>
                <c:pt idx="341">
                  <c:v>133.62072685000001</c:v>
                </c:pt>
                <c:pt idx="342">
                  <c:v>133.589787</c:v>
                </c:pt>
                <c:pt idx="343">
                  <c:v>133.52129668000001</c:v>
                </c:pt>
                <c:pt idx="344">
                  <c:v>133.40812828</c:v>
                </c:pt>
                <c:pt idx="345">
                  <c:v>133.20937225</c:v>
                </c:pt>
                <c:pt idx="346">
                  <c:v>132.76790442999999</c:v>
                </c:pt>
                <c:pt idx="347">
                  <c:v>132.35465515999999</c:v>
                </c:pt>
                <c:pt idx="348">
                  <c:v>131.64134376000001</c:v>
                </c:pt>
                <c:pt idx="349">
                  <c:v>130.83816095</c:v>
                </c:pt>
                <c:pt idx="350">
                  <c:v>129.83623736999999</c:v>
                </c:pt>
                <c:pt idx="351">
                  <c:v>128.72790774000001</c:v>
                </c:pt>
                <c:pt idx="352">
                  <c:v>127.71936494000001</c:v>
                </c:pt>
                <c:pt idx="353">
                  <c:v>126.6851978</c:v>
                </c:pt>
                <c:pt idx="354">
                  <c:v>125.64425455999999</c:v>
                </c:pt>
                <c:pt idx="355">
                  <c:v>124.25522943</c:v>
                </c:pt>
                <c:pt idx="356">
                  <c:v>122.78823398999999</c:v>
                </c:pt>
                <c:pt idx="357">
                  <c:v>121.51805048</c:v>
                </c:pt>
                <c:pt idx="358">
                  <c:v>120.35926938</c:v>
                </c:pt>
                <c:pt idx="359">
                  <c:v>119.16287167999999</c:v>
                </c:pt>
                <c:pt idx="360">
                  <c:v>117.81696037</c:v>
                </c:pt>
                <c:pt idx="361">
                  <c:v>116.4706138</c:v>
                </c:pt>
                <c:pt idx="362">
                  <c:v>115.323914</c:v>
                </c:pt>
                <c:pt idx="363">
                  <c:v>113.88914594000001</c:v>
                </c:pt>
                <c:pt idx="364">
                  <c:v>112.54734578999999</c:v>
                </c:pt>
              </c:numCache>
            </c:numRef>
          </c:val>
        </c:ser>
        <c:ser>
          <c:idx val="2"/>
          <c:order val="1"/>
          <c:tx>
            <c:strRef>
              <c:f>'Figure A5.1 (U - X)'!$S$33</c:f>
              <c:strCache>
                <c:ptCount val="1"/>
                <c:pt idx="0">
                  <c:v>NDM 73.2-732 MWh</c:v>
                </c:pt>
              </c:strCache>
            </c:strRef>
          </c:tx>
          <c:spPr>
            <a:solidFill>
              <a:srgbClr val="99CCFF"/>
            </a:solidFill>
            <a:ln w="25400">
              <a:noFill/>
            </a:ln>
          </c:spPr>
          <c:invertIfNegative val="0"/>
          <c:val>
            <c:numRef>
              <c:f>'Figure A5.1 (U - X)'!$S$34:$S$398</c:f>
              <c:numCache>
                <c:formatCode>0</c:formatCode>
                <c:ptCount val="365"/>
                <c:pt idx="0">
                  <c:v>378.16558256000002</c:v>
                </c:pt>
                <c:pt idx="1">
                  <c:v>368.46342046000001</c:v>
                </c:pt>
                <c:pt idx="2">
                  <c:v>360.56868179000003</c:v>
                </c:pt>
                <c:pt idx="3">
                  <c:v>352.88803008999997</c:v>
                </c:pt>
                <c:pt idx="4">
                  <c:v>345.94078869999998</c:v>
                </c:pt>
                <c:pt idx="5">
                  <c:v>339.66543116999998</c:v>
                </c:pt>
                <c:pt idx="6">
                  <c:v>334.09471767999997</c:v>
                </c:pt>
                <c:pt idx="7">
                  <c:v>329.01711526000003</c:v>
                </c:pt>
                <c:pt idx="8">
                  <c:v>323.78499439000001</c:v>
                </c:pt>
                <c:pt idx="9">
                  <c:v>319.98243481999998</c:v>
                </c:pt>
                <c:pt idx="10">
                  <c:v>316.42091570000002</c:v>
                </c:pt>
                <c:pt idx="11">
                  <c:v>313.48038687000002</c:v>
                </c:pt>
                <c:pt idx="12">
                  <c:v>310.29143420000003</c:v>
                </c:pt>
                <c:pt idx="13">
                  <c:v>308.41235230000001</c:v>
                </c:pt>
                <c:pt idx="14">
                  <c:v>306.59518585000001</c:v>
                </c:pt>
                <c:pt idx="15">
                  <c:v>304.15350308000001</c:v>
                </c:pt>
                <c:pt idx="16">
                  <c:v>302.65413739000002</c:v>
                </c:pt>
                <c:pt idx="17">
                  <c:v>300.70926844000002</c:v>
                </c:pt>
                <c:pt idx="18">
                  <c:v>299.24883669000002</c:v>
                </c:pt>
                <c:pt idx="19">
                  <c:v>297.48903547999998</c:v>
                </c:pt>
                <c:pt idx="20">
                  <c:v>295.95781679999999</c:v>
                </c:pt>
                <c:pt idx="21">
                  <c:v>294.28526526000002</c:v>
                </c:pt>
                <c:pt idx="22">
                  <c:v>292.58421018000001</c:v>
                </c:pt>
                <c:pt idx="23">
                  <c:v>291.14368872</c:v>
                </c:pt>
                <c:pt idx="24">
                  <c:v>289.49186946999998</c:v>
                </c:pt>
                <c:pt idx="25">
                  <c:v>287.47743050000003</c:v>
                </c:pt>
                <c:pt idx="26">
                  <c:v>284.91140646999997</c:v>
                </c:pt>
                <c:pt idx="27">
                  <c:v>283.10989556999999</c:v>
                </c:pt>
                <c:pt idx="28">
                  <c:v>281.49613391999998</c:v>
                </c:pt>
                <c:pt idx="29">
                  <c:v>280.30878968000002</c:v>
                </c:pt>
                <c:pt idx="30">
                  <c:v>279.02261192999998</c:v>
                </c:pt>
                <c:pt idx="31">
                  <c:v>278.24312538999999</c:v>
                </c:pt>
                <c:pt idx="32">
                  <c:v>276.58383689999999</c:v>
                </c:pt>
                <c:pt idx="33">
                  <c:v>275.62194543999999</c:v>
                </c:pt>
                <c:pt idx="34">
                  <c:v>274.20352095999999</c:v>
                </c:pt>
                <c:pt idx="35">
                  <c:v>272.69947841999999</c:v>
                </c:pt>
                <c:pt idx="36">
                  <c:v>270.91165285</c:v>
                </c:pt>
                <c:pt idx="37">
                  <c:v>269.90469238999998</c:v>
                </c:pt>
                <c:pt idx="38">
                  <c:v>268.14638222000002</c:v>
                </c:pt>
                <c:pt idx="39">
                  <c:v>266.08484434000002</c:v>
                </c:pt>
                <c:pt idx="40">
                  <c:v>264.31910149999999</c:v>
                </c:pt>
                <c:pt idx="41">
                  <c:v>262.13732181</c:v>
                </c:pt>
                <c:pt idx="42">
                  <c:v>260.48214882000002</c:v>
                </c:pt>
                <c:pt idx="43">
                  <c:v>258.52274432000002</c:v>
                </c:pt>
                <c:pt idx="44">
                  <c:v>256.35325429</c:v>
                </c:pt>
                <c:pt idx="45">
                  <c:v>254.90370802000001</c:v>
                </c:pt>
                <c:pt idx="46">
                  <c:v>253.65408221999999</c:v>
                </c:pt>
                <c:pt idx="47">
                  <c:v>251.60254928000001</c:v>
                </c:pt>
                <c:pt idx="48">
                  <c:v>250.28254340000001</c:v>
                </c:pt>
                <c:pt idx="49">
                  <c:v>248.79352051000001</c:v>
                </c:pt>
                <c:pt idx="50">
                  <c:v>246.84679681</c:v>
                </c:pt>
                <c:pt idx="51">
                  <c:v>244.84399156000001</c:v>
                </c:pt>
                <c:pt idx="52">
                  <c:v>241.53074649999999</c:v>
                </c:pt>
                <c:pt idx="53">
                  <c:v>239.11332920999999</c:v>
                </c:pt>
                <c:pt idx="54">
                  <c:v>236.83075468999999</c:v>
                </c:pt>
                <c:pt idx="55">
                  <c:v>235.16338923999999</c:v>
                </c:pt>
                <c:pt idx="56">
                  <c:v>233.88881619</c:v>
                </c:pt>
                <c:pt idx="57">
                  <c:v>232.70967307000001</c:v>
                </c:pt>
                <c:pt idx="58">
                  <c:v>230.40814560000001</c:v>
                </c:pt>
                <c:pt idx="59">
                  <c:v>229.01898933000001</c:v>
                </c:pt>
                <c:pt idx="60">
                  <c:v>227.79172921</c:v>
                </c:pt>
                <c:pt idx="61">
                  <c:v>225.89061003</c:v>
                </c:pt>
                <c:pt idx="62">
                  <c:v>223.08118322000001</c:v>
                </c:pt>
                <c:pt idx="63">
                  <c:v>221.20237104</c:v>
                </c:pt>
                <c:pt idx="64">
                  <c:v>220.27829138999999</c:v>
                </c:pt>
                <c:pt idx="65">
                  <c:v>219.32491773000001</c:v>
                </c:pt>
                <c:pt idx="66">
                  <c:v>217.93829117000001</c:v>
                </c:pt>
                <c:pt idx="67">
                  <c:v>217.12855432000001</c:v>
                </c:pt>
                <c:pt idx="68">
                  <c:v>216.30255493999999</c:v>
                </c:pt>
                <c:pt idx="69">
                  <c:v>215.72478318</c:v>
                </c:pt>
                <c:pt idx="70">
                  <c:v>214.52625115999999</c:v>
                </c:pt>
                <c:pt idx="71">
                  <c:v>213.52607671999999</c:v>
                </c:pt>
                <c:pt idx="72">
                  <c:v>212.66938300000001</c:v>
                </c:pt>
                <c:pt idx="73">
                  <c:v>211.50477309999999</c:v>
                </c:pt>
                <c:pt idx="74">
                  <c:v>210.59827085000001</c:v>
                </c:pt>
                <c:pt idx="75">
                  <c:v>209.75725029</c:v>
                </c:pt>
                <c:pt idx="76">
                  <c:v>208.65948599999999</c:v>
                </c:pt>
                <c:pt idx="77">
                  <c:v>207.54187432000001</c:v>
                </c:pt>
                <c:pt idx="78">
                  <c:v>206.78218075000001</c:v>
                </c:pt>
                <c:pt idx="79">
                  <c:v>205.58958283999999</c:v>
                </c:pt>
                <c:pt idx="80">
                  <c:v>204.68179182</c:v>
                </c:pt>
                <c:pt idx="81">
                  <c:v>203.66186565999999</c:v>
                </c:pt>
                <c:pt idx="82">
                  <c:v>202.35031305999999</c:v>
                </c:pt>
                <c:pt idx="83">
                  <c:v>201.35377278000001</c:v>
                </c:pt>
                <c:pt idx="84">
                  <c:v>200.08932698000001</c:v>
                </c:pt>
                <c:pt idx="85">
                  <c:v>199.11355936999999</c:v>
                </c:pt>
                <c:pt idx="86">
                  <c:v>198.37599585000001</c:v>
                </c:pt>
                <c:pt idx="87">
                  <c:v>197.50915447</c:v>
                </c:pt>
                <c:pt idx="88">
                  <c:v>197.23825964</c:v>
                </c:pt>
                <c:pt idx="89">
                  <c:v>196.3141995</c:v>
                </c:pt>
                <c:pt idx="90">
                  <c:v>195.55608942999999</c:v>
                </c:pt>
                <c:pt idx="91">
                  <c:v>195.19297596000001</c:v>
                </c:pt>
                <c:pt idx="92">
                  <c:v>194.25386126000001</c:v>
                </c:pt>
                <c:pt idx="93">
                  <c:v>193.34807204000001</c:v>
                </c:pt>
                <c:pt idx="94">
                  <c:v>192.81511080999999</c:v>
                </c:pt>
                <c:pt idx="95">
                  <c:v>192.30149800000001</c:v>
                </c:pt>
                <c:pt idx="96">
                  <c:v>191.60773899</c:v>
                </c:pt>
                <c:pt idx="97">
                  <c:v>190.94460419000001</c:v>
                </c:pt>
                <c:pt idx="98">
                  <c:v>190.51173628000001</c:v>
                </c:pt>
                <c:pt idx="99">
                  <c:v>189.91811523999999</c:v>
                </c:pt>
                <c:pt idx="100">
                  <c:v>188.83014356000001</c:v>
                </c:pt>
                <c:pt idx="101">
                  <c:v>188.19771014</c:v>
                </c:pt>
                <c:pt idx="102">
                  <c:v>187.27167362</c:v>
                </c:pt>
                <c:pt idx="103">
                  <c:v>185.59986441999999</c:v>
                </c:pt>
                <c:pt idx="104">
                  <c:v>184.69431078</c:v>
                </c:pt>
                <c:pt idx="105">
                  <c:v>183.81186509</c:v>
                </c:pt>
                <c:pt idx="106">
                  <c:v>182.35976919999999</c:v>
                </c:pt>
                <c:pt idx="107">
                  <c:v>181.06500958999999</c:v>
                </c:pt>
                <c:pt idx="108">
                  <c:v>180.09806925999999</c:v>
                </c:pt>
                <c:pt idx="109">
                  <c:v>179.15751388000001</c:v>
                </c:pt>
                <c:pt idx="110">
                  <c:v>177.91423259000001</c:v>
                </c:pt>
                <c:pt idx="111">
                  <c:v>176.38955405999999</c:v>
                </c:pt>
                <c:pt idx="112">
                  <c:v>175.35690589000001</c:v>
                </c:pt>
                <c:pt idx="113">
                  <c:v>174.24034033000001</c:v>
                </c:pt>
                <c:pt idx="114">
                  <c:v>173.13984669999999</c:v>
                </c:pt>
                <c:pt idx="115">
                  <c:v>172.01564368999999</c:v>
                </c:pt>
                <c:pt idx="116">
                  <c:v>170.81033375999999</c:v>
                </c:pt>
                <c:pt idx="117">
                  <c:v>169.46488538</c:v>
                </c:pt>
                <c:pt idx="118">
                  <c:v>168.35937208999999</c:v>
                </c:pt>
                <c:pt idx="119">
                  <c:v>167.53817146</c:v>
                </c:pt>
                <c:pt idx="120">
                  <c:v>166.61905340000001</c:v>
                </c:pt>
                <c:pt idx="121">
                  <c:v>165.70924425000001</c:v>
                </c:pt>
                <c:pt idx="122">
                  <c:v>164.45368178999999</c:v>
                </c:pt>
                <c:pt idx="123">
                  <c:v>163.31751743000001</c:v>
                </c:pt>
                <c:pt idx="124">
                  <c:v>162.52336796</c:v>
                </c:pt>
                <c:pt idx="125">
                  <c:v>161.47502137000001</c:v>
                </c:pt>
                <c:pt idx="126">
                  <c:v>160.45726311000001</c:v>
                </c:pt>
                <c:pt idx="127">
                  <c:v>159.67330149</c:v>
                </c:pt>
                <c:pt idx="128">
                  <c:v>158.51216091000001</c:v>
                </c:pt>
                <c:pt idx="129">
                  <c:v>157.63506434000001</c:v>
                </c:pt>
                <c:pt idx="130">
                  <c:v>156.39246707000001</c:v>
                </c:pt>
                <c:pt idx="131">
                  <c:v>155.87827971999999</c:v>
                </c:pt>
                <c:pt idx="132">
                  <c:v>154.83176122</c:v>
                </c:pt>
                <c:pt idx="133">
                  <c:v>154.28735942</c:v>
                </c:pt>
                <c:pt idx="134">
                  <c:v>153.41275241</c:v>
                </c:pt>
                <c:pt idx="135">
                  <c:v>152.80768456999999</c:v>
                </c:pt>
                <c:pt idx="136">
                  <c:v>151.72714138000001</c:v>
                </c:pt>
                <c:pt idx="137">
                  <c:v>150.85105923</c:v>
                </c:pt>
                <c:pt idx="138">
                  <c:v>150.40558941</c:v>
                </c:pt>
                <c:pt idx="139">
                  <c:v>150.13855190000001</c:v>
                </c:pt>
                <c:pt idx="140">
                  <c:v>149.85901835000001</c:v>
                </c:pt>
                <c:pt idx="141">
                  <c:v>149.39146488</c:v>
                </c:pt>
                <c:pt idx="142">
                  <c:v>148.55241881000001</c:v>
                </c:pt>
                <c:pt idx="143">
                  <c:v>147.48408302999999</c:v>
                </c:pt>
                <c:pt idx="144">
                  <c:v>146.61163547000001</c:v>
                </c:pt>
                <c:pt idx="145">
                  <c:v>145.83876380999999</c:v>
                </c:pt>
                <c:pt idx="146">
                  <c:v>144.89597642999999</c:v>
                </c:pt>
                <c:pt idx="147">
                  <c:v>143.80602316</c:v>
                </c:pt>
                <c:pt idx="148">
                  <c:v>142.92947515</c:v>
                </c:pt>
                <c:pt idx="149">
                  <c:v>141.8640892</c:v>
                </c:pt>
                <c:pt idx="150">
                  <c:v>141.16143011</c:v>
                </c:pt>
                <c:pt idx="151">
                  <c:v>140.40668427</c:v>
                </c:pt>
                <c:pt idx="152">
                  <c:v>139.85463146000001</c:v>
                </c:pt>
                <c:pt idx="153">
                  <c:v>139.34652152000001</c:v>
                </c:pt>
                <c:pt idx="154">
                  <c:v>138.91552156</c:v>
                </c:pt>
                <c:pt idx="155">
                  <c:v>138.63935834</c:v>
                </c:pt>
                <c:pt idx="156">
                  <c:v>138.23730745</c:v>
                </c:pt>
                <c:pt idx="157">
                  <c:v>137.62943032000001</c:v>
                </c:pt>
                <c:pt idx="158">
                  <c:v>137.03454127000001</c:v>
                </c:pt>
                <c:pt idx="159">
                  <c:v>136.56737620999999</c:v>
                </c:pt>
                <c:pt idx="160">
                  <c:v>136.01696140999999</c:v>
                </c:pt>
                <c:pt idx="161">
                  <c:v>135.40078356999999</c:v>
                </c:pt>
                <c:pt idx="162">
                  <c:v>134.59215560000001</c:v>
                </c:pt>
                <c:pt idx="163">
                  <c:v>133.66597494999999</c:v>
                </c:pt>
                <c:pt idx="164">
                  <c:v>132.89780164000001</c:v>
                </c:pt>
                <c:pt idx="165">
                  <c:v>132.24859545999999</c:v>
                </c:pt>
                <c:pt idx="166">
                  <c:v>131.61429766000001</c:v>
                </c:pt>
                <c:pt idx="167">
                  <c:v>131.16246193000001</c:v>
                </c:pt>
                <c:pt idx="168">
                  <c:v>130.12511595999999</c:v>
                </c:pt>
                <c:pt idx="169">
                  <c:v>129.86336304</c:v>
                </c:pt>
                <c:pt idx="170">
                  <c:v>129.38770147</c:v>
                </c:pt>
                <c:pt idx="171">
                  <c:v>129.06613358000001</c:v>
                </c:pt>
                <c:pt idx="172">
                  <c:v>128.60733962</c:v>
                </c:pt>
                <c:pt idx="173">
                  <c:v>127.95544698</c:v>
                </c:pt>
                <c:pt idx="174">
                  <c:v>126.92953246</c:v>
                </c:pt>
                <c:pt idx="175">
                  <c:v>125.1649292</c:v>
                </c:pt>
                <c:pt idx="176">
                  <c:v>123.85566688999999</c:v>
                </c:pt>
                <c:pt idx="177">
                  <c:v>123.21315566</c:v>
                </c:pt>
                <c:pt idx="178">
                  <c:v>122.30849616</c:v>
                </c:pt>
                <c:pt idx="179">
                  <c:v>121.14103596</c:v>
                </c:pt>
                <c:pt idx="180">
                  <c:v>120.32833027</c:v>
                </c:pt>
                <c:pt idx="181">
                  <c:v>119.91278306</c:v>
                </c:pt>
                <c:pt idx="182">
                  <c:v>119.20192719000001</c:v>
                </c:pt>
                <c:pt idx="183">
                  <c:v>118.51843040999999</c:v>
                </c:pt>
                <c:pt idx="184">
                  <c:v>117.77547849</c:v>
                </c:pt>
                <c:pt idx="185">
                  <c:v>117.02335503</c:v>
                </c:pt>
                <c:pt idx="186">
                  <c:v>116.36922369</c:v>
                </c:pt>
                <c:pt idx="187">
                  <c:v>115.32755643</c:v>
                </c:pt>
                <c:pt idx="188">
                  <c:v>114.60385608999999</c:v>
                </c:pt>
                <c:pt idx="189">
                  <c:v>113.57178532</c:v>
                </c:pt>
                <c:pt idx="190">
                  <c:v>112.38979958</c:v>
                </c:pt>
                <c:pt idx="191">
                  <c:v>111.27840111</c:v>
                </c:pt>
                <c:pt idx="192">
                  <c:v>110.36915809</c:v>
                </c:pt>
                <c:pt idx="193">
                  <c:v>109.62536516</c:v>
                </c:pt>
                <c:pt idx="194">
                  <c:v>109.02096391000001</c:v>
                </c:pt>
                <c:pt idx="195">
                  <c:v>107.89250878</c:v>
                </c:pt>
                <c:pt idx="196">
                  <c:v>107.20431521</c:v>
                </c:pt>
                <c:pt idx="197">
                  <c:v>106.37397339</c:v>
                </c:pt>
                <c:pt idx="198">
                  <c:v>105.41462808999999</c:v>
                </c:pt>
                <c:pt idx="199">
                  <c:v>104.96623915000001</c:v>
                </c:pt>
                <c:pt idx="200">
                  <c:v>103.90751323000001</c:v>
                </c:pt>
                <c:pt idx="201">
                  <c:v>102.88492574</c:v>
                </c:pt>
                <c:pt idx="202">
                  <c:v>102.60552662000001</c:v>
                </c:pt>
                <c:pt idx="203">
                  <c:v>102.26932683</c:v>
                </c:pt>
                <c:pt idx="204">
                  <c:v>101.82030648999999</c:v>
                </c:pt>
                <c:pt idx="205">
                  <c:v>101.10182318</c:v>
                </c:pt>
                <c:pt idx="206">
                  <c:v>100.51374269999999</c:v>
                </c:pt>
                <c:pt idx="207">
                  <c:v>99.613149319000001</c:v>
                </c:pt>
                <c:pt idx="208">
                  <c:v>98.500488168000004</c:v>
                </c:pt>
                <c:pt idx="209">
                  <c:v>97.749706110999995</c:v>
                </c:pt>
                <c:pt idx="210">
                  <c:v>96.863791707999994</c:v>
                </c:pt>
                <c:pt idx="211">
                  <c:v>96.384727756000004</c:v>
                </c:pt>
                <c:pt idx="212">
                  <c:v>95.386692121999999</c:v>
                </c:pt>
                <c:pt idx="213">
                  <c:v>94.726596889999996</c:v>
                </c:pt>
                <c:pt idx="214">
                  <c:v>94.255290469000002</c:v>
                </c:pt>
                <c:pt idx="215">
                  <c:v>93.763206034999996</c:v>
                </c:pt>
                <c:pt idx="216">
                  <c:v>93.253091431000001</c:v>
                </c:pt>
                <c:pt idx="217">
                  <c:v>92.613243393000005</c:v>
                </c:pt>
                <c:pt idx="218">
                  <c:v>92.202454183</c:v>
                </c:pt>
                <c:pt idx="219">
                  <c:v>91.737558395999997</c:v>
                </c:pt>
                <c:pt idx="220">
                  <c:v>91.045406025999995</c:v>
                </c:pt>
                <c:pt idx="221">
                  <c:v>90.031153734</c:v>
                </c:pt>
                <c:pt idx="222">
                  <c:v>88.962728636999998</c:v>
                </c:pt>
                <c:pt idx="223">
                  <c:v>88.068697327999999</c:v>
                </c:pt>
                <c:pt idx="224">
                  <c:v>87.235866244999997</c:v>
                </c:pt>
                <c:pt idx="225">
                  <c:v>86.364879047000002</c:v>
                </c:pt>
                <c:pt idx="226">
                  <c:v>85.507883680999996</c:v>
                </c:pt>
                <c:pt idx="227">
                  <c:v>84.659467559999996</c:v>
                </c:pt>
                <c:pt idx="228">
                  <c:v>84.168271622999995</c:v>
                </c:pt>
                <c:pt idx="229">
                  <c:v>83.833729134999999</c:v>
                </c:pt>
                <c:pt idx="230">
                  <c:v>83.452375841999995</c:v>
                </c:pt>
                <c:pt idx="231">
                  <c:v>82.871605876999993</c:v>
                </c:pt>
                <c:pt idx="232">
                  <c:v>82.258602554999996</c:v>
                </c:pt>
                <c:pt idx="233">
                  <c:v>81.780879279000004</c:v>
                </c:pt>
                <c:pt idx="234">
                  <c:v>81.065476312000001</c:v>
                </c:pt>
                <c:pt idx="235">
                  <c:v>80.709779681000001</c:v>
                </c:pt>
                <c:pt idx="236">
                  <c:v>80.226955048999997</c:v>
                </c:pt>
                <c:pt idx="237">
                  <c:v>79.563993361000001</c:v>
                </c:pt>
                <c:pt idx="238">
                  <c:v>79.002094650000004</c:v>
                </c:pt>
                <c:pt idx="239">
                  <c:v>78.372407053000003</c:v>
                </c:pt>
                <c:pt idx="240">
                  <c:v>78.040332082000006</c:v>
                </c:pt>
                <c:pt idx="241">
                  <c:v>77.721406549999998</c:v>
                </c:pt>
                <c:pt idx="242">
                  <c:v>77.377665555999997</c:v>
                </c:pt>
                <c:pt idx="243">
                  <c:v>76.929420550000003</c:v>
                </c:pt>
                <c:pt idx="244">
                  <c:v>76.605477007000005</c:v>
                </c:pt>
                <c:pt idx="245">
                  <c:v>76.311280065999995</c:v>
                </c:pt>
                <c:pt idx="246">
                  <c:v>75.863387771000006</c:v>
                </c:pt>
                <c:pt idx="247">
                  <c:v>75.293433723999996</c:v>
                </c:pt>
                <c:pt idx="248">
                  <c:v>74.512386653999997</c:v>
                </c:pt>
                <c:pt idx="249">
                  <c:v>73.630388397999994</c:v>
                </c:pt>
                <c:pt idx="250">
                  <c:v>72.888834283999998</c:v>
                </c:pt>
                <c:pt idx="251">
                  <c:v>72.498551019000004</c:v>
                </c:pt>
                <c:pt idx="252">
                  <c:v>71.816382335</c:v>
                </c:pt>
                <c:pt idx="253">
                  <c:v>71.492742410000005</c:v>
                </c:pt>
                <c:pt idx="254">
                  <c:v>71.246095204</c:v>
                </c:pt>
                <c:pt idx="255">
                  <c:v>70.850994698999997</c:v>
                </c:pt>
                <c:pt idx="256">
                  <c:v>70.251691567999998</c:v>
                </c:pt>
                <c:pt idx="257">
                  <c:v>69.683418477999993</c:v>
                </c:pt>
                <c:pt idx="258">
                  <c:v>69.200546192000004</c:v>
                </c:pt>
                <c:pt idx="259">
                  <c:v>68.708767686000002</c:v>
                </c:pt>
                <c:pt idx="260">
                  <c:v>68.051792207000005</c:v>
                </c:pt>
                <c:pt idx="261">
                  <c:v>67.479478631000006</c:v>
                </c:pt>
                <c:pt idx="262">
                  <c:v>67.006762714000004</c:v>
                </c:pt>
                <c:pt idx="263">
                  <c:v>66.427779065999999</c:v>
                </c:pt>
                <c:pt idx="264">
                  <c:v>65.993008166999999</c:v>
                </c:pt>
                <c:pt idx="265">
                  <c:v>65.551713442999997</c:v>
                </c:pt>
                <c:pt idx="266">
                  <c:v>64.920447436000003</c:v>
                </c:pt>
                <c:pt idx="267">
                  <c:v>64.350420593999999</c:v>
                </c:pt>
                <c:pt idx="268">
                  <c:v>63.882541504000002</c:v>
                </c:pt>
                <c:pt idx="269">
                  <c:v>63.415787731000002</c:v>
                </c:pt>
                <c:pt idx="270">
                  <c:v>62.974407972000002</c:v>
                </c:pt>
                <c:pt idx="271">
                  <c:v>62.463787772000003</c:v>
                </c:pt>
                <c:pt idx="272">
                  <c:v>61.862338766000001</c:v>
                </c:pt>
                <c:pt idx="273">
                  <c:v>61.363677180000003</c:v>
                </c:pt>
                <c:pt idx="274">
                  <c:v>60.764008115999999</c:v>
                </c:pt>
                <c:pt idx="275">
                  <c:v>60.265003041999996</c:v>
                </c:pt>
                <c:pt idx="276">
                  <c:v>59.850511222000002</c:v>
                </c:pt>
                <c:pt idx="277">
                  <c:v>59.401800096000002</c:v>
                </c:pt>
                <c:pt idx="278">
                  <c:v>58.844345470999997</c:v>
                </c:pt>
                <c:pt idx="279">
                  <c:v>58.462136143000002</c:v>
                </c:pt>
                <c:pt idx="280">
                  <c:v>58.004365649999997</c:v>
                </c:pt>
                <c:pt idx="281">
                  <c:v>57.674620675</c:v>
                </c:pt>
                <c:pt idx="282">
                  <c:v>57.443891661000002</c:v>
                </c:pt>
                <c:pt idx="283">
                  <c:v>57.110700393000002</c:v>
                </c:pt>
                <c:pt idx="284">
                  <c:v>56.725896298999999</c:v>
                </c:pt>
                <c:pt idx="285">
                  <c:v>56.394749251</c:v>
                </c:pt>
                <c:pt idx="286">
                  <c:v>55.795192040000003</c:v>
                </c:pt>
                <c:pt idx="287">
                  <c:v>55.471321725999999</c:v>
                </c:pt>
                <c:pt idx="288">
                  <c:v>55.013173825000003</c:v>
                </c:pt>
                <c:pt idx="289">
                  <c:v>54.625287825000001</c:v>
                </c:pt>
                <c:pt idx="290">
                  <c:v>54.244014604</c:v>
                </c:pt>
                <c:pt idx="291">
                  <c:v>53.874182398999999</c:v>
                </c:pt>
                <c:pt idx="292">
                  <c:v>53.517130538000004</c:v>
                </c:pt>
                <c:pt idx="293">
                  <c:v>53.068376379999997</c:v>
                </c:pt>
                <c:pt idx="294">
                  <c:v>52.663124216999996</c:v>
                </c:pt>
                <c:pt idx="295">
                  <c:v>52.349733118000003</c:v>
                </c:pt>
                <c:pt idx="296">
                  <c:v>52.012182754000001</c:v>
                </c:pt>
                <c:pt idx="297">
                  <c:v>51.775149597999999</c:v>
                </c:pt>
                <c:pt idx="298">
                  <c:v>51.367646727999997</c:v>
                </c:pt>
                <c:pt idx="299">
                  <c:v>51.094479720999999</c:v>
                </c:pt>
                <c:pt idx="300">
                  <c:v>50.702609744</c:v>
                </c:pt>
                <c:pt idx="301">
                  <c:v>50.397092256999997</c:v>
                </c:pt>
                <c:pt idx="302">
                  <c:v>50.080924330000002</c:v>
                </c:pt>
                <c:pt idx="303">
                  <c:v>49.858976011999999</c:v>
                </c:pt>
                <c:pt idx="304">
                  <c:v>49.564048354999997</c:v>
                </c:pt>
                <c:pt idx="305">
                  <c:v>49.164509613</c:v>
                </c:pt>
                <c:pt idx="306">
                  <c:v>48.902052992000002</c:v>
                </c:pt>
                <c:pt idx="307">
                  <c:v>48.547144396</c:v>
                </c:pt>
                <c:pt idx="308">
                  <c:v>48.226629047000003</c:v>
                </c:pt>
                <c:pt idx="309">
                  <c:v>47.915962290000003</c:v>
                </c:pt>
                <c:pt idx="310">
                  <c:v>47.561483021999997</c:v>
                </c:pt>
                <c:pt idx="311">
                  <c:v>47.181357605000002</c:v>
                </c:pt>
                <c:pt idx="312">
                  <c:v>46.814174975</c:v>
                </c:pt>
                <c:pt idx="313">
                  <c:v>46.568499013999997</c:v>
                </c:pt>
                <c:pt idx="314">
                  <c:v>46.261803591000003</c:v>
                </c:pt>
                <c:pt idx="315">
                  <c:v>46.074163865000003</c:v>
                </c:pt>
                <c:pt idx="316">
                  <c:v>45.803346767000001</c:v>
                </c:pt>
                <c:pt idx="317">
                  <c:v>45.533115956000003</c:v>
                </c:pt>
                <c:pt idx="318">
                  <c:v>45.307323517</c:v>
                </c:pt>
                <c:pt idx="319">
                  <c:v>44.949250702000001</c:v>
                </c:pt>
                <c:pt idx="320">
                  <c:v>44.710884759999999</c:v>
                </c:pt>
                <c:pt idx="321">
                  <c:v>44.464470599999999</c:v>
                </c:pt>
                <c:pt idx="322">
                  <c:v>44.259703995999999</c:v>
                </c:pt>
                <c:pt idx="323">
                  <c:v>44.042947431000002</c:v>
                </c:pt>
                <c:pt idx="324">
                  <c:v>43.808488961000002</c:v>
                </c:pt>
                <c:pt idx="325">
                  <c:v>43.618308268</c:v>
                </c:pt>
                <c:pt idx="326">
                  <c:v>43.338828112999998</c:v>
                </c:pt>
                <c:pt idx="327">
                  <c:v>42.928483411000002</c:v>
                </c:pt>
                <c:pt idx="328">
                  <c:v>42.575186035999998</c:v>
                </c:pt>
                <c:pt idx="329">
                  <c:v>42.341961662999999</c:v>
                </c:pt>
                <c:pt idx="330">
                  <c:v>42.181552502999999</c:v>
                </c:pt>
                <c:pt idx="331">
                  <c:v>41.967342393000003</c:v>
                </c:pt>
                <c:pt idx="332">
                  <c:v>41.676522620999997</c:v>
                </c:pt>
                <c:pt idx="333">
                  <c:v>41.637650270000002</c:v>
                </c:pt>
                <c:pt idx="334">
                  <c:v>41.478214002999998</c:v>
                </c:pt>
                <c:pt idx="335">
                  <c:v>41.262502095999999</c:v>
                </c:pt>
                <c:pt idx="336">
                  <c:v>41.043397970000001</c:v>
                </c:pt>
                <c:pt idx="337">
                  <c:v>40.741553392999997</c:v>
                </c:pt>
                <c:pt idx="338">
                  <c:v>40.347011715999997</c:v>
                </c:pt>
                <c:pt idx="339">
                  <c:v>39.827032875999997</c:v>
                </c:pt>
                <c:pt idx="340">
                  <c:v>39.038776546000001</c:v>
                </c:pt>
                <c:pt idx="341">
                  <c:v>38.348196231000003</c:v>
                </c:pt>
                <c:pt idx="342">
                  <c:v>37.256787699999997</c:v>
                </c:pt>
                <c:pt idx="343">
                  <c:v>36.294368833</c:v>
                </c:pt>
                <c:pt idx="344">
                  <c:v>35.422251281999998</c:v>
                </c:pt>
                <c:pt idx="345">
                  <c:v>34.629427438999997</c:v>
                </c:pt>
                <c:pt idx="346">
                  <c:v>33.861677778000001</c:v>
                </c:pt>
                <c:pt idx="347">
                  <c:v>33.213761583</c:v>
                </c:pt>
                <c:pt idx="348">
                  <c:v>32.747454748000003</c:v>
                </c:pt>
                <c:pt idx="349">
                  <c:v>32.074858565</c:v>
                </c:pt>
                <c:pt idx="350">
                  <c:v>31.553649737000001</c:v>
                </c:pt>
                <c:pt idx="351">
                  <c:v>31.1053772</c:v>
                </c:pt>
                <c:pt idx="352">
                  <c:v>30.735373038999999</c:v>
                </c:pt>
                <c:pt idx="353">
                  <c:v>30.473831412999999</c:v>
                </c:pt>
                <c:pt idx="354">
                  <c:v>30.250157162000001</c:v>
                </c:pt>
                <c:pt idx="355">
                  <c:v>30.034105567000001</c:v>
                </c:pt>
                <c:pt idx="356">
                  <c:v>29.794706922</c:v>
                </c:pt>
                <c:pt idx="357">
                  <c:v>29.598672518000001</c:v>
                </c:pt>
                <c:pt idx="358">
                  <c:v>29.337180262</c:v>
                </c:pt>
                <c:pt idx="359">
                  <c:v>29.106496899</c:v>
                </c:pt>
                <c:pt idx="360">
                  <c:v>28.870709082000001</c:v>
                </c:pt>
                <c:pt idx="361">
                  <c:v>28.556971969999999</c:v>
                </c:pt>
                <c:pt idx="362">
                  <c:v>28.207618926999999</c:v>
                </c:pt>
                <c:pt idx="363">
                  <c:v>27.934193847</c:v>
                </c:pt>
                <c:pt idx="364">
                  <c:v>27.598393162000001</c:v>
                </c:pt>
              </c:numCache>
            </c:numRef>
          </c:val>
        </c:ser>
        <c:ser>
          <c:idx val="3"/>
          <c:order val="2"/>
          <c:tx>
            <c:strRef>
              <c:f>'Figure A5.1 (U - X)'!$T$33</c:f>
              <c:strCache>
                <c:ptCount val="1"/>
                <c:pt idx="0">
                  <c:v>NDM &gt; 732 MWh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val>
            <c:numRef>
              <c:f>'Figure A5.1 (U - X)'!$T$34:$T$398</c:f>
              <c:numCache>
                <c:formatCode>0</c:formatCode>
                <c:ptCount val="365"/>
                <c:pt idx="0">
                  <c:v>604.11300931000005</c:v>
                </c:pt>
                <c:pt idx="1">
                  <c:v>590.79392395000002</c:v>
                </c:pt>
                <c:pt idx="2">
                  <c:v>580.41548109999997</c:v>
                </c:pt>
                <c:pt idx="3">
                  <c:v>570.10707892999994</c:v>
                </c:pt>
                <c:pt idx="4">
                  <c:v>560.76036121000004</c:v>
                </c:pt>
                <c:pt idx="5">
                  <c:v>552.26951833999999</c:v>
                </c:pt>
                <c:pt idx="6">
                  <c:v>544.92313509999997</c:v>
                </c:pt>
                <c:pt idx="7">
                  <c:v>537.97714426000005</c:v>
                </c:pt>
                <c:pt idx="8">
                  <c:v>530.61162926999998</c:v>
                </c:pt>
                <c:pt idx="9">
                  <c:v>525.74711415000002</c:v>
                </c:pt>
                <c:pt idx="10">
                  <c:v>521.13705113000003</c:v>
                </c:pt>
                <c:pt idx="11">
                  <c:v>516.84120386999996</c:v>
                </c:pt>
                <c:pt idx="12">
                  <c:v>512.48820900999999</c:v>
                </c:pt>
                <c:pt idx="13">
                  <c:v>509.50399285999998</c:v>
                </c:pt>
                <c:pt idx="14">
                  <c:v>506.88573359999998</c:v>
                </c:pt>
                <c:pt idx="15">
                  <c:v>504.14215944</c:v>
                </c:pt>
                <c:pt idx="16">
                  <c:v>502.11105993000001</c:v>
                </c:pt>
                <c:pt idx="17">
                  <c:v>499.42255254999998</c:v>
                </c:pt>
                <c:pt idx="18">
                  <c:v>497.09622166000003</c:v>
                </c:pt>
                <c:pt idx="19">
                  <c:v>495.13399548000001</c:v>
                </c:pt>
                <c:pt idx="20">
                  <c:v>492.95796669999999</c:v>
                </c:pt>
                <c:pt idx="21">
                  <c:v>490.53002006999998</c:v>
                </c:pt>
                <c:pt idx="22">
                  <c:v>487.73764899999998</c:v>
                </c:pt>
                <c:pt idx="23">
                  <c:v>486.13722769999998</c:v>
                </c:pt>
                <c:pt idx="24">
                  <c:v>483.62634488999998</c:v>
                </c:pt>
                <c:pt idx="25">
                  <c:v>479.37795871999998</c:v>
                </c:pt>
                <c:pt idx="26">
                  <c:v>475.85235058000001</c:v>
                </c:pt>
                <c:pt idx="27">
                  <c:v>473.01295819000001</c:v>
                </c:pt>
                <c:pt idx="28">
                  <c:v>470.41222857999998</c:v>
                </c:pt>
                <c:pt idx="29">
                  <c:v>468.09442770999999</c:v>
                </c:pt>
                <c:pt idx="30">
                  <c:v>466.63921678000003</c:v>
                </c:pt>
                <c:pt idx="31">
                  <c:v>464.08129731999998</c:v>
                </c:pt>
                <c:pt idx="32">
                  <c:v>461.87565439999997</c:v>
                </c:pt>
                <c:pt idx="33">
                  <c:v>460.01834771</c:v>
                </c:pt>
                <c:pt idx="34">
                  <c:v>458.04458313999999</c:v>
                </c:pt>
                <c:pt idx="35">
                  <c:v>455.23848013999998</c:v>
                </c:pt>
                <c:pt idx="36">
                  <c:v>452.78261246</c:v>
                </c:pt>
                <c:pt idx="37">
                  <c:v>451.45408695999998</c:v>
                </c:pt>
                <c:pt idx="38">
                  <c:v>448.66317268</c:v>
                </c:pt>
                <c:pt idx="39">
                  <c:v>446.21372840999999</c:v>
                </c:pt>
                <c:pt idx="40">
                  <c:v>444.16444021000001</c:v>
                </c:pt>
                <c:pt idx="41">
                  <c:v>441.38336795999999</c:v>
                </c:pt>
                <c:pt idx="42">
                  <c:v>438.51072554000001</c:v>
                </c:pt>
                <c:pt idx="43">
                  <c:v>435.57066387999998</c:v>
                </c:pt>
                <c:pt idx="44">
                  <c:v>433.30005105999999</c:v>
                </c:pt>
                <c:pt idx="45">
                  <c:v>430.81269316999999</c:v>
                </c:pt>
                <c:pt idx="46">
                  <c:v>428.74710064999999</c:v>
                </c:pt>
                <c:pt idx="47">
                  <c:v>426.08064704999998</c:v>
                </c:pt>
                <c:pt idx="48">
                  <c:v>423.28019569999998</c:v>
                </c:pt>
                <c:pt idx="49">
                  <c:v>421.73943610999999</c:v>
                </c:pt>
                <c:pt idx="50">
                  <c:v>418.68932697999998</c:v>
                </c:pt>
                <c:pt idx="51">
                  <c:v>416.74221569000002</c:v>
                </c:pt>
                <c:pt idx="52">
                  <c:v>414.23821960999999</c:v>
                </c:pt>
                <c:pt idx="53">
                  <c:v>411.80647250999999</c:v>
                </c:pt>
                <c:pt idx="54">
                  <c:v>409.53920678999998</c:v>
                </c:pt>
                <c:pt idx="55">
                  <c:v>407.64895317000003</c:v>
                </c:pt>
                <c:pt idx="56">
                  <c:v>406.04462513999999</c:v>
                </c:pt>
                <c:pt idx="57">
                  <c:v>404.35641773999998</c:v>
                </c:pt>
                <c:pt idx="58">
                  <c:v>401.44069712999999</c:v>
                </c:pt>
                <c:pt idx="59">
                  <c:v>399.90381396999999</c:v>
                </c:pt>
                <c:pt idx="60">
                  <c:v>396.27473258999999</c:v>
                </c:pt>
                <c:pt idx="61">
                  <c:v>394.01809071999998</c:v>
                </c:pt>
                <c:pt idx="62">
                  <c:v>392.16127459</c:v>
                </c:pt>
                <c:pt idx="63">
                  <c:v>390.06545068999998</c:v>
                </c:pt>
                <c:pt idx="64">
                  <c:v>388.83026891999998</c:v>
                </c:pt>
                <c:pt idx="65">
                  <c:v>387.59594979000002</c:v>
                </c:pt>
                <c:pt idx="66">
                  <c:v>385.94672283</c:v>
                </c:pt>
                <c:pt idx="67">
                  <c:v>384.9334025</c:v>
                </c:pt>
                <c:pt idx="68">
                  <c:v>383.22004891</c:v>
                </c:pt>
                <c:pt idx="69">
                  <c:v>381.90767383000002</c:v>
                </c:pt>
                <c:pt idx="70">
                  <c:v>380.71632918</c:v>
                </c:pt>
                <c:pt idx="71">
                  <c:v>379.60452122999999</c:v>
                </c:pt>
                <c:pt idx="72">
                  <c:v>378.21019939000001</c:v>
                </c:pt>
                <c:pt idx="73">
                  <c:v>376.63352207000003</c:v>
                </c:pt>
                <c:pt idx="74">
                  <c:v>375.65315936000002</c:v>
                </c:pt>
                <c:pt idx="75">
                  <c:v>374.03118949999998</c:v>
                </c:pt>
                <c:pt idx="76">
                  <c:v>372.01572957000002</c:v>
                </c:pt>
                <c:pt idx="77">
                  <c:v>370.28792219000002</c:v>
                </c:pt>
                <c:pt idx="78">
                  <c:v>368.07090398999998</c:v>
                </c:pt>
                <c:pt idx="79">
                  <c:v>365.66292354000001</c:v>
                </c:pt>
                <c:pt idx="80">
                  <c:v>363.88685576</c:v>
                </c:pt>
                <c:pt idx="81">
                  <c:v>361.97562241999998</c:v>
                </c:pt>
                <c:pt idx="82">
                  <c:v>359.74805801000002</c:v>
                </c:pt>
                <c:pt idx="83">
                  <c:v>358.46484189</c:v>
                </c:pt>
                <c:pt idx="84">
                  <c:v>356.85309031000003</c:v>
                </c:pt>
                <c:pt idx="85">
                  <c:v>355.60850349999998</c:v>
                </c:pt>
                <c:pt idx="86">
                  <c:v>354.54814469000002</c:v>
                </c:pt>
                <c:pt idx="87">
                  <c:v>352.78824708000002</c:v>
                </c:pt>
                <c:pt idx="88">
                  <c:v>350.89775556000001</c:v>
                </c:pt>
                <c:pt idx="89">
                  <c:v>349.04732109999998</c:v>
                </c:pt>
                <c:pt idx="90">
                  <c:v>347.29271748000002</c:v>
                </c:pt>
                <c:pt idx="91">
                  <c:v>345.20503263000001</c:v>
                </c:pt>
                <c:pt idx="92">
                  <c:v>343.17392287000001</c:v>
                </c:pt>
                <c:pt idx="93">
                  <c:v>341.72974169000003</c:v>
                </c:pt>
                <c:pt idx="94">
                  <c:v>340.28292441999997</c:v>
                </c:pt>
                <c:pt idx="95">
                  <c:v>338.86090925000002</c:v>
                </c:pt>
                <c:pt idx="96">
                  <c:v>338.07037228000002</c:v>
                </c:pt>
                <c:pt idx="97">
                  <c:v>335.92231878000001</c:v>
                </c:pt>
                <c:pt idx="98">
                  <c:v>334.91327061999999</c:v>
                </c:pt>
                <c:pt idx="99">
                  <c:v>333.21351167</c:v>
                </c:pt>
                <c:pt idx="100">
                  <c:v>331.46496379000001</c:v>
                </c:pt>
                <c:pt idx="101">
                  <c:v>329.90675648000001</c:v>
                </c:pt>
                <c:pt idx="102">
                  <c:v>328.41119957000001</c:v>
                </c:pt>
                <c:pt idx="103">
                  <c:v>327.23159111000001</c:v>
                </c:pt>
                <c:pt idx="104">
                  <c:v>326.31204224999999</c:v>
                </c:pt>
                <c:pt idx="105">
                  <c:v>324.94175495000002</c:v>
                </c:pt>
                <c:pt idx="106">
                  <c:v>323.37256208999997</c:v>
                </c:pt>
                <c:pt idx="107">
                  <c:v>321.51017496999998</c:v>
                </c:pt>
                <c:pt idx="108">
                  <c:v>320.24752311999998</c:v>
                </c:pt>
                <c:pt idx="109">
                  <c:v>319.16119555</c:v>
                </c:pt>
                <c:pt idx="110">
                  <c:v>317.23850132000001</c:v>
                </c:pt>
                <c:pt idx="111">
                  <c:v>315.53780365</c:v>
                </c:pt>
                <c:pt idx="112">
                  <c:v>313.95774592999999</c:v>
                </c:pt>
                <c:pt idx="113">
                  <c:v>312.72974703</c:v>
                </c:pt>
                <c:pt idx="114">
                  <c:v>310.86796276000001</c:v>
                </c:pt>
                <c:pt idx="115">
                  <c:v>309.35576871000001</c:v>
                </c:pt>
                <c:pt idx="116">
                  <c:v>308.16411871999998</c:v>
                </c:pt>
                <c:pt idx="117">
                  <c:v>306.37358583000002</c:v>
                </c:pt>
                <c:pt idx="118">
                  <c:v>304.80935502</c:v>
                </c:pt>
                <c:pt idx="119">
                  <c:v>303.01383794999998</c:v>
                </c:pt>
                <c:pt idx="120">
                  <c:v>301.65860311</c:v>
                </c:pt>
                <c:pt idx="121">
                  <c:v>300.11417279</c:v>
                </c:pt>
                <c:pt idx="122">
                  <c:v>298.91241036999998</c:v>
                </c:pt>
                <c:pt idx="123">
                  <c:v>298.12055285999998</c:v>
                </c:pt>
                <c:pt idx="124">
                  <c:v>296.47671529000002</c:v>
                </c:pt>
                <c:pt idx="125">
                  <c:v>295.20392927</c:v>
                </c:pt>
                <c:pt idx="126">
                  <c:v>293.86343467</c:v>
                </c:pt>
                <c:pt idx="127">
                  <c:v>292.56491335999999</c:v>
                </c:pt>
                <c:pt idx="128">
                  <c:v>291.59563030999999</c:v>
                </c:pt>
                <c:pt idx="129">
                  <c:v>290.46022418000001</c:v>
                </c:pt>
                <c:pt idx="130">
                  <c:v>289.32165278000002</c:v>
                </c:pt>
                <c:pt idx="131">
                  <c:v>288.09287519999998</c:v>
                </c:pt>
                <c:pt idx="132">
                  <c:v>287.11016898999998</c:v>
                </c:pt>
                <c:pt idx="133">
                  <c:v>286.17284812999998</c:v>
                </c:pt>
                <c:pt idx="134">
                  <c:v>285.00524280000002</c:v>
                </c:pt>
                <c:pt idx="135">
                  <c:v>283.52930591000001</c:v>
                </c:pt>
                <c:pt idx="136">
                  <c:v>282.77588376</c:v>
                </c:pt>
                <c:pt idx="137">
                  <c:v>281.96504866999999</c:v>
                </c:pt>
                <c:pt idx="138">
                  <c:v>281.19372611</c:v>
                </c:pt>
                <c:pt idx="139">
                  <c:v>280.63408371000003</c:v>
                </c:pt>
                <c:pt idx="140">
                  <c:v>280.06450575999997</c:v>
                </c:pt>
                <c:pt idx="141">
                  <c:v>279.11880957</c:v>
                </c:pt>
                <c:pt idx="142">
                  <c:v>277.86405047</c:v>
                </c:pt>
                <c:pt idx="143">
                  <c:v>276.69158169999997</c:v>
                </c:pt>
                <c:pt idx="144">
                  <c:v>275.12328586000001</c:v>
                </c:pt>
                <c:pt idx="145">
                  <c:v>274.22412014999998</c:v>
                </c:pt>
                <c:pt idx="146">
                  <c:v>273.10522026000001</c:v>
                </c:pt>
                <c:pt idx="147">
                  <c:v>272.47033500999999</c:v>
                </c:pt>
                <c:pt idx="148">
                  <c:v>271.18918745000002</c:v>
                </c:pt>
                <c:pt idx="149">
                  <c:v>270.17573997</c:v>
                </c:pt>
                <c:pt idx="150">
                  <c:v>268.65911555999998</c:v>
                </c:pt>
                <c:pt idx="151">
                  <c:v>267.44754673</c:v>
                </c:pt>
                <c:pt idx="152">
                  <c:v>266.29714037999997</c:v>
                </c:pt>
                <c:pt idx="153">
                  <c:v>265.44403626000002</c:v>
                </c:pt>
                <c:pt idx="154">
                  <c:v>264.38009732</c:v>
                </c:pt>
                <c:pt idx="155">
                  <c:v>263.75250289000002</c:v>
                </c:pt>
                <c:pt idx="156">
                  <c:v>263.16811389999998</c:v>
                </c:pt>
                <c:pt idx="157">
                  <c:v>262.36363677000003</c:v>
                </c:pt>
                <c:pt idx="158">
                  <c:v>261.86687592999999</c:v>
                </c:pt>
                <c:pt idx="159">
                  <c:v>260.29983973999998</c:v>
                </c:pt>
                <c:pt idx="160">
                  <c:v>259.07636359999998</c:v>
                </c:pt>
                <c:pt idx="161">
                  <c:v>257.56437152000001</c:v>
                </c:pt>
                <c:pt idx="162">
                  <c:v>256.53626157999997</c:v>
                </c:pt>
                <c:pt idx="163">
                  <c:v>255.74331326999999</c:v>
                </c:pt>
                <c:pt idx="164">
                  <c:v>255.01075126999999</c:v>
                </c:pt>
                <c:pt idx="165">
                  <c:v>254.07747803000001</c:v>
                </c:pt>
                <c:pt idx="166">
                  <c:v>252.88296097</c:v>
                </c:pt>
                <c:pt idx="167">
                  <c:v>252.02987822</c:v>
                </c:pt>
                <c:pt idx="168">
                  <c:v>251.16369417999999</c:v>
                </c:pt>
                <c:pt idx="169">
                  <c:v>250.42110740999999</c:v>
                </c:pt>
                <c:pt idx="170">
                  <c:v>249.77041611000001</c:v>
                </c:pt>
                <c:pt idx="171">
                  <c:v>249.15093959999999</c:v>
                </c:pt>
                <c:pt idx="172">
                  <c:v>248.27275062999999</c:v>
                </c:pt>
                <c:pt idx="173">
                  <c:v>247.39522478000001</c:v>
                </c:pt>
                <c:pt idx="174">
                  <c:v>246.29779683999999</c:v>
                </c:pt>
                <c:pt idx="175">
                  <c:v>245.66110620000001</c:v>
                </c:pt>
                <c:pt idx="176">
                  <c:v>244.38195092000001</c:v>
                </c:pt>
                <c:pt idx="177">
                  <c:v>243.26052027</c:v>
                </c:pt>
                <c:pt idx="178">
                  <c:v>242.36816284</c:v>
                </c:pt>
                <c:pt idx="179">
                  <c:v>241.42916210999999</c:v>
                </c:pt>
                <c:pt idx="180">
                  <c:v>240.48673719000001</c:v>
                </c:pt>
                <c:pt idx="181">
                  <c:v>239.21023966000001</c:v>
                </c:pt>
                <c:pt idx="182">
                  <c:v>238.56536072</c:v>
                </c:pt>
                <c:pt idx="183">
                  <c:v>237.48676768999999</c:v>
                </c:pt>
                <c:pt idx="184">
                  <c:v>236.13611546000001</c:v>
                </c:pt>
                <c:pt idx="185">
                  <c:v>235.50301463</c:v>
                </c:pt>
                <c:pt idx="186">
                  <c:v>234.58645265999999</c:v>
                </c:pt>
                <c:pt idx="187">
                  <c:v>233.68374803</c:v>
                </c:pt>
                <c:pt idx="188">
                  <c:v>233.31358427000001</c:v>
                </c:pt>
                <c:pt idx="189">
                  <c:v>232.33499646999999</c:v>
                </c:pt>
                <c:pt idx="190">
                  <c:v>231.62232101000001</c:v>
                </c:pt>
                <c:pt idx="191">
                  <c:v>230.81019719</c:v>
                </c:pt>
                <c:pt idx="192">
                  <c:v>230.11129998000001</c:v>
                </c:pt>
                <c:pt idx="193">
                  <c:v>228.69229267</c:v>
                </c:pt>
                <c:pt idx="194">
                  <c:v>227.89424095999999</c:v>
                </c:pt>
                <c:pt idx="195">
                  <c:v>227.15384807000001</c:v>
                </c:pt>
                <c:pt idx="196">
                  <c:v>226.09518255</c:v>
                </c:pt>
                <c:pt idx="197">
                  <c:v>224.73222453</c:v>
                </c:pt>
                <c:pt idx="198">
                  <c:v>223.26639660999999</c:v>
                </c:pt>
                <c:pt idx="199">
                  <c:v>222.32039012000001</c:v>
                </c:pt>
                <c:pt idx="200">
                  <c:v>221.33936062999999</c:v>
                </c:pt>
                <c:pt idx="201">
                  <c:v>220.45442568000001</c:v>
                </c:pt>
                <c:pt idx="202">
                  <c:v>219.62767890999999</c:v>
                </c:pt>
                <c:pt idx="203">
                  <c:v>219.0732424</c:v>
                </c:pt>
                <c:pt idx="204">
                  <c:v>218.5293561</c:v>
                </c:pt>
                <c:pt idx="205">
                  <c:v>217.93306784000001</c:v>
                </c:pt>
                <c:pt idx="206">
                  <c:v>217.12141857</c:v>
                </c:pt>
                <c:pt idx="207">
                  <c:v>216.21096459</c:v>
                </c:pt>
                <c:pt idx="208">
                  <c:v>215.39079910999999</c:v>
                </c:pt>
                <c:pt idx="209">
                  <c:v>214.34550802000001</c:v>
                </c:pt>
                <c:pt idx="210">
                  <c:v>213.05824344999999</c:v>
                </c:pt>
                <c:pt idx="211">
                  <c:v>212.05565077</c:v>
                </c:pt>
                <c:pt idx="212">
                  <c:v>211.10876292</c:v>
                </c:pt>
                <c:pt idx="213">
                  <c:v>210.33271608999999</c:v>
                </c:pt>
                <c:pt idx="214">
                  <c:v>209.85805342</c:v>
                </c:pt>
                <c:pt idx="215">
                  <c:v>209.14266436</c:v>
                </c:pt>
                <c:pt idx="216">
                  <c:v>208.16972254999999</c:v>
                </c:pt>
                <c:pt idx="217">
                  <c:v>207.35396331000001</c:v>
                </c:pt>
                <c:pt idx="218">
                  <c:v>206.61226515000001</c:v>
                </c:pt>
                <c:pt idx="219">
                  <c:v>205.69161488</c:v>
                </c:pt>
                <c:pt idx="220">
                  <c:v>204.66346390000001</c:v>
                </c:pt>
                <c:pt idx="221">
                  <c:v>203.44433767999999</c:v>
                </c:pt>
                <c:pt idx="222">
                  <c:v>202.74311992</c:v>
                </c:pt>
                <c:pt idx="223">
                  <c:v>201.71247373</c:v>
                </c:pt>
                <c:pt idx="224">
                  <c:v>200.81202181</c:v>
                </c:pt>
                <c:pt idx="225">
                  <c:v>199.58307594999999</c:v>
                </c:pt>
                <c:pt idx="226">
                  <c:v>198.89527724999999</c:v>
                </c:pt>
                <c:pt idx="227">
                  <c:v>198.16614720999999</c:v>
                </c:pt>
                <c:pt idx="228">
                  <c:v>197.67090105</c:v>
                </c:pt>
                <c:pt idx="229">
                  <c:v>197.29844041000001</c:v>
                </c:pt>
                <c:pt idx="230">
                  <c:v>196.87790423999999</c:v>
                </c:pt>
                <c:pt idx="231">
                  <c:v>196.34011728999999</c:v>
                </c:pt>
                <c:pt idx="232">
                  <c:v>195.56116053</c:v>
                </c:pt>
                <c:pt idx="233">
                  <c:v>195.13339260999999</c:v>
                </c:pt>
                <c:pt idx="234">
                  <c:v>194.97370741</c:v>
                </c:pt>
                <c:pt idx="235">
                  <c:v>194.25878514999999</c:v>
                </c:pt>
                <c:pt idx="236">
                  <c:v>193.52547009</c:v>
                </c:pt>
                <c:pt idx="237">
                  <c:v>192.8809412</c:v>
                </c:pt>
                <c:pt idx="238">
                  <c:v>192.27433259</c:v>
                </c:pt>
                <c:pt idx="239">
                  <c:v>191.74333719000001</c:v>
                </c:pt>
                <c:pt idx="240">
                  <c:v>191.39760591000001</c:v>
                </c:pt>
                <c:pt idx="241">
                  <c:v>190.91843535000001</c:v>
                </c:pt>
                <c:pt idx="242">
                  <c:v>190.54945180999999</c:v>
                </c:pt>
                <c:pt idx="243">
                  <c:v>190.42069881</c:v>
                </c:pt>
                <c:pt idx="244">
                  <c:v>190.20283734</c:v>
                </c:pt>
                <c:pt idx="245">
                  <c:v>189.99053352999999</c:v>
                </c:pt>
                <c:pt idx="246">
                  <c:v>189.40296398999999</c:v>
                </c:pt>
                <c:pt idx="247">
                  <c:v>188.68951591999999</c:v>
                </c:pt>
                <c:pt idx="248">
                  <c:v>188.05080039000001</c:v>
                </c:pt>
                <c:pt idx="249">
                  <c:v>187.40025721000001</c:v>
                </c:pt>
                <c:pt idx="250">
                  <c:v>186.86343074000001</c:v>
                </c:pt>
                <c:pt idx="251">
                  <c:v>186.63427408999999</c:v>
                </c:pt>
                <c:pt idx="252">
                  <c:v>186.09850800999999</c:v>
                </c:pt>
                <c:pt idx="253">
                  <c:v>185.60185292</c:v>
                </c:pt>
                <c:pt idx="254">
                  <c:v>185.24284451</c:v>
                </c:pt>
                <c:pt idx="255">
                  <c:v>184.68563649999999</c:v>
                </c:pt>
                <c:pt idx="256">
                  <c:v>184.33358152</c:v>
                </c:pt>
                <c:pt idx="257">
                  <c:v>183.47123798000001</c:v>
                </c:pt>
                <c:pt idx="258">
                  <c:v>182.97023075999999</c:v>
                </c:pt>
                <c:pt idx="259">
                  <c:v>182.41994349000001</c:v>
                </c:pt>
                <c:pt idx="260">
                  <c:v>181.74527813</c:v>
                </c:pt>
                <c:pt idx="261">
                  <c:v>181.28039856000001</c:v>
                </c:pt>
                <c:pt idx="262">
                  <c:v>180.67060685000001</c:v>
                </c:pt>
                <c:pt idx="263">
                  <c:v>179.94817286</c:v>
                </c:pt>
                <c:pt idx="264">
                  <c:v>179.37319474</c:v>
                </c:pt>
                <c:pt idx="265">
                  <c:v>178.66150711</c:v>
                </c:pt>
                <c:pt idx="266">
                  <c:v>177.8979703</c:v>
                </c:pt>
                <c:pt idx="267">
                  <c:v>177.41234861000001</c:v>
                </c:pt>
                <c:pt idx="268">
                  <c:v>176.99661596000001</c:v>
                </c:pt>
                <c:pt idx="269">
                  <c:v>176.32559549999999</c:v>
                </c:pt>
                <c:pt idx="270">
                  <c:v>175.80531023</c:v>
                </c:pt>
                <c:pt idx="271">
                  <c:v>175.12145666000001</c:v>
                </c:pt>
                <c:pt idx="272">
                  <c:v>174.35718833000001</c:v>
                </c:pt>
                <c:pt idx="273">
                  <c:v>173.68058148</c:v>
                </c:pt>
                <c:pt idx="274">
                  <c:v>172.90747307999999</c:v>
                </c:pt>
                <c:pt idx="275">
                  <c:v>172.16976267999999</c:v>
                </c:pt>
                <c:pt idx="276">
                  <c:v>171.34029709999999</c:v>
                </c:pt>
                <c:pt idx="277">
                  <c:v>170.73642469999999</c:v>
                </c:pt>
                <c:pt idx="278">
                  <c:v>170.20465493</c:v>
                </c:pt>
                <c:pt idx="279">
                  <c:v>169.6521267</c:v>
                </c:pt>
                <c:pt idx="280">
                  <c:v>168.96252362000001</c:v>
                </c:pt>
                <c:pt idx="281">
                  <c:v>168.59537219000001</c:v>
                </c:pt>
                <c:pt idx="282">
                  <c:v>168.07393535</c:v>
                </c:pt>
                <c:pt idx="283">
                  <c:v>167.50860968999999</c:v>
                </c:pt>
                <c:pt idx="284">
                  <c:v>167.10274654</c:v>
                </c:pt>
                <c:pt idx="285">
                  <c:v>166.68322534000001</c:v>
                </c:pt>
                <c:pt idx="286">
                  <c:v>166.13983696</c:v>
                </c:pt>
                <c:pt idx="287">
                  <c:v>165.69805661999999</c:v>
                </c:pt>
                <c:pt idx="288">
                  <c:v>165.35007419999999</c:v>
                </c:pt>
                <c:pt idx="289">
                  <c:v>164.84160979999999</c:v>
                </c:pt>
                <c:pt idx="290">
                  <c:v>164.12822094000001</c:v>
                </c:pt>
                <c:pt idx="291">
                  <c:v>163.5294596</c:v>
                </c:pt>
                <c:pt idx="292">
                  <c:v>163.06912668999999</c:v>
                </c:pt>
                <c:pt idx="293">
                  <c:v>162.58226414999999</c:v>
                </c:pt>
                <c:pt idx="294">
                  <c:v>162.16123304999999</c:v>
                </c:pt>
                <c:pt idx="295">
                  <c:v>161.69685991</c:v>
                </c:pt>
                <c:pt idx="296">
                  <c:v>161.30359164999999</c:v>
                </c:pt>
                <c:pt idx="297">
                  <c:v>160.84185987000001</c:v>
                </c:pt>
                <c:pt idx="298">
                  <c:v>160.43391267999999</c:v>
                </c:pt>
                <c:pt idx="299">
                  <c:v>159.88469484999999</c:v>
                </c:pt>
                <c:pt idx="300">
                  <c:v>159.35748576</c:v>
                </c:pt>
                <c:pt idx="301">
                  <c:v>158.80305634999999</c:v>
                </c:pt>
                <c:pt idx="302">
                  <c:v>158.10570983</c:v>
                </c:pt>
                <c:pt idx="303">
                  <c:v>157.21749326</c:v>
                </c:pt>
                <c:pt idx="304">
                  <c:v>156.57520276</c:v>
                </c:pt>
                <c:pt idx="305">
                  <c:v>155.71117717000001</c:v>
                </c:pt>
                <c:pt idx="306">
                  <c:v>154.96887577000001</c:v>
                </c:pt>
                <c:pt idx="307">
                  <c:v>154.07520857</c:v>
                </c:pt>
                <c:pt idx="308">
                  <c:v>153.61956351000001</c:v>
                </c:pt>
                <c:pt idx="309">
                  <c:v>152.67761271000001</c:v>
                </c:pt>
                <c:pt idx="310">
                  <c:v>151.75359498</c:v>
                </c:pt>
                <c:pt idx="311">
                  <c:v>150.94915932000001</c:v>
                </c:pt>
                <c:pt idx="312">
                  <c:v>150.05721346000001</c:v>
                </c:pt>
                <c:pt idx="313">
                  <c:v>149.2032437</c:v>
                </c:pt>
                <c:pt idx="314">
                  <c:v>148.29406836000001</c:v>
                </c:pt>
                <c:pt idx="315">
                  <c:v>147.42020550000001</c:v>
                </c:pt>
                <c:pt idx="316">
                  <c:v>146.68520398000001</c:v>
                </c:pt>
                <c:pt idx="317">
                  <c:v>146.15163903999999</c:v>
                </c:pt>
                <c:pt idx="318">
                  <c:v>145.27696251</c:v>
                </c:pt>
                <c:pt idx="319">
                  <c:v>144.63304554999999</c:v>
                </c:pt>
                <c:pt idx="320">
                  <c:v>143.70643444999999</c:v>
                </c:pt>
                <c:pt idx="321">
                  <c:v>142.91456933000001</c:v>
                </c:pt>
                <c:pt idx="322">
                  <c:v>141.84370408000001</c:v>
                </c:pt>
                <c:pt idx="323">
                  <c:v>140.96581813</c:v>
                </c:pt>
                <c:pt idx="324">
                  <c:v>140.16718526</c:v>
                </c:pt>
                <c:pt idx="325">
                  <c:v>139.45107356</c:v>
                </c:pt>
                <c:pt idx="326">
                  <c:v>138.48877454000001</c:v>
                </c:pt>
                <c:pt idx="327">
                  <c:v>137.75711115999999</c:v>
                </c:pt>
                <c:pt idx="328">
                  <c:v>136.62921882000001</c:v>
                </c:pt>
                <c:pt idx="329">
                  <c:v>135.57348168999999</c:v>
                </c:pt>
                <c:pt idx="330">
                  <c:v>134.39797630000001</c:v>
                </c:pt>
                <c:pt idx="331">
                  <c:v>133.01941896</c:v>
                </c:pt>
                <c:pt idx="332">
                  <c:v>131.58547831000001</c:v>
                </c:pt>
                <c:pt idx="333">
                  <c:v>129.98887730000001</c:v>
                </c:pt>
                <c:pt idx="334">
                  <c:v>128.48497388000001</c:v>
                </c:pt>
                <c:pt idx="335">
                  <c:v>127.02804689</c:v>
                </c:pt>
                <c:pt idx="336">
                  <c:v>125.67251388</c:v>
                </c:pt>
                <c:pt idx="337">
                  <c:v>124.27216511</c:v>
                </c:pt>
                <c:pt idx="338">
                  <c:v>122.93943131</c:v>
                </c:pt>
                <c:pt idx="339">
                  <c:v>121.63967722</c:v>
                </c:pt>
                <c:pt idx="340">
                  <c:v>120.5244668</c:v>
                </c:pt>
                <c:pt idx="341">
                  <c:v>119.12746611</c:v>
                </c:pt>
                <c:pt idx="342">
                  <c:v>118.11031154</c:v>
                </c:pt>
                <c:pt idx="343">
                  <c:v>117.00171778000001</c:v>
                </c:pt>
                <c:pt idx="344">
                  <c:v>115.84750078</c:v>
                </c:pt>
                <c:pt idx="345">
                  <c:v>114.69957770000001</c:v>
                </c:pt>
                <c:pt idx="346">
                  <c:v>113.76929223</c:v>
                </c:pt>
                <c:pt idx="347">
                  <c:v>112.69095475</c:v>
                </c:pt>
                <c:pt idx="348">
                  <c:v>111.73107002</c:v>
                </c:pt>
                <c:pt idx="349">
                  <c:v>111.07074119000001</c:v>
                </c:pt>
                <c:pt idx="350">
                  <c:v>110.47096558</c:v>
                </c:pt>
                <c:pt idx="351">
                  <c:v>109.90465974999999</c:v>
                </c:pt>
                <c:pt idx="352">
                  <c:v>109.16029871000001</c:v>
                </c:pt>
                <c:pt idx="353">
                  <c:v>108.33309946999999</c:v>
                </c:pt>
                <c:pt idx="354">
                  <c:v>107.4840647</c:v>
                </c:pt>
                <c:pt idx="355">
                  <c:v>107.00286575</c:v>
                </c:pt>
                <c:pt idx="356">
                  <c:v>106.62298417</c:v>
                </c:pt>
                <c:pt idx="357">
                  <c:v>106.00292641</c:v>
                </c:pt>
                <c:pt idx="358">
                  <c:v>105.33692411</c:v>
                </c:pt>
                <c:pt idx="359">
                  <c:v>104.67708082999999</c:v>
                </c:pt>
                <c:pt idx="360">
                  <c:v>104.16967895000001</c:v>
                </c:pt>
                <c:pt idx="361">
                  <c:v>103.7406616</c:v>
                </c:pt>
                <c:pt idx="362">
                  <c:v>103.14761342</c:v>
                </c:pt>
                <c:pt idx="363">
                  <c:v>102.76670554</c:v>
                </c:pt>
                <c:pt idx="364">
                  <c:v>102.35520535000001</c:v>
                </c:pt>
              </c:numCache>
            </c:numRef>
          </c:val>
        </c:ser>
        <c:ser>
          <c:idx val="5"/>
          <c:order val="3"/>
          <c:tx>
            <c:strRef>
              <c:f>'Figure A5.1 (U - X)'!$U$33</c:f>
              <c:strCache>
                <c:ptCount val="1"/>
                <c:pt idx="0">
                  <c:v>Total DM</c:v>
                </c:pt>
              </c:strCache>
            </c:strRef>
          </c:tx>
          <c:spPr>
            <a:solidFill>
              <a:srgbClr val="FFCC99"/>
            </a:solidFill>
            <a:ln w="25400">
              <a:noFill/>
            </a:ln>
          </c:spPr>
          <c:invertIfNegative val="0"/>
          <c:val>
            <c:numRef>
              <c:f>'Figure A5.1 (U - X)'!$U$34:$U$398</c:f>
              <c:numCache>
                <c:formatCode>0</c:formatCode>
                <c:ptCount val="365"/>
                <c:pt idx="0">
                  <c:v>381.12676749000002</c:v>
                </c:pt>
                <c:pt idx="1">
                  <c:v>368.81306202000002</c:v>
                </c:pt>
                <c:pt idx="2">
                  <c:v>358.37133</c:v>
                </c:pt>
                <c:pt idx="3">
                  <c:v>349.64571656999999</c:v>
                </c:pt>
                <c:pt idx="4">
                  <c:v>342.48036686</c:v>
                </c:pt>
                <c:pt idx="5">
                  <c:v>336.71942598999999</c:v>
                </c:pt>
                <c:pt idx="6">
                  <c:v>332.20703909000002</c:v>
                </c:pt>
                <c:pt idx="7">
                  <c:v>328.78735126999999</c:v>
                </c:pt>
                <c:pt idx="8">
                  <c:v>326.30450767999997</c:v>
                </c:pt>
                <c:pt idx="9">
                  <c:v>324.60265342999998</c:v>
                </c:pt>
                <c:pt idx="10">
                  <c:v>323.52593365000001</c:v>
                </c:pt>
                <c:pt idx="11">
                  <c:v>322.91849346999999</c:v>
                </c:pt>
                <c:pt idx="12">
                  <c:v>322.62447801000002</c:v>
                </c:pt>
                <c:pt idx="13">
                  <c:v>322.48803239</c:v>
                </c:pt>
                <c:pt idx="14">
                  <c:v>322.35330175000001</c:v>
                </c:pt>
                <c:pt idx="15">
                  <c:v>322.06443122000002</c:v>
                </c:pt>
                <c:pt idx="16">
                  <c:v>321.51058959</c:v>
                </c:pt>
                <c:pt idx="17">
                  <c:v>321.14771751000001</c:v>
                </c:pt>
                <c:pt idx="18">
                  <c:v>320.19877086999998</c:v>
                </c:pt>
                <c:pt idx="19">
                  <c:v>319.42919463999999</c:v>
                </c:pt>
                <c:pt idx="20">
                  <c:v>318.52160752999998</c:v>
                </c:pt>
                <c:pt idx="21">
                  <c:v>317.41713213000003</c:v>
                </c:pt>
                <c:pt idx="22">
                  <c:v>316.37679788999998</c:v>
                </c:pt>
                <c:pt idx="23">
                  <c:v>315.31038360000002</c:v>
                </c:pt>
                <c:pt idx="24">
                  <c:v>314.08969628</c:v>
                </c:pt>
                <c:pt idx="25">
                  <c:v>312.82883571000002</c:v>
                </c:pt>
                <c:pt idx="26">
                  <c:v>311.64453506000001</c:v>
                </c:pt>
                <c:pt idx="27">
                  <c:v>310.68068183999998</c:v>
                </c:pt>
                <c:pt idx="28">
                  <c:v>309.69503322999998</c:v>
                </c:pt>
                <c:pt idx="29">
                  <c:v>308.76467115999998</c:v>
                </c:pt>
                <c:pt idx="30">
                  <c:v>307.88824803</c:v>
                </c:pt>
                <c:pt idx="31">
                  <c:v>307.05108182999999</c:v>
                </c:pt>
                <c:pt idx="32">
                  <c:v>306.21030895000001</c:v>
                </c:pt>
                <c:pt idx="33">
                  <c:v>305.38760466000002</c:v>
                </c:pt>
                <c:pt idx="34">
                  <c:v>304.60279344000003</c:v>
                </c:pt>
                <c:pt idx="35">
                  <c:v>303.81558465000001</c:v>
                </c:pt>
                <c:pt idx="36">
                  <c:v>303.08018313000002</c:v>
                </c:pt>
                <c:pt idx="37">
                  <c:v>302.32276918000002</c:v>
                </c:pt>
                <c:pt idx="38">
                  <c:v>301.61980251</c:v>
                </c:pt>
                <c:pt idx="39">
                  <c:v>300.96021918999998</c:v>
                </c:pt>
                <c:pt idx="40">
                  <c:v>300.2203806</c:v>
                </c:pt>
                <c:pt idx="41">
                  <c:v>299.50944994000002</c:v>
                </c:pt>
                <c:pt idx="42">
                  <c:v>299.00866588000002</c:v>
                </c:pt>
                <c:pt idx="43">
                  <c:v>298.41726176999998</c:v>
                </c:pt>
                <c:pt idx="44">
                  <c:v>297.90810431</c:v>
                </c:pt>
                <c:pt idx="45">
                  <c:v>297.39148340000003</c:v>
                </c:pt>
                <c:pt idx="46">
                  <c:v>296.63304278999999</c:v>
                </c:pt>
                <c:pt idx="47">
                  <c:v>295.94173568000002</c:v>
                </c:pt>
                <c:pt idx="48">
                  <c:v>295.33974962000002</c:v>
                </c:pt>
                <c:pt idx="49">
                  <c:v>294.95218155999999</c:v>
                </c:pt>
                <c:pt idx="50">
                  <c:v>294.38985673000002</c:v>
                </c:pt>
                <c:pt idx="51">
                  <c:v>293.82753191</c:v>
                </c:pt>
                <c:pt idx="52">
                  <c:v>293.26723509999999</c:v>
                </c:pt>
                <c:pt idx="53">
                  <c:v>292.81503354</c:v>
                </c:pt>
                <c:pt idx="54">
                  <c:v>292.26273538999999</c:v>
                </c:pt>
                <c:pt idx="55">
                  <c:v>291.71043723000003</c:v>
                </c:pt>
                <c:pt idx="56">
                  <c:v>291.17256879000001</c:v>
                </c:pt>
                <c:pt idx="57">
                  <c:v>290.62448677999998</c:v>
                </c:pt>
                <c:pt idx="58">
                  <c:v>290.07640476</c:v>
                </c:pt>
                <c:pt idx="59">
                  <c:v>289.52832274999997</c:v>
                </c:pt>
                <c:pt idx="60">
                  <c:v>288.98024074</c:v>
                </c:pt>
                <c:pt idx="61">
                  <c:v>288.43215873000003</c:v>
                </c:pt>
                <c:pt idx="62">
                  <c:v>287.88407672</c:v>
                </c:pt>
                <c:pt idx="63">
                  <c:v>287.33599471000002</c:v>
                </c:pt>
                <c:pt idx="64">
                  <c:v>286.78791269999999</c:v>
                </c:pt>
                <c:pt idx="65">
                  <c:v>286.23983069000002</c:v>
                </c:pt>
                <c:pt idx="66">
                  <c:v>285.69174867999999</c:v>
                </c:pt>
                <c:pt idx="67">
                  <c:v>285.22742692000003</c:v>
                </c:pt>
                <c:pt idx="68">
                  <c:v>284.70130481000001</c:v>
                </c:pt>
                <c:pt idx="69">
                  <c:v>284.16770657000001</c:v>
                </c:pt>
                <c:pt idx="70">
                  <c:v>283.63410833</c:v>
                </c:pt>
                <c:pt idx="71">
                  <c:v>283.20757032</c:v>
                </c:pt>
                <c:pt idx="72">
                  <c:v>282.68634163000002</c:v>
                </c:pt>
                <c:pt idx="73">
                  <c:v>282.16511293000002</c:v>
                </c:pt>
                <c:pt idx="74">
                  <c:v>281.69372987000003</c:v>
                </c:pt>
                <c:pt idx="75">
                  <c:v>281.33440416000002</c:v>
                </c:pt>
                <c:pt idx="76">
                  <c:v>280.84002025000001</c:v>
                </c:pt>
                <c:pt idx="77">
                  <c:v>280.34563632999999</c:v>
                </c:pt>
                <c:pt idx="78">
                  <c:v>279.90101369000001</c:v>
                </c:pt>
                <c:pt idx="79">
                  <c:v>279.57783552000001</c:v>
                </c:pt>
                <c:pt idx="80">
                  <c:v>279.14283458</c:v>
                </c:pt>
                <c:pt idx="81">
                  <c:v>278.69164934999998</c:v>
                </c:pt>
                <c:pt idx="82">
                  <c:v>278.24389683999999</c:v>
                </c:pt>
                <c:pt idx="83">
                  <c:v>277.88009456999998</c:v>
                </c:pt>
                <c:pt idx="84">
                  <c:v>277.51423399999999</c:v>
                </c:pt>
                <c:pt idx="85">
                  <c:v>277.12112159999998</c:v>
                </c:pt>
                <c:pt idx="86">
                  <c:v>276.72800919999997</c:v>
                </c:pt>
                <c:pt idx="87">
                  <c:v>276.36707035000001</c:v>
                </c:pt>
                <c:pt idx="88">
                  <c:v>276.04611548000003</c:v>
                </c:pt>
                <c:pt idx="89">
                  <c:v>275.68519681999999</c:v>
                </c:pt>
                <c:pt idx="90">
                  <c:v>275.32427815</c:v>
                </c:pt>
                <c:pt idx="91">
                  <c:v>274.96335948000001</c:v>
                </c:pt>
                <c:pt idx="92">
                  <c:v>274.60244082000003</c:v>
                </c:pt>
                <c:pt idx="93">
                  <c:v>274.25718231000002</c:v>
                </c:pt>
                <c:pt idx="94">
                  <c:v>273.94975274000001</c:v>
                </c:pt>
                <c:pt idx="95">
                  <c:v>273.61315581999997</c:v>
                </c:pt>
                <c:pt idx="96">
                  <c:v>273.27451184</c:v>
                </c:pt>
                <c:pt idx="97">
                  <c:v>272.94770727000002</c:v>
                </c:pt>
                <c:pt idx="98">
                  <c:v>272.63599809999999</c:v>
                </c:pt>
                <c:pt idx="99">
                  <c:v>272.31290258000001</c:v>
                </c:pt>
                <c:pt idx="100">
                  <c:v>271.98980705999998</c:v>
                </c:pt>
                <c:pt idx="101">
                  <c:v>271.66671153999999</c:v>
                </c:pt>
                <c:pt idx="102">
                  <c:v>271.34361603000002</c:v>
                </c:pt>
                <c:pt idx="103">
                  <c:v>271.02052050999998</c:v>
                </c:pt>
                <c:pt idx="104">
                  <c:v>270.69742499</c:v>
                </c:pt>
                <c:pt idx="105">
                  <c:v>270.37432947999997</c:v>
                </c:pt>
                <c:pt idx="106">
                  <c:v>270.05123395999999</c:v>
                </c:pt>
                <c:pt idx="107">
                  <c:v>269.72813844000001</c:v>
                </c:pt>
                <c:pt idx="108">
                  <c:v>269.40504292000003</c:v>
                </c:pt>
                <c:pt idx="109">
                  <c:v>269.09338838999997</c:v>
                </c:pt>
                <c:pt idx="110">
                  <c:v>268.77280981000001</c:v>
                </c:pt>
                <c:pt idx="111">
                  <c:v>268.45223124</c:v>
                </c:pt>
                <c:pt idx="112">
                  <c:v>268.13619500999999</c:v>
                </c:pt>
                <c:pt idx="113">
                  <c:v>267.84170232000002</c:v>
                </c:pt>
                <c:pt idx="114">
                  <c:v>267.52565471999998</c:v>
                </c:pt>
                <c:pt idx="115">
                  <c:v>267.23224101</c:v>
                </c:pt>
                <c:pt idx="116">
                  <c:v>266.91625887999999</c:v>
                </c:pt>
                <c:pt idx="117">
                  <c:v>266.60027674999998</c:v>
                </c:pt>
                <c:pt idx="118">
                  <c:v>266.29008626000001</c:v>
                </c:pt>
                <c:pt idx="119">
                  <c:v>265.97700206000002</c:v>
                </c:pt>
                <c:pt idx="120">
                  <c:v>265.66391786000003</c:v>
                </c:pt>
                <c:pt idx="121">
                  <c:v>265.35083365999998</c:v>
                </c:pt>
                <c:pt idx="122">
                  <c:v>265.05771249999998</c:v>
                </c:pt>
                <c:pt idx="123">
                  <c:v>264.74087543000002</c:v>
                </c:pt>
                <c:pt idx="124">
                  <c:v>264.42687391999999</c:v>
                </c:pt>
                <c:pt idx="125">
                  <c:v>264.14511960999999</c:v>
                </c:pt>
                <c:pt idx="126">
                  <c:v>263.86548821000002</c:v>
                </c:pt>
                <c:pt idx="127">
                  <c:v>263.59036030999999</c:v>
                </c:pt>
                <c:pt idx="128">
                  <c:v>263.29556393000001</c:v>
                </c:pt>
                <c:pt idx="129">
                  <c:v>263.02038248000002</c:v>
                </c:pt>
                <c:pt idx="130">
                  <c:v>262.72820109999998</c:v>
                </c:pt>
                <c:pt idx="131">
                  <c:v>262.42015371000002</c:v>
                </c:pt>
                <c:pt idx="132">
                  <c:v>262.15535031000002</c:v>
                </c:pt>
                <c:pt idx="133">
                  <c:v>261.8905469</c:v>
                </c:pt>
                <c:pt idx="134">
                  <c:v>261.6257435</c:v>
                </c:pt>
                <c:pt idx="135">
                  <c:v>261.36094008999999</c:v>
                </c:pt>
                <c:pt idx="136">
                  <c:v>261.10354919000002</c:v>
                </c:pt>
                <c:pt idx="137">
                  <c:v>260.84710416000001</c:v>
                </c:pt>
                <c:pt idx="138">
                  <c:v>260.59065914000001</c:v>
                </c:pt>
                <c:pt idx="139">
                  <c:v>260.33031894999999</c:v>
                </c:pt>
                <c:pt idx="140">
                  <c:v>260.07569045000002</c:v>
                </c:pt>
                <c:pt idx="141">
                  <c:v>259.82106195</c:v>
                </c:pt>
                <c:pt idx="142">
                  <c:v>259.56643344999998</c:v>
                </c:pt>
                <c:pt idx="143">
                  <c:v>259.31180495000001</c:v>
                </c:pt>
                <c:pt idx="144">
                  <c:v>259.05751192999998</c:v>
                </c:pt>
                <c:pt idx="145">
                  <c:v>258.81085459000002</c:v>
                </c:pt>
                <c:pt idx="146">
                  <c:v>258.56419726000001</c:v>
                </c:pt>
                <c:pt idx="147">
                  <c:v>258.31753992</c:v>
                </c:pt>
                <c:pt idx="148">
                  <c:v>258.07088257999999</c:v>
                </c:pt>
                <c:pt idx="149">
                  <c:v>257.82422524999998</c:v>
                </c:pt>
                <c:pt idx="150">
                  <c:v>257.57756791000003</c:v>
                </c:pt>
                <c:pt idx="151">
                  <c:v>257.33091058000002</c:v>
                </c:pt>
                <c:pt idx="152">
                  <c:v>257.08425324000001</c:v>
                </c:pt>
                <c:pt idx="153">
                  <c:v>256.8375959</c:v>
                </c:pt>
                <c:pt idx="154">
                  <c:v>256.58530280000002</c:v>
                </c:pt>
                <c:pt idx="155">
                  <c:v>256.33851454000001</c:v>
                </c:pt>
                <c:pt idx="156">
                  <c:v>256.09686395</c:v>
                </c:pt>
                <c:pt idx="157">
                  <c:v>255.86164725</c:v>
                </c:pt>
                <c:pt idx="158">
                  <c:v>255.63216668000001</c:v>
                </c:pt>
                <c:pt idx="159">
                  <c:v>255.40206276999999</c:v>
                </c:pt>
                <c:pt idx="160">
                  <c:v>255.17195885999999</c:v>
                </c:pt>
                <c:pt idx="161">
                  <c:v>254.90400217000001</c:v>
                </c:pt>
                <c:pt idx="162">
                  <c:v>254.62621555999999</c:v>
                </c:pt>
                <c:pt idx="163">
                  <c:v>254.44756455000001</c:v>
                </c:pt>
                <c:pt idx="164">
                  <c:v>254.24753749999999</c:v>
                </c:pt>
                <c:pt idx="165">
                  <c:v>253.87080827</c:v>
                </c:pt>
                <c:pt idx="166">
                  <c:v>253.54070028999999</c:v>
                </c:pt>
                <c:pt idx="167">
                  <c:v>253.43647541999999</c:v>
                </c:pt>
                <c:pt idx="168">
                  <c:v>253.28777199000001</c:v>
                </c:pt>
                <c:pt idx="169">
                  <c:v>253.05786003</c:v>
                </c:pt>
                <c:pt idx="170">
                  <c:v>252.81533275000001</c:v>
                </c:pt>
                <c:pt idx="171">
                  <c:v>252.65485138</c:v>
                </c:pt>
                <c:pt idx="172">
                  <c:v>252.46320742</c:v>
                </c:pt>
                <c:pt idx="173">
                  <c:v>252.28423362999999</c:v>
                </c:pt>
                <c:pt idx="174">
                  <c:v>252.13586576</c:v>
                </c:pt>
                <c:pt idx="175">
                  <c:v>251.98749788999999</c:v>
                </c:pt>
                <c:pt idx="176">
                  <c:v>251.83913002</c:v>
                </c:pt>
                <c:pt idx="177">
                  <c:v>251.66548958000001</c:v>
                </c:pt>
                <c:pt idx="178">
                  <c:v>251.44644077000001</c:v>
                </c:pt>
                <c:pt idx="179">
                  <c:v>251.20765014</c:v>
                </c:pt>
                <c:pt idx="180">
                  <c:v>251.02897848000001</c:v>
                </c:pt>
                <c:pt idx="181">
                  <c:v>250.89679099</c:v>
                </c:pt>
                <c:pt idx="182">
                  <c:v>250.77566325000001</c:v>
                </c:pt>
                <c:pt idx="183">
                  <c:v>250.65453550999999</c:v>
                </c:pt>
                <c:pt idx="184">
                  <c:v>250.53340775999999</c:v>
                </c:pt>
                <c:pt idx="185">
                  <c:v>250.41228002</c:v>
                </c:pt>
                <c:pt idx="186">
                  <c:v>250.27793903</c:v>
                </c:pt>
                <c:pt idx="187">
                  <c:v>250.10934699000001</c:v>
                </c:pt>
                <c:pt idx="188">
                  <c:v>249.9577697</c:v>
                </c:pt>
                <c:pt idx="189">
                  <c:v>249.85065896</c:v>
                </c:pt>
                <c:pt idx="190">
                  <c:v>249.74354821</c:v>
                </c:pt>
                <c:pt idx="191">
                  <c:v>249.61902523000001</c:v>
                </c:pt>
                <c:pt idx="192">
                  <c:v>249.48555335</c:v>
                </c:pt>
                <c:pt idx="193">
                  <c:v>249.35838314</c:v>
                </c:pt>
                <c:pt idx="194">
                  <c:v>249.2546523</c:v>
                </c:pt>
                <c:pt idx="195">
                  <c:v>249.15092146000001</c:v>
                </c:pt>
                <c:pt idx="196">
                  <c:v>249.04719061</c:v>
                </c:pt>
                <c:pt idx="197">
                  <c:v>248.94345977</c:v>
                </c:pt>
                <c:pt idx="198">
                  <c:v>248.83972892</c:v>
                </c:pt>
                <c:pt idx="199">
                  <c:v>248.73599808</c:v>
                </c:pt>
                <c:pt idx="200">
                  <c:v>248.63226724</c:v>
                </c:pt>
                <c:pt idx="201">
                  <c:v>248.52853639</c:v>
                </c:pt>
                <c:pt idx="202">
                  <c:v>248.42480555</c:v>
                </c:pt>
                <c:pt idx="203">
                  <c:v>248.29648162000001</c:v>
                </c:pt>
                <c:pt idx="204">
                  <c:v>248.20301867000001</c:v>
                </c:pt>
                <c:pt idx="205">
                  <c:v>248.10955573000001</c:v>
                </c:pt>
                <c:pt idx="206">
                  <c:v>248.01609278000001</c:v>
                </c:pt>
                <c:pt idx="207">
                  <c:v>247.92262984000001</c:v>
                </c:pt>
                <c:pt idx="208">
                  <c:v>247.74037991</c:v>
                </c:pt>
                <c:pt idx="209">
                  <c:v>247.65278176999999</c:v>
                </c:pt>
                <c:pt idx="210">
                  <c:v>247.41087439</c:v>
                </c:pt>
                <c:pt idx="211">
                  <c:v>247.09695303999999</c:v>
                </c:pt>
                <c:pt idx="212">
                  <c:v>246.76068545999999</c:v>
                </c:pt>
                <c:pt idx="213">
                  <c:v>246.32584772999999</c:v>
                </c:pt>
                <c:pt idx="214">
                  <c:v>245.98233078000001</c:v>
                </c:pt>
                <c:pt idx="215">
                  <c:v>245.67506553000001</c:v>
                </c:pt>
                <c:pt idx="216">
                  <c:v>245.36780028000001</c:v>
                </c:pt>
                <c:pt idx="217">
                  <c:v>245.13955421</c:v>
                </c:pt>
                <c:pt idx="218">
                  <c:v>245.02986095</c:v>
                </c:pt>
                <c:pt idx="219">
                  <c:v>244.92016769</c:v>
                </c:pt>
                <c:pt idx="220">
                  <c:v>244.81047443</c:v>
                </c:pt>
                <c:pt idx="221">
                  <c:v>244.70078117</c:v>
                </c:pt>
                <c:pt idx="222">
                  <c:v>244.47603093999999</c:v>
                </c:pt>
                <c:pt idx="223">
                  <c:v>244.19239757</c:v>
                </c:pt>
                <c:pt idx="224">
                  <c:v>243.90876420000001</c:v>
                </c:pt>
                <c:pt idx="225">
                  <c:v>243.79377172</c:v>
                </c:pt>
                <c:pt idx="226">
                  <c:v>243.68147131000001</c:v>
                </c:pt>
                <c:pt idx="227">
                  <c:v>243.35777809999999</c:v>
                </c:pt>
                <c:pt idx="228">
                  <c:v>243.03339044000001</c:v>
                </c:pt>
                <c:pt idx="229">
                  <c:v>242.70900277000001</c:v>
                </c:pt>
                <c:pt idx="230">
                  <c:v>242.27686682999999</c:v>
                </c:pt>
                <c:pt idx="231">
                  <c:v>241.71316586</c:v>
                </c:pt>
                <c:pt idx="232">
                  <c:v>241.22288230999999</c:v>
                </c:pt>
                <c:pt idx="233">
                  <c:v>240.88759493000001</c:v>
                </c:pt>
                <c:pt idx="234">
                  <c:v>240.67725474</c:v>
                </c:pt>
                <c:pt idx="235">
                  <c:v>240.5336796</c:v>
                </c:pt>
                <c:pt idx="236">
                  <c:v>240.33783113000001</c:v>
                </c:pt>
                <c:pt idx="237">
                  <c:v>240.08271553</c:v>
                </c:pt>
                <c:pt idx="238">
                  <c:v>239.77346703000001</c:v>
                </c:pt>
                <c:pt idx="239">
                  <c:v>239.46421853000001</c:v>
                </c:pt>
                <c:pt idx="240">
                  <c:v>239.15497003999999</c:v>
                </c:pt>
                <c:pt idx="241">
                  <c:v>238.80110861</c:v>
                </c:pt>
                <c:pt idx="242">
                  <c:v>238.32898865000001</c:v>
                </c:pt>
                <c:pt idx="243">
                  <c:v>237.89997631</c:v>
                </c:pt>
                <c:pt idx="244">
                  <c:v>237.49867999</c:v>
                </c:pt>
                <c:pt idx="245">
                  <c:v>237.20371041999999</c:v>
                </c:pt>
                <c:pt idx="246">
                  <c:v>236.90874084000001</c:v>
                </c:pt>
                <c:pt idx="247">
                  <c:v>236.61377125999999</c:v>
                </c:pt>
                <c:pt idx="248">
                  <c:v>236.34384489000001</c:v>
                </c:pt>
                <c:pt idx="249">
                  <c:v>236.12231799</c:v>
                </c:pt>
                <c:pt idx="250">
                  <c:v>235.90079109999999</c:v>
                </c:pt>
                <c:pt idx="251">
                  <c:v>235.67926421000001</c:v>
                </c:pt>
                <c:pt idx="252">
                  <c:v>235.4296343</c:v>
                </c:pt>
                <c:pt idx="253">
                  <c:v>235.08056883</c:v>
                </c:pt>
                <c:pt idx="254">
                  <c:v>234.86461722999999</c:v>
                </c:pt>
                <c:pt idx="255">
                  <c:v>234.64866562</c:v>
                </c:pt>
                <c:pt idx="256">
                  <c:v>234.43271401999999</c:v>
                </c:pt>
                <c:pt idx="257">
                  <c:v>234.19528880999999</c:v>
                </c:pt>
                <c:pt idx="258">
                  <c:v>233.86615523</c:v>
                </c:pt>
                <c:pt idx="259">
                  <c:v>233.59721773999999</c:v>
                </c:pt>
                <c:pt idx="260">
                  <c:v>233.38514615</c:v>
                </c:pt>
                <c:pt idx="261">
                  <c:v>233.17307457000001</c:v>
                </c:pt>
                <c:pt idx="262">
                  <c:v>232.96100297999999</c:v>
                </c:pt>
                <c:pt idx="263">
                  <c:v>232.73738667999999</c:v>
                </c:pt>
                <c:pt idx="264">
                  <c:v>232.28433482</c:v>
                </c:pt>
                <c:pt idx="265">
                  <c:v>231.73965064999999</c:v>
                </c:pt>
                <c:pt idx="266">
                  <c:v>231.33689903999999</c:v>
                </c:pt>
                <c:pt idx="267">
                  <c:v>230.95534674999999</c:v>
                </c:pt>
                <c:pt idx="268">
                  <c:v>230.63390548999999</c:v>
                </c:pt>
                <c:pt idx="269">
                  <c:v>230.31246422999999</c:v>
                </c:pt>
                <c:pt idx="270">
                  <c:v>230.00243907999999</c:v>
                </c:pt>
                <c:pt idx="271">
                  <c:v>229.79895252</c:v>
                </c:pt>
                <c:pt idx="272">
                  <c:v>229.59546596000001</c:v>
                </c:pt>
                <c:pt idx="273">
                  <c:v>229.3919794</c:v>
                </c:pt>
                <c:pt idx="274">
                  <c:v>229.18849284000001</c:v>
                </c:pt>
                <c:pt idx="275">
                  <c:v>228.90742496999999</c:v>
                </c:pt>
                <c:pt idx="276">
                  <c:v>228.58033207</c:v>
                </c:pt>
                <c:pt idx="277">
                  <c:v>228.25323917</c:v>
                </c:pt>
                <c:pt idx="278">
                  <c:v>227.91768608000001</c:v>
                </c:pt>
                <c:pt idx="279">
                  <c:v>227.50871973</c:v>
                </c:pt>
                <c:pt idx="280">
                  <c:v>227.16916117</c:v>
                </c:pt>
                <c:pt idx="281">
                  <c:v>226.82960260999999</c:v>
                </c:pt>
                <c:pt idx="282">
                  <c:v>226.50136423000001</c:v>
                </c:pt>
                <c:pt idx="283">
                  <c:v>226.07993759999999</c:v>
                </c:pt>
                <c:pt idx="284">
                  <c:v>225.60081486999999</c:v>
                </c:pt>
                <c:pt idx="285">
                  <c:v>225.19430292000001</c:v>
                </c:pt>
                <c:pt idx="286">
                  <c:v>224.85999688999999</c:v>
                </c:pt>
                <c:pt idx="287">
                  <c:v>224.50528671999999</c:v>
                </c:pt>
                <c:pt idx="288">
                  <c:v>224.14596889000001</c:v>
                </c:pt>
                <c:pt idx="289">
                  <c:v>223.86978775</c:v>
                </c:pt>
                <c:pt idx="290">
                  <c:v>223.58844861</c:v>
                </c:pt>
                <c:pt idx="291">
                  <c:v>223.30710945999999</c:v>
                </c:pt>
                <c:pt idx="292">
                  <c:v>223.01122377999999</c:v>
                </c:pt>
                <c:pt idx="293">
                  <c:v>222.74414933</c:v>
                </c:pt>
                <c:pt idx="294">
                  <c:v>222.49781235</c:v>
                </c:pt>
                <c:pt idx="295">
                  <c:v>222.15649134</c:v>
                </c:pt>
                <c:pt idx="296">
                  <c:v>221.68808676</c:v>
                </c:pt>
                <c:pt idx="297">
                  <c:v>221.26903583999999</c:v>
                </c:pt>
                <c:pt idx="298">
                  <c:v>220.93228876000001</c:v>
                </c:pt>
                <c:pt idx="299">
                  <c:v>220.66632364</c:v>
                </c:pt>
                <c:pt idx="300">
                  <c:v>220.42587800000001</c:v>
                </c:pt>
                <c:pt idx="301">
                  <c:v>220.14095512</c:v>
                </c:pt>
                <c:pt idx="302">
                  <c:v>219.83256359000001</c:v>
                </c:pt>
                <c:pt idx="303">
                  <c:v>219.42682323</c:v>
                </c:pt>
                <c:pt idx="304">
                  <c:v>218.96945418999999</c:v>
                </c:pt>
                <c:pt idx="305">
                  <c:v>218.54954916</c:v>
                </c:pt>
                <c:pt idx="306">
                  <c:v>218.22977832999999</c:v>
                </c:pt>
                <c:pt idx="307">
                  <c:v>217.91749528</c:v>
                </c:pt>
                <c:pt idx="308">
                  <c:v>217.60521222</c:v>
                </c:pt>
                <c:pt idx="309">
                  <c:v>217.31733173999999</c:v>
                </c:pt>
                <c:pt idx="310">
                  <c:v>217.05838191000001</c:v>
                </c:pt>
                <c:pt idx="311">
                  <c:v>216.74743186000001</c:v>
                </c:pt>
                <c:pt idx="312">
                  <c:v>216.41887348</c:v>
                </c:pt>
                <c:pt idx="313">
                  <c:v>216.09031508999999</c:v>
                </c:pt>
                <c:pt idx="314">
                  <c:v>215.75823488</c:v>
                </c:pt>
                <c:pt idx="315">
                  <c:v>215.36513413</c:v>
                </c:pt>
                <c:pt idx="316">
                  <c:v>215.01448651999999</c:v>
                </c:pt>
                <c:pt idx="317">
                  <c:v>214.66383891000001</c:v>
                </c:pt>
                <c:pt idx="318">
                  <c:v>214.3131913</c:v>
                </c:pt>
                <c:pt idx="319">
                  <c:v>213.96254368999999</c:v>
                </c:pt>
                <c:pt idx="320">
                  <c:v>213.61189608000001</c:v>
                </c:pt>
                <c:pt idx="321">
                  <c:v>213.26124847</c:v>
                </c:pt>
                <c:pt idx="322">
                  <c:v>212.91060085999999</c:v>
                </c:pt>
                <c:pt idx="323">
                  <c:v>212.55995325000001</c:v>
                </c:pt>
                <c:pt idx="324">
                  <c:v>212.10687697</c:v>
                </c:pt>
                <c:pt idx="325">
                  <c:v>211.62577829</c:v>
                </c:pt>
                <c:pt idx="326">
                  <c:v>211.14467961</c:v>
                </c:pt>
                <c:pt idx="327">
                  <c:v>210.65962729</c:v>
                </c:pt>
                <c:pt idx="328">
                  <c:v>210.19086996999999</c:v>
                </c:pt>
                <c:pt idx="329">
                  <c:v>209.74255851000001</c:v>
                </c:pt>
                <c:pt idx="330">
                  <c:v>209.29424705</c:v>
                </c:pt>
                <c:pt idx="331">
                  <c:v>208.84593559000001</c:v>
                </c:pt>
                <c:pt idx="332">
                  <c:v>208.40897133999999</c:v>
                </c:pt>
                <c:pt idx="333">
                  <c:v>208.02255761999999</c:v>
                </c:pt>
                <c:pt idx="334">
                  <c:v>207.63614390999999</c:v>
                </c:pt>
                <c:pt idx="335">
                  <c:v>207.24973019999999</c:v>
                </c:pt>
                <c:pt idx="336">
                  <c:v>206.84635179</c:v>
                </c:pt>
                <c:pt idx="337">
                  <c:v>206.42769303</c:v>
                </c:pt>
                <c:pt idx="338">
                  <c:v>206.00903427</c:v>
                </c:pt>
                <c:pt idx="339">
                  <c:v>205.59037551</c:v>
                </c:pt>
                <c:pt idx="340">
                  <c:v>205.17171676000001</c:v>
                </c:pt>
                <c:pt idx="341">
                  <c:v>204.75305800000001</c:v>
                </c:pt>
                <c:pt idx="342">
                  <c:v>204.33439924000001</c:v>
                </c:pt>
                <c:pt idx="343">
                  <c:v>203.91574048000001</c:v>
                </c:pt>
                <c:pt idx="344">
                  <c:v>203.49708172999999</c:v>
                </c:pt>
                <c:pt idx="345">
                  <c:v>203.07842296999999</c:v>
                </c:pt>
                <c:pt idx="346">
                  <c:v>202.65976420999999</c:v>
                </c:pt>
                <c:pt idx="347">
                  <c:v>202.24110544999999</c:v>
                </c:pt>
                <c:pt idx="348">
                  <c:v>201.8224467</c:v>
                </c:pt>
                <c:pt idx="349">
                  <c:v>201.40039282000001</c:v>
                </c:pt>
                <c:pt idx="350">
                  <c:v>200.96513912</c:v>
                </c:pt>
                <c:pt idx="351">
                  <c:v>200.52988540999999</c:v>
                </c:pt>
                <c:pt idx="352">
                  <c:v>200.09463170999999</c:v>
                </c:pt>
                <c:pt idx="353">
                  <c:v>199.659378</c:v>
                </c:pt>
                <c:pt idx="354">
                  <c:v>199.21486856000001</c:v>
                </c:pt>
                <c:pt idx="355">
                  <c:v>198.74298252</c:v>
                </c:pt>
                <c:pt idx="356">
                  <c:v>198.27109648000001</c:v>
                </c:pt>
                <c:pt idx="357">
                  <c:v>197.79921044</c:v>
                </c:pt>
                <c:pt idx="358">
                  <c:v>197.32732440000001</c:v>
                </c:pt>
                <c:pt idx="359">
                  <c:v>196.85608701000001</c:v>
                </c:pt>
                <c:pt idx="360">
                  <c:v>196.38702633</c:v>
                </c:pt>
                <c:pt idx="361">
                  <c:v>195.91796564000001</c:v>
                </c:pt>
                <c:pt idx="362">
                  <c:v>195.44890495999999</c:v>
                </c:pt>
                <c:pt idx="363">
                  <c:v>194.97984427</c:v>
                </c:pt>
                <c:pt idx="364">
                  <c:v>194.51078358000001</c:v>
                </c:pt>
              </c:numCache>
            </c:numRef>
          </c:val>
        </c:ser>
        <c:ser>
          <c:idx val="6"/>
          <c:order val="4"/>
          <c:tx>
            <c:strRef>
              <c:f>'Figure A5.1 (U - X)'!$V$33</c:f>
              <c:strCache>
                <c:ptCount val="1"/>
                <c:pt idx="0">
                  <c:v>LDZ Shrinkage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'Figure A5.1 (U - X)'!$V$34:$V$398</c:f>
              <c:numCache>
                <c:formatCode>0</c:formatCode>
                <c:ptCount val="365"/>
                <c:pt idx="0">
                  <c:v>7.0219178082000004</c:v>
                </c:pt>
                <c:pt idx="1">
                  <c:v>7.0219178082000004</c:v>
                </c:pt>
                <c:pt idx="2">
                  <c:v>7.0219178082000004</c:v>
                </c:pt>
                <c:pt idx="3">
                  <c:v>7.0219178082000004</c:v>
                </c:pt>
                <c:pt idx="4">
                  <c:v>7.0219178082000004</c:v>
                </c:pt>
                <c:pt idx="5">
                  <c:v>7.0219178082000004</c:v>
                </c:pt>
                <c:pt idx="6">
                  <c:v>7.0219178082000004</c:v>
                </c:pt>
                <c:pt idx="7">
                  <c:v>7.0219178082000004</c:v>
                </c:pt>
                <c:pt idx="8">
                  <c:v>7.0219178082000004</c:v>
                </c:pt>
                <c:pt idx="9">
                  <c:v>7.0219178082000004</c:v>
                </c:pt>
                <c:pt idx="10">
                  <c:v>7.0219178082000004</c:v>
                </c:pt>
                <c:pt idx="11">
                  <c:v>7.0219178082000004</c:v>
                </c:pt>
                <c:pt idx="12">
                  <c:v>7.0219178082000004</c:v>
                </c:pt>
                <c:pt idx="13">
                  <c:v>7.0219178082000004</c:v>
                </c:pt>
                <c:pt idx="14">
                  <c:v>7.0219178082000004</c:v>
                </c:pt>
                <c:pt idx="15">
                  <c:v>7.0219178082000004</c:v>
                </c:pt>
                <c:pt idx="16">
                  <c:v>7.0219178082000004</c:v>
                </c:pt>
                <c:pt idx="17">
                  <c:v>7.0219178082000004</c:v>
                </c:pt>
                <c:pt idx="18">
                  <c:v>7.0219178082000004</c:v>
                </c:pt>
                <c:pt idx="19">
                  <c:v>7.0219178082000004</c:v>
                </c:pt>
                <c:pt idx="20">
                  <c:v>7.0219178082000004</c:v>
                </c:pt>
                <c:pt idx="21">
                  <c:v>7.0219178082000004</c:v>
                </c:pt>
                <c:pt idx="22">
                  <c:v>7.0219178082000004</c:v>
                </c:pt>
                <c:pt idx="23">
                  <c:v>7.0219178082000004</c:v>
                </c:pt>
                <c:pt idx="24">
                  <c:v>7.0219178082000004</c:v>
                </c:pt>
                <c:pt idx="25">
                  <c:v>7.0219178082000004</c:v>
                </c:pt>
                <c:pt idx="26">
                  <c:v>7.0219178082000004</c:v>
                </c:pt>
                <c:pt idx="27">
                  <c:v>7.0219178082000004</c:v>
                </c:pt>
                <c:pt idx="28">
                  <c:v>7.0219178082000004</c:v>
                </c:pt>
                <c:pt idx="29">
                  <c:v>7.0219178082000004</c:v>
                </c:pt>
                <c:pt idx="30">
                  <c:v>7.0219178082000004</c:v>
                </c:pt>
                <c:pt idx="31">
                  <c:v>7.0219178082000004</c:v>
                </c:pt>
                <c:pt idx="32">
                  <c:v>7.0219178082000004</c:v>
                </c:pt>
                <c:pt idx="33">
                  <c:v>7.0219178082000004</c:v>
                </c:pt>
                <c:pt idx="34">
                  <c:v>7.0219178082000004</c:v>
                </c:pt>
                <c:pt idx="35">
                  <c:v>7.0219178082000004</c:v>
                </c:pt>
                <c:pt idx="36">
                  <c:v>7.0219178082000004</c:v>
                </c:pt>
                <c:pt idx="37">
                  <c:v>7.0219178082000004</c:v>
                </c:pt>
                <c:pt idx="38">
                  <c:v>7.0219178082000004</c:v>
                </c:pt>
                <c:pt idx="39">
                  <c:v>7.0219178082000004</c:v>
                </c:pt>
                <c:pt idx="40">
                  <c:v>7.0219178082000004</c:v>
                </c:pt>
                <c:pt idx="41">
                  <c:v>7.0219178082000004</c:v>
                </c:pt>
                <c:pt idx="42">
                  <c:v>7.0219178082000004</c:v>
                </c:pt>
                <c:pt idx="43">
                  <c:v>7.0219178082000004</c:v>
                </c:pt>
                <c:pt idx="44">
                  <c:v>7.0219178082000004</c:v>
                </c:pt>
                <c:pt idx="45">
                  <c:v>7.0219178082000004</c:v>
                </c:pt>
                <c:pt idx="46">
                  <c:v>7.0219178082000004</c:v>
                </c:pt>
                <c:pt idx="47">
                  <c:v>7.0219178082000004</c:v>
                </c:pt>
                <c:pt idx="48">
                  <c:v>7.0219178082000004</c:v>
                </c:pt>
                <c:pt idx="49">
                  <c:v>7.0219178082000004</c:v>
                </c:pt>
                <c:pt idx="50">
                  <c:v>7.0219178082000004</c:v>
                </c:pt>
                <c:pt idx="51">
                  <c:v>7.0219178082000004</c:v>
                </c:pt>
                <c:pt idx="52">
                  <c:v>7.0219178082000004</c:v>
                </c:pt>
                <c:pt idx="53">
                  <c:v>7.0219178082000004</c:v>
                </c:pt>
                <c:pt idx="54">
                  <c:v>7.0219178082000004</c:v>
                </c:pt>
                <c:pt idx="55">
                  <c:v>7.0219178082000004</c:v>
                </c:pt>
                <c:pt idx="56">
                  <c:v>7.0219178082000004</c:v>
                </c:pt>
                <c:pt idx="57">
                  <c:v>7.0219178082000004</c:v>
                </c:pt>
                <c:pt idx="58">
                  <c:v>7.0219178082000004</c:v>
                </c:pt>
                <c:pt idx="59">
                  <c:v>7.0219178082000004</c:v>
                </c:pt>
                <c:pt idx="60">
                  <c:v>7.0219178082000004</c:v>
                </c:pt>
                <c:pt idx="61">
                  <c:v>7.0219178082000004</c:v>
                </c:pt>
                <c:pt idx="62">
                  <c:v>7.0219178082000004</c:v>
                </c:pt>
                <c:pt idx="63">
                  <c:v>7.0219178082000004</c:v>
                </c:pt>
                <c:pt idx="64">
                  <c:v>7.0219178082000004</c:v>
                </c:pt>
                <c:pt idx="65">
                  <c:v>7.0219178082000004</c:v>
                </c:pt>
                <c:pt idx="66">
                  <c:v>7.0219178082000004</c:v>
                </c:pt>
                <c:pt idx="67">
                  <c:v>7.0219178082000004</c:v>
                </c:pt>
                <c:pt idx="68">
                  <c:v>7.0219178082000004</c:v>
                </c:pt>
                <c:pt idx="69">
                  <c:v>7.0219178082000004</c:v>
                </c:pt>
                <c:pt idx="70">
                  <c:v>7.0219178082000004</c:v>
                </c:pt>
                <c:pt idx="71">
                  <c:v>7.0219178082000004</c:v>
                </c:pt>
                <c:pt idx="72">
                  <c:v>7.0219178082000004</c:v>
                </c:pt>
                <c:pt idx="73">
                  <c:v>7.0219178082000004</c:v>
                </c:pt>
                <c:pt idx="74">
                  <c:v>7.0219178082000004</c:v>
                </c:pt>
                <c:pt idx="75">
                  <c:v>7.0219178082000004</c:v>
                </c:pt>
                <c:pt idx="76">
                  <c:v>7.0219178082000004</c:v>
                </c:pt>
                <c:pt idx="77">
                  <c:v>7.0219178082000004</c:v>
                </c:pt>
                <c:pt idx="78">
                  <c:v>7.0219178082000004</c:v>
                </c:pt>
                <c:pt idx="79">
                  <c:v>7.0219178082000004</c:v>
                </c:pt>
                <c:pt idx="80">
                  <c:v>7.0219178082000004</c:v>
                </c:pt>
                <c:pt idx="81">
                  <c:v>7.0219178082000004</c:v>
                </c:pt>
                <c:pt idx="82">
                  <c:v>7.0219178082000004</c:v>
                </c:pt>
                <c:pt idx="83">
                  <c:v>7.0219178082000004</c:v>
                </c:pt>
                <c:pt idx="84">
                  <c:v>7.0219178082000004</c:v>
                </c:pt>
                <c:pt idx="85">
                  <c:v>7.0219178082000004</c:v>
                </c:pt>
                <c:pt idx="86">
                  <c:v>7.0219178082000004</c:v>
                </c:pt>
                <c:pt idx="87">
                  <c:v>7.0219178082000004</c:v>
                </c:pt>
                <c:pt idx="88">
                  <c:v>7.0219178082000004</c:v>
                </c:pt>
                <c:pt idx="89">
                  <c:v>7.0219178082000004</c:v>
                </c:pt>
                <c:pt idx="90">
                  <c:v>7.0219178082000004</c:v>
                </c:pt>
                <c:pt idx="91">
                  <c:v>7.0219178082000004</c:v>
                </c:pt>
                <c:pt idx="92">
                  <c:v>7.0219178082000004</c:v>
                </c:pt>
                <c:pt idx="93">
                  <c:v>7.0219178082000004</c:v>
                </c:pt>
                <c:pt idx="94">
                  <c:v>7.0219178082000004</c:v>
                </c:pt>
                <c:pt idx="95">
                  <c:v>7.0219178082000004</c:v>
                </c:pt>
                <c:pt idx="96">
                  <c:v>7.0219178082000004</c:v>
                </c:pt>
                <c:pt idx="97">
                  <c:v>7.0219178082000004</c:v>
                </c:pt>
                <c:pt idx="98">
                  <c:v>7.0219178082000004</c:v>
                </c:pt>
                <c:pt idx="99">
                  <c:v>7.0219178082000004</c:v>
                </c:pt>
                <c:pt idx="100">
                  <c:v>7.0219178082000004</c:v>
                </c:pt>
                <c:pt idx="101">
                  <c:v>7.0219178082000004</c:v>
                </c:pt>
                <c:pt idx="102">
                  <c:v>7.0219178082000004</c:v>
                </c:pt>
                <c:pt idx="103">
                  <c:v>7.0219178082000004</c:v>
                </c:pt>
                <c:pt idx="104">
                  <c:v>7.0219178082000004</c:v>
                </c:pt>
                <c:pt idx="105">
                  <c:v>7.0219178082000004</c:v>
                </c:pt>
                <c:pt idx="106">
                  <c:v>7.0219178082000004</c:v>
                </c:pt>
                <c:pt idx="107">
                  <c:v>7.0219178082000004</c:v>
                </c:pt>
                <c:pt idx="108">
                  <c:v>7.0219178082000004</c:v>
                </c:pt>
                <c:pt idx="109">
                  <c:v>7.0219178082000004</c:v>
                </c:pt>
                <c:pt idx="110">
                  <c:v>7.0219178082000004</c:v>
                </c:pt>
                <c:pt idx="111">
                  <c:v>7.0219178082000004</c:v>
                </c:pt>
                <c:pt idx="112">
                  <c:v>7.0219178082000004</c:v>
                </c:pt>
                <c:pt idx="113">
                  <c:v>7.0219178082000004</c:v>
                </c:pt>
                <c:pt idx="114">
                  <c:v>7.0219178082000004</c:v>
                </c:pt>
                <c:pt idx="115">
                  <c:v>7.0219178082000004</c:v>
                </c:pt>
                <c:pt idx="116">
                  <c:v>7.0219178082000004</c:v>
                </c:pt>
                <c:pt idx="117">
                  <c:v>7.0219178082000004</c:v>
                </c:pt>
                <c:pt idx="118">
                  <c:v>7.0219178082000004</c:v>
                </c:pt>
                <c:pt idx="119">
                  <c:v>7.0219178082000004</c:v>
                </c:pt>
                <c:pt idx="120">
                  <c:v>7.0219178082000004</c:v>
                </c:pt>
                <c:pt idx="121">
                  <c:v>7.0219178082000004</c:v>
                </c:pt>
                <c:pt idx="122">
                  <c:v>7.0219178082000004</c:v>
                </c:pt>
                <c:pt idx="123">
                  <c:v>7.0219178082000004</c:v>
                </c:pt>
                <c:pt idx="124">
                  <c:v>7.0219178082000004</c:v>
                </c:pt>
                <c:pt idx="125">
                  <c:v>7.0219178082000004</c:v>
                </c:pt>
                <c:pt idx="126">
                  <c:v>7.0219178082000004</c:v>
                </c:pt>
                <c:pt idx="127">
                  <c:v>7.0219178082000004</c:v>
                </c:pt>
                <c:pt idx="128">
                  <c:v>7.0219178082000004</c:v>
                </c:pt>
                <c:pt idx="129">
                  <c:v>7.0219178082000004</c:v>
                </c:pt>
                <c:pt idx="130">
                  <c:v>7.0219178082000004</c:v>
                </c:pt>
                <c:pt idx="131">
                  <c:v>7.0219178082000004</c:v>
                </c:pt>
                <c:pt idx="132">
                  <c:v>7.0219178082000004</c:v>
                </c:pt>
                <c:pt idx="133">
                  <c:v>7.0219178082000004</c:v>
                </c:pt>
                <c:pt idx="134">
                  <c:v>7.0219178082000004</c:v>
                </c:pt>
                <c:pt idx="135">
                  <c:v>7.0219178082000004</c:v>
                </c:pt>
                <c:pt idx="136">
                  <c:v>7.0219178082000004</c:v>
                </c:pt>
                <c:pt idx="137">
                  <c:v>7.0219178082000004</c:v>
                </c:pt>
                <c:pt idx="138">
                  <c:v>7.0219178082000004</c:v>
                </c:pt>
                <c:pt idx="139">
                  <c:v>7.0219178082000004</c:v>
                </c:pt>
                <c:pt idx="140">
                  <c:v>7.0219178082000004</c:v>
                </c:pt>
                <c:pt idx="141">
                  <c:v>7.0219178082000004</c:v>
                </c:pt>
                <c:pt idx="142">
                  <c:v>7.0219178082000004</c:v>
                </c:pt>
                <c:pt idx="143">
                  <c:v>7.0219178082000004</c:v>
                </c:pt>
                <c:pt idx="144">
                  <c:v>7.0219178082000004</c:v>
                </c:pt>
                <c:pt idx="145">
                  <c:v>7.0219178082000004</c:v>
                </c:pt>
                <c:pt idx="146">
                  <c:v>7.0219178082000004</c:v>
                </c:pt>
                <c:pt idx="147">
                  <c:v>7.0219178082000004</c:v>
                </c:pt>
                <c:pt idx="148">
                  <c:v>7.0219178082000004</c:v>
                </c:pt>
                <c:pt idx="149">
                  <c:v>7.0219178082000004</c:v>
                </c:pt>
                <c:pt idx="150">
                  <c:v>7.0219178082000004</c:v>
                </c:pt>
                <c:pt idx="151">
                  <c:v>7.0219178082000004</c:v>
                </c:pt>
                <c:pt idx="152">
                  <c:v>7.0219178082000004</c:v>
                </c:pt>
                <c:pt idx="153">
                  <c:v>7.0219178082000004</c:v>
                </c:pt>
                <c:pt idx="154">
                  <c:v>7.0219178082000004</c:v>
                </c:pt>
                <c:pt idx="155">
                  <c:v>7.0219178082000004</c:v>
                </c:pt>
                <c:pt idx="156">
                  <c:v>7.0219178082000004</c:v>
                </c:pt>
                <c:pt idx="157">
                  <c:v>7.0219178082000004</c:v>
                </c:pt>
                <c:pt idx="158">
                  <c:v>7.0219178082000004</c:v>
                </c:pt>
                <c:pt idx="159">
                  <c:v>7.0219178082000004</c:v>
                </c:pt>
                <c:pt idx="160">
                  <c:v>7.0219178082000004</c:v>
                </c:pt>
                <c:pt idx="161">
                  <c:v>7.0219178082000004</c:v>
                </c:pt>
                <c:pt idx="162">
                  <c:v>7.0219178082000004</c:v>
                </c:pt>
                <c:pt idx="163">
                  <c:v>7.0219178082000004</c:v>
                </c:pt>
                <c:pt idx="164">
                  <c:v>7.0219178082000004</c:v>
                </c:pt>
                <c:pt idx="165">
                  <c:v>7.0219178082000004</c:v>
                </c:pt>
                <c:pt idx="166">
                  <c:v>7.0219178082000004</c:v>
                </c:pt>
                <c:pt idx="167">
                  <c:v>7.0219178082000004</c:v>
                </c:pt>
                <c:pt idx="168">
                  <c:v>7.0219178082000004</c:v>
                </c:pt>
                <c:pt idx="169">
                  <c:v>7.0219178082000004</c:v>
                </c:pt>
                <c:pt idx="170">
                  <c:v>7.0219178082000004</c:v>
                </c:pt>
                <c:pt idx="171">
                  <c:v>7.0219178082000004</c:v>
                </c:pt>
                <c:pt idx="172">
                  <c:v>7.0219178082000004</c:v>
                </c:pt>
                <c:pt idx="173">
                  <c:v>7.0219178082000004</c:v>
                </c:pt>
                <c:pt idx="174">
                  <c:v>7.0219178082000004</c:v>
                </c:pt>
                <c:pt idx="175">
                  <c:v>7.0219178082000004</c:v>
                </c:pt>
                <c:pt idx="176">
                  <c:v>7.0219178082000004</c:v>
                </c:pt>
                <c:pt idx="177">
                  <c:v>7.0219178082000004</c:v>
                </c:pt>
                <c:pt idx="178">
                  <c:v>7.0219178082000004</c:v>
                </c:pt>
                <c:pt idx="179">
                  <c:v>7.0219178082000004</c:v>
                </c:pt>
                <c:pt idx="180">
                  <c:v>7.0219178082000004</c:v>
                </c:pt>
                <c:pt idx="181">
                  <c:v>7.0219178082000004</c:v>
                </c:pt>
                <c:pt idx="182">
                  <c:v>7.0219178082000004</c:v>
                </c:pt>
                <c:pt idx="183">
                  <c:v>7.0219178082000004</c:v>
                </c:pt>
                <c:pt idx="184">
                  <c:v>7.0219178082000004</c:v>
                </c:pt>
                <c:pt idx="185">
                  <c:v>7.0219178082000004</c:v>
                </c:pt>
                <c:pt idx="186">
                  <c:v>7.0219178082000004</c:v>
                </c:pt>
                <c:pt idx="187">
                  <c:v>7.0219178082000004</c:v>
                </c:pt>
                <c:pt idx="188">
                  <c:v>7.0219178082000004</c:v>
                </c:pt>
                <c:pt idx="189">
                  <c:v>7.0219178082000004</c:v>
                </c:pt>
                <c:pt idx="190">
                  <c:v>7.0219178082000004</c:v>
                </c:pt>
                <c:pt idx="191">
                  <c:v>7.0219178082000004</c:v>
                </c:pt>
                <c:pt idx="192">
                  <c:v>7.0219178082000004</c:v>
                </c:pt>
                <c:pt idx="193">
                  <c:v>7.0219178082000004</c:v>
                </c:pt>
                <c:pt idx="194">
                  <c:v>7.0219178082000004</c:v>
                </c:pt>
                <c:pt idx="195">
                  <c:v>7.0219178082000004</c:v>
                </c:pt>
                <c:pt idx="196">
                  <c:v>7.0219178082000004</c:v>
                </c:pt>
                <c:pt idx="197">
                  <c:v>7.0219178082000004</c:v>
                </c:pt>
                <c:pt idx="198">
                  <c:v>7.0219178082000004</c:v>
                </c:pt>
                <c:pt idx="199">
                  <c:v>7.0219178082000004</c:v>
                </c:pt>
                <c:pt idx="200">
                  <c:v>7.0219178082000004</c:v>
                </c:pt>
                <c:pt idx="201">
                  <c:v>7.0219178082000004</c:v>
                </c:pt>
                <c:pt idx="202">
                  <c:v>7.0219178082000004</c:v>
                </c:pt>
                <c:pt idx="203">
                  <c:v>7.0219178082000004</c:v>
                </c:pt>
                <c:pt idx="204">
                  <c:v>7.0219178082000004</c:v>
                </c:pt>
                <c:pt idx="205">
                  <c:v>7.0219178082000004</c:v>
                </c:pt>
                <c:pt idx="206">
                  <c:v>7.0219178082000004</c:v>
                </c:pt>
                <c:pt idx="207">
                  <c:v>7.0219178082000004</c:v>
                </c:pt>
                <c:pt idx="208">
                  <c:v>7.0219178082000004</c:v>
                </c:pt>
                <c:pt idx="209">
                  <c:v>7.0219178082000004</c:v>
                </c:pt>
                <c:pt idx="210">
                  <c:v>7.0219178082000004</c:v>
                </c:pt>
                <c:pt idx="211">
                  <c:v>7.0219178082000004</c:v>
                </c:pt>
                <c:pt idx="212">
                  <c:v>7.0219178082000004</c:v>
                </c:pt>
                <c:pt idx="213">
                  <c:v>7.0219178082000004</c:v>
                </c:pt>
                <c:pt idx="214">
                  <c:v>7.0219178082000004</c:v>
                </c:pt>
                <c:pt idx="215">
                  <c:v>7.0219178082000004</c:v>
                </c:pt>
                <c:pt idx="216">
                  <c:v>7.0219178082000004</c:v>
                </c:pt>
                <c:pt idx="217">
                  <c:v>7.0219178082000004</c:v>
                </c:pt>
                <c:pt idx="218">
                  <c:v>7.0219178082000004</c:v>
                </c:pt>
                <c:pt idx="219">
                  <c:v>7.0219178082000004</c:v>
                </c:pt>
                <c:pt idx="220">
                  <c:v>7.0219178082000004</c:v>
                </c:pt>
                <c:pt idx="221">
                  <c:v>7.0219178082000004</c:v>
                </c:pt>
                <c:pt idx="222">
                  <c:v>7.0219178082000004</c:v>
                </c:pt>
                <c:pt idx="223">
                  <c:v>7.0219178082000004</c:v>
                </c:pt>
                <c:pt idx="224">
                  <c:v>7.0219178082000004</c:v>
                </c:pt>
                <c:pt idx="225">
                  <c:v>7.0219178082000004</c:v>
                </c:pt>
                <c:pt idx="226">
                  <c:v>7.0219178082000004</c:v>
                </c:pt>
                <c:pt idx="227">
                  <c:v>7.0219178082000004</c:v>
                </c:pt>
                <c:pt idx="228">
                  <c:v>7.0219178082000004</c:v>
                </c:pt>
                <c:pt idx="229">
                  <c:v>7.0219178082000004</c:v>
                </c:pt>
                <c:pt idx="230">
                  <c:v>7.0219178082000004</c:v>
                </c:pt>
                <c:pt idx="231">
                  <c:v>7.0219178082000004</c:v>
                </c:pt>
                <c:pt idx="232">
                  <c:v>7.0219178082000004</c:v>
                </c:pt>
                <c:pt idx="233">
                  <c:v>7.0219178082000004</c:v>
                </c:pt>
                <c:pt idx="234">
                  <c:v>7.0219178082000004</c:v>
                </c:pt>
                <c:pt idx="235">
                  <c:v>7.0219178082000004</c:v>
                </c:pt>
                <c:pt idx="236">
                  <c:v>7.0219178082000004</c:v>
                </c:pt>
                <c:pt idx="237">
                  <c:v>7.0219178082000004</c:v>
                </c:pt>
                <c:pt idx="238">
                  <c:v>7.0219178082000004</c:v>
                </c:pt>
                <c:pt idx="239">
                  <c:v>7.0219178082000004</c:v>
                </c:pt>
                <c:pt idx="240">
                  <c:v>7.0219178082000004</c:v>
                </c:pt>
                <c:pt idx="241">
                  <c:v>7.0219178082000004</c:v>
                </c:pt>
                <c:pt idx="242">
                  <c:v>7.0219178082000004</c:v>
                </c:pt>
                <c:pt idx="243">
                  <c:v>7.0219178082000004</c:v>
                </c:pt>
                <c:pt idx="244">
                  <c:v>7.0219178082000004</c:v>
                </c:pt>
                <c:pt idx="245">
                  <c:v>7.0219178082000004</c:v>
                </c:pt>
                <c:pt idx="246">
                  <c:v>7.0219178082000004</c:v>
                </c:pt>
                <c:pt idx="247">
                  <c:v>7.0219178082000004</c:v>
                </c:pt>
                <c:pt idx="248">
                  <c:v>7.0219178082000004</c:v>
                </c:pt>
                <c:pt idx="249">
                  <c:v>7.0219178082000004</c:v>
                </c:pt>
                <c:pt idx="250">
                  <c:v>7.0219178082000004</c:v>
                </c:pt>
                <c:pt idx="251">
                  <c:v>7.0219178082000004</c:v>
                </c:pt>
                <c:pt idx="252">
                  <c:v>7.0219178082000004</c:v>
                </c:pt>
                <c:pt idx="253">
                  <c:v>7.0219178082000004</c:v>
                </c:pt>
                <c:pt idx="254">
                  <c:v>7.0219178082000004</c:v>
                </c:pt>
                <c:pt idx="255">
                  <c:v>7.0219178082000004</c:v>
                </c:pt>
                <c:pt idx="256">
                  <c:v>7.0219178082000004</c:v>
                </c:pt>
                <c:pt idx="257">
                  <c:v>7.0219178082000004</c:v>
                </c:pt>
                <c:pt idx="258">
                  <c:v>7.0219178082000004</c:v>
                </c:pt>
                <c:pt idx="259">
                  <c:v>7.0219178082000004</c:v>
                </c:pt>
                <c:pt idx="260">
                  <c:v>7.0219178082000004</c:v>
                </c:pt>
                <c:pt idx="261">
                  <c:v>7.0219178082000004</c:v>
                </c:pt>
                <c:pt idx="262">
                  <c:v>7.0219178082000004</c:v>
                </c:pt>
                <c:pt idx="263">
                  <c:v>7.0219178082000004</c:v>
                </c:pt>
                <c:pt idx="264">
                  <c:v>7.0219178082000004</c:v>
                </c:pt>
                <c:pt idx="265">
                  <c:v>7.0219178082000004</c:v>
                </c:pt>
                <c:pt idx="266">
                  <c:v>7.0219178082000004</c:v>
                </c:pt>
                <c:pt idx="267">
                  <c:v>7.0219178082000004</c:v>
                </c:pt>
                <c:pt idx="268">
                  <c:v>7.0219178082000004</c:v>
                </c:pt>
                <c:pt idx="269">
                  <c:v>7.0219178082000004</c:v>
                </c:pt>
                <c:pt idx="270">
                  <c:v>7.0219178082000004</c:v>
                </c:pt>
                <c:pt idx="271">
                  <c:v>7.0219178082000004</c:v>
                </c:pt>
                <c:pt idx="272">
                  <c:v>7.0219178082000004</c:v>
                </c:pt>
                <c:pt idx="273">
                  <c:v>7.0219178082000004</c:v>
                </c:pt>
                <c:pt idx="274">
                  <c:v>7.0219178082000004</c:v>
                </c:pt>
                <c:pt idx="275">
                  <c:v>7.0219178082000004</c:v>
                </c:pt>
                <c:pt idx="276">
                  <c:v>7.0219178082000004</c:v>
                </c:pt>
                <c:pt idx="277">
                  <c:v>7.0219178082000004</c:v>
                </c:pt>
                <c:pt idx="278">
                  <c:v>7.0219178082000004</c:v>
                </c:pt>
                <c:pt idx="279">
                  <c:v>7.0219178082000004</c:v>
                </c:pt>
                <c:pt idx="280">
                  <c:v>7.0219178082000004</c:v>
                </c:pt>
                <c:pt idx="281">
                  <c:v>7.0219178082000004</c:v>
                </c:pt>
                <c:pt idx="282">
                  <c:v>7.0219178082000004</c:v>
                </c:pt>
                <c:pt idx="283">
                  <c:v>7.0219178082000004</c:v>
                </c:pt>
                <c:pt idx="284">
                  <c:v>7.0219178082000004</c:v>
                </c:pt>
                <c:pt idx="285">
                  <c:v>7.0219178082000004</c:v>
                </c:pt>
                <c:pt idx="286">
                  <c:v>7.0219178082000004</c:v>
                </c:pt>
                <c:pt idx="287">
                  <c:v>7.0219178082000004</c:v>
                </c:pt>
                <c:pt idx="288">
                  <c:v>7.0219178082000004</c:v>
                </c:pt>
                <c:pt idx="289">
                  <c:v>7.0219178082000004</c:v>
                </c:pt>
                <c:pt idx="290">
                  <c:v>7.0219178082000004</c:v>
                </c:pt>
                <c:pt idx="291">
                  <c:v>7.0219178082000004</c:v>
                </c:pt>
                <c:pt idx="292">
                  <c:v>7.0219178082000004</c:v>
                </c:pt>
                <c:pt idx="293">
                  <c:v>7.0219178082000004</c:v>
                </c:pt>
                <c:pt idx="294">
                  <c:v>7.0219178082000004</c:v>
                </c:pt>
                <c:pt idx="295">
                  <c:v>7.0219178082000004</c:v>
                </c:pt>
                <c:pt idx="296">
                  <c:v>7.0219178082000004</c:v>
                </c:pt>
                <c:pt idx="297">
                  <c:v>7.0219178082000004</c:v>
                </c:pt>
                <c:pt idx="298">
                  <c:v>7.0219178082000004</c:v>
                </c:pt>
                <c:pt idx="299">
                  <c:v>7.0219178082000004</c:v>
                </c:pt>
                <c:pt idx="300">
                  <c:v>7.0219178082000004</c:v>
                </c:pt>
                <c:pt idx="301">
                  <c:v>7.0219178082000004</c:v>
                </c:pt>
                <c:pt idx="302">
                  <c:v>7.0219178082000004</c:v>
                </c:pt>
                <c:pt idx="303">
                  <c:v>7.0219178082000004</c:v>
                </c:pt>
                <c:pt idx="304">
                  <c:v>7.0219178082000004</c:v>
                </c:pt>
                <c:pt idx="305">
                  <c:v>7.0219178082000004</c:v>
                </c:pt>
                <c:pt idx="306">
                  <c:v>7.0219178082000004</c:v>
                </c:pt>
                <c:pt idx="307">
                  <c:v>7.0219178082000004</c:v>
                </c:pt>
                <c:pt idx="308">
                  <c:v>7.0219178082000004</c:v>
                </c:pt>
                <c:pt idx="309">
                  <c:v>7.0219178082000004</c:v>
                </c:pt>
                <c:pt idx="310">
                  <c:v>7.0219178082000004</c:v>
                </c:pt>
                <c:pt idx="311">
                  <c:v>7.0219178082000004</c:v>
                </c:pt>
                <c:pt idx="312">
                  <c:v>7.0219178082000004</c:v>
                </c:pt>
                <c:pt idx="313">
                  <c:v>7.0219178082000004</c:v>
                </c:pt>
                <c:pt idx="314">
                  <c:v>7.0219178082000004</c:v>
                </c:pt>
                <c:pt idx="315">
                  <c:v>7.0219178082000004</c:v>
                </c:pt>
                <c:pt idx="316">
                  <c:v>7.0219178082000004</c:v>
                </c:pt>
                <c:pt idx="317">
                  <c:v>7.0219178082000004</c:v>
                </c:pt>
                <c:pt idx="318">
                  <c:v>7.0219178082000004</c:v>
                </c:pt>
                <c:pt idx="319">
                  <c:v>7.0219178082000004</c:v>
                </c:pt>
                <c:pt idx="320">
                  <c:v>7.0219178082000004</c:v>
                </c:pt>
                <c:pt idx="321">
                  <c:v>7.0219178082000004</c:v>
                </c:pt>
                <c:pt idx="322">
                  <c:v>7.0219178082000004</c:v>
                </c:pt>
                <c:pt idx="323">
                  <c:v>7.0219178082000004</c:v>
                </c:pt>
                <c:pt idx="324">
                  <c:v>7.0219178082000004</c:v>
                </c:pt>
                <c:pt idx="325">
                  <c:v>7.0219178082000004</c:v>
                </c:pt>
                <c:pt idx="326">
                  <c:v>7.0219178082000004</c:v>
                </c:pt>
                <c:pt idx="327">
                  <c:v>7.0219178082000004</c:v>
                </c:pt>
                <c:pt idx="328">
                  <c:v>7.0219178082000004</c:v>
                </c:pt>
                <c:pt idx="329">
                  <c:v>7.0219178082000004</c:v>
                </c:pt>
                <c:pt idx="330">
                  <c:v>7.0219178082000004</c:v>
                </c:pt>
                <c:pt idx="331">
                  <c:v>7.0219178082000004</c:v>
                </c:pt>
                <c:pt idx="332">
                  <c:v>7.0219178082000004</c:v>
                </c:pt>
                <c:pt idx="333">
                  <c:v>7.0219178082000004</c:v>
                </c:pt>
                <c:pt idx="334">
                  <c:v>7.0219178082000004</c:v>
                </c:pt>
                <c:pt idx="335">
                  <c:v>7.0219178082000004</c:v>
                </c:pt>
                <c:pt idx="336">
                  <c:v>7.0219178082000004</c:v>
                </c:pt>
                <c:pt idx="337">
                  <c:v>7.0219178082000004</c:v>
                </c:pt>
                <c:pt idx="338">
                  <c:v>7.0219178082000004</c:v>
                </c:pt>
                <c:pt idx="339">
                  <c:v>7.0219178082000004</c:v>
                </c:pt>
                <c:pt idx="340">
                  <c:v>7.0219178082000004</c:v>
                </c:pt>
                <c:pt idx="341">
                  <c:v>7.0219178082000004</c:v>
                </c:pt>
                <c:pt idx="342">
                  <c:v>7.0219178082000004</c:v>
                </c:pt>
                <c:pt idx="343">
                  <c:v>7.0219178082000004</c:v>
                </c:pt>
                <c:pt idx="344">
                  <c:v>7.0219178082000004</c:v>
                </c:pt>
                <c:pt idx="345">
                  <c:v>7.0219178082000004</c:v>
                </c:pt>
                <c:pt idx="346">
                  <c:v>7.0219178082000004</c:v>
                </c:pt>
                <c:pt idx="347">
                  <c:v>7.0219178082000004</c:v>
                </c:pt>
                <c:pt idx="348">
                  <c:v>7.0219178082000004</c:v>
                </c:pt>
                <c:pt idx="349">
                  <c:v>7.0219178082000004</c:v>
                </c:pt>
                <c:pt idx="350">
                  <c:v>7.0219178082000004</c:v>
                </c:pt>
                <c:pt idx="351">
                  <c:v>7.0219178082000004</c:v>
                </c:pt>
                <c:pt idx="352">
                  <c:v>7.0219178082000004</c:v>
                </c:pt>
                <c:pt idx="353">
                  <c:v>7.0219178082000004</c:v>
                </c:pt>
                <c:pt idx="354">
                  <c:v>7.0219178082000004</c:v>
                </c:pt>
                <c:pt idx="355">
                  <c:v>7.0219178082000004</c:v>
                </c:pt>
                <c:pt idx="356">
                  <c:v>7.0219178082000004</c:v>
                </c:pt>
                <c:pt idx="357">
                  <c:v>7.0219178082000004</c:v>
                </c:pt>
                <c:pt idx="358">
                  <c:v>7.0219178082000004</c:v>
                </c:pt>
                <c:pt idx="359">
                  <c:v>7.0219178082000004</c:v>
                </c:pt>
                <c:pt idx="360">
                  <c:v>7.0219178082000004</c:v>
                </c:pt>
                <c:pt idx="361">
                  <c:v>7.0219178082000004</c:v>
                </c:pt>
                <c:pt idx="362">
                  <c:v>7.0219178082000004</c:v>
                </c:pt>
                <c:pt idx="363">
                  <c:v>7.0219178082000004</c:v>
                </c:pt>
                <c:pt idx="364">
                  <c:v>7.0219178082000004</c:v>
                </c:pt>
              </c:numCache>
            </c:numRef>
          </c:val>
        </c:ser>
        <c:ser>
          <c:idx val="0"/>
          <c:order val="5"/>
          <c:tx>
            <c:strRef>
              <c:f>'Figure A5.1 (U - X)'!$W$33</c:f>
              <c:strCache>
                <c:ptCount val="1"/>
                <c:pt idx="0">
                  <c:v>NTS Industrial</c:v>
                </c:pt>
              </c:strCache>
            </c:strRef>
          </c:tx>
          <c:spPr>
            <a:solidFill>
              <a:srgbClr val="800000"/>
            </a:solidFill>
            <a:ln w="25400">
              <a:noFill/>
            </a:ln>
          </c:spPr>
          <c:invertIfNegative val="0"/>
          <c:val>
            <c:numRef>
              <c:f>'Figure A5.1 (U - X)'!$W$34:$W$398</c:f>
              <c:numCache>
                <c:formatCode>0</c:formatCode>
                <c:ptCount val="365"/>
                <c:pt idx="0">
                  <c:v>78.878546369000006</c:v>
                </c:pt>
                <c:pt idx="1">
                  <c:v>78.742352152999999</c:v>
                </c:pt>
                <c:pt idx="2">
                  <c:v>78.607697271999996</c:v>
                </c:pt>
                <c:pt idx="3">
                  <c:v>78.474566351999997</c:v>
                </c:pt>
                <c:pt idx="4">
                  <c:v>78.342944019000001</c:v>
                </c:pt>
                <c:pt idx="5">
                  <c:v>78.212814899999998</c:v>
                </c:pt>
                <c:pt idx="6">
                  <c:v>78.084163621000002</c:v>
                </c:pt>
                <c:pt idx="7">
                  <c:v>77.956974807999998</c:v>
                </c:pt>
                <c:pt idx="8">
                  <c:v>77.831233088000005</c:v>
                </c:pt>
                <c:pt idx="9">
                  <c:v>77.706923087999996</c:v>
                </c:pt>
                <c:pt idx="10">
                  <c:v>77.584029432999998</c:v>
                </c:pt>
                <c:pt idx="11">
                  <c:v>77.462536748999995</c:v>
                </c:pt>
                <c:pt idx="12">
                  <c:v>77.342429663999994</c:v>
                </c:pt>
                <c:pt idx="13">
                  <c:v>77.223692803999995</c:v>
                </c:pt>
                <c:pt idx="14">
                  <c:v>77.106310793999995</c:v>
                </c:pt>
                <c:pt idx="15">
                  <c:v>76.990268262000001</c:v>
                </c:pt>
                <c:pt idx="16">
                  <c:v>76.875549833999997</c:v>
                </c:pt>
                <c:pt idx="17">
                  <c:v>76.762140135999999</c:v>
                </c:pt>
                <c:pt idx="18">
                  <c:v>76.650023794000006</c:v>
                </c:pt>
                <c:pt idx="19">
                  <c:v>76.539185434999993</c:v>
                </c:pt>
                <c:pt idx="20">
                  <c:v>76.429609685000003</c:v>
                </c:pt>
                <c:pt idx="21">
                  <c:v>76.321281170000006</c:v>
                </c:pt>
                <c:pt idx="22">
                  <c:v>76.214184517999996</c:v>
                </c:pt>
                <c:pt idx="23">
                  <c:v>76.108304353999998</c:v>
                </c:pt>
                <c:pt idx="24">
                  <c:v>76.003625303999996</c:v>
                </c:pt>
                <c:pt idx="25">
                  <c:v>75.900131994999995</c:v>
                </c:pt>
                <c:pt idx="26">
                  <c:v>75.797809053999998</c:v>
                </c:pt>
                <c:pt idx="27">
                  <c:v>75.696641107000005</c:v>
                </c:pt>
                <c:pt idx="28">
                  <c:v>75.596612778999997</c:v>
                </c:pt>
                <c:pt idx="29">
                  <c:v>75.497708697999997</c:v>
                </c:pt>
                <c:pt idx="30">
                  <c:v>75.399913490000003</c:v>
                </c:pt>
                <c:pt idx="31">
                  <c:v>75.303211781000002</c:v>
                </c:pt>
                <c:pt idx="32">
                  <c:v>75.207588197000007</c:v>
                </c:pt>
                <c:pt idx="33">
                  <c:v>75.113027365999997</c:v>
                </c:pt>
                <c:pt idx="34">
                  <c:v>75.019513912999997</c:v>
                </c:pt>
                <c:pt idx="35">
                  <c:v>74.927032464000007</c:v>
                </c:pt>
                <c:pt idx="36">
                  <c:v>74.835567646000001</c:v>
                </c:pt>
                <c:pt idx="37">
                  <c:v>74.745104085999998</c:v>
                </c:pt>
                <c:pt idx="38">
                  <c:v>74.655626409999996</c:v>
                </c:pt>
                <c:pt idx="39">
                  <c:v>74.567119242999993</c:v>
                </c:pt>
                <c:pt idx="40">
                  <c:v>74.479567212999996</c:v>
                </c:pt>
                <c:pt idx="41">
                  <c:v>74.392954946000003</c:v>
                </c:pt>
                <c:pt idx="42">
                  <c:v>74.307267068000002</c:v>
                </c:pt>
                <c:pt idx="43">
                  <c:v>74.222488205000005</c:v>
                </c:pt>
                <c:pt idx="44">
                  <c:v>74.138602985000006</c:v>
                </c:pt>
                <c:pt idx="45">
                  <c:v>74.055596033</c:v>
                </c:pt>
                <c:pt idx="46">
                  <c:v>73.973451975000003</c:v>
                </c:pt>
                <c:pt idx="47">
                  <c:v>73.892155439000007</c:v>
                </c:pt>
                <c:pt idx="48">
                  <c:v>73.811691049000004</c:v>
                </c:pt>
                <c:pt idx="49">
                  <c:v>73.732043434000005</c:v>
                </c:pt>
                <c:pt idx="50">
                  <c:v>73.653197219000006</c:v>
                </c:pt>
                <c:pt idx="51">
                  <c:v>73.575137029999993</c:v>
                </c:pt>
                <c:pt idx="52">
                  <c:v>73.497847493999998</c:v>
                </c:pt>
                <c:pt idx="53">
                  <c:v>73.421313237000007</c:v>
                </c:pt>
                <c:pt idx="54">
                  <c:v>73.345518885000004</c:v>
                </c:pt>
                <c:pt idx="55">
                  <c:v>73.270449065999998</c:v>
                </c:pt>
                <c:pt idx="56">
                  <c:v>73.196088404999998</c:v>
                </c:pt>
                <c:pt idx="57">
                  <c:v>73.122421528999993</c:v>
                </c:pt>
                <c:pt idx="58">
                  <c:v>73.049433062999995</c:v>
                </c:pt>
                <c:pt idx="59">
                  <c:v>72.977107634999996</c:v>
                </c:pt>
                <c:pt idx="60">
                  <c:v>72.905429870999996</c:v>
                </c:pt>
                <c:pt idx="61">
                  <c:v>72.834384396999994</c:v>
                </c:pt>
                <c:pt idx="62">
                  <c:v>72.763955839000005</c:v>
                </c:pt>
                <c:pt idx="63">
                  <c:v>72.694128824000003</c:v>
                </c:pt>
                <c:pt idx="64">
                  <c:v>72.624887978999993</c:v>
                </c:pt>
                <c:pt idx="65">
                  <c:v>72.556217928999999</c:v>
                </c:pt>
                <c:pt idx="66">
                  <c:v>72.488103300999995</c:v>
                </c:pt>
                <c:pt idx="67">
                  <c:v>72.420528720999997</c:v>
                </c:pt>
                <c:pt idx="68">
                  <c:v>72.353478816000006</c:v>
                </c:pt>
                <c:pt idx="69">
                  <c:v>72.286938211000006</c:v>
                </c:pt>
                <c:pt idx="70">
                  <c:v>72.220891535000007</c:v>
                </c:pt>
                <c:pt idx="71">
                  <c:v>72.155323412000001</c:v>
                </c:pt>
                <c:pt idx="72">
                  <c:v>72.090218469000007</c:v>
                </c:pt>
                <c:pt idx="73">
                  <c:v>72.025561332999999</c:v>
                </c:pt>
                <c:pt idx="74">
                  <c:v>71.961336629000002</c:v>
                </c:pt>
                <c:pt idx="75">
                  <c:v>71.897528984999994</c:v>
                </c:pt>
                <c:pt idx="76">
                  <c:v>71.834123026</c:v>
                </c:pt>
                <c:pt idx="77">
                  <c:v>71.77110338</c:v>
                </c:pt>
                <c:pt idx="78">
                  <c:v>71.708454670999998</c:v>
                </c:pt>
                <c:pt idx="79">
                  <c:v>71.646161527000004</c:v>
                </c:pt>
                <c:pt idx="80">
                  <c:v>71.584208575000005</c:v>
                </c:pt>
                <c:pt idx="81">
                  <c:v>71.522580438999995</c:v>
                </c:pt>
                <c:pt idx="82">
                  <c:v>71.461261747999998</c:v>
                </c:pt>
                <c:pt idx="83">
                  <c:v>71.400237125999993</c:v>
                </c:pt>
                <c:pt idx="84">
                  <c:v>71.339491202000005</c:v>
                </c:pt>
                <c:pt idx="85">
                  <c:v>71.279008598999994</c:v>
                </c:pt>
                <c:pt idx="86">
                  <c:v>71.218773947000003</c:v>
                </c:pt>
                <c:pt idx="87">
                  <c:v>71.158771869000006</c:v>
                </c:pt>
                <c:pt idx="88">
                  <c:v>71.098986994000001</c:v>
                </c:pt>
                <c:pt idx="89">
                  <c:v>71.039403946999997</c:v>
                </c:pt>
                <c:pt idx="90">
                  <c:v>70.980007354999998</c:v>
                </c:pt>
                <c:pt idx="91">
                  <c:v>70.920781844000004</c:v>
                </c:pt>
                <c:pt idx="92">
                  <c:v>70.861714832000004</c:v>
                </c:pt>
                <c:pt idx="93">
                  <c:v>70.802804907999999</c:v>
                </c:pt>
                <c:pt idx="94">
                  <c:v>70.744053452000003</c:v>
                </c:pt>
                <c:pt idx="95">
                  <c:v>70.685461842999999</c:v>
                </c:pt>
                <c:pt idx="96">
                  <c:v>70.627031462000005</c:v>
                </c:pt>
                <c:pt idx="97">
                  <c:v>70.568763688000004</c:v>
                </c:pt>
                <c:pt idx="98">
                  <c:v>70.510659903000004</c:v>
                </c:pt>
                <c:pt idx="99">
                  <c:v>70.452721484999998</c:v>
                </c:pt>
                <c:pt idx="100">
                  <c:v>70.394949815000004</c:v>
                </c:pt>
                <c:pt idx="101">
                  <c:v>70.337346272999994</c:v>
                </c:pt>
                <c:pt idx="102">
                  <c:v>70.279912240000002</c:v>
                </c:pt>
                <c:pt idx="103">
                  <c:v>70.222649094000005</c:v>
                </c:pt>
                <c:pt idx="104">
                  <c:v>70.165558216999997</c:v>
                </c:pt>
                <c:pt idx="105">
                  <c:v>70.108640987000001</c:v>
                </c:pt>
                <c:pt idx="106">
                  <c:v>70.051898785999995</c:v>
                </c:pt>
                <c:pt idx="107">
                  <c:v>69.995332993999995</c:v>
                </c:pt>
                <c:pt idx="108">
                  <c:v>69.938944989999996</c:v>
                </c:pt>
                <c:pt idx="109">
                  <c:v>69.882736155000003</c:v>
                </c:pt>
                <c:pt idx="110">
                  <c:v>69.826707868</c:v>
                </c:pt>
                <c:pt idx="111">
                  <c:v>69.770861509</c:v>
                </c:pt>
                <c:pt idx="112">
                  <c:v>69.715198459999996</c:v>
                </c:pt>
                <c:pt idx="113">
                  <c:v>69.659720098999998</c:v>
                </c:pt>
                <c:pt idx="114">
                  <c:v>69.604427806999993</c:v>
                </c:pt>
                <c:pt idx="115">
                  <c:v>69.549322963999998</c:v>
                </c:pt>
                <c:pt idx="116">
                  <c:v>69.494406949999998</c:v>
                </c:pt>
                <c:pt idx="117">
                  <c:v>69.439681144999994</c:v>
                </c:pt>
                <c:pt idx="118">
                  <c:v>69.385146929000001</c:v>
                </c:pt>
                <c:pt idx="119">
                  <c:v>69.330805682000005</c:v>
                </c:pt>
                <c:pt idx="120">
                  <c:v>69.276658784999995</c:v>
                </c:pt>
                <c:pt idx="121">
                  <c:v>69.222707616999998</c:v>
                </c:pt>
                <c:pt idx="122">
                  <c:v>69.168953557999998</c:v>
                </c:pt>
                <c:pt idx="123">
                  <c:v>69.115397989000002</c:v>
                </c:pt>
                <c:pt idx="124">
                  <c:v>69.062042289000004</c:v>
                </c:pt>
                <c:pt idx="125">
                  <c:v>69.008887838000007</c:v>
                </c:pt>
                <c:pt idx="126">
                  <c:v>68.955936018000003</c:v>
                </c:pt>
                <c:pt idx="127">
                  <c:v>68.903188206999999</c:v>
                </c:pt>
                <c:pt idx="128">
                  <c:v>68.850645784999998</c:v>
                </c:pt>
                <c:pt idx="129">
                  <c:v>68.798310134000005</c:v>
                </c:pt>
                <c:pt idx="130">
                  <c:v>68.746182632</c:v>
                </c:pt>
                <c:pt idx="131">
                  <c:v>68.694264661000005</c:v>
                </c:pt>
                <c:pt idx="132">
                  <c:v>68.642557599</c:v>
                </c:pt>
                <c:pt idx="133">
                  <c:v>68.591062827000002</c:v>
                </c:pt>
                <c:pt idx="134">
                  <c:v>68.539781726000001</c:v>
                </c:pt>
                <c:pt idx="135">
                  <c:v>68.488715674999995</c:v>
                </c:pt>
                <c:pt idx="136">
                  <c:v>68.437866053999997</c:v>
                </c:pt>
                <c:pt idx="137">
                  <c:v>68.387234242999995</c:v>
                </c:pt>
                <c:pt idx="138">
                  <c:v>68.336821623000006</c:v>
                </c:pt>
                <c:pt idx="139">
                  <c:v>68.286629572999999</c:v>
                </c:pt>
                <c:pt idx="140">
                  <c:v>68.236659474000007</c:v>
                </c:pt>
                <c:pt idx="141">
                  <c:v>68.186912706000001</c:v>
                </c:pt>
                <c:pt idx="142">
                  <c:v>68.137390647999993</c:v>
                </c:pt>
                <c:pt idx="143">
                  <c:v>68.088094679999998</c:v>
                </c:pt>
                <c:pt idx="144">
                  <c:v>68.039026183999994</c:v>
                </c:pt>
                <c:pt idx="145">
                  <c:v>67.990186538000003</c:v>
                </c:pt>
                <c:pt idx="146">
                  <c:v>67.941577124000005</c:v>
                </c:pt>
                <c:pt idx="147">
                  <c:v>67.893199319999994</c:v>
                </c:pt>
                <c:pt idx="148">
                  <c:v>67.845054508000004</c:v>
                </c:pt>
                <c:pt idx="149">
                  <c:v>67.797144066000001</c:v>
                </c:pt>
                <c:pt idx="150">
                  <c:v>67.749469375999993</c:v>
                </c:pt>
                <c:pt idx="151">
                  <c:v>67.702031817000005</c:v>
                </c:pt>
                <c:pt idx="152">
                  <c:v>67.654832768999995</c:v>
                </c:pt>
                <c:pt idx="153">
                  <c:v>67.607873612999995</c:v>
                </c:pt>
                <c:pt idx="154">
                  <c:v>67.561155728000003</c:v>
                </c:pt>
                <c:pt idx="155">
                  <c:v>67.514680494000004</c:v>
                </c:pt>
                <c:pt idx="156">
                  <c:v>67.468449292000003</c:v>
                </c:pt>
                <c:pt idx="157">
                  <c:v>67.422463501999999</c:v>
                </c:pt>
                <c:pt idx="158">
                  <c:v>67.376724503999995</c:v>
                </c:pt>
                <c:pt idx="159">
                  <c:v>67.331233677</c:v>
                </c:pt>
                <c:pt idx="160">
                  <c:v>67.285992402000005</c:v>
                </c:pt>
                <c:pt idx="161">
                  <c:v>67.241002058999996</c:v>
                </c:pt>
                <c:pt idx="162">
                  <c:v>67.196264028000002</c:v>
                </c:pt>
                <c:pt idx="163">
                  <c:v>67.151779688999994</c:v>
                </c:pt>
                <c:pt idx="164">
                  <c:v>67.107550422000003</c:v>
                </c:pt>
                <c:pt idx="165">
                  <c:v>67.063577606999999</c:v>
                </c:pt>
                <c:pt idx="166">
                  <c:v>67.019862625000002</c:v>
                </c:pt>
                <c:pt idx="167">
                  <c:v>66.976406854000004</c:v>
                </c:pt>
                <c:pt idx="168">
                  <c:v>66.933211675999999</c:v>
                </c:pt>
                <c:pt idx="169">
                  <c:v>66.890278471000002</c:v>
                </c:pt>
                <c:pt idx="170">
                  <c:v>66.847608617999995</c:v>
                </c:pt>
                <c:pt idx="171">
                  <c:v>66.805203496999994</c:v>
                </c:pt>
                <c:pt idx="172">
                  <c:v>66.763064489000001</c:v>
                </c:pt>
                <c:pt idx="173">
                  <c:v>66.721192974000004</c:v>
                </c:pt>
                <c:pt idx="174">
                  <c:v>66.679590332000004</c:v>
                </c:pt>
                <c:pt idx="175">
                  <c:v>66.638257941999996</c:v>
                </c:pt>
                <c:pt idx="176">
                  <c:v>66.597197184999999</c:v>
                </c:pt>
                <c:pt idx="177">
                  <c:v>66.556409441</c:v>
                </c:pt>
                <c:pt idx="178">
                  <c:v>66.515896091000002</c:v>
                </c:pt>
                <c:pt idx="179">
                  <c:v>66.475658512999999</c:v>
                </c:pt>
                <c:pt idx="180">
                  <c:v>66.435698087999995</c:v>
                </c:pt>
                <c:pt idx="181">
                  <c:v>66.396016196999994</c:v>
                </c:pt>
                <c:pt idx="182">
                  <c:v>66.356614218000004</c:v>
                </c:pt>
                <c:pt idx="183">
                  <c:v>66.317493533999993</c:v>
                </c:pt>
                <c:pt idx="184">
                  <c:v>66.278655529000005</c:v>
                </c:pt>
                <c:pt idx="185">
                  <c:v>66.240101588000002</c:v>
                </c:pt>
                <c:pt idx="186">
                  <c:v>66.201833097999994</c:v>
                </c:pt>
                <c:pt idx="187">
                  <c:v>66.163851441999995</c:v>
                </c:pt>
                <c:pt idx="188">
                  <c:v>66.126158007000001</c:v>
                </c:pt>
                <c:pt idx="189">
                  <c:v>66.088754179000006</c:v>
                </c:pt>
                <c:pt idx="190">
                  <c:v>66.051641343</c:v>
                </c:pt>
                <c:pt idx="191">
                  <c:v>66.014820884000002</c:v>
                </c:pt>
                <c:pt idx="192">
                  <c:v>65.978294188000007</c:v>
                </c:pt>
                <c:pt idx="193">
                  <c:v>65.942062641000007</c:v>
                </c:pt>
                <c:pt idx="194">
                  <c:v>65.906127627000004</c:v>
                </c:pt>
                <c:pt idx="195">
                  <c:v>65.870490532999995</c:v>
                </c:pt>
                <c:pt idx="196">
                  <c:v>65.835152745000002</c:v>
                </c:pt>
                <c:pt idx="197">
                  <c:v>65.800115645999995</c:v>
                </c:pt>
                <c:pt idx="198">
                  <c:v>65.765380624000002</c:v>
                </c:pt>
                <c:pt idx="199">
                  <c:v>65.730949062999997</c:v>
                </c:pt>
                <c:pt idx="200">
                  <c:v>65.696822350000005</c:v>
                </c:pt>
                <c:pt idx="201">
                  <c:v>65.663001868999999</c:v>
                </c:pt>
                <c:pt idx="202">
                  <c:v>65.629489006</c:v>
                </c:pt>
                <c:pt idx="203">
                  <c:v>65.596285147000003</c:v>
                </c:pt>
                <c:pt idx="204">
                  <c:v>65.563391675999995</c:v>
                </c:pt>
                <c:pt idx="205">
                  <c:v>65.530809981000004</c:v>
                </c:pt>
                <c:pt idx="206">
                  <c:v>65.498541446000004</c:v>
                </c:pt>
                <c:pt idx="207">
                  <c:v>65.467535393000006</c:v>
                </c:pt>
                <c:pt idx="208">
                  <c:v>65.438314168000005</c:v>
                </c:pt>
                <c:pt idx="209">
                  <c:v>65.409272813000001</c:v>
                </c:pt>
                <c:pt idx="210">
                  <c:v>65.380415558999999</c:v>
                </c:pt>
                <c:pt idx="211">
                  <c:v>65.351746633999994</c:v>
                </c:pt>
                <c:pt idx="212">
                  <c:v>65.323270269000005</c:v>
                </c:pt>
                <c:pt idx="213">
                  <c:v>65.294990694000006</c:v>
                </c:pt>
                <c:pt idx="214">
                  <c:v>65.266912138999999</c:v>
                </c:pt>
                <c:pt idx="215">
                  <c:v>65.239038833999999</c:v>
                </c:pt>
                <c:pt idx="216">
                  <c:v>65.211375008999994</c:v>
                </c:pt>
                <c:pt idx="217">
                  <c:v>65.183924892999997</c:v>
                </c:pt>
                <c:pt idx="218">
                  <c:v>65.156692718000002</c:v>
                </c:pt>
                <c:pt idx="219">
                  <c:v>65.129682712999994</c:v>
                </c:pt>
                <c:pt idx="220">
                  <c:v>65.102899106999999</c:v>
                </c:pt>
                <c:pt idx="221">
                  <c:v>65.076346131999998</c:v>
                </c:pt>
                <c:pt idx="222">
                  <c:v>65.050028015999999</c:v>
                </c:pt>
                <c:pt idx="223">
                  <c:v>65.023948989999994</c:v>
                </c:pt>
                <c:pt idx="224">
                  <c:v>64.998113283999999</c:v>
                </c:pt>
                <c:pt idx="225">
                  <c:v>64.972525128000001</c:v>
                </c:pt>
                <c:pt idx="226">
                  <c:v>64.947188752000002</c:v>
                </c:pt>
                <c:pt idx="227">
                  <c:v>64.922108386000005</c:v>
                </c:pt>
                <c:pt idx="228">
                  <c:v>64.897288259000007</c:v>
                </c:pt>
                <c:pt idx="229">
                  <c:v>64.872732601999999</c:v>
                </c:pt>
                <c:pt idx="230">
                  <c:v>64.848445644999998</c:v>
                </c:pt>
                <c:pt idx="231">
                  <c:v>64.824431618000006</c:v>
                </c:pt>
                <c:pt idx="232">
                  <c:v>64.800694750999995</c:v>
                </c:pt>
                <c:pt idx="233">
                  <c:v>64.777239273999996</c:v>
                </c:pt>
                <c:pt idx="234">
                  <c:v>64.754069415999993</c:v>
                </c:pt>
                <c:pt idx="235">
                  <c:v>64.731189408000006</c:v>
                </c:pt>
                <c:pt idx="236">
                  <c:v>64.708603479999994</c:v>
                </c:pt>
                <c:pt idx="237">
                  <c:v>64.686315862000001</c:v>
                </c:pt>
                <c:pt idx="238">
                  <c:v>64.664330782999997</c:v>
                </c:pt>
                <c:pt idx="239">
                  <c:v>64.642652474000002</c:v>
                </c:pt>
                <c:pt idx="240">
                  <c:v>64.621285165000003</c:v>
                </c:pt>
                <c:pt idx="241">
                  <c:v>64.600233086000003</c:v>
                </c:pt>
                <c:pt idx="242">
                  <c:v>64.579500465999999</c:v>
                </c:pt>
                <c:pt idx="243">
                  <c:v>64.559091537</c:v>
                </c:pt>
                <c:pt idx="244">
                  <c:v>64.539010525999998</c:v>
                </c:pt>
                <c:pt idx="245">
                  <c:v>64.519261666000006</c:v>
                </c:pt>
                <c:pt idx="246">
                  <c:v>64.499849185000002</c:v>
                </c:pt>
                <c:pt idx="247">
                  <c:v>64.480777313999994</c:v>
                </c:pt>
                <c:pt idx="248">
                  <c:v>64.462050282999996</c:v>
                </c:pt>
                <c:pt idx="249">
                  <c:v>64.443672320999994</c:v>
                </c:pt>
                <c:pt idx="250">
                  <c:v>64.425647659000006</c:v>
                </c:pt>
                <c:pt idx="251">
                  <c:v>64.407980527000007</c:v>
                </c:pt>
                <c:pt idx="252">
                  <c:v>64.390675153999993</c:v>
                </c:pt>
                <c:pt idx="253">
                  <c:v>64.373735771</c:v>
                </c:pt>
                <c:pt idx="254">
                  <c:v>64.357166606999996</c:v>
                </c:pt>
                <c:pt idx="255">
                  <c:v>64.340971894000006</c:v>
                </c:pt>
                <c:pt idx="256">
                  <c:v>64.325155859000006</c:v>
                </c:pt>
                <c:pt idx="257">
                  <c:v>64.309722734999994</c:v>
                </c:pt>
                <c:pt idx="258">
                  <c:v>64.294676749999994</c:v>
                </c:pt>
                <c:pt idx="259">
                  <c:v>64.280022134000006</c:v>
                </c:pt>
                <c:pt idx="260">
                  <c:v>64.265763117999995</c:v>
                </c:pt>
                <c:pt idx="261">
                  <c:v>64.251903932000005</c:v>
                </c:pt>
                <c:pt idx="262">
                  <c:v>64.238448805999994</c:v>
                </c:pt>
                <c:pt idx="263">
                  <c:v>64.225401968</c:v>
                </c:pt>
                <c:pt idx="264">
                  <c:v>64.212767650999993</c:v>
                </c:pt>
                <c:pt idx="265">
                  <c:v>64.200550082999996</c:v>
                </c:pt>
                <c:pt idx="266">
                  <c:v>64.188753493999997</c:v>
                </c:pt>
                <c:pt idx="267">
                  <c:v>64.177382115</c:v>
                </c:pt>
                <c:pt idx="268">
                  <c:v>64.167220212999993</c:v>
                </c:pt>
                <c:pt idx="269">
                  <c:v>64.157473968999994</c:v>
                </c:pt>
                <c:pt idx="270">
                  <c:v>64.148129557999994</c:v>
                </c:pt>
                <c:pt idx="271">
                  <c:v>64.139188364999995</c:v>
                </c:pt>
                <c:pt idx="272">
                  <c:v>64.130651775999993</c:v>
                </c:pt>
                <c:pt idx="273">
                  <c:v>64.122521178</c:v>
                </c:pt>
                <c:pt idx="274">
                  <c:v>64.114793093000003</c:v>
                </c:pt>
                <c:pt idx="275">
                  <c:v>64.107444603999994</c:v>
                </c:pt>
                <c:pt idx="276">
                  <c:v>64.100447928999998</c:v>
                </c:pt>
                <c:pt idx="277">
                  <c:v>64.093775288000003</c:v>
                </c:pt>
                <c:pt idx="278">
                  <c:v>64.087398901</c:v>
                </c:pt>
                <c:pt idx="279">
                  <c:v>64.081290988000006</c:v>
                </c:pt>
                <c:pt idx="280">
                  <c:v>64.075423767999993</c:v>
                </c:pt>
                <c:pt idx="281">
                  <c:v>64.069769460000003</c:v>
                </c:pt>
                <c:pt idx="282">
                  <c:v>64.064300286000005</c:v>
                </c:pt>
                <c:pt idx="283">
                  <c:v>64.058988463000006</c:v>
                </c:pt>
                <c:pt idx="284">
                  <c:v>64.053806211999998</c:v>
                </c:pt>
                <c:pt idx="285">
                  <c:v>64.048725752999999</c:v>
                </c:pt>
                <c:pt idx="286">
                  <c:v>64.043719304999996</c:v>
                </c:pt>
                <c:pt idx="287">
                  <c:v>64.038759088000006</c:v>
                </c:pt>
                <c:pt idx="288">
                  <c:v>64.033817321000001</c:v>
                </c:pt>
                <c:pt idx="289">
                  <c:v>64.028866225000002</c:v>
                </c:pt>
                <c:pt idx="290">
                  <c:v>64.023878018000005</c:v>
                </c:pt>
                <c:pt idx="291">
                  <c:v>64.018824921000004</c:v>
                </c:pt>
                <c:pt idx="292">
                  <c:v>64.013679152999998</c:v>
                </c:pt>
                <c:pt idx="293">
                  <c:v>64.008412933000002</c:v>
                </c:pt>
                <c:pt idx="294">
                  <c:v>64.002998481999995</c:v>
                </c:pt>
                <c:pt idx="295">
                  <c:v>63.997408018999998</c:v>
                </c:pt>
                <c:pt idx="296">
                  <c:v>63.991613764</c:v>
                </c:pt>
                <c:pt idx="297">
                  <c:v>63.985587936999998</c:v>
                </c:pt>
                <c:pt idx="298">
                  <c:v>63.979302756000003</c:v>
                </c:pt>
                <c:pt idx="299">
                  <c:v>63.972730443000003</c:v>
                </c:pt>
                <c:pt idx="300">
                  <c:v>63.965843215</c:v>
                </c:pt>
                <c:pt idx="301">
                  <c:v>63.958613294000003</c:v>
                </c:pt>
                <c:pt idx="302">
                  <c:v>63.951012898999998</c:v>
                </c:pt>
                <c:pt idx="303">
                  <c:v>63.943014249000001</c:v>
                </c:pt>
                <c:pt idx="304">
                  <c:v>63.934589563999999</c:v>
                </c:pt>
                <c:pt idx="305">
                  <c:v>63.925711063000001</c:v>
                </c:pt>
                <c:pt idx="306">
                  <c:v>63.916350967</c:v>
                </c:pt>
                <c:pt idx="307">
                  <c:v>63.906481495999998</c:v>
                </c:pt>
                <c:pt idx="308">
                  <c:v>63.896074867000003</c:v>
                </c:pt>
                <c:pt idx="309">
                  <c:v>63.885103303000001</c:v>
                </c:pt>
                <c:pt idx="310">
                  <c:v>63.873539020999999</c:v>
                </c:pt>
                <c:pt idx="311">
                  <c:v>63.861354241999997</c:v>
                </c:pt>
                <c:pt idx="312">
                  <c:v>63.848521185000003</c:v>
                </c:pt>
                <c:pt idx="313">
                  <c:v>63.835012069999998</c:v>
                </c:pt>
                <c:pt idx="314">
                  <c:v>63.820799117</c:v>
                </c:pt>
                <c:pt idx="315">
                  <c:v>63.805854545999999</c:v>
                </c:pt>
                <c:pt idx="316">
                  <c:v>63.790150574999998</c:v>
                </c:pt>
                <c:pt idx="317">
                  <c:v>63.773659424999998</c:v>
                </c:pt>
                <c:pt idx="318">
                  <c:v>63.756353314999998</c:v>
                </c:pt>
                <c:pt idx="319">
                  <c:v>63.738528215000002</c:v>
                </c:pt>
                <c:pt idx="320">
                  <c:v>63.719864047999998</c:v>
                </c:pt>
                <c:pt idx="321">
                  <c:v>63.700293662999997</c:v>
                </c:pt>
                <c:pt idx="322">
                  <c:v>63.679788102000003</c:v>
                </c:pt>
                <c:pt idx="323">
                  <c:v>63.658318407000003</c:v>
                </c:pt>
                <c:pt idx="324">
                  <c:v>63.635855618999997</c:v>
                </c:pt>
                <c:pt idx="325">
                  <c:v>63.612370779999999</c:v>
                </c:pt>
                <c:pt idx="326">
                  <c:v>63.587834932</c:v>
                </c:pt>
                <c:pt idx="327">
                  <c:v>63.562219116000001</c:v>
                </c:pt>
                <c:pt idx="328">
                  <c:v>63.535494374999999</c:v>
                </c:pt>
                <c:pt idx="329">
                  <c:v>63.507631750999998</c:v>
                </c:pt>
                <c:pt idx="330">
                  <c:v>63.478602283999997</c:v>
                </c:pt>
                <c:pt idx="331">
                  <c:v>63.448377016999999</c:v>
                </c:pt>
                <c:pt idx="332">
                  <c:v>63.416926990999997</c:v>
                </c:pt>
                <c:pt idx="333">
                  <c:v>63.384223249000001</c:v>
                </c:pt>
                <c:pt idx="334">
                  <c:v>63.350236830999997</c:v>
                </c:pt>
                <c:pt idx="335">
                  <c:v>63.314938781000002</c:v>
                </c:pt>
                <c:pt idx="336">
                  <c:v>63.278300139000002</c:v>
                </c:pt>
                <c:pt idx="337">
                  <c:v>63.240291947000003</c:v>
                </c:pt>
                <c:pt idx="338">
                  <c:v>63.200885247000002</c:v>
                </c:pt>
                <c:pt idx="339">
                  <c:v>63.160051080999999</c:v>
                </c:pt>
                <c:pt idx="340">
                  <c:v>63.117760490000002</c:v>
                </c:pt>
                <c:pt idx="341">
                  <c:v>63.073984517</c:v>
                </c:pt>
                <c:pt idx="342">
                  <c:v>63.028694201999997</c:v>
                </c:pt>
                <c:pt idx="343">
                  <c:v>62.981860589</c:v>
                </c:pt>
                <c:pt idx="344">
                  <c:v>62.933454718</c:v>
                </c:pt>
                <c:pt idx="345">
                  <c:v>62.883447631999999</c:v>
                </c:pt>
                <c:pt idx="346">
                  <c:v>62.831810371000003</c:v>
                </c:pt>
                <c:pt idx="347">
                  <c:v>62.778513977999999</c:v>
                </c:pt>
                <c:pt idx="348">
                  <c:v>62.723529495000001</c:v>
                </c:pt>
                <c:pt idx="349">
                  <c:v>62.666827963999999</c:v>
                </c:pt>
                <c:pt idx="350">
                  <c:v>62.608380425</c:v>
                </c:pt>
                <c:pt idx="351">
                  <c:v>62.548157920999998</c:v>
                </c:pt>
                <c:pt idx="352">
                  <c:v>62.486131493999999</c:v>
                </c:pt>
                <c:pt idx="353">
                  <c:v>62.422272186000001</c:v>
                </c:pt>
                <c:pt idx="354">
                  <c:v>62.356551037000003</c:v>
                </c:pt>
                <c:pt idx="355">
                  <c:v>62.289226075000002</c:v>
                </c:pt>
                <c:pt idx="356">
                  <c:v>62.220366265000003</c:v>
                </c:pt>
                <c:pt idx="357">
                  <c:v>62.149608063000002</c:v>
                </c:pt>
                <c:pt idx="358">
                  <c:v>62.076923688000001</c:v>
                </c:pt>
                <c:pt idx="359">
                  <c:v>62.002285358999998</c:v>
                </c:pt>
                <c:pt idx="360">
                  <c:v>61.925665295999998</c:v>
                </c:pt>
                <c:pt idx="361">
                  <c:v>61.847035718999997</c:v>
                </c:pt>
                <c:pt idx="362">
                  <c:v>61.766368847000003</c:v>
                </c:pt>
                <c:pt idx="363">
                  <c:v>61.683636901</c:v>
                </c:pt>
                <c:pt idx="364">
                  <c:v>61.598812099</c:v>
                </c:pt>
              </c:numCache>
            </c:numRef>
          </c:val>
        </c:ser>
        <c:ser>
          <c:idx val="4"/>
          <c:order val="6"/>
          <c:tx>
            <c:strRef>
              <c:f>'Figure A5.1 (U - X)'!$X$33</c:f>
              <c:strCache>
                <c:ptCount val="1"/>
                <c:pt idx="0">
                  <c:v>Exports to Ireland</c:v>
                </c:pt>
              </c:strCache>
            </c:strRef>
          </c:tx>
          <c:spPr>
            <a:solidFill>
              <a:srgbClr val="339966"/>
            </a:solidFill>
            <a:ln w="25400">
              <a:noFill/>
            </a:ln>
          </c:spPr>
          <c:invertIfNegative val="0"/>
          <c:val>
            <c:numRef>
              <c:f>'Figure A5.1 (U - X)'!$X$34:$X$398</c:f>
              <c:numCache>
                <c:formatCode>0</c:formatCode>
                <c:ptCount val="365"/>
                <c:pt idx="0">
                  <c:v>181.38416827</c:v>
                </c:pt>
                <c:pt idx="1">
                  <c:v>180.74745304999999</c:v>
                </c:pt>
                <c:pt idx="2">
                  <c:v>180.1197511</c:v>
                </c:pt>
                <c:pt idx="3">
                  <c:v>179.50098342000001</c:v>
                </c:pt>
                <c:pt idx="4">
                  <c:v>178.89107100000001</c:v>
                </c:pt>
                <c:pt idx="5">
                  <c:v>178.28993482000001</c:v>
                </c:pt>
                <c:pt idx="6">
                  <c:v>177.69749587000001</c:v>
                </c:pt>
                <c:pt idx="7">
                  <c:v>177.11367514</c:v>
                </c:pt>
                <c:pt idx="8">
                  <c:v>176.53839361999999</c:v>
                </c:pt>
                <c:pt idx="9">
                  <c:v>175.97157229000001</c:v>
                </c:pt>
                <c:pt idx="10">
                  <c:v>175.41313216</c:v>
                </c:pt>
                <c:pt idx="11">
                  <c:v>174.86299418999999</c:v>
                </c:pt>
                <c:pt idx="12">
                  <c:v>174.32107938999999</c:v>
                </c:pt>
                <c:pt idx="13">
                  <c:v>173.78730873999999</c:v>
                </c:pt>
                <c:pt idx="14">
                  <c:v>173.26160322000001</c:v>
                </c:pt>
                <c:pt idx="15">
                  <c:v>172.74388382999999</c:v>
                </c:pt>
                <c:pt idx="16">
                  <c:v>172.23407155999999</c:v>
                </c:pt>
                <c:pt idx="17">
                  <c:v>171.73208739</c:v>
                </c:pt>
                <c:pt idx="18">
                  <c:v>171.23785230999999</c:v>
                </c:pt>
                <c:pt idx="19">
                  <c:v>170.75128731000001</c:v>
                </c:pt>
                <c:pt idx="20">
                  <c:v>170.27231338000001</c:v>
                </c:pt>
                <c:pt idx="21">
                  <c:v>169.80085151</c:v>
                </c:pt>
                <c:pt idx="22">
                  <c:v>169.33682267</c:v>
                </c:pt>
                <c:pt idx="23">
                  <c:v>168.88014788000001</c:v>
                </c:pt>
                <c:pt idx="24">
                  <c:v>168.43074809999999</c:v>
                </c:pt>
                <c:pt idx="25">
                  <c:v>167.98854434</c:v>
                </c:pt>
                <c:pt idx="26">
                  <c:v>167.55345757000001</c:v>
                </c:pt>
                <c:pt idx="27">
                  <c:v>167.12540877999999</c:v>
                </c:pt>
                <c:pt idx="28">
                  <c:v>166.70431897</c:v>
                </c:pt>
                <c:pt idx="29">
                  <c:v>166.29010912999999</c:v>
                </c:pt>
                <c:pt idx="30">
                  <c:v>165.88270023000001</c:v>
                </c:pt>
                <c:pt idx="31">
                  <c:v>165.48201327999999</c:v>
                </c:pt>
                <c:pt idx="32">
                  <c:v>165.08796924999999</c:v>
                </c:pt>
                <c:pt idx="33">
                  <c:v>164.70048914</c:v>
                </c:pt>
                <c:pt idx="34">
                  <c:v>164.31949392999999</c:v>
                </c:pt>
                <c:pt idx="35">
                  <c:v>163.94490461000001</c:v>
                </c:pt>
                <c:pt idx="36">
                  <c:v>163.57664217999999</c:v>
                </c:pt>
                <c:pt idx="37">
                  <c:v>163.21462761000001</c:v>
                </c:pt>
                <c:pt idx="38">
                  <c:v>162.8587819</c:v>
                </c:pt>
                <c:pt idx="39">
                  <c:v>162.50902604000001</c:v>
                </c:pt>
                <c:pt idx="40">
                  <c:v>162.16528101</c:v>
                </c:pt>
                <c:pt idx="41">
                  <c:v>161.82746779999999</c:v>
                </c:pt>
                <c:pt idx="42">
                  <c:v>161.49550740000001</c:v>
                </c:pt>
                <c:pt idx="43">
                  <c:v>161.16932080000001</c:v>
                </c:pt>
                <c:pt idx="44">
                  <c:v>160.84882898999999</c:v>
                </c:pt>
                <c:pt idx="45">
                  <c:v>160.53395295000001</c:v>
                </c:pt>
                <c:pt idx="46">
                  <c:v>160.22461368</c:v>
                </c:pt>
                <c:pt idx="47">
                  <c:v>159.92073216</c:v>
                </c:pt>
                <c:pt idx="48">
                  <c:v>159.62222937999999</c:v>
                </c:pt>
                <c:pt idx="49">
                  <c:v>159.32902632</c:v>
                </c:pt>
                <c:pt idx="50">
                  <c:v>159.04104398999999</c:v>
                </c:pt>
                <c:pt idx="51">
                  <c:v>158.75820335</c:v>
                </c:pt>
                <c:pt idx="52">
                  <c:v>158.48042541999999</c:v>
                </c:pt>
                <c:pt idx="53">
                  <c:v>158.20763116000001</c:v>
                </c:pt>
                <c:pt idx="54">
                  <c:v>157.93974157</c:v>
                </c:pt>
                <c:pt idx="55">
                  <c:v>157.67667764000001</c:v>
                </c:pt>
                <c:pt idx="56">
                  <c:v>157.41836036000001</c:v>
                </c:pt>
                <c:pt idx="57">
                  <c:v>157.16471071000001</c:v>
                </c:pt>
                <c:pt idx="58">
                  <c:v>156.91564969000001</c:v>
                </c:pt>
                <c:pt idx="59">
                  <c:v>156.67109828</c:v>
                </c:pt>
                <c:pt idx="60">
                  <c:v>156.43097746000001</c:v>
                </c:pt>
                <c:pt idx="61">
                  <c:v>156.19520824</c:v>
                </c:pt>
                <c:pt idx="62">
                  <c:v>155.96371159</c:v>
                </c:pt>
                <c:pt idx="63">
                  <c:v>155.73640850000001</c:v>
                </c:pt>
                <c:pt idx="64">
                  <c:v>155.51321996999999</c:v>
                </c:pt>
                <c:pt idx="65">
                  <c:v>155.29406698</c:v>
                </c:pt>
                <c:pt idx="66">
                  <c:v>155.07887051</c:v>
                </c:pt>
                <c:pt idx="67">
                  <c:v>154.86755156999999</c:v>
                </c:pt>
                <c:pt idx="68">
                  <c:v>154.66003112999999</c:v>
                </c:pt>
                <c:pt idx="69">
                  <c:v>154.45623018000001</c:v>
                </c:pt>
                <c:pt idx="70">
                  <c:v>154.25606972</c:v>
                </c:pt>
                <c:pt idx="71">
                  <c:v>154.05947072999999</c:v>
                </c:pt>
                <c:pt idx="72">
                  <c:v>153.86635419999999</c:v>
                </c:pt>
                <c:pt idx="73">
                  <c:v>153.67664110999999</c:v>
                </c:pt>
                <c:pt idx="74">
                  <c:v>153.49025245999999</c:v>
                </c:pt>
                <c:pt idx="75">
                  <c:v>153.30710923000001</c:v>
                </c:pt>
                <c:pt idx="76">
                  <c:v>153.12713242000001</c:v>
                </c:pt>
                <c:pt idx="77">
                  <c:v>152.95024301000001</c:v>
                </c:pt>
                <c:pt idx="78">
                  <c:v>152.77636197999999</c:v>
                </c:pt>
                <c:pt idx="79">
                  <c:v>152.60541033000001</c:v>
                </c:pt>
                <c:pt idx="80">
                  <c:v>152.43730905000001</c:v>
                </c:pt>
                <c:pt idx="81">
                  <c:v>152.27197912</c:v>
                </c:pt>
                <c:pt idx="82">
                  <c:v>152.10934152999999</c:v>
                </c:pt>
                <c:pt idx="83">
                  <c:v>151.94931728</c:v>
                </c:pt>
                <c:pt idx="84">
                  <c:v>151.79182734</c:v>
                </c:pt>
                <c:pt idx="85">
                  <c:v>151.63679271000001</c:v>
                </c:pt>
                <c:pt idx="86">
                  <c:v>151.48413436999999</c:v>
                </c:pt>
                <c:pt idx="87">
                  <c:v>151.33377332000001</c:v>
                </c:pt>
                <c:pt idx="88">
                  <c:v>151.18563054000001</c:v>
                </c:pt>
                <c:pt idx="89">
                  <c:v>151.03962701</c:v>
                </c:pt>
                <c:pt idx="90">
                  <c:v>150.89568374000001</c:v>
                </c:pt>
                <c:pt idx="91">
                  <c:v>150.7537217</c:v>
                </c:pt>
                <c:pt idx="92">
                  <c:v>150.61367014000001</c:v>
                </c:pt>
                <c:pt idx="93">
                  <c:v>150.47549131</c:v>
                </c:pt>
                <c:pt idx="94">
                  <c:v>150.33915569000001</c:v>
                </c:pt>
                <c:pt idx="95">
                  <c:v>150.20463379</c:v>
                </c:pt>
                <c:pt idx="96">
                  <c:v>150.0718961</c:v>
                </c:pt>
                <c:pt idx="97">
                  <c:v>149.94091313000001</c:v>
                </c:pt>
                <c:pt idx="98">
                  <c:v>149.81165537000001</c:v>
                </c:pt>
                <c:pt idx="99">
                  <c:v>149.68409331000001</c:v>
                </c:pt>
                <c:pt idx="100">
                  <c:v>149.55819747000001</c:v>
                </c:pt>
                <c:pt idx="101">
                  <c:v>149.43393832000001</c:v>
                </c:pt>
                <c:pt idx="102">
                  <c:v>149.31128638000001</c:v>
                </c:pt>
                <c:pt idx="103">
                  <c:v>149.19021212999999</c:v>
                </c:pt>
                <c:pt idx="104">
                  <c:v>149.07068609000001</c:v>
                </c:pt>
                <c:pt idx="105">
                  <c:v>148.95267873</c:v>
                </c:pt>
                <c:pt idx="106">
                  <c:v>148.83616057</c:v>
                </c:pt>
                <c:pt idx="107">
                  <c:v>148.72110208999999</c:v>
                </c:pt>
                <c:pt idx="108">
                  <c:v>148.60747380999999</c:v>
                </c:pt>
                <c:pt idx="109">
                  <c:v>148.49524621</c:v>
                </c:pt>
                <c:pt idx="110">
                  <c:v>148.38438979</c:v>
                </c:pt>
                <c:pt idx="111">
                  <c:v>148.27487504999999</c:v>
                </c:pt>
                <c:pt idx="112">
                  <c:v>148.16667247999999</c:v>
                </c:pt>
                <c:pt idx="113">
                  <c:v>148.0597526</c:v>
                </c:pt>
                <c:pt idx="114">
                  <c:v>147.95408588000001</c:v>
                </c:pt>
                <c:pt idx="115">
                  <c:v>147.84964282999999</c:v>
                </c:pt>
                <c:pt idx="116">
                  <c:v>147.74639396000001</c:v>
                </c:pt>
                <c:pt idx="117">
                  <c:v>147.64430974999999</c:v>
                </c:pt>
                <c:pt idx="118">
                  <c:v>147.54336069999999</c:v>
                </c:pt>
                <c:pt idx="119">
                  <c:v>147.44351731</c:v>
                </c:pt>
                <c:pt idx="120">
                  <c:v>147.34475008000001</c:v>
                </c:pt>
                <c:pt idx="121">
                  <c:v>147.24702951</c:v>
                </c:pt>
                <c:pt idx="122">
                  <c:v>147.15032608999999</c:v>
                </c:pt>
                <c:pt idx="123">
                  <c:v>147.05461031999999</c:v>
                </c:pt>
                <c:pt idx="124">
                  <c:v>146.9598527</c:v>
                </c:pt>
                <c:pt idx="125">
                  <c:v>146.86602372999999</c:v>
                </c:pt>
                <c:pt idx="126">
                  <c:v>146.77309389999999</c:v>
                </c:pt>
                <c:pt idx="127">
                  <c:v>146.68103371000001</c:v>
                </c:pt>
                <c:pt idx="128">
                  <c:v>146.58981367000001</c:v>
                </c:pt>
                <c:pt idx="129">
                  <c:v>146.49940426000001</c:v>
                </c:pt>
                <c:pt idx="130">
                  <c:v>146.40977598000001</c:v>
                </c:pt>
                <c:pt idx="131">
                  <c:v>146.32089934000001</c:v>
                </c:pt>
                <c:pt idx="132">
                  <c:v>146.23274483</c:v>
                </c:pt>
                <c:pt idx="133">
                  <c:v>146.14528293999999</c:v>
                </c:pt>
                <c:pt idx="134">
                  <c:v>146.05848417999999</c:v>
                </c:pt>
                <c:pt idx="135">
                  <c:v>145.97231905000001</c:v>
                </c:pt>
                <c:pt idx="136">
                  <c:v>145.88675803000001</c:v>
                </c:pt>
                <c:pt idx="137">
                  <c:v>145.80177162999999</c:v>
                </c:pt>
                <c:pt idx="138">
                  <c:v>145.71733035</c:v>
                </c:pt>
                <c:pt idx="139">
                  <c:v>145.63340468000001</c:v>
                </c:pt>
                <c:pt idx="140">
                  <c:v>145.54996512</c:v>
                </c:pt>
                <c:pt idx="141">
                  <c:v>145.46698216999999</c:v>
                </c:pt>
                <c:pt idx="142">
                  <c:v>145.38442633</c:v>
                </c:pt>
                <c:pt idx="143">
                  <c:v>145.30226809000001</c:v>
                </c:pt>
                <c:pt idx="144">
                  <c:v>145.22047795</c:v>
                </c:pt>
                <c:pt idx="145">
                  <c:v>145.13902641000001</c:v>
                </c:pt>
                <c:pt idx="146">
                  <c:v>145.05788397000001</c:v>
                </c:pt>
                <c:pt idx="147">
                  <c:v>144.97702111999999</c:v>
                </c:pt>
                <c:pt idx="148">
                  <c:v>144.89640836999999</c:v>
                </c:pt>
                <c:pt idx="149">
                  <c:v>144.81601620000001</c:v>
                </c:pt>
                <c:pt idx="150">
                  <c:v>144.73581512999999</c:v>
                </c:pt>
                <c:pt idx="151">
                  <c:v>144.65577562999999</c:v>
                </c:pt>
                <c:pt idx="152">
                  <c:v>144.57586821999999</c:v>
                </c:pt>
                <c:pt idx="153">
                  <c:v>144.49606338999999</c:v>
                </c:pt>
                <c:pt idx="154">
                  <c:v>144.41633164000001</c:v>
                </c:pt>
                <c:pt idx="155">
                  <c:v>144.33664346</c:v>
                </c:pt>
                <c:pt idx="156">
                  <c:v>144.25696936</c:v>
                </c:pt>
                <c:pt idx="157">
                  <c:v>144.17727983</c:v>
                </c:pt>
                <c:pt idx="158">
                  <c:v>144.09754536</c:v>
                </c:pt>
                <c:pt idx="159">
                  <c:v>144.01773646000001</c:v>
                </c:pt>
                <c:pt idx="160">
                  <c:v>143.93782363</c:v>
                </c:pt>
                <c:pt idx="161">
                  <c:v>143.85777734999999</c:v>
                </c:pt>
                <c:pt idx="162">
                  <c:v>143.77756814</c:v>
                </c:pt>
                <c:pt idx="163">
                  <c:v>143.69716647999999</c:v>
                </c:pt>
                <c:pt idx="164">
                  <c:v>143.61654288</c:v>
                </c:pt>
                <c:pt idx="165">
                  <c:v>143.53566781999999</c:v>
                </c:pt>
                <c:pt idx="166">
                  <c:v>143.45451181999999</c:v>
                </c:pt>
                <c:pt idx="167">
                  <c:v>143.37304537</c:v>
                </c:pt>
                <c:pt idx="168">
                  <c:v>143.29123895999999</c:v>
                </c:pt>
                <c:pt idx="169">
                  <c:v>143.20906309</c:v>
                </c:pt>
                <c:pt idx="170">
                  <c:v>143.12648826</c:v>
                </c:pt>
                <c:pt idx="171">
                  <c:v>143.04348497000001</c:v>
                </c:pt>
                <c:pt idx="172">
                  <c:v>142.96002371</c:v>
                </c:pt>
                <c:pt idx="173">
                  <c:v>142.87607499000001</c:v>
                </c:pt>
                <c:pt idx="174">
                  <c:v>142.79160929</c:v>
                </c:pt>
                <c:pt idx="175">
                  <c:v>142.70659713000001</c:v>
                </c:pt>
                <c:pt idx="176">
                  <c:v>142.62100899000001</c:v>
                </c:pt>
                <c:pt idx="177">
                  <c:v>142.53481538</c:v>
                </c:pt>
                <c:pt idx="178">
                  <c:v>142.44798678000001</c:v>
                </c:pt>
                <c:pt idx="179">
                  <c:v>142.36049370999999</c:v>
                </c:pt>
                <c:pt idx="180">
                  <c:v>142.27230664999999</c:v>
                </c:pt>
                <c:pt idx="181">
                  <c:v>142.18339610000001</c:v>
                </c:pt>
                <c:pt idx="182">
                  <c:v>142.09373256999999</c:v>
                </c:pt>
                <c:pt idx="183">
                  <c:v>142.00329798999999</c:v>
                </c:pt>
                <c:pt idx="184">
                  <c:v>141.91212014000001</c:v>
                </c:pt>
                <c:pt idx="185">
                  <c:v>141.82023820000001</c:v>
                </c:pt>
                <c:pt idx="186">
                  <c:v>141.7276914</c:v>
                </c:pt>
                <c:pt idx="187">
                  <c:v>141.63451893000001</c:v>
                </c:pt>
                <c:pt idx="188">
                  <c:v>141.54076001000001</c:v>
                </c:pt>
                <c:pt idx="189">
                  <c:v>141.44645384</c:v>
                </c:pt>
                <c:pt idx="190">
                  <c:v>141.35163961999999</c:v>
                </c:pt>
                <c:pt idx="191">
                  <c:v>141.25635657999999</c:v>
                </c:pt>
                <c:pt idx="192">
                  <c:v>141.1606439</c:v>
                </c:pt>
                <c:pt idx="193">
                  <c:v>141.0645408</c:v>
                </c:pt>
                <c:pt idx="194">
                  <c:v>140.96808648999999</c:v>
                </c:pt>
                <c:pt idx="195">
                  <c:v>140.87132016999999</c:v>
                </c:pt>
                <c:pt idx="196">
                  <c:v>140.77428105999999</c:v>
                </c:pt>
                <c:pt idx="197">
                  <c:v>140.67700834999999</c:v>
                </c:pt>
                <c:pt idx="198">
                  <c:v>140.57954125000001</c:v>
                </c:pt>
                <c:pt idx="199">
                  <c:v>140.48191897999999</c:v>
                </c:pt>
                <c:pt idx="200">
                  <c:v>140.38418073</c:v>
                </c:pt>
                <c:pt idx="201">
                  <c:v>140.28636571999999</c:v>
                </c:pt>
                <c:pt idx="202">
                  <c:v>140.18851315000001</c:v>
                </c:pt>
                <c:pt idx="203">
                  <c:v>140.09066222999999</c:v>
                </c:pt>
                <c:pt idx="204">
                  <c:v>139.99285216999999</c:v>
                </c:pt>
                <c:pt idx="205">
                  <c:v>139.89512217000001</c:v>
                </c:pt>
                <c:pt idx="206">
                  <c:v>139.79751143999999</c:v>
                </c:pt>
                <c:pt idx="207">
                  <c:v>139.70005918000001</c:v>
                </c:pt>
                <c:pt idx="208">
                  <c:v>139.60280462</c:v>
                </c:pt>
                <c:pt idx="209">
                  <c:v>139.50578694000001</c:v>
                </c:pt>
                <c:pt idx="210">
                  <c:v>139.40904535999999</c:v>
                </c:pt>
                <c:pt idx="211">
                  <c:v>139.31261909</c:v>
                </c:pt>
                <c:pt idx="212">
                  <c:v>139.21654731999999</c:v>
                </c:pt>
                <c:pt idx="213">
                  <c:v>139.12086927999999</c:v>
                </c:pt>
                <c:pt idx="214">
                  <c:v>139.02562416999999</c:v>
                </c:pt>
                <c:pt idx="215">
                  <c:v>138.93085117999999</c:v>
                </c:pt>
                <c:pt idx="216">
                  <c:v>138.83658954000001</c:v>
                </c:pt>
                <c:pt idx="217">
                  <c:v>138.74287844</c:v>
                </c:pt>
                <c:pt idx="218">
                  <c:v>138.64975709999999</c:v>
                </c:pt>
                <c:pt idx="219">
                  <c:v>138.55726472000001</c:v>
                </c:pt>
                <c:pt idx="220">
                  <c:v>138.46544051000001</c:v>
                </c:pt>
                <c:pt idx="221">
                  <c:v>138.37432368</c:v>
                </c:pt>
                <c:pt idx="222">
                  <c:v>138.28395341999999</c:v>
                </c:pt>
                <c:pt idx="223">
                  <c:v>138.19436895999999</c:v>
                </c:pt>
                <c:pt idx="224">
                  <c:v>138.10560949000001</c:v>
                </c:pt>
                <c:pt idx="225">
                  <c:v>138.01771421999999</c:v>
                </c:pt>
                <c:pt idx="226">
                  <c:v>137.93072237000001</c:v>
                </c:pt>
                <c:pt idx="227">
                  <c:v>137.84467312999999</c:v>
                </c:pt>
                <c:pt idx="228">
                  <c:v>137.75960572</c:v>
                </c:pt>
                <c:pt idx="229">
                  <c:v>137.67555934000001</c:v>
                </c:pt>
                <c:pt idx="230">
                  <c:v>137.59257319</c:v>
                </c:pt>
                <c:pt idx="231">
                  <c:v>137.51068649000001</c:v>
                </c:pt>
                <c:pt idx="232">
                  <c:v>137.42993845000001</c:v>
                </c:pt>
                <c:pt idx="233">
                  <c:v>137.35036826000001</c:v>
                </c:pt>
                <c:pt idx="234">
                  <c:v>137.27201514000001</c:v>
                </c:pt>
                <c:pt idx="235">
                  <c:v>137.19491829</c:v>
                </c:pt>
                <c:pt idx="236">
                  <c:v>137.11911692999999</c:v>
                </c:pt>
                <c:pt idx="237">
                  <c:v>137.04465024999999</c:v>
                </c:pt>
                <c:pt idx="238">
                  <c:v>136.97155746000001</c:v>
                </c:pt>
                <c:pt idx="239">
                  <c:v>136.89987778</c:v>
                </c:pt>
                <c:pt idx="240">
                  <c:v>136.82965039999999</c:v>
                </c:pt>
                <c:pt idx="241">
                  <c:v>136.76091453999999</c:v>
                </c:pt>
                <c:pt idx="242">
                  <c:v>136.69370939999999</c:v>
                </c:pt>
                <c:pt idx="243">
                  <c:v>136.62807419999999</c:v>
                </c:pt>
                <c:pt idx="244">
                  <c:v>136.56404812</c:v>
                </c:pt>
                <c:pt idx="245">
                  <c:v>136.50167039999999</c:v>
                </c:pt>
                <c:pt idx="246">
                  <c:v>136.44098022</c:v>
                </c:pt>
                <c:pt idx="247">
                  <c:v>136.3820168</c:v>
                </c:pt>
                <c:pt idx="248">
                  <c:v>136.32481934</c:v>
                </c:pt>
                <c:pt idx="249">
                  <c:v>136.26942704999999</c:v>
                </c:pt>
                <c:pt idx="250">
                  <c:v>136.21587915000001</c:v>
                </c:pt>
                <c:pt idx="251">
                  <c:v>136.16421482999999</c:v>
                </c:pt>
                <c:pt idx="252">
                  <c:v>136.11447329999999</c:v>
                </c:pt>
                <c:pt idx="253">
                  <c:v>136.06669377</c:v>
                </c:pt>
                <c:pt idx="254">
                  <c:v>136.02091544000001</c:v>
                </c:pt>
                <c:pt idx="255">
                  <c:v>135.97717753000001</c:v>
                </c:pt>
                <c:pt idx="256">
                  <c:v>135.93551923999999</c:v>
                </c:pt>
                <c:pt idx="257">
                  <c:v>135.89597978</c:v>
                </c:pt>
                <c:pt idx="258">
                  <c:v>135.85859834999999</c:v>
                </c:pt>
                <c:pt idx="259">
                  <c:v>135.82341417000001</c:v>
                </c:pt>
                <c:pt idx="260">
                  <c:v>135.79046643000001</c:v>
                </c:pt>
                <c:pt idx="261">
                  <c:v>135.75979434999999</c:v>
                </c:pt>
                <c:pt idx="262">
                  <c:v>135.73143712000001</c:v>
                </c:pt>
                <c:pt idx="263">
                  <c:v>135.70543397</c:v>
                </c:pt>
                <c:pt idx="264">
                  <c:v>135.6818241</c:v>
                </c:pt>
                <c:pt idx="265">
                  <c:v>135.66064671000001</c:v>
                </c:pt>
                <c:pt idx="266">
                  <c:v>135.64194101000001</c:v>
                </c:pt>
                <c:pt idx="267">
                  <c:v>135.62574620000001</c:v>
                </c:pt>
                <c:pt idx="268">
                  <c:v>135.61210151</c:v>
                </c:pt>
                <c:pt idx="269">
                  <c:v>135.60104612000001</c:v>
                </c:pt>
                <c:pt idx="270">
                  <c:v>135.59261925000001</c:v>
                </c:pt>
                <c:pt idx="271">
                  <c:v>135.58686011</c:v>
                </c:pt>
                <c:pt idx="272">
                  <c:v>135.58380789</c:v>
                </c:pt>
                <c:pt idx="273">
                  <c:v>135.58350182000001</c:v>
                </c:pt>
                <c:pt idx="274">
                  <c:v>135.58592773999999</c:v>
                </c:pt>
                <c:pt idx="275">
                  <c:v>135.59085807</c:v>
                </c:pt>
                <c:pt idx="276">
                  <c:v>135.59801188</c:v>
                </c:pt>
                <c:pt idx="277">
                  <c:v>135.60710822999999</c:v>
                </c:pt>
                <c:pt idx="278">
                  <c:v>135.61786620000001</c:v>
                </c:pt>
                <c:pt idx="279">
                  <c:v>135.63000484</c:v>
                </c:pt>
                <c:pt idx="280">
                  <c:v>135.64324323</c:v>
                </c:pt>
                <c:pt idx="281">
                  <c:v>135.65730042999999</c:v>
                </c:pt>
                <c:pt idx="282">
                  <c:v>135.67189550000001</c:v>
                </c:pt>
                <c:pt idx="283">
                  <c:v>135.68674751</c:v>
                </c:pt>
                <c:pt idx="284">
                  <c:v>135.70157553999999</c:v>
                </c:pt>
                <c:pt idx="285">
                  <c:v>135.71609863</c:v>
                </c:pt>
                <c:pt idx="286">
                  <c:v>135.73003586999999</c:v>
                </c:pt>
                <c:pt idx="287">
                  <c:v>135.74310632000001</c:v>
                </c:pt>
                <c:pt idx="288">
                  <c:v>135.75502903</c:v>
                </c:pt>
                <c:pt idx="289">
                  <c:v>135.76552308999999</c:v>
                </c:pt>
                <c:pt idx="290">
                  <c:v>135.77430755</c:v>
                </c:pt>
                <c:pt idx="291">
                  <c:v>135.78110149</c:v>
                </c:pt>
                <c:pt idx="292">
                  <c:v>135.78562396000001</c:v>
                </c:pt>
                <c:pt idx="293">
                  <c:v>135.78759403999999</c:v>
                </c:pt>
                <c:pt idx="294">
                  <c:v>135.78673078</c:v>
                </c:pt>
                <c:pt idx="295">
                  <c:v>135.78275327</c:v>
                </c:pt>
                <c:pt idx="296">
                  <c:v>135.77538054999999</c:v>
                </c:pt>
                <c:pt idx="297">
                  <c:v>135.76433170999999</c:v>
                </c:pt>
                <c:pt idx="298">
                  <c:v>135.74932580000001</c:v>
                </c:pt>
                <c:pt idx="299">
                  <c:v>135.73008189000001</c:v>
                </c:pt>
                <c:pt idx="300">
                  <c:v>135.70631904999999</c:v>
                </c:pt>
                <c:pt idx="301">
                  <c:v>135.67775634</c:v>
                </c:pt>
                <c:pt idx="302">
                  <c:v>135.64411283000001</c:v>
                </c:pt>
                <c:pt idx="303">
                  <c:v>135.60510758999999</c:v>
                </c:pt>
                <c:pt idx="304">
                  <c:v>135.56045968000001</c:v>
                </c:pt>
                <c:pt idx="305">
                  <c:v>135.50988816</c:v>
                </c:pt>
                <c:pt idx="306">
                  <c:v>135.45311211999999</c:v>
                </c:pt>
                <c:pt idx="307">
                  <c:v>135.38985059999999</c:v>
                </c:pt>
                <c:pt idx="308">
                  <c:v>135.31982267999999</c:v>
                </c:pt>
                <c:pt idx="309">
                  <c:v>135.24274742</c:v>
                </c:pt>
                <c:pt idx="310">
                  <c:v>135.15834389</c:v>
                </c:pt>
                <c:pt idx="311">
                  <c:v>135.06633116</c:v>
                </c:pt>
                <c:pt idx="312">
                  <c:v>134.96642829000001</c:v>
                </c:pt>
                <c:pt idx="313">
                  <c:v>134.85835435000001</c:v>
                </c:pt>
                <c:pt idx="314">
                  <c:v>134.7418284</c:v>
                </c:pt>
                <c:pt idx="315">
                  <c:v>134.61656951000001</c:v>
                </c:pt>
                <c:pt idx="316">
                  <c:v>134.48229674999999</c:v>
                </c:pt>
                <c:pt idx="317">
                  <c:v>134.33872918</c:v>
                </c:pt>
                <c:pt idx="318">
                  <c:v>134.18558587000001</c:v>
                </c:pt>
                <c:pt idx="319">
                  <c:v>134.02258588000001</c:v>
                </c:pt>
                <c:pt idx="320">
                  <c:v>133.84944829</c:v>
                </c:pt>
                <c:pt idx="321">
                  <c:v>133.66589214999999</c:v>
                </c:pt>
                <c:pt idx="322">
                  <c:v>133.47163653999999</c:v>
                </c:pt>
                <c:pt idx="323">
                  <c:v>133.26640051000001</c:v>
                </c:pt>
                <c:pt idx="324">
                  <c:v>133.04990314</c:v>
                </c:pt>
                <c:pt idx="325">
                  <c:v>132.82186350000001</c:v>
                </c:pt>
                <c:pt idx="326">
                  <c:v>132.58200063999999</c:v>
                </c:pt>
                <c:pt idx="327">
                  <c:v>132.33003364000001</c:v>
                </c:pt>
                <c:pt idx="328">
                  <c:v>132.06568154999999</c:v>
                </c:pt>
                <c:pt idx="329">
                  <c:v>131.78866346000001</c:v>
                </c:pt>
                <c:pt idx="330">
                  <c:v>131.49869842000001</c:v>
                </c:pt>
                <c:pt idx="331">
                  <c:v>131.19550548999999</c:v>
                </c:pt>
                <c:pt idx="332">
                  <c:v>130.87880375</c:v>
                </c:pt>
                <c:pt idx="333">
                  <c:v>130.54831227</c:v>
                </c:pt>
                <c:pt idx="334">
                  <c:v>130.20375010000001</c:v>
                </c:pt>
                <c:pt idx="335">
                  <c:v>129.84483632000001</c:v>
                </c:pt>
                <c:pt idx="336">
                  <c:v>129.47128997999999</c:v>
                </c:pt>
                <c:pt idx="337">
                  <c:v>129.08283015999999</c:v>
                </c:pt>
                <c:pt idx="338">
                  <c:v>128.67917593000001</c:v>
                </c:pt>
                <c:pt idx="339">
                  <c:v>128.26004634</c:v>
                </c:pt>
                <c:pt idx="340">
                  <c:v>127.82516047</c:v>
                </c:pt>
                <c:pt idx="341">
                  <c:v>127.37423738</c:v>
                </c:pt>
                <c:pt idx="342">
                  <c:v>126.90699614</c:v>
                </c:pt>
                <c:pt idx="343">
                  <c:v>126.42315581</c:v>
                </c:pt>
                <c:pt idx="344">
                  <c:v>125.92243546</c:v>
                </c:pt>
                <c:pt idx="345">
                  <c:v>125.40455415</c:v>
                </c:pt>
                <c:pt idx="346">
                  <c:v>124.86923096</c:v>
                </c:pt>
                <c:pt idx="347">
                  <c:v>124.31618494999999</c:v>
                </c:pt>
                <c:pt idx="348">
                  <c:v>123.74513518000001</c:v>
                </c:pt>
                <c:pt idx="349">
                  <c:v>123.15580072</c:v>
                </c:pt>
                <c:pt idx="350">
                  <c:v>122.54790063999999</c:v>
                </c:pt>
                <c:pt idx="351">
                  <c:v>121.921154</c:v>
                </c:pt>
                <c:pt idx="352">
                  <c:v>121.27527987000001</c:v>
                </c:pt>
                <c:pt idx="353">
                  <c:v>120.60999732000001</c:v>
                </c:pt>
                <c:pt idx="354">
                  <c:v>119.92502541</c:v>
                </c:pt>
                <c:pt idx="355">
                  <c:v>119.2200832</c:v>
                </c:pt>
                <c:pt idx="356">
                  <c:v>118.49488977</c:v>
                </c:pt>
                <c:pt idx="357">
                  <c:v>117.74916417999999</c:v>
                </c:pt>
                <c:pt idx="358">
                  <c:v>116.9826255</c:v>
                </c:pt>
                <c:pt idx="359">
                  <c:v>116.19499279</c:v>
                </c:pt>
                <c:pt idx="360">
                  <c:v>115.38598510999999</c:v>
                </c:pt>
                <c:pt idx="361">
                  <c:v>114.55532155</c:v>
                </c:pt>
                <c:pt idx="362">
                  <c:v>113.70272115</c:v>
                </c:pt>
                <c:pt idx="363">
                  <c:v>112.82790299</c:v>
                </c:pt>
                <c:pt idx="364">
                  <c:v>111.93058614</c:v>
                </c:pt>
              </c:numCache>
            </c:numRef>
          </c:val>
        </c:ser>
        <c:ser>
          <c:idx val="7"/>
          <c:order val="7"/>
          <c:tx>
            <c:strRef>
              <c:f>'Figure A5.1 (U - X)'!$Y$33</c:f>
              <c:strCache>
                <c:ptCount val="1"/>
                <c:pt idx="0">
                  <c:v>NTS Power</c:v>
                </c:pt>
              </c:strCache>
            </c:strRef>
          </c:tx>
          <c:spPr>
            <a:solidFill>
              <a:srgbClr val="FFFF99"/>
            </a:solidFill>
            <a:ln w="25400">
              <a:noFill/>
            </a:ln>
          </c:spPr>
          <c:invertIfNegative val="0"/>
          <c:val>
            <c:numRef>
              <c:f>'Figure A5.1 (U - X)'!$Y$34:$Y$398</c:f>
              <c:numCache>
                <c:formatCode>0</c:formatCode>
                <c:ptCount val="365"/>
                <c:pt idx="0">
                  <c:v>242.90252206</c:v>
                </c:pt>
                <c:pt idx="1">
                  <c:v>242.31743129</c:v>
                </c:pt>
                <c:pt idx="2">
                  <c:v>241.73011898999999</c:v>
                </c:pt>
                <c:pt idx="3">
                  <c:v>241.14071261999999</c:v>
                </c:pt>
                <c:pt idx="4">
                  <c:v>240.54933964</c:v>
                </c:pt>
                <c:pt idx="5">
                  <c:v>239.95612752</c:v>
                </c:pt>
                <c:pt idx="6">
                  <c:v>239.36120373</c:v>
                </c:pt>
                <c:pt idx="7">
                  <c:v>238.76469571999999</c:v>
                </c:pt>
                <c:pt idx="8">
                  <c:v>238.16673098000001</c:v>
                </c:pt>
                <c:pt idx="9">
                  <c:v>237.56743695</c:v>
                </c:pt>
                <c:pt idx="10">
                  <c:v>236.96694110999999</c:v>
                </c:pt>
                <c:pt idx="11">
                  <c:v>236.36537261000001</c:v>
                </c:pt>
                <c:pt idx="12">
                  <c:v>235.76288862999999</c:v>
                </c:pt>
                <c:pt idx="13">
                  <c:v>235.15958307</c:v>
                </c:pt>
                <c:pt idx="14">
                  <c:v>234.55558343999999</c:v>
                </c:pt>
                <c:pt idx="15">
                  <c:v>233.95101725000001</c:v>
                </c:pt>
                <c:pt idx="16">
                  <c:v>233.34601201000001</c:v>
                </c:pt>
                <c:pt idx="17">
                  <c:v>232.74069524000001</c:v>
                </c:pt>
                <c:pt idx="18">
                  <c:v>232.13519443999999</c:v>
                </c:pt>
                <c:pt idx="19">
                  <c:v>231.52963711999999</c:v>
                </c:pt>
                <c:pt idx="20">
                  <c:v>230.92415080000001</c:v>
                </c:pt>
                <c:pt idx="21">
                  <c:v>230.31886299000001</c:v>
                </c:pt>
                <c:pt idx="22">
                  <c:v>229.71390120000001</c:v>
                </c:pt>
                <c:pt idx="23">
                  <c:v>229.10939293999999</c:v>
                </c:pt>
                <c:pt idx="24">
                  <c:v>228.50546571999999</c:v>
                </c:pt>
                <c:pt idx="25">
                  <c:v>227.90224706000001</c:v>
                </c:pt>
                <c:pt idx="26">
                  <c:v>227.29986445</c:v>
                </c:pt>
                <c:pt idx="27">
                  <c:v>226.69844542000001</c:v>
                </c:pt>
                <c:pt idx="28">
                  <c:v>226.09811748000001</c:v>
                </c:pt>
                <c:pt idx="29">
                  <c:v>225.49900814</c:v>
                </c:pt>
                <c:pt idx="30">
                  <c:v>224.90124489999999</c:v>
                </c:pt>
                <c:pt idx="31">
                  <c:v>224.30495529000001</c:v>
                </c:pt>
                <c:pt idx="32">
                  <c:v>223.7102668</c:v>
                </c:pt>
                <c:pt idx="33">
                  <c:v>223.11730696000001</c:v>
                </c:pt>
                <c:pt idx="34">
                  <c:v>222.52620327</c:v>
                </c:pt>
                <c:pt idx="35">
                  <c:v>221.93708323999999</c:v>
                </c:pt>
                <c:pt idx="36">
                  <c:v>221.35007439</c:v>
                </c:pt>
                <c:pt idx="37">
                  <c:v>220.76530423</c:v>
                </c:pt>
                <c:pt idx="38">
                  <c:v>220.18290026</c:v>
                </c:pt>
                <c:pt idx="39">
                  <c:v>219.60299001000001</c:v>
                </c:pt>
                <c:pt idx="40">
                  <c:v>219.02570097</c:v>
                </c:pt>
                <c:pt idx="41">
                  <c:v>218.45116067000001</c:v>
                </c:pt>
                <c:pt idx="42">
                  <c:v>217.87949660999999</c:v>
                </c:pt>
                <c:pt idx="43">
                  <c:v>217.31083630000001</c:v>
                </c:pt>
                <c:pt idx="44">
                  <c:v>216.74530725</c:v>
                </c:pt>
                <c:pt idx="45">
                  <c:v>216.18303699000001</c:v>
                </c:pt>
                <c:pt idx="46">
                  <c:v>215.62415300999999</c:v>
                </c:pt>
                <c:pt idx="47">
                  <c:v>215.06878283</c:v>
                </c:pt>
                <c:pt idx="48">
                  <c:v>214.51705394999999</c:v>
                </c:pt>
                <c:pt idx="49">
                  <c:v>213.96909389999999</c:v>
                </c:pt>
                <c:pt idx="50">
                  <c:v>213.42503019</c:v>
                </c:pt>
                <c:pt idx="51">
                  <c:v>212.88499031000001</c:v>
                </c:pt>
                <c:pt idx="52">
                  <c:v>212.34910178999999</c:v>
                </c:pt>
                <c:pt idx="53">
                  <c:v>211.81749213000001</c:v>
                </c:pt>
                <c:pt idx="54">
                  <c:v>211.29028885</c:v>
                </c:pt>
                <c:pt idx="55">
                  <c:v>210.76761945999999</c:v>
                </c:pt>
                <c:pt idx="56">
                  <c:v>210.24961723000001</c:v>
                </c:pt>
                <c:pt idx="57">
                  <c:v>209.73641732999999</c:v>
                </c:pt>
                <c:pt idx="58">
                  <c:v>209.22813396999999</c:v>
                </c:pt>
                <c:pt idx="59">
                  <c:v>208.72489461000001</c:v>
                </c:pt>
                <c:pt idx="60">
                  <c:v>208.22682671000001</c:v>
                </c:pt>
                <c:pt idx="61">
                  <c:v>207.73405775000001</c:v>
                </c:pt>
                <c:pt idx="62">
                  <c:v>207.24671516999999</c:v>
                </c:pt>
                <c:pt idx="63">
                  <c:v>206.76492647000001</c:v>
                </c:pt>
                <c:pt idx="64">
                  <c:v>206.28881908</c:v>
                </c:pt>
                <c:pt idx="65">
                  <c:v>205.81852049</c:v>
                </c:pt>
                <c:pt idx="66">
                  <c:v>205.35415816</c:v>
                </c:pt>
                <c:pt idx="67">
                  <c:v>204.89585955000001</c:v>
                </c:pt>
                <c:pt idx="68">
                  <c:v>204.44375213000001</c:v>
                </c:pt>
                <c:pt idx="69">
                  <c:v>203.99796336</c:v>
                </c:pt>
                <c:pt idx="70">
                  <c:v>203.55862071999999</c:v>
                </c:pt>
                <c:pt idx="71">
                  <c:v>203.12585166</c:v>
                </c:pt>
                <c:pt idx="72">
                  <c:v>202.69978365</c:v>
                </c:pt>
                <c:pt idx="73">
                  <c:v>202.28054416000001</c:v>
                </c:pt>
                <c:pt idx="74">
                  <c:v>201.86826065</c:v>
                </c:pt>
                <c:pt idx="75">
                  <c:v>201.46306059</c:v>
                </c:pt>
                <c:pt idx="76">
                  <c:v>201.06507144</c:v>
                </c:pt>
                <c:pt idx="77">
                  <c:v>200.67442066999999</c:v>
                </c:pt>
                <c:pt idx="78">
                  <c:v>200.29123575</c:v>
                </c:pt>
                <c:pt idx="79">
                  <c:v>199.91564413</c:v>
                </c:pt>
                <c:pt idx="80">
                  <c:v>199.54777329000001</c:v>
                </c:pt>
                <c:pt idx="81">
                  <c:v>199.18775070000001</c:v>
                </c:pt>
                <c:pt idx="82">
                  <c:v>198.83570381000001</c:v>
                </c:pt>
                <c:pt idx="83">
                  <c:v>198.49176009000001</c:v>
                </c:pt>
                <c:pt idx="84">
                  <c:v>198.15604701000001</c:v>
                </c:pt>
                <c:pt idx="85">
                  <c:v>197.82869203000001</c:v>
                </c:pt>
                <c:pt idx="86">
                  <c:v>197.50982261999999</c:v>
                </c:pt>
                <c:pt idx="87">
                  <c:v>197.19956625</c:v>
                </c:pt>
                <c:pt idx="88">
                  <c:v>196.89805036999999</c:v>
                </c:pt>
                <c:pt idx="89">
                  <c:v>196.60540245999999</c:v>
                </c:pt>
                <c:pt idx="90">
                  <c:v>196.32174997999999</c:v>
                </c:pt>
                <c:pt idx="91">
                  <c:v>196.04722039999999</c:v>
                </c:pt>
                <c:pt idx="92">
                  <c:v>195.78189676</c:v>
                </c:pt>
                <c:pt idx="93">
                  <c:v>195.52568436000001</c:v>
                </c:pt>
                <c:pt idx="94">
                  <c:v>195.27844411999999</c:v>
                </c:pt>
                <c:pt idx="95">
                  <c:v>195.04003693000001</c:v>
                </c:pt>
                <c:pt idx="96">
                  <c:v>194.81032367</c:v>
                </c:pt>
                <c:pt idx="97">
                  <c:v>194.58916524</c:v>
                </c:pt>
                <c:pt idx="98">
                  <c:v>194.37642253999999</c:v>
                </c:pt>
                <c:pt idx="99">
                  <c:v>194.17195645999999</c:v>
                </c:pt>
                <c:pt idx="100">
                  <c:v>193.97562790000001</c:v>
                </c:pt>
                <c:pt idx="101">
                  <c:v>193.78729774000001</c:v>
                </c:pt>
                <c:pt idx="102">
                  <c:v>193.60682689000001</c:v>
                </c:pt>
                <c:pt idx="103">
                  <c:v>193.43407622999999</c:v>
                </c:pt>
                <c:pt idx="104">
                  <c:v>193.26890667000001</c:v>
                </c:pt>
                <c:pt idx="105">
                  <c:v>193.11117909000001</c:v>
                </c:pt>
                <c:pt idx="106">
                  <c:v>192.96075439000001</c:v>
                </c:pt>
                <c:pt idx="107">
                  <c:v>192.81749346000001</c:v>
                </c:pt>
                <c:pt idx="108">
                  <c:v>192.6812572</c:v>
                </c:pt>
                <c:pt idx="109">
                  <c:v>192.5519065</c:v>
                </c:pt>
                <c:pt idx="110">
                  <c:v>192.42930225000001</c:v>
                </c:pt>
                <c:pt idx="111">
                  <c:v>192.31330535000001</c:v>
                </c:pt>
                <c:pt idx="112">
                  <c:v>192.20377669999999</c:v>
                </c:pt>
                <c:pt idx="113">
                  <c:v>192.10057719</c:v>
                </c:pt>
                <c:pt idx="114">
                  <c:v>192.00356769999999</c:v>
                </c:pt>
                <c:pt idx="115">
                  <c:v>191.91260914</c:v>
                </c:pt>
                <c:pt idx="116">
                  <c:v>191.82756241000001</c:v>
                </c:pt>
                <c:pt idx="117">
                  <c:v>191.74828837999999</c:v>
                </c:pt>
                <c:pt idx="118">
                  <c:v>191.67466745999999</c:v>
                </c:pt>
                <c:pt idx="119">
                  <c:v>191.60654725000001</c:v>
                </c:pt>
                <c:pt idx="120">
                  <c:v>191.54378260999999</c:v>
                </c:pt>
                <c:pt idx="121">
                  <c:v>191.48623437000001</c:v>
                </c:pt>
                <c:pt idx="122">
                  <c:v>191.4337634</c:v>
                </c:pt>
                <c:pt idx="123">
                  <c:v>191.38623053000001</c:v>
                </c:pt>
                <c:pt idx="124">
                  <c:v>191.34349662</c:v>
                </c:pt>
                <c:pt idx="125">
                  <c:v>191.30542252000001</c:v>
                </c:pt>
                <c:pt idx="126">
                  <c:v>191.27186907000001</c:v>
                </c:pt>
                <c:pt idx="127">
                  <c:v>191.24269713000001</c:v>
                </c:pt>
                <c:pt idx="128">
                  <c:v>191.21776754000001</c:v>
                </c:pt>
                <c:pt idx="129">
                  <c:v>191.19694114000001</c:v>
                </c:pt>
                <c:pt idx="130">
                  <c:v>191.18007879999999</c:v>
                </c:pt>
                <c:pt idx="131">
                  <c:v>191.16704136000001</c:v>
                </c:pt>
                <c:pt idx="132">
                  <c:v>191.15768965999999</c:v>
                </c:pt>
                <c:pt idx="133">
                  <c:v>191.15188455000001</c:v>
                </c:pt>
                <c:pt idx="134">
                  <c:v>191.14948688999999</c:v>
                </c:pt>
                <c:pt idx="135">
                  <c:v>191.15035752</c:v>
                </c:pt>
                <c:pt idx="136">
                  <c:v>191.15435729999999</c:v>
                </c:pt>
                <c:pt idx="137">
                  <c:v>191.16134706</c:v>
                </c:pt>
                <c:pt idx="138">
                  <c:v>191.17118765999999</c:v>
                </c:pt>
                <c:pt idx="139">
                  <c:v>191.18373994999999</c:v>
                </c:pt>
                <c:pt idx="140">
                  <c:v>191.19886477</c:v>
                </c:pt>
                <c:pt idx="141">
                  <c:v>191.21642298</c:v>
                </c:pt>
                <c:pt idx="142">
                  <c:v>191.23627542</c:v>
                </c:pt>
                <c:pt idx="143">
                  <c:v>191.25828293999999</c:v>
                </c:pt>
                <c:pt idx="144">
                  <c:v>191.28230639</c:v>
                </c:pt>
                <c:pt idx="145">
                  <c:v>191.30820661999999</c:v>
                </c:pt>
                <c:pt idx="146">
                  <c:v>191.33584447000001</c:v>
                </c:pt>
                <c:pt idx="147">
                  <c:v>191.36508080999999</c:v>
                </c:pt>
                <c:pt idx="148">
                  <c:v>191.39577646000001</c:v>
                </c:pt>
                <c:pt idx="149">
                  <c:v>191.42779229000001</c:v>
                </c:pt>
                <c:pt idx="150">
                  <c:v>191.46098914000001</c:v>
                </c:pt>
                <c:pt idx="151">
                  <c:v>191.49522787000001</c:v>
                </c:pt>
                <c:pt idx="152">
                  <c:v>191.53036931</c:v>
                </c:pt>
                <c:pt idx="153">
                  <c:v>191.56627431000001</c:v>
                </c:pt>
                <c:pt idx="154">
                  <c:v>191.60280374000001</c:v>
                </c:pt>
                <c:pt idx="155">
                  <c:v>191.63981842999999</c:v>
                </c:pt>
                <c:pt idx="156">
                  <c:v>191.67717923000001</c:v>
                </c:pt>
                <c:pt idx="157">
                  <c:v>191.71474699000001</c:v>
                </c:pt>
                <c:pt idx="158">
                  <c:v>191.75238257000001</c:v>
                </c:pt>
                <c:pt idx="159">
                  <c:v>191.7899468</c:v>
                </c:pt>
                <c:pt idx="160">
                  <c:v>191.82730054000001</c:v>
                </c:pt>
                <c:pt idx="161">
                  <c:v>191.86430464</c:v>
                </c:pt>
                <c:pt idx="162">
                  <c:v>191.90081995</c:v>
                </c:pt>
                <c:pt idx="163">
                  <c:v>191.93670729999999</c:v>
                </c:pt>
                <c:pt idx="164">
                  <c:v>191.97182756000001</c:v>
                </c:pt>
                <c:pt idx="165">
                  <c:v>192.00604157999999</c:v>
                </c:pt>
                <c:pt idx="166">
                  <c:v>192.03921019000001</c:v>
                </c:pt>
                <c:pt idx="167">
                  <c:v>192.07119424999999</c:v>
                </c:pt>
                <c:pt idx="168">
                  <c:v>192.1018546</c:v>
                </c:pt>
                <c:pt idx="169">
                  <c:v>192.13105210000001</c:v>
                </c:pt>
                <c:pt idx="170">
                  <c:v>192.15864759999999</c:v>
                </c:pt>
                <c:pt idx="171">
                  <c:v>192.18450193999999</c:v>
                </c:pt>
                <c:pt idx="172">
                  <c:v>192.20847596999999</c:v>
                </c:pt>
                <c:pt idx="173">
                  <c:v>192.23043053999999</c:v>
                </c:pt>
                <c:pt idx="174">
                  <c:v>192.25022648999999</c:v>
                </c:pt>
                <c:pt idx="175">
                  <c:v>192.26772468999999</c:v>
                </c:pt>
                <c:pt idx="176">
                  <c:v>192.28278596999999</c:v>
                </c:pt>
                <c:pt idx="177">
                  <c:v>192.29527118999999</c:v>
                </c:pt>
                <c:pt idx="178">
                  <c:v>192.30504119</c:v>
                </c:pt>
                <c:pt idx="179">
                  <c:v>192.31195682000001</c:v>
                </c:pt>
                <c:pt idx="180">
                  <c:v>192.31587893</c:v>
                </c:pt>
                <c:pt idx="181">
                  <c:v>192.31666837</c:v>
                </c:pt>
                <c:pt idx="182">
                  <c:v>192.31418599</c:v>
                </c:pt>
                <c:pt idx="183">
                  <c:v>192.30833113</c:v>
                </c:pt>
                <c:pt idx="184">
                  <c:v>192.29916134999999</c:v>
                </c:pt>
                <c:pt idx="185">
                  <c:v>192.28682029000001</c:v>
                </c:pt>
                <c:pt idx="186">
                  <c:v>192.27134613000001</c:v>
                </c:pt>
                <c:pt idx="187">
                  <c:v>192.25283062</c:v>
                </c:pt>
                <c:pt idx="188">
                  <c:v>192.23136546999999</c:v>
                </c:pt>
                <c:pt idx="189">
                  <c:v>192.20704241999999</c:v>
                </c:pt>
                <c:pt idx="190">
                  <c:v>192.17995318999999</c:v>
                </c:pt>
                <c:pt idx="191">
                  <c:v>192.15018952</c:v>
                </c:pt>
                <c:pt idx="192">
                  <c:v>192.11784313000001</c:v>
                </c:pt>
                <c:pt idx="193">
                  <c:v>192.08300575999999</c:v>
                </c:pt>
                <c:pt idx="194">
                  <c:v>192.04576913</c:v>
                </c:pt>
                <c:pt idx="195">
                  <c:v>192.00622496</c:v>
                </c:pt>
                <c:pt idx="196">
                  <c:v>191.96446499999999</c:v>
                </c:pt>
                <c:pt idx="197">
                  <c:v>191.92058097</c:v>
                </c:pt>
                <c:pt idx="198">
                  <c:v>191.87466459999999</c:v>
                </c:pt>
                <c:pt idx="199">
                  <c:v>191.82680761</c:v>
                </c:pt>
                <c:pt idx="200">
                  <c:v>191.77710174000001</c:v>
                </c:pt>
                <c:pt idx="201">
                  <c:v>191.72563872000001</c:v>
                </c:pt>
                <c:pt idx="202">
                  <c:v>191.67251027</c:v>
                </c:pt>
                <c:pt idx="203">
                  <c:v>191.61780812999999</c:v>
                </c:pt>
                <c:pt idx="204">
                  <c:v>191.56162402000001</c:v>
                </c:pt>
                <c:pt idx="205">
                  <c:v>191.50404968000001</c:v>
                </c:pt>
                <c:pt idx="206">
                  <c:v>191.44517682</c:v>
                </c:pt>
                <c:pt idx="207">
                  <c:v>191.38509719000001</c:v>
                </c:pt>
                <c:pt idx="208">
                  <c:v>191.3239025</c:v>
                </c:pt>
                <c:pt idx="209">
                  <c:v>191.2616845</c:v>
                </c:pt>
                <c:pt idx="210">
                  <c:v>191.1985349</c:v>
                </c:pt>
                <c:pt idx="211">
                  <c:v>191.13454544000001</c:v>
                </c:pt>
                <c:pt idx="212">
                  <c:v>191.06980784999999</c:v>
                </c:pt>
                <c:pt idx="213">
                  <c:v>191.00441384999999</c:v>
                </c:pt>
                <c:pt idx="214">
                  <c:v>190.93845518000001</c:v>
                </c:pt>
                <c:pt idx="215">
                  <c:v>190.87202356</c:v>
                </c:pt>
                <c:pt idx="216">
                  <c:v>190.80521073</c:v>
                </c:pt>
                <c:pt idx="217">
                  <c:v>190.73810841</c:v>
                </c:pt>
                <c:pt idx="218">
                  <c:v>190.67080831999999</c:v>
                </c:pt>
                <c:pt idx="219">
                  <c:v>190.60340221000001</c:v>
                </c:pt>
                <c:pt idx="220">
                  <c:v>190.5359818</c:v>
                </c:pt>
                <c:pt idx="221">
                  <c:v>190.46863882</c:v>
                </c:pt>
                <c:pt idx="222">
                  <c:v>190.401465</c:v>
                </c:pt>
                <c:pt idx="223">
                  <c:v>190.33455205999999</c:v>
                </c:pt>
                <c:pt idx="224">
                  <c:v>190.26799174000001</c:v>
                </c:pt>
                <c:pt idx="225">
                  <c:v>190.20187576999999</c:v>
                </c:pt>
                <c:pt idx="226">
                  <c:v>190.13629587</c:v>
                </c:pt>
                <c:pt idx="227">
                  <c:v>190.07134377</c:v>
                </c:pt>
                <c:pt idx="228">
                  <c:v>190.00711121000001</c:v>
                </c:pt>
                <c:pt idx="229">
                  <c:v>189.94368990999999</c:v>
                </c:pt>
                <c:pt idx="230">
                  <c:v>189.88117159999999</c:v>
                </c:pt>
                <c:pt idx="231">
                  <c:v>189.81964801000001</c:v>
                </c:pt>
                <c:pt idx="232">
                  <c:v>189.75921087</c:v>
                </c:pt>
                <c:pt idx="233">
                  <c:v>189.69995191000001</c:v>
                </c:pt>
                <c:pt idx="234">
                  <c:v>189.64196286000001</c:v>
                </c:pt>
                <c:pt idx="235">
                  <c:v>189.58533543999999</c:v>
                </c:pt>
                <c:pt idx="236">
                  <c:v>189.53016138999999</c:v>
                </c:pt>
                <c:pt idx="237">
                  <c:v>189.47653244</c:v>
                </c:pt>
                <c:pt idx="238">
                  <c:v>189.42454031</c:v>
                </c:pt>
                <c:pt idx="239">
                  <c:v>189.37427672999999</c:v>
                </c:pt>
                <c:pt idx="240">
                  <c:v>189.32583342999999</c:v>
                </c:pt>
                <c:pt idx="241">
                  <c:v>189.27930215000001</c:v>
                </c:pt>
                <c:pt idx="242">
                  <c:v>189.23477460999999</c:v>
                </c:pt>
                <c:pt idx="243">
                  <c:v>189.19234254</c:v>
                </c:pt>
                <c:pt idx="244">
                  <c:v>189.15209766999999</c:v>
                </c:pt>
                <c:pt idx="245">
                  <c:v>189.11413171999999</c:v>
                </c:pt>
                <c:pt idx="246">
                  <c:v>189.07853643999999</c:v>
                </c:pt>
                <c:pt idx="247">
                  <c:v>189.04540354</c:v>
                </c:pt>
                <c:pt idx="248">
                  <c:v>189.01482475</c:v>
                </c:pt>
                <c:pt idx="249">
                  <c:v>188.98689181</c:v>
                </c:pt>
                <c:pt idx="250">
                  <c:v>188.96169645000001</c:v>
                </c:pt>
                <c:pt idx="251">
                  <c:v>188.93933039000001</c:v>
                </c:pt>
                <c:pt idx="252">
                  <c:v>188.91988535999999</c:v>
                </c:pt>
                <c:pt idx="253">
                  <c:v>188.90345309</c:v>
                </c:pt>
                <c:pt idx="254">
                  <c:v>188.89012531</c:v>
                </c:pt>
                <c:pt idx="255">
                  <c:v>188.87999375999999</c:v>
                </c:pt>
                <c:pt idx="256">
                  <c:v>188.87315014999999</c:v>
                </c:pt>
                <c:pt idx="257">
                  <c:v>188.86968622000001</c:v>
                </c:pt>
                <c:pt idx="258">
                  <c:v>188.8696937</c:v>
                </c:pt>
                <c:pt idx="259">
                  <c:v>188.87326431</c:v>
                </c:pt>
                <c:pt idx="260">
                  <c:v>188.88597426000001</c:v>
                </c:pt>
                <c:pt idx="261">
                  <c:v>188.90845999000001</c:v>
                </c:pt>
                <c:pt idx="262">
                  <c:v>188.93427448</c:v>
                </c:pt>
                <c:pt idx="263">
                  <c:v>188.96350161999999</c:v>
                </c:pt>
                <c:pt idx="264">
                  <c:v>188.99622525999999</c:v>
                </c:pt>
                <c:pt idx="265">
                  <c:v>189.03252929000001</c:v>
                </c:pt>
                <c:pt idx="266">
                  <c:v>189.07249757</c:v>
                </c:pt>
                <c:pt idx="267">
                  <c:v>189.11621398</c:v>
                </c:pt>
                <c:pt idx="268">
                  <c:v>189.16376238999999</c:v>
                </c:pt>
                <c:pt idx="269">
                  <c:v>189.21522666000001</c:v>
                </c:pt>
                <c:pt idx="270">
                  <c:v>189.27069069000001</c:v>
                </c:pt>
                <c:pt idx="271">
                  <c:v>189.33023832000001</c:v>
                </c:pt>
                <c:pt idx="272">
                  <c:v>189.39395343999999</c:v>
                </c:pt>
                <c:pt idx="273">
                  <c:v>189.46191992999999</c:v>
                </c:pt>
                <c:pt idx="274">
                  <c:v>189.53411012000001</c:v>
                </c:pt>
                <c:pt idx="275">
                  <c:v>189.61005029</c:v>
                </c:pt>
                <c:pt idx="276">
                  <c:v>189.68915516999999</c:v>
                </c:pt>
                <c:pt idx="277">
                  <c:v>189.77083949999999</c:v>
                </c:pt>
                <c:pt idx="278">
                  <c:v>189.85451803000001</c:v>
                </c:pt>
                <c:pt idx="279">
                  <c:v>189.9396055</c:v>
                </c:pt>
                <c:pt idx="280">
                  <c:v>190.02551664000001</c:v>
                </c:pt>
                <c:pt idx="281">
                  <c:v>190.1116662</c:v>
                </c:pt>
                <c:pt idx="282">
                  <c:v>190.19746892000001</c:v>
                </c:pt>
                <c:pt idx="283">
                  <c:v>190.28233954999999</c:v>
                </c:pt>
                <c:pt idx="284">
                  <c:v>190.36569281000001</c:v>
                </c:pt>
                <c:pt idx="285">
                  <c:v>190.44694344999999</c:v>
                </c:pt>
                <c:pt idx="286">
                  <c:v>190.52550622000001</c:v>
                </c:pt>
                <c:pt idx="287">
                  <c:v>190.60079585</c:v>
                </c:pt>
                <c:pt idx="288">
                  <c:v>190.67222709000001</c:v>
                </c:pt>
                <c:pt idx="289">
                  <c:v>190.73921467</c:v>
                </c:pt>
                <c:pt idx="290">
                  <c:v>190.80117333999999</c:v>
                </c:pt>
                <c:pt idx="291">
                  <c:v>190.85751784000001</c:v>
                </c:pt>
                <c:pt idx="292">
                  <c:v>190.90766289999999</c:v>
                </c:pt>
                <c:pt idx="293">
                  <c:v>190.95102327999999</c:v>
                </c:pt>
                <c:pt idx="294">
                  <c:v>190.98701370000001</c:v>
                </c:pt>
                <c:pt idx="295">
                  <c:v>191.01504892</c:v>
                </c:pt>
                <c:pt idx="296">
                  <c:v>191.03454367000001</c:v>
                </c:pt>
                <c:pt idx="297">
                  <c:v>191.04491268999999</c:v>
                </c:pt>
                <c:pt idx="298">
                  <c:v>191.04557073000001</c:v>
                </c:pt>
                <c:pt idx="299">
                  <c:v>191.03593251999999</c:v>
                </c:pt>
                <c:pt idx="300">
                  <c:v>191.01541280999999</c:v>
                </c:pt>
                <c:pt idx="301">
                  <c:v>190.98342632999999</c:v>
                </c:pt>
                <c:pt idx="302">
                  <c:v>190.93938782999999</c:v>
                </c:pt>
                <c:pt idx="303">
                  <c:v>190.88271205000001</c:v>
                </c:pt>
                <c:pt idx="304">
                  <c:v>190.81281372999999</c:v>
                </c:pt>
                <c:pt idx="305">
                  <c:v>190.72910761</c:v>
                </c:pt>
                <c:pt idx="306">
                  <c:v>190.63100843999999</c:v>
                </c:pt>
                <c:pt idx="307">
                  <c:v>190.51793094000001</c:v>
                </c:pt>
                <c:pt idx="308">
                  <c:v>190.38928987</c:v>
                </c:pt>
                <c:pt idx="309">
                  <c:v>190.24449996000001</c:v>
                </c:pt>
                <c:pt idx="310">
                  <c:v>190.08297596</c:v>
                </c:pt>
                <c:pt idx="311">
                  <c:v>189.90413261</c:v>
                </c:pt>
                <c:pt idx="312">
                  <c:v>189.70738463999999</c:v>
                </c:pt>
                <c:pt idx="313">
                  <c:v>189.49803478000001</c:v>
                </c:pt>
                <c:pt idx="314">
                  <c:v>189.26969391</c:v>
                </c:pt>
                <c:pt idx="315">
                  <c:v>189.02160144000001</c:v>
                </c:pt>
                <c:pt idx="316">
                  <c:v>188.75315517000001</c:v>
                </c:pt>
                <c:pt idx="317">
                  <c:v>188.46375287999999</c:v>
                </c:pt>
                <c:pt idx="318">
                  <c:v>188.15279236999999</c:v>
                </c:pt>
                <c:pt idx="319">
                  <c:v>187.81967141000001</c:v>
                </c:pt>
                <c:pt idx="320">
                  <c:v>187.46378781000001</c:v>
                </c:pt>
                <c:pt idx="321">
                  <c:v>187.08453935</c:v>
                </c:pt>
                <c:pt idx="322">
                  <c:v>186.68132381999999</c:v>
                </c:pt>
                <c:pt idx="323">
                  <c:v>186.25353899999999</c:v>
                </c:pt>
                <c:pt idx="324">
                  <c:v>185.80058269</c:v>
                </c:pt>
                <c:pt idx="325">
                  <c:v>185.32185267</c:v>
                </c:pt>
                <c:pt idx="326">
                  <c:v>184.81674674000001</c:v>
                </c:pt>
                <c:pt idx="327">
                  <c:v>184.28466266999999</c:v>
                </c:pt>
                <c:pt idx="328">
                  <c:v>183.72499826999999</c:v>
                </c:pt>
                <c:pt idx="329">
                  <c:v>183.13715131000001</c:v>
                </c:pt>
                <c:pt idx="330">
                  <c:v>182.5205196</c:v>
                </c:pt>
                <c:pt idx="331">
                  <c:v>181.87450089999999</c:v>
                </c:pt>
                <c:pt idx="332">
                  <c:v>181.19849302</c:v>
                </c:pt>
                <c:pt idx="333">
                  <c:v>180.49189375</c:v>
                </c:pt>
                <c:pt idx="334">
                  <c:v>179.75410087</c:v>
                </c:pt>
                <c:pt idx="335">
                  <c:v>178.98451216000001</c:v>
                </c:pt>
                <c:pt idx="336">
                  <c:v>178.18252543</c:v>
                </c:pt>
                <c:pt idx="337">
                  <c:v>177.34753845</c:v>
                </c:pt>
                <c:pt idx="338">
                  <c:v>176.47894901999999</c:v>
                </c:pt>
                <c:pt idx="339">
                  <c:v>175.57615493</c:v>
                </c:pt>
                <c:pt idx="340">
                  <c:v>174.63855396</c:v>
                </c:pt>
                <c:pt idx="341">
                  <c:v>173.66554389999999</c:v>
                </c:pt>
                <c:pt idx="342">
                  <c:v>172.65652254</c:v>
                </c:pt>
                <c:pt idx="343">
                  <c:v>171.61088767000001</c:v>
                </c:pt>
                <c:pt idx="344">
                  <c:v>170.52803707999999</c:v>
                </c:pt>
                <c:pt idx="345">
                  <c:v>169.40736855</c:v>
                </c:pt>
                <c:pt idx="346">
                  <c:v>168.24827988000001</c:v>
                </c:pt>
                <c:pt idx="347">
                  <c:v>167.05016886000001</c:v>
                </c:pt>
                <c:pt idx="348">
                  <c:v>165.81243326000001</c:v>
                </c:pt>
                <c:pt idx="349">
                  <c:v>164.53447088999999</c:v>
                </c:pt>
                <c:pt idx="350">
                  <c:v>163.21567952999999</c:v>
                </c:pt>
                <c:pt idx="351">
                  <c:v>161.85545697000001</c:v>
                </c:pt>
                <c:pt idx="352">
                  <c:v>160.45320099</c:v>
                </c:pt>
                <c:pt idx="353">
                  <c:v>159.00830938999999</c:v>
                </c:pt>
                <c:pt idx="354">
                  <c:v>157.52493336000001</c:v>
                </c:pt>
                <c:pt idx="355">
                  <c:v>156.00463196000001</c:v>
                </c:pt>
                <c:pt idx="356">
                  <c:v>154.44067454</c:v>
                </c:pt>
                <c:pt idx="357">
                  <c:v>152.83247585000001</c:v>
                </c:pt>
                <c:pt idx="358">
                  <c:v>151.17945064</c:v>
                </c:pt>
                <c:pt idx="359">
                  <c:v>149.48101363000001</c:v>
                </c:pt>
                <c:pt idx="360">
                  <c:v>147.73657957</c:v>
                </c:pt>
                <c:pt idx="361">
                  <c:v>145.94556320999999</c:v>
                </c:pt>
                <c:pt idx="362">
                  <c:v>144.10737928</c:v>
                </c:pt>
                <c:pt idx="363">
                  <c:v>142.22144252000001</c:v>
                </c:pt>
                <c:pt idx="364">
                  <c:v>140.28716768000001</c:v>
                </c:pt>
              </c:numCache>
            </c:numRef>
          </c:val>
        </c:ser>
        <c:ser>
          <c:idx val="8"/>
          <c:order val="8"/>
          <c:tx>
            <c:strRef>
              <c:f>'Figure A5.1 (U - X)'!$Z$33</c:f>
              <c:strCache>
                <c:ptCount val="1"/>
                <c:pt idx="0">
                  <c:v>NTS Shrinkage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val>
            <c:numRef>
              <c:f>'Figure A5.1 (U - X)'!$Z$34:$Z$398</c:f>
              <c:numCache>
                <c:formatCode>0</c:formatCode>
                <c:ptCount val="365"/>
                <c:pt idx="0">
                  <c:v>9.6054794521000009</c:v>
                </c:pt>
                <c:pt idx="1">
                  <c:v>9.6054794521000009</c:v>
                </c:pt>
                <c:pt idx="2">
                  <c:v>9.6054794521000009</c:v>
                </c:pt>
                <c:pt idx="3">
                  <c:v>9.6054794521000009</c:v>
                </c:pt>
                <c:pt idx="4">
                  <c:v>9.6054794521000009</c:v>
                </c:pt>
                <c:pt idx="5">
                  <c:v>9.6054794521000009</c:v>
                </c:pt>
                <c:pt idx="6">
                  <c:v>9.6054794521000009</c:v>
                </c:pt>
                <c:pt idx="7">
                  <c:v>9.6054794521000009</c:v>
                </c:pt>
                <c:pt idx="8">
                  <c:v>9.6054794521000009</c:v>
                </c:pt>
                <c:pt idx="9">
                  <c:v>9.6054794521000009</c:v>
                </c:pt>
                <c:pt idx="10">
                  <c:v>9.6054794521000009</c:v>
                </c:pt>
                <c:pt idx="11">
                  <c:v>9.6054794521000009</c:v>
                </c:pt>
                <c:pt idx="12">
                  <c:v>9.6054794521000009</c:v>
                </c:pt>
                <c:pt idx="13">
                  <c:v>9.6054794521000009</c:v>
                </c:pt>
                <c:pt idx="14">
                  <c:v>9.6054794521000009</c:v>
                </c:pt>
                <c:pt idx="15">
                  <c:v>9.6054794521000009</c:v>
                </c:pt>
                <c:pt idx="16">
                  <c:v>9.6054794521000009</c:v>
                </c:pt>
                <c:pt idx="17">
                  <c:v>9.6054794521000009</c:v>
                </c:pt>
                <c:pt idx="18">
                  <c:v>9.6054794521000009</c:v>
                </c:pt>
                <c:pt idx="19">
                  <c:v>9.6054794521000009</c:v>
                </c:pt>
                <c:pt idx="20">
                  <c:v>9.6054794521000009</c:v>
                </c:pt>
                <c:pt idx="21">
                  <c:v>9.6054794521000009</c:v>
                </c:pt>
                <c:pt idx="22">
                  <c:v>9.6054794521000009</c:v>
                </c:pt>
                <c:pt idx="23">
                  <c:v>9.6054794521000009</c:v>
                </c:pt>
                <c:pt idx="24">
                  <c:v>9.6054794521000009</c:v>
                </c:pt>
                <c:pt idx="25">
                  <c:v>9.6054794521000009</c:v>
                </c:pt>
                <c:pt idx="26">
                  <c:v>9.6054794521000009</c:v>
                </c:pt>
                <c:pt idx="27">
                  <c:v>9.6054794521000009</c:v>
                </c:pt>
                <c:pt idx="28">
                  <c:v>9.6054794521000009</c:v>
                </c:pt>
                <c:pt idx="29">
                  <c:v>9.6054794521000009</c:v>
                </c:pt>
                <c:pt idx="30">
                  <c:v>9.6054794521000009</c:v>
                </c:pt>
                <c:pt idx="31">
                  <c:v>9.6054794521000009</c:v>
                </c:pt>
                <c:pt idx="32">
                  <c:v>9.6054794521000009</c:v>
                </c:pt>
                <c:pt idx="33">
                  <c:v>9.6054794521000009</c:v>
                </c:pt>
                <c:pt idx="34">
                  <c:v>9.6054794521000009</c:v>
                </c:pt>
                <c:pt idx="35">
                  <c:v>9.6054794521000009</c:v>
                </c:pt>
                <c:pt idx="36">
                  <c:v>9.6054794521000009</c:v>
                </c:pt>
                <c:pt idx="37">
                  <c:v>9.6054794521000009</c:v>
                </c:pt>
                <c:pt idx="38">
                  <c:v>9.6054794521000009</c:v>
                </c:pt>
                <c:pt idx="39">
                  <c:v>9.6054794521000009</c:v>
                </c:pt>
                <c:pt idx="40">
                  <c:v>9.6054794521000009</c:v>
                </c:pt>
                <c:pt idx="41">
                  <c:v>9.6054794521000009</c:v>
                </c:pt>
                <c:pt idx="42">
                  <c:v>9.6054794521000009</c:v>
                </c:pt>
                <c:pt idx="43">
                  <c:v>9.6054794521000009</c:v>
                </c:pt>
                <c:pt idx="44">
                  <c:v>9.6054794521000009</c:v>
                </c:pt>
                <c:pt idx="45">
                  <c:v>9.6054794521000009</c:v>
                </c:pt>
                <c:pt idx="46">
                  <c:v>9.6054794521000009</c:v>
                </c:pt>
                <c:pt idx="47">
                  <c:v>9.6054794521000009</c:v>
                </c:pt>
                <c:pt idx="48">
                  <c:v>9.6054794521000009</c:v>
                </c:pt>
                <c:pt idx="49">
                  <c:v>9.6054794521000009</c:v>
                </c:pt>
                <c:pt idx="50">
                  <c:v>9.6054794521000009</c:v>
                </c:pt>
                <c:pt idx="51">
                  <c:v>9.6054794521000009</c:v>
                </c:pt>
                <c:pt idx="52">
                  <c:v>9.6054794521000009</c:v>
                </c:pt>
                <c:pt idx="53">
                  <c:v>9.6054794521000009</c:v>
                </c:pt>
                <c:pt idx="54">
                  <c:v>9.6054794521000009</c:v>
                </c:pt>
                <c:pt idx="55">
                  <c:v>9.6054794521000009</c:v>
                </c:pt>
                <c:pt idx="56">
                  <c:v>9.6054794521000009</c:v>
                </c:pt>
                <c:pt idx="57">
                  <c:v>9.6054794521000009</c:v>
                </c:pt>
                <c:pt idx="58">
                  <c:v>9.6054794521000009</c:v>
                </c:pt>
                <c:pt idx="59">
                  <c:v>9.6054794521000009</c:v>
                </c:pt>
                <c:pt idx="60">
                  <c:v>9.6054794521000009</c:v>
                </c:pt>
                <c:pt idx="61">
                  <c:v>9.6054794521000009</c:v>
                </c:pt>
                <c:pt idx="62">
                  <c:v>9.6054794521000009</c:v>
                </c:pt>
                <c:pt idx="63">
                  <c:v>9.6054794521000009</c:v>
                </c:pt>
                <c:pt idx="64">
                  <c:v>9.6054794521000009</c:v>
                </c:pt>
                <c:pt idx="65">
                  <c:v>9.6054794521000009</c:v>
                </c:pt>
                <c:pt idx="66">
                  <c:v>9.6054794521000009</c:v>
                </c:pt>
                <c:pt idx="67">
                  <c:v>9.6054794521000009</c:v>
                </c:pt>
                <c:pt idx="68">
                  <c:v>9.6054794521000009</c:v>
                </c:pt>
                <c:pt idx="69">
                  <c:v>9.6054794521000009</c:v>
                </c:pt>
                <c:pt idx="70">
                  <c:v>9.6054794521000009</c:v>
                </c:pt>
                <c:pt idx="71">
                  <c:v>9.6054794521000009</c:v>
                </c:pt>
                <c:pt idx="72">
                  <c:v>9.6054794521000009</c:v>
                </c:pt>
                <c:pt idx="73">
                  <c:v>9.6054794521000009</c:v>
                </c:pt>
                <c:pt idx="74">
                  <c:v>9.6054794521000009</c:v>
                </c:pt>
                <c:pt idx="75">
                  <c:v>9.6054794521000009</c:v>
                </c:pt>
                <c:pt idx="76">
                  <c:v>9.6054794521000009</c:v>
                </c:pt>
                <c:pt idx="77">
                  <c:v>9.6054794521000009</c:v>
                </c:pt>
                <c:pt idx="78">
                  <c:v>9.6054794521000009</c:v>
                </c:pt>
                <c:pt idx="79">
                  <c:v>9.6054794521000009</c:v>
                </c:pt>
                <c:pt idx="80">
                  <c:v>9.6054794521000009</c:v>
                </c:pt>
                <c:pt idx="81">
                  <c:v>9.6054794521000009</c:v>
                </c:pt>
                <c:pt idx="82">
                  <c:v>9.6054794521000009</c:v>
                </c:pt>
                <c:pt idx="83">
                  <c:v>9.6054794521000009</c:v>
                </c:pt>
                <c:pt idx="84">
                  <c:v>9.6054794521000009</c:v>
                </c:pt>
                <c:pt idx="85">
                  <c:v>9.6054794521000009</c:v>
                </c:pt>
                <c:pt idx="86">
                  <c:v>9.6054794521000009</c:v>
                </c:pt>
                <c:pt idx="87">
                  <c:v>9.6054794521000009</c:v>
                </c:pt>
                <c:pt idx="88">
                  <c:v>9.6054794521000009</c:v>
                </c:pt>
                <c:pt idx="89">
                  <c:v>9.6054794521000009</c:v>
                </c:pt>
                <c:pt idx="90">
                  <c:v>9.6054794521000009</c:v>
                </c:pt>
                <c:pt idx="91">
                  <c:v>9.6054794521000009</c:v>
                </c:pt>
                <c:pt idx="92">
                  <c:v>9.6054794521000009</c:v>
                </c:pt>
                <c:pt idx="93">
                  <c:v>9.6054794521000009</c:v>
                </c:pt>
                <c:pt idx="94">
                  <c:v>9.6054794521000009</c:v>
                </c:pt>
                <c:pt idx="95">
                  <c:v>9.6054794521000009</c:v>
                </c:pt>
                <c:pt idx="96">
                  <c:v>9.6054794521000009</c:v>
                </c:pt>
                <c:pt idx="97">
                  <c:v>9.6054794521000009</c:v>
                </c:pt>
                <c:pt idx="98">
                  <c:v>9.6054794521000009</c:v>
                </c:pt>
                <c:pt idx="99">
                  <c:v>9.6054794521000009</c:v>
                </c:pt>
                <c:pt idx="100">
                  <c:v>9.6054794521000009</c:v>
                </c:pt>
                <c:pt idx="101">
                  <c:v>9.6054794521000009</c:v>
                </c:pt>
                <c:pt idx="102">
                  <c:v>9.6054794521000009</c:v>
                </c:pt>
                <c:pt idx="103">
                  <c:v>9.6054794521000009</c:v>
                </c:pt>
                <c:pt idx="104">
                  <c:v>9.6054794521000009</c:v>
                </c:pt>
                <c:pt idx="105">
                  <c:v>9.6054794521000009</c:v>
                </c:pt>
                <c:pt idx="106">
                  <c:v>9.6054794521000009</c:v>
                </c:pt>
                <c:pt idx="107">
                  <c:v>9.6054794521000009</c:v>
                </c:pt>
                <c:pt idx="108">
                  <c:v>9.6054794521000009</c:v>
                </c:pt>
                <c:pt idx="109">
                  <c:v>9.6054794521000009</c:v>
                </c:pt>
                <c:pt idx="110">
                  <c:v>9.6054794521000009</c:v>
                </c:pt>
                <c:pt idx="111">
                  <c:v>9.6054794521000009</c:v>
                </c:pt>
                <c:pt idx="112">
                  <c:v>9.6054794521000009</c:v>
                </c:pt>
                <c:pt idx="113">
                  <c:v>9.6054794521000009</c:v>
                </c:pt>
                <c:pt idx="114">
                  <c:v>9.6054794521000009</c:v>
                </c:pt>
                <c:pt idx="115">
                  <c:v>9.6054794521000009</c:v>
                </c:pt>
                <c:pt idx="116">
                  <c:v>9.6054794521000009</c:v>
                </c:pt>
                <c:pt idx="117">
                  <c:v>9.6054794521000009</c:v>
                </c:pt>
                <c:pt idx="118">
                  <c:v>9.6054794521000009</c:v>
                </c:pt>
                <c:pt idx="119">
                  <c:v>9.6054794521000009</c:v>
                </c:pt>
                <c:pt idx="120">
                  <c:v>9.6054794521000009</c:v>
                </c:pt>
                <c:pt idx="121">
                  <c:v>9.6054794521000009</c:v>
                </c:pt>
                <c:pt idx="122">
                  <c:v>9.6054794521000009</c:v>
                </c:pt>
                <c:pt idx="123">
                  <c:v>9.6054794521000009</c:v>
                </c:pt>
                <c:pt idx="124">
                  <c:v>9.6054794521000009</c:v>
                </c:pt>
                <c:pt idx="125">
                  <c:v>9.6054794521000009</c:v>
                </c:pt>
                <c:pt idx="126">
                  <c:v>9.6054794521000009</c:v>
                </c:pt>
                <c:pt idx="127">
                  <c:v>9.6054794521000009</c:v>
                </c:pt>
                <c:pt idx="128">
                  <c:v>9.6054794521000009</c:v>
                </c:pt>
                <c:pt idx="129">
                  <c:v>9.6054794521000009</c:v>
                </c:pt>
                <c:pt idx="130">
                  <c:v>9.6054794521000009</c:v>
                </c:pt>
                <c:pt idx="131">
                  <c:v>9.6054794521000009</c:v>
                </c:pt>
                <c:pt idx="132">
                  <c:v>9.6054794521000009</c:v>
                </c:pt>
                <c:pt idx="133">
                  <c:v>9.6054794521000009</c:v>
                </c:pt>
                <c:pt idx="134">
                  <c:v>9.6054794521000009</c:v>
                </c:pt>
                <c:pt idx="135">
                  <c:v>9.6054794521000009</c:v>
                </c:pt>
                <c:pt idx="136">
                  <c:v>9.6054794521000009</c:v>
                </c:pt>
                <c:pt idx="137">
                  <c:v>9.6054794521000009</c:v>
                </c:pt>
                <c:pt idx="138">
                  <c:v>9.6054794521000009</c:v>
                </c:pt>
                <c:pt idx="139">
                  <c:v>9.6054794521000009</c:v>
                </c:pt>
                <c:pt idx="140">
                  <c:v>9.6054794521000009</c:v>
                </c:pt>
                <c:pt idx="141">
                  <c:v>9.6054794521000009</c:v>
                </c:pt>
                <c:pt idx="142">
                  <c:v>9.6054794521000009</c:v>
                </c:pt>
                <c:pt idx="143">
                  <c:v>9.6054794521000009</c:v>
                </c:pt>
                <c:pt idx="144">
                  <c:v>9.6054794521000009</c:v>
                </c:pt>
                <c:pt idx="145">
                  <c:v>9.6054794521000009</c:v>
                </c:pt>
                <c:pt idx="146">
                  <c:v>9.6054794521000009</c:v>
                </c:pt>
                <c:pt idx="147">
                  <c:v>9.6054794521000009</c:v>
                </c:pt>
                <c:pt idx="148">
                  <c:v>9.6054794521000009</c:v>
                </c:pt>
                <c:pt idx="149">
                  <c:v>9.6054794521000009</c:v>
                </c:pt>
                <c:pt idx="150">
                  <c:v>9.6054794521000009</c:v>
                </c:pt>
                <c:pt idx="151">
                  <c:v>9.6054794521000009</c:v>
                </c:pt>
                <c:pt idx="152">
                  <c:v>9.6054794521000009</c:v>
                </c:pt>
                <c:pt idx="153">
                  <c:v>9.6054794521000009</c:v>
                </c:pt>
                <c:pt idx="154">
                  <c:v>9.6054794521000009</c:v>
                </c:pt>
                <c:pt idx="155">
                  <c:v>9.6054794521000009</c:v>
                </c:pt>
                <c:pt idx="156">
                  <c:v>9.6054794521000009</c:v>
                </c:pt>
                <c:pt idx="157">
                  <c:v>9.6054794521000009</c:v>
                </c:pt>
                <c:pt idx="158">
                  <c:v>9.6054794521000009</c:v>
                </c:pt>
                <c:pt idx="159">
                  <c:v>9.6054794521000009</c:v>
                </c:pt>
                <c:pt idx="160">
                  <c:v>9.6054794521000009</c:v>
                </c:pt>
                <c:pt idx="161">
                  <c:v>9.6054794521000009</c:v>
                </c:pt>
                <c:pt idx="162">
                  <c:v>9.6054794521000009</c:v>
                </c:pt>
                <c:pt idx="163">
                  <c:v>9.6054794521000009</c:v>
                </c:pt>
                <c:pt idx="164">
                  <c:v>9.6054794521000009</c:v>
                </c:pt>
                <c:pt idx="165">
                  <c:v>9.6054794521000009</c:v>
                </c:pt>
                <c:pt idx="166">
                  <c:v>9.6054794521000009</c:v>
                </c:pt>
                <c:pt idx="167">
                  <c:v>9.6054794521000009</c:v>
                </c:pt>
                <c:pt idx="168">
                  <c:v>9.6054794521000009</c:v>
                </c:pt>
                <c:pt idx="169">
                  <c:v>9.6054794521000009</c:v>
                </c:pt>
                <c:pt idx="170">
                  <c:v>9.6054794521000009</c:v>
                </c:pt>
                <c:pt idx="171">
                  <c:v>9.6054794521000009</c:v>
                </c:pt>
                <c:pt idx="172">
                  <c:v>9.6054794521000009</c:v>
                </c:pt>
                <c:pt idx="173">
                  <c:v>9.6054794521000009</c:v>
                </c:pt>
                <c:pt idx="174">
                  <c:v>9.6054794521000009</c:v>
                </c:pt>
                <c:pt idx="175">
                  <c:v>9.6054794521000009</c:v>
                </c:pt>
                <c:pt idx="176">
                  <c:v>9.6054794521000009</c:v>
                </c:pt>
                <c:pt idx="177">
                  <c:v>9.6054794521000009</c:v>
                </c:pt>
                <c:pt idx="178">
                  <c:v>9.6054794521000009</c:v>
                </c:pt>
                <c:pt idx="179">
                  <c:v>9.6054794521000009</c:v>
                </c:pt>
                <c:pt idx="180">
                  <c:v>9.6054794521000009</c:v>
                </c:pt>
                <c:pt idx="181">
                  <c:v>9.6054794521000009</c:v>
                </c:pt>
                <c:pt idx="182">
                  <c:v>9.6054794521000009</c:v>
                </c:pt>
                <c:pt idx="183">
                  <c:v>9.6054794521000009</c:v>
                </c:pt>
                <c:pt idx="184">
                  <c:v>9.6054794521000009</c:v>
                </c:pt>
                <c:pt idx="185">
                  <c:v>9.6054794521000009</c:v>
                </c:pt>
                <c:pt idx="186">
                  <c:v>9.6054794521000009</c:v>
                </c:pt>
                <c:pt idx="187">
                  <c:v>9.6054794521000009</c:v>
                </c:pt>
                <c:pt idx="188">
                  <c:v>9.6054794521000009</c:v>
                </c:pt>
                <c:pt idx="189">
                  <c:v>9.6054794521000009</c:v>
                </c:pt>
                <c:pt idx="190">
                  <c:v>9.6054794521000009</c:v>
                </c:pt>
                <c:pt idx="191">
                  <c:v>9.6054794521000009</c:v>
                </c:pt>
                <c:pt idx="192">
                  <c:v>9.6054794521000009</c:v>
                </c:pt>
                <c:pt idx="193">
                  <c:v>9.6054794521000009</c:v>
                </c:pt>
                <c:pt idx="194">
                  <c:v>9.6054794521000009</c:v>
                </c:pt>
                <c:pt idx="195">
                  <c:v>9.6054794521000009</c:v>
                </c:pt>
                <c:pt idx="196">
                  <c:v>9.6054794521000009</c:v>
                </c:pt>
                <c:pt idx="197">
                  <c:v>9.6054794521000009</c:v>
                </c:pt>
                <c:pt idx="198">
                  <c:v>9.6054794521000009</c:v>
                </c:pt>
                <c:pt idx="199">
                  <c:v>9.6054794521000009</c:v>
                </c:pt>
                <c:pt idx="200">
                  <c:v>9.6054794521000009</c:v>
                </c:pt>
                <c:pt idx="201">
                  <c:v>9.6054794521000009</c:v>
                </c:pt>
                <c:pt idx="202">
                  <c:v>9.6054794521000009</c:v>
                </c:pt>
                <c:pt idx="203">
                  <c:v>9.6054794521000009</c:v>
                </c:pt>
                <c:pt idx="204">
                  <c:v>9.6054794521000009</c:v>
                </c:pt>
                <c:pt idx="205">
                  <c:v>9.6054794521000009</c:v>
                </c:pt>
                <c:pt idx="206">
                  <c:v>9.6054794521000009</c:v>
                </c:pt>
                <c:pt idx="207">
                  <c:v>9.6054794521000009</c:v>
                </c:pt>
                <c:pt idx="208">
                  <c:v>9.6054794521000009</c:v>
                </c:pt>
                <c:pt idx="209">
                  <c:v>9.6054794521000009</c:v>
                </c:pt>
                <c:pt idx="210">
                  <c:v>9.6054794521000009</c:v>
                </c:pt>
                <c:pt idx="211">
                  <c:v>9.6054794521000009</c:v>
                </c:pt>
                <c:pt idx="212">
                  <c:v>9.6054794521000009</c:v>
                </c:pt>
                <c:pt idx="213">
                  <c:v>9.6054794521000009</c:v>
                </c:pt>
                <c:pt idx="214">
                  <c:v>9.6054794521000009</c:v>
                </c:pt>
                <c:pt idx="215">
                  <c:v>9.6054794521000009</c:v>
                </c:pt>
                <c:pt idx="216">
                  <c:v>9.6054794521000009</c:v>
                </c:pt>
                <c:pt idx="217">
                  <c:v>9.6054794521000009</c:v>
                </c:pt>
                <c:pt idx="218">
                  <c:v>9.6054794521000009</c:v>
                </c:pt>
                <c:pt idx="219">
                  <c:v>9.6054794521000009</c:v>
                </c:pt>
                <c:pt idx="220">
                  <c:v>9.6054794521000009</c:v>
                </c:pt>
                <c:pt idx="221">
                  <c:v>9.6054794521000009</c:v>
                </c:pt>
                <c:pt idx="222">
                  <c:v>9.6054794521000009</c:v>
                </c:pt>
                <c:pt idx="223">
                  <c:v>9.6054794521000009</c:v>
                </c:pt>
                <c:pt idx="224">
                  <c:v>9.6054794521000009</c:v>
                </c:pt>
                <c:pt idx="225">
                  <c:v>9.6054794521000009</c:v>
                </c:pt>
                <c:pt idx="226">
                  <c:v>9.6054794521000009</c:v>
                </c:pt>
                <c:pt idx="227">
                  <c:v>9.6054794521000009</c:v>
                </c:pt>
                <c:pt idx="228">
                  <c:v>9.6054794521000009</c:v>
                </c:pt>
                <c:pt idx="229">
                  <c:v>9.6054794521000009</c:v>
                </c:pt>
                <c:pt idx="230">
                  <c:v>9.6054794521000009</c:v>
                </c:pt>
                <c:pt idx="231">
                  <c:v>9.6054794521000009</c:v>
                </c:pt>
                <c:pt idx="232">
                  <c:v>9.6054794521000009</c:v>
                </c:pt>
                <c:pt idx="233">
                  <c:v>9.6054794521000009</c:v>
                </c:pt>
                <c:pt idx="234">
                  <c:v>9.6054794521000009</c:v>
                </c:pt>
                <c:pt idx="235">
                  <c:v>9.6054794521000009</c:v>
                </c:pt>
                <c:pt idx="236">
                  <c:v>9.6054794521000009</c:v>
                </c:pt>
                <c:pt idx="237">
                  <c:v>9.6054794521000009</c:v>
                </c:pt>
                <c:pt idx="238">
                  <c:v>9.6054794521000009</c:v>
                </c:pt>
                <c:pt idx="239">
                  <c:v>9.6054794521000009</c:v>
                </c:pt>
                <c:pt idx="240">
                  <c:v>9.6054794521000009</c:v>
                </c:pt>
                <c:pt idx="241">
                  <c:v>9.6054794521000009</c:v>
                </c:pt>
                <c:pt idx="242">
                  <c:v>9.6054794521000009</c:v>
                </c:pt>
                <c:pt idx="243">
                  <c:v>9.6054794521000009</c:v>
                </c:pt>
                <c:pt idx="244">
                  <c:v>9.6054794521000009</c:v>
                </c:pt>
                <c:pt idx="245">
                  <c:v>9.6054794521000009</c:v>
                </c:pt>
                <c:pt idx="246">
                  <c:v>9.6054794521000009</c:v>
                </c:pt>
                <c:pt idx="247">
                  <c:v>9.6054794521000009</c:v>
                </c:pt>
                <c:pt idx="248">
                  <c:v>9.6054794521000009</c:v>
                </c:pt>
                <c:pt idx="249">
                  <c:v>9.6054794521000009</c:v>
                </c:pt>
                <c:pt idx="250">
                  <c:v>9.6054794521000009</c:v>
                </c:pt>
                <c:pt idx="251">
                  <c:v>9.6054794521000009</c:v>
                </c:pt>
                <c:pt idx="252">
                  <c:v>9.6054794521000009</c:v>
                </c:pt>
                <c:pt idx="253">
                  <c:v>9.6054794521000009</c:v>
                </c:pt>
                <c:pt idx="254">
                  <c:v>9.6054794521000009</c:v>
                </c:pt>
                <c:pt idx="255">
                  <c:v>9.6054794521000009</c:v>
                </c:pt>
                <c:pt idx="256">
                  <c:v>9.6054794521000009</c:v>
                </c:pt>
                <c:pt idx="257">
                  <c:v>9.6054794521000009</c:v>
                </c:pt>
                <c:pt idx="258">
                  <c:v>9.6054794521000009</c:v>
                </c:pt>
                <c:pt idx="259">
                  <c:v>9.6054794521000009</c:v>
                </c:pt>
                <c:pt idx="260">
                  <c:v>9.6054794521000009</c:v>
                </c:pt>
                <c:pt idx="261">
                  <c:v>9.6054794521000009</c:v>
                </c:pt>
                <c:pt idx="262">
                  <c:v>9.6054794521000009</c:v>
                </c:pt>
                <c:pt idx="263">
                  <c:v>9.6054794521000009</c:v>
                </c:pt>
                <c:pt idx="264">
                  <c:v>9.6054794521000009</c:v>
                </c:pt>
                <c:pt idx="265">
                  <c:v>9.6054794521000009</c:v>
                </c:pt>
                <c:pt idx="266">
                  <c:v>9.6054794521000009</c:v>
                </c:pt>
                <c:pt idx="267">
                  <c:v>9.6054794521000009</c:v>
                </c:pt>
                <c:pt idx="268">
                  <c:v>9.6054794521000009</c:v>
                </c:pt>
                <c:pt idx="269">
                  <c:v>9.6054794521000009</c:v>
                </c:pt>
                <c:pt idx="270">
                  <c:v>9.6054794521000009</c:v>
                </c:pt>
                <c:pt idx="271">
                  <c:v>9.6054794521000009</c:v>
                </c:pt>
                <c:pt idx="272">
                  <c:v>9.6054794521000009</c:v>
                </c:pt>
                <c:pt idx="273">
                  <c:v>9.6054794521000009</c:v>
                </c:pt>
                <c:pt idx="274">
                  <c:v>9.6054794521000009</c:v>
                </c:pt>
                <c:pt idx="275">
                  <c:v>9.6054794521000009</c:v>
                </c:pt>
                <c:pt idx="276">
                  <c:v>9.6054794521000009</c:v>
                </c:pt>
                <c:pt idx="277">
                  <c:v>9.6054794521000009</c:v>
                </c:pt>
                <c:pt idx="278">
                  <c:v>9.6054794521000009</c:v>
                </c:pt>
                <c:pt idx="279">
                  <c:v>9.6054794521000009</c:v>
                </c:pt>
                <c:pt idx="280">
                  <c:v>9.6054794521000009</c:v>
                </c:pt>
                <c:pt idx="281">
                  <c:v>9.6054794521000009</c:v>
                </c:pt>
                <c:pt idx="282">
                  <c:v>9.6054794521000009</c:v>
                </c:pt>
                <c:pt idx="283">
                  <c:v>9.6054794521000009</c:v>
                </c:pt>
                <c:pt idx="284">
                  <c:v>9.6054794521000009</c:v>
                </c:pt>
                <c:pt idx="285">
                  <c:v>9.6054794521000009</c:v>
                </c:pt>
                <c:pt idx="286">
                  <c:v>9.6054794521000009</c:v>
                </c:pt>
                <c:pt idx="287">
                  <c:v>9.6054794521000009</c:v>
                </c:pt>
                <c:pt idx="288">
                  <c:v>9.6054794521000009</c:v>
                </c:pt>
                <c:pt idx="289">
                  <c:v>9.6054794521000009</c:v>
                </c:pt>
                <c:pt idx="290">
                  <c:v>9.6054794521000009</c:v>
                </c:pt>
                <c:pt idx="291">
                  <c:v>9.6054794521000009</c:v>
                </c:pt>
                <c:pt idx="292">
                  <c:v>9.6054794521000009</c:v>
                </c:pt>
                <c:pt idx="293">
                  <c:v>9.6054794521000009</c:v>
                </c:pt>
                <c:pt idx="294">
                  <c:v>9.6054794521000009</c:v>
                </c:pt>
                <c:pt idx="295">
                  <c:v>9.6054794521000009</c:v>
                </c:pt>
                <c:pt idx="296">
                  <c:v>9.6054794521000009</c:v>
                </c:pt>
                <c:pt idx="297">
                  <c:v>9.6054794521000009</c:v>
                </c:pt>
                <c:pt idx="298">
                  <c:v>9.6054794521000009</c:v>
                </c:pt>
                <c:pt idx="299">
                  <c:v>9.6054794521000009</c:v>
                </c:pt>
                <c:pt idx="300">
                  <c:v>9.6054794521000009</c:v>
                </c:pt>
                <c:pt idx="301">
                  <c:v>9.6054794521000009</c:v>
                </c:pt>
                <c:pt idx="302">
                  <c:v>9.6054794521000009</c:v>
                </c:pt>
                <c:pt idx="303">
                  <c:v>9.6054794521000009</c:v>
                </c:pt>
                <c:pt idx="304">
                  <c:v>9.6054794521000009</c:v>
                </c:pt>
                <c:pt idx="305">
                  <c:v>9.6054794521000009</c:v>
                </c:pt>
                <c:pt idx="306">
                  <c:v>9.6054794521000009</c:v>
                </c:pt>
                <c:pt idx="307">
                  <c:v>9.6054794521000009</c:v>
                </c:pt>
                <c:pt idx="308">
                  <c:v>9.6054794521000009</c:v>
                </c:pt>
                <c:pt idx="309">
                  <c:v>9.6054794521000009</c:v>
                </c:pt>
                <c:pt idx="310">
                  <c:v>9.6054794521000009</c:v>
                </c:pt>
                <c:pt idx="311">
                  <c:v>9.6054794521000009</c:v>
                </c:pt>
                <c:pt idx="312">
                  <c:v>9.6054794521000009</c:v>
                </c:pt>
                <c:pt idx="313">
                  <c:v>9.6054794521000009</c:v>
                </c:pt>
                <c:pt idx="314">
                  <c:v>9.6054794521000009</c:v>
                </c:pt>
                <c:pt idx="315">
                  <c:v>9.6054794521000009</c:v>
                </c:pt>
                <c:pt idx="316">
                  <c:v>9.6054794521000009</c:v>
                </c:pt>
                <c:pt idx="317">
                  <c:v>9.6054794521000009</c:v>
                </c:pt>
                <c:pt idx="318">
                  <c:v>9.6054794521000009</c:v>
                </c:pt>
                <c:pt idx="319">
                  <c:v>9.6054794521000009</c:v>
                </c:pt>
                <c:pt idx="320">
                  <c:v>9.6054794521000009</c:v>
                </c:pt>
                <c:pt idx="321">
                  <c:v>9.6054794521000009</c:v>
                </c:pt>
                <c:pt idx="322">
                  <c:v>9.6054794521000009</c:v>
                </c:pt>
                <c:pt idx="323">
                  <c:v>9.6054794521000009</c:v>
                </c:pt>
                <c:pt idx="324">
                  <c:v>9.6054794521000009</c:v>
                </c:pt>
                <c:pt idx="325">
                  <c:v>9.6054794521000009</c:v>
                </c:pt>
                <c:pt idx="326">
                  <c:v>9.6054794521000009</c:v>
                </c:pt>
                <c:pt idx="327">
                  <c:v>9.6054794521000009</c:v>
                </c:pt>
                <c:pt idx="328">
                  <c:v>9.6054794521000009</c:v>
                </c:pt>
                <c:pt idx="329">
                  <c:v>9.6054794521000009</c:v>
                </c:pt>
                <c:pt idx="330">
                  <c:v>9.6054794521000009</c:v>
                </c:pt>
                <c:pt idx="331">
                  <c:v>9.6054794521000009</c:v>
                </c:pt>
                <c:pt idx="332">
                  <c:v>9.6054794521000009</c:v>
                </c:pt>
                <c:pt idx="333">
                  <c:v>9.6054794521000009</c:v>
                </c:pt>
                <c:pt idx="334">
                  <c:v>9.6054794521000009</c:v>
                </c:pt>
                <c:pt idx="335">
                  <c:v>9.6054794521000009</c:v>
                </c:pt>
                <c:pt idx="336">
                  <c:v>9.6054794521000009</c:v>
                </c:pt>
                <c:pt idx="337">
                  <c:v>9.6054794521000009</c:v>
                </c:pt>
                <c:pt idx="338">
                  <c:v>9.6054794521000009</c:v>
                </c:pt>
                <c:pt idx="339">
                  <c:v>9.6054794521000009</c:v>
                </c:pt>
                <c:pt idx="340">
                  <c:v>9.6054794521000009</c:v>
                </c:pt>
                <c:pt idx="341">
                  <c:v>9.6054794521000009</c:v>
                </c:pt>
                <c:pt idx="342">
                  <c:v>9.6054794521000009</c:v>
                </c:pt>
                <c:pt idx="343">
                  <c:v>9.6054794521000009</c:v>
                </c:pt>
                <c:pt idx="344">
                  <c:v>9.6054794521000009</c:v>
                </c:pt>
                <c:pt idx="345">
                  <c:v>9.6054794521000009</c:v>
                </c:pt>
                <c:pt idx="346">
                  <c:v>9.6054794521000009</c:v>
                </c:pt>
                <c:pt idx="347">
                  <c:v>9.6054794521000009</c:v>
                </c:pt>
                <c:pt idx="348">
                  <c:v>9.6054794521000009</c:v>
                </c:pt>
                <c:pt idx="349">
                  <c:v>9.6054794521000009</c:v>
                </c:pt>
                <c:pt idx="350">
                  <c:v>9.6054794521000009</c:v>
                </c:pt>
                <c:pt idx="351">
                  <c:v>9.6054794521000009</c:v>
                </c:pt>
                <c:pt idx="352">
                  <c:v>9.6054794521000009</c:v>
                </c:pt>
                <c:pt idx="353">
                  <c:v>9.6054794521000009</c:v>
                </c:pt>
                <c:pt idx="354">
                  <c:v>9.6054794521000009</c:v>
                </c:pt>
                <c:pt idx="355">
                  <c:v>9.6054794521000009</c:v>
                </c:pt>
                <c:pt idx="356">
                  <c:v>9.6054794521000009</c:v>
                </c:pt>
                <c:pt idx="357">
                  <c:v>9.6054794521000009</c:v>
                </c:pt>
                <c:pt idx="358">
                  <c:v>9.6054794521000009</c:v>
                </c:pt>
                <c:pt idx="359">
                  <c:v>9.6054794521000009</c:v>
                </c:pt>
                <c:pt idx="360">
                  <c:v>9.6054794521000009</c:v>
                </c:pt>
                <c:pt idx="361">
                  <c:v>9.6054794521000009</c:v>
                </c:pt>
                <c:pt idx="362">
                  <c:v>9.6054794521000009</c:v>
                </c:pt>
                <c:pt idx="363">
                  <c:v>9.6054794521000009</c:v>
                </c:pt>
                <c:pt idx="364">
                  <c:v>9.6054794521000009</c:v>
                </c:pt>
              </c:numCache>
            </c:numRef>
          </c:val>
        </c:ser>
        <c:ser>
          <c:idx val="9"/>
          <c:order val="9"/>
          <c:tx>
            <c:strRef>
              <c:f>'Figure A5.1 (U - X)'!$AA$33</c:f>
              <c:strCache>
                <c:ptCount val="1"/>
                <c:pt idx="0">
                  <c:v>IUK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val>
            <c:numRef>
              <c:f>'Figure A5.1 (U - X)'!$AA$34:$AA$398</c:f>
              <c:numCache>
                <c:formatCode>0</c:formatCode>
                <c:ptCount val="3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1</c:v>
                </c:pt>
                <c:pt idx="156">
                  <c:v>4</c:v>
                </c:pt>
                <c:pt idx="157">
                  <c:v>7</c:v>
                </c:pt>
                <c:pt idx="158">
                  <c:v>10</c:v>
                </c:pt>
                <c:pt idx="159">
                  <c:v>12</c:v>
                </c:pt>
                <c:pt idx="160">
                  <c:v>15</c:v>
                </c:pt>
                <c:pt idx="161">
                  <c:v>18</c:v>
                </c:pt>
                <c:pt idx="162">
                  <c:v>21</c:v>
                </c:pt>
                <c:pt idx="163">
                  <c:v>23</c:v>
                </c:pt>
                <c:pt idx="164">
                  <c:v>26</c:v>
                </c:pt>
                <c:pt idx="165">
                  <c:v>29</c:v>
                </c:pt>
                <c:pt idx="166">
                  <c:v>32</c:v>
                </c:pt>
                <c:pt idx="167">
                  <c:v>34</c:v>
                </c:pt>
                <c:pt idx="168">
                  <c:v>37</c:v>
                </c:pt>
                <c:pt idx="169">
                  <c:v>40</c:v>
                </c:pt>
                <c:pt idx="170">
                  <c:v>43</c:v>
                </c:pt>
                <c:pt idx="171">
                  <c:v>45</c:v>
                </c:pt>
                <c:pt idx="172">
                  <c:v>48</c:v>
                </c:pt>
                <c:pt idx="173">
                  <c:v>51</c:v>
                </c:pt>
                <c:pt idx="174">
                  <c:v>54</c:v>
                </c:pt>
                <c:pt idx="175">
                  <c:v>57</c:v>
                </c:pt>
                <c:pt idx="176">
                  <c:v>59</c:v>
                </c:pt>
                <c:pt idx="177">
                  <c:v>62</c:v>
                </c:pt>
                <c:pt idx="178">
                  <c:v>65</c:v>
                </c:pt>
                <c:pt idx="179">
                  <c:v>68</c:v>
                </c:pt>
                <c:pt idx="180">
                  <c:v>70</c:v>
                </c:pt>
                <c:pt idx="181">
                  <c:v>73</c:v>
                </c:pt>
                <c:pt idx="182">
                  <c:v>76</c:v>
                </c:pt>
                <c:pt idx="183">
                  <c:v>79</c:v>
                </c:pt>
                <c:pt idx="184">
                  <c:v>81</c:v>
                </c:pt>
                <c:pt idx="185">
                  <c:v>84</c:v>
                </c:pt>
                <c:pt idx="186">
                  <c:v>87</c:v>
                </c:pt>
                <c:pt idx="187">
                  <c:v>90</c:v>
                </c:pt>
                <c:pt idx="188">
                  <c:v>92</c:v>
                </c:pt>
                <c:pt idx="189">
                  <c:v>95</c:v>
                </c:pt>
                <c:pt idx="190">
                  <c:v>98</c:v>
                </c:pt>
                <c:pt idx="191">
                  <c:v>100</c:v>
                </c:pt>
                <c:pt idx="192">
                  <c:v>103</c:v>
                </c:pt>
                <c:pt idx="193">
                  <c:v>106</c:v>
                </c:pt>
                <c:pt idx="194">
                  <c:v>109</c:v>
                </c:pt>
                <c:pt idx="195">
                  <c:v>111</c:v>
                </c:pt>
                <c:pt idx="196">
                  <c:v>114</c:v>
                </c:pt>
                <c:pt idx="197">
                  <c:v>117</c:v>
                </c:pt>
                <c:pt idx="198">
                  <c:v>119</c:v>
                </c:pt>
                <c:pt idx="199">
                  <c:v>122</c:v>
                </c:pt>
                <c:pt idx="200">
                  <c:v>125</c:v>
                </c:pt>
                <c:pt idx="201">
                  <c:v>127</c:v>
                </c:pt>
                <c:pt idx="202">
                  <c:v>130</c:v>
                </c:pt>
                <c:pt idx="203">
                  <c:v>133</c:v>
                </c:pt>
                <c:pt idx="204">
                  <c:v>135</c:v>
                </c:pt>
                <c:pt idx="205">
                  <c:v>138</c:v>
                </c:pt>
                <c:pt idx="206">
                  <c:v>141</c:v>
                </c:pt>
                <c:pt idx="207">
                  <c:v>143</c:v>
                </c:pt>
                <c:pt idx="208">
                  <c:v>146</c:v>
                </c:pt>
                <c:pt idx="209">
                  <c:v>149</c:v>
                </c:pt>
                <c:pt idx="210">
                  <c:v>151</c:v>
                </c:pt>
                <c:pt idx="211">
                  <c:v>154</c:v>
                </c:pt>
                <c:pt idx="212">
                  <c:v>156</c:v>
                </c:pt>
                <c:pt idx="213">
                  <c:v>159</c:v>
                </c:pt>
                <c:pt idx="214">
                  <c:v>161</c:v>
                </c:pt>
                <c:pt idx="215">
                  <c:v>164</c:v>
                </c:pt>
                <c:pt idx="216">
                  <c:v>167</c:v>
                </c:pt>
                <c:pt idx="217">
                  <c:v>169</c:v>
                </c:pt>
                <c:pt idx="218">
                  <c:v>172</c:v>
                </c:pt>
                <c:pt idx="219">
                  <c:v>174</c:v>
                </c:pt>
                <c:pt idx="220">
                  <c:v>177</c:v>
                </c:pt>
                <c:pt idx="221">
                  <c:v>179</c:v>
                </c:pt>
                <c:pt idx="222">
                  <c:v>182</c:v>
                </c:pt>
                <c:pt idx="223">
                  <c:v>184</c:v>
                </c:pt>
                <c:pt idx="224">
                  <c:v>187</c:v>
                </c:pt>
                <c:pt idx="225">
                  <c:v>189</c:v>
                </c:pt>
                <c:pt idx="226">
                  <c:v>191</c:v>
                </c:pt>
                <c:pt idx="227">
                  <c:v>194</c:v>
                </c:pt>
                <c:pt idx="228">
                  <c:v>196</c:v>
                </c:pt>
                <c:pt idx="229">
                  <c:v>199</c:v>
                </c:pt>
                <c:pt idx="230">
                  <c:v>201</c:v>
                </c:pt>
                <c:pt idx="231">
                  <c:v>204</c:v>
                </c:pt>
                <c:pt idx="232">
                  <c:v>206</c:v>
                </c:pt>
                <c:pt idx="233">
                  <c:v>208</c:v>
                </c:pt>
                <c:pt idx="234">
                  <c:v>211</c:v>
                </c:pt>
                <c:pt idx="235">
                  <c:v>213</c:v>
                </c:pt>
                <c:pt idx="236">
                  <c:v>215</c:v>
                </c:pt>
                <c:pt idx="237">
                  <c:v>218</c:v>
                </c:pt>
                <c:pt idx="238">
                  <c:v>220</c:v>
                </c:pt>
                <c:pt idx="239">
                  <c:v>222</c:v>
                </c:pt>
                <c:pt idx="240">
                  <c:v>224</c:v>
                </c:pt>
                <c:pt idx="241">
                  <c:v>227</c:v>
                </c:pt>
                <c:pt idx="242">
                  <c:v>229</c:v>
                </c:pt>
                <c:pt idx="243">
                  <c:v>231</c:v>
                </c:pt>
                <c:pt idx="244">
                  <c:v>233</c:v>
                </c:pt>
                <c:pt idx="245">
                  <c:v>235</c:v>
                </c:pt>
                <c:pt idx="246">
                  <c:v>238</c:v>
                </c:pt>
                <c:pt idx="247">
                  <c:v>240</c:v>
                </c:pt>
                <c:pt idx="248">
                  <c:v>242</c:v>
                </c:pt>
                <c:pt idx="249">
                  <c:v>244</c:v>
                </c:pt>
                <c:pt idx="250">
                  <c:v>246</c:v>
                </c:pt>
                <c:pt idx="251">
                  <c:v>248</c:v>
                </c:pt>
                <c:pt idx="252">
                  <c:v>250</c:v>
                </c:pt>
                <c:pt idx="253">
                  <c:v>252</c:v>
                </c:pt>
                <c:pt idx="254">
                  <c:v>254</c:v>
                </c:pt>
                <c:pt idx="255">
                  <c:v>256</c:v>
                </c:pt>
                <c:pt idx="256">
                  <c:v>258</c:v>
                </c:pt>
                <c:pt idx="257">
                  <c:v>260</c:v>
                </c:pt>
                <c:pt idx="258">
                  <c:v>262</c:v>
                </c:pt>
                <c:pt idx="259">
                  <c:v>264</c:v>
                </c:pt>
                <c:pt idx="260">
                  <c:v>266</c:v>
                </c:pt>
                <c:pt idx="261">
                  <c:v>268</c:v>
                </c:pt>
                <c:pt idx="262">
                  <c:v>270</c:v>
                </c:pt>
                <c:pt idx="263">
                  <c:v>272</c:v>
                </c:pt>
                <c:pt idx="264">
                  <c:v>274</c:v>
                </c:pt>
                <c:pt idx="265">
                  <c:v>276</c:v>
                </c:pt>
                <c:pt idx="266">
                  <c:v>277</c:v>
                </c:pt>
                <c:pt idx="267">
                  <c:v>279</c:v>
                </c:pt>
                <c:pt idx="268">
                  <c:v>281</c:v>
                </c:pt>
                <c:pt idx="269">
                  <c:v>283</c:v>
                </c:pt>
                <c:pt idx="270">
                  <c:v>285</c:v>
                </c:pt>
                <c:pt idx="271">
                  <c:v>286</c:v>
                </c:pt>
                <c:pt idx="272">
                  <c:v>288</c:v>
                </c:pt>
                <c:pt idx="273">
                  <c:v>290</c:v>
                </c:pt>
                <c:pt idx="274">
                  <c:v>291</c:v>
                </c:pt>
                <c:pt idx="275">
                  <c:v>293</c:v>
                </c:pt>
                <c:pt idx="276">
                  <c:v>295</c:v>
                </c:pt>
                <c:pt idx="277">
                  <c:v>296</c:v>
                </c:pt>
                <c:pt idx="278">
                  <c:v>298</c:v>
                </c:pt>
                <c:pt idx="279">
                  <c:v>299</c:v>
                </c:pt>
                <c:pt idx="280">
                  <c:v>301</c:v>
                </c:pt>
                <c:pt idx="281">
                  <c:v>302</c:v>
                </c:pt>
                <c:pt idx="282">
                  <c:v>304</c:v>
                </c:pt>
                <c:pt idx="283">
                  <c:v>305</c:v>
                </c:pt>
                <c:pt idx="284">
                  <c:v>307</c:v>
                </c:pt>
                <c:pt idx="285">
                  <c:v>308</c:v>
                </c:pt>
                <c:pt idx="286">
                  <c:v>310</c:v>
                </c:pt>
                <c:pt idx="287">
                  <c:v>311</c:v>
                </c:pt>
                <c:pt idx="288">
                  <c:v>313</c:v>
                </c:pt>
                <c:pt idx="289">
                  <c:v>314</c:v>
                </c:pt>
                <c:pt idx="290">
                  <c:v>315</c:v>
                </c:pt>
                <c:pt idx="291">
                  <c:v>317</c:v>
                </c:pt>
                <c:pt idx="292">
                  <c:v>318</c:v>
                </c:pt>
                <c:pt idx="293">
                  <c:v>319</c:v>
                </c:pt>
                <c:pt idx="294">
                  <c:v>320</c:v>
                </c:pt>
                <c:pt idx="295">
                  <c:v>322</c:v>
                </c:pt>
                <c:pt idx="296">
                  <c:v>323</c:v>
                </c:pt>
                <c:pt idx="297">
                  <c:v>324</c:v>
                </c:pt>
                <c:pt idx="298">
                  <c:v>325</c:v>
                </c:pt>
                <c:pt idx="299">
                  <c:v>326</c:v>
                </c:pt>
                <c:pt idx="300">
                  <c:v>327</c:v>
                </c:pt>
                <c:pt idx="301">
                  <c:v>328</c:v>
                </c:pt>
                <c:pt idx="302">
                  <c:v>330</c:v>
                </c:pt>
                <c:pt idx="303">
                  <c:v>331</c:v>
                </c:pt>
                <c:pt idx="304">
                  <c:v>332</c:v>
                </c:pt>
                <c:pt idx="305">
                  <c:v>333</c:v>
                </c:pt>
                <c:pt idx="306">
                  <c:v>334</c:v>
                </c:pt>
                <c:pt idx="307">
                  <c:v>334</c:v>
                </c:pt>
                <c:pt idx="308">
                  <c:v>335</c:v>
                </c:pt>
                <c:pt idx="309">
                  <c:v>336</c:v>
                </c:pt>
                <c:pt idx="310">
                  <c:v>337</c:v>
                </c:pt>
                <c:pt idx="311">
                  <c:v>338</c:v>
                </c:pt>
                <c:pt idx="312">
                  <c:v>339</c:v>
                </c:pt>
                <c:pt idx="313">
                  <c:v>340</c:v>
                </c:pt>
                <c:pt idx="314">
                  <c:v>340</c:v>
                </c:pt>
                <c:pt idx="315">
                  <c:v>341</c:v>
                </c:pt>
                <c:pt idx="316">
                  <c:v>342</c:v>
                </c:pt>
                <c:pt idx="317">
                  <c:v>343</c:v>
                </c:pt>
                <c:pt idx="318">
                  <c:v>343</c:v>
                </c:pt>
                <c:pt idx="319">
                  <c:v>344</c:v>
                </c:pt>
                <c:pt idx="320">
                  <c:v>345</c:v>
                </c:pt>
                <c:pt idx="321">
                  <c:v>345</c:v>
                </c:pt>
                <c:pt idx="322">
                  <c:v>346</c:v>
                </c:pt>
                <c:pt idx="323">
                  <c:v>346</c:v>
                </c:pt>
                <c:pt idx="324">
                  <c:v>347</c:v>
                </c:pt>
                <c:pt idx="325">
                  <c:v>347</c:v>
                </c:pt>
                <c:pt idx="326">
                  <c:v>348</c:v>
                </c:pt>
                <c:pt idx="327">
                  <c:v>348</c:v>
                </c:pt>
                <c:pt idx="328">
                  <c:v>348</c:v>
                </c:pt>
                <c:pt idx="329">
                  <c:v>348</c:v>
                </c:pt>
                <c:pt idx="330">
                  <c:v>349</c:v>
                </c:pt>
                <c:pt idx="331">
                  <c:v>349</c:v>
                </c:pt>
                <c:pt idx="332">
                  <c:v>349</c:v>
                </c:pt>
                <c:pt idx="333">
                  <c:v>349</c:v>
                </c:pt>
                <c:pt idx="334">
                  <c:v>350</c:v>
                </c:pt>
                <c:pt idx="335">
                  <c:v>350</c:v>
                </c:pt>
                <c:pt idx="336">
                  <c:v>350</c:v>
                </c:pt>
                <c:pt idx="337">
                  <c:v>350</c:v>
                </c:pt>
                <c:pt idx="338">
                  <c:v>350</c:v>
                </c:pt>
                <c:pt idx="339">
                  <c:v>350</c:v>
                </c:pt>
                <c:pt idx="340">
                  <c:v>351</c:v>
                </c:pt>
                <c:pt idx="341">
                  <c:v>351</c:v>
                </c:pt>
                <c:pt idx="342">
                  <c:v>351</c:v>
                </c:pt>
                <c:pt idx="343">
                  <c:v>351</c:v>
                </c:pt>
                <c:pt idx="344">
                  <c:v>351</c:v>
                </c:pt>
                <c:pt idx="345">
                  <c:v>351</c:v>
                </c:pt>
                <c:pt idx="346">
                  <c:v>351</c:v>
                </c:pt>
                <c:pt idx="347">
                  <c:v>351</c:v>
                </c:pt>
                <c:pt idx="348">
                  <c:v>352</c:v>
                </c:pt>
                <c:pt idx="349">
                  <c:v>352</c:v>
                </c:pt>
                <c:pt idx="350">
                  <c:v>352</c:v>
                </c:pt>
                <c:pt idx="351">
                  <c:v>352</c:v>
                </c:pt>
                <c:pt idx="352">
                  <c:v>352</c:v>
                </c:pt>
                <c:pt idx="353">
                  <c:v>352</c:v>
                </c:pt>
                <c:pt idx="354">
                  <c:v>352</c:v>
                </c:pt>
                <c:pt idx="355">
                  <c:v>352</c:v>
                </c:pt>
                <c:pt idx="356">
                  <c:v>352</c:v>
                </c:pt>
                <c:pt idx="357">
                  <c:v>352</c:v>
                </c:pt>
                <c:pt idx="358">
                  <c:v>352</c:v>
                </c:pt>
                <c:pt idx="359">
                  <c:v>352</c:v>
                </c:pt>
                <c:pt idx="360">
                  <c:v>352</c:v>
                </c:pt>
                <c:pt idx="361">
                  <c:v>352</c:v>
                </c:pt>
                <c:pt idx="362">
                  <c:v>352</c:v>
                </c:pt>
                <c:pt idx="363">
                  <c:v>352</c:v>
                </c:pt>
                <c:pt idx="364">
                  <c:v>352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1499136"/>
        <c:axId val="91501312"/>
      </c:barChart>
      <c:catAx>
        <c:axId val="91499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Day Number</a:t>
                </a:r>
              </a:p>
            </c:rich>
          </c:tx>
          <c:layout>
            <c:manualLayout>
              <c:xMode val="edge"/>
              <c:yMode val="edge"/>
              <c:x val="0.47718383311603652"/>
              <c:y val="0.6995515695067264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501312"/>
        <c:crosses val="autoZero"/>
        <c:auto val="1"/>
        <c:lblAlgn val="ctr"/>
        <c:lblOffset val="100"/>
        <c:tickLblSkip val="20"/>
        <c:tickMarkSkip val="1"/>
        <c:noMultiLvlLbl val="0"/>
      </c:catAx>
      <c:valAx>
        <c:axId val="9150131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GWh</a:t>
                </a:r>
              </a:p>
            </c:rich>
          </c:tx>
          <c:layout>
            <c:manualLayout>
              <c:xMode val="edge"/>
              <c:yMode val="edge"/>
              <c:x val="2.7379400260756193E-2"/>
              <c:y val="0.3520179372197309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49913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6.51890482398957E-3"/>
          <c:y val="0.8565022421524664"/>
          <c:w val="0.98435462842242505"/>
          <c:h val="0.1076233183856502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5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ndard"/>
        <c:varyColors val="0"/>
        <c:ser>
          <c:idx val="1"/>
          <c:order val="0"/>
          <c:tx>
            <c:v>Min-Max range</c:v>
          </c:tx>
          <c:spPr>
            <a:solidFill>
              <a:schemeClr val="accent5">
                <a:lumMod val="40000"/>
                <a:lumOff val="60000"/>
                <a:alpha val="99000"/>
              </a:schemeClr>
            </a:solidFill>
          </c:spPr>
          <c:cat>
            <c:numRef>
              <c:f>'Figure 2.8'!$C$2:$Z$2</c:f>
              <c:numCache>
                <c:formatCode>[$-F400]h:mm:ss\ AM/PM</c:formatCode>
                <c:ptCount val="24"/>
                <c:pt idx="0">
                  <c:v>0.25</c:v>
                </c:pt>
                <c:pt idx="1">
                  <c:v>0.29166666666666669</c:v>
                </c:pt>
                <c:pt idx="2">
                  <c:v>0.33333333333333331</c:v>
                </c:pt>
                <c:pt idx="3">
                  <c:v>0.375</c:v>
                </c:pt>
                <c:pt idx="4">
                  <c:v>0.41666666666666669</c:v>
                </c:pt>
                <c:pt idx="5">
                  <c:v>0.45833333333333331</c:v>
                </c:pt>
                <c:pt idx="6">
                  <c:v>0.5</c:v>
                </c:pt>
                <c:pt idx="7">
                  <c:v>0.54166666666666663</c:v>
                </c:pt>
                <c:pt idx="8">
                  <c:v>0.58333333333333337</c:v>
                </c:pt>
                <c:pt idx="9">
                  <c:v>0.625</c:v>
                </c:pt>
                <c:pt idx="10">
                  <c:v>0.66666666666666663</c:v>
                </c:pt>
                <c:pt idx="11">
                  <c:v>0.70833333333333337</c:v>
                </c:pt>
                <c:pt idx="12">
                  <c:v>0.75</c:v>
                </c:pt>
                <c:pt idx="13">
                  <c:v>0.79166666666666663</c:v>
                </c:pt>
                <c:pt idx="14">
                  <c:v>0.83333333333333337</c:v>
                </c:pt>
                <c:pt idx="15">
                  <c:v>0.875</c:v>
                </c:pt>
                <c:pt idx="16">
                  <c:v>0.91666666666666663</c:v>
                </c:pt>
                <c:pt idx="17">
                  <c:v>0.95833333333333337</c:v>
                </c:pt>
                <c:pt idx="18">
                  <c:v>1</c:v>
                </c:pt>
                <c:pt idx="19">
                  <c:v>4.1666666666666664E-2</c:v>
                </c:pt>
                <c:pt idx="20">
                  <c:v>8.3333333333333329E-2</c:v>
                </c:pt>
                <c:pt idx="21">
                  <c:v>0.125</c:v>
                </c:pt>
                <c:pt idx="22">
                  <c:v>0.16666666666666666</c:v>
                </c:pt>
                <c:pt idx="23">
                  <c:v>0.20833333333333334</c:v>
                </c:pt>
              </c:numCache>
            </c:numRef>
          </c:cat>
          <c:val>
            <c:numRef>
              <c:f>'Figure 2.8'!$C$4:$Z$4</c:f>
              <c:numCache>
                <c:formatCode>General</c:formatCode>
                <c:ptCount val="24"/>
                <c:pt idx="0">
                  <c:v>1.1550874316661675</c:v>
                </c:pt>
                <c:pt idx="1">
                  <c:v>1.452706168823787</c:v>
                </c:pt>
                <c:pt idx="2">
                  <c:v>1.5241422344872932</c:v>
                </c:pt>
                <c:pt idx="3">
                  <c:v>1.5205054191602345</c:v>
                </c:pt>
                <c:pt idx="4">
                  <c:v>1.5942836649550529</c:v>
                </c:pt>
                <c:pt idx="5">
                  <c:v>1.5870396268540394</c:v>
                </c:pt>
                <c:pt idx="6">
                  <c:v>1.6148308352270799</c:v>
                </c:pt>
                <c:pt idx="7">
                  <c:v>1.6039369870864926</c:v>
                </c:pt>
                <c:pt idx="8">
                  <c:v>1.6123426076257341</c:v>
                </c:pt>
                <c:pt idx="9">
                  <c:v>1.5380647096038831</c:v>
                </c:pt>
                <c:pt idx="10">
                  <c:v>1.7345965179537202</c:v>
                </c:pt>
                <c:pt idx="11">
                  <c:v>2.0171236191976534</c:v>
                </c:pt>
                <c:pt idx="12">
                  <c:v>2.0036015942776908</c:v>
                </c:pt>
                <c:pt idx="13">
                  <c:v>1.7719757250490988</c:v>
                </c:pt>
                <c:pt idx="14">
                  <c:v>1.6630812577955207</c:v>
                </c:pt>
                <c:pt idx="15">
                  <c:v>1.5815519124779345</c:v>
                </c:pt>
                <c:pt idx="16">
                  <c:v>0.94600885021513037</c:v>
                </c:pt>
                <c:pt idx="17">
                  <c:v>0.67191637192478959</c:v>
                </c:pt>
                <c:pt idx="18">
                  <c:v>0.60194256373202648</c:v>
                </c:pt>
                <c:pt idx="19">
                  <c:v>0.57259958109786069</c:v>
                </c:pt>
                <c:pt idx="20">
                  <c:v>0.575949761492623</c:v>
                </c:pt>
                <c:pt idx="21">
                  <c:v>0.57432166171652055</c:v>
                </c:pt>
                <c:pt idx="22">
                  <c:v>0.57355494031033272</c:v>
                </c:pt>
                <c:pt idx="23">
                  <c:v>0.64372888036926124</c:v>
                </c:pt>
              </c:numCache>
            </c:numRef>
          </c:val>
        </c:ser>
        <c:ser>
          <c:idx val="0"/>
          <c:order val="1"/>
          <c:tx>
            <c:strRef>
              <c:f>'Figure 2.8'!$B$3</c:f>
              <c:strCache>
                <c:ptCount val="1"/>
                <c:pt idx="0">
                  <c:v>Min</c:v>
                </c:pt>
              </c:strCache>
            </c:strRef>
          </c:tx>
          <c:spPr>
            <a:solidFill>
              <a:schemeClr val="bg1"/>
            </a:solidFill>
          </c:spPr>
          <c:cat>
            <c:numRef>
              <c:f>'Figure 2.8'!$C$2:$Z$2</c:f>
              <c:numCache>
                <c:formatCode>[$-F400]h:mm:ss\ AM/PM</c:formatCode>
                <c:ptCount val="24"/>
                <c:pt idx="0">
                  <c:v>0.25</c:v>
                </c:pt>
                <c:pt idx="1">
                  <c:v>0.29166666666666669</c:v>
                </c:pt>
                <c:pt idx="2">
                  <c:v>0.33333333333333331</c:v>
                </c:pt>
                <c:pt idx="3">
                  <c:v>0.375</c:v>
                </c:pt>
                <c:pt idx="4">
                  <c:v>0.41666666666666669</c:v>
                </c:pt>
                <c:pt idx="5">
                  <c:v>0.45833333333333331</c:v>
                </c:pt>
                <c:pt idx="6">
                  <c:v>0.5</c:v>
                </c:pt>
                <c:pt idx="7">
                  <c:v>0.54166666666666663</c:v>
                </c:pt>
                <c:pt idx="8">
                  <c:v>0.58333333333333337</c:v>
                </c:pt>
                <c:pt idx="9">
                  <c:v>0.625</c:v>
                </c:pt>
                <c:pt idx="10">
                  <c:v>0.66666666666666663</c:v>
                </c:pt>
                <c:pt idx="11">
                  <c:v>0.70833333333333337</c:v>
                </c:pt>
                <c:pt idx="12">
                  <c:v>0.75</c:v>
                </c:pt>
                <c:pt idx="13">
                  <c:v>0.79166666666666663</c:v>
                </c:pt>
                <c:pt idx="14">
                  <c:v>0.83333333333333337</c:v>
                </c:pt>
                <c:pt idx="15">
                  <c:v>0.875</c:v>
                </c:pt>
                <c:pt idx="16">
                  <c:v>0.91666666666666663</c:v>
                </c:pt>
                <c:pt idx="17">
                  <c:v>0.95833333333333337</c:v>
                </c:pt>
                <c:pt idx="18">
                  <c:v>1</c:v>
                </c:pt>
                <c:pt idx="19">
                  <c:v>4.1666666666666664E-2</c:v>
                </c:pt>
                <c:pt idx="20">
                  <c:v>8.3333333333333329E-2</c:v>
                </c:pt>
                <c:pt idx="21">
                  <c:v>0.125</c:v>
                </c:pt>
                <c:pt idx="22">
                  <c:v>0.16666666666666666</c:v>
                </c:pt>
                <c:pt idx="23">
                  <c:v>0.20833333333333334</c:v>
                </c:pt>
              </c:numCache>
            </c:numRef>
          </c:cat>
          <c:val>
            <c:numRef>
              <c:f>'Figure 2.8'!$C$3:$Z$3</c:f>
              <c:numCache>
                <c:formatCode>General</c:formatCode>
                <c:ptCount val="24"/>
                <c:pt idx="0">
                  <c:v>0.4286670588089897</c:v>
                </c:pt>
                <c:pt idx="1">
                  <c:v>0.5281928910007051</c:v>
                </c:pt>
                <c:pt idx="2">
                  <c:v>1.0907749056563234</c:v>
                </c:pt>
                <c:pt idx="3">
                  <c:v>1.1533856796787154</c:v>
                </c:pt>
                <c:pt idx="4">
                  <c:v>1.151606814961067</c:v>
                </c:pt>
                <c:pt idx="5">
                  <c:v>1.1398963438635072</c:v>
                </c:pt>
                <c:pt idx="6">
                  <c:v>1.1383912981402498</c:v>
                </c:pt>
                <c:pt idx="7">
                  <c:v>1.1056834077876774</c:v>
                </c:pt>
                <c:pt idx="8">
                  <c:v>0.98300185681300878</c:v>
                </c:pt>
                <c:pt idx="9">
                  <c:v>1.0333527082587883</c:v>
                </c:pt>
                <c:pt idx="10">
                  <c:v>1.1407808629565992</c:v>
                </c:pt>
                <c:pt idx="11">
                  <c:v>1.2100741501071892</c:v>
                </c:pt>
                <c:pt idx="12">
                  <c:v>1.1878565857325707</c:v>
                </c:pt>
                <c:pt idx="13">
                  <c:v>1.1307094266089091</c:v>
                </c:pt>
                <c:pt idx="14">
                  <c:v>0.85394612800193515</c:v>
                </c:pt>
                <c:pt idx="15">
                  <c:v>0.56713138414709996</c:v>
                </c:pt>
                <c:pt idx="16">
                  <c:v>0.33306568050067303</c:v>
                </c:pt>
                <c:pt idx="17">
                  <c:v>4.6142424977085655E-3</c:v>
                </c:pt>
                <c:pt idx="18">
                  <c:v>1.820506835337564E-3</c:v>
                </c:pt>
                <c:pt idx="19">
                  <c:v>1.820506835337564E-3</c:v>
                </c:pt>
                <c:pt idx="20">
                  <c:v>1.8662954700743868E-3</c:v>
                </c:pt>
                <c:pt idx="21">
                  <c:v>1.8662954700743868E-3</c:v>
                </c:pt>
                <c:pt idx="22">
                  <c:v>1.8662954700743868E-3</c:v>
                </c:pt>
                <c:pt idx="23">
                  <c:v>1.8662954700743868E-3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360960"/>
        <c:axId val="125509632"/>
      </c:areaChart>
      <c:lineChart>
        <c:grouping val="standard"/>
        <c:varyColors val="0"/>
        <c:ser>
          <c:idx val="2"/>
          <c:order val="2"/>
          <c:tx>
            <c:strRef>
              <c:f>'Figure 2.8'!$B$5</c:f>
              <c:strCache>
                <c:ptCount val="1"/>
                <c:pt idx="0">
                  <c:v>Average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numRef>
              <c:f>'Figure 2.8'!$C$2:$Z$2</c:f>
              <c:numCache>
                <c:formatCode>[$-F400]h:mm:ss\ AM/PM</c:formatCode>
                <c:ptCount val="24"/>
                <c:pt idx="0">
                  <c:v>0.25</c:v>
                </c:pt>
                <c:pt idx="1">
                  <c:v>0.29166666666666669</c:v>
                </c:pt>
                <c:pt idx="2">
                  <c:v>0.33333333333333331</c:v>
                </c:pt>
                <c:pt idx="3">
                  <c:v>0.375</c:v>
                </c:pt>
                <c:pt idx="4">
                  <c:v>0.41666666666666669</c:v>
                </c:pt>
                <c:pt idx="5">
                  <c:v>0.45833333333333331</c:v>
                </c:pt>
                <c:pt idx="6">
                  <c:v>0.5</c:v>
                </c:pt>
                <c:pt idx="7">
                  <c:v>0.54166666666666663</c:v>
                </c:pt>
                <c:pt idx="8">
                  <c:v>0.58333333333333337</c:v>
                </c:pt>
                <c:pt idx="9">
                  <c:v>0.625</c:v>
                </c:pt>
                <c:pt idx="10">
                  <c:v>0.66666666666666663</c:v>
                </c:pt>
                <c:pt idx="11">
                  <c:v>0.70833333333333337</c:v>
                </c:pt>
                <c:pt idx="12">
                  <c:v>0.75</c:v>
                </c:pt>
                <c:pt idx="13">
                  <c:v>0.79166666666666663</c:v>
                </c:pt>
                <c:pt idx="14">
                  <c:v>0.83333333333333337</c:v>
                </c:pt>
                <c:pt idx="15">
                  <c:v>0.875</c:v>
                </c:pt>
                <c:pt idx="16">
                  <c:v>0.91666666666666663</c:v>
                </c:pt>
                <c:pt idx="17">
                  <c:v>0.95833333333333337</c:v>
                </c:pt>
                <c:pt idx="18">
                  <c:v>1</c:v>
                </c:pt>
                <c:pt idx="19">
                  <c:v>4.1666666666666664E-2</c:v>
                </c:pt>
                <c:pt idx="20">
                  <c:v>8.3333333333333329E-2</c:v>
                </c:pt>
                <c:pt idx="21">
                  <c:v>0.125</c:v>
                </c:pt>
                <c:pt idx="22">
                  <c:v>0.16666666666666666</c:v>
                </c:pt>
                <c:pt idx="23">
                  <c:v>0.20833333333333334</c:v>
                </c:pt>
              </c:numCache>
            </c:numRef>
          </c:cat>
          <c:val>
            <c:numRef>
              <c:f>'Figure 2.8'!$C$5:$Z$5</c:f>
              <c:numCache>
                <c:formatCode>General</c:formatCode>
                <c:ptCount val="24"/>
                <c:pt idx="0">
                  <c:v>0.78447924373600553</c:v>
                </c:pt>
                <c:pt idx="1">
                  <c:v>1.0062899685796647</c:v>
                </c:pt>
                <c:pt idx="2">
                  <c:v>1.3174187036312954</c:v>
                </c:pt>
                <c:pt idx="3">
                  <c:v>1.3423048864985332</c:v>
                </c:pt>
                <c:pt idx="4">
                  <c:v>1.3642871771108764</c:v>
                </c:pt>
                <c:pt idx="5">
                  <c:v>1.3765021120792602</c:v>
                </c:pt>
                <c:pt idx="6">
                  <c:v>1.3704773436645317</c:v>
                </c:pt>
                <c:pt idx="7">
                  <c:v>1.3561022991030032</c:v>
                </c:pt>
                <c:pt idx="8">
                  <c:v>1.3489321415744115</c:v>
                </c:pt>
                <c:pt idx="9">
                  <c:v>1.3619725885351162</c:v>
                </c:pt>
                <c:pt idx="10">
                  <c:v>1.3991457031749039</c:v>
                </c:pt>
                <c:pt idx="11">
                  <c:v>1.4708041610913265</c:v>
                </c:pt>
                <c:pt idx="12">
                  <c:v>1.4844704122108119</c:v>
                </c:pt>
                <c:pt idx="13">
                  <c:v>1.4245438353468689</c:v>
                </c:pt>
                <c:pt idx="14">
                  <c:v>1.2986418972946334</c:v>
                </c:pt>
                <c:pt idx="15">
                  <c:v>1.117094917609613</c:v>
                </c:pt>
                <c:pt idx="16">
                  <c:v>0.68416643640552588</c:v>
                </c:pt>
                <c:pt idx="17">
                  <c:v>0.43529818257723446</c:v>
                </c:pt>
                <c:pt idx="18">
                  <c:v>0.37804672542246853</c:v>
                </c:pt>
                <c:pt idx="19">
                  <c:v>0.34740967097865222</c:v>
                </c:pt>
                <c:pt idx="20">
                  <c:v>0.32894299207278621</c:v>
                </c:pt>
                <c:pt idx="21">
                  <c:v>0.32398294949292122</c:v>
                </c:pt>
                <c:pt idx="22">
                  <c:v>0.31949670924366247</c:v>
                </c:pt>
                <c:pt idx="23">
                  <c:v>0.35918894256589368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360960"/>
        <c:axId val="125509632"/>
      </c:lineChart>
      <c:catAx>
        <c:axId val="124360960"/>
        <c:scaling>
          <c:orientation val="minMax"/>
        </c:scaling>
        <c:delete val="0"/>
        <c:axPos val="b"/>
        <c:numFmt formatCode="h:mm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509632"/>
        <c:crosses val="autoZero"/>
        <c:auto val="1"/>
        <c:lblAlgn val="ctr"/>
        <c:lblOffset val="100"/>
        <c:noMultiLvlLbl val="0"/>
      </c:catAx>
      <c:valAx>
        <c:axId val="12550963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2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GB" sz="1200">
                    <a:latin typeface="Arial" panose="020B0604020202020204" pitchFamily="34" charset="0"/>
                    <a:cs typeface="Arial" panose="020B0604020202020204" pitchFamily="34" charset="0"/>
                  </a:rPr>
                  <a:t>Normalised CCGT profile</a:t>
                </a:r>
              </a:p>
            </c:rich>
          </c:tx>
          <c:layout>
            <c:manualLayout>
              <c:xMode val="edge"/>
              <c:yMode val="edge"/>
              <c:x val="2.2222222222222223E-2"/>
              <c:y val="0.11992854303697484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360960"/>
        <c:crosses val="autoZero"/>
        <c:crossBetween val="between"/>
      </c:valAx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0.15378215223097114"/>
          <c:y val="0.90384821026606754"/>
          <c:w val="0.81188013998250219"/>
          <c:h val="7.3327256775696251E-2"/>
        </c:manualLayout>
      </c:layout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 in 50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spPr>
            <a:solidFill>
              <a:srgbClr val="CCFF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2"/>
          <c:order val="1"/>
          <c:spPr>
            <a:solidFill>
              <a:srgbClr val="99CC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3"/>
          <c:order val="2"/>
          <c:spPr>
            <a:solidFill>
              <a:srgbClr val="3366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5"/>
          <c:order val="3"/>
          <c:spPr>
            <a:solidFill>
              <a:srgbClr val="FFCC99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6"/>
          <c:order val="4"/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0"/>
          <c:order val="5"/>
          <c:spPr>
            <a:solidFill>
              <a:srgbClr val="8000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4"/>
          <c:order val="6"/>
          <c:spPr>
            <a:solidFill>
              <a:srgbClr val="339966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7"/>
          <c:order val="7"/>
          <c:spPr>
            <a:solidFill>
              <a:srgbClr val="FFFF99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8"/>
          <c:order val="8"/>
          <c:spPr>
            <a:solidFill>
              <a:srgbClr val="00008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9"/>
          <c:order val="9"/>
          <c:spPr>
            <a:solidFill>
              <a:srgbClr val="FF00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1550464"/>
        <c:axId val="91552384"/>
      </c:barChart>
      <c:catAx>
        <c:axId val="9155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Day Number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552384"/>
        <c:crosses val="autoZero"/>
        <c:auto val="1"/>
        <c:lblAlgn val="ctr"/>
        <c:lblOffset val="100"/>
        <c:tickLblSkip val="20"/>
        <c:tickMarkSkip val="1"/>
        <c:noMultiLvlLbl val="0"/>
      </c:catAx>
      <c:valAx>
        <c:axId val="9155238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GWh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55046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 in 50</a:t>
            </a:r>
          </a:p>
        </c:rich>
      </c:tx>
      <c:layout>
        <c:manualLayout>
          <c:xMode val="edge"/>
          <c:yMode val="edge"/>
          <c:x val="0.46544980443285527"/>
          <c:y val="3.13901345291479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42894393741851"/>
          <c:y val="0.18834080717488788"/>
          <c:w val="0.88917861799217734"/>
          <c:h val="0.4304932735426009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'Figure A5.1 (U - X)'!$AG$33</c:f>
              <c:strCache>
                <c:ptCount val="1"/>
                <c:pt idx="0">
                  <c:v>NDM 0 - 73.2 MWh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val>
            <c:numRef>
              <c:f>'Figure A5.1 (U - X)'!$AG$34:$AG$398</c:f>
              <c:numCache>
                <c:formatCode>0</c:formatCode>
                <c:ptCount val="365"/>
                <c:pt idx="0">
                  <c:v>2609.3103664999999</c:v>
                </c:pt>
                <c:pt idx="1">
                  <c:v>2541.4307543999998</c:v>
                </c:pt>
                <c:pt idx="2">
                  <c:v>2481.5217750000002</c:v>
                </c:pt>
                <c:pt idx="3">
                  <c:v>2425.4733197999999</c:v>
                </c:pt>
                <c:pt idx="4">
                  <c:v>2374.9287558999999</c:v>
                </c:pt>
                <c:pt idx="5">
                  <c:v>2329.6060548999999</c:v>
                </c:pt>
                <c:pt idx="6">
                  <c:v>2287.7577747999999</c:v>
                </c:pt>
                <c:pt idx="7">
                  <c:v>2249.2100856000002</c:v>
                </c:pt>
                <c:pt idx="8">
                  <c:v>2216.9178520999999</c:v>
                </c:pt>
                <c:pt idx="9">
                  <c:v>2187.5387540000002</c:v>
                </c:pt>
                <c:pt idx="10">
                  <c:v>2162.5640389999999</c:v>
                </c:pt>
                <c:pt idx="11">
                  <c:v>2139.7929804999999</c:v>
                </c:pt>
                <c:pt idx="12">
                  <c:v>2117.3939473999999</c:v>
                </c:pt>
                <c:pt idx="13">
                  <c:v>2098.0381806</c:v>
                </c:pt>
                <c:pt idx="14">
                  <c:v>2082.1352213</c:v>
                </c:pt>
                <c:pt idx="15">
                  <c:v>2067.5105506999998</c:v>
                </c:pt>
                <c:pt idx="16">
                  <c:v>2055.2958828999999</c:v>
                </c:pt>
                <c:pt idx="17">
                  <c:v>2044.2219485999999</c:v>
                </c:pt>
                <c:pt idx="18">
                  <c:v>2032.8892169000001</c:v>
                </c:pt>
                <c:pt idx="19">
                  <c:v>2022.1857729999999</c:v>
                </c:pt>
                <c:pt idx="20">
                  <c:v>2009.6267829000001</c:v>
                </c:pt>
                <c:pt idx="21">
                  <c:v>1998.5784973</c:v>
                </c:pt>
                <c:pt idx="22">
                  <c:v>1988.0451128</c:v>
                </c:pt>
                <c:pt idx="23">
                  <c:v>1979.6696139000001</c:v>
                </c:pt>
                <c:pt idx="24">
                  <c:v>1970.3977205000001</c:v>
                </c:pt>
                <c:pt idx="25">
                  <c:v>1964.0455282999999</c:v>
                </c:pt>
                <c:pt idx="26">
                  <c:v>1957.1112699</c:v>
                </c:pt>
                <c:pt idx="27">
                  <c:v>1951.2846677</c:v>
                </c:pt>
                <c:pt idx="28">
                  <c:v>1943.9362987</c:v>
                </c:pt>
                <c:pt idx="29">
                  <c:v>1935.1964241999999</c:v>
                </c:pt>
                <c:pt idx="30">
                  <c:v>1926.3835320999999</c:v>
                </c:pt>
                <c:pt idx="31">
                  <c:v>1917.9247551000001</c:v>
                </c:pt>
                <c:pt idx="32">
                  <c:v>1908.9471524</c:v>
                </c:pt>
                <c:pt idx="33">
                  <c:v>1900.5861772999999</c:v>
                </c:pt>
                <c:pt idx="34">
                  <c:v>1891.4234025999999</c:v>
                </c:pt>
                <c:pt idx="35">
                  <c:v>1882.2457256</c:v>
                </c:pt>
                <c:pt idx="36">
                  <c:v>1874.0593091000001</c:v>
                </c:pt>
                <c:pt idx="37">
                  <c:v>1866.9392819</c:v>
                </c:pt>
                <c:pt idx="38">
                  <c:v>1859.9498255999999</c:v>
                </c:pt>
                <c:pt idx="39">
                  <c:v>1853.5792641</c:v>
                </c:pt>
                <c:pt idx="40">
                  <c:v>1845.7334096</c:v>
                </c:pt>
                <c:pt idx="41">
                  <c:v>1837.2953703000001</c:v>
                </c:pt>
                <c:pt idx="42">
                  <c:v>1829.5070799</c:v>
                </c:pt>
                <c:pt idx="43">
                  <c:v>1821.7045055000001</c:v>
                </c:pt>
                <c:pt idx="44">
                  <c:v>1813.1020831999999</c:v>
                </c:pt>
                <c:pt idx="45">
                  <c:v>1804.0782208999999</c:v>
                </c:pt>
                <c:pt idx="46">
                  <c:v>1795.1986517</c:v>
                </c:pt>
                <c:pt idx="47">
                  <c:v>1785.1861816999999</c:v>
                </c:pt>
                <c:pt idx="48">
                  <c:v>1776.6746410999999</c:v>
                </c:pt>
                <c:pt idx="49">
                  <c:v>1767.4731866</c:v>
                </c:pt>
                <c:pt idx="50">
                  <c:v>1760.1266204000001</c:v>
                </c:pt>
                <c:pt idx="51">
                  <c:v>1753.0340759000001</c:v>
                </c:pt>
                <c:pt idx="52">
                  <c:v>1747.1300421999999</c:v>
                </c:pt>
                <c:pt idx="53">
                  <c:v>1740.6718969999999</c:v>
                </c:pt>
                <c:pt idx="54">
                  <c:v>1732.4357049</c:v>
                </c:pt>
                <c:pt idx="55">
                  <c:v>1723.9125263000001</c:v>
                </c:pt>
                <c:pt idx="56">
                  <c:v>1715.5593081</c:v>
                </c:pt>
                <c:pt idx="57">
                  <c:v>1707.3846968</c:v>
                </c:pt>
                <c:pt idx="58">
                  <c:v>1699.5903658</c:v>
                </c:pt>
                <c:pt idx="59">
                  <c:v>1692.3759703000001</c:v>
                </c:pt>
                <c:pt idx="60">
                  <c:v>1685.0991709</c:v>
                </c:pt>
                <c:pt idx="61">
                  <c:v>1677.4405764999999</c:v>
                </c:pt>
                <c:pt idx="62">
                  <c:v>1668.5806674</c:v>
                </c:pt>
                <c:pt idx="63">
                  <c:v>1660.7087034000001</c:v>
                </c:pt>
                <c:pt idx="64">
                  <c:v>1652.7001135</c:v>
                </c:pt>
                <c:pt idx="65">
                  <c:v>1644.0160567</c:v>
                </c:pt>
                <c:pt idx="66">
                  <c:v>1635.4964858000001</c:v>
                </c:pt>
                <c:pt idx="67">
                  <c:v>1627.5977342000001</c:v>
                </c:pt>
                <c:pt idx="68">
                  <c:v>1619.0609774</c:v>
                </c:pt>
                <c:pt idx="69">
                  <c:v>1611.1061044</c:v>
                </c:pt>
                <c:pt idx="70">
                  <c:v>1601.9860825999999</c:v>
                </c:pt>
                <c:pt idx="71">
                  <c:v>1592.7669724</c:v>
                </c:pt>
                <c:pt idx="72">
                  <c:v>1584.2328252</c:v>
                </c:pt>
                <c:pt idx="73">
                  <c:v>1575.3910979</c:v>
                </c:pt>
                <c:pt idx="74">
                  <c:v>1566.9888538</c:v>
                </c:pt>
                <c:pt idx="75">
                  <c:v>1559.4788828000001</c:v>
                </c:pt>
                <c:pt idx="76">
                  <c:v>1551.1289887999999</c:v>
                </c:pt>
                <c:pt idx="77">
                  <c:v>1542.7592658999999</c:v>
                </c:pt>
                <c:pt idx="78">
                  <c:v>1534.5845904</c:v>
                </c:pt>
                <c:pt idx="79">
                  <c:v>1526.3800541999999</c:v>
                </c:pt>
                <c:pt idx="80">
                  <c:v>1518.1022195999999</c:v>
                </c:pt>
                <c:pt idx="81">
                  <c:v>1509.9337298</c:v>
                </c:pt>
                <c:pt idx="82">
                  <c:v>1501.4042738999999</c:v>
                </c:pt>
                <c:pt idx="83">
                  <c:v>1492.9677945000001</c:v>
                </c:pt>
                <c:pt idx="84">
                  <c:v>1485.1821242999999</c:v>
                </c:pt>
                <c:pt idx="85">
                  <c:v>1476.5706299000001</c:v>
                </c:pt>
                <c:pt idx="86">
                  <c:v>1468.8850543000001</c:v>
                </c:pt>
                <c:pt idx="87">
                  <c:v>1461.2579062</c:v>
                </c:pt>
                <c:pt idx="88">
                  <c:v>1453.9251793999999</c:v>
                </c:pt>
                <c:pt idx="89">
                  <c:v>1447.1485961999999</c:v>
                </c:pt>
                <c:pt idx="90">
                  <c:v>1439.8805448999999</c:v>
                </c:pt>
                <c:pt idx="91">
                  <c:v>1432.5453090999999</c:v>
                </c:pt>
                <c:pt idx="92">
                  <c:v>1425.3376785999999</c:v>
                </c:pt>
                <c:pt idx="93">
                  <c:v>1417.6573182</c:v>
                </c:pt>
                <c:pt idx="94">
                  <c:v>1410.5516801000001</c:v>
                </c:pt>
                <c:pt idx="95">
                  <c:v>1403.2976705999999</c:v>
                </c:pt>
                <c:pt idx="96">
                  <c:v>1394.9645352</c:v>
                </c:pt>
                <c:pt idx="97">
                  <c:v>1387.8532124000001</c:v>
                </c:pt>
                <c:pt idx="98">
                  <c:v>1379.9824867</c:v>
                </c:pt>
                <c:pt idx="99">
                  <c:v>1372.6369384</c:v>
                </c:pt>
                <c:pt idx="100">
                  <c:v>1365.6329645000001</c:v>
                </c:pt>
                <c:pt idx="101">
                  <c:v>1358.0316034</c:v>
                </c:pt>
                <c:pt idx="102">
                  <c:v>1351.3358627</c:v>
                </c:pt>
                <c:pt idx="103">
                  <c:v>1343.9615604000001</c:v>
                </c:pt>
                <c:pt idx="104">
                  <c:v>1336.7244075000001</c:v>
                </c:pt>
                <c:pt idx="105">
                  <c:v>1329.2527434000001</c:v>
                </c:pt>
                <c:pt idx="106">
                  <c:v>1322.3150807</c:v>
                </c:pt>
                <c:pt idx="107">
                  <c:v>1315.2296808999999</c:v>
                </c:pt>
                <c:pt idx="108">
                  <c:v>1308.3220372999999</c:v>
                </c:pt>
                <c:pt idx="109">
                  <c:v>1300.9786701</c:v>
                </c:pt>
                <c:pt idx="110">
                  <c:v>1293.3712871</c:v>
                </c:pt>
                <c:pt idx="111">
                  <c:v>1287.1971627999999</c:v>
                </c:pt>
                <c:pt idx="112">
                  <c:v>1280.2580303</c:v>
                </c:pt>
                <c:pt idx="113">
                  <c:v>1273.3447093</c:v>
                </c:pt>
                <c:pt idx="114">
                  <c:v>1265.9101343</c:v>
                </c:pt>
                <c:pt idx="115">
                  <c:v>1258.5181414000001</c:v>
                </c:pt>
                <c:pt idx="116">
                  <c:v>1251.6361296</c:v>
                </c:pt>
                <c:pt idx="117">
                  <c:v>1245.5133880999999</c:v>
                </c:pt>
                <c:pt idx="118">
                  <c:v>1238.5385249999999</c:v>
                </c:pt>
                <c:pt idx="119">
                  <c:v>1231.2660476000001</c:v>
                </c:pt>
                <c:pt idx="120">
                  <c:v>1224.1289194000001</c:v>
                </c:pt>
                <c:pt idx="121">
                  <c:v>1217.4447221999999</c:v>
                </c:pt>
                <c:pt idx="122">
                  <c:v>1209.6997532</c:v>
                </c:pt>
                <c:pt idx="123">
                  <c:v>1202.684401</c:v>
                </c:pt>
                <c:pt idx="124">
                  <c:v>1195.840451</c:v>
                </c:pt>
                <c:pt idx="125">
                  <c:v>1188.6287726</c:v>
                </c:pt>
                <c:pt idx="126">
                  <c:v>1180.3637521000001</c:v>
                </c:pt>
                <c:pt idx="127">
                  <c:v>1173.2327822</c:v>
                </c:pt>
                <c:pt idx="128">
                  <c:v>1165.9845533</c:v>
                </c:pt>
                <c:pt idx="129">
                  <c:v>1158.8385894</c:v>
                </c:pt>
                <c:pt idx="130">
                  <c:v>1151.3731439000001</c:v>
                </c:pt>
                <c:pt idx="131">
                  <c:v>1145.1044108999999</c:v>
                </c:pt>
                <c:pt idx="132">
                  <c:v>1137.7825594000001</c:v>
                </c:pt>
                <c:pt idx="133">
                  <c:v>1131.2085067</c:v>
                </c:pt>
                <c:pt idx="134">
                  <c:v>1124.639038</c:v>
                </c:pt>
                <c:pt idx="135">
                  <c:v>1117.9379151000001</c:v>
                </c:pt>
                <c:pt idx="136">
                  <c:v>1111.5022772</c:v>
                </c:pt>
                <c:pt idx="137">
                  <c:v>1104.7020560000001</c:v>
                </c:pt>
                <c:pt idx="138">
                  <c:v>1098.3115505999999</c:v>
                </c:pt>
                <c:pt idx="139">
                  <c:v>1091.9296162000001</c:v>
                </c:pt>
                <c:pt idx="140">
                  <c:v>1085.0322799</c:v>
                </c:pt>
                <c:pt idx="141">
                  <c:v>1078.5539943000001</c:v>
                </c:pt>
                <c:pt idx="142">
                  <c:v>1072.0559032000001</c:v>
                </c:pt>
                <c:pt idx="143">
                  <c:v>1065.4532896999999</c:v>
                </c:pt>
                <c:pt idx="144">
                  <c:v>1059.2224068999999</c:v>
                </c:pt>
                <c:pt idx="145">
                  <c:v>1052.3621639999999</c:v>
                </c:pt>
                <c:pt idx="146">
                  <c:v>1045.9612681000001</c:v>
                </c:pt>
                <c:pt idx="147">
                  <c:v>1038.9866818999999</c:v>
                </c:pt>
                <c:pt idx="148">
                  <c:v>1032.4835413999999</c:v>
                </c:pt>
                <c:pt idx="149">
                  <c:v>1025.9604583</c:v>
                </c:pt>
                <c:pt idx="150">
                  <c:v>1019.4913779</c:v>
                </c:pt>
                <c:pt idx="151">
                  <c:v>1012.5624114</c:v>
                </c:pt>
                <c:pt idx="152">
                  <c:v>1005.1120197</c:v>
                </c:pt>
                <c:pt idx="153">
                  <c:v>997.65326578999998</c:v>
                </c:pt>
                <c:pt idx="154">
                  <c:v>989.91310219000002</c:v>
                </c:pt>
                <c:pt idx="155">
                  <c:v>982.66028959000005</c:v>
                </c:pt>
                <c:pt idx="156">
                  <c:v>975.76585378000004</c:v>
                </c:pt>
                <c:pt idx="157">
                  <c:v>968.86564219000002</c:v>
                </c:pt>
                <c:pt idx="158">
                  <c:v>962.29739227000005</c:v>
                </c:pt>
                <c:pt idx="159">
                  <c:v>955.76301423999996</c:v>
                </c:pt>
                <c:pt idx="160">
                  <c:v>949.34783938999999</c:v>
                </c:pt>
                <c:pt idx="161">
                  <c:v>942.31265812000004</c:v>
                </c:pt>
                <c:pt idx="162">
                  <c:v>935.68902507999996</c:v>
                </c:pt>
                <c:pt idx="163">
                  <c:v>929.24593301000004</c:v>
                </c:pt>
                <c:pt idx="164">
                  <c:v>922.14301742999999</c:v>
                </c:pt>
                <c:pt idx="165">
                  <c:v>915.30248002999997</c:v>
                </c:pt>
                <c:pt idx="166">
                  <c:v>908.25475207</c:v>
                </c:pt>
                <c:pt idx="167">
                  <c:v>900.77893058999996</c:v>
                </c:pt>
                <c:pt idx="168">
                  <c:v>892.76248131</c:v>
                </c:pt>
                <c:pt idx="169">
                  <c:v>885.44821958</c:v>
                </c:pt>
                <c:pt idx="170">
                  <c:v>878.30253311000001</c:v>
                </c:pt>
                <c:pt idx="171">
                  <c:v>871.57687071999999</c:v>
                </c:pt>
                <c:pt idx="172">
                  <c:v>864.70071030999998</c:v>
                </c:pt>
                <c:pt idx="173">
                  <c:v>858.40321730000005</c:v>
                </c:pt>
                <c:pt idx="174">
                  <c:v>853.03124618000004</c:v>
                </c:pt>
                <c:pt idx="175">
                  <c:v>847.46839280999995</c:v>
                </c:pt>
                <c:pt idx="176">
                  <c:v>841.47611683000002</c:v>
                </c:pt>
                <c:pt idx="177">
                  <c:v>835.69049746999997</c:v>
                </c:pt>
                <c:pt idx="178">
                  <c:v>829.07781075000003</c:v>
                </c:pt>
                <c:pt idx="179">
                  <c:v>823.24649320000003</c:v>
                </c:pt>
                <c:pt idx="180">
                  <c:v>816.61913095</c:v>
                </c:pt>
                <c:pt idx="181">
                  <c:v>809.76516090999996</c:v>
                </c:pt>
                <c:pt idx="182">
                  <c:v>803.64672315999996</c:v>
                </c:pt>
                <c:pt idx="183">
                  <c:v>797.11525635999999</c:v>
                </c:pt>
                <c:pt idx="184">
                  <c:v>791.02747513999998</c:v>
                </c:pt>
                <c:pt idx="185">
                  <c:v>784.66896792</c:v>
                </c:pt>
                <c:pt idx="186">
                  <c:v>778.50847597999996</c:v>
                </c:pt>
                <c:pt idx="187">
                  <c:v>772.65493751999998</c:v>
                </c:pt>
                <c:pt idx="188">
                  <c:v>766.21106413999996</c:v>
                </c:pt>
                <c:pt idx="189">
                  <c:v>760.78511617000004</c:v>
                </c:pt>
                <c:pt idx="190">
                  <c:v>755.00195943000006</c:v>
                </c:pt>
                <c:pt idx="191">
                  <c:v>748.78571474</c:v>
                </c:pt>
                <c:pt idx="192">
                  <c:v>742.33141226999999</c:v>
                </c:pt>
                <c:pt idx="193">
                  <c:v>736.47708736000004</c:v>
                </c:pt>
                <c:pt idx="194">
                  <c:v>730.13903467</c:v>
                </c:pt>
                <c:pt idx="195">
                  <c:v>724.49172974999999</c:v>
                </c:pt>
                <c:pt idx="196">
                  <c:v>718.44901651999999</c:v>
                </c:pt>
                <c:pt idx="197">
                  <c:v>711.78814481999996</c:v>
                </c:pt>
                <c:pt idx="198">
                  <c:v>705.62777548999998</c:v>
                </c:pt>
                <c:pt idx="199">
                  <c:v>699.40821704999996</c:v>
                </c:pt>
                <c:pt idx="200">
                  <c:v>693.36880589999998</c:v>
                </c:pt>
                <c:pt idx="201">
                  <c:v>686.92614321999997</c:v>
                </c:pt>
                <c:pt idx="202">
                  <c:v>680.29521562000002</c:v>
                </c:pt>
                <c:pt idx="203">
                  <c:v>674.04785512000001</c:v>
                </c:pt>
                <c:pt idx="204">
                  <c:v>667.61593574999995</c:v>
                </c:pt>
                <c:pt idx="205">
                  <c:v>660.69676484000001</c:v>
                </c:pt>
                <c:pt idx="206">
                  <c:v>654.21740367999996</c:v>
                </c:pt>
                <c:pt idx="207">
                  <c:v>647.88165551999998</c:v>
                </c:pt>
                <c:pt idx="208">
                  <c:v>641.58122850999996</c:v>
                </c:pt>
                <c:pt idx="209">
                  <c:v>635.73549477999995</c:v>
                </c:pt>
                <c:pt idx="210">
                  <c:v>629.69299137999997</c:v>
                </c:pt>
                <c:pt idx="211">
                  <c:v>623.74909510999998</c:v>
                </c:pt>
                <c:pt idx="212">
                  <c:v>617.30362921999995</c:v>
                </c:pt>
                <c:pt idx="213">
                  <c:v>611.12318306999998</c:v>
                </c:pt>
                <c:pt idx="214">
                  <c:v>605.11927529000002</c:v>
                </c:pt>
                <c:pt idx="215">
                  <c:v>598.43165636000003</c:v>
                </c:pt>
                <c:pt idx="216">
                  <c:v>591.9365229</c:v>
                </c:pt>
                <c:pt idx="217">
                  <c:v>585.23639049999997</c:v>
                </c:pt>
                <c:pt idx="218">
                  <c:v>579.42716814000005</c:v>
                </c:pt>
                <c:pt idx="219">
                  <c:v>573.26166554999998</c:v>
                </c:pt>
                <c:pt idx="220">
                  <c:v>567.64462505999995</c:v>
                </c:pt>
                <c:pt idx="221">
                  <c:v>561.94736393999995</c:v>
                </c:pt>
                <c:pt idx="222">
                  <c:v>556.41619084000001</c:v>
                </c:pt>
                <c:pt idx="223">
                  <c:v>550.42031910000003</c:v>
                </c:pt>
                <c:pt idx="224">
                  <c:v>544.09431362999999</c:v>
                </c:pt>
                <c:pt idx="225">
                  <c:v>539.62044544000003</c:v>
                </c:pt>
                <c:pt idx="226">
                  <c:v>535.79069173000005</c:v>
                </c:pt>
                <c:pt idx="227">
                  <c:v>531.09796238000001</c:v>
                </c:pt>
                <c:pt idx="228">
                  <c:v>526.58598210000002</c:v>
                </c:pt>
                <c:pt idx="229">
                  <c:v>522.53758904999995</c:v>
                </c:pt>
                <c:pt idx="230">
                  <c:v>518.78779362</c:v>
                </c:pt>
                <c:pt idx="231">
                  <c:v>514.35472273000005</c:v>
                </c:pt>
                <c:pt idx="232">
                  <c:v>510.72487615</c:v>
                </c:pt>
                <c:pt idx="233">
                  <c:v>506.27284133000001</c:v>
                </c:pt>
                <c:pt idx="234">
                  <c:v>502.05232274000002</c:v>
                </c:pt>
                <c:pt idx="235">
                  <c:v>497.58762304999999</c:v>
                </c:pt>
                <c:pt idx="236">
                  <c:v>493.83467166000003</c:v>
                </c:pt>
                <c:pt idx="237">
                  <c:v>490.13392399000003</c:v>
                </c:pt>
                <c:pt idx="238">
                  <c:v>486.13972776000003</c:v>
                </c:pt>
                <c:pt idx="239">
                  <c:v>482.13711405999999</c:v>
                </c:pt>
                <c:pt idx="240">
                  <c:v>477.94226844000002</c:v>
                </c:pt>
                <c:pt idx="241">
                  <c:v>473.88989139</c:v>
                </c:pt>
                <c:pt idx="242">
                  <c:v>469.51142207999999</c:v>
                </c:pt>
                <c:pt idx="243">
                  <c:v>465.53780075999998</c:v>
                </c:pt>
                <c:pt idx="244">
                  <c:v>460.76592932</c:v>
                </c:pt>
                <c:pt idx="245">
                  <c:v>456.13743060000002</c:v>
                </c:pt>
                <c:pt idx="246">
                  <c:v>451.72675248000002</c:v>
                </c:pt>
                <c:pt idx="247">
                  <c:v>447.6494505</c:v>
                </c:pt>
                <c:pt idx="248">
                  <c:v>443.50734093</c:v>
                </c:pt>
                <c:pt idx="249">
                  <c:v>438.90732822000001</c:v>
                </c:pt>
                <c:pt idx="250">
                  <c:v>434.17319479000003</c:v>
                </c:pt>
                <c:pt idx="251">
                  <c:v>429.60418937999998</c:v>
                </c:pt>
                <c:pt idx="252">
                  <c:v>425.00641417999998</c:v>
                </c:pt>
                <c:pt idx="253">
                  <c:v>420.33905356999998</c:v>
                </c:pt>
                <c:pt idx="254">
                  <c:v>416.06976703999999</c:v>
                </c:pt>
                <c:pt idx="255">
                  <c:v>411.91865818000002</c:v>
                </c:pt>
                <c:pt idx="256">
                  <c:v>407.93712366</c:v>
                </c:pt>
                <c:pt idx="257">
                  <c:v>403.90342154000001</c:v>
                </c:pt>
                <c:pt idx="258">
                  <c:v>399.90111075999999</c:v>
                </c:pt>
                <c:pt idx="259">
                  <c:v>395.76406960999998</c:v>
                </c:pt>
                <c:pt idx="260">
                  <c:v>391.68056426999999</c:v>
                </c:pt>
                <c:pt idx="261">
                  <c:v>387.58677211000003</c:v>
                </c:pt>
                <c:pt idx="262">
                  <c:v>383.60149895000001</c:v>
                </c:pt>
                <c:pt idx="263">
                  <c:v>379.66633064000001</c:v>
                </c:pt>
                <c:pt idx="264">
                  <c:v>375.45662543999998</c:v>
                </c:pt>
                <c:pt idx="265">
                  <c:v>371.15008988</c:v>
                </c:pt>
                <c:pt idx="266">
                  <c:v>367.03805466</c:v>
                </c:pt>
                <c:pt idx="267">
                  <c:v>362.53965583000002</c:v>
                </c:pt>
                <c:pt idx="268">
                  <c:v>358.40468915000002</c:v>
                </c:pt>
                <c:pt idx="269">
                  <c:v>354.34232529000002</c:v>
                </c:pt>
                <c:pt idx="270">
                  <c:v>350.24713333</c:v>
                </c:pt>
                <c:pt idx="271">
                  <c:v>346.05068173000001</c:v>
                </c:pt>
                <c:pt idx="272">
                  <c:v>341.87923010999998</c:v>
                </c:pt>
                <c:pt idx="273">
                  <c:v>337.51866401000001</c:v>
                </c:pt>
                <c:pt idx="274">
                  <c:v>333.28754974999998</c:v>
                </c:pt>
                <c:pt idx="275">
                  <c:v>329.49068611000001</c:v>
                </c:pt>
                <c:pt idx="276">
                  <c:v>325.50774779</c:v>
                </c:pt>
                <c:pt idx="277">
                  <c:v>322.52774175000002</c:v>
                </c:pt>
                <c:pt idx="278">
                  <c:v>319.93352886999998</c:v>
                </c:pt>
                <c:pt idx="279">
                  <c:v>317.12364855999999</c:v>
                </c:pt>
                <c:pt idx="280">
                  <c:v>314.35138461000003</c:v>
                </c:pt>
                <c:pt idx="281">
                  <c:v>311.80071384000001</c:v>
                </c:pt>
                <c:pt idx="282">
                  <c:v>309.13112560000002</c:v>
                </c:pt>
                <c:pt idx="283">
                  <c:v>306.42204009</c:v>
                </c:pt>
                <c:pt idx="284">
                  <c:v>303.31271199000003</c:v>
                </c:pt>
                <c:pt idx="285">
                  <c:v>300.40134587</c:v>
                </c:pt>
                <c:pt idx="286">
                  <c:v>297.75068098000003</c:v>
                </c:pt>
                <c:pt idx="287">
                  <c:v>295.03832001000001</c:v>
                </c:pt>
                <c:pt idx="288">
                  <c:v>292.38282263999997</c:v>
                </c:pt>
                <c:pt idx="289">
                  <c:v>289.5628911</c:v>
                </c:pt>
                <c:pt idx="290">
                  <c:v>286.74735063000003</c:v>
                </c:pt>
                <c:pt idx="291">
                  <c:v>283.87801796000002</c:v>
                </c:pt>
                <c:pt idx="292">
                  <c:v>281.12703901999998</c:v>
                </c:pt>
                <c:pt idx="293">
                  <c:v>278.29712560000002</c:v>
                </c:pt>
                <c:pt idx="294">
                  <c:v>275.62819287000002</c:v>
                </c:pt>
                <c:pt idx="295">
                  <c:v>273.09595221000001</c:v>
                </c:pt>
                <c:pt idx="296">
                  <c:v>270.11089040000002</c:v>
                </c:pt>
                <c:pt idx="297">
                  <c:v>267.25406258999999</c:v>
                </c:pt>
                <c:pt idx="298">
                  <c:v>264.46564016000002</c:v>
                </c:pt>
                <c:pt idx="299">
                  <c:v>261.81666252999997</c:v>
                </c:pt>
                <c:pt idx="300">
                  <c:v>259.35565147</c:v>
                </c:pt>
                <c:pt idx="301">
                  <c:v>256.68188349000002</c:v>
                </c:pt>
                <c:pt idx="302">
                  <c:v>254.12723971</c:v>
                </c:pt>
                <c:pt idx="303">
                  <c:v>251.54215432999999</c:v>
                </c:pt>
                <c:pt idx="304">
                  <c:v>248.91408368</c:v>
                </c:pt>
                <c:pt idx="305">
                  <c:v>246.26601156999999</c:v>
                </c:pt>
                <c:pt idx="306">
                  <c:v>243.71408142999999</c:v>
                </c:pt>
                <c:pt idx="307">
                  <c:v>240.92634262999999</c:v>
                </c:pt>
                <c:pt idx="308">
                  <c:v>238.29156112000001</c:v>
                </c:pt>
                <c:pt idx="309">
                  <c:v>235.70165403999999</c:v>
                </c:pt>
                <c:pt idx="310">
                  <c:v>233.17871153999999</c:v>
                </c:pt>
                <c:pt idx="311">
                  <c:v>230.61295200000001</c:v>
                </c:pt>
                <c:pt idx="312">
                  <c:v>227.82090761000001</c:v>
                </c:pt>
                <c:pt idx="313">
                  <c:v>225.42243264999999</c:v>
                </c:pt>
                <c:pt idx="314">
                  <c:v>223.03365649</c:v>
                </c:pt>
                <c:pt idx="315">
                  <c:v>220.65435592</c:v>
                </c:pt>
                <c:pt idx="316">
                  <c:v>218.12026986000001</c:v>
                </c:pt>
                <c:pt idx="317">
                  <c:v>215.77488438</c:v>
                </c:pt>
                <c:pt idx="318">
                  <c:v>213.35740967999999</c:v>
                </c:pt>
                <c:pt idx="319">
                  <c:v>210.97785131000001</c:v>
                </c:pt>
                <c:pt idx="320">
                  <c:v>208.86743963999999</c:v>
                </c:pt>
                <c:pt idx="321">
                  <c:v>206.80923899999999</c:v>
                </c:pt>
                <c:pt idx="322">
                  <c:v>204.88017160999999</c:v>
                </c:pt>
                <c:pt idx="323">
                  <c:v>203.12347154</c:v>
                </c:pt>
                <c:pt idx="324">
                  <c:v>201.5292139</c:v>
                </c:pt>
                <c:pt idx="325">
                  <c:v>199.96549159</c:v>
                </c:pt>
                <c:pt idx="326">
                  <c:v>198.15155958</c:v>
                </c:pt>
                <c:pt idx="327">
                  <c:v>196.24216221</c:v>
                </c:pt>
                <c:pt idx="328">
                  <c:v>194.29499611</c:v>
                </c:pt>
                <c:pt idx="329">
                  <c:v>192.82020410999999</c:v>
                </c:pt>
                <c:pt idx="330">
                  <c:v>191.0651714</c:v>
                </c:pt>
                <c:pt idx="331">
                  <c:v>189.62225192</c:v>
                </c:pt>
                <c:pt idx="332">
                  <c:v>188.64445243</c:v>
                </c:pt>
                <c:pt idx="333">
                  <c:v>187.42934281999999</c:v>
                </c:pt>
                <c:pt idx="334">
                  <c:v>186.38559687</c:v>
                </c:pt>
                <c:pt idx="335">
                  <c:v>185.08221650999999</c:v>
                </c:pt>
                <c:pt idx="336">
                  <c:v>184.06317073</c:v>
                </c:pt>
                <c:pt idx="337">
                  <c:v>182.47178319</c:v>
                </c:pt>
                <c:pt idx="338">
                  <c:v>181.08061294000001</c:v>
                </c:pt>
                <c:pt idx="339">
                  <c:v>179.68500458</c:v>
                </c:pt>
                <c:pt idx="340">
                  <c:v>178.13386152999999</c:v>
                </c:pt>
                <c:pt idx="341">
                  <c:v>176.66665997000001</c:v>
                </c:pt>
                <c:pt idx="342">
                  <c:v>175.49230763</c:v>
                </c:pt>
                <c:pt idx="343">
                  <c:v>174.63271168</c:v>
                </c:pt>
                <c:pt idx="344">
                  <c:v>173.92375315000001</c:v>
                </c:pt>
                <c:pt idx="345">
                  <c:v>173.16946467</c:v>
                </c:pt>
                <c:pt idx="346">
                  <c:v>172.38464421</c:v>
                </c:pt>
                <c:pt idx="347">
                  <c:v>171.81054359000001</c:v>
                </c:pt>
                <c:pt idx="348">
                  <c:v>170.77470604999999</c:v>
                </c:pt>
                <c:pt idx="349">
                  <c:v>169.64858068999999</c:v>
                </c:pt>
                <c:pt idx="350">
                  <c:v>168.31676450000001</c:v>
                </c:pt>
                <c:pt idx="351">
                  <c:v>167.05888708000001</c:v>
                </c:pt>
                <c:pt idx="352">
                  <c:v>165.72856042999999</c:v>
                </c:pt>
                <c:pt idx="353">
                  <c:v>164.07786322999999</c:v>
                </c:pt>
                <c:pt idx="354">
                  <c:v>162.33840537</c:v>
                </c:pt>
                <c:pt idx="355">
                  <c:v>160.5878778</c:v>
                </c:pt>
                <c:pt idx="356">
                  <c:v>158.87780742000001</c:v>
                </c:pt>
                <c:pt idx="357">
                  <c:v>156.82864140999999</c:v>
                </c:pt>
                <c:pt idx="358">
                  <c:v>154.97013147999999</c:v>
                </c:pt>
                <c:pt idx="359">
                  <c:v>153.16182463999999</c:v>
                </c:pt>
                <c:pt idx="360">
                  <c:v>151.59381216</c:v>
                </c:pt>
                <c:pt idx="361">
                  <c:v>149.61056794000001</c:v>
                </c:pt>
                <c:pt idx="362">
                  <c:v>147.49193783999999</c:v>
                </c:pt>
                <c:pt idx="363">
                  <c:v>145.30100705999999</c:v>
                </c:pt>
                <c:pt idx="364">
                  <c:v>143.33224426000001</c:v>
                </c:pt>
              </c:numCache>
            </c:numRef>
          </c:val>
        </c:ser>
        <c:ser>
          <c:idx val="2"/>
          <c:order val="1"/>
          <c:tx>
            <c:strRef>
              <c:f>'Figure A5.1 (U - X)'!$AH$33</c:f>
              <c:strCache>
                <c:ptCount val="1"/>
                <c:pt idx="0">
                  <c:v>NDM 73.2-732 MWh</c:v>
                </c:pt>
              </c:strCache>
            </c:strRef>
          </c:tx>
          <c:spPr>
            <a:solidFill>
              <a:srgbClr val="99CCFF"/>
            </a:solidFill>
            <a:ln w="25400">
              <a:noFill/>
            </a:ln>
          </c:spPr>
          <c:invertIfNegative val="0"/>
          <c:val>
            <c:numRef>
              <c:f>'Figure A5.1 (U - X)'!$AH$34:$AH$398</c:f>
              <c:numCache>
                <c:formatCode>0</c:formatCode>
                <c:ptCount val="365"/>
                <c:pt idx="0">
                  <c:v>409.63262429999997</c:v>
                </c:pt>
                <c:pt idx="1">
                  <c:v>400.75012118000001</c:v>
                </c:pt>
                <c:pt idx="2">
                  <c:v>391.49330054000001</c:v>
                </c:pt>
                <c:pt idx="3">
                  <c:v>383.70384654999998</c:v>
                </c:pt>
                <c:pt idx="4">
                  <c:v>376.35477829000001</c:v>
                </c:pt>
                <c:pt idx="5">
                  <c:v>369.40454234999999</c:v>
                </c:pt>
                <c:pt idx="6">
                  <c:v>363.43373919999999</c:v>
                </c:pt>
                <c:pt idx="7">
                  <c:v>358.67940166</c:v>
                </c:pt>
                <c:pt idx="8">
                  <c:v>352.91999113999998</c:v>
                </c:pt>
                <c:pt idx="9">
                  <c:v>348.33690210999998</c:v>
                </c:pt>
                <c:pt idx="10">
                  <c:v>343.70266029999999</c:v>
                </c:pt>
                <c:pt idx="11">
                  <c:v>339.65234756000001</c:v>
                </c:pt>
                <c:pt idx="12">
                  <c:v>337.38682189999997</c:v>
                </c:pt>
                <c:pt idx="13">
                  <c:v>335.43500748999998</c:v>
                </c:pt>
                <c:pt idx="14">
                  <c:v>332.87012112000002</c:v>
                </c:pt>
                <c:pt idx="15">
                  <c:v>331.00364379000001</c:v>
                </c:pt>
                <c:pt idx="16">
                  <c:v>328.81983144999998</c:v>
                </c:pt>
                <c:pt idx="17">
                  <c:v>327.11927222999998</c:v>
                </c:pt>
                <c:pt idx="18">
                  <c:v>325.54282474000001</c:v>
                </c:pt>
                <c:pt idx="19">
                  <c:v>323.24964802</c:v>
                </c:pt>
                <c:pt idx="20">
                  <c:v>322.03573620999998</c:v>
                </c:pt>
                <c:pt idx="21">
                  <c:v>320.51686116000002</c:v>
                </c:pt>
                <c:pt idx="22">
                  <c:v>318.93514513000002</c:v>
                </c:pt>
                <c:pt idx="23">
                  <c:v>317.27273761999999</c:v>
                </c:pt>
                <c:pt idx="24">
                  <c:v>316.11665253000001</c:v>
                </c:pt>
                <c:pt idx="25">
                  <c:v>313.78900384000002</c:v>
                </c:pt>
                <c:pt idx="26">
                  <c:v>311.76623455999999</c:v>
                </c:pt>
                <c:pt idx="27">
                  <c:v>309.12265217999999</c:v>
                </c:pt>
                <c:pt idx="28">
                  <c:v>306.80299997999998</c:v>
                </c:pt>
                <c:pt idx="29">
                  <c:v>304.64715768999997</c:v>
                </c:pt>
                <c:pt idx="30">
                  <c:v>302.64302922000002</c:v>
                </c:pt>
                <c:pt idx="31">
                  <c:v>301.39262346999999</c:v>
                </c:pt>
                <c:pt idx="32">
                  <c:v>299.69555286000002</c:v>
                </c:pt>
                <c:pt idx="33">
                  <c:v>298.08548510000003</c:v>
                </c:pt>
                <c:pt idx="34">
                  <c:v>295.90340293000003</c:v>
                </c:pt>
                <c:pt idx="35">
                  <c:v>294.59345281999998</c:v>
                </c:pt>
                <c:pt idx="36">
                  <c:v>292.52691053000001</c:v>
                </c:pt>
                <c:pt idx="37">
                  <c:v>289.54282884999998</c:v>
                </c:pt>
                <c:pt idx="38">
                  <c:v>286.62764042999999</c:v>
                </c:pt>
                <c:pt idx="39">
                  <c:v>283.74469627000002</c:v>
                </c:pt>
                <c:pt idx="40">
                  <c:v>281.48230932000001</c:v>
                </c:pt>
                <c:pt idx="41">
                  <c:v>278.34663819000002</c:v>
                </c:pt>
                <c:pt idx="42">
                  <c:v>275.90283636999999</c:v>
                </c:pt>
                <c:pt idx="43">
                  <c:v>273.34968692000001</c:v>
                </c:pt>
                <c:pt idx="44">
                  <c:v>270.35030835999999</c:v>
                </c:pt>
                <c:pt idx="45">
                  <c:v>268.30161061000001</c:v>
                </c:pt>
                <c:pt idx="46">
                  <c:v>265.91175754</c:v>
                </c:pt>
                <c:pt idx="47">
                  <c:v>264.31679810999998</c:v>
                </c:pt>
                <c:pt idx="48">
                  <c:v>262.44081870000002</c:v>
                </c:pt>
                <c:pt idx="49">
                  <c:v>260.66976513999998</c:v>
                </c:pt>
                <c:pt idx="50">
                  <c:v>258.21918603</c:v>
                </c:pt>
                <c:pt idx="51">
                  <c:v>256.31980471999998</c:v>
                </c:pt>
                <c:pt idx="52">
                  <c:v>254.19748256</c:v>
                </c:pt>
                <c:pt idx="53">
                  <c:v>251.83091616999999</c:v>
                </c:pt>
                <c:pt idx="54">
                  <c:v>250.85024738000001</c:v>
                </c:pt>
                <c:pt idx="55">
                  <c:v>249.73848211999999</c:v>
                </c:pt>
                <c:pt idx="56">
                  <c:v>248.44787783000001</c:v>
                </c:pt>
                <c:pt idx="57">
                  <c:v>247.42472348999999</c:v>
                </c:pt>
                <c:pt idx="58">
                  <c:v>246.42719550999999</c:v>
                </c:pt>
                <c:pt idx="59">
                  <c:v>244.8730821</c:v>
                </c:pt>
                <c:pt idx="60">
                  <c:v>244.16218979000001</c:v>
                </c:pt>
                <c:pt idx="61">
                  <c:v>242.90207684999999</c:v>
                </c:pt>
                <c:pt idx="62">
                  <c:v>242.35705307000001</c:v>
                </c:pt>
                <c:pt idx="63">
                  <c:v>240.84802185000001</c:v>
                </c:pt>
                <c:pt idx="64">
                  <c:v>239.20321949999999</c:v>
                </c:pt>
                <c:pt idx="65">
                  <c:v>238.19232744999999</c:v>
                </c:pt>
                <c:pt idx="66">
                  <c:v>237.39163152</c:v>
                </c:pt>
                <c:pt idx="67">
                  <c:v>236.05302309000001</c:v>
                </c:pt>
                <c:pt idx="68">
                  <c:v>234.93150023999999</c:v>
                </c:pt>
                <c:pt idx="69">
                  <c:v>233.85899053</c:v>
                </c:pt>
                <c:pt idx="70">
                  <c:v>233.20351468999999</c:v>
                </c:pt>
                <c:pt idx="71">
                  <c:v>232.8117317</c:v>
                </c:pt>
                <c:pt idx="72">
                  <c:v>232.29092137000001</c:v>
                </c:pt>
                <c:pt idx="73">
                  <c:v>231.60095382</c:v>
                </c:pt>
                <c:pt idx="74">
                  <c:v>230.95831484999999</c:v>
                </c:pt>
                <c:pt idx="75">
                  <c:v>229.50740146000001</c:v>
                </c:pt>
                <c:pt idx="76">
                  <c:v>228.50608905000001</c:v>
                </c:pt>
                <c:pt idx="77">
                  <c:v>227.52394547</c:v>
                </c:pt>
                <c:pt idx="78">
                  <c:v>226.50877621999999</c:v>
                </c:pt>
                <c:pt idx="79">
                  <c:v>225.85283731000001</c:v>
                </c:pt>
                <c:pt idx="80">
                  <c:v>225.18887681999999</c:v>
                </c:pt>
                <c:pt idx="81">
                  <c:v>224.15442267</c:v>
                </c:pt>
                <c:pt idx="82">
                  <c:v>223.37126871999999</c:v>
                </c:pt>
                <c:pt idx="83">
                  <c:v>222.40124933999999</c:v>
                </c:pt>
                <c:pt idx="84">
                  <c:v>221.23773455</c:v>
                </c:pt>
                <c:pt idx="85">
                  <c:v>220.43108895</c:v>
                </c:pt>
                <c:pt idx="86">
                  <c:v>219.39172228999999</c:v>
                </c:pt>
                <c:pt idx="87">
                  <c:v>218.32951589000001</c:v>
                </c:pt>
                <c:pt idx="88">
                  <c:v>217.55773185999999</c:v>
                </c:pt>
                <c:pt idx="89">
                  <c:v>216.56666910999999</c:v>
                </c:pt>
                <c:pt idx="90">
                  <c:v>215.52791553</c:v>
                </c:pt>
                <c:pt idx="91">
                  <c:v>214.71945822000001</c:v>
                </c:pt>
                <c:pt idx="92">
                  <c:v>213.85978983000001</c:v>
                </c:pt>
                <c:pt idx="93">
                  <c:v>213.02627641000001</c:v>
                </c:pt>
                <c:pt idx="94">
                  <c:v>212.24510484000001</c:v>
                </c:pt>
                <c:pt idx="95">
                  <c:v>211.18770670999999</c:v>
                </c:pt>
                <c:pt idx="96">
                  <c:v>210.41929414000001</c:v>
                </c:pt>
                <c:pt idx="97">
                  <c:v>209.20345</c:v>
                </c:pt>
                <c:pt idx="98">
                  <c:v>208.38195572000001</c:v>
                </c:pt>
                <c:pt idx="99">
                  <c:v>207.11474677000001</c:v>
                </c:pt>
                <c:pt idx="100">
                  <c:v>205.81376799</c:v>
                </c:pt>
                <c:pt idx="101">
                  <c:v>205.01560255999999</c:v>
                </c:pt>
                <c:pt idx="102">
                  <c:v>203.91903317000001</c:v>
                </c:pt>
                <c:pt idx="103">
                  <c:v>202.75167436999999</c:v>
                </c:pt>
                <c:pt idx="104">
                  <c:v>201.86519497</c:v>
                </c:pt>
                <c:pt idx="105">
                  <c:v>200.68735594</c:v>
                </c:pt>
                <c:pt idx="106">
                  <c:v>199.30006657000001</c:v>
                </c:pt>
                <c:pt idx="107">
                  <c:v>198.17969396000001</c:v>
                </c:pt>
                <c:pt idx="108">
                  <c:v>196.57915494</c:v>
                </c:pt>
                <c:pt idx="109">
                  <c:v>195.47632163</c:v>
                </c:pt>
                <c:pt idx="110">
                  <c:v>194.36107745999999</c:v>
                </c:pt>
                <c:pt idx="111">
                  <c:v>192.75176292</c:v>
                </c:pt>
                <c:pt idx="112">
                  <c:v>191.44164771999999</c:v>
                </c:pt>
                <c:pt idx="113">
                  <c:v>190.05690052</c:v>
                </c:pt>
                <c:pt idx="114">
                  <c:v>188.85739454</c:v>
                </c:pt>
                <c:pt idx="115">
                  <c:v>187.83492626</c:v>
                </c:pt>
                <c:pt idx="116">
                  <c:v>186.68507188000001</c:v>
                </c:pt>
                <c:pt idx="117">
                  <c:v>184.77626233999999</c:v>
                </c:pt>
                <c:pt idx="118">
                  <c:v>183.67222751</c:v>
                </c:pt>
                <c:pt idx="119">
                  <c:v>182.19431471999999</c:v>
                </c:pt>
                <c:pt idx="120">
                  <c:v>180.84128405000001</c:v>
                </c:pt>
                <c:pt idx="121">
                  <c:v>179.23678989000001</c:v>
                </c:pt>
                <c:pt idx="122">
                  <c:v>178.39134572</c:v>
                </c:pt>
                <c:pt idx="123">
                  <c:v>177.19065445000001</c:v>
                </c:pt>
                <c:pt idx="124">
                  <c:v>175.7186896</c:v>
                </c:pt>
                <c:pt idx="125">
                  <c:v>174.56633683000001</c:v>
                </c:pt>
                <c:pt idx="126">
                  <c:v>173.97310743</c:v>
                </c:pt>
                <c:pt idx="127">
                  <c:v>172.57968244</c:v>
                </c:pt>
                <c:pt idx="128">
                  <c:v>171.88902567</c:v>
                </c:pt>
                <c:pt idx="129">
                  <c:v>171.47304788</c:v>
                </c:pt>
                <c:pt idx="130">
                  <c:v>170.98172536999999</c:v>
                </c:pt>
                <c:pt idx="131">
                  <c:v>170.42378772999999</c:v>
                </c:pt>
                <c:pt idx="132">
                  <c:v>169.81581519</c:v>
                </c:pt>
                <c:pt idx="133">
                  <c:v>168.97635310000001</c:v>
                </c:pt>
                <c:pt idx="134">
                  <c:v>168.36176653999999</c:v>
                </c:pt>
                <c:pt idx="135">
                  <c:v>167.75114356</c:v>
                </c:pt>
                <c:pt idx="136">
                  <c:v>166.79066294</c:v>
                </c:pt>
                <c:pt idx="137">
                  <c:v>165.83809597999999</c:v>
                </c:pt>
                <c:pt idx="138">
                  <c:v>164.72165552999999</c:v>
                </c:pt>
                <c:pt idx="139">
                  <c:v>163.97767794000001</c:v>
                </c:pt>
                <c:pt idx="140">
                  <c:v>163.21967214</c:v>
                </c:pt>
                <c:pt idx="141">
                  <c:v>162.36154952000001</c:v>
                </c:pt>
                <c:pt idx="142">
                  <c:v>161.43085133</c:v>
                </c:pt>
                <c:pt idx="143">
                  <c:v>160.56408966999999</c:v>
                </c:pt>
                <c:pt idx="144">
                  <c:v>159.27040335999999</c:v>
                </c:pt>
                <c:pt idx="145">
                  <c:v>158.50580403999999</c:v>
                </c:pt>
                <c:pt idx="146">
                  <c:v>157.59646745000001</c:v>
                </c:pt>
                <c:pt idx="147">
                  <c:v>156.93638934000001</c:v>
                </c:pt>
                <c:pt idx="148">
                  <c:v>155.85443921000001</c:v>
                </c:pt>
                <c:pt idx="149">
                  <c:v>155.00798391000001</c:v>
                </c:pt>
                <c:pt idx="150">
                  <c:v>154.05094265</c:v>
                </c:pt>
                <c:pt idx="151">
                  <c:v>153.28758356</c:v>
                </c:pt>
                <c:pt idx="152">
                  <c:v>152.79276784999999</c:v>
                </c:pt>
                <c:pt idx="153">
                  <c:v>152.46840441000001</c:v>
                </c:pt>
                <c:pt idx="154">
                  <c:v>152.01595345999999</c:v>
                </c:pt>
                <c:pt idx="155">
                  <c:v>151.49285841</c:v>
                </c:pt>
                <c:pt idx="156">
                  <c:v>150.66869894000001</c:v>
                </c:pt>
                <c:pt idx="157">
                  <c:v>149.79783828999999</c:v>
                </c:pt>
                <c:pt idx="158">
                  <c:v>148.95491311999999</c:v>
                </c:pt>
                <c:pt idx="159">
                  <c:v>148.27811302000001</c:v>
                </c:pt>
                <c:pt idx="160">
                  <c:v>147.33998591</c:v>
                </c:pt>
                <c:pt idx="161">
                  <c:v>146.87606059999999</c:v>
                </c:pt>
                <c:pt idx="162">
                  <c:v>146.08800979</c:v>
                </c:pt>
                <c:pt idx="163">
                  <c:v>145.14864512</c:v>
                </c:pt>
                <c:pt idx="164">
                  <c:v>144.56918451999999</c:v>
                </c:pt>
                <c:pt idx="165">
                  <c:v>143.84026362</c:v>
                </c:pt>
                <c:pt idx="166">
                  <c:v>143.2681</c:v>
                </c:pt>
                <c:pt idx="167">
                  <c:v>142.54253793000001</c:v>
                </c:pt>
                <c:pt idx="168">
                  <c:v>142.27873169</c:v>
                </c:pt>
                <c:pt idx="169">
                  <c:v>141.76875002</c:v>
                </c:pt>
                <c:pt idx="170">
                  <c:v>141.02252261999999</c:v>
                </c:pt>
                <c:pt idx="171">
                  <c:v>140.33672838999999</c:v>
                </c:pt>
                <c:pt idx="172">
                  <c:v>139.38971522</c:v>
                </c:pt>
                <c:pt idx="173">
                  <c:v>138.14268555999999</c:v>
                </c:pt>
                <c:pt idx="174">
                  <c:v>136.49670573</c:v>
                </c:pt>
                <c:pt idx="175">
                  <c:v>135.12015916999999</c:v>
                </c:pt>
                <c:pt idx="176">
                  <c:v>134.23043686</c:v>
                </c:pt>
                <c:pt idx="177">
                  <c:v>132.98098594999999</c:v>
                </c:pt>
                <c:pt idx="178">
                  <c:v>132.48987624</c:v>
                </c:pt>
                <c:pt idx="179">
                  <c:v>131.51484393000001</c:v>
                </c:pt>
                <c:pt idx="180">
                  <c:v>130.79274852</c:v>
                </c:pt>
                <c:pt idx="181">
                  <c:v>130.27769316999999</c:v>
                </c:pt>
                <c:pt idx="182">
                  <c:v>129.58615728000001</c:v>
                </c:pt>
                <c:pt idx="183">
                  <c:v>128.97097952999999</c:v>
                </c:pt>
                <c:pt idx="184">
                  <c:v>128.29715525</c:v>
                </c:pt>
                <c:pt idx="185">
                  <c:v>127.43118440000001</c:v>
                </c:pt>
                <c:pt idx="186">
                  <c:v>126.35560943999999</c:v>
                </c:pt>
                <c:pt idx="187">
                  <c:v>125.17259910999999</c:v>
                </c:pt>
                <c:pt idx="188">
                  <c:v>124.26158805999999</c:v>
                </c:pt>
                <c:pt idx="189">
                  <c:v>122.42372081000001</c:v>
                </c:pt>
                <c:pt idx="190">
                  <c:v>121.61183564</c:v>
                </c:pt>
                <c:pt idx="191">
                  <c:v>120.73538524</c:v>
                </c:pt>
                <c:pt idx="192">
                  <c:v>119.95573769000001</c:v>
                </c:pt>
                <c:pt idx="193">
                  <c:v>118.72144978</c:v>
                </c:pt>
                <c:pt idx="194">
                  <c:v>117.90094893</c:v>
                </c:pt>
                <c:pt idx="195">
                  <c:v>116.8257351</c:v>
                </c:pt>
                <c:pt idx="196">
                  <c:v>115.91571319000001</c:v>
                </c:pt>
                <c:pt idx="197">
                  <c:v>115.24128508</c:v>
                </c:pt>
                <c:pt idx="198">
                  <c:v>114.44153403</c:v>
                </c:pt>
                <c:pt idx="199">
                  <c:v>113.70882678</c:v>
                </c:pt>
                <c:pt idx="200">
                  <c:v>112.7727086</c:v>
                </c:pt>
                <c:pt idx="201">
                  <c:v>112.04722366</c:v>
                </c:pt>
                <c:pt idx="202">
                  <c:v>111.37809141</c:v>
                </c:pt>
                <c:pt idx="203">
                  <c:v>110.41430904000001</c:v>
                </c:pt>
                <c:pt idx="204">
                  <c:v>109.82661096</c:v>
                </c:pt>
                <c:pt idx="205">
                  <c:v>109.23685014</c:v>
                </c:pt>
                <c:pt idx="206">
                  <c:v>108.48542929</c:v>
                </c:pt>
                <c:pt idx="207">
                  <c:v>107.81954254</c:v>
                </c:pt>
                <c:pt idx="208">
                  <c:v>107.20152127999999</c:v>
                </c:pt>
                <c:pt idx="209">
                  <c:v>106.36125846</c:v>
                </c:pt>
                <c:pt idx="210">
                  <c:v>105.69209945999999</c:v>
                </c:pt>
                <c:pt idx="211">
                  <c:v>104.92337283000001</c:v>
                </c:pt>
                <c:pt idx="212">
                  <c:v>104.28020445</c:v>
                </c:pt>
                <c:pt idx="213">
                  <c:v>103.67298273999999</c:v>
                </c:pt>
                <c:pt idx="214">
                  <c:v>102.68288194</c:v>
                </c:pt>
                <c:pt idx="215">
                  <c:v>102.23903751</c:v>
                </c:pt>
                <c:pt idx="216">
                  <c:v>101.64907723</c:v>
                </c:pt>
                <c:pt idx="217">
                  <c:v>101.05939237</c:v>
                </c:pt>
                <c:pt idx="218">
                  <c:v>100.09658464</c:v>
                </c:pt>
                <c:pt idx="219">
                  <c:v>99.192202442999999</c:v>
                </c:pt>
                <c:pt idx="220">
                  <c:v>98.007640718999994</c:v>
                </c:pt>
                <c:pt idx="221">
                  <c:v>96.961947354000003</c:v>
                </c:pt>
                <c:pt idx="222">
                  <c:v>95.931329223000006</c:v>
                </c:pt>
                <c:pt idx="223">
                  <c:v>94.953756267000003</c:v>
                </c:pt>
                <c:pt idx="224">
                  <c:v>94.362939480999998</c:v>
                </c:pt>
                <c:pt idx="225">
                  <c:v>93.574265022999995</c:v>
                </c:pt>
                <c:pt idx="226">
                  <c:v>93.130383260000002</c:v>
                </c:pt>
                <c:pt idx="227">
                  <c:v>92.911540025999997</c:v>
                </c:pt>
                <c:pt idx="228">
                  <c:v>92.555863884000004</c:v>
                </c:pt>
                <c:pt idx="229">
                  <c:v>91.920074033000006</c:v>
                </c:pt>
                <c:pt idx="230">
                  <c:v>90.968999433999997</c:v>
                </c:pt>
                <c:pt idx="231">
                  <c:v>90.272441451000006</c:v>
                </c:pt>
                <c:pt idx="232">
                  <c:v>89.428113556</c:v>
                </c:pt>
                <c:pt idx="233">
                  <c:v>88.782179317000001</c:v>
                </c:pt>
                <c:pt idx="234">
                  <c:v>88.055986634000007</c:v>
                </c:pt>
                <c:pt idx="235">
                  <c:v>87.619344097999999</c:v>
                </c:pt>
                <c:pt idx="236">
                  <c:v>86.700524928999997</c:v>
                </c:pt>
                <c:pt idx="237">
                  <c:v>86.040395402000001</c:v>
                </c:pt>
                <c:pt idx="238">
                  <c:v>85.445338335000002</c:v>
                </c:pt>
                <c:pt idx="239">
                  <c:v>84.785485977999997</c:v>
                </c:pt>
                <c:pt idx="240">
                  <c:v>84.147346604000006</c:v>
                </c:pt>
                <c:pt idx="241">
                  <c:v>83.735553983000003</c:v>
                </c:pt>
                <c:pt idx="242">
                  <c:v>83.407388503999996</c:v>
                </c:pt>
                <c:pt idx="243">
                  <c:v>82.631964904</c:v>
                </c:pt>
                <c:pt idx="244">
                  <c:v>82.281675612000001</c:v>
                </c:pt>
                <c:pt idx="245">
                  <c:v>81.807605479000003</c:v>
                </c:pt>
                <c:pt idx="246">
                  <c:v>81.272545625999996</c:v>
                </c:pt>
                <c:pt idx="247">
                  <c:v>80.529831798999993</c:v>
                </c:pt>
                <c:pt idx="248">
                  <c:v>79.659862810999996</c:v>
                </c:pt>
                <c:pt idx="249">
                  <c:v>79.271660769999997</c:v>
                </c:pt>
                <c:pt idx="250">
                  <c:v>78.970882731000003</c:v>
                </c:pt>
                <c:pt idx="251">
                  <c:v>78.638995203999997</c:v>
                </c:pt>
                <c:pt idx="252">
                  <c:v>78.393052330000003</c:v>
                </c:pt>
                <c:pt idx="253">
                  <c:v>78.005826162999995</c:v>
                </c:pt>
                <c:pt idx="254">
                  <c:v>77.348208260999996</c:v>
                </c:pt>
                <c:pt idx="255">
                  <c:v>76.804703133999993</c:v>
                </c:pt>
                <c:pt idx="256">
                  <c:v>76.112981882</c:v>
                </c:pt>
                <c:pt idx="257">
                  <c:v>75.455828474</c:v>
                </c:pt>
                <c:pt idx="258">
                  <c:v>74.809148179999994</c:v>
                </c:pt>
                <c:pt idx="259">
                  <c:v>74.184957771000001</c:v>
                </c:pt>
                <c:pt idx="260">
                  <c:v>73.480046064999996</c:v>
                </c:pt>
                <c:pt idx="261">
                  <c:v>72.765100790999995</c:v>
                </c:pt>
                <c:pt idx="262">
                  <c:v>72.256898058000004</c:v>
                </c:pt>
                <c:pt idx="263">
                  <c:v>71.713260923000007</c:v>
                </c:pt>
                <c:pt idx="264">
                  <c:v>71.279209178000002</c:v>
                </c:pt>
                <c:pt idx="265">
                  <c:v>70.893572921000001</c:v>
                </c:pt>
                <c:pt idx="266">
                  <c:v>70.196608806</c:v>
                </c:pt>
                <c:pt idx="267">
                  <c:v>69.767410670999993</c:v>
                </c:pt>
                <c:pt idx="268">
                  <c:v>69.191458194000006</c:v>
                </c:pt>
                <c:pt idx="269">
                  <c:v>68.541685921999999</c:v>
                </c:pt>
                <c:pt idx="270">
                  <c:v>67.966767520999994</c:v>
                </c:pt>
                <c:pt idx="271">
                  <c:v>67.492720767999998</c:v>
                </c:pt>
                <c:pt idx="272">
                  <c:v>66.962859797999997</c:v>
                </c:pt>
                <c:pt idx="273">
                  <c:v>66.554719544999998</c:v>
                </c:pt>
                <c:pt idx="274">
                  <c:v>66.099769820000006</c:v>
                </c:pt>
                <c:pt idx="275">
                  <c:v>65.424599439000005</c:v>
                </c:pt>
                <c:pt idx="276">
                  <c:v>64.778806309000004</c:v>
                </c:pt>
                <c:pt idx="277">
                  <c:v>64.448171023</c:v>
                </c:pt>
                <c:pt idx="278">
                  <c:v>63.981549973</c:v>
                </c:pt>
                <c:pt idx="279">
                  <c:v>63.608695195000003</c:v>
                </c:pt>
                <c:pt idx="280">
                  <c:v>63.292056643999999</c:v>
                </c:pt>
                <c:pt idx="281">
                  <c:v>62.791594336999999</c:v>
                </c:pt>
                <c:pt idx="282">
                  <c:v>62.285723531000002</c:v>
                </c:pt>
                <c:pt idx="283">
                  <c:v>61.825221634000002</c:v>
                </c:pt>
                <c:pt idx="284">
                  <c:v>61.489781016999999</c:v>
                </c:pt>
                <c:pt idx="285">
                  <c:v>61.088523344000002</c:v>
                </c:pt>
                <c:pt idx="286">
                  <c:v>60.633830332000002</c:v>
                </c:pt>
                <c:pt idx="287">
                  <c:v>60.244770834000001</c:v>
                </c:pt>
                <c:pt idx="288">
                  <c:v>59.766432821999999</c:v>
                </c:pt>
                <c:pt idx="289">
                  <c:v>59.429792595000002</c:v>
                </c:pt>
                <c:pt idx="290">
                  <c:v>58.977822045000003</c:v>
                </c:pt>
                <c:pt idx="291">
                  <c:v>58.592569748000003</c:v>
                </c:pt>
                <c:pt idx="292">
                  <c:v>58.170199267000001</c:v>
                </c:pt>
                <c:pt idx="293">
                  <c:v>57.841705621999999</c:v>
                </c:pt>
                <c:pt idx="294">
                  <c:v>57.414825323000002</c:v>
                </c:pt>
                <c:pt idx="295">
                  <c:v>57.002075550999997</c:v>
                </c:pt>
                <c:pt idx="296">
                  <c:v>56.688105077000003</c:v>
                </c:pt>
                <c:pt idx="297">
                  <c:v>56.288326609999999</c:v>
                </c:pt>
                <c:pt idx="298">
                  <c:v>55.895263473999997</c:v>
                </c:pt>
                <c:pt idx="299">
                  <c:v>55.393648485999996</c:v>
                </c:pt>
                <c:pt idx="300">
                  <c:v>54.977993785999999</c:v>
                </c:pt>
                <c:pt idx="301">
                  <c:v>54.608067663</c:v>
                </c:pt>
                <c:pt idx="302">
                  <c:v>54.240038390999999</c:v>
                </c:pt>
                <c:pt idx="303">
                  <c:v>53.851943054000003</c:v>
                </c:pt>
                <c:pt idx="304">
                  <c:v>53.452016499999999</c:v>
                </c:pt>
                <c:pt idx="305">
                  <c:v>53.077292649999997</c:v>
                </c:pt>
                <c:pt idx="306">
                  <c:v>52.726115643999997</c:v>
                </c:pt>
                <c:pt idx="307">
                  <c:v>52.396086203999999</c:v>
                </c:pt>
                <c:pt idx="308">
                  <c:v>51.995082218999997</c:v>
                </c:pt>
                <c:pt idx="309">
                  <c:v>51.496325765000002</c:v>
                </c:pt>
                <c:pt idx="310">
                  <c:v>51.132721035000003</c:v>
                </c:pt>
                <c:pt idx="311">
                  <c:v>50.787050428000001</c:v>
                </c:pt>
                <c:pt idx="312">
                  <c:v>50.463491152000003</c:v>
                </c:pt>
                <c:pt idx="313">
                  <c:v>50.099546109000002</c:v>
                </c:pt>
                <c:pt idx="314">
                  <c:v>49.757623019</c:v>
                </c:pt>
                <c:pt idx="315">
                  <c:v>49.532498502999999</c:v>
                </c:pt>
                <c:pt idx="316">
                  <c:v>49.172905507000003</c:v>
                </c:pt>
                <c:pt idx="317">
                  <c:v>48.800635692</c:v>
                </c:pt>
                <c:pt idx="318">
                  <c:v>48.455324447000002</c:v>
                </c:pt>
                <c:pt idx="319">
                  <c:v>48.097491101999999</c:v>
                </c:pt>
                <c:pt idx="320">
                  <c:v>47.852846112999998</c:v>
                </c:pt>
                <c:pt idx="321">
                  <c:v>47.500757659000001</c:v>
                </c:pt>
                <c:pt idx="322">
                  <c:v>47.241048112000001</c:v>
                </c:pt>
                <c:pt idx="323">
                  <c:v>47.068306042000003</c:v>
                </c:pt>
                <c:pt idx="324">
                  <c:v>46.734960713</c:v>
                </c:pt>
                <c:pt idx="325">
                  <c:v>46.566359404000004</c:v>
                </c:pt>
                <c:pt idx="326">
                  <c:v>46.263323489999998</c:v>
                </c:pt>
                <c:pt idx="327">
                  <c:v>46.098021224999997</c:v>
                </c:pt>
                <c:pt idx="328">
                  <c:v>45.979065286999997</c:v>
                </c:pt>
                <c:pt idx="329">
                  <c:v>45.821244966999998</c:v>
                </c:pt>
                <c:pt idx="330">
                  <c:v>45.507597730000001</c:v>
                </c:pt>
                <c:pt idx="331">
                  <c:v>45.276131022000001</c:v>
                </c:pt>
                <c:pt idx="332">
                  <c:v>45.118546639000002</c:v>
                </c:pt>
                <c:pt idx="333">
                  <c:v>44.843802787999998</c:v>
                </c:pt>
                <c:pt idx="334">
                  <c:v>44.430602950999997</c:v>
                </c:pt>
                <c:pt idx="335">
                  <c:v>44.078775442999998</c:v>
                </c:pt>
                <c:pt idx="336">
                  <c:v>43.742748886999998</c:v>
                </c:pt>
                <c:pt idx="337">
                  <c:v>43.491173275000001</c:v>
                </c:pt>
                <c:pt idx="338">
                  <c:v>43.018034022000002</c:v>
                </c:pt>
                <c:pt idx="339">
                  <c:v>42.711733953</c:v>
                </c:pt>
                <c:pt idx="340">
                  <c:v>42.262839947000003</c:v>
                </c:pt>
                <c:pt idx="341">
                  <c:v>41.936061541000001</c:v>
                </c:pt>
                <c:pt idx="342">
                  <c:v>41.112688216000002</c:v>
                </c:pt>
                <c:pt idx="343">
                  <c:v>40.231380709</c:v>
                </c:pt>
                <c:pt idx="344">
                  <c:v>39.230512742999998</c:v>
                </c:pt>
                <c:pt idx="345">
                  <c:v>38.060476430000001</c:v>
                </c:pt>
                <c:pt idx="346">
                  <c:v>36.902869498999998</c:v>
                </c:pt>
                <c:pt idx="347">
                  <c:v>35.874706222</c:v>
                </c:pt>
                <c:pt idx="348">
                  <c:v>35.070466338000003</c:v>
                </c:pt>
                <c:pt idx="349">
                  <c:v>34.267075263000002</c:v>
                </c:pt>
                <c:pt idx="350">
                  <c:v>33.572435728000002</c:v>
                </c:pt>
                <c:pt idx="351">
                  <c:v>32.795757821999999</c:v>
                </c:pt>
                <c:pt idx="352">
                  <c:v>31.999855889999999</c:v>
                </c:pt>
                <c:pt idx="353">
                  <c:v>31.407984038999999</c:v>
                </c:pt>
                <c:pt idx="354">
                  <c:v>31.077905825999999</c:v>
                </c:pt>
                <c:pt idx="355">
                  <c:v>30.850513837000001</c:v>
                </c:pt>
                <c:pt idx="356">
                  <c:v>30.555611318</c:v>
                </c:pt>
                <c:pt idx="357">
                  <c:v>30.30454173</c:v>
                </c:pt>
                <c:pt idx="358">
                  <c:v>29.974970784</c:v>
                </c:pt>
                <c:pt idx="359">
                  <c:v>29.724433812000001</c:v>
                </c:pt>
                <c:pt idx="360">
                  <c:v>29.271039979000001</c:v>
                </c:pt>
                <c:pt idx="361">
                  <c:v>28.941479614999999</c:v>
                </c:pt>
                <c:pt idx="362">
                  <c:v>28.689629977999999</c:v>
                </c:pt>
                <c:pt idx="363">
                  <c:v>28.448558044999999</c:v>
                </c:pt>
                <c:pt idx="364">
                  <c:v>28.097868551000001</c:v>
                </c:pt>
              </c:numCache>
            </c:numRef>
          </c:val>
        </c:ser>
        <c:ser>
          <c:idx val="3"/>
          <c:order val="2"/>
          <c:tx>
            <c:strRef>
              <c:f>'Figure A5.1 (U - X)'!$AI$33</c:f>
              <c:strCache>
                <c:ptCount val="1"/>
                <c:pt idx="0">
                  <c:v>NDM &gt; 732 MWh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val>
            <c:numRef>
              <c:f>'Figure A5.1 (U - X)'!$AI$34:$AI$398</c:f>
              <c:numCache>
                <c:formatCode>0</c:formatCode>
                <c:ptCount val="365"/>
                <c:pt idx="0">
                  <c:v>476.72210317999998</c:v>
                </c:pt>
                <c:pt idx="1">
                  <c:v>468.19825807000001</c:v>
                </c:pt>
                <c:pt idx="2">
                  <c:v>459.12878169999999</c:v>
                </c:pt>
                <c:pt idx="3">
                  <c:v>451.43167956000002</c:v>
                </c:pt>
                <c:pt idx="4">
                  <c:v>444.14014636000002</c:v>
                </c:pt>
                <c:pt idx="5">
                  <c:v>437.22734502999998</c:v>
                </c:pt>
                <c:pt idx="6">
                  <c:v>431.50969792000001</c:v>
                </c:pt>
                <c:pt idx="7">
                  <c:v>426.57358334000003</c:v>
                </c:pt>
                <c:pt idx="8">
                  <c:v>421.33525605</c:v>
                </c:pt>
                <c:pt idx="9">
                  <c:v>416.60522293999998</c:v>
                </c:pt>
                <c:pt idx="10">
                  <c:v>411.76929142</c:v>
                </c:pt>
                <c:pt idx="11">
                  <c:v>408.04268737000001</c:v>
                </c:pt>
                <c:pt idx="12">
                  <c:v>405.70576493999999</c:v>
                </c:pt>
                <c:pt idx="13">
                  <c:v>403.20793983999999</c:v>
                </c:pt>
                <c:pt idx="14">
                  <c:v>400.71603534000002</c:v>
                </c:pt>
                <c:pt idx="15">
                  <c:v>398.7426701</c:v>
                </c:pt>
                <c:pt idx="16">
                  <c:v>396.81489776000001</c:v>
                </c:pt>
                <c:pt idx="17">
                  <c:v>394.82769608000001</c:v>
                </c:pt>
                <c:pt idx="18">
                  <c:v>393.25375554999999</c:v>
                </c:pt>
                <c:pt idx="19">
                  <c:v>391.52182495</c:v>
                </c:pt>
                <c:pt idx="20">
                  <c:v>390.32543793000002</c:v>
                </c:pt>
                <c:pt idx="21">
                  <c:v>388.33141246999998</c:v>
                </c:pt>
                <c:pt idx="22">
                  <c:v>387.33733002999998</c:v>
                </c:pt>
                <c:pt idx="23">
                  <c:v>385.63964463999997</c:v>
                </c:pt>
                <c:pt idx="24">
                  <c:v>383.93523343999999</c:v>
                </c:pt>
                <c:pt idx="25">
                  <c:v>380.61644224999998</c:v>
                </c:pt>
                <c:pt idx="26">
                  <c:v>377.70186677999999</c:v>
                </c:pt>
                <c:pt idx="27">
                  <c:v>374.28063058999999</c:v>
                </c:pt>
                <c:pt idx="28">
                  <c:v>371.85538584</c:v>
                </c:pt>
                <c:pt idx="29">
                  <c:v>370.48792799</c:v>
                </c:pt>
                <c:pt idx="30">
                  <c:v>369.05088075999998</c:v>
                </c:pt>
                <c:pt idx="31">
                  <c:v>366.59387126000001</c:v>
                </c:pt>
                <c:pt idx="32">
                  <c:v>364.80413876</c:v>
                </c:pt>
                <c:pt idx="33">
                  <c:v>362.08277437999999</c:v>
                </c:pt>
                <c:pt idx="34">
                  <c:v>360.71842561</c:v>
                </c:pt>
                <c:pt idx="35">
                  <c:v>358.48360659000002</c:v>
                </c:pt>
                <c:pt idx="36">
                  <c:v>355.95739185000002</c:v>
                </c:pt>
                <c:pt idx="37">
                  <c:v>353.30373899</c:v>
                </c:pt>
                <c:pt idx="38">
                  <c:v>350.46265606999998</c:v>
                </c:pt>
                <c:pt idx="39">
                  <c:v>347.01400409000001</c:v>
                </c:pt>
                <c:pt idx="40">
                  <c:v>344.29810567999999</c:v>
                </c:pt>
                <c:pt idx="41">
                  <c:v>343.07376850999998</c:v>
                </c:pt>
                <c:pt idx="42">
                  <c:v>340.52971195999999</c:v>
                </c:pt>
                <c:pt idx="43">
                  <c:v>337.96711687999999</c:v>
                </c:pt>
                <c:pt idx="44">
                  <c:v>336.71115070000002</c:v>
                </c:pt>
                <c:pt idx="45">
                  <c:v>334.98971225999998</c:v>
                </c:pt>
                <c:pt idx="46">
                  <c:v>333.22945447000001</c:v>
                </c:pt>
                <c:pt idx="47">
                  <c:v>331.88205037</c:v>
                </c:pt>
                <c:pt idx="48">
                  <c:v>329.53295400000002</c:v>
                </c:pt>
                <c:pt idx="49">
                  <c:v>327.70261832</c:v>
                </c:pt>
                <c:pt idx="50">
                  <c:v>326.33453617999999</c:v>
                </c:pt>
                <c:pt idx="51">
                  <c:v>324.76524181000002</c:v>
                </c:pt>
                <c:pt idx="52">
                  <c:v>322.34065017</c:v>
                </c:pt>
                <c:pt idx="53">
                  <c:v>320.76957764999997</c:v>
                </c:pt>
                <c:pt idx="54">
                  <c:v>319.59065436999998</c:v>
                </c:pt>
                <c:pt idx="55">
                  <c:v>318.75073198000001</c:v>
                </c:pt>
                <c:pt idx="56">
                  <c:v>317.96304221999998</c:v>
                </c:pt>
                <c:pt idx="57">
                  <c:v>316.76440661999999</c:v>
                </c:pt>
                <c:pt idx="58">
                  <c:v>315.12738636</c:v>
                </c:pt>
                <c:pt idx="59">
                  <c:v>313.4941809</c:v>
                </c:pt>
                <c:pt idx="60">
                  <c:v>311.08015833000002</c:v>
                </c:pt>
                <c:pt idx="61">
                  <c:v>309.59715132000002</c:v>
                </c:pt>
                <c:pt idx="62">
                  <c:v>308.60036977999999</c:v>
                </c:pt>
                <c:pt idx="63">
                  <c:v>307.57965068999999</c:v>
                </c:pt>
                <c:pt idx="64">
                  <c:v>306.83132854000002</c:v>
                </c:pt>
                <c:pt idx="65">
                  <c:v>306.12456304</c:v>
                </c:pt>
                <c:pt idx="66">
                  <c:v>305.04311555999999</c:v>
                </c:pt>
                <c:pt idx="67">
                  <c:v>303.87876118000003</c:v>
                </c:pt>
                <c:pt idx="68">
                  <c:v>303.13532643999997</c:v>
                </c:pt>
                <c:pt idx="69">
                  <c:v>301.73342804999999</c:v>
                </c:pt>
                <c:pt idx="70">
                  <c:v>301.08761737999998</c:v>
                </c:pt>
                <c:pt idx="71">
                  <c:v>300.27720232000001</c:v>
                </c:pt>
                <c:pt idx="72">
                  <c:v>298.89483940999997</c:v>
                </c:pt>
                <c:pt idx="73">
                  <c:v>297.98858571</c:v>
                </c:pt>
                <c:pt idx="74">
                  <c:v>296.59552026</c:v>
                </c:pt>
                <c:pt idx="75">
                  <c:v>295.11845615999999</c:v>
                </c:pt>
                <c:pt idx="76">
                  <c:v>293.88885864000002</c:v>
                </c:pt>
                <c:pt idx="77">
                  <c:v>292.78245595999999</c:v>
                </c:pt>
                <c:pt idx="78">
                  <c:v>291.51599637999999</c:v>
                </c:pt>
                <c:pt idx="79">
                  <c:v>289.92016726999998</c:v>
                </c:pt>
                <c:pt idx="80">
                  <c:v>288.40565801000002</c:v>
                </c:pt>
                <c:pt idx="81">
                  <c:v>287.06468311999998</c:v>
                </c:pt>
                <c:pt idx="82">
                  <c:v>285.84417873000001</c:v>
                </c:pt>
                <c:pt idx="83">
                  <c:v>284.76710943</c:v>
                </c:pt>
                <c:pt idx="84">
                  <c:v>283.24602197000002</c:v>
                </c:pt>
                <c:pt idx="85">
                  <c:v>282.07472651</c:v>
                </c:pt>
                <c:pt idx="86">
                  <c:v>280.26679230000002</c:v>
                </c:pt>
                <c:pt idx="87">
                  <c:v>279.34070573000002</c:v>
                </c:pt>
                <c:pt idx="88">
                  <c:v>278.01324726000001</c:v>
                </c:pt>
                <c:pt idx="89">
                  <c:v>276.34309166000003</c:v>
                </c:pt>
                <c:pt idx="90">
                  <c:v>275.16186334000002</c:v>
                </c:pt>
                <c:pt idx="91">
                  <c:v>273.84862851999998</c:v>
                </c:pt>
                <c:pt idx="92">
                  <c:v>272.45899945000002</c:v>
                </c:pt>
                <c:pt idx="93">
                  <c:v>271.51594525000002</c:v>
                </c:pt>
                <c:pt idx="94">
                  <c:v>269.94582695000003</c:v>
                </c:pt>
                <c:pt idx="95">
                  <c:v>268.80030667</c:v>
                </c:pt>
                <c:pt idx="96">
                  <c:v>268.40743223999999</c:v>
                </c:pt>
                <c:pt idx="97">
                  <c:v>267.25764705</c:v>
                </c:pt>
                <c:pt idx="98">
                  <c:v>266.47532447999998</c:v>
                </c:pt>
                <c:pt idx="99">
                  <c:v>265.60727785</c:v>
                </c:pt>
                <c:pt idx="100">
                  <c:v>264.41226182999998</c:v>
                </c:pt>
                <c:pt idx="101">
                  <c:v>263.32499982000002</c:v>
                </c:pt>
                <c:pt idx="102">
                  <c:v>261.63052140999997</c:v>
                </c:pt>
                <c:pt idx="103">
                  <c:v>260.68539399999997</c:v>
                </c:pt>
                <c:pt idx="104">
                  <c:v>259.32223783000001</c:v>
                </c:pt>
                <c:pt idx="105">
                  <c:v>258.48495242000001</c:v>
                </c:pt>
                <c:pt idx="106">
                  <c:v>257.32311600999998</c:v>
                </c:pt>
                <c:pt idx="107">
                  <c:v>256.04209983999999</c:v>
                </c:pt>
                <c:pt idx="108">
                  <c:v>255.06349398</c:v>
                </c:pt>
                <c:pt idx="109">
                  <c:v>254.02290596</c:v>
                </c:pt>
                <c:pt idx="110">
                  <c:v>253.26461115999999</c:v>
                </c:pt>
                <c:pt idx="111">
                  <c:v>251.55935246999999</c:v>
                </c:pt>
                <c:pt idx="112">
                  <c:v>250.31990254999999</c:v>
                </c:pt>
                <c:pt idx="113">
                  <c:v>249.11668148000001</c:v>
                </c:pt>
                <c:pt idx="114">
                  <c:v>248.24678152999999</c:v>
                </c:pt>
                <c:pt idx="115">
                  <c:v>247.16206364000001</c:v>
                </c:pt>
                <c:pt idx="116">
                  <c:v>245.68692267</c:v>
                </c:pt>
                <c:pt idx="117">
                  <c:v>244.22025797000001</c:v>
                </c:pt>
                <c:pt idx="118">
                  <c:v>242.80004269</c:v>
                </c:pt>
                <c:pt idx="119">
                  <c:v>242.04431536000001</c:v>
                </c:pt>
                <c:pt idx="120">
                  <c:v>241.03173623999999</c:v>
                </c:pt>
                <c:pt idx="121">
                  <c:v>239.8176895</c:v>
                </c:pt>
                <c:pt idx="122">
                  <c:v>238.90536466</c:v>
                </c:pt>
                <c:pt idx="123">
                  <c:v>237.61784856</c:v>
                </c:pt>
                <c:pt idx="124">
                  <c:v>236.43560367000001</c:v>
                </c:pt>
                <c:pt idx="125">
                  <c:v>235.28694444000001</c:v>
                </c:pt>
                <c:pt idx="126">
                  <c:v>234.60820225000001</c:v>
                </c:pt>
                <c:pt idx="127">
                  <c:v>233.59560500000001</c:v>
                </c:pt>
                <c:pt idx="128">
                  <c:v>233.02935891999999</c:v>
                </c:pt>
                <c:pt idx="129">
                  <c:v>232.26283978999999</c:v>
                </c:pt>
                <c:pt idx="130">
                  <c:v>231.85961831</c:v>
                </c:pt>
                <c:pt idx="131">
                  <c:v>230.40090841</c:v>
                </c:pt>
                <c:pt idx="132">
                  <c:v>229.96954801999999</c:v>
                </c:pt>
                <c:pt idx="133">
                  <c:v>229.02187835999999</c:v>
                </c:pt>
                <c:pt idx="134">
                  <c:v>227.84474925999999</c:v>
                </c:pt>
                <c:pt idx="135">
                  <c:v>226.79531066999999</c:v>
                </c:pt>
                <c:pt idx="136">
                  <c:v>225.82970280999999</c:v>
                </c:pt>
                <c:pt idx="137">
                  <c:v>225.21240768000001</c:v>
                </c:pt>
                <c:pt idx="138">
                  <c:v>224.35109451</c:v>
                </c:pt>
                <c:pt idx="139">
                  <c:v>223.11053917999999</c:v>
                </c:pt>
                <c:pt idx="140">
                  <c:v>222.40351755</c:v>
                </c:pt>
                <c:pt idx="141">
                  <c:v>221.37185914</c:v>
                </c:pt>
                <c:pt idx="142">
                  <c:v>220.4325819</c:v>
                </c:pt>
                <c:pt idx="143">
                  <c:v>219.53389041</c:v>
                </c:pt>
                <c:pt idx="144">
                  <c:v>218.69039296</c:v>
                </c:pt>
                <c:pt idx="145">
                  <c:v>217.94462808</c:v>
                </c:pt>
                <c:pt idx="146">
                  <c:v>216.87987813000001</c:v>
                </c:pt>
                <c:pt idx="147">
                  <c:v>216.13955999999999</c:v>
                </c:pt>
                <c:pt idx="148">
                  <c:v>215.34966815000001</c:v>
                </c:pt>
                <c:pt idx="149">
                  <c:v>214.34422412000001</c:v>
                </c:pt>
                <c:pt idx="150">
                  <c:v>213.39536330999999</c:v>
                </c:pt>
                <c:pt idx="151">
                  <c:v>212.71270648999999</c:v>
                </c:pt>
                <c:pt idx="152">
                  <c:v>212.28293142999999</c:v>
                </c:pt>
                <c:pt idx="153">
                  <c:v>211.69106629999999</c:v>
                </c:pt>
                <c:pt idx="154">
                  <c:v>211.50869839999999</c:v>
                </c:pt>
                <c:pt idx="155">
                  <c:v>210.91790605</c:v>
                </c:pt>
                <c:pt idx="156">
                  <c:v>210.24713252999999</c:v>
                </c:pt>
                <c:pt idx="157">
                  <c:v>209.62689750000001</c:v>
                </c:pt>
                <c:pt idx="158">
                  <c:v>208.61226705999999</c:v>
                </c:pt>
                <c:pt idx="159">
                  <c:v>207.39989829999999</c:v>
                </c:pt>
                <c:pt idx="160">
                  <c:v>206.33653208999999</c:v>
                </c:pt>
                <c:pt idx="161">
                  <c:v>205.52871492</c:v>
                </c:pt>
                <c:pt idx="162">
                  <c:v>204.50892562999999</c:v>
                </c:pt>
                <c:pt idx="163">
                  <c:v>203.44665712</c:v>
                </c:pt>
                <c:pt idx="164">
                  <c:v>202.72857198</c:v>
                </c:pt>
                <c:pt idx="165">
                  <c:v>201.98215818</c:v>
                </c:pt>
                <c:pt idx="166">
                  <c:v>201.17333615000001</c:v>
                </c:pt>
                <c:pt idx="167">
                  <c:v>200.80064326999999</c:v>
                </c:pt>
                <c:pt idx="168">
                  <c:v>200.61223441999999</c:v>
                </c:pt>
                <c:pt idx="169">
                  <c:v>200.13146742999999</c:v>
                </c:pt>
                <c:pt idx="170">
                  <c:v>199.61865764999999</c:v>
                </c:pt>
                <c:pt idx="171">
                  <c:v>198.50051045000001</c:v>
                </c:pt>
                <c:pt idx="172">
                  <c:v>197.81219157000001</c:v>
                </c:pt>
                <c:pt idx="173">
                  <c:v>196.90584175000001</c:v>
                </c:pt>
                <c:pt idx="174">
                  <c:v>195.70036676999999</c:v>
                </c:pt>
                <c:pt idx="175">
                  <c:v>194.89072676000001</c:v>
                </c:pt>
                <c:pt idx="176">
                  <c:v>194.03151056999999</c:v>
                </c:pt>
                <c:pt idx="177">
                  <c:v>193.32573217000001</c:v>
                </c:pt>
                <c:pt idx="178">
                  <c:v>192.7001209</c:v>
                </c:pt>
                <c:pt idx="179">
                  <c:v>191.71358841</c:v>
                </c:pt>
                <c:pt idx="180">
                  <c:v>191.22499649</c:v>
                </c:pt>
                <c:pt idx="181">
                  <c:v>190.74833231</c:v>
                </c:pt>
                <c:pt idx="182">
                  <c:v>189.71261638999999</c:v>
                </c:pt>
                <c:pt idx="183">
                  <c:v>189.02345227999999</c:v>
                </c:pt>
                <c:pt idx="184">
                  <c:v>187.96564753000001</c:v>
                </c:pt>
                <c:pt idx="185">
                  <c:v>187.37071535000001</c:v>
                </c:pt>
                <c:pt idx="186">
                  <c:v>186.82496725999999</c:v>
                </c:pt>
                <c:pt idx="187">
                  <c:v>186.10574869000001</c:v>
                </c:pt>
                <c:pt idx="188">
                  <c:v>185.65213528999999</c:v>
                </c:pt>
                <c:pt idx="189">
                  <c:v>185.09844622</c:v>
                </c:pt>
                <c:pt idx="190">
                  <c:v>183.87598381000001</c:v>
                </c:pt>
                <c:pt idx="191">
                  <c:v>183.17837014</c:v>
                </c:pt>
                <c:pt idx="192">
                  <c:v>182.61325590999999</c:v>
                </c:pt>
                <c:pt idx="193">
                  <c:v>181.87182512999999</c:v>
                </c:pt>
                <c:pt idx="194">
                  <c:v>181.20033505999999</c:v>
                </c:pt>
                <c:pt idx="195">
                  <c:v>180.09281021000001</c:v>
                </c:pt>
                <c:pt idx="196">
                  <c:v>179.21550174999999</c:v>
                </c:pt>
                <c:pt idx="197">
                  <c:v>178.72075795000001</c:v>
                </c:pt>
                <c:pt idx="198">
                  <c:v>177.85083471999999</c:v>
                </c:pt>
                <c:pt idx="199">
                  <c:v>176.97305679999999</c:v>
                </c:pt>
                <c:pt idx="200">
                  <c:v>176.11854253000001</c:v>
                </c:pt>
                <c:pt idx="201">
                  <c:v>175.45664654999999</c:v>
                </c:pt>
                <c:pt idx="202">
                  <c:v>174.9266628</c:v>
                </c:pt>
                <c:pt idx="203">
                  <c:v>174.38366772000001</c:v>
                </c:pt>
                <c:pt idx="204">
                  <c:v>173.69480042999999</c:v>
                </c:pt>
                <c:pt idx="205">
                  <c:v>173.37152080999999</c:v>
                </c:pt>
                <c:pt idx="206">
                  <c:v>172.77009146</c:v>
                </c:pt>
                <c:pt idx="207">
                  <c:v>172.04412038000001</c:v>
                </c:pt>
                <c:pt idx="208">
                  <c:v>171.16959750999999</c:v>
                </c:pt>
                <c:pt idx="209">
                  <c:v>170.13149901</c:v>
                </c:pt>
                <c:pt idx="210">
                  <c:v>169.3077634</c:v>
                </c:pt>
                <c:pt idx="211">
                  <c:v>168.54187046999999</c:v>
                </c:pt>
                <c:pt idx="212">
                  <c:v>168.16101183999999</c:v>
                </c:pt>
                <c:pt idx="213">
                  <c:v>167.38612147000001</c:v>
                </c:pt>
                <c:pt idx="214">
                  <c:v>166.79313536000001</c:v>
                </c:pt>
                <c:pt idx="215">
                  <c:v>166.10638595</c:v>
                </c:pt>
                <c:pt idx="216">
                  <c:v>165.3732669</c:v>
                </c:pt>
                <c:pt idx="217">
                  <c:v>164.84487139000001</c:v>
                </c:pt>
                <c:pt idx="218">
                  <c:v>163.79868870000001</c:v>
                </c:pt>
                <c:pt idx="219">
                  <c:v>163.0503607</c:v>
                </c:pt>
                <c:pt idx="220">
                  <c:v>162.1551187</c:v>
                </c:pt>
                <c:pt idx="221">
                  <c:v>161.30026074</c:v>
                </c:pt>
                <c:pt idx="222">
                  <c:v>160.12667483999999</c:v>
                </c:pt>
                <c:pt idx="223">
                  <c:v>159.28095730999999</c:v>
                </c:pt>
                <c:pt idx="224">
                  <c:v>158.46374625999999</c:v>
                </c:pt>
                <c:pt idx="225">
                  <c:v>157.79058861999999</c:v>
                </c:pt>
                <c:pt idx="226">
                  <c:v>156.9530163</c:v>
                </c:pt>
                <c:pt idx="227">
                  <c:v>156.75338109</c:v>
                </c:pt>
                <c:pt idx="228">
                  <c:v>156.50982973000001</c:v>
                </c:pt>
                <c:pt idx="229">
                  <c:v>156.24789952</c:v>
                </c:pt>
                <c:pt idx="230">
                  <c:v>155.76243959999999</c:v>
                </c:pt>
                <c:pt idx="231">
                  <c:v>155.52677489999999</c:v>
                </c:pt>
                <c:pt idx="232">
                  <c:v>154.63565581</c:v>
                </c:pt>
                <c:pt idx="233">
                  <c:v>154.36833128999999</c:v>
                </c:pt>
                <c:pt idx="234">
                  <c:v>154.01404955000001</c:v>
                </c:pt>
                <c:pt idx="235">
                  <c:v>153.67342360999999</c:v>
                </c:pt>
                <c:pt idx="236">
                  <c:v>153.19288313999999</c:v>
                </c:pt>
                <c:pt idx="237">
                  <c:v>152.40144931</c:v>
                </c:pt>
                <c:pt idx="238">
                  <c:v>151.83839158999999</c:v>
                </c:pt>
                <c:pt idx="239">
                  <c:v>151.21888186000001</c:v>
                </c:pt>
                <c:pt idx="240">
                  <c:v>150.81687224000001</c:v>
                </c:pt>
                <c:pt idx="241">
                  <c:v>150.25755464</c:v>
                </c:pt>
                <c:pt idx="242">
                  <c:v>149.91381562000001</c:v>
                </c:pt>
                <c:pt idx="243">
                  <c:v>149.47030878000001</c:v>
                </c:pt>
                <c:pt idx="244">
                  <c:v>149.39991775999999</c:v>
                </c:pt>
                <c:pt idx="245">
                  <c:v>149.24329759</c:v>
                </c:pt>
                <c:pt idx="246">
                  <c:v>148.89435585000001</c:v>
                </c:pt>
                <c:pt idx="247">
                  <c:v>148.41969194999999</c:v>
                </c:pt>
                <c:pt idx="248">
                  <c:v>148.13709080000001</c:v>
                </c:pt>
                <c:pt idx="249">
                  <c:v>147.83062584000001</c:v>
                </c:pt>
                <c:pt idx="250">
                  <c:v>147.57085760000001</c:v>
                </c:pt>
                <c:pt idx="251">
                  <c:v>147.25876341</c:v>
                </c:pt>
                <c:pt idx="252">
                  <c:v>147.00243967</c:v>
                </c:pt>
                <c:pt idx="253">
                  <c:v>146.81973576999999</c:v>
                </c:pt>
                <c:pt idx="254">
                  <c:v>146.44226129</c:v>
                </c:pt>
                <c:pt idx="255">
                  <c:v>145.87494591999999</c:v>
                </c:pt>
                <c:pt idx="256">
                  <c:v>145.38104146000001</c:v>
                </c:pt>
                <c:pt idx="257">
                  <c:v>144.81869608</c:v>
                </c:pt>
                <c:pt idx="258">
                  <c:v>144.15579159000001</c:v>
                </c:pt>
                <c:pt idx="259">
                  <c:v>143.6051276</c:v>
                </c:pt>
                <c:pt idx="260">
                  <c:v>143.08164909000001</c:v>
                </c:pt>
                <c:pt idx="261">
                  <c:v>142.69960479</c:v>
                </c:pt>
                <c:pt idx="262">
                  <c:v>142.30930526</c:v>
                </c:pt>
                <c:pt idx="263">
                  <c:v>141.78490733000001</c:v>
                </c:pt>
                <c:pt idx="264">
                  <c:v>141.25523663000001</c:v>
                </c:pt>
                <c:pt idx="265">
                  <c:v>140.7739808</c:v>
                </c:pt>
                <c:pt idx="266">
                  <c:v>140.34299941</c:v>
                </c:pt>
                <c:pt idx="267">
                  <c:v>139.95052027</c:v>
                </c:pt>
                <c:pt idx="268">
                  <c:v>139.34136333000001</c:v>
                </c:pt>
                <c:pt idx="269">
                  <c:v>138.73342335000001</c:v>
                </c:pt>
                <c:pt idx="270">
                  <c:v>138.08345761000001</c:v>
                </c:pt>
                <c:pt idx="271">
                  <c:v>137.51194760000001</c:v>
                </c:pt>
                <c:pt idx="272">
                  <c:v>137.04747707999999</c:v>
                </c:pt>
                <c:pt idx="273">
                  <c:v>136.65040031999999</c:v>
                </c:pt>
                <c:pt idx="274">
                  <c:v>136.23306195999999</c:v>
                </c:pt>
                <c:pt idx="275">
                  <c:v>135.55579757000001</c:v>
                </c:pt>
                <c:pt idx="276">
                  <c:v>135.03523060000001</c:v>
                </c:pt>
                <c:pt idx="277">
                  <c:v>134.64996403999999</c:v>
                </c:pt>
                <c:pt idx="278">
                  <c:v>134.19533827999999</c:v>
                </c:pt>
                <c:pt idx="279">
                  <c:v>133.86261367</c:v>
                </c:pt>
                <c:pt idx="280">
                  <c:v>133.49211138000001</c:v>
                </c:pt>
                <c:pt idx="281">
                  <c:v>133.14438414</c:v>
                </c:pt>
                <c:pt idx="282">
                  <c:v>132.65994749999999</c:v>
                </c:pt>
                <c:pt idx="283">
                  <c:v>132.13411338</c:v>
                </c:pt>
                <c:pt idx="284">
                  <c:v>131.88346059</c:v>
                </c:pt>
                <c:pt idx="285">
                  <c:v>131.52024179</c:v>
                </c:pt>
                <c:pt idx="286">
                  <c:v>131.06005615000001</c:v>
                </c:pt>
                <c:pt idx="287">
                  <c:v>130.67196369000001</c:v>
                </c:pt>
                <c:pt idx="288">
                  <c:v>130.22942997000001</c:v>
                </c:pt>
                <c:pt idx="289">
                  <c:v>129.75990429000001</c:v>
                </c:pt>
                <c:pt idx="290">
                  <c:v>129.39067349999999</c:v>
                </c:pt>
                <c:pt idx="291">
                  <c:v>128.99756701999999</c:v>
                </c:pt>
                <c:pt idx="292">
                  <c:v>128.56860886000001</c:v>
                </c:pt>
                <c:pt idx="293">
                  <c:v>128.15741</c:v>
                </c:pt>
                <c:pt idx="294">
                  <c:v>127.86484660000001</c:v>
                </c:pt>
                <c:pt idx="295">
                  <c:v>127.42117700999999</c:v>
                </c:pt>
                <c:pt idx="296">
                  <c:v>127.18077882999999</c:v>
                </c:pt>
                <c:pt idx="297">
                  <c:v>126.82527758000001</c:v>
                </c:pt>
                <c:pt idx="298">
                  <c:v>126.40861527</c:v>
                </c:pt>
                <c:pt idx="299">
                  <c:v>126.00919858</c:v>
                </c:pt>
                <c:pt idx="300">
                  <c:v>125.41193503</c:v>
                </c:pt>
                <c:pt idx="301">
                  <c:v>125.01161197</c:v>
                </c:pt>
                <c:pt idx="302">
                  <c:v>124.52163865</c:v>
                </c:pt>
                <c:pt idx="303">
                  <c:v>123.98085859</c:v>
                </c:pt>
                <c:pt idx="304">
                  <c:v>123.45278500000001</c:v>
                </c:pt>
                <c:pt idx="305">
                  <c:v>122.85451676</c:v>
                </c:pt>
                <c:pt idx="306">
                  <c:v>122.13655971</c:v>
                </c:pt>
                <c:pt idx="307">
                  <c:v>121.64286524000001</c:v>
                </c:pt>
                <c:pt idx="308">
                  <c:v>121.15057501</c:v>
                </c:pt>
                <c:pt idx="309">
                  <c:v>120.71116283000001</c:v>
                </c:pt>
                <c:pt idx="310">
                  <c:v>120.06250919999999</c:v>
                </c:pt>
                <c:pt idx="311">
                  <c:v>119.43817537</c:v>
                </c:pt>
                <c:pt idx="312">
                  <c:v>119.04838345</c:v>
                </c:pt>
                <c:pt idx="313">
                  <c:v>118.30540786</c:v>
                </c:pt>
                <c:pt idx="314">
                  <c:v>117.53071152</c:v>
                </c:pt>
                <c:pt idx="315">
                  <c:v>116.62974102</c:v>
                </c:pt>
                <c:pt idx="316">
                  <c:v>116.01802449</c:v>
                </c:pt>
                <c:pt idx="317">
                  <c:v>115.2302842</c:v>
                </c:pt>
                <c:pt idx="318">
                  <c:v>114.48767454999999</c:v>
                </c:pt>
                <c:pt idx="319">
                  <c:v>114.01543375999999</c:v>
                </c:pt>
                <c:pt idx="320">
                  <c:v>113.51223007</c:v>
                </c:pt>
                <c:pt idx="321">
                  <c:v>113.10827930000001</c:v>
                </c:pt>
                <c:pt idx="322">
                  <c:v>112.55075273</c:v>
                </c:pt>
                <c:pt idx="323">
                  <c:v>111.79480669</c:v>
                </c:pt>
                <c:pt idx="324">
                  <c:v>111.04344506</c:v>
                </c:pt>
                <c:pt idx="325">
                  <c:v>110.09986293</c:v>
                </c:pt>
                <c:pt idx="326">
                  <c:v>109.49875534</c:v>
                </c:pt>
                <c:pt idx="327">
                  <c:v>108.80215999000001</c:v>
                </c:pt>
                <c:pt idx="328">
                  <c:v>108.09698704</c:v>
                </c:pt>
                <c:pt idx="329">
                  <c:v>106.95830436999999</c:v>
                </c:pt>
                <c:pt idx="330">
                  <c:v>106.25568932</c:v>
                </c:pt>
                <c:pt idx="331">
                  <c:v>105.15878051999999</c:v>
                </c:pt>
                <c:pt idx="332">
                  <c:v>103.5228694</c:v>
                </c:pt>
                <c:pt idx="333">
                  <c:v>102.27282466</c:v>
                </c:pt>
                <c:pt idx="334">
                  <c:v>101.00252386</c:v>
                </c:pt>
                <c:pt idx="335">
                  <c:v>99.930485133999994</c:v>
                </c:pt>
                <c:pt idx="336">
                  <c:v>98.558310879000004</c:v>
                </c:pt>
                <c:pt idx="337">
                  <c:v>97.669340423999998</c:v>
                </c:pt>
                <c:pt idx="338">
                  <c:v>96.800786815999999</c:v>
                </c:pt>
                <c:pt idx="339">
                  <c:v>95.769832132000005</c:v>
                </c:pt>
                <c:pt idx="340">
                  <c:v>95.037006082999994</c:v>
                </c:pt>
                <c:pt idx="341">
                  <c:v>94.077562354999998</c:v>
                </c:pt>
                <c:pt idx="342">
                  <c:v>93.311553474999997</c:v>
                </c:pt>
                <c:pt idx="343">
                  <c:v>92.288722380999999</c:v>
                </c:pt>
                <c:pt idx="344">
                  <c:v>91.250034592999995</c:v>
                </c:pt>
                <c:pt idx="345">
                  <c:v>90.43480787</c:v>
                </c:pt>
                <c:pt idx="346">
                  <c:v>89.637683749999994</c:v>
                </c:pt>
                <c:pt idx="347">
                  <c:v>88.500396136000006</c:v>
                </c:pt>
                <c:pt idx="348">
                  <c:v>87.600922049000005</c:v>
                </c:pt>
                <c:pt idx="349">
                  <c:v>86.790886971000006</c:v>
                </c:pt>
                <c:pt idx="350">
                  <c:v>86.077791184000006</c:v>
                </c:pt>
                <c:pt idx="351">
                  <c:v>85.372795005</c:v>
                </c:pt>
                <c:pt idx="352">
                  <c:v>84.759472074000001</c:v>
                </c:pt>
                <c:pt idx="353">
                  <c:v>84.262489615000007</c:v>
                </c:pt>
                <c:pt idx="354">
                  <c:v>83.606723799999997</c:v>
                </c:pt>
                <c:pt idx="355">
                  <c:v>82.891454980000006</c:v>
                </c:pt>
                <c:pt idx="356">
                  <c:v>82.203239504999999</c:v>
                </c:pt>
                <c:pt idx="357">
                  <c:v>81.810286716999997</c:v>
                </c:pt>
                <c:pt idx="358">
                  <c:v>81.305179217000003</c:v>
                </c:pt>
                <c:pt idx="359">
                  <c:v>80.670834644999999</c:v>
                </c:pt>
                <c:pt idx="360">
                  <c:v>79.999052581000001</c:v>
                </c:pt>
                <c:pt idx="361">
                  <c:v>79.618668790000001</c:v>
                </c:pt>
                <c:pt idx="362">
                  <c:v>79.295960152000006</c:v>
                </c:pt>
                <c:pt idx="363">
                  <c:v>79.034774478000003</c:v>
                </c:pt>
                <c:pt idx="364">
                  <c:v>78.661038402000003</c:v>
                </c:pt>
              </c:numCache>
            </c:numRef>
          </c:val>
        </c:ser>
        <c:ser>
          <c:idx val="5"/>
          <c:order val="3"/>
          <c:tx>
            <c:strRef>
              <c:f>'Figure A5.1 (U - X)'!$AJ$33</c:f>
              <c:strCache>
                <c:ptCount val="1"/>
                <c:pt idx="0">
                  <c:v>Total DM</c:v>
                </c:pt>
              </c:strCache>
            </c:strRef>
          </c:tx>
          <c:spPr>
            <a:solidFill>
              <a:srgbClr val="FFCC99"/>
            </a:solidFill>
            <a:ln w="25400">
              <a:noFill/>
            </a:ln>
          </c:spPr>
          <c:invertIfNegative val="0"/>
          <c:val>
            <c:numRef>
              <c:f>'Figure A5.1 (U - X)'!$AJ$34:$AJ$398</c:f>
              <c:numCache>
                <c:formatCode>0</c:formatCode>
                <c:ptCount val="365"/>
                <c:pt idx="0">
                  <c:v>372.09149473000002</c:v>
                </c:pt>
                <c:pt idx="1">
                  <c:v>359.31138012000002</c:v>
                </c:pt>
                <c:pt idx="2">
                  <c:v>348.52086646999999</c:v>
                </c:pt>
                <c:pt idx="3">
                  <c:v>339.5482318</c:v>
                </c:pt>
                <c:pt idx="4">
                  <c:v>332.22175414999998</c:v>
                </c:pt>
                <c:pt idx="5">
                  <c:v>326.36971151</c:v>
                </c:pt>
                <c:pt idx="6">
                  <c:v>321.82038193</c:v>
                </c:pt>
                <c:pt idx="7">
                  <c:v>318.40204340999998</c:v>
                </c:pt>
                <c:pt idx="8">
                  <c:v>315.94297397999998</c:v>
                </c:pt>
                <c:pt idx="9">
                  <c:v>314.27145165000002</c:v>
                </c:pt>
                <c:pt idx="10">
                  <c:v>313.21575446000003</c:v>
                </c:pt>
                <c:pt idx="11">
                  <c:v>312.60416041000002</c:v>
                </c:pt>
                <c:pt idx="12">
                  <c:v>312.26494752999997</c:v>
                </c:pt>
                <c:pt idx="13">
                  <c:v>312.02639384999998</c:v>
                </c:pt>
                <c:pt idx="14">
                  <c:v>311.71677736999999</c:v>
                </c:pt>
                <c:pt idx="15">
                  <c:v>311.16437612999999</c:v>
                </c:pt>
                <c:pt idx="16">
                  <c:v>310.20402539000003</c:v>
                </c:pt>
                <c:pt idx="17">
                  <c:v>308.8872877</c:v>
                </c:pt>
                <c:pt idx="18">
                  <c:v>307.97800391999999</c:v>
                </c:pt>
                <c:pt idx="19">
                  <c:v>307.47803997</c:v>
                </c:pt>
                <c:pt idx="20">
                  <c:v>307.03228314</c:v>
                </c:pt>
                <c:pt idx="21">
                  <c:v>306.16367296999999</c:v>
                </c:pt>
                <c:pt idx="22">
                  <c:v>305.30754381999998</c:v>
                </c:pt>
                <c:pt idx="23">
                  <c:v>304.19134127000001</c:v>
                </c:pt>
                <c:pt idx="24">
                  <c:v>303.47193655000001</c:v>
                </c:pt>
                <c:pt idx="25">
                  <c:v>302.61877420000002</c:v>
                </c:pt>
                <c:pt idx="26">
                  <c:v>301.63858297000002</c:v>
                </c:pt>
                <c:pt idx="27">
                  <c:v>300.59714577</c:v>
                </c:pt>
                <c:pt idx="28">
                  <c:v>299.60364043999999</c:v>
                </c:pt>
                <c:pt idx="29">
                  <c:v>298.78004390000001</c:v>
                </c:pt>
                <c:pt idx="30">
                  <c:v>297.9473405</c:v>
                </c:pt>
                <c:pt idx="31">
                  <c:v>297.02676145999999</c:v>
                </c:pt>
                <c:pt idx="32">
                  <c:v>296.33708263</c:v>
                </c:pt>
                <c:pt idx="33">
                  <c:v>295.63062524999998</c:v>
                </c:pt>
                <c:pt idx="34">
                  <c:v>294.94096628</c:v>
                </c:pt>
                <c:pt idx="35">
                  <c:v>294.26454789000002</c:v>
                </c:pt>
                <c:pt idx="36">
                  <c:v>293.64485681999997</c:v>
                </c:pt>
                <c:pt idx="37">
                  <c:v>293.00375401000002</c:v>
                </c:pt>
                <c:pt idx="38">
                  <c:v>292.35061708000001</c:v>
                </c:pt>
                <c:pt idx="39">
                  <c:v>291.65391004999998</c:v>
                </c:pt>
                <c:pt idx="40">
                  <c:v>291.07918538000001</c:v>
                </c:pt>
                <c:pt idx="41">
                  <c:v>290.47836835999999</c:v>
                </c:pt>
                <c:pt idx="42">
                  <c:v>289.85565259999998</c:v>
                </c:pt>
                <c:pt idx="43">
                  <c:v>289.37510687999998</c:v>
                </c:pt>
                <c:pt idx="44">
                  <c:v>288.83400936999999</c:v>
                </c:pt>
                <c:pt idx="45">
                  <c:v>288.22914326</c:v>
                </c:pt>
                <c:pt idx="46">
                  <c:v>287.85995880000002</c:v>
                </c:pt>
                <c:pt idx="47">
                  <c:v>287.41592772000001</c:v>
                </c:pt>
                <c:pt idx="48">
                  <c:v>286.75367950999998</c:v>
                </c:pt>
                <c:pt idx="49">
                  <c:v>286.15765863000001</c:v>
                </c:pt>
                <c:pt idx="50">
                  <c:v>285.60602545</c:v>
                </c:pt>
                <c:pt idx="51">
                  <c:v>285.23724140000002</c:v>
                </c:pt>
                <c:pt idx="52">
                  <c:v>284.75818468</c:v>
                </c:pt>
                <c:pt idx="53">
                  <c:v>284.22396466999999</c:v>
                </c:pt>
                <c:pt idx="54">
                  <c:v>283.68974465000002</c:v>
                </c:pt>
                <c:pt idx="55">
                  <c:v>283.23460662999997</c:v>
                </c:pt>
                <c:pt idx="56">
                  <c:v>282.73611469999997</c:v>
                </c:pt>
                <c:pt idx="57">
                  <c:v>282.20251180000002</c:v>
                </c:pt>
                <c:pt idx="58">
                  <c:v>281.70138675999999</c:v>
                </c:pt>
                <c:pt idx="59">
                  <c:v>281.17309691000003</c:v>
                </c:pt>
                <c:pt idx="60">
                  <c:v>280.64480707000001</c:v>
                </c:pt>
                <c:pt idx="61">
                  <c:v>280.11651723</c:v>
                </c:pt>
                <c:pt idx="62">
                  <c:v>279.58822737999998</c:v>
                </c:pt>
                <c:pt idx="63">
                  <c:v>279.05993754000002</c:v>
                </c:pt>
                <c:pt idx="64">
                  <c:v>278.53164770000001</c:v>
                </c:pt>
                <c:pt idx="65">
                  <c:v>278.00335784999999</c:v>
                </c:pt>
                <c:pt idx="66">
                  <c:v>277.47506800999997</c:v>
                </c:pt>
                <c:pt idx="67">
                  <c:v>276.94677816000001</c:v>
                </c:pt>
                <c:pt idx="68">
                  <c:v>276.41848831999999</c:v>
                </c:pt>
                <c:pt idx="69">
                  <c:v>275.91776529999999</c:v>
                </c:pt>
                <c:pt idx="70">
                  <c:v>275.40906937</c:v>
                </c:pt>
                <c:pt idx="71">
                  <c:v>274.90037344000001</c:v>
                </c:pt>
                <c:pt idx="72">
                  <c:v>274.40768964</c:v>
                </c:pt>
                <c:pt idx="73">
                  <c:v>273.91563396999999</c:v>
                </c:pt>
                <c:pt idx="74">
                  <c:v>273.42357830999998</c:v>
                </c:pt>
                <c:pt idx="75">
                  <c:v>272.93152264999998</c:v>
                </c:pt>
                <c:pt idx="76">
                  <c:v>272.58232229999999</c:v>
                </c:pt>
                <c:pt idx="77">
                  <c:v>272.11058734</c:v>
                </c:pt>
                <c:pt idx="78">
                  <c:v>271.63688740999999</c:v>
                </c:pt>
                <c:pt idx="79">
                  <c:v>271.16318748999998</c:v>
                </c:pt>
                <c:pt idx="80">
                  <c:v>270.68948756999998</c:v>
                </c:pt>
                <c:pt idx="81">
                  <c:v>270.30340224000003</c:v>
                </c:pt>
                <c:pt idx="82">
                  <c:v>269.90651224999999</c:v>
                </c:pt>
                <c:pt idx="83">
                  <c:v>269.46007613</c:v>
                </c:pt>
                <c:pt idx="84">
                  <c:v>269.00034441999998</c:v>
                </c:pt>
                <c:pt idx="85">
                  <c:v>268.65977571000002</c:v>
                </c:pt>
                <c:pt idx="86">
                  <c:v>268.26264795999998</c:v>
                </c:pt>
                <c:pt idx="87">
                  <c:v>267.86080684000001</c:v>
                </c:pt>
                <c:pt idx="88">
                  <c:v>267.45896571999998</c:v>
                </c:pt>
                <c:pt idx="89">
                  <c:v>267.06295682000001</c:v>
                </c:pt>
                <c:pt idx="90">
                  <c:v>266.71717956999998</c:v>
                </c:pt>
                <c:pt idx="91">
                  <c:v>266.34029708999998</c:v>
                </c:pt>
                <c:pt idx="92">
                  <c:v>265.96341461999998</c:v>
                </c:pt>
                <c:pt idx="93">
                  <c:v>265.58653214999998</c:v>
                </c:pt>
                <c:pt idx="94">
                  <c:v>265.20964966999998</c:v>
                </c:pt>
                <c:pt idx="95">
                  <c:v>264.83276719999998</c:v>
                </c:pt>
                <c:pt idx="96">
                  <c:v>264.49337918999998</c:v>
                </c:pt>
                <c:pt idx="97">
                  <c:v>264.13652086000002</c:v>
                </c:pt>
                <c:pt idx="98">
                  <c:v>263.77725299999997</c:v>
                </c:pt>
                <c:pt idx="99">
                  <c:v>263.42424643999999</c:v>
                </c:pt>
                <c:pt idx="100">
                  <c:v>263.09040470000002</c:v>
                </c:pt>
                <c:pt idx="101">
                  <c:v>262.74338276999998</c:v>
                </c:pt>
                <c:pt idx="102">
                  <c:v>262.39636085000001</c:v>
                </c:pt>
                <c:pt idx="103">
                  <c:v>262.04933892000003</c:v>
                </c:pt>
                <c:pt idx="104">
                  <c:v>261.70231699999999</c:v>
                </c:pt>
                <c:pt idx="105">
                  <c:v>261.35529507000001</c:v>
                </c:pt>
                <c:pt idx="106">
                  <c:v>261.00827314000003</c:v>
                </c:pt>
                <c:pt idx="107">
                  <c:v>260.66125122</c:v>
                </c:pt>
                <c:pt idx="108">
                  <c:v>260.31422929000001</c:v>
                </c:pt>
                <c:pt idx="109">
                  <c:v>259.96720736999998</c:v>
                </c:pt>
                <c:pt idx="110">
                  <c:v>259.61431895999999</c:v>
                </c:pt>
                <c:pt idx="111">
                  <c:v>259.26920607</c:v>
                </c:pt>
                <c:pt idx="112">
                  <c:v>258.92409319000001</c:v>
                </c:pt>
                <c:pt idx="113">
                  <c:v>258.59157205999998</c:v>
                </c:pt>
                <c:pt idx="114">
                  <c:v>258.26174254</c:v>
                </c:pt>
                <c:pt idx="115">
                  <c:v>257.92711116999999</c:v>
                </c:pt>
                <c:pt idx="116">
                  <c:v>257.60030788</c:v>
                </c:pt>
                <c:pt idx="117">
                  <c:v>257.26471318</c:v>
                </c:pt>
                <c:pt idx="118">
                  <c:v>256.93001593000002</c:v>
                </c:pt>
                <c:pt idx="119">
                  <c:v>256.60232307000001</c:v>
                </c:pt>
                <c:pt idx="120">
                  <c:v>256.27125066000002</c:v>
                </c:pt>
                <c:pt idx="121">
                  <c:v>255.94017825</c:v>
                </c:pt>
                <c:pt idx="122">
                  <c:v>255.60910584000001</c:v>
                </c:pt>
                <c:pt idx="123">
                  <c:v>255.27885499999999</c:v>
                </c:pt>
                <c:pt idx="124">
                  <c:v>254.94320429000001</c:v>
                </c:pt>
                <c:pt idx="125">
                  <c:v>254.62208429</c:v>
                </c:pt>
                <c:pt idx="126">
                  <c:v>254.32526596</c:v>
                </c:pt>
                <c:pt idx="127">
                  <c:v>254.02844762999999</c:v>
                </c:pt>
                <c:pt idx="128">
                  <c:v>253.73575529999999</c:v>
                </c:pt>
                <c:pt idx="129">
                  <c:v>253.41252817</c:v>
                </c:pt>
                <c:pt idx="130">
                  <c:v>253.12082964999999</c:v>
                </c:pt>
                <c:pt idx="131">
                  <c:v>252.75452228</c:v>
                </c:pt>
                <c:pt idx="132">
                  <c:v>252.46401872000001</c:v>
                </c:pt>
                <c:pt idx="133">
                  <c:v>252.17351517</c:v>
                </c:pt>
                <c:pt idx="134">
                  <c:v>251.88301161000001</c:v>
                </c:pt>
                <c:pt idx="135">
                  <c:v>251.59250806</c:v>
                </c:pt>
                <c:pt idx="136">
                  <c:v>251.30254644999999</c:v>
                </c:pt>
                <c:pt idx="137">
                  <c:v>251.02094183</c:v>
                </c:pt>
                <c:pt idx="138">
                  <c:v>250.73751286999999</c:v>
                </c:pt>
                <c:pt idx="139">
                  <c:v>250.45229221</c:v>
                </c:pt>
                <c:pt idx="140">
                  <c:v>250.16296800000001</c:v>
                </c:pt>
                <c:pt idx="141">
                  <c:v>249.87934661</c:v>
                </c:pt>
                <c:pt idx="142">
                  <c:v>249.59572521999999</c:v>
                </c:pt>
                <c:pt idx="143">
                  <c:v>249.31210383000001</c:v>
                </c:pt>
                <c:pt idx="144">
                  <c:v>249.02848244</c:v>
                </c:pt>
                <c:pt idx="145">
                  <c:v>248.74740158</c:v>
                </c:pt>
                <c:pt idx="146">
                  <c:v>248.47069605999999</c:v>
                </c:pt>
                <c:pt idx="147">
                  <c:v>248.19399053999999</c:v>
                </c:pt>
                <c:pt idx="148">
                  <c:v>247.91728502000001</c:v>
                </c:pt>
                <c:pt idx="149">
                  <c:v>247.6405795</c:v>
                </c:pt>
                <c:pt idx="150">
                  <c:v>247.36387396999999</c:v>
                </c:pt>
                <c:pt idx="151">
                  <c:v>247.08716845000001</c:v>
                </c:pt>
                <c:pt idx="152">
                  <c:v>246.81046293</c:v>
                </c:pt>
                <c:pt idx="153">
                  <c:v>246.53375740999999</c:v>
                </c:pt>
                <c:pt idx="154">
                  <c:v>246.25705189000001</c:v>
                </c:pt>
                <c:pt idx="155">
                  <c:v>245.97206392000001</c:v>
                </c:pt>
                <c:pt idx="156">
                  <c:v>245.70974475</c:v>
                </c:pt>
                <c:pt idx="157">
                  <c:v>245.44936404000001</c:v>
                </c:pt>
                <c:pt idx="158">
                  <c:v>245.22348160000001</c:v>
                </c:pt>
                <c:pt idx="159">
                  <c:v>244.99534052999999</c:v>
                </c:pt>
                <c:pt idx="160">
                  <c:v>244.76032072000001</c:v>
                </c:pt>
                <c:pt idx="161">
                  <c:v>244.41555650000001</c:v>
                </c:pt>
                <c:pt idx="162">
                  <c:v>244.19534167</c:v>
                </c:pt>
                <c:pt idx="163">
                  <c:v>243.98837893999999</c:v>
                </c:pt>
                <c:pt idx="164">
                  <c:v>243.73715229000001</c:v>
                </c:pt>
                <c:pt idx="165">
                  <c:v>243.40133642999999</c:v>
                </c:pt>
                <c:pt idx="166">
                  <c:v>243.17836206000001</c:v>
                </c:pt>
                <c:pt idx="167">
                  <c:v>243.10075051999999</c:v>
                </c:pt>
                <c:pt idx="168">
                  <c:v>242.91772692000001</c:v>
                </c:pt>
                <c:pt idx="169">
                  <c:v>242.57104932999999</c:v>
                </c:pt>
                <c:pt idx="170">
                  <c:v>242.324085</c:v>
                </c:pt>
                <c:pt idx="171">
                  <c:v>242.20200086</c:v>
                </c:pt>
                <c:pt idx="172">
                  <c:v>242.06180534000001</c:v>
                </c:pt>
                <c:pt idx="173">
                  <c:v>241.86098985000001</c:v>
                </c:pt>
                <c:pt idx="174">
                  <c:v>241.66017436999999</c:v>
                </c:pt>
                <c:pt idx="175">
                  <c:v>241.45935888</c:v>
                </c:pt>
                <c:pt idx="176">
                  <c:v>241.25071793000001</c:v>
                </c:pt>
                <c:pt idx="177">
                  <c:v>241.04171117999999</c:v>
                </c:pt>
                <c:pt idx="178">
                  <c:v>240.82126346000001</c:v>
                </c:pt>
                <c:pt idx="179">
                  <c:v>240.66429038000001</c:v>
                </c:pt>
                <c:pt idx="180">
                  <c:v>240.55248455</c:v>
                </c:pt>
                <c:pt idx="181">
                  <c:v>240.44831869000001</c:v>
                </c:pt>
                <c:pt idx="182">
                  <c:v>240.34415283000001</c:v>
                </c:pt>
                <c:pt idx="183">
                  <c:v>240.23010607000001</c:v>
                </c:pt>
                <c:pt idx="184">
                  <c:v>240.09966089</c:v>
                </c:pt>
                <c:pt idx="185">
                  <c:v>239.96921570999999</c:v>
                </c:pt>
                <c:pt idx="186">
                  <c:v>239.80117529</c:v>
                </c:pt>
                <c:pt idx="187">
                  <c:v>239.60708722000001</c:v>
                </c:pt>
                <c:pt idx="188">
                  <c:v>239.46572961999999</c:v>
                </c:pt>
                <c:pt idx="189">
                  <c:v>239.33337850999999</c:v>
                </c:pt>
                <c:pt idx="190">
                  <c:v>239.20102739000001</c:v>
                </c:pt>
                <c:pt idx="191">
                  <c:v>239.04148074</c:v>
                </c:pt>
                <c:pt idx="192">
                  <c:v>238.89068956</c:v>
                </c:pt>
                <c:pt idx="193">
                  <c:v>238.77087774</c:v>
                </c:pt>
                <c:pt idx="194">
                  <c:v>238.65106592000001</c:v>
                </c:pt>
                <c:pt idx="195">
                  <c:v>238.53125410999999</c:v>
                </c:pt>
                <c:pt idx="196">
                  <c:v>238.41144229</c:v>
                </c:pt>
                <c:pt idx="197">
                  <c:v>238.29163047</c:v>
                </c:pt>
                <c:pt idx="198">
                  <c:v>238.17181865000001</c:v>
                </c:pt>
                <c:pt idx="199">
                  <c:v>238.05200683999999</c:v>
                </c:pt>
                <c:pt idx="200">
                  <c:v>237.93219501999999</c:v>
                </c:pt>
                <c:pt idx="201">
                  <c:v>237.8123832</c:v>
                </c:pt>
                <c:pt idx="202">
                  <c:v>237.69257138</c:v>
                </c:pt>
                <c:pt idx="203">
                  <c:v>237.49685391</c:v>
                </c:pt>
                <c:pt idx="204">
                  <c:v>237.25548322</c:v>
                </c:pt>
                <c:pt idx="205">
                  <c:v>237.13783916</c:v>
                </c:pt>
                <c:pt idx="206">
                  <c:v>237.02019508999999</c:v>
                </c:pt>
                <c:pt idx="207">
                  <c:v>236.79794566000001</c:v>
                </c:pt>
                <c:pt idx="208">
                  <c:v>236.64106136999999</c:v>
                </c:pt>
                <c:pt idx="209">
                  <c:v>236.415301</c:v>
                </c:pt>
                <c:pt idx="210">
                  <c:v>236.0008436</c:v>
                </c:pt>
                <c:pt idx="211">
                  <c:v>235.529504</c:v>
                </c:pt>
                <c:pt idx="212">
                  <c:v>235.04914148</c:v>
                </c:pt>
                <c:pt idx="213">
                  <c:v>234.66184428</c:v>
                </c:pt>
                <c:pt idx="214">
                  <c:v>234.29898355</c:v>
                </c:pt>
                <c:pt idx="215">
                  <c:v>234.1673409</c:v>
                </c:pt>
                <c:pt idx="216">
                  <c:v>234.03569826</c:v>
                </c:pt>
                <c:pt idx="217">
                  <c:v>233.90405561</c:v>
                </c:pt>
                <c:pt idx="218">
                  <c:v>233.77241297</c:v>
                </c:pt>
                <c:pt idx="219">
                  <c:v>233.64077033000001</c:v>
                </c:pt>
                <c:pt idx="220">
                  <c:v>233.38775912</c:v>
                </c:pt>
                <c:pt idx="221">
                  <c:v>233.03571615000001</c:v>
                </c:pt>
                <c:pt idx="222">
                  <c:v>232.82123784999999</c:v>
                </c:pt>
                <c:pt idx="223">
                  <c:v>232.69054466</c:v>
                </c:pt>
                <c:pt idx="224">
                  <c:v>232.47472253999999</c:v>
                </c:pt>
                <c:pt idx="225">
                  <c:v>232.07555926000001</c:v>
                </c:pt>
                <c:pt idx="226">
                  <c:v>231.67639596999999</c:v>
                </c:pt>
                <c:pt idx="227">
                  <c:v>231.27723268</c:v>
                </c:pt>
                <c:pt idx="228">
                  <c:v>230.87806939999999</c:v>
                </c:pt>
                <c:pt idx="229">
                  <c:v>230.31381142000001</c:v>
                </c:pt>
                <c:pt idx="230">
                  <c:v>229.98977029</c:v>
                </c:pt>
                <c:pt idx="231">
                  <c:v>229.84469278</c:v>
                </c:pt>
                <c:pt idx="232">
                  <c:v>229.69961527999999</c:v>
                </c:pt>
                <c:pt idx="233">
                  <c:v>229.55453777</c:v>
                </c:pt>
                <c:pt idx="234">
                  <c:v>229.34515970000001</c:v>
                </c:pt>
                <c:pt idx="235">
                  <c:v>229.0767568</c:v>
                </c:pt>
                <c:pt idx="236">
                  <c:v>228.71869674000001</c:v>
                </c:pt>
                <c:pt idx="237">
                  <c:v>228.36063669000001</c:v>
                </c:pt>
                <c:pt idx="238">
                  <c:v>228.00257664</c:v>
                </c:pt>
                <c:pt idx="239">
                  <c:v>227.77418134000001</c:v>
                </c:pt>
                <c:pt idx="240">
                  <c:v>227.49880487999999</c:v>
                </c:pt>
                <c:pt idx="241">
                  <c:v>227.01192107</c:v>
                </c:pt>
                <c:pt idx="242">
                  <c:v>226.55192381000001</c:v>
                </c:pt>
                <c:pt idx="243">
                  <c:v>226.23410448000001</c:v>
                </c:pt>
                <c:pt idx="244">
                  <c:v>225.91628514999999</c:v>
                </c:pt>
                <c:pt idx="245">
                  <c:v>225.66510310000001</c:v>
                </c:pt>
                <c:pt idx="246">
                  <c:v>225.44941173000001</c:v>
                </c:pt>
                <c:pt idx="247">
                  <c:v>225.23372036000001</c:v>
                </c:pt>
                <c:pt idx="248">
                  <c:v>225.01802899</c:v>
                </c:pt>
                <c:pt idx="249">
                  <c:v>224.80233762</c:v>
                </c:pt>
                <c:pt idx="250">
                  <c:v>224.58664625</c:v>
                </c:pt>
                <c:pt idx="251">
                  <c:v>224.28926231</c:v>
                </c:pt>
                <c:pt idx="252">
                  <c:v>223.87893303999999</c:v>
                </c:pt>
                <c:pt idx="253">
                  <c:v>223.60585263999999</c:v>
                </c:pt>
                <c:pt idx="254">
                  <c:v>223.39986046999999</c:v>
                </c:pt>
                <c:pt idx="255">
                  <c:v>223.15141875</c:v>
                </c:pt>
                <c:pt idx="256">
                  <c:v>222.80820790000001</c:v>
                </c:pt>
                <c:pt idx="257">
                  <c:v>222.55103772999999</c:v>
                </c:pt>
                <c:pt idx="258">
                  <c:v>222.35256221</c:v>
                </c:pt>
                <c:pt idx="259">
                  <c:v>222.15408669000001</c:v>
                </c:pt>
                <c:pt idx="260">
                  <c:v>221.95561115999999</c:v>
                </c:pt>
                <c:pt idx="261">
                  <c:v>221.63602182</c:v>
                </c:pt>
                <c:pt idx="262">
                  <c:v>221.00942617000001</c:v>
                </c:pt>
                <c:pt idx="263">
                  <c:v>220.50225846000001</c:v>
                </c:pt>
                <c:pt idx="264">
                  <c:v>220.16531502999999</c:v>
                </c:pt>
                <c:pt idx="265">
                  <c:v>219.82837158999999</c:v>
                </c:pt>
                <c:pt idx="266">
                  <c:v>219.55798124</c:v>
                </c:pt>
                <c:pt idx="267">
                  <c:v>219.36768627000001</c:v>
                </c:pt>
                <c:pt idx="268">
                  <c:v>219.17739129</c:v>
                </c:pt>
                <c:pt idx="269">
                  <c:v>218.98709632000001</c:v>
                </c:pt>
                <c:pt idx="270">
                  <c:v>218.79680134</c:v>
                </c:pt>
                <c:pt idx="271">
                  <c:v>218.52843862</c:v>
                </c:pt>
                <c:pt idx="272">
                  <c:v>218.18385065000001</c:v>
                </c:pt>
                <c:pt idx="273">
                  <c:v>217.83926269</c:v>
                </c:pt>
                <c:pt idx="274">
                  <c:v>217.43229396000001</c:v>
                </c:pt>
                <c:pt idx="275">
                  <c:v>217.07122129000001</c:v>
                </c:pt>
                <c:pt idx="276">
                  <c:v>216.71014862000001</c:v>
                </c:pt>
                <c:pt idx="277">
                  <c:v>216.34907595999999</c:v>
                </c:pt>
                <c:pt idx="278">
                  <c:v>215.98800328999999</c:v>
                </c:pt>
                <c:pt idx="279">
                  <c:v>215.62693062</c:v>
                </c:pt>
                <c:pt idx="280">
                  <c:v>215.20980304</c:v>
                </c:pt>
                <c:pt idx="281">
                  <c:v>214.73213100000001</c:v>
                </c:pt>
                <c:pt idx="282">
                  <c:v>214.51549431999999</c:v>
                </c:pt>
                <c:pt idx="283">
                  <c:v>214.33438347000001</c:v>
                </c:pt>
                <c:pt idx="284">
                  <c:v>214.15327262</c:v>
                </c:pt>
                <c:pt idx="285">
                  <c:v>213.95258283999999</c:v>
                </c:pt>
                <c:pt idx="286">
                  <c:v>213.64159402000001</c:v>
                </c:pt>
                <c:pt idx="287">
                  <c:v>213.25457459</c:v>
                </c:pt>
                <c:pt idx="288">
                  <c:v>212.95441133</c:v>
                </c:pt>
                <c:pt idx="289">
                  <c:v>212.70397641</c:v>
                </c:pt>
                <c:pt idx="290">
                  <c:v>212.46418585000001</c:v>
                </c:pt>
                <c:pt idx="291">
                  <c:v>212.23534494</c:v>
                </c:pt>
                <c:pt idx="292">
                  <c:v>211.96112015</c:v>
                </c:pt>
                <c:pt idx="293">
                  <c:v>211.65419371999999</c:v>
                </c:pt>
                <c:pt idx="294">
                  <c:v>211.16603777</c:v>
                </c:pt>
                <c:pt idx="295">
                  <c:v>210.67816543000001</c:v>
                </c:pt>
                <c:pt idx="296">
                  <c:v>210.34106353999999</c:v>
                </c:pt>
                <c:pt idx="297">
                  <c:v>210.07663868</c:v>
                </c:pt>
                <c:pt idx="298">
                  <c:v>209.7982542</c:v>
                </c:pt>
                <c:pt idx="299">
                  <c:v>209.47173114</c:v>
                </c:pt>
                <c:pt idx="300">
                  <c:v>209.0691281</c:v>
                </c:pt>
                <c:pt idx="301">
                  <c:v>208.63661289000001</c:v>
                </c:pt>
                <c:pt idx="302">
                  <c:v>208.17272689000001</c:v>
                </c:pt>
                <c:pt idx="303">
                  <c:v>207.81015531</c:v>
                </c:pt>
                <c:pt idx="304">
                  <c:v>207.48969373</c:v>
                </c:pt>
                <c:pt idx="305">
                  <c:v>207.23422557000001</c:v>
                </c:pt>
                <c:pt idx="306">
                  <c:v>206.97875740999999</c:v>
                </c:pt>
                <c:pt idx="307">
                  <c:v>206.71368774000001</c:v>
                </c:pt>
                <c:pt idx="308">
                  <c:v>206.36523109999999</c:v>
                </c:pt>
                <c:pt idx="309">
                  <c:v>206.01677445000001</c:v>
                </c:pt>
                <c:pt idx="310">
                  <c:v>205.67544294999999</c:v>
                </c:pt>
                <c:pt idx="311">
                  <c:v>205.33467457</c:v>
                </c:pt>
                <c:pt idx="312">
                  <c:v>204.96353779</c:v>
                </c:pt>
                <c:pt idx="313">
                  <c:v>204.59240101</c:v>
                </c:pt>
                <c:pt idx="314">
                  <c:v>204.22126423</c:v>
                </c:pt>
                <c:pt idx="315">
                  <c:v>203.85012745</c:v>
                </c:pt>
                <c:pt idx="316">
                  <c:v>203.47899068000001</c:v>
                </c:pt>
                <c:pt idx="317">
                  <c:v>203.10785390000001</c:v>
                </c:pt>
                <c:pt idx="318">
                  <c:v>202.73671712000001</c:v>
                </c:pt>
                <c:pt idx="319">
                  <c:v>202.39906679000001</c:v>
                </c:pt>
                <c:pt idx="320">
                  <c:v>202.11042520000001</c:v>
                </c:pt>
                <c:pt idx="321">
                  <c:v>201.77776313999999</c:v>
                </c:pt>
                <c:pt idx="322">
                  <c:v>201.37716470000001</c:v>
                </c:pt>
                <c:pt idx="323">
                  <c:v>200.91565095000001</c:v>
                </c:pt>
                <c:pt idx="324">
                  <c:v>200.44771362</c:v>
                </c:pt>
                <c:pt idx="325">
                  <c:v>199.97671743999999</c:v>
                </c:pt>
                <c:pt idx="326">
                  <c:v>199.54789101</c:v>
                </c:pt>
                <c:pt idx="327">
                  <c:v>199.17228406999999</c:v>
                </c:pt>
                <c:pt idx="328">
                  <c:v>198.79667713000001</c:v>
                </c:pt>
                <c:pt idx="329">
                  <c:v>198.42107017999999</c:v>
                </c:pt>
                <c:pt idx="330">
                  <c:v>198.04546324</c:v>
                </c:pt>
                <c:pt idx="331">
                  <c:v>197.66985629999999</c:v>
                </c:pt>
                <c:pt idx="332">
                  <c:v>197.29424935</c:v>
                </c:pt>
                <c:pt idx="333">
                  <c:v>196.88724563</c:v>
                </c:pt>
                <c:pt idx="334">
                  <c:v>196.46759028</c:v>
                </c:pt>
                <c:pt idx="335">
                  <c:v>196.04793494</c:v>
                </c:pt>
                <c:pt idx="336">
                  <c:v>195.62827959000001</c:v>
                </c:pt>
                <c:pt idx="337">
                  <c:v>195.21331126999999</c:v>
                </c:pt>
                <c:pt idx="338">
                  <c:v>194.79927244999999</c:v>
                </c:pt>
                <c:pt idx="339">
                  <c:v>194.38523362000001</c:v>
                </c:pt>
                <c:pt idx="340">
                  <c:v>193.97119480000001</c:v>
                </c:pt>
                <c:pt idx="341">
                  <c:v>193.57771654999999</c:v>
                </c:pt>
                <c:pt idx="342">
                  <c:v>193.19454916999999</c:v>
                </c:pt>
                <c:pt idx="343">
                  <c:v>192.81138178</c:v>
                </c:pt>
                <c:pt idx="344">
                  <c:v>192.41299414</c:v>
                </c:pt>
                <c:pt idx="345">
                  <c:v>192.00564371999999</c:v>
                </c:pt>
                <c:pt idx="346">
                  <c:v>191.59829328999999</c:v>
                </c:pt>
                <c:pt idx="347">
                  <c:v>191.19094286999999</c:v>
                </c:pt>
                <c:pt idx="348">
                  <c:v>190.78359244999999</c:v>
                </c:pt>
                <c:pt idx="349">
                  <c:v>190.37624202999999</c:v>
                </c:pt>
                <c:pt idx="350">
                  <c:v>189.96889160999999</c:v>
                </c:pt>
                <c:pt idx="351">
                  <c:v>189.56154118000001</c:v>
                </c:pt>
                <c:pt idx="352">
                  <c:v>189.15419076000001</c:v>
                </c:pt>
                <c:pt idx="353">
                  <c:v>188.74684034000001</c:v>
                </c:pt>
                <c:pt idx="354">
                  <c:v>188.32524029000001</c:v>
                </c:pt>
                <c:pt idx="355">
                  <c:v>187.87152674000001</c:v>
                </c:pt>
                <c:pt idx="356">
                  <c:v>187.41781318</c:v>
                </c:pt>
                <c:pt idx="357">
                  <c:v>186.96409962999999</c:v>
                </c:pt>
                <c:pt idx="358">
                  <c:v>186.51038607000001</c:v>
                </c:pt>
                <c:pt idx="359">
                  <c:v>186.05667252000001</c:v>
                </c:pt>
                <c:pt idx="360">
                  <c:v>185.60295896</c:v>
                </c:pt>
                <c:pt idx="361">
                  <c:v>185.14924540999999</c:v>
                </c:pt>
                <c:pt idx="362">
                  <c:v>184.69553185000001</c:v>
                </c:pt>
                <c:pt idx="363">
                  <c:v>184.24181830000001</c:v>
                </c:pt>
                <c:pt idx="364">
                  <c:v>183.78810475</c:v>
                </c:pt>
              </c:numCache>
            </c:numRef>
          </c:val>
        </c:ser>
        <c:ser>
          <c:idx val="6"/>
          <c:order val="4"/>
          <c:tx>
            <c:strRef>
              <c:f>'Figure A5.1 (U - X)'!$AK$33</c:f>
              <c:strCache>
                <c:ptCount val="1"/>
                <c:pt idx="0">
                  <c:v>LDZ Shrinkage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'Figure A5.1 (U - X)'!$AK$34:$AK$398</c:f>
              <c:numCache>
                <c:formatCode>0</c:formatCode>
                <c:ptCount val="365"/>
                <c:pt idx="0">
                  <c:v>7.0219178082000004</c:v>
                </c:pt>
                <c:pt idx="1">
                  <c:v>7.0219178082000004</c:v>
                </c:pt>
                <c:pt idx="2">
                  <c:v>7.0219178082000004</c:v>
                </c:pt>
                <c:pt idx="3">
                  <c:v>7.0219178082000004</c:v>
                </c:pt>
                <c:pt idx="4">
                  <c:v>7.0219178082000004</c:v>
                </c:pt>
                <c:pt idx="5">
                  <c:v>7.0219178082000004</c:v>
                </c:pt>
                <c:pt idx="6">
                  <c:v>7.0219178082000004</c:v>
                </c:pt>
                <c:pt idx="7">
                  <c:v>7.0219178082000004</c:v>
                </c:pt>
                <c:pt idx="8">
                  <c:v>7.0219178082000004</c:v>
                </c:pt>
                <c:pt idx="9">
                  <c:v>7.0219178082000004</c:v>
                </c:pt>
                <c:pt idx="10">
                  <c:v>7.0219178082000004</c:v>
                </c:pt>
                <c:pt idx="11">
                  <c:v>7.0219178082000004</c:v>
                </c:pt>
                <c:pt idx="12">
                  <c:v>7.0219178082000004</c:v>
                </c:pt>
                <c:pt idx="13">
                  <c:v>7.0219178082000004</c:v>
                </c:pt>
                <c:pt idx="14">
                  <c:v>7.0219178082000004</c:v>
                </c:pt>
                <c:pt idx="15">
                  <c:v>7.0219178082000004</c:v>
                </c:pt>
                <c:pt idx="16">
                  <c:v>7.0219178082000004</c:v>
                </c:pt>
                <c:pt idx="17">
                  <c:v>7.0219178082000004</c:v>
                </c:pt>
                <c:pt idx="18">
                  <c:v>7.0219178082000004</c:v>
                </c:pt>
                <c:pt idx="19">
                  <c:v>7.0219178082000004</c:v>
                </c:pt>
                <c:pt idx="20">
                  <c:v>7.0219178082000004</c:v>
                </c:pt>
                <c:pt idx="21">
                  <c:v>7.0219178082000004</c:v>
                </c:pt>
                <c:pt idx="22">
                  <c:v>7.0219178082000004</c:v>
                </c:pt>
                <c:pt idx="23">
                  <c:v>7.0219178082000004</c:v>
                </c:pt>
                <c:pt idx="24">
                  <c:v>7.0219178082000004</c:v>
                </c:pt>
                <c:pt idx="25">
                  <c:v>7.0219178082000004</c:v>
                </c:pt>
                <c:pt idx="26">
                  <c:v>7.0219178082000004</c:v>
                </c:pt>
                <c:pt idx="27">
                  <c:v>7.0219178082000004</c:v>
                </c:pt>
                <c:pt idx="28">
                  <c:v>7.0219178082000004</c:v>
                </c:pt>
                <c:pt idx="29">
                  <c:v>7.0219178082000004</c:v>
                </c:pt>
                <c:pt idx="30">
                  <c:v>7.0219178082000004</c:v>
                </c:pt>
                <c:pt idx="31">
                  <c:v>7.0219178082000004</c:v>
                </c:pt>
                <c:pt idx="32">
                  <c:v>7.0219178082000004</c:v>
                </c:pt>
                <c:pt idx="33">
                  <c:v>7.0219178082000004</c:v>
                </c:pt>
                <c:pt idx="34">
                  <c:v>7.0219178082000004</c:v>
                </c:pt>
                <c:pt idx="35">
                  <c:v>7.0219178082000004</c:v>
                </c:pt>
                <c:pt idx="36">
                  <c:v>7.0219178082000004</c:v>
                </c:pt>
                <c:pt idx="37">
                  <c:v>7.0219178082000004</c:v>
                </c:pt>
                <c:pt idx="38">
                  <c:v>7.0219178082000004</c:v>
                </c:pt>
                <c:pt idx="39">
                  <c:v>7.0219178082000004</c:v>
                </c:pt>
                <c:pt idx="40">
                  <c:v>7.0219178082000004</c:v>
                </c:pt>
                <c:pt idx="41">
                  <c:v>7.0219178082000004</c:v>
                </c:pt>
                <c:pt idx="42">
                  <c:v>7.0219178082000004</c:v>
                </c:pt>
                <c:pt idx="43">
                  <c:v>7.0219178082000004</c:v>
                </c:pt>
                <c:pt idx="44">
                  <c:v>7.0219178082000004</c:v>
                </c:pt>
                <c:pt idx="45">
                  <c:v>7.0219178082000004</c:v>
                </c:pt>
                <c:pt idx="46">
                  <c:v>7.0219178082000004</c:v>
                </c:pt>
                <c:pt idx="47">
                  <c:v>7.0219178082000004</c:v>
                </c:pt>
                <c:pt idx="48">
                  <c:v>7.0219178082000004</c:v>
                </c:pt>
                <c:pt idx="49">
                  <c:v>7.0219178082000004</c:v>
                </c:pt>
                <c:pt idx="50">
                  <c:v>7.0219178082000004</c:v>
                </c:pt>
                <c:pt idx="51">
                  <c:v>7.0219178082000004</c:v>
                </c:pt>
                <c:pt idx="52">
                  <c:v>7.0219178082000004</c:v>
                </c:pt>
                <c:pt idx="53">
                  <c:v>7.0219178082000004</c:v>
                </c:pt>
                <c:pt idx="54">
                  <c:v>7.0219178082000004</c:v>
                </c:pt>
                <c:pt idx="55">
                  <c:v>7.0219178082000004</c:v>
                </c:pt>
                <c:pt idx="56">
                  <c:v>7.0219178082000004</c:v>
                </c:pt>
                <c:pt idx="57">
                  <c:v>7.0219178082000004</c:v>
                </c:pt>
                <c:pt idx="58">
                  <c:v>7.0219178082000004</c:v>
                </c:pt>
                <c:pt idx="59">
                  <c:v>7.0219178082000004</c:v>
                </c:pt>
                <c:pt idx="60">
                  <c:v>7.0219178082000004</c:v>
                </c:pt>
                <c:pt idx="61">
                  <c:v>7.0219178082000004</c:v>
                </c:pt>
                <c:pt idx="62">
                  <c:v>7.0219178082000004</c:v>
                </c:pt>
                <c:pt idx="63">
                  <c:v>7.0219178082000004</c:v>
                </c:pt>
                <c:pt idx="64">
                  <c:v>7.0219178082000004</c:v>
                </c:pt>
                <c:pt idx="65">
                  <c:v>7.0219178082000004</c:v>
                </c:pt>
                <c:pt idx="66">
                  <c:v>7.0219178082000004</c:v>
                </c:pt>
                <c:pt idx="67">
                  <c:v>7.0219178082000004</c:v>
                </c:pt>
                <c:pt idx="68">
                  <c:v>7.0219178082000004</c:v>
                </c:pt>
                <c:pt idx="69">
                  <c:v>7.0219178082000004</c:v>
                </c:pt>
                <c:pt idx="70">
                  <c:v>7.0219178082000004</c:v>
                </c:pt>
                <c:pt idx="71">
                  <c:v>7.0219178082000004</c:v>
                </c:pt>
                <c:pt idx="72">
                  <c:v>7.0219178082000004</c:v>
                </c:pt>
                <c:pt idx="73">
                  <c:v>7.0219178082000004</c:v>
                </c:pt>
                <c:pt idx="74">
                  <c:v>7.0219178082000004</c:v>
                </c:pt>
                <c:pt idx="75">
                  <c:v>7.0219178082000004</c:v>
                </c:pt>
                <c:pt idx="76">
                  <c:v>7.0219178082000004</c:v>
                </c:pt>
                <c:pt idx="77">
                  <c:v>7.0219178082000004</c:v>
                </c:pt>
                <c:pt idx="78">
                  <c:v>7.0219178082000004</c:v>
                </c:pt>
                <c:pt idx="79">
                  <c:v>7.0219178082000004</c:v>
                </c:pt>
                <c:pt idx="80">
                  <c:v>7.0219178082000004</c:v>
                </c:pt>
                <c:pt idx="81">
                  <c:v>7.0219178082000004</c:v>
                </c:pt>
                <c:pt idx="82">
                  <c:v>7.0219178082000004</c:v>
                </c:pt>
                <c:pt idx="83">
                  <c:v>7.0219178082000004</c:v>
                </c:pt>
                <c:pt idx="84">
                  <c:v>7.0219178082000004</c:v>
                </c:pt>
                <c:pt idx="85">
                  <c:v>7.0219178082000004</c:v>
                </c:pt>
                <c:pt idx="86">
                  <c:v>7.0219178082000004</c:v>
                </c:pt>
                <c:pt idx="87">
                  <c:v>7.0219178082000004</c:v>
                </c:pt>
                <c:pt idx="88">
                  <c:v>7.0219178082000004</c:v>
                </c:pt>
                <c:pt idx="89">
                  <c:v>7.0219178082000004</c:v>
                </c:pt>
                <c:pt idx="90">
                  <c:v>7.0219178082000004</c:v>
                </c:pt>
                <c:pt idx="91">
                  <c:v>7.0219178082000004</c:v>
                </c:pt>
                <c:pt idx="92">
                  <c:v>7.0219178082000004</c:v>
                </c:pt>
                <c:pt idx="93">
                  <c:v>7.0219178082000004</c:v>
                </c:pt>
                <c:pt idx="94">
                  <c:v>7.0219178082000004</c:v>
                </c:pt>
                <c:pt idx="95">
                  <c:v>7.0219178082000004</c:v>
                </c:pt>
                <c:pt idx="96">
                  <c:v>7.0219178082000004</c:v>
                </c:pt>
                <c:pt idx="97">
                  <c:v>7.0219178082000004</c:v>
                </c:pt>
                <c:pt idx="98">
                  <c:v>7.0219178082000004</c:v>
                </c:pt>
                <c:pt idx="99">
                  <c:v>7.0219178082000004</c:v>
                </c:pt>
                <c:pt idx="100">
                  <c:v>7.0219178082000004</c:v>
                </c:pt>
                <c:pt idx="101">
                  <c:v>7.0219178082000004</c:v>
                </c:pt>
                <c:pt idx="102">
                  <c:v>7.0219178082000004</c:v>
                </c:pt>
                <c:pt idx="103">
                  <c:v>7.0219178082000004</c:v>
                </c:pt>
                <c:pt idx="104">
                  <c:v>7.0219178082000004</c:v>
                </c:pt>
                <c:pt idx="105">
                  <c:v>7.0219178082000004</c:v>
                </c:pt>
                <c:pt idx="106">
                  <c:v>7.0219178082000004</c:v>
                </c:pt>
                <c:pt idx="107">
                  <c:v>7.0219178082000004</c:v>
                </c:pt>
                <c:pt idx="108">
                  <c:v>7.0219178082000004</c:v>
                </c:pt>
                <c:pt idx="109">
                  <c:v>7.0219178082000004</c:v>
                </c:pt>
                <c:pt idx="110">
                  <c:v>7.0219178082000004</c:v>
                </c:pt>
                <c:pt idx="111">
                  <c:v>7.0219178082000004</c:v>
                </c:pt>
                <c:pt idx="112">
                  <c:v>7.0219178082000004</c:v>
                </c:pt>
                <c:pt idx="113">
                  <c:v>7.0219178082000004</c:v>
                </c:pt>
                <c:pt idx="114">
                  <c:v>7.0219178082000004</c:v>
                </c:pt>
                <c:pt idx="115">
                  <c:v>7.0219178082000004</c:v>
                </c:pt>
                <c:pt idx="116">
                  <c:v>7.0219178082000004</c:v>
                </c:pt>
                <c:pt idx="117">
                  <c:v>7.0219178082000004</c:v>
                </c:pt>
                <c:pt idx="118">
                  <c:v>7.0219178082000004</c:v>
                </c:pt>
                <c:pt idx="119">
                  <c:v>7.0219178082000004</c:v>
                </c:pt>
                <c:pt idx="120">
                  <c:v>7.0219178082000004</c:v>
                </c:pt>
                <c:pt idx="121">
                  <c:v>7.0219178082000004</c:v>
                </c:pt>
                <c:pt idx="122">
                  <c:v>7.0219178082000004</c:v>
                </c:pt>
                <c:pt idx="123">
                  <c:v>7.0219178082000004</c:v>
                </c:pt>
                <c:pt idx="124">
                  <c:v>7.0219178082000004</c:v>
                </c:pt>
                <c:pt idx="125">
                  <c:v>7.0219178082000004</c:v>
                </c:pt>
                <c:pt idx="126">
                  <c:v>7.0219178082000004</c:v>
                </c:pt>
                <c:pt idx="127">
                  <c:v>7.0219178082000004</c:v>
                </c:pt>
                <c:pt idx="128">
                  <c:v>7.0219178082000004</c:v>
                </c:pt>
                <c:pt idx="129">
                  <c:v>7.0219178082000004</c:v>
                </c:pt>
                <c:pt idx="130">
                  <c:v>7.0219178082000004</c:v>
                </c:pt>
                <c:pt idx="131">
                  <c:v>7.0219178082000004</c:v>
                </c:pt>
                <c:pt idx="132">
                  <c:v>7.0219178082000004</c:v>
                </c:pt>
                <c:pt idx="133">
                  <c:v>7.0219178082000004</c:v>
                </c:pt>
                <c:pt idx="134">
                  <c:v>7.0219178082000004</c:v>
                </c:pt>
                <c:pt idx="135">
                  <c:v>7.0219178082000004</c:v>
                </c:pt>
                <c:pt idx="136">
                  <c:v>7.0219178082000004</c:v>
                </c:pt>
                <c:pt idx="137">
                  <c:v>7.0219178082000004</c:v>
                </c:pt>
                <c:pt idx="138">
                  <c:v>7.0219178082000004</c:v>
                </c:pt>
                <c:pt idx="139">
                  <c:v>7.0219178082000004</c:v>
                </c:pt>
                <c:pt idx="140">
                  <c:v>7.0219178082000004</c:v>
                </c:pt>
                <c:pt idx="141">
                  <c:v>7.0219178082000004</c:v>
                </c:pt>
                <c:pt idx="142">
                  <c:v>7.0219178082000004</c:v>
                </c:pt>
                <c:pt idx="143">
                  <c:v>7.0219178082000004</c:v>
                </c:pt>
                <c:pt idx="144">
                  <c:v>7.0219178082000004</c:v>
                </c:pt>
                <c:pt idx="145">
                  <c:v>7.0219178082000004</c:v>
                </c:pt>
                <c:pt idx="146">
                  <c:v>7.0219178082000004</c:v>
                </c:pt>
                <c:pt idx="147">
                  <c:v>7.0219178082000004</c:v>
                </c:pt>
                <c:pt idx="148">
                  <c:v>7.0219178082000004</c:v>
                </c:pt>
                <c:pt idx="149">
                  <c:v>7.0219178082000004</c:v>
                </c:pt>
                <c:pt idx="150">
                  <c:v>7.0219178082000004</c:v>
                </c:pt>
                <c:pt idx="151">
                  <c:v>7.0219178082000004</c:v>
                </c:pt>
                <c:pt idx="152">
                  <c:v>7.0219178082000004</c:v>
                </c:pt>
                <c:pt idx="153">
                  <c:v>7.0219178082000004</c:v>
                </c:pt>
                <c:pt idx="154">
                  <c:v>7.0219178082000004</c:v>
                </c:pt>
                <c:pt idx="155">
                  <c:v>7.0219178082000004</c:v>
                </c:pt>
                <c:pt idx="156">
                  <c:v>7.0219178082000004</c:v>
                </c:pt>
                <c:pt idx="157">
                  <c:v>7.0219178082000004</c:v>
                </c:pt>
                <c:pt idx="158">
                  <c:v>7.0219178082000004</c:v>
                </c:pt>
                <c:pt idx="159">
                  <c:v>7.0219178082000004</c:v>
                </c:pt>
                <c:pt idx="160">
                  <c:v>7.0219178082000004</c:v>
                </c:pt>
                <c:pt idx="161">
                  <c:v>7.0219178082000004</c:v>
                </c:pt>
                <c:pt idx="162">
                  <c:v>7.0219178082000004</c:v>
                </c:pt>
                <c:pt idx="163">
                  <c:v>7.0219178082000004</c:v>
                </c:pt>
                <c:pt idx="164">
                  <c:v>7.0219178082000004</c:v>
                </c:pt>
                <c:pt idx="165">
                  <c:v>7.0219178082000004</c:v>
                </c:pt>
                <c:pt idx="166">
                  <c:v>7.0219178082000004</c:v>
                </c:pt>
                <c:pt idx="167">
                  <c:v>7.0219178082000004</c:v>
                </c:pt>
                <c:pt idx="168">
                  <c:v>7.0219178082000004</c:v>
                </c:pt>
                <c:pt idx="169">
                  <c:v>7.0219178082000004</c:v>
                </c:pt>
                <c:pt idx="170">
                  <c:v>7.0219178082000004</c:v>
                </c:pt>
                <c:pt idx="171">
                  <c:v>7.0219178082000004</c:v>
                </c:pt>
                <c:pt idx="172">
                  <c:v>7.0219178082000004</c:v>
                </c:pt>
                <c:pt idx="173">
                  <c:v>7.0219178082000004</c:v>
                </c:pt>
                <c:pt idx="174">
                  <c:v>7.0219178082000004</c:v>
                </c:pt>
                <c:pt idx="175">
                  <c:v>7.0219178082000004</c:v>
                </c:pt>
                <c:pt idx="176">
                  <c:v>7.0219178082000004</c:v>
                </c:pt>
                <c:pt idx="177">
                  <c:v>7.0219178082000004</c:v>
                </c:pt>
                <c:pt idx="178">
                  <c:v>7.0219178082000004</c:v>
                </c:pt>
                <c:pt idx="179">
                  <c:v>7.0219178082000004</c:v>
                </c:pt>
                <c:pt idx="180">
                  <c:v>7.0219178082000004</c:v>
                </c:pt>
                <c:pt idx="181">
                  <c:v>7.0219178082000004</c:v>
                </c:pt>
                <c:pt idx="182">
                  <c:v>7.0219178082000004</c:v>
                </c:pt>
                <c:pt idx="183">
                  <c:v>7.0219178082000004</c:v>
                </c:pt>
                <c:pt idx="184">
                  <c:v>7.0219178082000004</c:v>
                </c:pt>
                <c:pt idx="185">
                  <c:v>7.0219178082000004</c:v>
                </c:pt>
                <c:pt idx="186">
                  <c:v>7.0219178082000004</c:v>
                </c:pt>
                <c:pt idx="187">
                  <c:v>7.0219178082000004</c:v>
                </c:pt>
                <c:pt idx="188">
                  <c:v>7.0219178082000004</c:v>
                </c:pt>
                <c:pt idx="189">
                  <c:v>7.0219178082000004</c:v>
                </c:pt>
                <c:pt idx="190">
                  <c:v>7.0219178082000004</c:v>
                </c:pt>
                <c:pt idx="191">
                  <c:v>7.0219178082000004</c:v>
                </c:pt>
                <c:pt idx="192">
                  <c:v>7.0219178082000004</c:v>
                </c:pt>
                <c:pt idx="193">
                  <c:v>7.0219178082000004</c:v>
                </c:pt>
                <c:pt idx="194">
                  <c:v>7.0219178082000004</c:v>
                </c:pt>
                <c:pt idx="195">
                  <c:v>7.0219178082000004</c:v>
                </c:pt>
                <c:pt idx="196">
                  <c:v>7.0219178082000004</c:v>
                </c:pt>
                <c:pt idx="197">
                  <c:v>7.0219178082000004</c:v>
                </c:pt>
                <c:pt idx="198">
                  <c:v>7.0219178082000004</c:v>
                </c:pt>
                <c:pt idx="199">
                  <c:v>7.0219178082000004</c:v>
                </c:pt>
                <c:pt idx="200">
                  <c:v>7.0219178082000004</c:v>
                </c:pt>
                <c:pt idx="201">
                  <c:v>7.0219178082000004</c:v>
                </c:pt>
                <c:pt idx="202">
                  <c:v>7.0219178082000004</c:v>
                </c:pt>
                <c:pt idx="203">
                  <c:v>7.0219178082000004</c:v>
                </c:pt>
                <c:pt idx="204">
                  <c:v>7.0219178082000004</c:v>
                </c:pt>
                <c:pt idx="205">
                  <c:v>7.0219178082000004</c:v>
                </c:pt>
                <c:pt idx="206">
                  <c:v>7.0219178082000004</c:v>
                </c:pt>
                <c:pt idx="207">
                  <c:v>7.0219178082000004</c:v>
                </c:pt>
                <c:pt idx="208">
                  <c:v>7.0219178082000004</c:v>
                </c:pt>
                <c:pt idx="209">
                  <c:v>7.0219178082000004</c:v>
                </c:pt>
                <c:pt idx="210">
                  <c:v>7.0219178082000004</c:v>
                </c:pt>
                <c:pt idx="211">
                  <c:v>7.0219178082000004</c:v>
                </c:pt>
                <c:pt idx="212">
                  <c:v>7.0219178082000004</c:v>
                </c:pt>
                <c:pt idx="213">
                  <c:v>7.0219178082000004</c:v>
                </c:pt>
                <c:pt idx="214">
                  <c:v>7.0219178082000004</c:v>
                </c:pt>
                <c:pt idx="215">
                  <c:v>7.0219178082000004</c:v>
                </c:pt>
                <c:pt idx="216">
                  <c:v>7.0219178082000004</c:v>
                </c:pt>
                <c:pt idx="217">
                  <c:v>7.0219178082000004</c:v>
                </c:pt>
                <c:pt idx="218">
                  <c:v>7.0219178082000004</c:v>
                </c:pt>
                <c:pt idx="219">
                  <c:v>7.0219178082000004</c:v>
                </c:pt>
                <c:pt idx="220">
                  <c:v>7.0219178082000004</c:v>
                </c:pt>
                <c:pt idx="221">
                  <c:v>7.0219178082000004</c:v>
                </c:pt>
                <c:pt idx="222">
                  <c:v>7.0219178082000004</c:v>
                </c:pt>
                <c:pt idx="223">
                  <c:v>7.0219178082000004</c:v>
                </c:pt>
                <c:pt idx="224">
                  <c:v>7.0219178082000004</c:v>
                </c:pt>
                <c:pt idx="225">
                  <c:v>7.0219178082000004</c:v>
                </c:pt>
                <c:pt idx="226">
                  <c:v>7.0219178082000004</c:v>
                </c:pt>
                <c:pt idx="227">
                  <c:v>7.0219178082000004</c:v>
                </c:pt>
                <c:pt idx="228">
                  <c:v>7.0219178082000004</c:v>
                </c:pt>
                <c:pt idx="229">
                  <c:v>7.0219178082000004</c:v>
                </c:pt>
                <c:pt idx="230">
                  <c:v>7.0219178082000004</c:v>
                </c:pt>
                <c:pt idx="231">
                  <c:v>7.0219178082000004</c:v>
                </c:pt>
                <c:pt idx="232">
                  <c:v>7.0219178082000004</c:v>
                </c:pt>
                <c:pt idx="233">
                  <c:v>7.0219178082000004</c:v>
                </c:pt>
                <c:pt idx="234">
                  <c:v>7.0219178082000004</c:v>
                </c:pt>
                <c:pt idx="235">
                  <c:v>7.0219178082000004</c:v>
                </c:pt>
                <c:pt idx="236">
                  <c:v>7.0219178082000004</c:v>
                </c:pt>
                <c:pt idx="237">
                  <c:v>7.0219178082000004</c:v>
                </c:pt>
                <c:pt idx="238">
                  <c:v>7.0219178082000004</c:v>
                </c:pt>
                <c:pt idx="239">
                  <c:v>7.0219178082000004</c:v>
                </c:pt>
                <c:pt idx="240">
                  <c:v>7.0219178082000004</c:v>
                </c:pt>
                <c:pt idx="241">
                  <c:v>7.0219178082000004</c:v>
                </c:pt>
                <c:pt idx="242">
                  <c:v>7.0219178082000004</c:v>
                </c:pt>
                <c:pt idx="243">
                  <c:v>7.0219178082000004</c:v>
                </c:pt>
                <c:pt idx="244">
                  <c:v>7.0219178082000004</c:v>
                </c:pt>
                <c:pt idx="245">
                  <c:v>7.0219178082000004</c:v>
                </c:pt>
                <c:pt idx="246">
                  <c:v>7.0219178082000004</c:v>
                </c:pt>
                <c:pt idx="247">
                  <c:v>7.0219178082000004</c:v>
                </c:pt>
                <c:pt idx="248">
                  <c:v>7.0219178082000004</c:v>
                </c:pt>
                <c:pt idx="249">
                  <c:v>7.0219178082000004</c:v>
                </c:pt>
                <c:pt idx="250">
                  <c:v>7.0219178082000004</c:v>
                </c:pt>
                <c:pt idx="251">
                  <c:v>7.0219178082000004</c:v>
                </c:pt>
                <c:pt idx="252">
                  <c:v>7.0219178082000004</c:v>
                </c:pt>
                <c:pt idx="253">
                  <c:v>7.0219178082000004</c:v>
                </c:pt>
                <c:pt idx="254">
                  <c:v>7.0219178082000004</c:v>
                </c:pt>
                <c:pt idx="255">
                  <c:v>7.0219178082000004</c:v>
                </c:pt>
                <c:pt idx="256">
                  <c:v>7.0219178082000004</c:v>
                </c:pt>
                <c:pt idx="257">
                  <c:v>7.0219178082000004</c:v>
                </c:pt>
                <c:pt idx="258">
                  <c:v>7.0219178082000004</c:v>
                </c:pt>
                <c:pt idx="259">
                  <c:v>7.0219178082000004</c:v>
                </c:pt>
                <c:pt idx="260">
                  <c:v>7.0219178082000004</c:v>
                </c:pt>
                <c:pt idx="261">
                  <c:v>7.0219178082000004</c:v>
                </c:pt>
                <c:pt idx="262">
                  <c:v>7.0219178082000004</c:v>
                </c:pt>
                <c:pt idx="263">
                  <c:v>7.0219178082000004</c:v>
                </c:pt>
                <c:pt idx="264">
                  <c:v>7.0219178082000004</c:v>
                </c:pt>
                <c:pt idx="265">
                  <c:v>7.0219178082000004</c:v>
                </c:pt>
                <c:pt idx="266">
                  <c:v>7.0219178082000004</c:v>
                </c:pt>
                <c:pt idx="267">
                  <c:v>7.0219178082000004</c:v>
                </c:pt>
                <c:pt idx="268">
                  <c:v>7.0219178082000004</c:v>
                </c:pt>
                <c:pt idx="269">
                  <c:v>7.0219178082000004</c:v>
                </c:pt>
                <c:pt idx="270">
                  <c:v>7.0219178082000004</c:v>
                </c:pt>
                <c:pt idx="271">
                  <c:v>7.0219178082000004</c:v>
                </c:pt>
                <c:pt idx="272">
                  <c:v>7.0219178082000004</c:v>
                </c:pt>
                <c:pt idx="273">
                  <c:v>7.0219178082000004</c:v>
                </c:pt>
                <c:pt idx="274">
                  <c:v>7.0219178082000004</c:v>
                </c:pt>
                <c:pt idx="275">
                  <c:v>7.0219178082000004</c:v>
                </c:pt>
                <c:pt idx="276">
                  <c:v>7.0219178082000004</c:v>
                </c:pt>
                <c:pt idx="277">
                  <c:v>7.0219178082000004</c:v>
                </c:pt>
                <c:pt idx="278">
                  <c:v>7.0219178082000004</c:v>
                </c:pt>
                <c:pt idx="279">
                  <c:v>7.0219178082000004</c:v>
                </c:pt>
                <c:pt idx="280">
                  <c:v>7.0219178082000004</c:v>
                </c:pt>
                <c:pt idx="281">
                  <c:v>7.0219178082000004</c:v>
                </c:pt>
                <c:pt idx="282">
                  <c:v>7.0219178082000004</c:v>
                </c:pt>
                <c:pt idx="283">
                  <c:v>7.0219178082000004</c:v>
                </c:pt>
                <c:pt idx="284">
                  <c:v>7.0219178082000004</c:v>
                </c:pt>
                <c:pt idx="285">
                  <c:v>7.0219178082000004</c:v>
                </c:pt>
                <c:pt idx="286">
                  <c:v>7.0219178082000004</c:v>
                </c:pt>
                <c:pt idx="287">
                  <c:v>7.0219178082000004</c:v>
                </c:pt>
                <c:pt idx="288">
                  <c:v>7.0219178082000004</c:v>
                </c:pt>
                <c:pt idx="289">
                  <c:v>7.0219178082000004</c:v>
                </c:pt>
                <c:pt idx="290">
                  <c:v>7.0219178082000004</c:v>
                </c:pt>
                <c:pt idx="291">
                  <c:v>7.0219178082000004</c:v>
                </c:pt>
                <c:pt idx="292">
                  <c:v>7.0219178082000004</c:v>
                </c:pt>
                <c:pt idx="293">
                  <c:v>7.0219178082000004</c:v>
                </c:pt>
                <c:pt idx="294">
                  <c:v>7.0219178082000004</c:v>
                </c:pt>
                <c:pt idx="295">
                  <c:v>7.0219178082000004</c:v>
                </c:pt>
                <c:pt idx="296">
                  <c:v>7.0219178082000004</c:v>
                </c:pt>
                <c:pt idx="297">
                  <c:v>7.0219178082000004</c:v>
                </c:pt>
                <c:pt idx="298">
                  <c:v>7.0219178082000004</c:v>
                </c:pt>
                <c:pt idx="299">
                  <c:v>7.0219178082000004</c:v>
                </c:pt>
                <c:pt idx="300">
                  <c:v>7.0219178082000004</c:v>
                </c:pt>
                <c:pt idx="301">
                  <c:v>7.0219178082000004</c:v>
                </c:pt>
                <c:pt idx="302">
                  <c:v>7.0219178082000004</c:v>
                </c:pt>
                <c:pt idx="303">
                  <c:v>7.0219178082000004</c:v>
                </c:pt>
                <c:pt idx="304">
                  <c:v>7.0219178082000004</c:v>
                </c:pt>
                <c:pt idx="305">
                  <c:v>7.0219178082000004</c:v>
                </c:pt>
                <c:pt idx="306">
                  <c:v>7.0219178082000004</c:v>
                </c:pt>
                <c:pt idx="307">
                  <c:v>7.0219178082000004</c:v>
                </c:pt>
                <c:pt idx="308">
                  <c:v>7.0219178082000004</c:v>
                </c:pt>
                <c:pt idx="309">
                  <c:v>7.0219178082000004</c:v>
                </c:pt>
                <c:pt idx="310">
                  <c:v>7.0219178082000004</c:v>
                </c:pt>
                <c:pt idx="311">
                  <c:v>7.0219178082000004</c:v>
                </c:pt>
                <c:pt idx="312">
                  <c:v>7.0219178082000004</c:v>
                </c:pt>
                <c:pt idx="313">
                  <c:v>7.0219178082000004</c:v>
                </c:pt>
                <c:pt idx="314">
                  <c:v>7.0219178082000004</c:v>
                </c:pt>
                <c:pt idx="315">
                  <c:v>7.0219178082000004</c:v>
                </c:pt>
                <c:pt idx="316">
                  <c:v>7.0219178082000004</c:v>
                </c:pt>
                <c:pt idx="317">
                  <c:v>7.0219178082000004</c:v>
                </c:pt>
                <c:pt idx="318">
                  <c:v>7.0219178082000004</c:v>
                </c:pt>
                <c:pt idx="319">
                  <c:v>7.0219178082000004</c:v>
                </c:pt>
                <c:pt idx="320">
                  <c:v>7.0219178082000004</c:v>
                </c:pt>
                <c:pt idx="321">
                  <c:v>7.0219178082000004</c:v>
                </c:pt>
                <c:pt idx="322">
                  <c:v>7.0219178082000004</c:v>
                </c:pt>
                <c:pt idx="323">
                  <c:v>7.0219178082000004</c:v>
                </c:pt>
                <c:pt idx="324">
                  <c:v>7.0219178082000004</c:v>
                </c:pt>
                <c:pt idx="325">
                  <c:v>7.0219178082000004</c:v>
                </c:pt>
                <c:pt idx="326">
                  <c:v>7.0219178082000004</c:v>
                </c:pt>
                <c:pt idx="327">
                  <c:v>7.0219178082000004</c:v>
                </c:pt>
                <c:pt idx="328">
                  <c:v>7.0219178082000004</c:v>
                </c:pt>
                <c:pt idx="329">
                  <c:v>7.0219178082000004</c:v>
                </c:pt>
                <c:pt idx="330">
                  <c:v>7.0219178082000004</c:v>
                </c:pt>
                <c:pt idx="331">
                  <c:v>7.0219178082000004</c:v>
                </c:pt>
                <c:pt idx="332">
                  <c:v>7.0219178082000004</c:v>
                </c:pt>
                <c:pt idx="333">
                  <c:v>7.0219178082000004</c:v>
                </c:pt>
                <c:pt idx="334">
                  <c:v>7.0219178082000004</c:v>
                </c:pt>
                <c:pt idx="335">
                  <c:v>7.0219178082000004</c:v>
                </c:pt>
                <c:pt idx="336">
                  <c:v>7.0219178082000004</c:v>
                </c:pt>
                <c:pt idx="337">
                  <c:v>7.0219178082000004</c:v>
                </c:pt>
                <c:pt idx="338">
                  <c:v>7.0219178082000004</c:v>
                </c:pt>
                <c:pt idx="339">
                  <c:v>7.0219178082000004</c:v>
                </c:pt>
                <c:pt idx="340">
                  <c:v>7.0219178082000004</c:v>
                </c:pt>
                <c:pt idx="341">
                  <c:v>7.0219178082000004</c:v>
                </c:pt>
                <c:pt idx="342">
                  <c:v>7.0219178082000004</c:v>
                </c:pt>
                <c:pt idx="343">
                  <c:v>7.0219178082000004</c:v>
                </c:pt>
                <c:pt idx="344">
                  <c:v>7.0219178082000004</c:v>
                </c:pt>
                <c:pt idx="345">
                  <c:v>7.0219178082000004</c:v>
                </c:pt>
                <c:pt idx="346">
                  <c:v>7.0219178082000004</c:v>
                </c:pt>
                <c:pt idx="347">
                  <c:v>7.0219178082000004</c:v>
                </c:pt>
                <c:pt idx="348">
                  <c:v>7.0219178082000004</c:v>
                </c:pt>
                <c:pt idx="349">
                  <c:v>7.0219178082000004</c:v>
                </c:pt>
                <c:pt idx="350">
                  <c:v>7.0219178082000004</c:v>
                </c:pt>
                <c:pt idx="351">
                  <c:v>7.0219178082000004</c:v>
                </c:pt>
                <c:pt idx="352">
                  <c:v>7.0219178082000004</c:v>
                </c:pt>
                <c:pt idx="353">
                  <c:v>7.0219178082000004</c:v>
                </c:pt>
                <c:pt idx="354">
                  <c:v>7.0219178082000004</c:v>
                </c:pt>
                <c:pt idx="355">
                  <c:v>7.0219178082000004</c:v>
                </c:pt>
                <c:pt idx="356">
                  <c:v>7.0219178082000004</c:v>
                </c:pt>
                <c:pt idx="357">
                  <c:v>7.0219178082000004</c:v>
                </c:pt>
                <c:pt idx="358">
                  <c:v>7.0219178082000004</c:v>
                </c:pt>
                <c:pt idx="359">
                  <c:v>7.0219178082000004</c:v>
                </c:pt>
                <c:pt idx="360">
                  <c:v>7.0219178082000004</c:v>
                </c:pt>
                <c:pt idx="361">
                  <c:v>7.0219178082000004</c:v>
                </c:pt>
                <c:pt idx="362">
                  <c:v>7.0219178082000004</c:v>
                </c:pt>
                <c:pt idx="363">
                  <c:v>7.0219178082000004</c:v>
                </c:pt>
                <c:pt idx="364">
                  <c:v>7.0219178082000004</c:v>
                </c:pt>
              </c:numCache>
            </c:numRef>
          </c:val>
        </c:ser>
        <c:ser>
          <c:idx val="0"/>
          <c:order val="5"/>
          <c:tx>
            <c:strRef>
              <c:f>'Figure A5.1 (U - X)'!$AL$33</c:f>
              <c:strCache>
                <c:ptCount val="1"/>
                <c:pt idx="0">
                  <c:v>NTS Industrial</c:v>
                </c:pt>
              </c:strCache>
            </c:strRef>
          </c:tx>
          <c:spPr>
            <a:solidFill>
              <a:srgbClr val="800000"/>
            </a:solidFill>
            <a:ln w="25400">
              <a:noFill/>
            </a:ln>
          </c:spPr>
          <c:invertIfNegative val="0"/>
          <c:val>
            <c:numRef>
              <c:f>'Figure A5.1 (U - X)'!$AL$34:$AL$398</c:f>
              <c:numCache>
                <c:formatCode>0</c:formatCode>
                <c:ptCount val="365"/>
                <c:pt idx="0">
                  <c:v>84.925764772999997</c:v>
                </c:pt>
                <c:pt idx="1">
                  <c:v>84.771951651999998</c:v>
                </c:pt>
                <c:pt idx="2">
                  <c:v>84.620249720999993</c:v>
                </c:pt>
                <c:pt idx="3">
                  <c:v>84.470635556000005</c:v>
                </c:pt>
                <c:pt idx="4">
                  <c:v>84.323085735000006</c:v>
                </c:pt>
                <c:pt idx="5">
                  <c:v>84.177576832</c:v>
                </c:pt>
                <c:pt idx="6">
                  <c:v>84.034085425000001</c:v>
                </c:pt>
                <c:pt idx="7">
                  <c:v>83.892588089</c:v>
                </c:pt>
                <c:pt idx="8">
                  <c:v>83.753061400000007</c:v>
                </c:pt>
                <c:pt idx="9">
                  <c:v>83.615481935000005</c:v>
                </c:pt>
                <c:pt idx="10">
                  <c:v>83.479826269</c:v>
                </c:pt>
                <c:pt idx="11">
                  <c:v>83.346070979000004</c:v>
                </c:pt>
                <c:pt idx="12">
                  <c:v>83.214192640999997</c:v>
                </c:pt>
                <c:pt idx="13">
                  <c:v>83.084167829999998</c:v>
                </c:pt>
                <c:pt idx="14">
                  <c:v>82.955973123999996</c:v>
                </c:pt>
                <c:pt idx="15">
                  <c:v>82.829585097999995</c:v>
                </c:pt>
                <c:pt idx="16">
                  <c:v>82.704980328000005</c:v>
                </c:pt>
                <c:pt idx="17">
                  <c:v>82.582135390999994</c:v>
                </c:pt>
                <c:pt idx="18">
                  <c:v>82.461026861999997</c:v>
                </c:pt>
                <c:pt idx="19">
                  <c:v>82.341631317999997</c:v>
                </c:pt>
                <c:pt idx="20">
                  <c:v>82.223925335000004</c:v>
                </c:pt>
                <c:pt idx="21">
                  <c:v>82.107885487999994</c:v>
                </c:pt>
                <c:pt idx="22">
                  <c:v>81.993488354999997</c:v>
                </c:pt>
                <c:pt idx="23">
                  <c:v>81.880710511000004</c:v>
                </c:pt>
                <c:pt idx="24">
                  <c:v>81.769528531999995</c:v>
                </c:pt>
                <c:pt idx="25">
                  <c:v>81.659918994999998</c:v>
                </c:pt>
                <c:pt idx="26">
                  <c:v>81.551858475000003</c:v>
                </c:pt>
                <c:pt idx="27">
                  <c:v>81.445323548000005</c:v>
                </c:pt>
                <c:pt idx="28">
                  <c:v>81.340290792000005</c:v>
                </c:pt>
                <c:pt idx="29">
                  <c:v>81.236736781000005</c:v>
                </c:pt>
                <c:pt idx="30">
                  <c:v>81.134638092000003</c:v>
                </c:pt>
                <c:pt idx="31">
                  <c:v>81.033971301999998</c:v>
                </c:pt>
                <c:pt idx="32">
                  <c:v>80.934712985000004</c:v>
                </c:pt>
                <c:pt idx="33">
                  <c:v>80.836839718999997</c:v>
                </c:pt>
                <c:pt idx="34">
                  <c:v>80.740328079999998</c:v>
                </c:pt>
                <c:pt idx="35">
                  <c:v>80.645154642999998</c:v>
                </c:pt>
                <c:pt idx="36">
                  <c:v>80.551295984999996</c:v>
                </c:pt>
                <c:pt idx="37">
                  <c:v>80.458728682</c:v>
                </c:pt>
                <c:pt idx="38">
                  <c:v>80.367429309000002</c:v>
                </c:pt>
                <c:pt idx="39">
                  <c:v>80.277374444000003</c:v>
                </c:pt>
                <c:pt idx="40">
                  <c:v>80.188540661999994</c:v>
                </c:pt>
                <c:pt idx="41">
                  <c:v>80.100904538999998</c:v>
                </c:pt>
                <c:pt idx="42">
                  <c:v>80.014442652</c:v>
                </c:pt>
                <c:pt idx="43">
                  <c:v>79.929131577000007</c:v>
                </c:pt>
                <c:pt idx="44">
                  <c:v>79.844947888999997</c:v>
                </c:pt>
                <c:pt idx="45">
                  <c:v>79.761868164999996</c:v>
                </c:pt>
                <c:pt idx="46">
                  <c:v>79.679868979999995</c:v>
                </c:pt>
                <c:pt idx="47">
                  <c:v>79.598926911999996</c:v>
                </c:pt>
                <c:pt idx="48">
                  <c:v>79.519018536000004</c:v>
                </c:pt>
                <c:pt idx="49">
                  <c:v>79.440120429000004</c:v>
                </c:pt>
                <c:pt idx="50">
                  <c:v>79.362209166</c:v>
                </c:pt>
                <c:pt idx="51">
                  <c:v>79.285261323</c:v>
                </c:pt>
                <c:pt idx="52">
                  <c:v>79.209253477000004</c:v>
                </c:pt>
                <c:pt idx="53">
                  <c:v>79.134162204000006</c:v>
                </c:pt>
                <c:pt idx="54">
                  <c:v>79.05996408</c:v>
                </c:pt>
                <c:pt idx="55">
                  <c:v>78.986635680000006</c:v>
                </c:pt>
                <c:pt idx="56">
                  <c:v>78.914153581999997</c:v>
                </c:pt>
                <c:pt idx="57">
                  <c:v>78.842494361000007</c:v>
                </c:pt>
                <c:pt idx="58">
                  <c:v>78.771634594000005</c:v>
                </c:pt>
                <c:pt idx="59">
                  <c:v>78.701550855999997</c:v>
                </c:pt>
                <c:pt idx="60">
                  <c:v>78.632219723999995</c:v>
                </c:pt>
                <c:pt idx="61">
                  <c:v>78.563617773000004</c:v>
                </c:pt>
                <c:pt idx="62">
                  <c:v>78.495721580999998</c:v>
                </c:pt>
                <c:pt idx="63">
                  <c:v>78.428507722000006</c:v>
                </c:pt>
                <c:pt idx="64">
                  <c:v>78.361952774000002</c:v>
                </c:pt>
                <c:pt idx="65">
                  <c:v>78.296033311000002</c:v>
                </c:pt>
                <c:pt idx="66">
                  <c:v>78.230725910999993</c:v>
                </c:pt>
                <c:pt idx="67">
                  <c:v>78.166007149999999</c:v>
                </c:pt>
                <c:pt idx="68">
                  <c:v>78.101853602999995</c:v>
                </c:pt>
                <c:pt idx="69">
                  <c:v>78.038241846999995</c:v>
                </c:pt>
                <c:pt idx="70">
                  <c:v>77.975148458000007</c:v>
                </c:pt>
                <c:pt idx="71">
                  <c:v>77.912550011999997</c:v>
                </c:pt>
                <c:pt idx="72">
                  <c:v>77.850423083999999</c:v>
                </c:pt>
                <c:pt idx="73">
                  <c:v>77.788744252000001</c:v>
                </c:pt>
                <c:pt idx="74">
                  <c:v>77.727490091999996</c:v>
                </c:pt>
                <c:pt idx="75">
                  <c:v>77.666637179000006</c:v>
                </c:pt>
                <c:pt idx="76">
                  <c:v>77.606162088999994</c:v>
                </c:pt>
                <c:pt idx="77">
                  <c:v>77.546041399000003</c:v>
                </c:pt>
                <c:pt idx="78">
                  <c:v>77.486251684999999</c:v>
                </c:pt>
                <c:pt idx="79">
                  <c:v>77.426769523000004</c:v>
                </c:pt>
                <c:pt idx="80">
                  <c:v>77.367571488999999</c:v>
                </c:pt>
                <c:pt idx="81">
                  <c:v>77.308634158999993</c:v>
                </c:pt>
                <c:pt idx="82">
                  <c:v>77.249934108999994</c:v>
                </c:pt>
                <c:pt idx="83">
                  <c:v>77.191447916000001</c:v>
                </c:pt>
                <c:pt idx="84">
                  <c:v>77.133152155000005</c:v>
                </c:pt>
                <c:pt idx="85">
                  <c:v>77.075023403000003</c:v>
                </c:pt>
                <c:pt idx="86">
                  <c:v>77.017038236000005</c:v>
                </c:pt>
                <c:pt idx="87">
                  <c:v>76.959173229000001</c:v>
                </c:pt>
                <c:pt idx="88">
                  <c:v>76.901404959999994</c:v>
                </c:pt>
                <c:pt idx="89">
                  <c:v>76.843710004000002</c:v>
                </c:pt>
                <c:pt idx="90">
                  <c:v>76.786064937000006</c:v>
                </c:pt>
                <c:pt idx="91">
                  <c:v>76.728446336000005</c:v>
                </c:pt>
                <c:pt idx="92">
                  <c:v>76.670835357000001</c:v>
                </c:pt>
                <c:pt idx="93">
                  <c:v>76.613231486999993</c:v>
                </c:pt>
                <c:pt idx="94">
                  <c:v>76.555638791000007</c:v>
                </c:pt>
                <c:pt idx="95">
                  <c:v>76.498061336000006</c:v>
                </c:pt>
                <c:pt idx="96">
                  <c:v>76.440503187999994</c:v>
                </c:pt>
                <c:pt idx="97">
                  <c:v>76.382968413</c:v>
                </c:pt>
                <c:pt idx="98">
                  <c:v>76.325461078999993</c:v>
                </c:pt>
                <c:pt idx="99">
                  <c:v>76.267985250999999</c:v>
                </c:pt>
                <c:pt idx="100">
                  <c:v>76.210544995999996</c:v>
                </c:pt>
                <c:pt idx="101">
                  <c:v>76.153144380000001</c:v>
                </c:pt>
                <c:pt idx="102">
                  <c:v>76.095787470000005</c:v>
                </c:pt>
                <c:pt idx="103">
                  <c:v>76.038478331999997</c:v>
                </c:pt>
                <c:pt idx="104">
                  <c:v>75.981221032999997</c:v>
                </c:pt>
                <c:pt idx="105">
                  <c:v>75.924019638000004</c:v>
                </c:pt>
                <c:pt idx="106">
                  <c:v>75.866878215</c:v>
                </c:pt>
                <c:pt idx="107">
                  <c:v>75.80980083</c:v>
                </c:pt>
                <c:pt idx="108">
                  <c:v>75.752791548999994</c:v>
                </c:pt>
                <c:pt idx="109">
                  <c:v>75.695854439000001</c:v>
                </c:pt>
                <c:pt idx="110">
                  <c:v>75.638993565999996</c:v>
                </c:pt>
                <c:pt idx="111">
                  <c:v>75.582212995999996</c:v>
                </c:pt>
                <c:pt idx="112">
                  <c:v>75.525516796000005</c:v>
                </c:pt>
                <c:pt idx="113">
                  <c:v>75.468909031999999</c:v>
                </c:pt>
                <c:pt idx="114">
                  <c:v>75.412393772000001</c:v>
                </c:pt>
                <c:pt idx="115">
                  <c:v>75.355975079999993</c:v>
                </c:pt>
                <c:pt idx="116">
                  <c:v>75.299657023999998</c:v>
                </c:pt>
                <c:pt idx="117">
                  <c:v>75.243443670000005</c:v>
                </c:pt>
                <c:pt idx="118">
                  <c:v>75.187339085000005</c:v>
                </c:pt>
                <c:pt idx="119">
                  <c:v>75.131347333999997</c:v>
                </c:pt>
                <c:pt idx="120">
                  <c:v>75.075472484000002</c:v>
                </c:pt>
                <c:pt idx="121">
                  <c:v>75.019718603000001</c:v>
                </c:pt>
                <c:pt idx="122">
                  <c:v>74.964089755000003</c:v>
                </c:pt>
                <c:pt idx="123">
                  <c:v>74.908590008000004</c:v>
                </c:pt>
                <c:pt idx="124">
                  <c:v>74.853223428000007</c:v>
                </c:pt>
                <c:pt idx="125">
                  <c:v>74.797994080999999</c:v>
                </c:pt>
                <c:pt idx="126">
                  <c:v>74.742906034000001</c:v>
                </c:pt>
                <c:pt idx="127">
                  <c:v>74.687963353000001</c:v>
                </c:pt>
                <c:pt idx="128">
                  <c:v>74.633170105000005</c:v>
                </c:pt>
                <c:pt idx="129">
                  <c:v>74.578530356000002</c:v>
                </c:pt>
                <c:pt idx="130">
                  <c:v>74.524048171999993</c:v>
                </c:pt>
                <c:pt idx="131">
                  <c:v>74.46972762</c:v>
                </c:pt>
                <c:pt idx="132">
                  <c:v>74.415572767</c:v>
                </c:pt>
                <c:pt idx="133">
                  <c:v>74.361587678000006</c:v>
                </c:pt>
                <c:pt idx="134">
                  <c:v>74.307776421</c:v>
                </c:pt>
                <c:pt idx="135">
                  <c:v>74.254143060999994</c:v>
                </c:pt>
                <c:pt idx="136">
                  <c:v>74.200691664999994</c:v>
                </c:pt>
                <c:pt idx="137">
                  <c:v>74.147426299000003</c:v>
                </c:pt>
                <c:pt idx="138">
                  <c:v>74.094351031000002</c:v>
                </c:pt>
                <c:pt idx="139">
                  <c:v>74.041469925000001</c:v>
                </c:pt>
                <c:pt idx="140">
                  <c:v>73.988787048999995</c:v>
                </c:pt>
                <c:pt idx="141">
                  <c:v>73.936306469000002</c:v>
                </c:pt>
                <c:pt idx="142">
                  <c:v>73.884032251999997</c:v>
                </c:pt>
                <c:pt idx="143">
                  <c:v>73.831968463999999</c:v>
                </c:pt>
                <c:pt idx="144">
                  <c:v>73.780119170999996</c:v>
                </c:pt>
                <c:pt idx="145">
                  <c:v>73.728488440000007</c:v>
                </c:pt>
                <c:pt idx="146">
                  <c:v>73.677080337000007</c:v>
                </c:pt>
                <c:pt idx="147">
                  <c:v>73.625898929000002</c:v>
                </c:pt>
                <c:pt idx="148">
                  <c:v>73.574948281000005</c:v>
                </c:pt>
                <c:pt idx="149">
                  <c:v>73.524232460999997</c:v>
                </c:pt>
                <c:pt idx="150">
                  <c:v>73.473755534999995</c:v>
                </c:pt>
                <c:pt idx="151">
                  <c:v>73.423521570000005</c:v>
                </c:pt>
                <c:pt idx="152">
                  <c:v>73.373534630999998</c:v>
                </c:pt>
                <c:pt idx="153">
                  <c:v>73.323798784999994</c:v>
                </c:pt>
                <c:pt idx="154">
                  <c:v>73.274318098999998</c:v>
                </c:pt>
                <c:pt idx="155">
                  <c:v>73.225096637999997</c:v>
                </c:pt>
                <c:pt idx="156">
                  <c:v>73.176138469999998</c:v>
                </c:pt>
                <c:pt idx="157">
                  <c:v>73.127447661000005</c:v>
                </c:pt>
                <c:pt idx="158">
                  <c:v>73.079028277000006</c:v>
                </c:pt>
                <c:pt idx="159">
                  <c:v>73.030884384999993</c:v>
                </c:pt>
                <c:pt idx="160">
                  <c:v>72.983020050999997</c:v>
                </c:pt>
                <c:pt idx="161">
                  <c:v>72.935439341000006</c:v>
                </c:pt>
                <c:pt idx="162">
                  <c:v>72.888146321999997</c:v>
                </c:pt>
                <c:pt idx="163">
                  <c:v>72.841145061000006</c:v>
                </c:pt>
                <c:pt idx="164">
                  <c:v>72.794439623000002</c:v>
                </c:pt>
                <c:pt idx="165">
                  <c:v>72.748034075999996</c:v>
                </c:pt>
                <c:pt idx="166">
                  <c:v>72.701932485</c:v>
                </c:pt>
                <c:pt idx="167">
                  <c:v>72.656138917000007</c:v>
                </c:pt>
                <c:pt idx="168">
                  <c:v>72.610657438000004</c:v>
                </c:pt>
                <c:pt idx="169">
                  <c:v>72.565492116000001</c:v>
                </c:pt>
                <c:pt idx="170">
                  <c:v>72.520647014999994</c:v>
                </c:pt>
                <c:pt idx="171">
                  <c:v>72.476126203999996</c:v>
                </c:pt>
                <c:pt idx="172">
                  <c:v>72.431933747000002</c:v>
                </c:pt>
                <c:pt idx="173">
                  <c:v>72.388073711999994</c:v>
                </c:pt>
                <c:pt idx="174">
                  <c:v>72.344550165000001</c:v>
                </c:pt>
                <c:pt idx="175">
                  <c:v>72.301367171999999</c:v>
                </c:pt>
                <c:pt idx="176">
                  <c:v>72.258528800999997</c:v>
                </c:pt>
                <c:pt idx="177">
                  <c:v>72.216039116000005</c:v>
                </c:pt>
                <c:pt idx="178">
                  <c:v>72.173902185000003</c:v>
                </c:pt>
                <c:pt idx="179">
                  <c:v>72.132122073999994</c:v>
                </c:pt>
                <c:pt idx="180">
                  <c:v>72.090702848999996</c:v>
                </c:pt>
                <c:pt idx="181">
                  <c:v>72.049648578000003</c:v>
                </c:pt>
                <c:pt idx="182">
                  <c:v>72.008963324999996</c:v>
                </c:pt>
                <c:pt idx="183">
                  <c:v>71.968650427</c:v>
                </c:pt>
                <c:pt idx="184">
                  <c:v>71.928710293999998</c:v>
                </c:pt>
                <c:pt idx="185">
                  <c:v>71.889142602999996</c:v>
                </c:pt>
                <c:pt idx="186">
                  <c:v>71.849947033000007</c:v>
                </c:pt>
                <c:pt idx="187">
                  <c:v>71.811123262999999</c:v>
                </c:pt>
                <c:pt idx="188">
                  <c:v>71.772670969999993</c:v>
                </c:pt>
                <c:pt idx="189">
                  <c:v>71.734589834999994</c:v>
                </c:pt>
                <c:pt idx="190">
                  <c:v>71.696879534000004</c:v>
                </c:pt>
                <c:pt idx="191">
                  <c:v>71.659539746999997</c:v>
                </c:pt>
                <c:pt idx="192">
                  <c:v>71.622570151999994</c:v>
                </c:pt>
                <c:pt idx="193">
                  <c:v>71.585970427000007</c:v>
                </c:pt>
                <c:pt idx="194">
                  <c:v>71.549740251000003</c:v>
                </c:pt>
                <c:pt idx="195">
                  <c:v>71.513879302999996</c:v>
                </c:pt>
                <c:pt idx="196">
                  <c:v>71.478387260000005</c:v>
                </c:pt>
                <c:pt idx="197">
                  <c:v>71.443263802000004</c:v>
                </c:pt>
                <c:pt idx="198">
                  <c:v>71.408508607000002</c:v>
                </c:pt>
                <c:pt idx="199">
                  <c:v>71.374121352000003</c:v>
                </c:pt>
                <c:pt idx="200">
                  <c:v>71.340101718</c:v>
                </c:pt>
                <c:pt idx="201">
                  <c:v>71.306449381999997</c:v>
                </c:pt>
                <c:pt idx="202">
                  <c:v>71.273164022000003</c:v>
                </c:pt>
                <c:pt idx="203">
                  <c:v>71.240245318000007</c:v>
                </c:pt>
                <c:pt idx="204">
                  <c:v>71.207692946999998</c:v>
                </c:pt>
                <c:pt idx="205">
                  <c:v>71.176407648999998</c:v>
                </c:pt>
                <c:pt idx="206">
                  <c:v>71.146994445000004</c:v>
                </c:pt>
                <c:pt idx="207">
                  <c:v>71.117810344999995</c:v>
                </c:pt>
                <c:pt idx="208">
                  <c:v>71.088857812000001</c:v>
                </c:pt>
                <c:pt idx="209">
                  <c:v>71.060139312000004</c:v>
                </c:pt>
                <c:pt idx="210">
                  <c:v>71.031657308000007</c:v>
                </c:pt>
                <c:pt idx="211">
                  <c:v>71.003414265999993</c:v>
                </c:pt>
                <c:pt idx="212">
                  <c:v>70.975412649999996</c:v>
                </c:pt>
                <c:pt idx="213">
                  <c:v>70.947654924000005</c:v>
                </c:pt>
                <c:pt idx="214">
                  <c:v>70.920143554000006</c:v>
                </c:pt>
                <c:pt idx="215">
                  <c:v>70.892881004000003</c:v>
                </c:pt>
                <c:pt idx="216">
                  <c:v>70.865869738000001</c:v>
                </c:pt>
                <c:pt idx="217">
                  <c:v>70.839112220999993</c:v>
                </c:pt>
                <c:pt idx="218">
                  <c:v>70.812610918000004</c:v>
                </c:pt>
                <c:pt idx="219">
                  <c:v>70.786368292999995</c:v>
                </c:pt>
                <c:pt idx="220">
                  <c:v>70.760386811000004</c:v>
                </c:pt>
                <c:pt idx="221">
                  <c:v>70.734668936999995</c:v>
                </c:pt>
                <c:pt idx="222">
                  <c:v>70.709217135000003</c:v>
                </c:pt>
                <c:pt idx="223">
                  <c:v>70.684033869000004</c:v>
                </c:pt>
                <c:pt idx="224">
                  <c:v>70.659121604999996</c:v>
                </c:pt>
                <c:pt idx="225">
                  <c:v>70.634482805999994</c:v>
                </c:pt>
                <c:pt idx="226">
                  <c:v>70.610119937999997</c:v>
                </c:pt>
                <c:pt idx="227">
                  <c:v>70.586035465999998</c:v>
                </c:pt>
                <c:pt idx="228">
                  <c:v>70.562231853</c:v>
                </c:pt>
                <c:pt idx="229">
                  <c:v>70.538711563999996</c:v>
                </c:pt>
                <c:pt idx="230">
                  <c:v>70.515477063999995</c:v>
                </c:pt>
                <c:pt idx="231">
                  <c:v>70.492530818000006</c:v>
                </c:pt>
                <c:pt idx="232">
                  <c:v>70.469875290000004</c:v>
                </c:pt>
                <c:pt idx="233">
                  <c:v>70.447512945</c:v>
                </c:pt>
                <c:pt idx="234">
                  <c:v>70.425446246999996</c:v>
                </c:pt>
                <c:pt idx="235">
                  <c:v>70.403677661000003</c:v>
                </c:pt>
                <c:pt idx="236">
                  <c:v>70.382209652</c:v>
                </c:pt>
                <c:pt idx="237">
                  <c:v>70.361044684000007</c:v>
                </c:pt>
                <c:pt idx="238">
                  <c:v>70.340185222000002</c:v>
                </c:pt>
                <c:pt idx="239">
                  <c:v>70.319633730000007</c:v>
                </c:pt>
                <c:pt idx="240">
                  <c:v>70.299392673</c:v>
                </c:pt>
                <c:pt idx="241">
                  <c:v>70.279464516000004</c:v>
                </c:pt>
                <c:pt idx="242">
                  <c:v>70.259851721999993</c:v>
                </c:pt>
                <c:pt idx="243">
                  <c:v>70.240556757999997</c:v>
                </c:pt>
                <c:pt idx="244">
                  <c:v>70.221582087000002</c:v>
                </c:pt>
                <c:pt idx="245">
                  <c:v>70.202930174000002</c:v>
                </c:pt>
                <c:pt idx="246">
                  <c:v>70.184603483999993</c:v>
                </c:pt>
                <c:pt idx="247">
                  <c:v>70.166604480999993</c:v>
                </c:pt>
                <c:pt idx="248">
                  <c:v>70.148935629999997</c:v>
                </c:pt>
                <c:pt idx="249">
                  <c:v>70.131599394999995</c:v>
                </c:pt>
                <c:pt idx="250">
                  <c:v>70.114598242</c:v>
                </c:pt>
                <c:pt idx="251">
                  <c:v>70.097934633999998</c:v>
                </c:pt>
                <c:pt idx="252">
                  <c:v>70.081611035999998</c:v>
                </c:pt>
                <c:pt idx="253">
                  <c:v>70.065629912999995</c:v>
                </c:pt>
                <c:pt idx="254">
                  <c:v>70.049993729999997</c:v>
                </c:pt>
                <c:pt idx="255">
                  <c:v>70.034704950999995</c:v>
                </c:pt>
                <c:pt idx="256">
                  <c:v>70.019766039999993</c:v>
                </c:pt>
                <c:pt idx="257">
                  <c:v>70.005179463000005</c:v>
                </c:pt>
                <c:pt idx="258">
                  <c:v>69.990947683000002</c:v>
                </c:pt>
                <c:pt idx="259">
                  <c:v>69.977073167</c:v>
                </c:pt>
                <c:pt idx="260">
                  <c:v>69.963558376999998</c:v>
                </c:pt>
                <c:pt idx="261">
                  <c:v>69.950405778999993</c:v>
                </c:pt>
                <c:pt idx="262">
                  <c:v>69.937617837000005</c:v>
                </c:pt>
                <c:pt idx="263">
                  <c:v>69.925197015999998</c:v>
                </c:pt>
                <c:pt idx="264">
                  <c:v>69.913145780999997</c:v>
                </c:pt>
                <c:pt idx="265">
                  <c:v>69.901966919000003</c:v>
                </c:pt>
                <c:pt idx="266">
                  <c:v>69.891499284000005</c:v>
                </c:pt>
                <c:pt idx="267">
                  <c:v>69.881377727</c:v>
                </c:pt>
                <c:pt idx="268">
                  <c:v>69.871601925999997</c:v>
                </c:pt>
                <c:pt idx="269">
                  <c:v>69.862171559000004</c:v>
                </c:pt>
                <c:pt idx="270">
                  <c:v>69.853086304000001</c:v>
                </c:pt>
                <c:pt idx="271">
                  <c:v>69.844345841000006</c:v>
                </c:pt>
                <c:pt idx="272">
                  <c:v>69.835949846999995</c:v>
                </c:pt>
                <c:pt idx="273">
                  <c:v>69.827898000999994</c:v>
                </c:pt>
                <c:pt idx="274">
                  <c:v>69.820185496999997</c:v>
                </c:pt>
                <c:pt idx="275">
                  <c:v>69.812789589999994</c:v>
                </c:pt>
                <c:pt idx="276">
                  <c:v>69.805683051000003</c:v>
                </c:pt>
                <c:pt idx="277">
                  <c:v>69.798838649999993</c:v>
                </c:pt>
                <c:pt idx="278">
                  <c:v>69.792229156999994</c:v>
                </c:pt>
                <c:pt idx="279">
                  <c:v>69.785827342999994</c:v>
                </c:pt>
                <c:pt idx="280">
                  <c:v>69.779605978999996</c:v>
                </c:pt>
                <c:pt idx="281">
                  <c:v>69.773537834999999</c:v>
                </c:pt>
                <c:pt idx="282">
                  <c:v>69.767595681000003</c:v>
                </c:pt>
                <c:pt idx="283">
                  <c:v>69.761752287999997</c:v>
                </c:pt>
                <c:pt idx="284">
                  <c:v>69.755980426999997</c:v>
                </c:pt>
                <c:pt idx="285">
                  <c:v>69.750252868000004</c:v>
                </c:pt>
                <c:pt idx="286">
                  <c:v>69.744542381000002</c:v>
                </c:pt>
                <c:pt idx="287">
                  <c:v>69.738821736999995</c:v>
                </c:pt>
                <c:pt idx="288">
                  <c:v>69.733063706999999</c:v>
                </c:pt>
                <c:pt idx="289">
                  <c:v>69.727241061000001</c:v>
                </c:pt>
                <c:pt idx="290">
                  <c:v>69.721326568999999</c:v>
                </c:pt>
                <c:pt idx="291">
                  <c:v>69.715293001999996</c:v>
                </c:pt>
                <c:pt idx="292">
                  <c:v>69.709113130999995</c:v>
                </c:pt>
                <c:pt idx="293">
                  <c:v>69.702759725999996</c:v>
                </c:pt>
                <c:pt idx="294">
                  <c:v>69.696205556999999</c:v>
                </c:pt>
                <c:pt idx="295">
                  <c:v>69.689423395000006</c:v>
                </c:pt>
                <c:pt idx="296">
                  <c:v>69.682386011000006</c:v>
                </c:pt>
                <c:pt idx="297">
                  <c:v>69.675066173999994</c:v>
                </c:pt>
                <c:pt idx="298">
                  <c:v>69.667436656000007</c:v>
                </c:pt>
                <c:pt idx="299">
                  <c:v>69.659470227</c:v>
                </c:pt>
                <c:pt idx="300">
                  <c:v>69.651139658000005</c:v>
                </c:pt>
                <c:pt idx="301">
                  <c:v>69.642417718000004</c:v>
                </c:pt>
                <c:pt idx="302">
                  <c:v>69.633277179000004</c:v>
                </c:pt>
                <c:pt idx="303">
                  <c:v>69.623690811000003</c:v>
                </c:pt>
                <c:pt idx="304">
                  <c:v>69.613631384000001</c:v>
                </c:pt>
                <c:pt idx="305">
                  <c:v>69.603071669000002</c:v>
                </c:pt>
                <c:pt idx="306">
                  <c:v>69.591984436999994</c:v>
                </c:pt>
                <c:pt idx="307">
                  <c:v>69.580342457</c:v>
                </c:pt>
                <c:pt idx="308">
                  <c:v>69.568118501000001</c:v>
                </c:pt>
                <c:pt idx="309">
                  <c:v>69.555285338999994</c:v>
                </c:pt>
                <c:pt idx="310">
                  <c:v>69.541815741999997</c:v>
                </c:pt>
                <c:pt idx="311">
                  <c:v>69.527682479000006</c:v>
                </c:pt>
                <c:pt idx="312">
                  <c:v>69.512858322</c:v>
                </c:pt>
                <c:pt idx="313">
                  <c:v>69.497316040000001</c:v>
                </c:pt>
                <c:pt idx="314">
                  <c:v>69.481028405000004</c:v>
                </c:pt>
                <c:pt idx="315">
                  <c:v>69.463968187000006</c:v>
                </c:pt>
                <c:pt idx="316">
                  <c:v>69.446138622999996</c:v>
                </c:pt>
                <c:pt idx="317">
                  <c:v>69.427872698000002</c:v>
                </c:pt>
                <c:pt idx="318">
                  <c:v>69.408745521</c:v>
                </c:pt>
                <c:pt idx="319">
                  <c:v>69.388728557999997</c:v>
                </c:pt>
                <c:pt idx="320">
                  <c:v>69.367793277000004</c:v>
                </c:pt>
                <c:pt idx="321">
                  <c:v>69.345911142999995</c:v>
                </c:pt>
                <c:pt idx="322">
                  <c:v>69.323053622000003</c:v>
                </c:pt>
                <c:pt idx="323">
                  <c:v>69.299192180999995</c:v>
                </c:pt>
                <c:pt idx="324">
                  <c:v>69.274298286000004</c:v>
                </c:pt>
                <c:pt idx="325">
                  <c:v>69.248343403000007</c:v>
                </c:pt>
                <c:pt idx="326">
                  <c:v>69.221298998999998</c:v>
                </c:pt>
                <c:pt idx="327">
                  <c:v>69.193136539999998</c:v>
                </c:pt>
                <c:pt idx="328">
                  <c:v>69.163827491999996</c:v>
                </c:pt>
                <c:pt idx="329">
                  <c:v>69.133343322000002</c:v>
                </c:pt>
                <c:pt idx="330">
                  <c:v>69.101655495000003</c:v>
                </c:pt>
                <c:pt idx="331">
                  <c:v>69.068735478999997</c:v>
                </c:pt>
                <c:pt idx="332">
                  <c:v>69.034554739000001</c:v>
                </c:pt>
                <c:pt idx="333">
                  <c:v>68.999084741000004</c:v>
                </c:pt>
                <c:pt idx="334">
                  <c:v>68.962296953000006</c:v>
                </c:pt>
                <c:pt idx="335">
                  <c:v>68.924162839000005</c:v>
                </c:pt>
                <c:pt idx="336">
                  <c:v>68.884653868000001</c:v>
                </c:pt>
                <c:pt idx="337">
                  <c:v>68.843741503999993</c:v>
                </c:pt>
                <c:pt idx="338">
                  <c:v>68.801397214000005</c:v>
                </c:pt>
                <c:pt idx="339">
                  <c:v>68.757592465000002</c:v>
                </c:pt>
                <c:pt idx="340">
                  <c:v>68.712298722</c:v>
                </c:pt>
                <c:pt idx="341">
                  <c:v>68.665487451999994</c:v>
                </c:pt>
                <c:pt idx="342">
                  <c:v>68.617130122000006</c:v>
                </c:pt>
                <c:pt idx="343">
                  <c:v>68.567198196999996</c:v>
                </c:pt>
                <c:pt idx="344">
                  <c:v>68.515663144000001</c:v>
                </c:pt>
                <c:pt idx="345">
                  <c:v>68.462496428999998</c:v>
                </c:pt>
                <c:pt idx="346">
                  <c:v>68.407669518000006</c:v>
                </c:pt>
                <c:pt idx="347">
                  <c:v>68.351153878000005</c:v>
                </c:pt>
                <c:pt idx="348">
                  <c:v>68.292920975000001</c:v>
                </c:pt>
                <c:pt idx="349">
                  <c:v>68.232942276000003</c:v>
                </c:pt>
                <c:pt idx="350">
                  <c:v>68.171189245999997</c:v>
                </c:pt>
                <c:pt idx="351">
                  <c:v>68.107633351999993</c:v>
                </c:pt>
                <c:pt idx="352">
                  <c:v>68.042246059999997</c:v>
                </c:pt>
                <c:pt idx="353">
                  <c:v>67.974998837000001</c:v>
                </c:pt>
                <c:pt idx="354">
                  <c:v>67.905863147999995</c:v>
                </c:pt>
                <c:pt idx="355">
                  <c:v>67.835446632</c:v>
                </c:pt>
                <c:pt idx="356">
                  <c:v>67.763265904999997</c:v>
                </c:pt>
                <c:pt idx="357">
                  <c:v>67.689168956000003</c:v>
                </c:pt>
                <c:pt idx="358">
                  <c:v>67.613128555000003</c:v>
                </c:pt>
                <c:pt idx="359">
                  <c:v>67.535117471999996</c:v>
                </c:pt>
                <c:pt idx="360">
                  <c:v>67.455108479000003</c:v>
                </c:pt>
                <c:pt idx="361">
                  <c:v>67.373074345999996</c:v>
                </c:pt>
                <c:pt idx="362">
                  <c:v>67.288987843000001</c:v>
                </c:pt>
                <c:pt idx="363">
                  <c:v>67.202821740999994</c:v>
                </c:pt>
                <c:pt idx="364">
                  <c:v>67.114548810000002</c:v>
                </c:pt>
              </c:numCache>
            </c:numRef>
          </c:val>
        </c:ser>
        <c:ser>
          <c:idx val="4"/>
          <c:order val="6"/>
          <c:tx>
            <c:strRef>
              <c:f>'Figure A5.1 (U - X)'!$AM$33</c:f>
              <c:strCache>
                <c:ptCount val="1"/>
                <c:pt idx="0">
                  <c:v>Exports to Ireland</c:v>
                </c:pt>
              </c:strCache>
            </c:strRef>
          </c:tx>
          <c:spPr>
            <a:solidFill>
              <a:srgbClr val="339966"/>
            </a:solidFill>
            <a:ln w="25400">
              <a:noFill/>
            </a:ln>
          </c:spPr>
          <c:invertIfNegative val="0"/>
          <c:val>
            <c:numRef>
              <c:f>'Figure A5.1 (U - X)'!$AM$34:$AM$398</c:f>
              <c:numCache>
                <c:formatCode>0</c:formatCode>
                <c:ptCount val="365"/>
                <c:pt idx="0">
                  <c:v>182.68141631</c:v>
                </c:pt>
                <c:pt idx="1">
                  <c:v>181.98876512999999</c:v>
                </c:pt>
                <c:pt idx="2">
                  <c:v>181.30723381999999</c:v>
                </c:pt>
                <c:pt idx="3">
                  <c:v>180.63671260000001</c:v>
                </c:pt>
                <c:pt idx="4">
                  <c:v>179.97709166999999</c:v>
                </c:pt>
                <c:pt idx="5">
                  <c:v>179.32826126</c:v>
                </c:pt>
                <c:pt idx="6">
                  <c:v>178.69011155999999</c:v>
                </c:pt>
                <c:pt idx="7">
                  <c:v>178.06253280000001</c:v>
                </c:pt>
                <c:pt idx="8">
                  <c:v>177.44541518</c:v>
                </c:pt>
                <c:pt idx="9">
                  <c:v>176.83864892</c:v>
                </c:pt>
                <c:pt idx="10">
                  <c:v>176.24212424000001</c:v>
                </c:pt>
                <c:pt idx="11">
                  <c:v>175.65573133000001</c:v>
                </c:pt>
                <c:pt idx="12">
                  <c:v>175.07936040999999</c:v>
                </c:pt>
                <c:pt idx="13">
                  <c:v>174.51290170999999</c:v>
                </c:pt>
                <c:pt idx="14">
                  <c:v>173.95624541999999</c:v>
                </c:pt>
                <c:pt idx="15">
                  <c:v>173.40928176</c:v>
                </c:pt>
                <c:pt idx="16">
                  <c:v>172.87190093999999</c:v>
                </c:pt>
                <c:pt idx="17">
                  <c:v>172.34399318000001</c:v>
                </c:pt>
                <c:pt idx="18">
                  <c:v>171.82544867999999</c:v>
                </c:pt>
                <c:pt idx="19">
                  <c:v>171.31615765999999</c:v>
                </c:pt>
                <c:pt idx="20">
                  <c:v>170.81601033000001</c:v>
                </c:pt>
                <c:pt idx="21">
                  <c:v>170.3248969</c:v>
                </c:pt>
                <c:pt idx="22">
                  <c:v>169.84270759</c:v>
                </c:pt>
                <c:pt idx="23">
                  <c:v>169.36933260999999</c:v>
                </c:pt>
                <c:pt idx="24">
                  <c:v>168.90466215999999</c:v>
                </c:pt>
                <c:pt idx="25">
                  <c:v>168.44858647000001</c:v>
                </c:pt>
                <c:pt idx="26">
                  <c:v>168.00099573</c:v>
                </c:pt>
                <c:pt idx="27">
                  <c:v>167.56178018</c:v>
                </c:pt>
                <c:pt idx="28">
                  <c:v>167.13083001000001</c:v>
                </c:pt>
                <c:pt idx="29">
                  <c:v>166.70803543</c:v>
                </c:pt>
                <c:pt idx="30">
                  <c:v>166.29328666999999</c:v>
                </c:pt>
                <c:pt idx="31">
                  <c:v>165.88647394</c:v>
                </c:pt>
                <c:pt idx="32">
                  <c:v>165.48748744</c:v>
                </c:pt>
                <c:pt idx="33">
                  <c:v>165.09621738000001</c:v>
                </c:pt>
                <c:pt idx="34">
                  <c:v>164.71255399</c:v>
                </c:pt>
                <c:pt idx="35">
                  <c:v>164.33638746</c:v>
                </c:pt>
                <c:pt idx="36">
                  <c:v>163.96760802</c:v>
                </c:pt>
                <c:pt idx="37">
                  <c:v>163.60610588</c:v>
                </c:pt>
                <c:pt idx="38">
                  <c:v>163.25177124000001</c:v>
                </c:pt>
                <c:pt idx="39">
                  <c:v>162.90449433000001</c:v>
                </c:pt>
                <c:pt idx="40">
                  <c:v>162.56416533999999</c:v>
                </c:pt>
                <c:pt idx="41">
                  <c:v>162.23067449999999</c:v>
                </c:pt>
                <c:pt idx="42">
                  <c:v>161.90391202000001</c:v>
                </c:pt>
                <c:pt idx="43">
                  <c:v>161.58376809999999</c:v>
                </c:pt>
                <c:pt idx="44">
                  <c:v>161.27013296999999</c:v>
                </c:pt>
                <c:pt idx="45">
                  <c:v>160.96289682</c:v>
                </c:pt>
                <c:pt idx="46">
                  <c:v>160.66194988000001</c:v>
                </c:pt>
                <c:pt idx="47">
                  <c:v>160.36718235999999</c:v>
                </c:pt>
                <c:pt idx="48">
                  <c:v>160.07848447000001</c:v>
                </c:pt>
                <c:pt idx="49">
                  <c:v>159.79574640999999</c:v>
                </c:pt>
                <c:pt idx="50">
                  <c:v>159.51885841000001</c:v>
                </c:pt>
                <c:pt idx="51">
                  <c:v>159.24771067</c:v>
                </c:pt>
                <c:pt idx="52">
                  <c:v>158.98219341000001</c:v>
                </c:pt>
                <c:pt idx="53">
                  <c:v>158.72219684000001</c:v>
                </c:pt>
                <c:pt idx="54">
                  <c:v>158.46761117</c:v>
                </c:pt>
                <c:pt idx="55">
                  <c:v>158.21832662</c:v>
                </c:pt>
                <c:pt idx="56">
                  <c:v>157.97423338999999</c:v>
                </c:pt>
                <c:pt idx="57">
                  <c:v>157.73522169</c:v>
                </c:pt>
                <c:pt idx="58">
                  <c:v>157.50118175</c:v>
                </c:pt>
                <c:pt idx="59">
                  <c:v>157.27200375999999</c:v>
                </c:pt>
                <c:pt idx="60">
                  <c:v>157.04757795</c:v>
                </c:pt>
                <c:pt idx="61">
                  <c:v>156.82779453000001</c:v>
                </c:pt>
                <c:pt idx="62">
                  <c:v>156.6125437</c:v>
                </c:pt>
                <c:pt idx="63">
                  <c:v>156.40171568</c:v>
                </c:pt>
                <c:pt idx="64">
                  <c:v>156.19520069000001</c:v>
                </c:pt>
                <c:pt idx="65">
                  <c:v>155.99288892000001</c:v>
                </c:pt>
                <c:pt idx="66">
                  <c:v>155.79467061</c:v>
                </c:pt>
                <c:pt idx="67">
                  <c:v>155.60043594999999</c:v>
                </c:pt>
                <c:pt idx="68">
                  <c:v>155.41007515999999</c:v>
                </c:pt>
                <c:pt idx="69">
                  <c:v>155.22347846</c:v>
                </c:pt>
                <c:pt idx="70">
                  <c:v>155.04053604000001</c:v>
                </c:pt>
                <c:pt idx="71">
                  <c:v>154.86113814000001</c:v>
                </c:pt>
                <c:pt idx="72">
                  <c:v>154.68517495</c:v>
                </c:pt>
                <c:pt idx="73">
                  <c:v>154.51253668999999</c:v>
                </c:pt>
                <c:pt idx="74">
                  <c:v>154.34311357999999</c:v>
                </c:pt>
                <c:pt idx="75">
                  <c:v>154.17679582</c:v>
                </c:pt>
                <c:pt idx="76">
                  <c:v>154.01347362000001</c:v>
                </c:pt>
                <c:pt idx="77">
                  <c:v>153.85303721</c:v>
                </c:pt>
                <c:pt idx="78">
                  <c:v>153.69537679000001</c:v>
                </c:pt>
                <c:pt idx="79">
                  <c:v>153.54038256000001</c:v>
                </c:pt>
                <c:pt idx="80">
                  <c:v>153.38794476000001</c:v>
                </c:pt>
                <c:pt idx="81">
                  <c:v>153.23795358000001</c:v>
                </c:pt>
                <c:pt idx="82">
                  <c:v>153.09029924000001</c:v>
                </c:pt>
                <c:pt idx="83">
                  <c:v>152.94487194999999</c:v>
                </c:pt>
                <c:pt idx="84">
                  <c:v>152.80156192000001</c:v>
                </c:pt>
                <c:pt idx="85">
                  <c:v>152.66025937000001</c:v>
                </c:pt>
                <c:pt idx="86">
                  <c:v>152.52085450999999</c:v>
                </c:pt>
                <c:pt idx="87">
                  <c:v>152.38323754999999</c:v>
                </c:pt>
                <c:pt idx="88">
                  <c:v>152.24729869999999</c:v>
                </c:pt>
                <c:pt idx="89">
                  <c:v>152.11292817</c:v>
                </c:pt>
                <c:pt idx="90">
                  <c:v>151.98001617</c:v>
                </c:pt>
                <c:pt idx="91">
                  <c:v>151.84845293000001</c:v>
                </c:pt>
                <c:pt idx="92">
                  <c:v>151.71814402999999</c:v>
                </c:pt>
                <c:pt idx="93">
                  <c:v>151.58905661</c:v>
                </c:pt>
                <c:pt idx="94">
                  <c:v>151.46117318</c:v>
                </c:pt>
                <c:pt idx="95">
                  <c:v>151.33447626</c:v>
                </c:pt>
                <c:pt idx="96">
                  <c:v>151.20894838000001</c:v>
                </c:pt>
                <c:pt idx="97">
                  <c:v>151.08457204999999</c:v>
                </c:pt>
                <c:pt idx="98">
                  <c:v>150.96132978</c:v>
                </c:pt>
                <c:pt idx="99">
                  <c:v>150.83920409999999</c:v>
                </c:pt>
                <c:pt idx="100">
                  <c:v>150.71817752999999</c:v>
                </c:pt>
                <c:pt idx="101">
                  <c:v>150.59823256999999</c:v>
                </c:pt>
                <c:pt idx="102">
                  <c:v>150.47935175999999</c:v>
                </c:pt>
                <c:pt idx="103">
                  <c:v>150.36151760000001</c:v>
                </c:pt>
                <c:pt idx="104">
                  <c:v>150.24471262</c:v>
                </c:pt>
                <c:pt idx="105">
                  <c:v>150.12891933</c:v>
                </c:pt>
                <c:pt idx="106">
                  <c:v>150.01412024999999</c:v>
                </c:pt>
                <c:pt idx="107">
                  <c:v>149.9002979</c:v>
                </c:pt>
                <c:pt idx="108">
                  <c:v>149.7874348</c:v>
                </c:pt>
                <c:pt idx="109">
                  <c:v>149.67551345999999</c:v>
                </c:pt>
                <c:pt idx="110">
                  <c:v>149.5645164</c:v>
                </c:pt>
                <c:pt idx="111">
                  <c:v>149.45442614999999</c:v>
                </c:pt>
                <c:pt idx="112">
                  <c:v>149.34522522</c:v>
                </c:pt>
                <c:pt idx="113">
                  <c:v>149.23689612000001</c:v>
                </c:pt>
                <c:pt idx="114">
                  <c:v>149.12942136999999</c:v>
                </c:pt>
                <c:pt idx="115">
                  <c:v>149.0227835</c:v>
                </c:pt>
                <c:pt idx="116">
                  <c:v>148.91696501999999</c:v>
                </c:pt>
                <c:pt idx="117">
                  <c:v>148.81194844999999</c:v>
                </c:pt>
                <c:pt idx="118">
                  <c:v>148.70771631</c:v>
                </c:pt>
                <c:pt idx="119">
                  <c:v>148.6042511</c:v>
                </c:pt>
                <c:pt idx="120">
                  <c:v>148.50153537</c:v>
                </c:pt>
                <c:pt idx="121">
                  <c:v>148.39955161</c:v>
                </c:pt>
                <c:pt idx="122">
                  <c:v>148.29828234999999</c:v>
                </c:pt>
                <c:pt idx="123">
                  <c:v>148.19771011</c:v>
                </c:pt>
                <c:pt idx="124">
                  <c:v>148.0978174</c:v>
                </c:pt>
                <c:pt idx="125">
                  <c:v>147.99858674000001</c:v>
                </c:pt>
                <c:pt idx="126">
                  <c:v>147.90000065000001</c:v>
                </c:pt>
                <c:pt idx="127">
                  <c:v>147.80204165000001</c:v>
                </c:pt>
                <c:pt idx="128">
                  <c:v>147.70469226</c:v>
                </c:pt>
                <c:pt idx="129">
                  <c:v>147.60793498999999</c:v>
                </c:pt>
                <c:pt idx="130">
                  <c:v>147.51175237000001</c:v>
                </c:pt>
                <c:pt idx="131">
                  <c:v>147.41612689999999</c:v>
                </c:pt>
                <c:pt idx="132">
                  <c:v>147.32104111000001</c:v>
                </c:pt>
                <c:pt idx="133">
                  <c:v>147.22647752</c:v>
                </c:pt>
                <c:pt idx="134">
                  <c:v>147.13241864</c:v>
                </c:pt>
                <c:pt idx="135">
                  <c:v>147.03884699</c:v>
                </c:pt>
                <c:pt idx="136">
                  <c:v>146.94574509</c:v>
                </c:pt>
                <c:pt idx="137">
                  <c:v>146.85309545999999</c:v>
                </c:pt>
                <c:pt idx="138">
                  <c:v>146.76088060999999</c:v>
                </c:pt>
                <c:pt idx="139">
                  <c:v>146.66908307</c:v>
                </c:pt>
                <c:pt idx="140">
                  <c:v>146.57768535</c:v>
                </c:pt>
                <c:pt idx="141">
                  <c:v>146.48666997000001</c:v>
                </c:pt>
                <c:pt idx="142">
                  <c:v>146.39601945000001</c:v>
                </c:pt>
                <c:pt idx="143">
                  <c:v>146.3057163</c:v>
                </c:pt>
                <c:pt idx="144">
                  <c:v>146.21574304000001</c:v>
                </c:pt>
                <c:pt idx="145">
                  <c:v>146.12608220000001</c:v>
                </c:pt>
                <c:pt idx="146">
                  <c:v>146.03671628999999</c:v>
                </c:pt>
                <c:pt idx="147">
                  <c:v>145.94762782000001</c:v>
                </c:pt>
                <c:pt idx="148">
                  <c:v>145.85879930999999</c:v>
                </c:pt>
                <c:pt idx="149">
                  <c:v>145.77021328999999</c:v>
                </c:pt>
                <c:pt idx="150">
                  <c:v>145.68185227999999</c:v>
                </c:pt>
                <c:pt idx="151">
                  <c:v>145.59369878000001</c:v>
                </c:pt>
                <c:pt idx="152">
                  <c:v>145.50573531000001</c:v>
                </c:pt>
                <c:pt idx="153">
                  <c:v>145.41794440000001</c:v>
                </c:pt>
                <c:pt idx="154">
                  <c:v>145.33030857</c:v>
                </c:pt>
                <c:pt idx="155">
                  <c:v>145.24281031999999</c:v>
                </c:pt>
                <c:pt idx="156">
                  <c:v>145.15543219</c:v>
                </c:pt>
                <c:pt idx="157">
                  <c:v>145.06815667999999</c:v>
                </c:pt>
                <c:pt idx="158">
                  <c:v>144.98096631000001</c:v>
                </c:pt>
                <c:pt idx="159">
                  <c:v>144.89384361</c:v>
                </c:pt>
                <c:pt idx="160">
                  <c:v>144.80677108</c:v>
                </c:pt>
                <c:pt idx="161">
                  <c:v>144.71973126</c:v>
                </c:pt>
                <c:pt idx="162">
                  <c:v>144.63270664999999</c:v>
                </c:pt>
                <c:pt idx="163">
                  <c:v>144.54567978</c:v>
                </c:pt>
                <c:pt idx="164">
                  <c:v>144.45863316000001</c:v>
                </c:pt>
                <c:pt idx="165">
                  <c:v>144.37154931000001</c:v>
                </c:pt>
                <c:pt idx="166">
                  <c:v>144.28441074</c:v>
                </c:pt>
                <c:pt idx="167">
                  <c:v>144.19719999</c:v>
                </c:pt>
                <c:pt idx="168">
                  <c:v>144.10989954999999</c:v>
                </c:pt>
                <c:pt idx="169">
                  <c:v>144.02249196</c:v>
                </c:pt>
                <c:pt idx="170">
                  <c:v>143.93495973</c:v>
                </c:pt>
                <c:pt idx="171">
                  <c:v>143.84728537999999</c:v>
                </c:pt>
                <c:pt idx="172">
                  <c:v>143.75945142</c:v>
                </c:pt>
                <c:pt idx="173">
                  <c:v>143.67144037</c:v>
                </c:pt>
                <c:pt idx="174">
                  <c:v>143.58323476000001</c:v>
                </c:pt>
                <c:pt idx="175">
                  <c:v>143.49481710000001</c:v>
                </c:pt>
                <c:pt idx="176">
                  <c:v>143.40616990999999</c:v>
                </c:pt>
                <c:pt idx="177">
                  <c:v>143.31727570000001</c:v>
                </c:pt>
                <c:pt idx="178">
                  <c:v>143.22811698999999</c:v>
                </c:pt>
                <c:pt idx="179">
                  <c:v>143.13867630999999</c:v>
                </c:pt>
                <c:pt idx="180">
                  <c:v>143.04893616000001</c:v>
                </c:pt>
                <c:pt idx="181">
                  <c:v>142.95887906999999</c:v>
                </c:pt>
                <c:pt idx="182">
                  <c:v>142.86848756000001</c:v>
                </c:pt>
                <c:pt idx="183">
                  <c:v>142.77775216000001</c:v>
                </c:pt>
                <c:pt idx="184">
                  <c:v>142.68669548</c:v>
                </c:pt>
                <c:pt idx="185">
                  <c:v>142.59534815000001</c:v>
                </c:pt>
                <c:pt idx="186">
                  <c:v>142.50374078999999</c:v>
                </c:pt>
                <c:pt idx="187">
                  <c:v>142.41190404</c:v>
                </c:pt>
                <c:pt idx="188">
                  <c:v>142.31986852</c:v>
                </c:pt>
                <c:pt idx="189">
                  <c:v>142.22766486</c:v>
                </c:pt>
                <c:pt idx="190">
                  <c:v>142.13532369000001</c:v>
                </c:pt>
                <c:pt idx="191">
                  <c:v>142.04287563</c:v>
                </c:pt>
                <c:pt idx="192">
                  <c:v>141.95035131</c:v>
                </c:pt>
                <c:pt idx="193">
                  <c:v>141.85778137</c:v>
                </c:pt>
                <c:pt idx="194">
                  <c:v>141.76519642</c:v>
                </c:pt>
                <c:pt idx="195">
                  <c:v>141.67262708999999</c:v>
                </c:pt>
                <c:pt idx="196">
                  <c:v>141.58010401999999</c:v>
                </c:pt>
                <c:pt idx="197">
                  <c:v>141.48765782999999</c:v>
                </c:pt>
                <c:pt idx="198">
                  <c:v>141.39531914</c:v>
                </c:pt>
                <c:pt idx="199">
                  <c:v>141.3031186</c:v>
                </c:pt>
                <c:pt idx="200">
                  <c:v>141.21108681000001</c:v>
                </c:pt>
                <c:pt idx="201">
                  <c:v>141.11925442</c:v>
                </c:pt>
                <c:pt idx="202">
                  <c:v>141.02765203999999</c:v>
                </c:pt>
                <c:pt idx="203">
                  <c:v>140.93631031000001</c:v>
                </c:pt>
                <c:pt idx="204">
                  <c:v>140.84525986</c:v>
                </c:pt>
                <c:pt idx="205">
                  <c:v>140.7545313</c:v>
                </c:pt>
                <c:pt idx="206">
                  <c:v>140.66415527999999</c:v>
                </c:pt>
                <c:pt idx="207">
                  <c:v>140.57416241000001</c:v>
                </c:pt>
                <c:pt idx="208">
                  <c:v>140.48458332999999</c:v>
                </c:pt>
                <c:pt idx="209">
                  <c:v>140.39544866</c:v>
                </c:pt>
                <c:pt idx="210">
                  <c:v>140.30678903</c:v>
                </c:pt>
                <c:pt idx="211">
                  <c:v>140.21863507</c:v>
                </c:pt>
                <c:pt idx="212">
                  <c:v>140.13101739999999</c:v>
                </c:pt>
                <c:pt idx="213">
                  <c:v>140.04396664999999</c:v>
                </c:pt>
                <c:pt idx="214">
                  <c:v>139.95751346</c:v>
                </c:pt>
                <c:pt idx="215">
                  <c:v>139.87168844000001</c:v>
                </c:pt>
                <c:pt idx="216">
                  <c:v>139.78652223</c:v>
                </c:pt>
                <c:pt idx="217">
                  <c:v>139.70204545000001</c:v>
                </c:pt>
                <c:pt idx="218">
                  <c:v>139.61828874</c:v>
                </c:pt>
                <c:pt idx="219">
                  <c:v>139.53528270999999</c:v>
                </c:pt>
                <c:pt idx="220">
                  <c:v>139.453058</c:v>
                </c:pt>
                <c:pt idx="221">
                  <c:v>139.37164523000001</c:v>
                </c:pt>
                <c:pt idx="222">
                  <c:v>139.29107504000001</c:v>
                </c:pt>
                <c:pt idx="223">
                  <c:v>139.21137804</c:v>
                </c:pt>
                <c:pt idx="224">
                  <c:v>139.13258486999999</c:v>
                </c:pt>
                <c:pt idx="225">
                  <c:v>139.05472616</c:v>
                </c:pt>
                <c:pt idx="226">
                  <c:v>138.97783251999999</c:v>
                </c:pt>
                <c:pt idx="227">
                  <c:v>138.9019346</c:v>
                </c:pt>
                <c:pt idx="228">
                  <c:v>138.82706302</c:v>
                </c:pt>
                <c:pt idx="229">
                  <c:v>138.75324839999999</c:v>
                </c:pt>
                <c:pt idx="230">
                  <c:v>138.68052137000001</c:v>
                </c:pt>
                <c:pt idx="231">
                  <c:v>138.60891255999999</c:v>
                </c:pt>
                <c:pt idx="232">
                  <c:v>138.5384526</c:v>
                </c:pt>
                <c:pt idx="233">
                  <c:v>138.46917212</c:v>
                </c:pt>
                <c:pt idx="234">
                  <c:v>138.40110174</c:v>
                </c:pt>
                <c:pt idx="235">
                  <c:v>138.33427209000001</c:v>
                </c:pt>
                <c:pt idx="236">
                  <c:v>138.26871381000001</c:v>
                </c:pt>
                <c:pt idx="237">
                  <c:v>138.20445749999999</c:v>
                </c:pt>
                <c:pt idx="238">
                  <c:v>138.14153381</c:v>
                </c:pt>
                <c:pt idx="239">
                  <c:v>138.07997337</c:v>
                </c:pt>
                <c:pt idx="240">
                  <c:v>138.01980678999999</c:v>
                </c:pt>
                <c:pt idx="241">
                  <c:v>137.96106470999999</c:v>
                </c:pt>
                <c:pt idx="242">
                  <c:v>137.90377774999999</c:v>
                </c:pt>
                <c:pt idx="243">
                  <c:v>137.84797655</c:v>
                </c:pt>
                <c:pt idx="244">
                  <c:v>137.79369173000001</c:v>
                </c:pt>
                <c:pt idx="245">
                  <c:v>137.74095391</c:v>
                </c:pt>
                <c:pt idx="246">
                  <c:v>137.68979372999999</c:v>
                </c:pt>
                <c:pt idx="247">
                  <c:v>137.64024180999999</c:v>
                </c:pt>
                <c:pt idx="248">
                  <c:v>137.59232879000001</c:v>
                </c:pt>
                <c:pt idx="249">
                  <c:v>137.54608528</c:v>
                </c:pt>
                <c:pt idx="250">
                  <c:v>137.50154190999999</c:v>
                </c:pt>
                <c:pt idx="251">
                  <c:v>137.45872933000001</c:v>
                </c:pt>
                <c:pt idx="252">
                  <c:v>137.41767813999999</c:v>
                </c:pt>
                <c:pt idx="253">
                  <c:v>137.37841897999999</c:v>
                </c:pt>
                <c:pt idx="254">
                  <c:v>137.34098248000001</c:v>
                </c:pt>
                <c:pt idx="255">
                  <c:v>137.30539926</c:v>
                </c:pt>
                <c:pt idx="256">
                  <c:v>137.27169995</c:v>
                </c:pt>
                <c:pt idx="257">
                  <c:v>137.23991518</c:v>
                </c:pt>
                <c:pt idx="258">
                  <c:v>137.21007557999999</c:v>
                </c:pt>
                <c:pt idx="259">
                  <c:v>137.18221177999999</c:v>
                </c:pt>
                <c:pt idx="260">
                  <c:v>137.15635438999999</c:v>
                </c:pt>
                <c:pt idx="261">
                  <c:v>137.13253406000001</c:v>
                </c:pt>
                <c:pt idx="262">
                  <c:v>137.11078140999999</c:v>
                </c:pt>
                <c:pt idx="263">
                  <c:v>137.09112705999999</c:v>
                </c:pt>
                <c:pt idx="264">
                  <c:v>137.07360163999999</c:v>
                </c:pt>
                <c:pt idx="265">
                  <c:v>137.05823577999999</c:v>
                </c:pt>
                <c:pt idx="266">
                  <c:v>137.04506011999999</c:v>
                </c:pt>
                <c:pt idx="267">
                  <c:v>137.03410525999999</c:v>
                </c:pt>
                <c:pt idx="268">
                  <c:v>137.02540185999999</c:v>
                </c:pt>
                <c:pt idx="269">
                  <c:v>137.01898052000001</c:v>
                </c:pt>
                <c:pt idx="270">
                  <c:v>137.01487187999999</c:v>
                </c:pt>
                <c:pt idx="271">
                  <c:v>137.01310656999999</c:v>
                </c:pt>
                <c:pt idx="272">
                  <c:v>137.01371520999999</c:v>
                </c:pt>
                <c:pt idx="273">
                  <c:v>137.01672844000001</c:v>
                </c:pt>
                <c:pt idx="274">
                  <c:v>137.02212559</c:v>
                </c:pt>
                <c:pt idx="275">
                  <c:v>137.02968086999999</c:v>
                </c:pt>
                <c:pt idx="276">
                  <c:v>137.03911721</c:v>
                </c:pt>
                <c:pt idx="277">
                  <c:v>137.05015753999999</c:v>
                </c:pt>
                <c:pt idx="278">
                  <c:v>137.06252477000001</c:v>
                </c:pt>
                <c:pt idx="279">
                  <c:v>137.07594183</c:v>
                </c:pt>
                <c:pt idx="280">
                  <c:v>137.09013164000001</c:v>
                </c:pt>
                <c:pt idx="281">
                  <c:v>137.10481713999999</c:v>
                </c:pt>
                <c:pt idx="282">
                  <c:v>137.11972123000001</c:v>
                </c:pt>
                <c:pt idx="283">
                  <c:v>137.13456686000001</c:v>
                </c:pt>
                <c:pt idx="284">
                  <c:v>137.14907693000001</c:v>
                </c:pt>
                <c:pt idx="285">
                  <c:v>137.16297438999999</c:v>
                </c:pt>
                <c:pt idx="286">
                  <c:v>137.17598214</c:v>
                </c:pt>
                <c:pt idx="287">
                  <c:v>137.18782311000001</c:v>
                </c:pt>
                <c:pt idx="288">
                  <c:v>137.19822024000001</c:v>
                </c:pt>
                <c:pt idx="289">
                  <c:v>137.20689643</c:v>
                </c:pt>
                <c:pt idx="290">
                  <c:v>137.21357463000001</c:v>
                </c:pt>
                <c:pt idx="291">
                  <c:v>137.21797774000001</c:v>
                </c:pt>
                <c:pt idx="292">
                  <c:v>137.21982869999999</c:v>
                </c:pt>
                <c:pt idx="293">
                  <c:v>137.21885043</c:v>
                </c:pt>
                <c:pt idx="294">
                  <c:v>137.21476584999999</c:v>
                </c:pt>
                <c:pt idx="295">
                  <c:v>137.20729789000001</c:v>
                </c:pt>
                <c:pt idx="296">
                  <c:v>137.19616947</c:v>
                </c:pt>
                <c:pt idx="297">
                  <c:v>137.18110351999999</c:v>
                </c:pt>
                <c:pt idx="298">
                  <c:v>137.16182295999999</c:v>
                </c:pt>
                <c:pt idx="299">
                  <c:v>137.13805070999999</c:v>
                </c:pt>
                <c:pt idx="300">
                  <c:v>137.10950969999999</c:v>
                </c:pt>
                <c:pt idx="301">
                  <c:v>137.07592285000001</c:v>
                </c:pt>
                <c:pt idx="302">
                  <c:v>137.03701308999999</c:v>
                </c:pt>
                <c:pt idx="303">
                  <c:v>136.99250334000001</c:v>
                </c:pt>
                <c:pt idx="304">
                  <c:v>136.94211652999999</c:v>
                </c:pt>
                <c:pt idx="305">
                  <c:v>136.88557556999999</c:v>
                </c:pt>
                <c:pt idx="306">
                  <c:v>136.82260339999999</c:v>
                </c:pt>
                <c:pt idx="307">
                  <c:v>136.75292293999999</c:v>
                </c:pt>
                <c:pt idx="308">
                  <c:v>136.67625710999999</c:v>
                </c:pt>
                <c:pt idx="309">
                  <c:v>136.59232883999999</c:v>
                </c:pt>
                <c:pt idx="310">
                  <c:v>136.50086105</c:v>
                </c:pt>
                <c:pt idx="311">
                  <c:v>136.40157665999999</c:v>
                </c:pt>
                <c:pt idx="312">
                  <c:v>136.29419859999999</c:v>
                </c:pt>
                <c:pt idx="313">
                  <c:v>136.17844979</c:v>
                </c:pt>
                <c:pt idx="314">
                  <c:v>136.05405316</c:v>
                </c:pt>
                <c:pt idx="315">
                  <c:v>135.92073164000001</c:v>
                </c:pt>
                <c:pt idx="316">
                  <c:v>135.77820813</c:v>
                </c:pt>
                <c:pt idx="317">
                  <c:v>135.62620558</c:v>
                </c:pt>
                <c:pt idx="318">
                  <c:v>135.46444690999999</c:v>
                </c:pt>
                <c:pt idx="319">
                  <c:v>135.29265502999999</c:v>
                </c:pt>
                <c:pt idx="320">
                  <c:v>135.11055286999999</c:v>
                </c:pt>
                <c:pt idx="321">
                  <c:v>134.91786336000001</c:v>
                </c:pt>
                <c:pt idx="322">
                  <c:v>134.71430942000001</c:v>
                </c:pt>
                <c:pt idx="323">
                  <c:v>134.49961397999999</c:v>
                </c:pt>
                <c:pt idx="324">
                  <c:v>134.27349995</c:v>
                </c:pt>
                <c:pt idx="325">
                  <c:v>134.03569027</c:v>
                </c:pt>
                <c:pt idx="326">
                  <c:v>133.78590786000001</c:v>
                </c:pt>
                <c:pt idx="327">
                  <c:v>133.52387562999999</c:v>
                </c:pt>
                <c:pt idx="328">
                  <c:v>133.24931652999999</c:v>
                </c:pt>
                <c:pt idx="329">
                  <c:v>132.96195345999999</c:v>
                </c:pt>
                <c:pt idx="330">
                  <c:v>132.66150936</c:v>
                </c:pt>
                <c:pt idx="331">
                  <c:v>132.34770714999999</c:v>
                </c:pt>
                <c:pt idx="332">
                  <c:v>132.02026975000001</c:v>
                </c:pt>
                <c:pt idx="333">
                  <c:v>131.67892008999999</c:v>
                </c:pt>
                <c:pt idx="334">
                  <c:v>131.32338109</c:v>
                </c:pt>
                <c:pt idx="335">
                  <c:v>130.95337567000001</c:v>
                </c:pt>
                <c:pt idx="336">
                  <c:v>130.56862676</c:v>
                </c:pt>
                <c:pt idx="337">
                  <c:v>130.16885729000001</c:v>
                </c:pt>
                <c:pt idx="338">
                  <c:v>129.75379018000001</c:v>
                </c:pt>
                <c:pt idx="339">
                  <c:v>129.32314833999999</c:v>
                </c:pt>
                <c:pt idx="340">
                  <c:v>128.87665472</c:v>
                </c:pt>
                <c:pt idx="341">
                  <c:v>128.41403222</c:v>
                </c:pt>
                <c:pt idx="342">
                  <c:v>127.93500378</c:v>
                </c:pt>
                <c:pt idx="343">
                  <c:v>127.43929232000001</c:v>
                </c:pt>
                <c:pt idx="344">
                  <c:v>126.92662076000001</c:v>
                </c:pt>
                <c:pt idx="345">
                  <c:v>126.39671203</c:v>
                </c:pt>
                <c:pt idx="346">
                  <c:v>125.84928905</c:v>
                </c:pt>
                <c:pt idx="347">
                  <c:v>125.28407475</c:v>
                </c:pt>
                <c:pt idx="348">
                  <c:v>124.70079204</c:v>
                </c:pt>
                <c:pt idx="349">
                  <c:v>124.09916386</c:v>
                </c:pt>
                <c:pt idx="350">
                  <c:v>123.47891313</c:v>
                </c:pt>
                <c:pt idx="351">
                  <c:v>122.83976276999999</c:v>
                </c:pt>
                <c:pt idx="352">
                  <c:v>122.18143571</c:v>
                </c:pt>
                <c:pt idx="353">
                  <c:v>121.50365487000001</c:v>
                </c:pt>
                <c:pt idx="354">
                  <c:v>120.80614318000001</c:v>
                </c:pt>
                <c:pt idx="355">
                  <c:v>120.08862354999999</c:v>
                </c:pt>
                <c:pt idx="356">
                  <c:v>119.35081891999999</c:v>
                </c:pt>
                <c:pt idx="357">
                  <c:v>118.5924522</c:v>
                </c:pt>
                <c:pt idx="358">
                  <c:v>117.81324633</c:v>
                </c:pt>
                <c:pt idx="359">
                  <c:v>117.01292422</c:v>
                </c:pt>
                <c:pt idx="360">
                  <c:v>116.1912088</c:v>
                </c:pt>
                <c:pt idx="361">
                  <c:v>115.34782300000001</c:v>
                </c:pt>
                <c:pt idx="362">
                  <c:v>114.48248974000001</c:v>
                </c:pt>
                <c:pt idx="363">
                  <c:v>113.59493193</c:v>
                </c:pt>
                <c:pt idx="364">
                  <c:v>112.68487252</c:v>
                </c:pt>
              </c:numCache>
            </c:numRef>
          </c:val>
        </c:ser>
        <c:ser>
          <c:idx val="7"/>
          <c:order val="7"/>
          <c:tx>
            <c:strRef>
              <c:f>'Figure A5.1 (U - X)'!$AN$33</c:f>
              <c:strCache>
                <c:ptCount val="1"/>
                <c:pt idx="0">
                  <c:v>NTS Power</c:v>
                </c:pt>
              </c:strCache>
            </c:strRef>
          </c:tx>
          <c:spPr>
            <a:solidFill>
              <a:srgbClr val="FFFF99"/>
            </a:solidFill>
            <a:ln w="25400">
              <a:noFill/>
            </a:ln>
          </c:spPr>
          <c:invertIfNegative val="0"/>
          <c:val>
            <c:numRef>
              <c:f>'Figure A5.1 (U - X)'!$AN$34:$AN$398</c:f>
              <c:numCache>
                <c:formatCode>0</c:formatCode>
                <c:ptCount val="365"/>
                <c:pt idx="0">
                  <c:v>580.17262884000002</c:v>
                </c:pt>
                <c:pt idx="1">
                  <c:v>578.93825542000002</c:v>
                </c:pt>
                <c:pt idx="2">
                  <c:v>577.69921514999999</c:v>
                </c:pt>
                <c:pt idx="3">
                  <c:v>576.45575442999996</c:v>
                </c:pt>
                <c:pt idx="4">
                  <c:v>575.20811963999995</c:v>
                </c:pt>
                <c:pt idx="5">
                  <c:v>573.95655715999999</c:v>
                </c:pt>
                <c:pt idx="6">
                  <c:v>572.70131337999999</c:v>
                </c:pt>
                <c:pt idx="7">
                  <c:v>571.44263467999997</c:v>
                </c:pt>
                <c:pt idx="8">
                  <c:v>570.18076743999995</c:v>
                </c:pt>
                <c:pt idx="9">
                  <c:v>568.91595805999998</c:v>
                </c:pt>
                <c:pt idx="10">
                  <c:v>567.64845290999995</c:v>
                </c:pt>
                <c:pt idx="11">
                  <c:v>566.37849980999999</c:v>
                </c:pt>
                <c:pt idx="12">
                  <c:v>565.10635904000003</c:v>
                </c:pt>
                <c:pt idx="13">
                  <c:v>563.83226055</c:v>
                </c:pt>
                <c:pt idx="14">
                  <c:v>562.55645075999996</c:v>
                </c:pt>
                <c:pt idx="15">
                  <c:v>561.27917606000005</c:v>
                </c:pt>
                <c:pt idx="16">
                  <c:v>560.00068286999999</c:v>
                </c:pt>
                <c:pt idx="17">
                  <c:v>558.72121759000004</c:v>
                </c:pt>
                <c:pt idx="18">
                  <c:v>557.44102664000002</c:v>
                </c:pt>
                <c:pt idx="19">
                  <c:v>556.16035640999996</c:v>
                </c:pt>
                <c:pt idx="20">
                  <c:v>554.87945333000005</c:v>
                </c:pt>
                <c:pt idx="21">
                  <c:v>553.59856378999996</c:v>
                </c:pt>
                <c:pt idx="22">
                  <c:v>552.31793419999997</c:v>
                </c:pt>
                <c:pt idx="23">
                  <c:v>551.03781097000001</c:v>
                </c:pt>
                <c:pt idx="24">
                  <c:v>549.75844051000001</c:v>
                </c:pt>
                <c:pt idx="25">
                  <c:v>548.48006923000003</c:v>
                </c:pt>
                <c:pt idx="26">
                  <c:v>547.20294352999997</c:v>
                </c:pt>
                <c:pt idx="27">
                  <c:v>545.92730983000001</c:v>
                </c:pt>
                <c:pt idx="28">
                  <c:v>544.65341451999996</c:v>
                </c:pt>
                <c:pt idx="29">
                  <c:v>543.38150402999997</c:v>
                </c:pt>
                <c:pt idx="30">
                  <c:v>542.11182473999997</c:v>
                </c:pt>
                <c:pt idx="31">
                  <c:v>540.84462308000002</c:v>
                </c:pt>
                <c:pt idx="32">
                  <c:v>539.58014546000004</c:v>
                </c:pt>
                <c:pt idx="33">
                  <c:v>538.31863826999995</c:v>
                </c:pt>
                <c:pt idx="34">
                  <c:v>537.06034792000003</c:v>
                </c:pt>
                <c:pt idx="35">
                  <c:v>535.80552082999998</c:v>
                </c:pt>
                <c:pt idx="36">
                  <c:v>534.55440340999996</c:v>
                </c:pt>
                <c:pt idx="37">
                  <c:v>533.30724205000001</c:v>
                </c:pt>
                <c:pt idx="38">
                  <c:v>532.06428316999995</c:v>
                </c:pt>
                <c:pt idx="39">
                  <c:v>530.82577317000005</c:v>
                </c:pt>
                <c:pt idx="40">
                  <c:v>529.59195847000001</c:v>
                </c:pt>
                <c:pt idx="41">
                  <c:v>528.36308546999999</c:v>
                </c:pt>
                <c:pt idx="42">
                  <c:v>527.13940058000003</c:v>
                </c:pt>
                <c:pt idx="43">
                  <c:v>525.92115020000006</c:v>
                </c:pt>
                <c:pt idx="44">
                  <c:v>524.70858075000001</c:v>
                </c:pt>
                <c:pt idx="45">
                  <c:v>523.50193863000004</c:v>
                </c:pt>
                <c:pt idx="46">
                  <c:v>522.30147024999997</c:v>
                </c:pt>
                <c:pt idx="47">
                  <c:v>521.10742201999994</c:v>
                </c:pt>
                <c:pt idx="48">
                  <c:v>519.92004034000001</c:v>
                </c:pt>
                <c:pt idx="49">
                  <c:v>518.73957163</c:v>
                </c:pt>
                <c:pt idx="50">
                  <c:v>517.56626229000005</c:v>
                </c:pt>
                <c:pt idx="51">
                  <c:v>516.40035871999999</c:v>
                </c:pt>
                <c:pt idx="52">
                  <c:v>515.24210733999996</c:v>
                </c:pt>
                <c:pt idx="53">
                  <c:v>514.09175456000003</c:v>
                </c:pt>
                <c:pt idx="54">
                  <c:v>512.94954677999999</c:v>
                </c:pt>
                <c:pt idx="55">
                  <c:v>511.81573040000001</c:v>
                </c:pt>
                <c:pt idx="56">
                  <c:v>510.6905572</c:v>
                </c:pt>
                <c:pt idx="57">
                  <c:v>509.57427263</c:v>
                </c:pt>
                <c:pt idx="58">
                  <c:v>508.46711873999999</c:v>
                </c:pt>
                <c:pt idx="59">
                  <c:v>507.36934192000001</c:v>
                </c:pt>
                <c:pt idx="60">
                  <c:v>506.28118855000002</c:v>
                </c:pt>
                <c:pt idx="61">
                  <c:v>505.20290500999999</c:v>
                </c:pt>
                <c:pt idx="62">
                  <c:v>504.13473770000002</c:v>
                </c:pt>
                <c:pt idx="63">
                  <c:v>503.07693298999999</c:v>
                </c:pt>
                <c:pt idx="64">
                  <c:v>502.02973728000001</c:v>
                </c:pt>
                <c:pt idx="65">
                  <c:v>500.99339694000003</c:v>
                </c:pt>
                <c:pt idx="66">
                  <c:v>499.96815836000002</c:v>
                </c:pt>
                <c:pt idx="67">
                  <c:v>498.95426792000001</c:v>
                </c:pt>
                <c:pt idx="68">
                  <c:v>497.95197200000001</c:v>
                </c:pt>
                <c:pt idx="69">
                  <c:v>496.96151700000001</c:v>
                </c:pt>
                <c:pt idx="70">
                  <c:v>495.98314929999998</c:v>
                </c:pt>
                <c:pt idx="71">
                  <c:v>495.01711527999998</c:v>
                </c:pt>
                <c:pt idx="72">
                  <c:v>494.06366131999999</c:v>
                </c:pt>
                <c:pt idx="73">
                  <c:v>493.12303380999998</c:v>
                </c:pt>
                <c:pt idx="74">
                  <c:v>492.19547913999997</c:v>
                </c:pt>
                <c:pt idx="75">
                  <c:v>491.28124367999999</c:v>
                </c:pt>
                <c:pt idx="76">
                  <c:v>490.38057382</c:v>
                </c:pt>
                <c:pt idx="77">
                  <c:v>489.49371595999997</c:v>
                </c:pt>
                <c:pt idx="78">
                  <c:v>488.62091645999999</c:v>
                </c:pt>
                <c:pt idx="79">
                  <c:v>487.76242172000002</c:v>
                </c:pt>
                <c:pt idx="80">
                  <c:v>486.91847811999997</c:v>
                </c:pt>
                <c:pt idx="81">
                  <c:v>486.08933203999999</c:v>
                </c:pt>
                <c:pt idx="82">
                  <c:v>485.27522986999998</c:v>
                </c:pt>
                <c:pt idx="83">
                  <c:v>484.47641800000002</c:v>
                </c:pt>
                <c:pt idx="84">
                  <c:v>483.69314279999998</c:v>
                </c:pt>
                <c:pt idx="85">
                  <c:v>482.92565066999998</c:v>
                </c:pt>
                <c:pt idx="86">
                  <c:v>482.17418798</c:v>
                </c:pt>
                <c:pt idx="87">
                  <c:v>481.43900112</c:v>
                </c:pt>
                <c:pt idx="88">
                  <c:v>480.72033647000001</c:v>
                </c:pt>
                <c:pt idx="89">
                  <c:v>480.01844043</c:v>
                </c:pt>
                <c:pt idx="90">
                  <c:v>479.33355936999999</c:v>
                </c:pt>
                <c:pt idx="91">
                  <c:v>478.66593968000001</c:v>
                </c:pt>
                <c:pt idx="92">
                  <c:v>478.01573381999998</c:v>
                </c:pt>
                <c:pt idx="93">
                  <c:v>477.38271864000001</c:v>
                </c:pt>
                <c:pt idx="94">
                  <c:v>476.76657704000002</c:v>
                </c:pt>
                <c:pt idx="95">
                  <c:v>476.16699192999999</c:v>
                </c:pt>
                <c:pt idx="96">
                  <c:v>475.58364624000001</c:v>
                </c:pt>
                <c:pt idx="97">
                  <c:v>475.01622287999999</c:v>
                </c:pt>
                <c:pt idx="98">
                  <c:v>474.46440475999998</c:v>
                </c:pt>
                <c:pt idx="99">
                  <c:v>473.92787479999998</c:v>
                </c:pt>
                <c:pt idx="100">
                  <c:v>473.40631590999999</c:v>
                </c:pt>
                <c:pt idx="101">
                  <c:v>472.89941100999999</c:v>
                </c:pt>
                <c:pt idx="102">
                  <c:v>472.40684302</c:v>
                </c:pt>
                <c:pt idx="103">
                  <c:v>471.92829484999999</c:v>
                </c:pt>
                <c:pt idx="104">
                  <c:v>471.46344941000001</c:v>
                </c:pt>
                <c:pt idx="105">
                  <c:v>471.01198962000001</c:v>
                </c:pt>
                <c:pt idx="106">
                  <c:v>470.57359839999998</c:v>
                </c:pt>
                <c:pt idx="107">
                  <c:v>470.14795865000002</c:v>
                </c:pt>
                <c:pt idx="108">
                  <c:v>469.73475330999997</c:v>
                </c:pt>
                <c:pt idx="109">
                  <c:v>469.33366526999998</c:v>
                </c:pt>
                <c:pt idx="110">
                  <c:v>468.94437746</c:v>
                </c:pt>
                <c:pt idx="111">
                  <c:v>468.56657279000001</c:v>
                </c:pt>
                <c:pt idx="112">
                  <c:v>468.19993418000001</c:v>
                </c:pt>
                <c:pt idx="113">
                  <c:v>467.84414452999999</c:v>
                </c:pt>
                <c:pt idx="114">
                  <c:v>467.49888678000002</c:v>
                </c:pt>
                <c:pt idx="115">
                  <c:v>467.16384383000002</c:v>
                </c:pt>
                <c:pt idx="116">
                  <c:v>466.83869858999998</c:v>
                </c:pt>
                <c:pt idx="117">
                  <c:v>466.52314319999999</c:v>
                </c:pt>
                <c:pt idx="118">
                  <c:v>466.21685538999998</c:v>
                </c:pt>
                <c:pt idx="119">
                  <c:v>465.91951412999998</c:v>
                </c:pt>
                <c:pt idx="120">
                  <c:v>465.63080230999998</c:v>
                </c:pt>
                <c:pt idx="121">
                  <c:v>465.35040283000001</c:v>
                </c:pt>
                <c:pt idx="122">
                  <c:v>465.07799856999998</c:v>
                </c:pt>
                <c:pt idx="123">
                  <c:v>464.81327242999998</c:v>
                </c:pt>
                <c:pt idx="124">
                  <c:v>464.5559073</c:v>
                </c:pt>
                <c:pt idx="125">
                  <c:v>464.30558607</c:v>
                </c:pt>
                <c:pt idx="126">
                  <c:v>464.06199163000002</c:v>
                </c:pt>
                <c:pt idx="127">
                  <c:v>463.82480686999997</c:v>
                </c:pt>
                <c:pt idx="128">
                  <c:v>463.59371468000001</c:v>
                </c:pt>
                <c:pt idx="129">
                  <c:v>463.36839794999997</c:v>
                </c:pt>
                <c:pt idx="130">
                  <c:v>463.14853957999998</c:v>
                </c:pt>
                <c:pt idx="131">
                  <c:v>462.93382244999998</c:v>
                </c:pt>
                <c:pt idx="132">
                  <c:v>462.72392946000002</c:v>
                </c:pt>
                <c:pt idx="133">
                  <c:v>462.51854350000002</c:v>
                </c:pt>
                <c:pt idx="134">
                  <c:v>462.31734745</c:v>
                </c:pt>
                <c:pt idx="135">
                  <c:v>462.12002421</c:v>
                </c:pt>
                <c:pt idx="136">
                  <c:v>461.92625666999999</c:v>
                </c:pt>
                <c:pt idx="137">
                  <c:v>461.73572772</c:v>
                </c:pt>
                <c:pt idx="138">
                  <c:v>461.54812026000002</c:v>
                </c:pt>
                <c:pt idx="139">
                  <c:v>461.36311716</c:v>
                </c:pt>
                <c:pt idx="140">
                  <c:v>461.18040133</c:v>
                </c:pt>
                <c:pt idx="141">
                  <c:v>460.99965565999997</c:v>
                </c:pt>
                <c:pt idx="142">
                  <c:v>460.82056303000002</c:v>
                </c:pt>
                <c:pt idx="143">
                  <c:v>460.64280632999998</c:v>
                </c:pt>
                <c:pt idx="144">
                  <c:v>460.46606845999997</c:v>
                </c:pt>
                <c:pt idx="145">
                  <c:v>460.29003232000002</c:v>
                </c:pt>
                <c:pt idx="146">
                  <c:v>460.11438077999998</c:v>
                </c:pt>
                <c:pt idx="147">
                  <c:v>459.93879673999999</c:v>
                </c:pt>
                <c:pt idx="148">
                  <c:v>459.76296309000003</c:v>
                </c:pt>
                <c:pt idx="149">
                  <c:v>459.58656272000002</c:v>
                </c:pt>
                <c:pt idx="150">
                  <c:v>459.40927852999999</c:v>
                </c:pt>
                <c:pt idx="151">
                  <c:v>459.23079339999998</c:v>
                </c:pt>
                <c:pt idx="152">
                  <c:v>459.05079023000002</c:v>
                </c:pt>
                <c:pt idx="153">
                  <c:v>458.86895190000001</c:v>
                </c:pt>
                <c:pt idx="154">
                  <c:v>458.68496131000001</c:v>
                </c:pt>
                <c:pt idx="155">
                  <c:v>458.49850135000003</c:v>
                </c:pt>
                <c:pt idx="156">
                  <c:v>458.30925490999999</c:v>
                </c:pt>
                <c:pt idx="157">
                  <c:v>458.11690486999998</c:v>
                </c:pt>
                <c:pt idx="158">
                  <c:v>457.92113413999999</c:v>
                </c:pt>
                <c:pt idx="159">
                  <c:v>457.72162559999998</c:v>
                </c:pt>
                <c:pt idx="160">
                  <c:v>457.51806213999998</c:v>
                </c:pt>
                <c:pt idx="161">
                  <c:v>457.31012665999998</c:v>
                </c:pt>
                <c:pt idx="162">
                  <c:v>457.09750203999999</c:v>
                </c:pt>
                <c:pt idx="163">
                  <c:v>456.87987118000001</c:v>
                </c:pt>
                <c:pt idx="164">
                  <c:v>456.65691695999999</c:v>
                </c:pt>
                <c:pt idx="165">
                  <c:v>456.42832227999997</c:v>
                </c:pt>
                <c:pt idx="166">
                  <c:v>456.19377003</c:v>
                </c:pt>
                <c:pt idx="167">
                  <c:v>455.95294310000003</c:v>
                </c:pt>
                <c:pt idx="168">
                  <c:v>455.70552437999999</c:v>
                </c:pt>
                <c:pt idx="169">
                  <c:v>455.45119676000002</c:v>
                </c:pt>
                <c:pt idx="170">
                  <c:v>455.18964312999998</c:v>
                </c:pt>
                <c:pt idx="171">
                  <c:v>454.92054639000003</c:v>
                </c:pt>
                <c:pt idx="172">
                  <c:v>454.64358942000001</c:v>
                </c:pt>
                <c:pt idx="173">
                  <c:v>454.35845511000002</c:v>
                </c:pt>
                <c:pt idx="174">
                  <c:v>454.06482636999999</c:v>
                </c:pt>
                <c:pt idx="175">
                  <c:v>453.76238605999998</c:v>
                </c:pt>
                <c:pt idx="176">
                  <c:v>453.45081709999999</c:v>
                </c:pt>
                <c:pt idx="177">
                  <c:v>453.12980236999999</c:v>
                </c:pt>
                <c:pt idx="178">
                  <c:v>452.79902476000001</c:v>
                </c:pt>
                <c:pt idx="179">
                  <c:v>452.45816716000002</c:v>
                </c:pt>
                <c:pt idx="180">
                  <c:v>452.10691245999999</c:v>
                </c:pt>
                <c:pt idx="181">
                  <c:v>451.74494355000002</c:v>
                </c:pt>
                <c:pt idx="182">
                  <c:v>451.37194389000001</c:v>
                </c:pt>
                <c:pt idx="183">
                  <c:v>450.98773713999998</c:v>
                </c:pt>
                <c:pt idx="184">
                  <c:v>450.59252997999999</c:v>
                </c:pt>
                <c:pt idx="185">
                  <c:v>450.18666896000002</c:v>
                </c:pt>
                <c:pt idx="186">
                  <c:v>449.77050064000002</c:v>
                </c:pt>
                <c:pt idx="187">
                  <c:v>449.34437157000002</c:v>
                </c:pt>
                <c:pt idx="188">
                  <c:v>448.90862829999998</c:v>
                </c:pt>
                <c:pt idx="189">
                  <c:v>448.46361739000002</c:v>
                </c:pt>
                <c:pt idx="190">
                  <c:v>448.00968539000002</c:v>
                </c:pt>
                <c:pt idx="191">
                  <c:v>447.54717885999997</c:v>
                </c:pt>
                <c:pt idx="192">
                  <c:v>447.07644434999997</c:v>
                </c:pt>
                <c:pt idx="193">
                  <c:v>446.59782840000003</c:v>
                </c:pt>
                <c:pt idx="194">
                  <c:v>446.11167759</c:v>
                </c:pt>
                <c:pt idx="195">
                  <c:v>445.61833845000001</c:v>
                </c:pt>
                <c:pt idx="196">
                  <c:v>445.11815754999998</c:v>
                </c:pt>
                <c:pt idx="197">
                  <c:v>444.61148143999998</c:v>
                </c:pt>
                <c:pt idx="198">
                  <c:v>444.09865667000003</c:v>
                </c:pt>
                <c:pt idx="199">
                  <c:v>443.58002979000003</c:v>
                </c:pt>
                <c:pt idx="200">
                  <c:v>443.05594736</c:v>
                </c:pt>
                <c:pt idx="201">
                  <c:v>442.52675593999999</c:v>
                </c:pt>
                <c:pt idx="202">
                  <c:v>441.99280206999998</c:v>
                </c:pt>
                <c:pt idx="203">
                  <c:v>441.45443231000002</c:v>
                </c:pt>
                <c:pt idx="204">
                  <c:v>440.91199320999999</c:v>
                </c:pt>
                <c:pt idx="205">
                  <c:v>440.36583132999999</c:v>
                </c:pt>
                <c:pt idx="206">
                  <c:v>439.81629321999998</c:v>
                </c:pt>
                <c:pt idx="207">
                  <c:v>439.26372543999997</c:v>
                </c:pt>
                <c:pt idx="208">
                  <c:v>438.70847452999999</c:v>
                </c:pt>
                <c:pt idx="209">
                  <c:v>438.15088706</c:v>
                </c:pt>
                <c:pt idx="210">
                  <c:v>437.59130957000002</c:v>
                </c:pt>
                <c:pt idx="211">
                  <c:v>437.03008862000001</c:v>
                </c:pt>
                <c:pt idx="212">
                  <c:v>436.46757076</c:v>
                </c:pt>
                <c:pt idx="213">
                  <c:v>435.90410255</c:v>
                </c:pt>
                <c:pt idx="214">
                  <c:v>435.34003053999999</c:v>
                </c:pt>
                <c:pt idx="215">
                  <c:v>434.77570128999997</c:v>
                </c:pt>
                <c:pt idx="216">
                  <c:v>434.21146134000003</c:v>
                </c:pt>
                <c:pt idx="217">
                  <c:v>433.64765726000002</c:v>
                </c:pt>
                <c:pt idx="218">
                  <c:v>433.08463559</c:v>
                </c:pt>
                <c:pt idx="219">
                  <c:v>432.52274289000002</c:v>
                </c:pt>
                <c:pt idx="220">
                  <c:v>431.96232571000002</c:v>
                </c:pt>
                <c:pt idx="221">
                  <c:v>431.40373061000003</c:v>
                </c:pt>
                <c:pt idx="222">
                  <c:v>430.84730414000001</c:v>
                </c:pt>
                <c:pt idx="223">
                  <c:v>430.29339284999998</c:v>
                </c:pt>
                <c:pt idx="224">
                  <c:v>429.74234330000002</c:v>
                </c:pt>
                <c:pt idx="225">
                  <c:v>429.19450203999997</c:v>
                </c:pt>
                <c:pt idx="226">
                  <c:v>428.65021562999999</c:v>
                </c:pt>
                <c:pt idx="227">
                  <c:v>428.10983061000002</c:v>
                </c:pt>
                <c:pt idx="228">
                  <c:v>427.57369354999997</c:v>
                </c:pt>
                <c:pt idx="229">
                  <c:v>427.04215098999998</c:v>
                </c:pt>
                <c:pt idx="230">
                  <c:v>426.51554949000001</c:v>
                </c:pt>
                <c:pt idx="231">
                  <c:v>425.99423560999998</c:v>
                </c:pt>
                <c:pt idx="232">
                  <c:v>425.47855589</c:v>
                </c:pt>
                <c:pt idx="233">
                  <c:v>424.96885689999999</c:v>
                </c:pt>
                <c:pt idx="234">
                  <c:v>424.46548517999997</c:v>
                </c:pt>
                <c:pt idx="235">
                  <c:v>423.96878729000002</c:v>
                </c:pt>
                <c:pt idx="236">
                  <c:v>423.47910976999998</c:v>
                </c:pt>
                <c:pt idx="237">
                  <c:v>422.9967992</c:v>
                </c:pt>
                <c:pt idx="238">
                  <c:v>422.52220211000002</c:v>
                </c:pt>
                <c:pt idx="239">
                  <c:v>422.05566506999998</c:v>
                </c:pt>
                <c:pt idx="240">
                  <c:v>421.59753462999998</c:v>
                </c:pt>
                <c:pt idx="241">
                  <c:v>421.14815733</c:v>
                </c:pt>
                <c:pt idx="242">
                  <c:v>420.70787974000001</c:v>
                </c:pt>
                <c:pt idx="243">
                  <c:v>420.27704841000002</c:v>
                </c:pt>
                <c:pt idx="244">
                  <c:v>419.85600989</c:v>
                </c:pt>
                <c:pt idx="245">
                  <c:v>419.44511073000001</c:v>
                </c:pt>
                <c:pt idx="246">
                  <c:v>419.04469748999998</c:v>
                </c:pt>
                <c:pt idx="247">
                  <c:v>418.65511672999997</c:v>
                </c:pt>
                <c:pt idx="248">
                  <c:v>418.27671499000002</c:v>
                </c:pt>
                <c:pt idx="249">
                  <c:v>417.90983883000001</c:v>
                </c:pt>
                <c:pt idx="250">
                  <c:v>417.55483480999999</c:v>
                </c:pt>
                <c:pt idx="251">
                  <c:v>417.21204947000001</c:v>
                </c:pt>
                <c:pt idx="252">
                  <c:v>416.88182938</c:v>
                </c:pt>
                <c:pt idx="253">
                  <c:v>416.56452108000002</c:v>
                </c:pt>
                <c:pt idx="254">
                  <c:v>416.26047112999998</c:v>
                </c:pt>
                <c:pt idx="255">
                  <c:v>415.97002608000003</c:v>
                </c:pt>
                <c:pt idx="256">
                  <c:v>415.69353247999999</c:v>
                </c:pt>
                <c:pt idx="257">
                  <c:v>415.43133690000002</c:v>
                </c:pt>
                <c:pt idx="258">
                  <c:v>415.18378588000002</c:v>
                </c:pt>
                <c:pt idx="259">
                  <c:v>414.95122598</c:v>
                </c:pt>
                <c:pt idx="260">
                  <c:v>414.73400375</c:v>
                </c:pt>
                <c:pt idx="261">
                  <c:v>414.53445101</c:v>
                </c:pt>
                <c:pt idx="262">
                  <c:v>414.41820536</c:v>
                </c:pt>
                <c:pt idx="263">
                  <c:v>414.32841698999999</c:v>
                </c:pt>
                <c:pt idx="264">
                  <c:v>414.25167728000002</c:v>
                </c:pt>
                <c:pt idx="265">
                  <c:v>414.18826261999999</c:v>
                </c:pt>
                <c:pt idx="266">
                  <c:v>414.13844940000001</c:v>
                </c:pt>
                <c:pt idx="267">
                  <c:v>414.10251404000002</c:v>
                </c:pt>
                <c:pt idx="268">
                  <c:v>414.08073293000001</c:v>
                </c:pt>
                <c:pt idx="269">
                  <c:v>414.07338247000001</c:v>
                </c:pt>
                <c:pt idx="270">
                  <c:v>414.08073905999998</c:v>
                </c:pt>
                <c:pt idx="271">
                  <c:v>414.1030791</c:v>
                </c:pt>
                <c:pt idx="272">
                  <c:v>414.14067899000003</c:v>
                </c:pt>
                <c:pt idx="273">
                  <c:v>414.19381513000002</c:v>
                </c:pt>
                <c:pt idx="274">
                  <c:v>414.26245685999999</c:v>
                </c:pt>
                <c:pt idx="275">
                  <c:v>414.34534528</c:v>
                </c:pt>
                <c:pt idx="276">
                  <c:v>414.4409144</c:v>
                </c:pt>
                <c:pt idx="277">
                  <c:v>414.54759826999998</c:v>
                </c:pt>
                <c:pt idx="278">
                  <c:v>414.66383091</c:v>
                </c:pt>
                <c:pt idx="279">
                  <c:v>414.78804636000001</c:v>
                </c:pt>
                <c:pt idx="280">
                  <c:v>414.91867862999999</c:v>
                </c:pt>
                <c:pt idx="281">
                  <c:v>415.05416177000001</c:v>
                </c:pt>
                <c:pt idx="282">
                  <c:v>415.1929298</c:v>
                </c:pt>
                <c:pt idx="283">
                  <c:v>415.33341675000003</c:v>
                </c:pt>
                <c:pt idx="284">
                  <c:v>415.47405665999997</c:v>
                </c:pt>
                <c:pt idx="285">
                  <c:v>415.61328355000001</c:v>
                </c:pt>
                <c:pt idx="286">
                  <c:v>415.74953146000001</c:v>
                </c:pt>
                <c:pt idx="287">
                  <c:v>415.88123440999999</c:v>
                </c:pt>
                <c:pt idx="288">
                  <c:v>416.00682642999999</c:v>
                </c:pt>
                <c:pt idx="289">
                  <c:v>416.12474156000002</c:v>
                </c:pt>
                <c:pt idx="290">
                  <c:v>416.23341382000001</c:v>
                </c:pt>
                <c:pt idx="291">
                  <c:v>416.33127724000002</c:v>
                </c:pt>
                <c:pt idx="292">
                  <c:v>416.41676587000001</c:v>
                </c:pt>
                <c:pt idx="293">
                  <c:v>416.48831371</c:v>
                </c:pt>
                <c:pt idx="294">
                  <c:v>416.54435482000002</c:v>
                </c:pt>
                <c:pt idx="295">
                  <c:v>416.5833232</c:v>
                </c:pt>
                <c:pt idx="296">
                  <c:v>416.60365290999999</c:v>
                </c:pt>
                <c:pt idx="297">
                  <c:v>416.60377796</c:v>
                </c:pt>
                <c:pt idx="298">
                  <c:v>416.58213238000002</c:v>
                </c:pt>
                <c:pt idx="299">
                  <c:v>416.53715022</c:v>
                </c:pt>
                <c:pt idx="300">
                  <c:v>416.46726547999998</c:v>
                </c:pt>
                <c:pt idx="301">
                  <c:v>416.37091221999998</c:v>
                </c:pt>
                <c:pt idx="302">
                  <c:v>416.24652444999998</c:v>
                </c:pt>
                <c:pt idx="303">
                  <c:v>416.09253620999999</c:v>
                </c:pt>
                <c:pt idx="304">
                  <c:v>415.90738153000001</c:v>
                </c:pt>
                <c:pt idx="305">
                  <c:v>415.68949443000002</c:v>
                </c:pt>
                <c:pt idx="306">
                  <c:v>415.43730896</c:v>
                </c:pt>
                <c:pt idx="307">
                  <c:v>415.14925913000002</c:v>
                </c:pt>
                <c:pt idx="308">
                  <c:v>414.82377897999999</c:v>
                </c:pt>
                <c:pt idx="309">
                  <c:v>414.45930253</c:v>
                </c:pt>
                <c:pt idx="310">
                  <c:v>414.05426383000002</c:v>
                </c:pt>
                <c:pt idx="311">
                  <c:v>413.60709689999999</c:v>
                </c:pt>
                <c:pt idx="312">
                  <c:v>413.11623576</c:v>
                </c:pt>
                <c:pt idx="313">
                  <c:v>412.58125280000002</c:v>
                </c:pt>
                <c:pt idx="314">
                  <c:v>412.03927398000002</c:v>
                </c:pt>
                <c:pt idx="315">
                  <c:v>411.44894633000001</c:v>
                </c:pt>
                <c:pt idx="316">
                  <c:v>410.80799598999999</c:v>
                </c:pt>
                <c:pt idx="317">
                  <c:v>410.11473694</c:v>
                </c:pt>
                <c:pt idx="318">
                  <c:v>409.36748318000002</c:v>
                </c:pt>
                <c:pt idx="319">
                  <c:v>408.56454872</c:v>
                </c:pt>
                <c:pt idx="320">
                  <c:v>407.70424753999998</c:v>
                </c:pt>
                <c:pt idx="321">
                  <c:v>406.78489365000001</c:v>
                </c:pt>
                <c:pt idx="322">
                  <c:v>405.80480104999998</c:v>
                </c:pt>
                <c:pt idx="323">
                  <c:v>404.76228372000003</c:v>
                </c:pt>
                <c:pt idx="324">
                  <c:v>403.65565566999999</c:v>
                </c:pt>
                <c:pt idx="325">
                  <c:v>402.48323089000002</c:v>
                </c:pt>
                <c:pt idx="326">
                  <c:v>401.24332337999999</c:v>
                </c:pt>
                <c:pt idx="327">
                  <c:v>399.93424714000002</c:v>
                </c:pt>
                <c:pt idx="328">
                  <c:v>398.55431615999998</c:v>
                </c:pt>
                <c:pt idx="329">
                  <c:v>397.10184444999999</c:v>
                </c:pt>
                <c:pt idx="330">
                  <c:v>395.57514599000001</c:v>
                </c:pt>
                <c:pt idx="331">
                  <c:v>393.97253480000001</c:v>
                </c:pt>
                <c:pt idx="332">
                  <c:v>392.29232485</c:v>
                </c:pt>
                <c:pt idx="333">
                  <c:v>390.53283015</c:v>
                </c:pt>
                <c:pt idx="334">
                  <c:v>388.69236470999999</c:v>
                </c:pt>
                <c:pt idx="335">
                  <c:v>386.76924250000002</c:v>
                </c:pt>
                <c:pt idx="336">
                  <c:v>384.76177754000003</c:v>
                </c:pt>
                <c:pt idx="337">
                  <c:v>382.66828380999999</c:v>
                </c:pt>
                <c:pt idx="338">
                  <c:v>380.48707532999998</c:v>
                </c:pt>
                <c:pt idx="339">
                  <c:v>378.21646607000002</c:v>
                </c:pt>
                <c:pt idx="340">
                  <c:v>375.85477004000001</c:v>
                </c:pt>
                <c:pt idx="341">
                  <c:v>373.40030123999998</c:v>
                </c:pt>
                <c:pt idx="342">
                  <c:v>370.85137366999999</c:v>
                </c:pt>
                <c:pt idx="343">
                  <c:v>368.20630131000001</c:v>
                </c:pt>
                <c:pt idx="344">
                  <c:v>365.46339817</c:v>
                </c:pt>
                <c:pt idx="345">
                  <c:v>362.62097825000001</c:v>
                </c:pt>
                <c:pt idx="346">
                  <c:v>359.67735554000001</c:v>
                </c:pt>
                <c:pt idx="347">
                  <c:v>356.63084404</c:v>
                </c:pt>
                <c:pt idx="348">
                  <c:v>353.47975774000003</c:v>
                </c:pt>
                <c:pt idx="349">
                  <c:v>350.22241064999997</c:v>
                </c:pt>
                <c:pt idx="350">
                  <c:v>346.85711676</c:v>
                </c:pt>
                <c:pt idx="351">
                  <c:v>343.38219006000003</c:v>
                </c:pt>
                <c:pt idx="352">
                  <c:v>339.79594456000001</c:v>
                </c:pt>
                <c:pt idx="353">
                  <c:v>336.09669425999999</c:v>
                </c:pt>
                <c:pt idx="354">
                  <c:v>332.30450051999998</c:v>
                </c:pt>
                <c:pt idx="355">
                  <c:v>328.45338132000001</c:v>
                </c:pt>
                <c:pt idx="356">
                  <c:v>324.48966523000001</c:v>
                </c:pt>
                <c:pt idx="357">
                  <c:v>320.41178631000002</c:v>
                </c:pt>
                <c:pt idx="358">
                  <c:v>316.21817857999997</c:v>
                </c:pt>
                <c:pt idx="359">
                  <c:v>311.90727606000002</c:v>
                </c:pt>
                <c:pt idx="360">
                  <c:v>307.47751278999999</c:v>
                </c:pt>
                <c:pt idx="361">
                  <c:v>302.92732280000001</c:v>
                </c:pt>
                <c:pt idx="362">
                  <c:v>298.25514012000002</c:v>
                </c:pt>
                <c:pt idx="363">
                  <c:v>293.45980370000001</c:v>
                </c:pt>
                <c:pt idx="364">
                  <c:v>288.53963828000002</c:v>
                </c:pt>
              </c:numCache>
            </c:numRef>
          </c:val>
        </c:ser>
        <c:ser>
          <c:idx val="8"/>
          <c:order val="8"/>
          <c:tx>
            <c:strRef>
              <c:f>'Figure A5.1 (U - X)'!$AO$33</c:f>
              <c:strCache>
                <c:ptCount val="1"/>
                <c:pt idx="0">
                  <c:v>NTS Shrinkage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val>
            <c:numRef>
              <c:f>'Figure A5.1 (U - X)'!$AO$34:$AO$398</c:f>
              <c:numCache>
                <c:formatCode>0</c:formatCode>
                <c:ptCount val="365"/>
                <c:pt idx="0">
                  <c:v>9.6054794521000009</c:v>
                </c:pt>
                <c:pt idx="1">
                  <c:v>9.6054794521000009</c:v>
                </c:pt>
                <c:pt idx="2">
                  <c:v>9.6054794521000009</c:v>
                </c:pt>
                <c:pt idx="3">
                  <c:v>9.6054794521000009</c:v>
                </c:pt>
                <c:pt idx="4">
                  <c:v>9.6054794521000009</c:v>
                </c:pt>
                <c:pt idx="5">
                  <c:v>9.6054794521000009</c:v>
                </c:pt>
                <c:pt idx="6">
                  <c:v>9.6054794521000009</c:v>
                </c:pt>
                <c:pt idx="7">
                  <c:v>9.6054794521000009</c:v>
                </c:pt>
                <c:pt idx="8">
                  <c:v>9.6054794521000009</c:v>
                </c:pt>
                <c:pt idx="9">
                  <c:v>9.6054794521000009</c:v>
                </c:pt>
                <c:pt idx="10">
                  <c:v>9.6054794521000009</c:v>
                </c:pt>
                <c:pt idx="11">
                  <c:v>9.6054794521000009</c:v>
                </c:pt>
                <c:pt idx="12">
                  <c:v>9.6054794521000009</c:v>
                </c:pt>
                <c:pt idx="13">
                  <c:v>9.6054794521000009</c:v>
                </c:pt>
                <c:pt idx="14">
                  <c:v>9.6054794521000009</c:v>
                </c:pt>
                <c:pt idx="15">
                  <c:v>9.6054794521000009</c:v>
                </c:pt>
                <c:pt idx="16">
                  <c:v>9.6054794521000009</c:v>
                </c:pt>
                <c:pt idx="17">
                  <c:v>9.6054794521000009</c:v>
                </c:pt>
                <c:pt idx="18">
                  <c:v>9.6054794521000009</c:v>
                </c:pt>
                <c:pt idx="19">
                  <c:v>9.6054794521000009</c:v>
                </c:pt>
                <c:pt idx="20">
                  <c:v>9.6054794521000009</c:v>
                </c:pt>
                <c:pt idx="21">
                  <c:v>9.6054794521000009</c:v>
                </c:pt>
                <c:pt idx="22">
                  <c:v>9.6054794521000009</c:v>
                </c:pt>
                <c:pt idx="23">
                  <c:v>9.6054794521000009</c:v>
                </c:pt>
                <c:pt idx="24">
                  <c:v>9.6054794521000009</c:v>
                </c:pt>
                <c:pt idx="25">
                  <c:v>9.6054794521000009</c:v>
                </c:pt>
                <c:pt idx="26">
                  <c:v>9.6054794521000009</c:v>
                </c:pt>
                <c:pt idx="27">
                  <c:v>9.6054794521000009</c:v>
                </c:pt>
                <c:pt idx="28">
                  <c:v>9.6054794521000009</c:v>
                </c:pt>
                <c:pt idx="29">
                  <c:v>9.6054794521000009</c:v>
                </c:pt>
                <c:pt idx="30">
                  <c:v>9.6054794521000009</c:v>
                </c:pt>
                <c:pt idx="31">
                  <c:v>9.6054794521000009</c:v>
                </c:pt>
                <c:pt idx="32">
                  <c:v>9.6054794521000009</c:v>
                </c:pt>
                <c:pt idx="33">
                  <c:v>9.6054794521000009</c:v>
                </c:pt>
                <c:pt idx="34">
                  <c:v>9.6054794521000009</c:v>
                </c:pt>
                <c:pt idx="35">
                  <c:v>9.6054794521000009</c:v>
                </c:pt>
                <c:pt idx="36">
                  <c:v>9.6054794521000009</c:v>
                </c:pt>
                <c:pt idx="37">
                  <c:v>9.6054794521000009</c:v>
                </c:pt>
                <c:pt idx="38">
                  <c:v>9.6054794521000009</c:v>
                </c:pt>
                <c:pt idx="39">
                  <c:v>9.6054794521000009</c:v>
                </c:pt>
                <c:pt idx="40">
                  <c:v>9.6054794521000009</c:v>
                </c:pt>
                <c:pt idx="41">
                  <c:v>9.6054794521000009</c:v>
                </c:pt>
                <c:pt idx="42">
                  <c:v>9.6054794521000009</c:v>
                </c:pt>
                <c:pt idx="43">
                  <c:v>9.6054794521000009</c:v>
                </c:pt>
                <c:pt idx="44">
                  <c:v>9.6054794521000009</c:v>
                </c:pt>
                <c:pt idx="45">
                  <c:v>9.6054794521000009</c:v>
                </c:pt>
                <c:pt idx="46">
                  <c:v>9.6054794521000009</c:v>
                </c:pt>
                <c:pt idx="47">
                  <c:v>9.6054794521000009</c:v>
                </c:pt>
                <c:pt idx="48">
                  <c:v>9.6054794521000009</c:v>
                </c:pt>
                <c:pt idx="49">
                  <c:v>9.6054794521000009</c:v>
                </c:pt>
                <c:pt idx="50">
                  <c:v>9.6054794521000009</c:v>
                </c:pt>
                <c:pt idx="51">
                  <c:v>9.6054794521000009</c:v>
                </c:pt>
                <c:pt idx="52">
                  <c:v>9.6054794521000009</c:v>
                </c:pt>
                <c:pt idx="53">
                  <c:v>9.6054794521000009</c:v>
                </c:pt>
                <c:pt idx="54">
                  <c:v>9.6054794521000009</c:v>
                </c:pt>
                <c:pt idx="55">
                  <c:v>9.6054794521000009</c:v>
                </c:pt>
                <c:pt idx="56">
                  <c:v>9.6054794521000009</c:v>
                </c:pt>
                <c:pt idx="57">
                  <c:v>9.6054794521000009</c:v>
                </c:pt>
                <c:pt idx="58">
                  <c:v>9.6054794521000009</c:v>
                </c:pt>
                <c:pt idx="59">
                  <c:v>9.6054794521000009</c:v>
                </c:pt>
                <c:pt idx="60">
                  <c:v>9.6054794521000009</c:v>
                </c:pt>
                <c:pt idx="61">
                  <c:v>9.6054794521000009</c:v>
                </c:pt>
                <c:pt idx="62">
                  <c:v>9.6054794521000009</c:v>
                </c:pt>
                <c:pt idx="63">
                  <c:v>9.6054794521000009</c:v>
                </c:pt>
                <c:pt idx="64">
                  <c:v>9.6054794521000009</c:v>
                </c:pt>
                <c:pt idx="65">
                  <c:v>9.6054794521000009</c:v>
                </c:pt>
                <c:pt idx="66">
                  <c:v>9.6054794521000009</c:v>
                </c:pt>
                <c:pt idx="67">
                  <c:v>9.6054794521000009</c:v>
                </c:pt>
                <c:pt idx="68">
                  <c:v>9.6054794521000009</c:v>
                </c:pt>
                <c:pt idx="69">
                  <c:v>9.6054794521000009</c:v>
                </c:pt>
                <c:pt idx="70">
                  <c:v>9.6054794521000009</c:v>
                </c:pt>
                <c:pt idx="71">
                  <c:v>9.6054794521000009</c:v>
                </c:pt>
                <c:pt idx="72">
                  <c:v>9.6054794521000009</c:v>
                </c:pt>
                <c:pt idx="73">
                  <c:v>9.6054794521000009</c:v>
                </c:pt>
                <c:pt idx="74">
                  <c:v>9.6054794521000009</c:v>
                </c:pt>
                <c:pt idx="75">
                  <c:v>9.6054794521000009</c:v>
                </c:pt>
                <c:pt idx="76">
                  <c:v>9.6054794521000009</c:v>
                </c:pt>
                <c:pt idx="77">
                  <c:v>9.6054794521000009</c:v>
                </c:pt>
                <c:pt idx="78">
                  <c:v>9.6054794521000009</c:v>
                </c:pt>
                <c:pt idx="79">
                  <c:v>9.6054794521000009</c:v>
                </c:pt>
                <c:pt idx="80">
                  <c:v>9.6054794521000009</c:v>
                </c:pt>
                <c:pt idx="81">
                  <c:v>9.6054794521000009</c:v>
                </c:pt>
                <c:pt idx="82">
                  <c:v>9.6054794521000009</c:v>
                </c:pt>
                <c:pt idx="83">
                  <c:v>9.6054794521000009</c:v>
                </c:pt>
                <c:pt idx="84">
                  <c:v>9.6054794521000009</c:v>
                </c:pt>
                <c:pt idx="85">
                  <c:v>9.6054794521000009</c:v>
                </c:pt>
                <c:pt idx="86">
                  <c:v>9.6054794521000009</c:v>
                </c:pt>
                <c:pt idx="87">
                  <c:v>9.6054794521000009</c:v>
                </c:pt>
                <c:pt idx="88">
                  <c:v>9.6054794521000009</c:v>
                </c:pt>
                <c:pt idx="89">
                  <c:v>9.6054794521000009</c:v>
                </c:pt>
                <c:pt idx="90">
                  <c:v>9.6054794521000009</c:v>
                </c:pt>
                <c:pt idx="91">
                  <c:v>9.6054794521000009</c:v>
                </c:pt>
                <c:pt idx="92">
                  <c:v>9.6054794521000009</c:v>
                </c:pt>
                <c:pt idx="93">
                  <c:v>9.6054794521000009</c:v>
                </c:pt>
                <c:pt idx="94">
                  <c:v>9.6054794521000009</c:v>
                </c:pt>
                <c:pt idx="95">
                  <c:v>9.6054794521000009</c:v>
                </c:pt>
                <c:pt idx="96">
                  <c:v>9.6054794521000009</c:v>
                </c:pt>
                <c:pt idx="97">
                  <c:v>9.6054794521000009</c:v>
                </c:pt>
                <c:pt idx="98">
                  <c:v>9.6054794521000009</c:v>
                </c:pt>
                <c:pt idx="99">
                  <c:v>9.6054794521000009</c:v>
                </c:pt>
                <c:pt idx="100">
                  <c:v>9.6054794521000009</c:v>
                </c:pt>
                <c:pt idx="101">
                  <c:v>9.6054794521000009</c:v>
                </c:pt>
                <c:pt idx="102">
                  <c:v>9.6054794521000009</c:v>
                </c:pt>
                <c:pt idx="103">
                  <c:v>9.6054794521000009</c:v>
                </c:pt>
                <c:pt idx="104">
                  <c:v>9.6054794521000009</c:v>
                </c:pt>
                <c:pt idx="105">
                  <c:v>9.6054794521000009</c:v>
                </c:pt>
                <c:pt idx="106">
                  <c:v>9.6054794521000009</c:v>
                </c:pt>
                <c:pt idx="107">
                  <c:v>9.6054794521000009</c:v>
                </c:pt>
                <c:pt idx="108">
                  <c:v>9.6054794521000009</c:v>
                </c:pt>
                <c:pt idx="109">
                  <c:v>9.6054794521000009</c:v>
                </c:pt>
                <c:pt idx="110">
                  <c:v>9.6054794521000009</c:v>
                </c:pt>
                <c:pt idx="111">
                  <c:v>9.6054794521000009</c:v>
                </c:pt>
                <c:pt idx="112">
                  <c:v>9.6054794521000009</c:v>
                </c:pt>
                <c:pt idx="113">
                  <c:v>9.6054794521000009</c:v>
                </c:pt>
                <c:pt idx="114">
                  <c:v>9.6054794521000009</c:v>
                </c:pt>
                <c:pt idx="115">
                  <c:v>9.6054794521000009</c:v>
                </c:pt>
                <c:pt idx="116">
                  <c:v>9.6054794521000009</c:v>
                </c:pt>
                <c:pt idx="117">
                  <c:v>9.6054794521000009</c:v>
                </c:pt>
                <c:pt idx="118">
                  <c:v>9.6054794521000009</c:v>
                </c:pt>
                <c:pt idx="119">
                  <c:v>9.6054794521000009</c:v>
                </c:pt>
                <c:pt idx="120">
                  <c:v>9.6054794521000009</c:v>
                </c:pt>
                <c:pt idx="121">
                  <c:v>9.6054794521000009</c:v>
                </c:pt>
                <c:pt idx="122">
                  <c:v>9.6054794521000009</c:v>
                </c:pt>
                <c:pt idx="123">
                  <c:v>9.6054794521000009</c:v>
                </c:pt>
                <c:pt idx="124">
                  <c:v>9.6054794521000009</c:v>
                </c:pt>
                <c:pt idx="125">
                  <c:v>9.6054794521000009</c:v>
                </c:pt>
                <c:pt idx="126">
                  <c:v>9.6054794521000009</c:v>
                </c:pt>
                <c:pt idx="127">
                  <c:v>9.6054794521000009</c:v>
                </c:pt>
                <c:pt idx="128">
                  <c:v>9.6054794521000009</c:v>
                </c:pt>
                <c:pt idx="129">
                  <c:v>9.6054794521000009</c:v>
                </c:pt>
                <c:pt idx="130">
                  <c:v>9.6054794521000009</c:v>
                </c:pt>
                <c:pt idx="131">
                  <c:v>9.6054794521000009</c:v>
                </c:pt>
                <c:pt idx="132">
                  <c:v>9.6054794521000009</c:v>
                </c:pt>
                <c:pt idx="133">
                  <c:v>9.6054794521000009</c:v>
                </c:pt>
                <c:pt idx="134">
                  <c:v>9.6054794521000009</c:v>
                </c:pt>
                <c:pt idx="135">
                  <c:v>9.6054794521000009</c:v>
                </c:pt>
                <c:pt idx="136">
                  <c:v>9.6054794521000009</c:v>
                </c:pt>
                <c:pt idx="137">
                  <c:v>9.6054794521000009</c:v>
                </c:pt>
                <c:pt idx="138">
                  <c:v>9.6054794521000009</c:v>
                </c:pt>
                <c:pt idx="139">
                  <c:v>9.6054794521000009</c:v>
                </c:pt>
                <c:pt idx="140">
                  <c:v>9.6054794521000009</c:v>
                </c:pt>
                <c:pt idx="141">
                  <c:v>9.6054794521000009</c:v>
                </c:pt>
                <c:pt idx="142">
                  <c:v>9.6054794521000009</c:v>
                </c:pt>
                <c:pt idx="143">
                  <c:v>9.6054794521000009</c:v>
                </c:pt>
                <c:pt idx="144">
                  <c:v>9.6054794521000009</c:v>
                </c:pt>
                <c:pt idx="145">
                  <c:v>9.6054794521000009</c:v>
                </c:pt>
                <c:pt idx="146">
                  <c:v>9.6054794521000009</c:v>
                </c:pt>
                <c:pt idx="147">
                  <c:v>9.6054794521000009</c:v>
                </c:pt>
                <c:pt idx="148">
                  <c:v>9.6054794521000009</c:v>
                </c:pt>
                <c:pt idx="149">
                  <c:v>9.6054794521000009</c:v>
                </c:pt>
                <c:pt idx="150">
                  <c:v>9.6054794521000009</c:v>
                </c:pt>
                <c:pt idx="151">
                  <c:v>9.6054794521000009</c:v>
                </c:pt>
                <c:pt idx="152">
                  <c:v>9.6054794521000009</c:v>
                </c:pt>
                <c:pt idx="153">
                  <c:v>9.6054794521000009</c:v>
                </c:pt>
                <c:pt idx="154">
                  <c:v>9.6054794521000009</c:v>
                </c:pt>
                <c:pt idx="155">
                  <c:v>9.6054794521000009</c:v>
                </c:pt>
                <c:pt idx="156">
                  <c:v>9.6054794521000009</c:v>
                </c:pt>
                <c:pt idx="157">
                  <c:v>9.6054794521000009</c:v>
                </c:pt>
                <c:pt idx="158">
                  <c:v>9.6054794521000009</c:v>
                </c:pt>
                <c:pt idx="159">
                  <c:v>9.6054794521000009</c:v>
                </c:pt>
                <c:pt idx="160">
                  <c:v>9.6054794521000009</c:v>
                </c:pt>
                <c:pt idx="161">
                  <c:v>9.6054794521000009</c:v>
                </c:pt>
                <c:pt idx="162">
                  <c:v>9.6054794521000009</c:v>
                </c:pt>
                <c:pt idx="163">
                  <c:v>9.6054794521000009</c:v>
                </c:pt>
                <c:pt idx="164">
                  <c:v>9.6054794521000009</c:v>
                </c:pt>
                <c:pt idx="165">
                  <c:v>9.6054794521000009</c:v>
                </c:pt>
                <c:pt idx="166">
                  <c:v>9.6054794521000009</c:v>
                </c:pt>
                <c:pt idx="167">
                  <c:v>9.6054794521000009</c:v>
                </c:pt>
                <c:pt idx="168">
                  <c:v>9.6054794521000009</c:v>
                </c:pt>
                <c:pt idx="169">
                  <c:v>9.6054794521000009</c:v>
                </c:pt>
                <c:pt idx="170">
                  <c:v>9.6054794521000009</c:v>
                </c:pt>
                <c:pt idx="171">
                  <c:v>9.6054794521000009</c:v>
                </c:pt>
                <c:pt idx="172">
                  <c:v>9.6054794521000009</c:v>
                </c:pt>
                <c:pt idx="173">
                  <c:v>9.6054794521000009</c:v>
                </c:pt>
                <c:pt idx="174">
                  <c:v>9.6054794521000009</c:v>
                </c:pt>
                <c:pt idx="175">
                  <c:v>9.6054794521000009</c:v>
                </c:pt>
                <c:pt idx="176">
                  <c:v>9.6054794521000009</c:v>
                </c:pt>
                <c:pt idx="177">
                  <c:v>9.6054794521000009</c:v>
                </c:pt>
                <c:pt idx="178">
                  <c:v>9.6054794521000009</c:v>
                </c:pt>
                <c:pt idx="179">
                  <c:v>9.6054794521000009</c:v>
                </c:pt>
                <c:pt idx="180">
                  <c:v>9.6054794521000009</c:v>
                </c:pt>
                <c:pt idx="181">
                  <c:v>9.6054794521000009</c:v>
                </c:pt>
                <c:pt idx="182">
                  <c:v>9.6054794521000009</c:v>
                </c:pt>
                <c:pt idx="183">
                  <c:v>9.6054794521000009</c:v>
                </c:pt>
                <c:pt idx="184">
                  <c:v>9.6054794521000009</c:v>
                </c:pt>
                <c:pt idx="185">
                  <c:v>9.6054794521000009</c:v>
                </c:pt>
                <c:pt idx="186">
                  <c:v>9.6054794521000009</c:v>
                </c:pt>
                <c:pt idx="187">
                  <c:v>9.6054794521000009</c:v>
                </c:pt>
                <c:pt idx="188">
                  <c:v>9.6054794521000009</c:v>
                </c:pt>
                <c:pt idx="189">
                  <c:v>9.6054794521000009</c:v>
                </c:pt>
                <c:pt idx="190">
                  <c:v>9.6054794521000009</c:v>
                </c:pt>
                <c:pt idx="191">
                  <c:v>9.6054794521000009</c:v>
                </c:pt>
                <c:pt idx="192">
                  <c:v>9.6054794521000009</c:v>
                </c:pt>
                <c:pt idx="193">
                  <c:v>9.6054794521000009</c:v>
                </c:pt>
                <c:pt idx="194">
                  <c:v>9.6054794521000009</c:v>
                </c:pt>
                <c:pt idx="195">
                  <c:v>9.6054794521000009</c:v>
                </c:pt>
                <c:pt idx="196">
                  <c:v>9.6054794521000009</c:v>
                </c:pt>
                <c:pt idx="197">
                  <c:v>9.6054794521000009</c:v>
                </c:pt>
                <c:pt idx="198">
                  <c:v>9.6054794521000009</c:v>
                </c:pt>
                <c:pt idx="199">
                  <c:v>9.6054794521000009</c:v>
                </c:pt>
                <c:pt idx="200">
                  <c:v>9.6054794521000009</c:v>
                </c:pt>
                <c:pt idx="201">
                  <c:v>9.6054794521000009</c:v>
                </c:pt>
                <c:pt idx="202">
                  <c:v>9.6054794521000009</c:v>
                </c:pt>
                <c:pt idx="203">
                  <c:v>9.6054794521000009</c:v>
                </c:pt>
                <c:pt idx="204">
                  <c:v>9.6054794521000009</c:v>
                </c:pt>
                <c:pt idx="205">
                  <c:v>9.6054794521000009</c:v>
                </c:pt>
                <c:pt idx="206">
                  <c:v>9.6054794521000009</c:v>
                </c:pt>
                <c:pt idx="207">
                  <c:v>9.6054794521000009</c:v>
                </c:pt>
                <c:pt idx="208">
                  <c:v>9.6054794521000009</c:v>
                </c:pt>
                <c:pt idx="209">
                  <c:v>9.6054794521000009</c:v>
                </c:pt>
                <c:pt idx="210">
                  <c:v>9.6054794521000009</c:v>
                </c:pt>
                <c:pt idx="211">
                  <c:v>9.6054794521000009</c:v>
                </c:pt>
                <c:pt idx="212">
                  <c:v>9.6054794521000009</c:v>
                </c:pt>
                <c:pt idx="213">
                  <c:v>9.6054794521000009</c:v>
                </c:pt>
                <c:pt idx="214">
                  <c:v>9.6054794521000009</c:v>
                </c:pt>
                <c:pt idx="215">
                  <c:v>9.6054794521000009</c:v>
                </c:pt>
                <c:pt idx="216">
                  <c:v>9.6054794521000009</c:v>
                </c:pt>
                <c:pt idx="217">
                  <c:v>9.6054794521000009</c:v>
                </c:pt>
                <c:pt idx="218">
                  <c:v>9.6054794521000009</c:v>
                </c:pt>
                <c:pt idx="219">
                  <c:v>9.6054794521000009</c:v>
                </c:pt>
                <c:pt idx="220">
                  <c:v>9.6054794521000009</c:v>
                </c:pt>
                <c:pt idx="221">
                  <c:v>9.6054794521000009</c:v>
                </c:pt>
                <c:pt idx="222">
                  <c:v>9.6054794521000009</c:v>
                </c:pt>
                <c:pt idx="223">
                  <c:v>9.6054794521000009</c:v>
                </c:pt>
                <c:pt idx="224">
                  <c:v>9.6054794521000009</c:v>
                </c:pt>
                <c:pt idx="225">
                  <c:v>9.6054794521000009</c:v>
                </c:pt>
                <c:pt idx="226">
                  <c:v>9.6054794521000009</c:v>
                </c:pt>
                <c:pt idx="227">
                  <c:v>9.6054794521000009</c:v>
                </c:pt>
                <c:pt idx="228">
                  <c:v>9.6054794521000009</c:v>
                </c:pt>
                <c:pt idx="229">
                  <c:v>9.6054794521000009</c:v>
                </c:pt>
                <c:pt idx="230">
                  <c:v>9.6054794521000009</c:v>
                </c:pt>
                <c:pt idx="231">
                  <c:v>9.6054794521000009</c:v>
                </c:pt>
                <c:pt idx="232">
                  <c:v>9.6054794521000009</c:v>
                </c:pt>
                <c:pt idx="233">
                  <c:v>9.6054794521000009</c:v>
                </c:pt>
                <c:pt idx="234">
                  <c:v>9.6054794521000009</c:v>
                </c:pt>
                <c:pt idx="235">
                  <c:v>9.6054794521000009</c:v>
                </c:pt>
                <c:pt idx="236">
                  <c:v>9.6054794521000009</c:v>
                </c:pt>
                <c:pt idx="237">
                  <c:v>9.6054794521000009</c:v>
                </c:pt>
                <c:pt idx="238">
                  <c:v>9.6054794521000009</c:v>
                </c:pt>
                <c:pt idx="239">
                  <c:v>9.6054794521000009</c:v>
                </c:pt>
                <c:pt idx="240">
                  <c:v>9.6054794521000009</c:v>
                </c:pt>
                <c:pt idx="241">
                  <c:v>9.6054794521000009</c:v>
                </c:pt>
                <c:pt idx="242">
                  <c:v>9.6054794521000009</c:v>
                </c:pt>
                <c:pt idx="243">
                  <c:v>9.6054794521000009</c:v>
                </c:pt>
                <c:pt idx="244">
                  <c:v>9.6054794521000009</c:v>
                </c:pt>
                <c:pt idx="245">
                  <c:v>9.6054794521000009</c:v>
                </c:pt>
                <c:pt idx="246">
                  <c:v>9.6054794521000009</c:v>
                </c:pt>
                <c:pt idx="247">
                  <c:v>9.6054794521000009</c:v>
                </c:pt>
                <c:pt idx="248">
                  <c:v>9.6054794521000009</c:v>
                </c:pt>
                <c:pt idx="249">
                  <c:v>9.6054794521000009</c:v>
                </c:pt>
                <c:pt idx="250">
                  <c:v>9.6054794521000009</c:v>
                </c:pt>
                <c:pt idx="251">
                  <c:v>9.6054794521000009</c:v>
                </c:pt>
                <c:pt idx="252">
                  <c:v>9.6054794521000009</c:v>
                </c:pt>
                <c:pt idx="253">
                  <c:v>9.6054794521000009</c:v>
                </c:pt>
                <c:pt idx="254">
                  <c:v>9.6054794521000009</c:v>
                </c:pt>
                <c:pt idx="255">
                  <c:v>9.6054794521000009</c:v>
                </c:pt>
                <c:pt idx="256">
                  <c:v>9.6054794521000009</c:v>
                </c:pt>
                <c:pt idx="257">
                  <c:v>9.6054794521000009</c:v>
                </c:pt>
                <c:pt idx="258">
                  <c:v>9.6054794521000009</c:v>
                </c:pt>
                <c:pt idx="259">
                  <c:v>9.6054794521000009</c:v>
                </c:pt>
                <c:pt idx="260">
                  <c:v>9.6054794521000009</c:v>
                </c:pt>
                <c:pt idx="261">
                  <c:v>9.6054794521000009</c:v>
                </c:pt>
                <c:pt idx="262">
                  <c:v>9.6054794521000009</c:v>
                </c:pt>
                <c:pt idx="263">
                  <c:v>9.6054794521000009</c:v>
                </c:pt>
                <c:pt idx="264">
                  <c:v>9.6054794521000009</c:v>
                </c:pt>
                <c:pt idx="265">
                  <c:v>9.6054794521000009</c:v>
                </c:pt>
                <c:pt idx="266">
                  <c:v>9.6054794521000009</c:v>
                </c:pt>
                <c:pt idx="267">
                  <c:v>9.6054794521000009</c:v>
                </c:pt>
                <c:pt idx="268">
                  <c:v>9.6054794521000009</c:v>
                </c:pt>
                <c:pt idx="269">
                  <c:v>9.6054794521000009</c:v>
                </c:pt>
                <c:pt idx="270">
                  <c:v>9.6054794521000009</c:v>
                </c:pt>
                <c:pt idx="271">
                  <c:v>9.6054794521000009</c:v>
                </c:pt>
                <c:pt idx="272">
                  <c:v>9.6054794521000009</c:v>
                </c:pt>
                <c:pt idx="273">
                  <c:v>9.6054794521000009</c:v>
                </c:pt>
                <c:pt idx="274">
                  <c:v>9.6054794521000009</c:v>
                </c:pt>
                <c:pt idx="275">
                  <c:v>9.6054794521000009</c:v>
                </c:pt>
                <c:pt idx="276">
                  <c:v>9.6054794521000009</c:v>
                </c:pt>
                <c:pt idx="277">
                  <c:v>9.6054794521000009</c:v>
                </c:pt>
                <c:pt idx="278">
                  <c:v>9.6054794521000009</c:v>
                </c:pt>
                <c:pt idx="279">
                  <c:v>9.6054794521000009</c:v>
                </c:pt>
                <c:pt idx="280">
                  <c:v>9.6054794521000009</c:v>
                </c:pt>
                <c:pt idx="281">
                  <c:v>9.6054794521000009</c:v>
                </c:pt>
                <c:pt idx="282">
                  <c:v>9.6054794521000009</c:v>
                </c:pt>
                <c:pt idx="283">
                  <c:v>9.6054794521000009</c:v>
                </c:pt>
                <c:pt idx="284">
                  <c:v>9.6054794521000009</c:v>
                </c:pt>
                <c:pt idx="285">
                  <c:v>9.6054794521000009</c:v>
                </c:pt>
                <c:pt idx="286">
                  <c:v>9.6054794521000009</c:v>
                </c:pt>
                <c:pt idx="287">
                  <c:v>9.6054794521000009</c:v>
                </c:pt>
                <c:pt idx="288">
                  <c:v>9.6054794521000009</c:v>
                </c:pt>
                <c:pt idx="289">
                  <c:v>9.6054794521000009</c:v>
                </c:pt>
                <c:pt idx="290">
                  <c:v>9.6054794521000009</c:v>
                </c:pt>
                <c:pt idx="291">
                  <c:v>9.6054794521000009</c:v>
                </c:pt>
                <c:pt idx="292">
                  <c:v>9.6054794521000009</c:v>
                </c:pt>
                <c:pt idx="293">
                  <c:v>9.6054794521000009</c:v>
                </c:pt>
                <c:pt idx="294">
                  <c:v>9.6054794521000009</c:v>
                </c:pt>
                <c:pt idx="295">
                  <c:v>9.6054794521000009</c:v>
                </c:pt>
                <c:pt idx="296">
                  <c:v>9.6054794521000009</c:v>
                </c:pt>
                <c:pt idx="297">
                  <c:v>9.6054794521000009</c:v>
                </c:pt>
                <c:pt idx="298">
                  <c:v>9.6054794521000009</c:v>
                </c:pt>
                <c:pt idx="299">
                  <c:v>9.6054794521000009</c:v>
                </c:pt>
                <c:pt idx="300">
                  <c:v>9.6054794521000009</c:v>
                </c:pt>
                <c:pt idx="301">
                  <c:v>9.6054794521000009</c:v>
                </c:pt>
                <c:pt idx="302">
                  <c:v>9.6054794521000009</c:v>
                </c:pt>
                <c:pt idx="303">
                  <c:v>9.6054794521000009</c:v>
                </c:pt>
                <c:pt idx="304">
                  <c:v>9.6054794521000009</c:v>
                </c:pt>
                <c:pt idx="305">
                  <c:v>9.6054794521000009</c:v>
                </c:pt>
                <c:pt idx="306">
                  <c:v>9.6054794521000009</c:v>
                </c:pt>
                <c:pt idx="307">
                  <c:v>9.6054794521000009</c:v>
                </c:pt>
                <c:pt idx="308">
                  <c:v>9.6054794521000009</c:v>
                </c:pt>
                <c:pt idx="309">
                  <c:v>9.6054794521000009</c:v>
                </c:pt>
                <c:pt idx="310">
                  <c:v>9.6054794521000009</c:v>
                </c:pt>
                <c:pt idx="311">
                  <c:v>9.6054794521000009</c:v>
                </c:pt>
                <c:pt idx="312">
                  <c:v>9.6054794521000009</c:v>
                </c:pt>
                <c:pt idx="313">
                  <c:v>9.6054794521000009</c:v>
                </c:pt>
                <c:pt idx="314">
                  <c:v>9.6054794521000009</c:v>
                </c:pt>
                <c:pt idx="315">
                  <c:v>9.6054794521000009</c:v>
                </c:pt>
                <c:pt idx="316">
                  <c:v>9.6054794521000009</c:v>
                </c:pt>
                <c:pt idx="317">
                  <c:v>9.6054794521000009</c:v>
                </c:pt>
                <c:pt idx="318">
                  <c:v>9.6054794521000009</c:v>
                </c:pt>
                <c:pt idx="319">
                  <c:v>9.6054794521000009</c:v>
                </c:pt>
                <c:pt idx="320">
                  <c:v>9.6054794521000009</c:v>
                </c:pt>
                <c:pt idx="321">
                  <c:v>9.6054794521000009</c:v>
                </c:pt>
                <c:pt idx="322">
                  <c:v>9.6054794521000009</c:v>
                </c:pt>
                <c:pt idx="323">
                  <c:v>9.6054794521000009</c:v>
                </c:pt>
                <c:pt idx="324">
                  <c:v>9.6054794521000009</c:v>
                </c:pt>
                <c:pt idx="325">
                  <c:v>9.6054794521000009</c:v>
                </c:pt>
                <c:pt idx="326">
                  <c:v>9.6054794521000009</c:v>
                </c:pt>
                <c:pt idx="327">
                  <c:v>9.6054794521000009</c:v>
                </c:pt>
                <c:pt idx="328">
                  <c:v>9.6054794521000009</c:v>
                </c:pt>
                <c:pt idx="329">
                  <c:v>9.6054794521000009</c:v>
                </c:pt>
                <c:pt idx="330">
                  <c:v>9.6054794521000009</c:v>
                </c:pt>
                <c:pt idx="331">
                  <c:v>9.6054794521000009</c:v>
                </c:pt>
                <c:pt idx="332">
                  <c:v>9.6054794521000009</c:v>
                </c:pt>
                <c:pt idx="333">
                  <c:v>9.6054794521000009</c:v>
                </c:pt>
                <c:pt idx="334">
                  <c:v>9.6054794521000009</c:v>
                </c:pt>
                <c:pt idx="335">
                  <c:v>9.6054794521000009</c:v>
                </c:pt>
                <c:pt idx="336">
                  <c:v>9.6054794521000009</c:v>
                </c:pt>
                <c:pt idx="337">
                  <c:v>9.6054794521000009</c:v>
                </c:pt>
                <c:pt idx="338">
                  <c:v>9.6054794521000009</c:v>
                </c:pt>
                <c:pt idx="339">
                  <c:v>9.6054794521000009</c:v>
                </c:pt>
                <c:pt idx="340">
                  <c:v>9.6054794521000009</c:v>
                </c:pt>
                <c:pt idx="341">
                  <c:v>9.6054794521000009</c:v>
                </c:pt>
                <c:pt idx="342">
                  <c:v>9.6054794521000009</c:v>
                </c:pt>
                <c:pt idx="343">
                  <c:v>9.6054794521000009</c:v>
                </c:pt>
                <c:pt idx="344">
                  <c:v>9.6054794521000009</c:v>
                </c:pt>
                <c:pt idx="345">
                  <c:v>9.6054794521000009</c:v>
                </c:pt>
                <c:pt idx="346">
                  <c:v>9.6054794521000009</c:v>
                </c:pt>
                <c:pt idx="347">
                  <c:v>9.6054794521000009</c:v>
                </c:pt>
                <c:pt idx="348">
                  <c:v>9.6054794521000009</c:v>
                </c:pt>
                <c:pt idx="349">
                  <c:v>9.6054794521000009</c:v>
                </c:pt>
                <c:pt idx="350">
                  <c:v>9.6054794521000009</c:v>
                </c:pt>
                <c:pt idx="351">
                  <c:v>9.6054794521000009</c:v>
                </c:pt>
                <c:pt idx="352">
                  <c:v>9.6054794521000009</c:v>
                </c:pt>
                <c:pt idx="353">
                  <c:v>9.6054794521000009</c:v>
                </c:pt>
                <c:pt idx="354">
                  <c:v>9.6054794521000009</c:v>
                </c:pt>
                <c:pt idx="355">
                  <c:v>9.6054794521000009</c:v>
                </c:pt>
                <c:pt idx="356">
                  <c:v>9.6054794521000009</c:v>
                </c:pt>
                <c:pt idx="357">
                  <c:v>9.6054794521000009</c:v>
                </c:pt>
                <c:pt idx="358">
                  <c:v>9.6054794521000009</c:v>
                </c:pt>
                <c:pt idx="359">
                  <c:v>9.6054794521000009</c:v>
                </c:pt>
                <c:pt idx="360">
                  <c:v>9.6054794521000009</c:v>
                </c:pt>
                <c:pt idx="361">
                  <c:v>9.6054794521000009</c:v>
                </c:pt>
                <c:pt idx="362">
                  <c:v>9.6054794521000009</c:v>
                </c:pt>
                <c:pt idx="363">
                  <c:v>9.6054794521000009</c:v>
                </c:pt>
                <c:pt idx="364">
                  <c:v>9.6054794521000009</c:v>
                </c:pt>
              </c:numCache>
            </c:numRef>
          </c:val>
        </c:ser>
        <c:ser>
          <c:idx val="9"/>
          <c:order val="9"/>
          <c:tx>
            <c:strRef>
              <c:f>'Figure A5.1 (U - X)'!$AP$33</c:f>
              <c:strCache>
                <c:ptCount val="1"/>
                <c:pt idx="0">
                  <c:v>IUK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val>
            <c:numRef>
              <c:f>'Figure A5.1 (U - X)'!$AP$34:$AP$398</c:f>
              <c:numCache>
                <c:formatCode>0</c:formatCode>
                <c:ptCount val="3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3</c:v>
                </c:pt>
                <c:pt idx="162">
                  <c:v>7</c:v>
                </c:pt>
                <c:pt idx="163">
                  <c:v>11</c:v>
                </c:pt>
                <c:pt idx="164">
                  <c:v>15</c:v>
                </c:pt>
                <c:pt idx="165">
                  <c:v>18</c:v>
                </c:pt>
                <c:pt idx="166">
                  <c:v>22</c:v>
                </c:pt>
                <c:pt idx="167">
                  <c:v>26</c:v>
                </c:pt>
                <c:pt idx="168">
                  <c:v>30</c:v>
                </c:pt>
                <c:pt idx="169">
                  <c:v>34</c:v>
                </c:pt>
                <c:pt idx="170">
                  <c:v>38</c:v>
                </c:pt>
                <c:pt idx="171">
                  <c:v>42</c:v>
                </c:pt>
                <c:pt idx="172">
                  <c:v>45</c:v>
                </c:pt>
                <c:pt idx="173">
                  <c:v>49</c:v>
                </c:pt>
                <c:pt idx="174">
                  <c:v>53</c:v>
                </c:pt>
                <c:pt idx="175">
                  <c:v>57</c:v>
                </c:pt>
                <c:pt idx="176">
                  <c:v>61</c:v>
                </c:pt>
                <c:pt idx="177">
                  <c:v>65</c:v>
                </c:pt>
                <c:pt idx="178">
                  <c:v>69</c:v>
                </c:pt>
                <c:pt idx="179">
                  <c:v>73</c:v>
                </c:pt>
                <c:pt idx="180">
                  <c:v>76</c:v>
                </c:pt>
                <c:pt idx="181">
                  <c:v>80</c:v>
                </c:pt>
                <c:pt idx="182">
                  <c:v>84</c:v>
                </c:pt>
                <c:pt idx="183">
                  <c:v>88</c:v>
                </c:pt>
                <c:pt idx="184">
                  <c:v>92</c:v>
                </c:pt>
                <c:pt idx="185">
                  <c:v>96</c:v>
                </c:pt>
                <c:pt idx="186">
                  <c:v>100</c:v>
                </c:pt>
                <c:pt idx="187">
                  <c:v>103</c:v>
                </c:pt>
                <c:pt idx="188">
                  <c:v>107</c:v>
                </c:pt>
                <c:pt idx="189">
                  <c:v>111</c:v>
                </c:pt>
                <c:pt idx="190">
                  <c:v>115</c:v>
                </c:pt>
                <c:pt idx="191">
                  <c:v>119</c:v>
                </c:pt>
                <c:pt idx="192">
                  <c:v>123</c:v>
                </c:pt>
                <c:pt idx="193">
                  <c:v>126</c:v>
                </c:pt>
                <c:pt idx="194">
                  <c:v>130</c:v>
                </c:pt>
                <c:pt idx="195">
                  <c:v>134</c:v>
                </c:pt>
                <c:pt idx="196">
                  <c:v>138</c:v>
                </c:pt>
                <c:pt idx="197">
                  <c:v>142</c:v>
                </c:pt>
                <c:pt idx="198">
                  <c:v>145</c:v>
                </c:pt>
                <c:pt idx="199">
                  <c:v>149</c:v>
                </c:pt>
                <c:pt idx="200">
                  <c:v>153</c:v>
                </c:pt>
                <c:pt idx="201">
                  <c:v>157</c:v>
                </c:pt>
                <c:pt idx="202">
                  <c:v>160</c:v>
                </c:pt>
                <c:pt idx="203">
                  <c:v>164</c:v>
                </c:pt>
                <c:pt idx="204">
                  <c:v>168</c:v>
                </c:pt>
                <c:pt idx="205">
                  <c:v>172</c:v>
                </c:pt>
                <c:pt idx="206">
                  <c:v>175</c:v>
                </c:pt>
                <c:pt idx="207">
                  <c:v>179</c:v>
                </c:pt>
                <c:pt idx="208">
                  <c:v>183</c:v>
                </c:pt>
                <c:pt idx="209">
                  <c:v>186</c:v>
                </c:pt>
                <c:pt idx="210">
                  <c:v>190</c:v>
                </c:pt>
                <c:pt idx="211">
                  <c:v>194</c:v>
                </c:pt>
                <c:pt idx="212">
                  <c:v>197</c:v>
                </c:pt>
                <c:pt idx="213">
                  <c:v>201</c:v>
                </c:pt>
                <c:pt idx="214">
                  <c:v>205</c:v>
                </c:pt>
                <c:pt idx="215">
                  <c:v>208</c:v>
                </c:pt>
                <c:pt idx="216">
                  <c:v>212</c:v>
                </c:pt>
                <c:pt idx="217">
                  <c:v>215</c:v>
                </c:pt>
                <c:pt idx="218">
                  <c:v>219</c:v>
                </c:pt>
                <c:pt idx="219">
                  <c:v>223</c:v>
                </c:pt>
                <c:pt idx="220">
                  <c:v>226</c:v>
                </c:pt>
                <c:pt idx="221">
                  <c:v>230</c:v>
                </c:pt>
                <c:pt idx="222">
                  <c:v>233</c:v>
                </c:pt>
                <c:pt idx="223">
                  <c:v>237</c:v>
                </c:pt>
                <c:pt idx="224">
                  <c:v>240</c:v>
                </c:pt>
                <c:pt idx="225">
                  <c:v>244</c:v>
                </c:pt>
                <c:pt idx="226">
                  <c:v>247</c:v>
                </c:pt>
                <c:pt idx="227">
                  <c:v>251</c:v>
                </c:pt>
                <c:pt idx="228">
                  <c:v>254</c:v>
                </c:pt>
                <c:pt idx="229">
                  <c:v>257</c:v>
                </c:pt>
                <c:pt idx="230">
                  <c:v>261</c:v>
                </c:pt>
                <c:pt idx="231">
                  <c:v>264</c:v>
                </c:pt>
                <c:pt idx="232">
                  <c:v>268</c:v>
                </c:pt>
                <c:pt idx="233">
                  <c:v>271</c:v>
                </c:pt>
                <c:pt idx="234">
                  <c:v>274</c:v>
                </c:pt>
                <c:pt idx="235">
                  <c:v>278</c:v>
                </c:pt>
                <c:pt idx="236">
                  <c:v>281</c:v>
                </c:pt>
                <c:pt idx="237">
                  <c:v>284</c:v>
                </c:pt>
                <c:pt idx="238">
                  <c:v>287</c:v>
                </c:pt>
                <c:pt idx="239">
                  <c:v>291</c:v>
                </c:pt>
                <c:pt idx="240">
                  <c:v>294</c:v>
                </c:pt>
                <c:pt idx="241">
                  <c:v>297</c:v>
                </c:pt>
                <c:pt idx="242">
                  <c:v>300</c:v>
                </c:pt>
                <c:pt idx="243">
                  <c:v>303</c:v>
                </c:pt>
                <c:pt idx="244">
                  <c:v>306</c:v>
                </c:pt>
                <c:pt idx="245">
                  <c:v>310</c:v>
                </c:pt>
                <c:pt idx="246">
                  <c:v>313</c:v>
                </c:pt>
                <c:pt idx="247">
                  <c:v>316</c:v>
                </c:pt>
                <c:pt idx="248">
                  <c:v>319</c:v>
                </c:pt>
                <c:pt idx="249">
                  <c:v>322</c:v>
                </c:pt>
                <c:pt idx="250">
                  <c:v>325</c:v>
                </c:pt>
                <c:pt idx="251">
                  <c:v>328</c:v>
                </c:pt>
                <c:pt idx="252">
                  <c:v>331</c:v>
                </c:pt>
                <c:pt idx="253">
                  <c:v>334</c:v>
                </c:pt>
                <c:pt idx="254">
                  <c:v>337</c:v>
                </c:pt>
                <c:pt idx="255">
                  <c:v>340</c:v>
                </c:pt>
                <c:pt idx="256">
                  <c:v>343</c:v>
                </c:pt>
                <c:pt idx="257">
                  <c:v>345</c:v>
                </c:pt>
                <c:pt idx="258">
                  <c:v>348</c:v>
                </c:pt>
                <c:pt idx="259">
                  <c:v>351</c:v>
                </c:pt>
                <c:pt idx="260">
                  <c:v>354</c:v>
                </c:pt>
                <c:pt idx="261">
                  <c:v>357</c:v>
                </c:pt>
                <c:pt idx="262">
                  <c:v>359</c:v>
                </c:pt>
                <c:pt idx="263">
                  <c:v>362</c:v>
                </c:pt>
                <c:pt idx="264">
                  <c:v>365</c:v>
                </c:pt>
                <c:pt idx="265">
                  <c:v>367</c:v>
                </c:pt>
                <c:pt idx="266">
                  <c:v>370</c:v>
                </c:pt>
                <c:pt idx="267">
                  <c:v>373</c:v>
                </c:pt>
                <c:pt idx="268">
                  <c:v>375</c:v>
                </c:pt>
                <c:pt idx="269">
                  <c:v>378</c:v>
                </c:pt>
                <c:pt idx="270">
                  <c:v>380</c:v>
                </c:pt>
                <c:pt idx="271">
                  <c:v>383</c:v>
                </c:pt>
                <c:pt idx="272">
                  <c:v>385</c:v>
                </c:pt>
                <c:pt idx="273">
                  <c:v>388</c:v>
                </c:pt>
                <c:pt idx="274">
                  <c:v>390</c:v>
                </c:pt>
                <c:pt idx="275">
                  <c:v>393</c:v>
                </c:pt>
                <c:pt idx="276">
                  <c:v>395</c:v>
                </c:pt>
                <c:pt idx="277">
                  <c:v>397</c:v>
                </c:pt>
                <c:pt idx="278">
                  <c:v>400</c:v>
                </c:pt>
                <c:pt idx="279">
                  <c:v>402</c:v>
                </c:pt>
                <c:pt idx="280">
                  <c:v>404</c:v>
                </c:pt>
                <c:pt idx="281">
                  <c:v>406</c:v>
                </c:pt>
                <c:pt idx="282">
                  <c:v>409</c:v>
                </c:pt>
                <c:pt idx="283">
                  <c:v>411</c:v>
                </c:pt>
                <c:pt idx="284">
                  <c:v>413</c:v>
                </c:pt>
                <c:pt idx="285">
                  <c:v>415</c:v>
                </c:pt>
                <c:pt idx="286">
                  <c:v>417</c:v>
                </c:pt>
                <c:pt idx="287">
                  <c:v>419</c:v>
                </c:pt>
                <c:pt idx="288">
                  <c:v>421</c:v>
                </c:pt>
                <c:pt idx="289">
                  <c:v>423</c:v>
                </c:pt>
                <c:pt idx="290">
                  <c:v>425</c:v>
                </c:pt>
                <c:pt idx="291">
                  <c:v>427</c:v>
                </c:pt>
                <c:pt idx="292">
                  <c:v>429</c:v>
                </c:pt>
                <c:pt idx="293">
                  <c:v>431</c:v>
                </c:pt>
                <c:pt idx="294">
                  <c:v>433</c:v>
                </c:pt>
                <c:pt idx="295">
                  <c:v>434</c:v>
                </c:pt>
                <c:pt idx="296">
                  <c:v>436</c:v>
                </c:pt>
                <c:pt idx="297">
                  <c:v>438</c:v>
                </c:pt>
                <c:pt idx="298">
                  <c:v>440</c:v>
                </c:pt>
                <c:pt idx="299">
                  <c:v>441</c:v>
                </c:pt>
                <c:pt idx="300">
                  <c:v>443</c:v>
                </c:pt>
                <c:pt idx="301">
                  <c:v>445</c:v>
                </c:pt>
                <c:pt idx="302">
                  <c:v>446</c:v>
                </c:pt>
                <c:pt idx="303">
                  <c:v>448</c:v>
                </c:pt>
                <c:pt idx="304">
                  <c:v>449</c:v>
                </c:pt>
                <c:pt idx="305">
                  <c:v>451</c:v>
                </c:pt>
                <c:pt idx="306">
                  <c:v>452</c:v>
                </c:pt>
                <c:pt idx="307">
                  <c:v>454</c:v>
                </c:pt>
                <c:pt idx="308">
                  <c:v>455</c:v>
                </c:pt>
                <c:pt idx="309">
                  <c:v>457</c:v>
                </c:pt>
                <c:pt idx="310">
                  <c:v>458</c:v>
                </c:pt>
                <c:pt idx="311">
                  <c:v>459</c:v>
                </c:pt>
                <c:pt idx="312">
                  <c:v>461</c:v>
                </c:pt>
                <c:pt idx="313">
                  <c:v>462</c:v>
                </c:pt>
                <c:pt idx="314">
                  <c:v>463</c:v>
                </c:pt>
                <c:pt idx="315">
                  <c:v>464</c:v>
                </c:pt>
                <c:pt idx="316">
                  <c:v>465</c:v>
                </c:pt>
                <c:pt idx="317">
                  <c:v>466</c:v>
                </c:pt>
                <c:pt idx="318">
                  <c:v>468</c:v>
                </c:pt>
                <c:pt idx="319">
                  <c:v>469</c:v>
                </c:pt>
                <c:pt idx="320">
                  <c:v>470</c:v>
                </c:pt>
                <c:pt idx="321">
                  <c:v>471</c:v>
                </c:pt>
                <c:pt idx="322">
                  <c:v>472</c:v>
                </c:pt>
                <c:pt idx="323">
                  <c:v>472</c:v>
                </c:pt>
                <c:pt idx="324">
                  <c:v>473</c:v>
                </c:pt>
                <c:pt idx="325">
                  <c:v>474</c:v>
                </c:pt>
                <c:pt idx="326">
                  <c:v>475</c:v>
                </c:pt>
                <c:pt idx="327">
                  <c:v>476</c:v>
                </c:pt>
                <c:pt idx="328">
                  <c:v>476</c:v>
                </c:pt>
                <c:pt idx="329">
                  <c:v>477</c:v>
                </c:pt>
                <c:pt idx="330">
                  <c:v>478</c:v>
                </c:pt>
                <c:pt idx="331">
                  <c:v>479</c:v>
                </c:pt>
                <c:pt idx="332">
                  <c:v>479</c:v>
                </c:pt>
                <c:pt idx="333">
                  <c:v>480</c:v>
                </c:pt>
                <c:pt idx="334">
                  <c:v>480</c:v>
                </c:pt>
                <c:pt idx="335">
                  <c:v>480</c:v>
                </c:pt>
                <c:pt idx="336">
                  <c:v>481</c:v>
                </c:pt>
                <c:pt idx="337">
                  <c:v>481</c:v>
                </c:pt>
                <c:pt idx="338">
                  <c:v>481</c:v>
                </c:pt>
                <c:pt idx="339">
                  <c:v>481</c:v>
                </c:pt>
                <c:pt idx="340">
                  <c:v>482</c:v>
                </c:pt>
                <c:pt idx="341">
                  <c:v>482</c:v>
                </c:pt>
                <c:pt idx="342">
                  <c:v>482</c:v>
                </c:pt>
                <c:pt idx="343">
                  <c:v>482</c:v>
                </c:pt>
                <c:pt idx="344">
                  <c:v>482</c:v>
                </c:pt>
                <c:pt idx="345">
                  <c:v>482</c:v>
                </c:pt>
                <c:pt idx="346">
                  <c:v>483</c:v>
                </c:pt>
                <c:pt idx="347">
                  <c:v>483</c:v>
                </c:pt>
                <c:pt idx="348">
                  <c:v>483</c:v>
                </c:pt>
                <c:pt idx="349">
                  <c:v>483</c:v>
                </c:pt>
                <c:pt idx="350">
                  <c:v>483</c:v>
                </c:pt>
                <c:pt idx="351">
                  <c:v>483</c:v>
                </c:pt>
                <c:pt idx="352">
                  <c:v>484</c:v>
                </c:pt>
                <c:pt idx="353">
                  <c:v>484</c:v>
                </c:pt>
                <c:pt idx="354">
                  <c:v>484</c:v>
                </c:pt>
                <c:pt idx="355">
                  <c:v>484</c:v>
                </c:pt>
                <c:pt idx="356">
                  <c:v>484</c:v>
                </c:pt>
                <c:pt idx="357">
                  <c:v>484</c:v>
                </c:pt>
                <c:pt idx="358">
                  <c:v>484</c:v>
                </c:pt>
                <c:pt idx="359">
                  <c:v>484</c:v>
                </c:pt>
                <c:pt idx="360">
                  <c:v>484</c:v>
                </c:pt>
                <c:pt idx="361">
                  <c:v>484</c:v>
                </c:pt>
                <c:pt idx="362">
                  <c:v>484</c:v>
                </c:pt>
                <c:pt idx="363">
                  <c:v>484</c:v>
                </c:pt>
                <c:pt idx="364">
                  <c:v>484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1662592"/>
        <c:axId val="91664768"/>
      </c:barChart>
      <c:catAx>
        <c:axId val="91662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Day Number</a:t>
                </a:r>
              </a:p>
            </c:rich>
          </c:tx>
          <c:layout>
            <c:manualLayout>
              <c:xMode val="edge"/>
              <c:yMode val="edge"/>
              <c:x val="0.49934810951760106"/>
              <c:y val="0.692825112107623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664768"/>
        <c:crosses val="autoZero"/>
        <c:auto val="1"/>
        <c:lblAlgn val="ctr"/>
        <c:lblOffset val="100"/>
        <c:tickLblSkip val="20"/>
        <c:tickMarkSkip val="1"/>
        <c:noMultiLvlLbl val="0"/>
      </c:catAx>
      <c:valAx>
        <c:axId val="9166476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GWh</a:t>
                </a:r>
              </a:p>
            </c:rich>
          </c:tx>
          <c:layout>
            <c:manualLayout>
              <c:xMode val="edge"/>
              <c:yMode val="edge"/>
              <c:x val="1.955671447196871E-2"/>
              <c:y val="0.3497757847533632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66259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6.51890482398957E-3"/>
          <c:y val="0.8565022421524664"/>
          <c:w val="0.98435462842242505"/>
          <c:h val="0.1076233183856502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5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 in 50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spPr>
            <a:solidFill>
              <a:srgbClr val="CCFF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2"/>
          <c:order val="1"/>
          <c:spPr>
            <a:solidFill>
              <a:srgbClr val="99CC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3"/>
          <c:order val="2"/>
          <c:spPr>
            <a:solidFill>
              <a:srgbClr val="3366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5"/>
          <c:order val="3"/>
          <c:spPr>
            <a:solidFill>
              <a:srgbClr val="FFCC99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6"/>
          <c:order val="4"/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0"/>
          <c:order val="5"/>
          <c:spPr>
            <a:solidFill>
              <a:srgbClr val="8000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4"/>
          <c:order val="6"/>
          <c:spPr>
            <a:solidFill>
              <a:srgbClr val="339966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7"/>
          <c:order val="7"/>
          <c:spPr>
            <a:solidFill>
              <a:srgbClr val="FFFF99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8"/>
          <c:order val="8"/>
          <c:spPr>
            <a:solidFill>
              <a:srgbClr val="00008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9"/>
          <c:order val="9"/>
          <c:spPr>
            <a:solidFill>
              <a:srgbClr val="FF00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5587712"/>
        <c:axId val="95593984"/>
      </c:barChart>
      <c:catAx>
        <c:axId val="95587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Day Number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593984"/>
        <c:crosses val="autoZero"/>
        <c:auto val="1"/>
        <c:lblAlgn val="ctr"/>
        <c:lblOffset val="100"/>
        <c:tickLblSkip val="20"/>
        <c:tickMarkSkip val="1"/>
        <c:noMultiLvlLbl val="0"/>
      </c:catAx>
      <c:valAx>
        <c:axId val="9559398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GWh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58771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 in 50</a:t>
            </a:r>
          </a:p>
        </c:rich>
      </c:tx>
      <c:layout>
        <c:manualLayout>
          <c:xMode val="edge"/>
          <c:yMode val="edge"/>
          <c:x val="0.46544980443285527"/>
          <c:y val="3.13901345291479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85919165580182"/>
          <c:y val="0.18834080717488788"/>
          <c:w val="0.87874837027379404"/>
          <c:h val="0.4304932735426009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'Figure A5.1 (U - X)'!$AV$33</c:f>
              <c:strCache>
                <c:ptCount val="1"/>
                <c:pt idx="0">
                  <c:v>NDM 0 - 73.2 MWh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val>
            <c:numRef>
              <c:f>'Figure A5.1 (U - X)'!$AV$34:$AV$398</c:f>
              <c:numCache>
                <c:formatCode>0</c:formatCode>
                <c:ptCount val="365"/>
                <c:pt idx="0">
                  <c:v>2433.5890076999999</c:v>
                </c:pt>
                <c:pt idx="1">
                  <c:v>2367.5572922000001</c:v>
                </c:pt>
                <c:pt idx="2">
                  <c:v>2308.7512191000001</c:v>
                </c:pt>
                <c:pt idx="3">
                  <c:v>2256.0045974999998</c:v>
                </c:pt>
                <c:pt idx="4">
                  <c:v>2207.7813563999998</c:v>
                </c:pt>
                <c:pt idx="5">
                  <c:v>2164.7140909</c:v>
                </c:pt>
                <c:pt idx="6">
                  <c:v>2124.4490415999999</c:v>
                </c:pt>
                <c:pt idx="7">
                  <c:v>2091.7464894999998</c:v>
                </c:pt>
                <c:pt idx="8">
                  <c:v>2059.9286937000002</c:v>
                </c:pt>
                <c:pt idx="9">
                  <c:v>2031.7771227999999</c:v>
                </c:pt>
                <c:pt idx="10">
                  <c:v>2008.7789147999999</c:v>
                </c:pt>
                <c:pt idx="11">
                  <c:v>1987.5210145999999</c:v>
                </c:pt>
                <c:pt idx="12">
                  <c:v>1967.3526707999999</c:v>
                </c:pt>
                <c:pt idx="13">
                  <c:v>1949.7093560000001</c:v>
                </c:pt>
                <c:pt idx="14">
                  <c:v>1934.5524516999999</c:v>
                </c:pt>
                <c:pt idx="15">
                  <c:v>1921.0492713000001</c:v>
                </c:pt>
                <c:pt idx="16">
                  <c:v>1907.9804511</c:v>
                </c:pt>
                <c:pt idx="17">
                  <c:v>1896.6381249000001</c:v>
                </c:pt>
                <c:pt idx="18">
                  <c:v>1884.8401045999999</c:v>
                </c:pt>
                <c:pt idx="19">
                  <c:v>1873.2959140999999</c:v>
                </c:pt>
                <c:pt idx="20">
                  <c:v>1862.3071964000001</c:v>
                </c:pt>
                <c:pt idx="21">
                  <c:v>1852.7502092</c:v>
                </c:pt>
                <c:pt idx="22">
                  <c:v>1845.6626939</c:v>
                </c:pt>
                <c:pt idx="23">
                  <c:v>1837.4636866000001</c:v>
                </c:pt>
                <c:pt idx="24">
                  <c:v>1829.0799119000001</c:v>
                </c:pt>
                <c:pt idx="25">
                  <c:v>1824.858303</c:v>
                </c:pt>
                <c:pt idx="26">
                  <c:v>1818.1725745000001</c:v>
                </c:pt>
                <c:pt idx="27">
                  <c:v>1811.3358541</c:v>
                </c:pt>
                <c:pt idx="28">
                  <c:v>1803.8398996000001</c:v>
                </c:pt>
                <c:pt idx="29">
                  <c:v>1796.2718616</c:v>
                </c:pt>
                <c:pt idx="30">
                  <c:v>1787.3095966000001</c:v>
                </c:pt>
                <c:pt idx="31">
                  <c:v>1778.6716742999999</c:v>
                </c:pt>
                <c:pt idx="32">
                  <c:v>1770.4732495000001</c:v>
                </c:pt>
                <c:pt idx="33">
                  <c:v>1762.2005159</c:v>
                </c:pt>
                <c:pt idx="34">
                  <c:v>1753.9007939000001</c:v>
                </c:pt>
                <c:pt idx="35">
                  <c:v>1745.3039590000001</c:v>
                </c:pt>
                <c:pt idx="36">
                  <c:v>1736.0765096</c:v>
                </c:pt>
                <c:pt idx="37">
                  <c:v>1728.0145207999999</c:v>
                </c:pt>
                <c:pt idx="38">
                  <c:v>1721.1892855000001</c:v>
                </c:pt>
                <c:pt idx="39">
                  <c:v>1714.5005375000001</c:v>
                </c:pt>
                <c:pt idx="40">
                  <c:v>1709.6053991000001</c:v>
                </c:pt>
                <c:pt idx="41">
                  <c:v>1703.4563728999999</c:v>
                </c:pt>
                <c:pt idx="42">
                  <c:v>1696.4543139</c:v>
                </c:pt>
                <c:pt idx="43">
                  <c:v>1689.8663441000001</c:v>
                </c:pt>
                <c:pt idx="44">
                  <c:v>1680.9278121</c:v>
                </c:pt>
                <c:pt idx="45">
                  <c:v>1673.0075973999999</c:v>
                </c:pt>
                <c:pt idx="46">
                  <c:v>1664.353083</c:v>
                </c:pt>
                <c:pt idx="47">
                  <c:v>1656.637502</c:v>
                </c:pt>
                <c:pt idx="48">
                  <c:v>1647.2177836999999</c:v>
                </c:pt>
                <c:pt idx="49">
                  <c:v>1639.9162263999999</c:v>
                </c:pt>
                <c:pt idx="50">
                  <c:v>1634.1190726</c:v>
                </c:pt>
                <c:pt idx="51">
                  <c:v>1627.9990170999999</c:v>
                </c:pt>
                <c:pt idx="52">
                  <c:v>1623.7995664</c:v>
                </c:pt>
                <c:pt idx="53">
                  <c:v>1618.7752287999999</c:v>
                </c:pt>
                <c:pt idx="54">
                  <c:v>1611.1191134000001</c:v>
                </c:pt>
                <c:pt idx="55">
                  <c:v>1604.7995952000001</c:v>
                </c:pt>
                <c:pt idx="56">
                  <c:v>1597.4828106</c:v>
                </c:pt>
                <c:pt idx="57">
                  <c:v>1591.3077783000001</c:v>
                </c:pt>
                <c:pt idx="58">
                  <c:v>1583.9702221</c:v>
                </c:pt>
                <c:pt idx="59">
                  <c:v>1576.5511586</c:v>
                </c:pt>
                <c:pt idx="60">
                  <c:v>1570.8334606000001</c:v>
                </c:pt>
                <c:pt idx="61">
                  <c:v>1563.7057758999999</c:v>
                </c:pt>
                <c:pt idx="62">
                  <c:v>1558.9029685999999</c:v>
                </c:pt>
                <c:pt idx="63">
                  <c:v>1551.7534507</c:v>
                </c:pt>
                <c:pt idx="64">
                  <c:v>1543.4863161000001</c:v>
                </c:pt>
                <c:pt idx="65">
                  <c:v>1535.1857032999999</c:v>
                </c:pt>
                <c:pt idx="66">
                  <c:v>1526.6778969</c:v>
                </c:pt>
                <c:pt idx="67">
                  <c:v>1518.4459251999999</c:v>
                </c:pt>
                <c:pt idx="68">
                  <c:v>1510.9441400999999</c:v>
                </c:pt>
                <c:pt idx="69">
                  <c:v>1503.6316844999999</c:v>
                </c:pt>
                <c:pt idx="70">
                  <c:v>1496.0385814000001</c:v>
                </c:pt>
                <c:pt idx="71">
                  <c:v>1488.3785449</c:v>
                </c:pt>
                <c:pt idx="72">
                  <c:v>1480.1857809999999</c:v>
                </c:pt>
                <c:pt idx="73">
                  <c:v>1472.0847143999999</c:v>
                </c:pt>
                <c:pt idx="74">
                  <c:v>1464.0521183999999</c:v>
                </c:pt>
                <c:pt idx="75">
                  <c:v>1455.9801692999999</c:v>
                </c:pt>
                <c:pt idx="76">
                  <c:v>1447.6371912</c:v>
                </c:pt>
                <c:pt idx="77">
                  <c:v>1439.7269891000001</c:v>
                </c:pt>
                <c:pt idx="78">
                  <c:v>1431.8783347999999</c:v>
                </c:pt>
                <c:pt idx="79">
                  <c:v>1424.0205341999999</c:v>
                </c:pt>
                <c:pt idx="80">
                  <c:v>1416.5380488999999</c:v>
                </c:pt>
                <c:pt idx="81">
                  <c:v>1409.2448503999999</c:v>
                </c:pt>
                <c:pt idx="82">
                  <c:v>1401.8511338000001</c:v>
                </c:pt>
                <c:pt idx="83">
                  <c:v>1394.5787252</c:v>
                </c:pt>
                <c:pt idx="84">
                  <c:v>1387.0763993999999</c:v>
                </c:pt>
                <c:pt idx="85">
                  <c:v>1379.0292013000001</c:v>
                </c:pt>
                <c:pt idx="86">
                  <c:v>1372.2644284</c:v>
                </c:pt>
                <c:pt idx="87">
                  <c:v>1365.1646578</c:v>
                </c:pt>
                <c:pt idx="88">
                  <c:v>1359.1422521</c:v>
                </c:pt>
                <c:pt idx="89">
                  <c:v>1352.6962404999999</c:v>
                </c:pt>
                <c:pt idx="90">
                  <c:v>1345.6983127000001</c:v>
                </c:pt>
                <c:pt idx="91">
                  <c:v>1339.2285346000001</c:v>
                </c:pt>
                <c:pt idx="92">
                  <c:v>1332.7677080000001</c:v>
                </c:pt>
                <c:pt idx="93">
                  <c:v>1326.0307227000001</c:v>
                </c:pt>
                <c:pt idx="94">
                  <c:v>1319.3206921999999</c:v>
                </c:pt>
                <c:pt idx="95">
                  <c:v>1311.7519636</c:v>
                </c:pt>
                <c:pt idx="96">
                  <c:v>1304.2385327</c:v>
                </c:pt>
                <c:pt idx="97">
                  <c:v>1296.9299839</c:v>
                </c:pt>
                <c:pt idx="98">
                  <c:v>1289.3790584000001</c:v>
                </c:pt>
                <c:pt idx="99">
                  <c:v>1282.7847465</c:v>
                </c:pt>
                <c:pt idx="100">
                  <c:v>1275.9725063000001</c:v>
                </c:pt>
                <c:pt idx="101">
                  <c:v>1269.641599</c:v>
                </c:pt>
                <c:pt idx="102">
                  <c:v>1263.5577063000001</c:v>
                </c:pt>
                <c:pt idx="103">
                  <c:v>1256.6904936000001</c:v>
                </c:pt>
                <c:pt idx="104">
                  <c:v>1249.0025539000001</c:v>
                </c:pt>
                <c:pt idx="105">
                  <c:v>1242.5896230000001</c:v>
                </c:pt>
                <c:pt idx="106">
                  <c:v>1235.8725515000001</c:v>
                </c:pt>
                <c:pt idx="107">
                  <c:v>1228.9477543999999</c:v>
                </c:pt>
                <c:pt idx="108">
                  <c:v>1222.8278215</c:v>
                </c:pt>
                <c:pt idx="109">
                  <c:v>1216.4700190999999</c:v>
                </c:pt>
                <c:pt idx="110">
                  <c:v>1209.6738925</c:v>
                </c:pt>
                <c:pt idx="111">
                  <c:v>1203.6285247000001</c:v>
                </c:pt>
                <c:pt idx="112">
                  <c:v>1196.8872938</c:v>
                </c:pt>
                <c:pt idx="113">
                  <c:v>1190.7651166000001</c:v>
                </c:pt>
                <c:pt idx="114">
                  <c:v>1184.8936897000001</c:v>
                </c:pt>
                <c:pt idx="115">
                  <c:v>1178.2799156000001</c:v>
                </c:pt>
                <c:pt idx="116">
                  <c:v>1171.7950068</c:v>
                </c:pt>
                <c:pt idx="117">
                  <c:v>1165.4704961</c:v>
                </c:pt>
                <c:pt idx="118">
                  <c:v>1159.1783989</c:v>
                </c:pt>
                <c:pt idx="119">
                  <c:v>1152.3227204</c:v>
                </c:pt>
                <c:pt idx="120">
                  <c:v>1146.2829635000001</c:v>
                </c:pt>
                <c:pt idx="121">
                  <c:v>1138.9542082</c:v>
                </c:pt>
                <c:pt idx="122">
                  <c:v>1132.5932693</c:v>
                </c:pt>
                <c:pt idx="123">
                  <c:v>1126.01529</c:v>
                </c:pt>
                <c:pt idx="124">
                  <c:v>1119.4740284</c:v>
                </c:pt>
                <c:pt idx="125">
                  <c:v>1112.2775174000001</c:v>
                </c:pt>
                <c:pt idx="126">
                  <c:v>1104.6862881</c:v>
                </c:pt>
                <c:pt idx="127">
                  <c:v>1097.3613250999999</c:v>
                </c:pt>
                <c:pt idx="128">
                  <c:v>1091.0198138999999</c:v>
                </c:pt>
                <c:pt idx="129">
                  <c:v>1084.905072</c:v>
                </c:pt>
                <c:pt idx="130">
                  <c:v>1079.3408205000001</c:v>
                </c:pt>
                <c:pt idx="131">
                  <c:v>1073.8168433000001</c:v>
                </c:pt>
                <c:pt idx="132">
                  <c:v>1066.2468153</c:v>
                </c:pt>
                <c:pt idx="133">
                  <c:v>1059.6737187000001</c:v>
                </c:pt>
                <c:pt idx="134">
                  <c:v>1053.1139192999999</c:v>
                </c:pt>
                <c:pt idx="135">
                  <c:v>1047.4215694</c:v>
                </c:pt>
                <c:pt idx="136">
                  <c:v>1041.1434251000001</c:v>
                </c:pt>
                <c:pt idx="137">
                  <c:v>1035.2839786</c:v>
                </c:pt>
                <c:pt idx="138">
                  <c:v>1028.5820799000001</c:v>
                </c:pt>
                <c:pt idx="139">
                  <c:v>1021.3562782</c:v>
                </c:pt>
                <c:pt idx="140">
                  <c:v>1014.8969413</c:v>
                </c:pt>
                <c:pt idx="141">
                  <c:v>1008.3421406</c:v>
                </c:pt>
                <c:pt idx="142">
                  <c:v>1002.6659055</c:v>
                </c:pt>
                <c:pt idx="143">
                  <c:v>996.68168193999998</c:v>
                </c:pt>
                <c:pt idx="144">
                  <c:v>991.15797535000002</c:v>
                </c:pt>
                <c:pt idx="145">
                  <c:v>985.15287202000002</c:v>
                </c:pt>
                <c:pt idx="146">
                  <c:v>979.02757120000001</c:v>
                </c:pt>
                <c:pt idx="147">
                  <c:v>973.08514147000005</c:v>
                </c:pt>
                <c:pt idx="148">
                  <c:v>966.48099672000001</c:v>
                </c:pt>
                <c:pt idx="149">
                  <c:v>960.39670589000002</c:v>
                </c:pt>
                <c:pt idx="150">
                  <c:v>954.08261322999999</c:v>
                </c:pt>
                <c:pt idx="151">
                  <c:v>948.00070896</c:v>
                </c:pt>
                <c:pt idx="152">
                  <c:v>940.89761464000003</c:v>
                </c:pt>
                <c:pt idx="153">
                  <c:v>933.89985496999998</c:v>
                </c:pt>
                <c:pt idx="154">
                  <c:v>926.69477108000001</c:v>
                </c:pt>
                <c:pt idx="155">
                  <c:v>919.75324223999996</c:v>
                </c:pt>
                <c:pt idx="156">
                  <c:v>913.49879954999994</c:v>
                </c:pt>
                <c:pt idx="157">
                  <c:v>906.80217898000001</c:v>
                </c:pt>
                <c:pt idx="158">
                  <c:v>900.10840944999995</c:v>
                </c:pt>
                <c:pt idx="159">
                  <c:v>893.73846698</c:v>
                </c:pt>
                <c:pt idx="160">
                  <c:v>887.48877718000006</c:v>
                </c:pt>
                <c:pt idx="161">
                  <c:v>881.26871602000006</c:v>
                </c:pt>
                <c:pt idx="162">
                  <c:v>875.32628086</c:v>
                </c:pt>
                <c:pt idx="163">
                  <c:v>868.96133454000005</c:v>
                </c:pt>
                <c:pt idx="164">
                  <c:v>862.99097230999996</c:v>
                </c:pt>
                <c:pt idx="165">
                  <c:v>856.54781758000001</c:v>
                </c:pt>
                <c:pt idx="166">
                  <c:v>849.70560733000002</c:v>
                </c:pt>
                <c:pt idx="167">
                  <c:v>842.89458758000001</c:v>
                </c:pt>
                <c:pt idx="168">
                  <c:v>835.75069341999995</c:v>
                </c:pt>
                <c:pt idx="169">
                  <c:v>828.89672350000001</c:v>
                </c:pt>
                <c:pt idx="170">
                  <c:v>821.78566799999999</c:v>
                </c:pt>
                <c:pt idx="171">
                  <c:v>814.58351275999996</c:v>
                </c:pt>
                <c:pt idx="172">
                  <c:v>808.36903204999999</c:v>
                </c:pt>
                <c:pt idx="173">
                  <c:v>802.33389861000001</c:v>
                </c:pt>
                <c:pt idx="174">
                  <c:v>796.62904164999998</c:v>
                </c:pt>
                <c:pt idx="175">
                  <c:v>791.32912748000001</c:v>
                </c:pt>
                <c:pt idx="176">
                  <c:v>785.90264726999999</c:v>
                </c:pt>
                <c:pt idx="177">
                  <c:v>780.81771408999998</c:v>
                </c:pt>
                <c:pt idx="178">
                  <c:v>775.22289655999998</c:v>
                </c:pt>
                <c:pt idx="179">
                  <c:v>770.12458889000004</c:v>
                </c:pt>
                <c:pt idx="180">
                  <c:v>764.06426899999997</c:v>
                </c:pt>
                <c:pt idx="181">
                  <c:v>758.24057545000005</c:v>
                </c:pt>
                <c:pt idx="182">
                  <c:v>752.05870666999999</c:v>
                </c:pt>
                <c:pt idx="183">
                  <c:v>746.65729683999996</c:v>
                </c:pt>
                <c:pt idx="184">
                  <c:v>741.32046465999997</c:v>
                </c:pt>
                <c:pt idx="185">
                  <c:v>734.78308178999998</c:v>
                </c:pt>
                <c:pt idx="186">
                  <c:v>728.68118203999995</c:v>
                </c:pt>
                <c:pt idx="187">
                  <c:v>723.06090161999998</c:v>
                </c:pt>
                <c:pt idx="188">
                  <c:v>716.58486015000005</c:v>
                </c:pt>
                <c:pt idx="189">
                  <c:v>711.32313526999997</c:v>
                </c:pt>
                <c:pt idx="190">
                  <c:v>705.53261558999998</c:v>
                </c:pt>
                <c:pt idx="191">
                  <c:v>699.90204261999997</c:v>
                </c:pt>
                <c:pt idx="192">
                  <c:v>694.35601156999996</c:v>
                </c:pt>
                <c:pt idx="193">
                  <c:v>689.10541856999998</c:v>
                </c:pt>
                <c:pt idx="194">
                  <c:v>683.20089803999997</c:v>
                </c:pt>
                <c:pt idx="195">
                  <c:v>677.79543223999997</c:v>
                </c:pt>
                <c:pt idx="196">
                  <c:v>672.26797746</c:v>
                </c:pt>
                <c:pt idx="197">
                  <c:v>666.72738078999998</c:v>
                </c:pt>
                <c:pt idx="198">
                  <c:v>661.07114217000003</c:v>
                </c:pt>
                <c:pt idx="199">
                  <c:v>655.53589434000003</c:v>
                </c:pt>
                <c:pt idx="200">
                  <c:v>649.64663837000001</c:v>
                </c:pt>
                <c:pt idx="201">
                  <c:v>644.15882837000004</c:v>
                </c:pt>
                <c:pt idx="202">
                  <c:v>637.27897274999998</c:v>
                </c:pt>
                <c:pt idx="203">
                  <c:v>630.92801243999997</c:v>
                </c:pt>
                <c:pt idx="204">
                  <c:v>624.15180619</c:v>
                </c:pt>
                <c:pt idx="205">
                  <c:v>618.09592932999999</c:v>
                </c:pt>
                <c:pt idx="206">
                  <c:v>611.41702158999999</c:v>
                </c:pt>
                <c:pt idx="207">
                  <c:v>606.13662382999996</c:v>
                </c:pt>
                <c:pt idx="208">
                  <c:v>600.49420682000004</c:v>
                </c:pt>
                <c:pt idx="209">
                  <c:v>595.05925415000002</c:v>
                </c:pt>
                <c:pt idx="210">
                  <c:v>589.30629483999996</c:v>
                </c:pt>
                <c:pt idx="211">
                  <c:v>583.85843450000004</c:v>
                </c:pt>
                <c:pt idx="212">
                  <c:v>577.89324237999995</c:v>
                </c:pt>
                <c:pt idx="213">
                  <c:v>572.1431824</c:v>
                </c:pt>
                <c:pt idx="214">
                  <c:v>566.46754926999995</c:v>
                </c:pt>
                <c:pt idx="215">
                  <c:v>560.31736057000001</c:v>
                </c:pt>
                <c:pt idx="216">
                  <c:v>554.31897977000006</c:v>
                </c:pt>
                <c:pt idx="217">
                  <c:v>548.04848042000003</c:v>
                </c:pt>
                <c:pt idx="218">
                  <c:v>542.10966512000005</c:v>
                </c:pt>
                <c:pt idx="219">
                  <c:v>536.03618683000002</c:v>
                </c:pt>
                <c:pt idx="220">
                  <c:v>530.15197676000003</c:v>
                </c:pt>
                <c:pt idx="221">
                  <c:v>525.31213952999997</c:v>
                </c:pt>
                <c:pt idx="222">
                  <c:v>520.14641807999999</c:v>
                </c:pt>
                <c:pt idx="223">
                  <c:v>514.44576663999999</c:v>
                </c:pt>
                <c:pt idx="224">
                  <c:v>508.85043151000002</c:v>
                </c:pt>
                <c:pt idx="225">
                  <c:v>503.70411660000002</c:v>
                </c:pt>
                <c:pt idx="226">
                  <c:v>499.30614742</c:v>
                </c:pt>
                <c:pt idx="227">
                  <c:v>495.48120912000002</c:v>
                </c:pt>
                <c:pt idx="228">
                  <c:v>491.63565401</c:v>
                </c:pt>
                <c:pt idx="229">
                  <c:v>487.76009830999999</c:v>
                </c:pt>
                <c:pt idx="230">
                  <c:v>484.12632106000001</c:v>
                </c:pt>
                <c:pt idx="231">
                  <c:v>479.93590902</c:v>
                </c:pt>
                <c:pt idx="232">
                  <c:v>476.41215624</c:v>
                </c:pt>
                <c:pt idx="233">
                  <c:v>472.57795213000003</c:v>
                </c:pt>
                <c:pt idx="234">
                  <c:v>468.59654157</c:v>
                </c:pt>
                <c:pt idx="235">
                  <c:v>464.85206595</c:v>
                </c:pt>
                <c:pt idx="236">
                  <c:v>461.12192621999998</c:v>
                </c:pt>
                <c:pt idx="237">
                  <c:v>457.28750216999998</c:v>
                </c:pt>
                <c:pt idx="238">
                  <c:v>453.61567207000002</c:v>
                </c:pt>
                <c:pt idx="239">
                  <c:v>450.03641578000003</c:v>
                </c:pt>
                <c:pt idx="240">
                  <c:v>446.08463726000002</c:v>
                </c:pt>
                <c:pt idx="241">
                  <c:v>441.86484134</c:v>
                </c:pt>
                <c:pt idx="242">
                  <c:v>437.88194465999999</c:v>
                </c:pt>
                <c:pt idx="243">
                  <c:v>433.96158978</c:v>
                </c:pt>
                <c:pt idx="244">
                  <c:v>429.33958812999998</c:v>
                </c:pt>
                <c:pt idx="245">
                  <c:v>425.17664566000002</c:v>
                </c:pt>
                <c:pt idx="246">
                  <c:v>421.50400089999999</c:v>
                </c:pt>
                <c:pt idx="247">
                  <c:v>417.82775751999998</c:v>
                </c:pt>
                <c:pt idx="248">
                  <c:v>413.72834336</c:v>
                </c:pt>
                <c:pt idx="249">
                  <c:v>409.51077333000001</c:v>
                </c:pt>
                <c:pt idx="250">
                  <c:v>405.50921433000002</c:v>
                </c:pt>
                <c:pt idx="251">
                  <c:v>401.23993541999999</c:v>
                </c:pt>
                <c:pt idx="252">
                  <c:v>396.80206274</c:v>
                </c:pt>
                <c:pt idx="253">
                  <c:v>392.24039051</c:v>
                </c:pt>
                <c:pt idx="254">
                  <c:v>388.09484409999999</c:v>
                </c:pt>
                <c:pt idx="255">
                  <c:v>384.1050189</c:v>
                </c:pt>
                <c:pt idx="256">
                  <c:v>380.1957329</c:v>
                </c:pt>
                <c:pt idx="257">
                  <c:v>376.65627885999999</c:v>
                </c:pt>
                <c:pt idx="258">
                  <c:v>372.69581304000002</c:v>
                </c:pt>
                <c:pt idx="259">
                  <c:v>369.03464482999999</c:v>
                </c:pt>
                <c:pt idx="260">
                  <c:v>365.09048595000002</c:v>
                </c:pt>
                <c:pt idx="261">
                  <c:v>361.60031108999999</c:v>
                </c:pt>
                <c:pt idx="262">
                  <c:v>357.86117290999999</c:v>
                </c:pt>
                <c:pt idx="263">
                  <c:v>354.11795009000002</c:v>
                </c:pt>
                <c:pt idx="264">
                  <c:v>350.48589657000002</c:v>
                </c:pt>
                <c:pt idx="265">
                  <c:v>346.76397866000002</c:v>
                </c:pt>
                <c:pt idx="266">
                  <c:v>342.93614034000001</c:v>
                </c:pt>
                <c:pt idx="267">
                  <c:v>338.92341168000002</c:v>
                </c:pt>
                <c:pt idx="268">
                  <c:v>334.89123967</c:v>
                </c:pt>
                <c:pt idx="269">
                  <c:v>331.05120552</c:v>
                </c:pt>
                <c:pt idx="270">
                  <c:v>327.13823736000001</c:v>
                </c:pt>
                <c:pt idx="271">
                  <c:v>323.23875641000001</c:v>
                </c:pt>
                <c:pt idx="272">
                  <c:v>319.54233125000002</c:v>
                </c:pt>
                <c:pt idx="273">
                  <c:v>315.53602654000002</c:v>
                </c:pt>
                <c:pt idx="274">
                  <c:v>311.57376950000003</c:v>
                </c:pt>
                <c:pt idx="275">
                  <c:v>307.69480281</c:v>
                </c:pt>
                <c:pt idx="276">
                  <c:v>303.79726491999998</c:v>
                </c:pt>
                <c:pt idx="277">
                  <c:v>300.08348877999998</c:v>
                </c:pt>
                <c:pt idx="278">
                  <c:v>296.77534413000001</c:v>
                </c:pt>
                <c:pt idx="279">
                  <c:v>294.21477792000002</c:v>
                </c:pt>
                <c:pt idx="280">
                  <c:v>291.55419226999999</c:v>
                </c:pt>
                <c:pt idx="281">
                  <c:v>289.14780992999999</c:v>
                </c:pt>
                <c:pt idx="282">
                  <c:v>286.87938179999998</c:v>
                </c:pt>
                <c:pt idx="283">
                  <c:v>284.46267194000001</c:v>
                </c:pt>
                <c:pt idx="284">
                  <c:v>282.05274244999998</c:v>
                </c:pt>
                <c:pt idx="285">
                  <c:v>279.62777037000001</c:v>
                </c:pt>
                <c:pt idx="286">
                  <c:v>276.81340564999999</c:v>
                </c:pt>
                <c:pt idx="287">
                  <c:v>274.37901763000002</c:v>
                </c:pt>
                <c:pt idx="288">
                  <c:v>271.85794268000001</c:v>
                </c:pt>
                <c:pt idx="289">
                  <c:v>269.31835081999998</c:v>
                </c:pt>
                <c:pt idx="290">
                  <c:v>266.69274982000002</c:v>
                </c:pt>
                <c:pt idx="291">
                  <c:v>264.11551971</c:v>
                </c:pt>
                <c:pt idx="292">
                  <c:v>261.49567639999998</c:v>
                </c:pt>
                <c:pt idx="293">
                  <c:v>258.99278156999998</c:v>
                </c:pt>
                <c:pt idx="294">
                  <c:v>256.40506898000001</c:v>
                </c:pt>
                <c:pt idx="295">
                  <c:v>253.92805233000001</c:v>
                </c:pt>
                <c:pt idx="296">
                  <c:v>251.50789334000001</c:v>
                </c:pt>
                <c:pt idx="297">
                  <c:v>248.95267849000001</c:v>
                </c:pt>
                <c:pt idx="298">
                  <c:v>246.39325694999999</c:v>
                </c:pt>
                <c:pt idx="299">
                  <c:v>243.72754741</c:v>
                </c:pt>
                <c:pt idx="300">
                  <c:v>241.18075124999999</c:v>
                </c:pt>
                <c:pt idx="301">
                  <c:v>238.81713837999999</c:v>
                </c:pt>
                <c:pt idx="302">
                  <c:v>236.48885953000001</c:v>
                </c:pt>
                <c:pt idx="303">
                  <c:v>234.15537379</c:v>
                </c:pt>
                <c:pt idx="304">
                  <c:v>231.60104565</c:v>
                </c:pt>
                <c:pt idx="305">
                  <c:v>229.32502693999999</c:v>
                </c:pt>
                <c:pt idx="306">
                  <c:v>227.05041804999999</c:v>
                </c:pt>
                <c:pt idx="307">
                  <c:v>224.61010773999999</c:v>
                </c:pt>
                <c:pt idx="308">
                  <c:v>222.20768752000001</c:v>
                </c:pt>
                <c:pt idx="309">
                  <c:v>220.04797826999999</c:v>
                </c:pt>
                <c:pt idx="310">
                  <c:v>217.70455673999999</c:v>
                </c:pt>
                <c:pt idx="311">
                  <c:v>215.34310801999999</c:v>
                </c:pt>
                <c:pt idx="312">
                  <c:v>212.91881359999999</c:v>
                </c:pt>
                <c:pt idx="313">
                  <c:v>210.96682215000001</c:v>
                </c:pt>
                <c:pt idx="314">
                  <c:v>208.72425630000001</c:v>
                </c:pt>
                <c:pt idx="315">
                  <c:v>206.43923744</c:v>
                </c:pt>
                <c:pt idx="316">
                  <c:v>204.16579288</c:v>
                </c:pt>
                <c:pt idx="317">
                  <c:v>201.88925094000001</c:v>
                </c:pt>
                <c:pt idx="318">
                  <c:v>199.59028021</c:v>
                </c:pt>
                <c:pt idx="319">
                  <c:v>197.08271418000001</c:v>
                </c:pt>
                <c:pt idx="320">
                  <c:v>194.95577206999999</c:v>
                </c:pt>
                <c:pt idx="321">
                  <c:v>193.45171662999999</c:v>
                </c:pt>
                <c:pt idx="322">
                  <c:v>191.67635523999999</c:v>
                </c:pt>
                <c:pt idx="323">
                  <c:v>189.99086661999999</c:v>
                </c:pt>
                <c:pt idx="324">
                  <c:v>188.51293655000001</c:v>
                </c:pt>
                <c:pt idx="325">
                  <c:v>187.13247171</c:v>
                </c:pt>
                <c:pt idx="326">
                  <c:v>185.51527275000001</c:v>
                </c:pt>
                <c:pt idx="327">
                  <c:v>184.01950891999999</c:v>
                </c:pt>
                <c:pt idx="328">
                  <c:v>182.74887032000001</c:v>
                </c:pt>
                <c:pt idx="329">
                  <c:v>181.58558160999999</c:v>
                </c:pt>
                <c:pt idx="330">
                  <c:v>180.24177581000001</c:v>
                </c:pt>
                <c:pt idx="331">
                  <c:v>179.13385172</c:v>
                </c:pt>
                <c:pt idx="332">
                  <c:v>178.37709340999999</c:v>
                </c:pt>
                <c:pt idx="333">
                  <c:v>177.53555048000001</c:v>
                </c:pt>
                <c:pt idx="334">
                  <c:v>176.73445376999999</c:v>
                </c:pt>
                <c:pt idx="335">
                  <c:v>175.75549508</c:v>
                </c:pt>
                <c:pt idx="336">
                  <c:v>174.70472709000001</c:v>
                </c:pt>
                <c:pt idx="337">
                  <c:v>173.41865842999999</c:v>
                </c:pt>
                <c:pt idx="338">
                  <c:v>172.26066263999999</c:v>
                </c:pt>
                <c:pt idx="339">
                  <c:v>171.19146093000001</c:v>
                </c:pt>
                <c:pt idx="340">
                  <c:v>170.45207137</c:v>
                </c:pt>
                <c:pt idx="341">
                  <c:v>169.78319877999999</c:v>
                </c:pt>
                <c:pt idx="342">
                  <c:v>169.19705574</c:v>
                </c:pt>
                <c:pt idx="343">
                  <c:v>168.71251943999999</c:v>
                </c:pt>
                <c:pt idx="344">
                  <c:v>168.55087979000001</c:v>
                </c:pt>
                <c:pt idx="345">
                  <c:v>167.96997121999999</c:v>
                </c:pt>
                <c:pt idx="346">
                  <c:v>167.47404121</c:v>
                </c:pt>
                <c:pt idx="347">
                  <c:v>166.85499573000001</c:v>
                </c:pt>
                <c:pt idx="348">
                  <c:v>166.00623923000001</c:v>
                </c:pt>
                <c:pt idx="349">
                  <c:v>164.77921096</c:v>
                </c:pt>
                <c:pt idx="350">
                  <c:v>163.70709547000001</c:v>
                </c:pt>
                <c:pt idx="351">
                  <c:v>162.47604903000001</c:v>
                </c:pt>
                <c:pt idx="352">
                  <c:v>161.10445686</c:v>
                </c:pt>
                <c:pt idx="353">
                  <c:v>159.60072628</c:v>
                </c:pt>
                <c:pt idx="354">
                  <c:v>157.99603382999999</c:v>
                </c:pt>
                <c:pt idx="355">
                  <c:v>156.49245991000001</c:v>
                </c:pt>
                <c:pt idx="356">
                  <c:v>154.77954491</c:v>
                </c:pt>
                <c:pt idx="357">
                  <c:v>152.92032122000001</c:v>
                </c:pt>
                <c:pt idx="358">
                  <c:v>151.18433239000001</c:v>
                </c:pt>
                <c:pt idx="359">
                  <c:v>149.84652471000001</c:v>
                </c:pt>
                <c:pt idx="360">
                  <c:v>148.14990330000001</c:v>
                </c:pt>
                <c:pt idx="361">
                  <c:v>146.34370643</c:v>
                </c:pt>
                <c:pt idx="362">
                  <c:v>144.45433833000001</c:v>
                </c:pt>
                <c:pt idx="363">
                  <c:v>142.49650170999999</c:v>
                </c:pt>
                <c:pt idx="364">
                  <c:v>140.78376033000001</c:v>
                </c:pt>
              </c:numCache>
            </c:numRef>
          </c:val>
        </c:ser>
        <c:ser>
          <c:idx val="2"/>
          <c:order val="1"/>
          <c:tx>
            <c:strRef>
              <c:f>'Figure A5.1 (U - X)'!$AW$33</c:f>
              <c:strCache>
                <c:ptCount val="1"/>
                <c:pt idx="0">
                  <c:v>NDM 73.2-732 MWh</c:v>
                </c:pt>
              </c:strCache>
            </c:strRef>
          </c:tx>
          <c:spPr>
            <a:solidFill>
              <a:srgbClr val="99CCFF"/>
            </a:solidFill>
            <a:ln w="25400">
              <a:noFill/>
            </a:ln>
          </c:spPr>
          <c:invertIfNegative val="0"/>
          <c:val>
            <c:numRef>
              <c:f>'Figure A5.1 (U - X)'!$AW$34:$AW$398</c:f>
              <c:numCache>
                <c:formatCode>0</c:formatCode>
                <c:ptCount val="365"/>
                <c:pt idx="0">
                  <c:v>474.10122243000001</c:v>
                </c:pt>
                <c:pt idx="1">
                  <c:v>463.37108547000003</c:v>
                </c:pt>
                <c:pt idx="2">
                  <c:v>452.99232417000002</c:v>
                </c:pt>
                <c:pt idx="3">
                  <c:v>443.19783288999997</c:v>
                </c:pt>
                <c:pt idx="4">
                  <c:v>434.75833044000001</c:v>
                </c:pt>
                <c:pt idx="5">
                  <c:v>426.6189584</c:v>
                </c:pt>
                <c:pt idx="6">
                  <c:v>420.39284638999999</c:v>
                </c:pt>
                <c:pt idx="7">
                  <c:v>412.83608378999998</c:v>
                </c:pt>
                <c:pt idx="8">
                  <c:v>407.81196406999999</c:v>
                </c:pt>
                <c:pt idx="9">
                  <c:v>402.95840784000001</c:v>
                </c:pt>
                <c:pt idx="10">
                  <c:v>397.71249734999998</c:v>
                </c:pt>
                <c:pt idx="11">
                  <c:v>393.72154755000003</c:v>
                </c:pt>
                <c:pt idx="12">
                  <c:v>390.69293964000002</c:v>
                </c:pt>
                <c:pt idx="13">
                  <c:v>388.23443768999999</c:v>
                </c:pt>
                <c:pt idx="14">
                  <c:v>385.28356230000003</c:v>
                </c:pt>
                <c:pt idx="15">
                  <c:v>382.85071096000001</c:v>
                </c:pt>
                <c:pt idx="16">
                  <c:v>381.33386417000003</c:v>
                </c:pt>
                <c:pt idx="17">
                  <c:v>379.19252716</c:v>
                </c:pt>
                <c:pt idx="18">
                  <c:v>377.15498022000003</c:v>
                </c:pt>
                <c:pt idx="19">
                  <c:v>374.95768253</c:v>
                </c:pt>
                <c:pt idx="20">
                  <c:v>372.70499511000003</c:v>
                </c:pt>
                <c:pt idx="21">
                  <c:v>370.72711749000001</c:v>
                </c:pt>
                <c:pt idx="22">
                  <c:v>368.32068038</c:v>
                </c:pt>
                <c:pt idx="23">
                  <c:v>366.46616022000001</c:v>
                </c:pt>
                <c:pt idx="24">
                  <c:v>364.35623062000002</c:v>
                </c:pt>
                <c:pt idx="25">
                  <c:v>361.49115166000001</c:v>
                </c:pt>
                <c:pt idx="26">
                  <c:v>359.14201627</c:v>
                </c:pt>
                <c:pt idx="27">
                  <c:v>356.18065640999998</c:v>
                </c:pt>
                <c:pt idx="28">
                  <c:v>354.13494657000001</c:v>
                </c:pt>
                <c:pt idx="29">
                  <c:v>351.87872275000001</c:v>
                </c:pt>
                <c:pt idx="30">
                  <c:v>350.32450144000001</c:v>
                </c:pt>
                <c:pt idx="31">
                  <c:v>349.31190081</c:v>
                </c:pt>
                <c:pt idx="32">
                  <c:v>347.35585816000003</c:v>
                </c:pt>
                <c:pt idx="33">
                  <c:v>345.32120947999999</c:v>
                </c:pt>
                <c:pt idx="34">
                  <c:v>343.88104156000003</c:v>
                </c:pt>
                <c:pt idx="35">
                  <c:v>341.78346964999997</c:v>
                </c:pt>
                <c:pt idx="36">
                  <c:v>340.22230561999999</c:v>
                </c:pt>
                <c:pt idx="37">
                  <c:v>338.33425684999997</c:v>
                </c:pt>
                <c:pt idx="38">
                  <c:v>335.37586376000002</c:v>
                </c:pt>
                <c:pt idx="39">
                  <c:v>332.65940906999998</c:v>
                </c:pt>
                <c:pt idx="40">
                  <c:v>328.66068776999998</c:v>
                </c:pt>
                <c:pt idx="41">
                  <c:v>325.24301697999999</c:v>
                </c:pt>
                <c:pt idx="42">
                  <c:v>322.90462717000003</c:v>
                </c:pt>
                <c:pt idx="43">
                  <c:v>319.64169199999998</c:v>
                </c:pt>
                <c:pt idx="44">
                  <c:v>317.54522860999998</c:v>
                </c:pt>
                <c:pt idx="45">
                  <c:v>315.02342991</c:v>
                </c:pt>
                <c:pt idx="46">
                  <c:v>313.00699085000002</c:v>
                </c:pt>
                <c:pt idx="47">
                  <c:v>310.49136328999998</c:v>
                </c:pt>
                <c:pt idx="48">
                  <c:v>308.84401049000002</c:v>
                </c:pt>
                <c:pt idx="49">
                  <c:v>306.96483623</c:v>
                </c:pt>
                <c:pt idx="50">
                  <c:v>304.74838919000001</c:v>
                </c:pt>
                <c:pt idx="51">
                  <c:v>301.63417883</c:v>
                </c:pt>
                <c:pt idx="52">
                  <c:v>298.46278811000002</c:v>
                </c:pt>
                <c:pt idx="53">
                  <c:v>294.98889484</c:v>
                </c:pt>
                <c:pt idx="54">
                  <c:v>293.25951752999998</c:v>
                </c:pt>
                <c:pt idx="55">
                  <c:v>291.15334691999999</c:v>
                </c:pt>
                <c:pt idx="56">
                  <c:v>289.62228428999998</c:v>
                </c:pt>
                <c:pt idx="57">
                  <c:v>288.28618741999998</c:v>
                </c:pt>
                <c:pt idx="58">
                  <c:v>286.60239159999998</c:v>
                </c:pt>
                <c:pt idx="59">
                  <c:v>285.01565512000002</c:v>
                </c:pt>
                <c:pt idx="60">
                  <c:v>283.83692199000001</c:v>
                </c:pt>
                <c:pt idx="61">
                  <c:v>282.91042349000003</c:v>
                </c:pt>
                <c:pt idx="62">
                  <c:v>278.98020056000001</c:v>
                </c:pt>
                <c:pt idx="63">
                  <c:v>276.87392288000001</c:v>
                </c:pt>
                <c:pt idx="64">
                  <c:v>276.03491158000003</c:v>
                </c:pt>
                <c:pt idx="65">
                  <c:v>274.81347112999998</c:v>
                </c:pt>
                <c:pt idx="66">
                  <c:v>273.94247410000003</c:v>
                </c:pt>
                <c:pt idx="67">
                  <c:v>273.09091801</c:v>
                </c:pt>
                <c:pt idx="68">
                  <c:v>272.01137433000002</c:v>
                </c:pt>
                <c:pt idx="69">
                  <c:v>270.71077409999998</c:v>
                </c:pt>
                <c:pt idx="70">
                  <c:v>269.04744989</c:v>
                </c:pt>
                <c:pt idx="71">
                  <c:v>267.8442996</c:v>
                </c:pt>
                <c:pt idx="72">
                  <c:v>267.17075849000003</c:v>
                </c:pt>
                <c:pt idx="73">
                  <c:v>266.18272965</c:v>
                </c:pt>
                <c:pt idx="74">
                  <c:v>265.33237788000002</c:v>
                </c:pt>
                <c:pt idx="75">
                  <c:v>264.41288417999999</c:v>
                </c:pt>
                <c:pt idx="76">
                  <c:v>263.66353629999998</c:v>
                </c:pt>
                <c:pt idx="77">
                  <c:v>262.45991700000002</c:v>
                </c:pt>
                <c:pt idx="78">
                  <c:v>261.66489059999998</c:v>
                </c:pt>
                <c:pt idx="79">
                  <c:v>260.90287583000003</c:v>
                </c:pt>
                <c:pt idx="80">
                  <c:v>259.69064858000002</c:v>
                </c:pt>
                <c:pt idx="81">
                  <c:v>258.46467373000002</c:v>
                </c:pt>
                <c:pt idx="82">
                  <c:v>257.27284992</c:v>
                </c:pt>
                <c:pt idx="83">
                  <c:v>255.85339691999999</c:v>
                </c:pt>
                <c:pt idx="84">
                  <c:v>254.53132865000001</c:v>
                </c:pt>
                <c:pt idx="85">
                  <c:v>253.46687717</c:v>
                </c:pt>
                <c:pt idx="86">
                  <c:v>252.05798705000001</c:v>
                </c:pt>
                <c:pt idx="87">
                  <c:v>251.15721808000001</c:v>
                </c:pt>
                <c:pt idx="88">
                  <c:v>249.68129834999999</c:v>
                </c:pt>
                <c:pt idx="89">
                  <c:v>248.64279869999999</c:v>
                </c:pt>
                <c:pt idx="90">
                  <c:v>247.89118963999999</c:v>
                </c:pt>
                <c:pt idx="91">
                  <c:v>246.87281368999999</c:v>
                </c:pt>
                <c:pt idx="92">
                  <c:v>246.08102733000001</c:v>
                </c:pt>
                <c:pt idx="93">
                  <c:v>244.87139171000001</c:v>
                </c:pt>
                <c:pt idx="94">
                  <c:v>243.61728689</c:v>
                </c:pt>
                <c:pt idx="95">
                  <c:v>242.76387550000001</c:v>
                </c:pt>
                <c:pt idx="96">
                  <c:v>242.20837306000001</c:v>
                </c:pt>
                <c:pt idx="97">
                  <c:v>241.39809993</c:v>
                </c:pt>
                <c:pt idx="98">
                  <c:v>240.60713458999999</c:v>
                </c:pt>
                <c:pt idx="99">
                  <c:v>239.11281081999999</c:v>
                </c:pt>
                <c:pt idx="100">
                  <c:v>238.14081443000001</c:v>
                </c:pt>
                <c:pt idx="101">
                  <c:v>236.83916735</c:v>
                </c:pt>
                <c:pt idx="102">
                  <c:v>235.06844852</c:v>
                </c:pt>
                <c:pt idx="103">
                  <c:v>234.13738567999999</c:v>
                </c:pt>
                <c:pt idx="104">
                  <c:v>233.49540375999999</c:v>
                </c:pt>
                <c:pt idx="105">
                  <c:v>231.67026088</c:v>
                </c:pt>
                <c:pt idx="106">
                  <c:v>230.16499284</c:v>
                </c:pt>
                <c:pt idx="107">
                  <c:v>228.87774780000001</c:v>
                </c:pt>
                <c:pt idx="108">
                  <c:v>226.98263915999999</c:v>
                </c:pt>
                <c:pt idx="109">
                  <c:v>225.620068</c:v>
                </c:pt>
                <c:pt idx="110">
                  <c:v>224.14259482</c:v>
                </c:pt>
                <c:pt idx="111">
                  <c:v>222.19764283999999</c:v>
                </c:pt>
                <c:pt idx="112">
                  <c:v>220.98796424</c:v>
                </c:pt>
                <c:pt idx="113">
                  <c:v>218.98909596999999</c:v>
                </c:pt>
                <c:pt idx="114">
                  <c:v>217.66426097999999</c:v>
                </c:pt>
                <c:pt idx="115">
                  <c:v>216.14047035999999</c:v>
                </c:pt>
                <c:pt idx="116">
                  <c:v>214.74809282999999</c:v>
                </c:pt>
                <c:pt idx="117">
                  <c:v>213.27168348999999</c:v>
                </c:pt>
                <c:pt idx="118">
                  <c:v>211.65962490000001</c:v>
                </c:pt>
                <c:pt idx="119">
                  <c:v>210.19494137999999</c:v>
                </c:pt>
                <c:pt idx="120">
                  <c:v>208.80107687</c:v>
                </c:pt>
                <c:pt idx="121">
                  <c:v>207.69149056000001</c:v>
                </c:pt>
                <c:pt idx="122">
                  <c:v>206.00591324000001</c:v>
                </c:pt>
                <c:pt idx="123">
                  <c:v>204.85519055</c:v>
                </c:pt>
                <c:pt idx="124">
                  <c:v>203.39211614000001</c:v>
                </c:pt>
                <c:pt idx="125">
                  <c:v>202.37248821</c:v>
                </c:pt>
                <c:pt idx="126">
                  <c:v>201.48711868999999</c:v>
                </c:pt>
                <c:pt idx="127">
                  <c:v>200.3488748</c:v>
                </c:pt>
                <c:pt idx="128">
                  <c:v>199.5646409</c:v>
                </c:pt>
                <c:pt idx="129">
                  <c:v>197.93847584</c:v>
                </c:pt>
                <c:pt idx="130">
                  <c:v>196.57126137</c:v>
                </c:pt>
                <c:pt idx="131">
                  <c:v>195.48044822</c:v>
                </c:pt>
                <c:pt idx="132">
                  <c:v>195.24007669</c:v>
                </c:pt>
                <c:pt idx="133">
                  <c:v>194.39107147000001</c:v>
                </c:pt>
                <c:pt idx="134">
                  <c:v>193.93489352</c:v>
                </c:pt>
                <c:pt idx="135">
                  <c:v>192.91433011000001</c:v>
                </c:pt>
                <c:pt idx="136">
                  <c:v>192.18642316</c:v>
                </c:pt>
                <c:pt idx="137">
                  <c:v>190.77617971000001</c:v>
                </c:pt>
                <c:pt idx="138">
                  <c:v>190.19055355</c:v>
                </c:pt>
                <c:pt idx="139">
                  <c:v>189.72191720999999</c:v>
                </c:pt>
                <c:pt idx="140">
                  <c:v>188.72577046999999</c:v>
                </c:pt>
                <c:pt idx="141">
                  <c:v>187.73627051</c:v>
                </c:pt>
                <c:pt idx="142">
                  <c:v>186.63405939</c:v>
                </c:pt>
                <c:pt idx="143">
                  <c:v>185.58729364999999</c:v>
                </c:pt>
                <c:pt idx="144">
                  <c:v>184.15884664000001</c:v>
                </c:pt>
                <c:pt idx="145">
                  <c:v>182.67119647999999</c:v>
                </c:pt>
                <c:pt idx="146">
                  <c:v>181.72419607</c:v>
                </c:pt>
                <c:pt idx="147">
                  <c:v>180.55488546999999</c:v>
                </c:pt>
                <c:pt idx="148">
                  <c:v>179.83931355000001</c:v>
                </c:pt>
                <c:pt idx="149">
                  <c:v>178.92778633</c:v>
                </c:pt>
                <c:pt idx="150">
                  <c:v>177.83927016000001</c:v>
                </c:pt>
                <c:pt idx="151">
                  <c:v>176.80364528000001</c:v>
                </c:pt>
                <c:pt idx="152">
                  <c:v>176.54542531999999</c:v>
                </c:pt>
                <c:pt idx="153">
                  <c:v>175.83391297</c:v>
                </c:pt>
                <c:pt idx="154">
                  <c:v>175.35927634000001</c:v>
                </c:pt>
                <c:pt idx="155">
                  <c:v>174.92990090999999</c:v>
                </c:pt>
                <c:pt idx="156">
                  <c:v>174.13648805</c:v>
                </c:pt>
                <c:pt idx="157">
                  <c:v>173.56619859</c:v>
                </c:pt>
                <c:pt idx="158">
                  <c:v>172.71841558</c:v>
                </c:pt>
                <c:pt idx="159">
                  <c:v>171.97830306</c:v>
                </c:pt>
                <c:pt idx="160">
                  <c:v>170.94518596</c:v>
                </c:pt>
                <c:pt idx="161">
                  <c:v>170.43135287000001</c:v>
                </c:pt>
                <c:pt idx="162">
                  <c:v>169.22172196</c:v>
                </c:pt>
                <c:pt idx="163">
                  <c:v>168.23191116000001</c:v>
                </c:pt>
                <c:pt idx="164">
                  <c:v>167.11079827</c:v>
                </c:pt>
                <c:pt idx="165">
                  <c:v>166.33238503000001</c:v>
                </c:pt>
                <c:pt idx="166">
                  <c:v>165.84377989000001</c:v>
                </c:pt>
                <c:pt idx="167">
                  <c:v>165.18079091000001</c:v>
                </c:pt>
                <c:pt idx="168">
                  <c:v>164.47415343</c:v>
                </c:pt>
                <c:pt idx="169">
                  <c:v>163.83098380999999</c:v>
                </c:pt>
                <c:pt idx="170">
                  <c:v>163.13600326</c:v>
                </c:pt>
                <c:pt idx="171">
                  <c:v>162.53792331</c:v>
                </c:pt>
                <c:pt idx="172">
                  <c:v>161.39897089999999</c:v>
                </c:pt>
                <c:pt idx="173">
                  <c:v>160.13327758</c:v>
                </c:pt>
                <c:pt idx="174">
                  <c:v>158.65164064999999</c:v>
                </c:pt>
                <c:pt idx="175">
                  <c:v>157.40667153999999</c:v>
                </c:pt>
                <c:pt idx="176">
                  <c:v>155.90541443000001</c:v>
                </c:pt>
                <c:pt idx="177">
                  <c:v>154.59431739999999</c:v>
                </c:pt>
                <c:pt idx="178">
                  <c:v>153.38538943</c:v>
                </c:pt>
                <c:pt idx="179">
                  <c:v>151.94238179000001</c:v>
                </c:pt>
                <c:pt idx="180">
                  <c:v>151.23544784000001</c:v>
                </c:pt>
                <c:pt idx="181">
                  <c:v>150.45385598999999</c:v>
                </c:pt>
                <c:pt idx="182">
                  <c:v>149.91884114000001</c:v>
                </c:pt>
                <c:pt idx="183">
                  <c:v>148.80463885</c:v>
                </c:pt>
                <c:pt idx="184">
                  <c:v>147.92806825</c:v>
                </c:pt>
                <c:pt idx="185">
                  <c:v>147.29238321</c:v>
                </c:pt>
                <c:pt idx="186">
                  <c:v>146.27442868</c:v>
                </c:pt>
                <c:pt idx="187">
                  <c:v>144.53275004</c:v>
                </c:pt>
                <c:pt idx="188">
                  <c:v>144.08757112000001</c:v>
                </c:pt>
                <c:pt idx="189">
                  <c:v>142.32455945999999</c:v>
                </c:pt>
                <c:pt idx="190">
                  <c:v>141.21162989000001</c:v>
                </c:pt>
                <c:pt idx="191">
                  <c:v>139.89428509999999</c:v>
                </c:pt>
                <c:pt idx="192">
                  <c:v>138.84608080000001</c:v>
                </c:pt>
                <c:pt idx="193">
                  <c:v>137.49787642999999</c:v>
                </c:pt>
                <c:pt idx="194">
                  <c:v>136.50964837999999</c:v>
                </c:pt>
                <c:pt idx="195">
                  <c:v>135.48255918999999</c:v>
                </c:pt>
                <c:pt idx="196">
                  <c:v>134.52250755</c:v>
                </c:pt>
                <c:pt idx="197">
                  <c:v>133.31046877</c:v>
                </c:pt>
                <c:pt idx="198">
                  <c:v>132.19276113000001</c:v>
                </c:pt>
                <c:pt idx="199">
                  <c:v>131.0752804</c:v>
                </c:pt>
                <c:pt idx="200">
                  <c:v>130.14577322</c:v>
                </c:pt>
                <c:pt idx="201">
                  <c:v>129.24301987000001</c:v>
                </c:pt>
                <c:pt idx="202">
                  <c:v>128.84044897999999</c:v>
                </c:pt>
                <c:pt idx="203">
                  <c:v>127.90817386000001</c:v>
                </c:pt>
                <c:pt idx="204">
                  <c:v>127.49540539</c:v>
                </c:pt>
                <c:pt idx="205">
                  <c:v>126.60296578000001</c:v>
                </c:pt>
                <c:pt idx="206">
                  <c:v>125.83633519</c:v>
                </c:pt>
                <c:pt idx="207">
                  <c:v>124.52072235</c:v>
                </c:pt>
                <c:pt idx="208">
                  <c:v>123.88379361</c:v>
                </c:pt>
                <c:pt idx="209">
                  <c:v>122.58235873</c:v>
                </c:pt>
                <c:pt idx="210">
                  <c:v>121.93835120999999</c:v>
                </c:pt>
                <c:pt idx="211">
                  <c:v>121.19734947000001</c:v>
                </c:pt>
                <c:pt idx="212">
                  <c:v>120.57560592999999</c:v>
                </c:pt>
                <c:pt idx="213">
                  <c:v>119.60949363</c:v>
                </c:pt>
                <c:pt idx="214">
                  <c:v>118.71250031</c:v>
                </c:pt>
                <c:pt idx="215">
                  <c:v>118.10038002</c:v>
                </c:pt>
                <c:pt idx="216">
                  <c:v>117.23993539999999</c:v>
                </c:pt>
                <c:pt idx="217">
                  <c:v>116.76956238</c:v>
                </c:pt>
                <c:pt idx="218">
                  <c:v>115.70539622</c:v>
                </c:pt>
                <c:pt idx="219">
                  <c:v>114.98949828000001</c:v>
                </c:pt>
                <c:pt idx="220">
                  <c:v>114.16601836</c:v>
                </c:pt>
                <c:pt idx="221">
                  <c:v>112.64404636</c:v>
                </c:pt>
                <c:pt idx="222">
                  <c:v>111.39171168999999</c:v>
                </c:pt>
                <c:pt idx="223">
                  <c:v>110.41745779</c:v>
                </c:pt>
                <c:pt idx="224">
                  <c:v>109.5855069</c:v>
                </c:pt>
                <c:pt idx="225">
                  <c:v>108.49765852</c:v>
                </c:pt>
                <c:pt idx="226">
                  <c:v>107.94638483999999</c:v>
                </c:pt>
                <c:pt idx="227">
                  <c:v>107.18231858999999</c:v>
                </c:pt>
                <c:pt idx="228">
                  <c:v>106.40735082</c:v>
                </c:pt>
                <c:pt idx="229">
                  <c:v>106.10422545999999</c:v>
                </c:pt>
                <c:pt idx="230">
                  <c:v>105.34177511999999</c:v>
                </c:pt>
                <c:pt idx="231">
                  <c:v>104.83262019</c:v>
                </c:pt>
                <c:pt idx="232">
                  <c:v>103.80051825</c:v>
                </c:pt>
                <c:pt idx="233">
                  <c:v>102.89583623999999</c:v>
                </c:pt>
                <c:pt idx="234">
                  <c:v>102.12866717</c:v>
                </c:pt>
                <c:pt idx="235">
                  <c:v>101.21947031000001</c:v>
                </c:pt>
                <c:pt idx="236">
                  <c:v>100.61007065</c:v>
                </c:pt>
                <c:pt idx="237">
                  <c:v>99.919915548000006</c:v>
                </c:pt>
                <c:pt idx="238">
                  <c:v>99.162280691000007</c:v>
                </c:pt>
                <c:pt idx="239">
                  <c:v>98.328721251000005</c:v>
                </c:pt>
                <c:pt idx="240">
                  <c:v>97.608170848</c:v>
                </c:pt>
                <c:pt idx="241">
                  <c:v>97.306753092999998</c:v>
                </c:pt>
                <c:pt idx="242">
                  <c:v>96.673856248000007</c:v>
                </c:pt>
                <c:pt idx="243">
                  <c:v>95.949181061999994</c:v>
                </c:pt>
                <c:pt idx="244">
                  <c:v>95.681316370999994</c:v>
                </c:pt>
                <c:pt idx="245">
                  <c:v>95.191852054999998</c:v>
                </c:pt>
                <c:pt idx="246">
                  <c:v>94.372589519000002</c:v>
                </c:pt>
                <c:pt idx="247">
                  <c:v>93.416075239999998</c:v>
                </c:pt>
                <c:pt idx="248">
                  <c:v>92.781362376000004</c:v>
                </c:pt>
                <c:pt idx="249">
                  <c:v>92.218119919000003</c:v>
                </c:pt>
                <c:pt idx="250">
                  <c:v>91.493952032999999</c:v>
                </c:pt>
                <c:pt idx="251">
                  <c:v>90.945718643999996</c:v>
                </c:pt>
                <c:pt idx="252">
                  <c:v>90.726348947999995</c:v>
                </c:pt>
                <c:pt idx="253">
                  <c:v>90.323764753000006</c:v>
                </c:pt>
                <c:pt idx="254">
                  <c:v>89.723998739999999</c:v>
                </c:pt>
                <c:pt idx="255">
                  <c:v>88.941673128999994</c:v>
                </c:pt>
                <c:pt idx="256">
                  <c:v>88.325316271000005</c:v>
                </c:pt>
                <c:pt idx="257">
                  <c:v>87.541648323999993</c:v>
                </c:pt>
                <c:pt idx="258">
                  <c:v>87.045035350999996</c:v>
                </c:pt>
                <c:pt idx="259">
                  <c:v>86.194295320999998</c:v>
                </c:pt>
                <c:pt idx="260">
                  <c:v>85.567540739999998</c:v>
                </c:pt>
                <c:pt idx="261">
                  <c:v>84.495827683000002</c:v>
                </c:pt>
                <c:pt idx="262">
                  <c:v>83.755047962000006</c:v>
                </c:pt>
                <c:pt idx="263">
                  <c:v>83.222213890999996</c:v>
                </c:pt>
                <c:pt idx="264">
                  <c:v>82.605022554000001</c:v>
                </c:pt>
                <c:pt idx="265">
                  <c:v>82.047649476000004</c:v>
                </c:pt>
                <c:pt idx="266">
                  <c:v>81.422853791999998</c:v>
                </c:pt>
                <c:pt idx="267">
                  <c:v>80.862954630999994</c:v>
                </c:pt>
                <c:pt idx="268">
                  <c:v>80.285915841999994</c:v>
                </c:pt>
                <c:pt idx="269">
                  <c:v>79.524939114000006</c:v>
                </c:pt>
                <c:pt idx="270">
                  <c:v>78.955480453000007</c:v>
                </c:pt>
                <c:pt idx="271">
                  <c:v>78.310942710000006</c:v>
                </c:pt>
                <c:pt idx="272">
                  <c:v>77.548530154999995</c:v>
                </c:pt>
                <c:pt idx="273">
                  <c:v>77.095242705999993</c:v>
                </c:pt>
                <c:pt idx="274">
                  <c:v>76.5671818</c:v>
                </c:pt>
                <c:pt idx="275">
                  <c:v>75.991135388999993</c:v>
                </c:pt>
                <c:pt idx="276">
                  <c:v>75.509019808999994</c:v>
                </c:pt>
                <c:pt idx="277">
                  <c:v>74.897774183999999</c:v>
                </c:pt>
                <c:pt idx="278">
                  <c:v>74.283437278999997</c:v>
                </c:pt>
                <c:pt idx="279">
                  <c:v>73.767527329999993</c:v>
                </c:pt>
                <c:pt idx="280">
                  <c:v>73.386942606000005</c:v>
                </c:pt>
                <c:pt idx="281">
                  <c:v>72.916969797999997</c:v>
                </c:pt>
                <c:pt idx="282">
                  <c:v>72.465235097000004</c:v>
                </c:pt>
                <c:pt idx="283">
                  <c:v>72.011425571999993</c:v>
                </c:pt>
                <c:pt idx="284">
                  <c:v>71.409938857</c:v>
                </c:pt>
                <c:pt idx="285">
                  <c:v>70.664175442000001</c:v>
                </c:pt>
                <c:pt idx="286">
                  <c:v>70.283645961000005</c:v>
                </c:pt>
                <c:pt idx="287">
                  <c:v>69.833902213000002</c:v>
                </c:pt>
                <c:pt idx="288">
                  <c:v>69.298986257999999</c:v>
                </c:pt>
                <c:pt idx="289">
                  <c:v>68.766561456999995</c:v>
                </c:pt>
                <c:pt idx="290">
                  <c:v>68.372331736999996</c:v>
                </c:pt>
                <c:pt idx="291">
                  <c:v>67.893506525999996</c:v>
                </c:pt>
                <c:pt idx="292">
                  <c:v>67.398709002999993</c:v>
                </c:pt>
                <c:pt idx="293">
                  <c:v>66.943745354000001</c:v>
                </c:pt>
                <c:pt idx="294">
                  <c:v>66.492715059999995</c:v>
                </c:pt>
                <c:pt idx="295">
                  <c:v>66.084684013</c:v>
                </c:pt>
                <c:pt idx="296">
                  <c:v>65.615685033999995</c:v>
                </c:pt>
                <c:pt idx="297">
                  <c:v>65.134157775999995</c:v>
                </c:pt>
                <c:pt idx="298">
                  <c:v>64.710348996999997</c:v>
                </c:pt>
                <c:pt idx="299">
                  <c:v>64.339048923999997</c:v>
                </c:pt>
                <c:pt idx="300">
                  <c:v>63.960146448000003</c:v>
                </c:pt>
                <c:pt idx="301">
                  <c:v>63.485575253999997</c:v>
                </c:pt>
                <c:pt idx="302">
                  <c:v>63.030429924000003</c:v>
                </c:pt>
                <c:pt idx="303">
                  <c:v>62.625732278000001</c:v>
                </c:pt>
                <c:pt idx="304">
                  <c:v>62.218277516999997</c:v>
                </c:pt>
                <c:pt idx="305">
                  <c:v>61.817578836999999</c:v>
                </c:pt>
                <c:pt idx="306">
                  <c:v>61.355125995000002</c:v>
                </c:pt>
                <c:pt idx="307">
                  <c:v>60.975870938</c:v>
                </c:pt>
                <c:pt idx="308">
                  <c:v>60.493183981999998</c:v>
                </c:pt>
                <c:pt idx="309">
                  <c:v>60.006700266000003</c:v>
                </c:pt>
                <c:pt idx="310">
                  <c:v>59.648430935</c:v>
                </c:pt>
                <c:pt idx="311">
                  <c:v>59.275272211999997</c:v>
                </c:pt>
                <c:pt idx="312">
                  <c:v>58.739485629000001</c:v>
                </c:pt>
                <c:pt idx="313">
                  <c:v>58.353091714999998</c:v>
                </c:pt>
                <c:pt idx="314">
                  <c:v>58.024980440999997</c:v>
                </c:pt>
                <c:pt idx="315">
                  <c:v>57.723604508999998</c:v>
                </c:pt>
                <c:pt idx="316">
                  <c:v>57.342096318000003</c:v>
                </c:pt>
                <c:pt idx="317">
                  <c:v>57.035022017999999</c:v>
                </c:pt>
                <c:pt idx="318">
                  <c:v>56.539857306000002</c:v>
                </c:pt>
                <c:pt idx="319">
                  <c:v>56.161080767999998</c:v>
                </c:pt>
                <c:pt idx="320">
                  <c:v>55.781880671000003</c:v>
                </c:pt>
                <c:pt idx="321">
                  <c:v>55.563649318000003</c:v>
                </c:pt>
                <c:pt idx="322">
                  <c:v>55.301520345</c:v>
                </c:pt>
                <c:pt idx="323">
                  <c:v>55.077074052</c:v>
                </c:pt>
                <c:pt idx="324">
                  <c:v>54.811241123000002</c:v>
                </c:pt>
                <c:pt idx="325">
                  <c:v>54.643755685999999</c:v>
                </c:pt>
                <c:pt idx="326">
                  <c:v>54.374008502000002</c:v>
                </c:pt>
                <c:pt idx="327">
                  <c:v>54.005718426000001</c:v>
                </c:pt>
                <c:pt idx="328">
                  <c:v>53.500039514000001</c:v>
                </c:pt>
                <c:pt idx="329">
                  <c:v>53.137792457000003</c:v>
                </c:pt>
                <c:pt idx="330">
                  <c:v>52.842691041000002</c:v>
                </c:pt>
                <c:pt idx="331">
                  <c:v>52.672138490999998</c:v>
                </c:pt>
                <c:pt idx="332">
                  <c:v>52.467338233</c:v>
                </c:pt>
                <c:pt idx="333">
                  <c:v>52.128705588000003</c:v>
                </c:pt>
                <c:pt idx="334">
                  <c:v>51.709706967999999</c:v>
                </c:pt>
                <c:pt idx="335">
                  <c:v>51.400020980999997</c:v>
                </c:pt>
                <c:pt idx="336">
                  <c:v>51.133990945999997</c:v>
                </c:pt>
                <c:pt idx="337">
                  <c:v>50.792030654000001</c:v>
                </c:pt>
                <c:pt idx="338">
                  <c:v>50.406621911999999</c:v>
                </c:pt>
                <c:pt idx="339">
                  <c:v>49.914412853000002</c:v>
                </c:pt>
                <c:pt idx="340">
                  <c:v>49.193007107</c:v>
                </c:pt>
                <c:pt idx="341">
                  <c:v>48.633993554</c:v>
                </c:pt>
                <c:pt idx="342">
                  <c:v>47.507599264</c:v>
                </c:pt>
                <c:pt idx="343">
                  <c:v>46.339446215999999</c:v>
                </c:pt>
                <c:pt idx="344">
                  <c:v>44.815652313000001</c:v>
                </c:pt>
                <c:pt idx="345">
                  <c:v>43.786297863999998</c:v>
                </c:pt>
                <c:pt idx="346">
                  <c:v>42.536843959999999</c:v>
                </c:pt>
                <c:pt idx="347">
                  <c:v>41.680639546999998</c:v>
                </c:pt>
                <c:pt idx="348">
                  <c:v>40.816907823000001</c:v>
                </c:pt>
                <c:pt idx="349">
                  <c:v>40.020434348999999</c:v>
                </c:pt>
                <c:pt idx="350">
                  <c:v>39.211867877000003</c:v>
                </c:pt>
                <c:pt idx="351">
                  <c:v>38.492688790000003</c:v>
                </c:pt>
                <c:pt idx="352">
                  <c:v>37.776853588999998</c:v>
                </c:pt>
                <c:pt idx="353">
                  <c:v>37.241069883000002</c:v>
                </c:pt>
                <c:pt idx="354">
                  <c:v>36.900025925999998</c:v>
                </c:pt>
                <c:pt idx="355">
                  <c:v>36.713571252999998</c:v>
                </c:pt>
                <c:pt idx="356">
                  <c:v>36.387411219000001</c:v>
                </c:pt>
                <c:pt idx="357">
                  <c:v>36.130558614000002</c:v>
                </c:pt>
                <c:pt idx="358">
                  <c:v>35.847392687999999</c:v>
                </c:pt>
                <c:pt idx="359">
                  <c:v>35.421694967000001</c:v>
                </c:pt>
                <c:pt idx="360">
                  <c:v>34.998322264999999</c:v>
                </c:pt>
                <c:pt idx="361">
                  <c:v>34.649012784999996</c:v>
                </c:pt>
                <c:pt idx="362">
                  <c:v>34.322838277000002</c:v>
                </c:pt>
                <c:pt idx="363">
                  <c:v>34.019087565</c:v>
                </c:pt>
                <c:pt idx="364">
                  <c:v>33.639906531999998</c:v>
                </c:pt>
              </c:numCache>
            </c:numRef>
          </c:val>
        </c:ser>
        <c:ser>
          <c:idx val="3"/>
          <c:order val="2"/>
          <c:tx>
            <c:strRef>
              <c:f>'Figure A5.1 (U - X)'!$AX$33</c:f>
              <c:strCache>
                <c:ptCount val="1"/>
                <c:pt idx="0">
                  <c:v>NDM &gt; 732 MWh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val>
            <c:numRef>
              <c:f>'Figure A5.1 (U - X)'!$AX$34:$AX$398</c:f>
              <c:numCache>
                <c:formatCode>0</c:formatCode>
                <c:ptCount val="365"/>
                <c:pt idx="0">
                  <c:v>553.14900665000005</c:v>
                </c:pt>
                <c:pt idx="1">
                  <c:v>542.86073987999998</c:v>
                </c:pt>
                <c:pt idx="2">
                  <c:v>532.68178069999999</c:v>
                </c:pt>
                <c:pt idx="3">
                  <c:v>523.11719312000002</c:v>
                </c:pt>
                <c:pt idx="4">
                  <c:v>514.50409711999998</c:v>
                </c:pt>
                <c:pt idx="5">
                  <c:v>506.83652357</c:v>
                </c:pt>
                <c:pt idx="6">
                  <c:v>500.42687002999998</c:v>
                </c:pt>
                <c:pt idx="7">
                  <c:v>493.33053375999998</c:v>
                </c:pt>
                <c:pt idx="8">
                  <c:v>487.93372982</c:v>
                </c:pt>
                <c:pt idx="9">
                  <c:v>483.38883663000001</c:v>
                </c:pt>
                <c:pt idx="10">
                  <c:v>478.34340175</c:v>
                </c:pt>
                <c:pt idx="11">
                  <c:v>474.13493283000003</c:v>
                </c:pt>
                <c:pt idx="12">
                  <c:v>471.27856780000002</c:v>
                </c:pt>
                <c:pt idx="13">
                  <c:v>468.30283772000001</c:v>
                </c:pt>
                <c:pt idx="14">
                  <c:v>465.88060803000002</c:v>
                </c:pt>
                <c:pt idx="15">
                  <c:v>463.40593564</c:v>
                </c:pt>
                <c:pt idx="16">
                  <c:v>461.26535001000002</c:v>
                </c:pt>
                <c:pt idx="17">
                  <c:v>459.16874016000003</c:v>
                </c:pt>
                <c:pt idx="18">
                  <c:v>457.26216696</c:v>
                </c:pt>
                <c:pt idx="19">
                  <c:v>455.43512786999997</c:v>
                </c:pt>
                <c:pt idx="20">
                  <c:v>453.40400491000003</c:v>
                </c:pt>
                <c:pt idx="21">
                  <c:v>451.24852074</c:v>
                </c:pt>
                <c:pt idx="22">
                  <c:v>448.53348095000001</c:v>
                </c:pt>
                <c:pt idx="23">
                  <c:v>446.07727111999998</c:v>
                </c:pt>
                <c:pt idx="24">
                  <c:v>444.30306095999998</c:v>
                </c:pt>
                <c:pt idx="25">
                  <c:v>439.21927477000003</c:v>
                </c:pt>
                <c:pt idx="26">
                  <c:v>436.37599141999999</c:v>
                </c:pt>
                <c:pt idx="27">
                  <c:v>434.44552002</c:v>
                </c:pt>
                <c:pt idx="28">
                  <c:v>432.05219264999999</c:v>
                </c:pt>
                <c:pt idx="29">
                  <c:v>429.98106811999997</c:v>
                </c:pt>
                <c:pt idx="30">
                  <c:v>428.59208761999997</c:v>
                </c:pt>
                <c:pt idx="31">
                  <c:v>426.14501704999998</c:v>
                </c:pt>
                <c:pt idx="32">
                  <c:v>423.90230951000001</c:v>
                </c:pt>
                <c:pt idx="33">
                  <c:v>421.81136500999997</c:v>
                </c:pt>
                <c:pt idx="34">
                  <c:v>419.13542584999999</c:v>
                </c:pt>
                <c:pt idx="35">
                  <c:v>417.35133359999998</c:v>
                </c:pt>
                <c:pt idx="36">
                  <c:v>415.67407118</c:v>
                </c:pt>
                <c:pt idx="37">
                  <c:v>413.24321774999999</c:v>
                </c:pt>
                <c:pt idx="38">
                  <c:v>410.55627079999999</c:v>
                </c:pt>
                <c:pt idx="39">
                  <c:v>407.49974263000001</c:v>
                </c:pt>
                <c:pt idx="40">
                  <c:v>403.83431130999998</c:v>
                </c:pt>
                <c:pt idx="41">
                  <c:v>400.92429342000003</c:v>
                </c:pt>
                <c:pt idx="42">
                  <c:v>397.68749019000001</c:v>
                </c:pt>
                <c:pt idx="43">
                  <c:v>394.88591706</c:v>
                </c:pt>
                <c:pt idx="44">
                  <c:v>393.38703779999997</c:v>
                </c:pt>
                <c:pt idx="45">
                  <c:v>391.06793263999998</c:v>
                </c:pt>
                <c:pt idx="46">
                  <c:v>389.05420658999998</c:v>
                </c:pt>
                <c:pt idx="47">
                  <c:v>386.80906850000002</c:v>
                </c:pt>
                <c:pt idx="48">
                  <c:v>385.34644800000001</c:v>
                </c:pt>
                <c:pt idx="49">
                  <c:v>383.29109118000002</c:v>
                </c:pt>
                <c:pt idx="50">
                  <c:v>380.87027710000001</c:v>
                </c:pt>
                <c:pt idx="51">
                  <c:v>379.82027937999999</c:v>
                </c:pt>
                <c:pt idx="52">
                  <c:v>376.94127730000002</c:v>
                </c:pt>
                <c:pt idx="53">
                  <c:v>375.18966453000002</c:v>
                </c:pt>
                <c:pt idx="54">
                  <c:v>374.20681266000003</c:v>
                </c:pt>
                <c:pt idx="55">
                  <c:v>372.36773109000001</c:v>
                </c:pt>
                <c:pt idx="56">
                  <c:v>370.96178696999999</c:v>
                </c:pt>
                <c:pt idx="57">
                  <c:v>368.19097334000003</c:v>
                </c:pt>
                <c:pt idx="58">
                  <c:v>366.95446284000002</c:v>
                </c:pt>
                <c:pt idx="59">
                  <c:v>365.70240038999998</c:v>
                </c:pt>
                <c:pt idx="60">
                  <c:v>362.34096901999999</c:v>
                </c:pt>
                <c:pt idx="61">
                  <c:v>360.13728974999998</c:v>
                </c:pt>
                <c:pt idx="62">
                  <c:v>358.6124575</c:v>
                </c:pt>
                <c:pt idx="63">
                  <c:v>357.61039065</c:v>
                </c:pt>
                <c:pt idx="64">
                  <c:v>356.45867403</c:v>
                </c:pt>
                <c:pt idx="65">
                  <c:v>355.72286475999999</c:v>
                </c:pt>
                <c:pt idx="66">
                  <c:v>354.84380573999999</c:v>
                </c:pt>
                <c:pt idx="67">
                  <c:v>353.66947111000002</c:v>
                </c:pt>
                <c:pt idx="68">
                  <c:v>352.06757413000003</c:v>
                </c:pt>
                <c:pt idx="69">
                  <c:v>350.67253511000001</c:v>
                </c:pt>
                <c:pt idx="70">
                  <c:v>349.70138477</c:v>
                </c:pt>
                <c:pt idx="71">
                  <c:v>348.25626036</c:v>
                </c:pt>
                <c:pt idx="72">
                  <c:v>346.81003571000002</c:v>
                </c:pt>
                <c:pt idx="73">
                  <c:v>345.62773729000003</c:v>
                </c:pt>
                <c:pt idx="74">
                  <c:v>344.23929111000001</c:v>
                </c:pt>
                <c:pt idx="75">
                  <c:v>342.82366215000002</c:v>
                </c:pt>
                <c:pt idx="76">
                  <c:v>341.58247578999999</c:v>
                </c:pt>
                <c:pt idx="77">
                  <c:v>340.40296503000002</c:v>
                </c:pt>
                <c:pt idx="78">
                  <c:v>338.75331345000001</c:v>
                </c:pt>
                <c:pt idx="79">
                  <c:v>337.07979662000002</c:v>
                </c:pt>
                <c:pt idx="80">
                  <c:v>335.33373726999997</c:v>
                </c:pt>
                <c:pt idx="81">
                  <c:v>333.48445786000002</c:v>
                </c:pt>
                <c:pt idx="82">
                  <c:v>331.73215970000001</c:v>
                </c:pt>
                <c:pt idx="83">
                  <c:v>330.09903021000002</c:v>
                </c:pt>
                <c:pt idx="84">
                  <c:v>328.47609356999999</c:v>
                </c:pt>
                <c:pt idx="85">
                  <c:v>327.19186988000001</c:v>
                </c:pt>
                <c:pt idx="86">
                  <c:v>325.58904639000002</c:v>
                </c:pt>
                <c:pt idx="87">
                  <c:v>324.32736906000002</c:v>
                </c:pt>
                <c:pt idx="88">
                  <c:v>322.54586938</c:v>
                </c:pt>
                <c:pt idx="89">
                  <c:v>320.69917283000001</c:v>
                </c:pt>
                <c:pt idx="90">
                  <c:v>319.15636864999999</c:v>
                </c:pt>
                <c:pt idx="91">
                  <c:v>317.35218168</c:v>
                </c:pt>
                <c:pt idx="92">
                  <c:v>315.31245366000002</c:v>
                </c:pt>
                <c:pt idx="93">
                  <c:v>313.96673350999998</c:v>
                </c:pt>
                <c:pt idx="94">
                  <c:v>312.63437505000002</c:v>
                </c:pt>
                <c:pt idx="95">
                  <c:v>311.71266142000002</c:v>
                </c:pt>
                <c:pt idx="96">
                  <c:v>310.46649869999999</c:v>
                </c:pt>
                <c:pt idx="97">
                  <c:v>309.27244805999999</c:v>
                </c:pt>
                <c:pt idx="98">
                  <c:v>308.29680342</c:v>
                </c:pt>
                <c:pt idx="99">
                  <c:v>307.04090816000001</c:v>
                </c:pt>
                <c:pt idx="100">
                  <c:v>305.4975589</c:v>
                </c:pt>
                <c:pt idx="101">
                  <c:v>303.80252746000002</c:v>
                </c:pt>
                <c:pt idx="102">
                  <c:v>302.32955313999997</c:v>
                </c:pt>
                <c:pt idx="103">
                  <c:v>300.80024286000003</c:v>
                </c:pt>
                <c:pt idx="104">
                  <c:v>299.80257863999998</c:v>
                </c:pt>
                <c:pt idx="105">
                  <c:v>298.71306655000001</c:v>
                </c:pt>
                <c:pt idx="106">
                  <c:v>297.60782025999998</c:v>
                </c:pt>
                <c:pt idx="107">
                  <c:v>296.49227653999998</c:v>
                </c:pt>
                <c:pt idx="108">
                  <c:v>295.17973223000001</c:v>
                </c:pt>
                <c:pt idx="109">
                  <c:v>293.58391978999998</c:v>
                </c:pt>
                <c:pt idx="110">
                  <c:v>292.59720248999997</c:v>
                </c:pt>
                <c:pt idx="111">
                  <c:v>291.32720519999998</c:v>
                </c:pt>
                <c:pt idx="112">
                  <c:v>289.95066376</c:v>
                </c:pt>
                <c:pt idx="113">
                  <c:v>288.71337735999998</c:v>
                </c:pt>
                <c:pt idx="114">
                  <c:v>286.57480773999998</c:v>
                </c:pt>
                <c:pt idx="115">
                  <c:v>285.35160073999998</c:v>
                </c:pt>
                <c:pt idx="116">
                  <c:v>283.89398053000002</c:v>
                </c:pt>
                <c:pt idx="117">
                  <c:v>282.35999411</c:v>
                </c:pt>
                <c:pt idx="118">
                  <c:v>280.92264748999997</c:v>
                </c:pt>
                <c:pt idx="119">
                  <c:v>279.90311677</c:v>
                </c:pt>
                <c:pt idx="120">
                  <c:v>277.99684543000001</c:v>
                </c:pt>
                <c:pt idx="121">
                  <c:v>277.09529422999998</c:v>
                </c:pt>
                <c:pt idx="122">
                  <c:v>275.79577776999997</c:v>
                </c:pt>
                <c:pt idx="123">
                  <c:v>274.19064206000002</c:v>
                </c:pt>
                <c:pt idx="124">
                  <c:v>272.86114033000001</c:v>
                </c:pt>
                <c:pt idx="125">
                  <c:v>271.71225389</c:v>
                </c:pt>
                <c:pt idx="126">
                  <c:v>270.81769875999998</c:v>
                </c:pt>
                <c:pt idx="127">
                  <c:v>270.16005416000002</c:v>
                </c:pt>
                <c:pt idx="128">
                  <c:v>269.09679175999997</c:v>
                </c:pt>
                <c:pt idx="129">
                  <c:v>268.65198027999998</c:v>
                </c:pt>
                <c:pt idx="130">
                  <c:v>267.41177104000002</c:v>
                </c:pt>
                <c:pt idx="131">
                  <c:v>265.88402798999999</c:v>
                </c:pt>
                <c:pt idx="132">
                  <c:v>265.50064170000002</c:v>
                </c:pt>
                <c:pt idx="133">
                  <c:v>264.72895770000002</c:v>
                </c:pt>
                <c:pt idx="134">
                  <c:v>263.55114923999997</c:v>
                </c:pt>
                <c:pt idx="135">
                  <c:v>262.07027668000001</c:v>
                </c:pt>
                <c:pt idx="136">
                  <c:v>260.87709109000002</c:v>
                </c:pt>
                <c:pt idx="137">
                  <c:v>259.94475690000002</c:v>
                </c:pt>
                <c:pt idx="138">
                  <c:v>259.03025774000002</c:v>
                </c:pt>
                <c:pt idx="139">
                  <c:v>258.52586760999998</c:v>
                </c:pt>
                <c:pt idx="140">
                  <c:v>257.7789156</c:v>
                </c:pt>
                <c:pt idx="141">
                  <c:v>257.12078065999998</c:v>
                </c:pt>
                <c:pt idx="142">
                  <c:v>255.69679131000001</c:v>
                </c:pt>
                <c:pt idx="143">
                  <c:v>254.52534496999999</c:v>
                </c:pt>
                <c:pt idx="144">
                  <c:v>253.27614976000001</c:v>
                </c:pt>
                <c:pt idx="145">
                  <c:v>252.56061346000001</c:v>
                </c:pt>
                <c:pt idx="146">
                  <c:v>251.42343101</c:v>
                </c:pt>
                <c:pt idx="147">
                  <c:v>250.32568766</c:v>
                </c:pt>
                <c:pt idx="148">
                  <c:v>249.43592065000001</c:v>
                </c:pt>
                <c:pt idx="149">
                  <c:v>248.22225501</c:v>
                </c:pt>
                <c:pt idx="150">
                  <c:v>247.41538016000001</c:v>
                </c:pt>
                <c:pt idx="151">
                  <c:v>246.32342563</c:v>
                </c:pt>
                <c:pt idx="152">
                  <c:v>245.47525622000001</c:v>
                </c:pt>
                <c:pt idx="153">
                  <c:v>244.97504456999999</c:v>
                </c:pt>
                <c:pt idx="154">
                  <c:v>244.45950568999999</c:v>
                </c:pt>
                <c:pt idx="155">
                  <c:v>243.72250195999999</c:v>
                </c:pt>
                <c:pt idx="156">
                  <c:v>242.66244950999999</c:v>
                </c:pt>
                <c:pt idx="157">
                  <c:v>241.79045518000001</c:v>
                </c:pt>
                <c:pt idx="158">
                  <c:v>241.11085457999999</c:v>
                </c:pt>
                <c:pt idx="159">
                  <c:v>239.99987779</c:v>
                </c:pt>
                <c:pt idx="160">
                  <c:v>239.06165292</c:v>
                </c:pt>
                <c:pt idx="161">
                  <c:v>237.67011599</c:v>
                </c:pt>
                <c:pt idx="162">
                  <c:v>236.61698881999999</c:v>
                </c:pt>
                <c:pt idx="163">
                  <c:v>235.68931774000001</c:v>
                </c:pt>
                <c:pt idx="164">
                  <c:v>234.56950097000001</c:v>
                </c:pt>
                <c:pt idx="165">
                  <c:v>233.74451590999999</c:v>
                </c:pt>
                <c:pt idx="166">
                  <c:v>232.80986855</c:v>
                </c:pt>
                <c:pt idx="167">
                  <c:v>231.91238657</c:v>
                </c:pt>
                <c:pt idx="168">
                  <c:v>231.50735700000001</c:v>
                </c:pt>
                <c:pt idx="169">
                  <c:v>230.86114558</c:v>
                </c:pt>
                <c:pt idx="170">
                  <c:v>230.42534164</c:v>
                </c:pt>
                <c:pt idx="171">
                  <c:v>229.90907623999999</c:v>
                </c:pt>
                <c:pt idx="172">
                  <c:v>229.00900820999999</c:v>
                </c:pt>
                <c:pt idx="173">
                  <c:v>228.05633384000001</c:v>
                </c:pt>
                <c:pt idx="174">
                  <c:v>227.08452030999999</c:v>
                </c:pt>
                <c:pt idx="175">
                  <c:v>226.02915096000001</c:v>
                </c:pt>
                <c:pt idx="176">
                  <c:v>225.34521407</c:v>
                </c:pt>
                <c:pt idx="177">
                  <c:v>224.16588322000001</c:v>
                </c:pt>
                <c:pt idx="178">
                  <c:v>223.42165116000001</c:v>
                </c:pt>
                <c:pt idx="179">
                  <c:v>222.31706111</c:v>
                </c:pt>
                <c:pt idx="180">
                  <c:v>221.43058852999999</c:v>
                </c:pt>
                <c:pt idx="181">
                  <c:v>220.39089548000001</c:v>
                </c:pt>
                <c:pt idx="182">
                  <c:v>219.46280064999999</c:v>
                </c:pt>
                <c:pt idx="183">
                  <c:v>218.33343432000001</c:v>
                </c:pt>
                <c:pt idx="184">
                  <c:v>216.90185864</c:v>
                </c:pt>
                <c:pt idx="185">
                  <c:v>216.42994809999999</c:v>
                </c:pt>
                <c:pt idx="186">
                  <c:v>215.93130687999999</c:v>
                </c:pt>
                <c:pt idx="187">
                  <c:v>215.69781395000001</c:v>
                </c:pt>
                <c:pt idx="188">
                  <c:v>214.97251</c:v>
                </c:pt>
                <c:pt idx="189">
                  <c:v>214.34337707</c:v>
                </c:pt>
                <c:pt idx="190">
                  <c:v>213.60197635</c:v>
                </c:pt>
                <c:pt idx="191">
                  <c:v>212.9311481</c:v>
                </c:pt>
                <c:pt idx="192">
                  <c:v>211.91095451000001</c:v>
                </c:pt>
                <c:pt idx="193">
                  <c:v>210.85149041</c:v>
                </c:pt>
                <c:pt idx="194">
                  <c:v>210.08597753000001</c:v>
                </c:pt>
                <c:pt idx="195">
                  <c:v>208.86027103000001</c:v>
                </c:pt>
                <c:pt idx="196">
                  <c:v>207.68951598000001</c:v>
                </c:pt>
                <c:pt idx="197">
                  <c:v>206.78388995</c:v>
                </c:pt>
                <c:pt idx="198">
                  <c:v>205.89957473999999</c:v>
                </c:pt>
                <c:pt idx="199">
                  <c:v>204.89404182000001</c:v>
                </c:pt>
                <c:pt idx="200">
                  <c:v>204.05454348999999</c:v>
                </c:pt>
                <c:pt idx="201">
                  <c:v>202.78684536</c:v>
                </c:pt>
                <c:pt idx="202">
                  <c:v>202.41101040999999</c:v>
                </c:pt>
                <c:pt idx="203">
                  <c:v>201.91513286</c:v>
                </c:pt>
                <c:pt idx="204">
                  <c:v>201.43032989</c:v>
                </c:pt>
                <c:pt idx="205">
                  <c:v>200.70486865999999</c:v>
                </c:pt>
                <c:pt idx="206">
                  <c:v>200.47662928</c:v>
                </c:pt>
                <c:pt idx="207">
                  <c:v>199.48412647000001</c:v>
                </c:pt>
                <c:pt idx="208">
                  <c:v>198.23529327</c:v>
                </c:pt>
                <c:pt idx="209">
                  <c:v>197.45593539999999</c:v>
                </c:pt>
                <c:pt idx="210">
                  <c:v>196.67198715000001</c:v>
                </c:pt>
                <c:pt idx="211">
                  <c:v>195.47275164000001</c:v>
                </c:pt>
                <c:pt idx="212">
                  <c:v>194.81105840000001</c:v>
                </c:pt>
                <c:pt idx="213">
                  <c:v>194.13398823</c:v>
                </c:pt>
                <c:pt idx="214">
                  <c:v>193.30337102999999</c:v>
                </c:pt>
                <c:pt idx="215">
                  <c:v>192.57349205</c:v>
                </c:pt>
                <c:pt idx="216">
                  <c:v>191.77899475999999</c:v>
                </c:pt>
                <c:pt idx="217">
                  <c:v>190.86654443</c:v>
                </c:pt>
                <c:pt idx="218">
                  <c:v>190.21620317</c:v>
                </c:pt>
                <c:pt idx="219">
                  <c:v>189.35225668999999</c:v>
                </c:pt>
                <c:pt idx="220">
                  <c:v>188.40662397</c:v>
                </c:pt>
                <c:pt idx="221">
                  <c:v>187.30816858</c:v>
                </c:pt>
                <c:pt idx="222">
                  <c:v>186.28849944000001</c:v>
                </c:pt>
                <c:pt idx="223">
                  <c:v>185.37477203</c:v>
                </c:pt>
                <c:pt idx="224">
                  <c:v>184.14915801999999</c:v>
                </c:pt>
                <c:pt idx="225">
                  <c:v>182.88600482999999</c:v>
                </c:pt>
                <c:pt idx="226">
                  <c:v>182.70440439999999</c:v>
                </c:pt>
                <c:pt idx="227">
                  <c:v>182.31803568999999</c:v>
                </c:pt>
                <c:pt idx="228">
                  <c:v>181.96318531</c:v>
                </c:pt>
                <c:pt idx="229">
                  <c:v>181.26701865000001</c:v>
                </c:pt>
                <c:pt idx="230">
                  <c:v>180.94277313000001</c:v>
                </c:pt>
                <c:pt idx="231">
                  <c:v>180.48150486</c:v>
                </c:pt>
                <c:pt idx="232">
                  <c:v>179.81838941999999</c:v>
                </c:pt>
                <c:pt idx="233">
                  <c:v>179.33830538999999</c:v>
                </c:pt>
                <c:pt idx="234">
                  <c:v>178.87377448000001</c:v>
                </c:pt>
                <c:pt idx="235">
                  <c:v>178.37545847999999</c:v>
                </c:pt>
                <c:pt idx="236">
                  <c:v>177.65083926</c:v>
                </c:pt>
                <c:pt idx="237">
                  <c:v>177.15049533000001</c:v>
                </c:pt>
                <c:pt idx="238">
                  <c:v>176.51581178000001</c:v>
                </c:pt>
                <c:pt idx="239">
                  <c:v>175.86447899999999</c:v>
                </c:pt>
                <c:pt idx="240">
                  <c:v>175.40333953000001</c:v>
                </c:pt>
                <c:pt idx="241">
                  <c:v>174.95982617999999</c:v>
                </c:pt>
                <c:pt idx="242">
                  <c:v>174.68731962000001</c:v>
                </c:pt>
                <c:pt idx="243">
                  <c:v>174.35838662</c:v>
                </c:pt>
                <c:pt idx="244">
                  <c:v>174.19112136999999</c:v>
                </c:pt>
                <c:pt idx="245">
                  <c:v>173.78639659000001</c:v>
                </c:pt>
                <c:pt idx="246">
                  <c:v>173.17871027000001</c:v>
                </c:pt>
                <c:pt idx="247">
                  <c:v>172.65662979999999</c:v>
                </c:pt>
                <c:pt idx="248">
                  <c:v>172.23591869000001</c:v>
                </c:pt>
                <c:pt idx="249">
                  <c:v>171.86189304000001</c:v>
                </c:pt>
                <c:pt idx="250">
                  <c:v>171.43278179999999</c:v>
                </c:pt>
                <c:pt idx="251">
                  <c:v>171.09545596000001</c:v>
                </c:pt>
                <c:pt idx="252">
                  <c:v>170.71622296000001</c:v>
                </c:pt>
                <c:pt idx="253">
                  <c:v>170.52107018000001</c:v>
                </c:pt>
                <c:pt idx="254">
                  <c:v>170.10697339000001</c:v>
                </c:pt>
                <c:pt idx="255">
                  <c:v>169.71971497999999</c:v>
                </c:pt>
                <c:pt idx="256">
                  <c:v>169.17187319000001</c:v>
                </c:pt>
                <c:pt idx="257">
                  <c:v>168.47119724000001</c:v>
                </c:pt>
                <c:pt idx="258">
                  <c:v>167.90447807999999</c:v>
                </c:pt>
                <c:pt idx="259">
                  <c:v>167.38827326000001</c:v>
                </c:pt>
                <c:pt idx="260">
                  <c:v>166.79464239000001</c:v>
                </c:pt>
                <c:pt idx="261">
                  <c:v>166.19198596999999</c:v>
                </c:pt>
                <c:pt idx="262">
                  <c:v>165.60654389999999</c:v>
                </c:pt>
                <c:pt idx="263">
                  <c:v>165.13472798000001</c:v>
                </c:pt>
                <c:pt idx="264">
                  <c:v>164.54753737999999</c:v>
                </c:pt>
                <c:pt idx="265">
                  <c:v>163.82694663000001</c:v>
                </c:pt>
                <c:pt idx="266">
                  <c:v>163.25058100000001</c:v>
                </c:pt>
                <c:pt idx="267">
                  <c:v>162.79420920999999</c:v>
                </c:pt>
                <c:pt idx="268">
                  <c:v>162.24443775</c:v>
                </c:pt>
                <c:pt idx="269">
                  <c:v>161.6718085</c:v>
                </c:pt>
                <c:pt idx="270">
                  <c:v>160.98059517999999</c:v>
                </c:pt>
                <c:pt idx="271">
                  <c:v>160.35097375000001</c:v>
                </c:pt>
                <c:pt idx="272">
                  <c:v>159.63617133</c:v>
                </c:pt>
                <c:pt idx="273">
                  <c:v>159.07073943</c:v>
                </c:pt>
                <c:pt idx="274">
                  <c:v>158.5387566</c:v>
                </c:pt>
                <c:pt idx="275">
                  <c:v>157.97710635999999</c:v>
                </c:pt>
                <c:pt idx="276">
                  <c:v>157.43868628000001</c:v>
                </c:pt>
                <c:pt idx="277">
                  <c:v>156.75648004000001</c:v>
                </c:pt>
                <c:pt idx="278">
                  <c:v>156.25174437000001</c:v>
                </c:pt>
                <c:pt idx="279">
                  <c:v>155.92547492</c:v>
                </c:pt>
                <c:pt idx="280">
                  <c:v>155.54946946999999</c:v>
                </c:pt>
                <c:pt idx="281">
                  <c:v>155.05479185999999</c:v>
                </c:pt>
                <c:pt idx="282">
                  <c:v>154.53230798000001</c:v>
                </c:pt>
                <c:pt idx="283">
                  <c:v>154.0575331</c:v>
                </c:pt>
                <c:pt idx="284">
                  <c:v>153.49164924999999</c:v>
                </c:pt>
                <c:pt idx="285">
                  <c:v>153.08508469</c:v>
                </c:pt>
                <c:pt idx="286">
                  <c:v>152.70267884</c:v>
                </c:pt>
                <c:pt idx="287">
                  <c:v>152.14954886000001</c:v>
                </c:pt>
                <c:pt idx="288">
                  <c:v>151.72432501</c:v>
                </c:pt>
                <c:pt idx="289">
                  <c:v>151.31512691</c:v>
                </c:pt>
                <c:pt idx="290">
                  <c:v>150.80709110999999</c:v>
                </c:pt>
                <c:pt idx="291">
                  <c:v>150.30221653000001</c:v>
                </c:pt>
                <c:pt idx="292">
                  <c:v>149.85592746</c:v>
                </c:pt>
                <c:pt idx="293">
                  <c:v>149.28832335000001</c:v>
                </c:pt>
                <c:pt idx="294">
                  <c:v>148.89108826</c:v>
                </c:pt>
                <c:pt idx="295">
                  <c:v>148.50062593000001</c:v>
                </c:pt>
                <c:pt idx="296">
                  <c:v>148.11177064</c:v>
                </c:pt>
                <c:pt idx="297">
                  <c:v>147.71480413</c:v>
                </c:pt>
                <c:pt idx="298">
                  <c:v>147.22598657</c:v>
                </c:pt>
                <c:pt idx="299">
                  <c:v>146.73355968999999</c:v>
                </c:pt>
                <c:pt idx="300">
                  <c:v>146.18910088000001</c:v>
                </c:pt>
                <c:pt idx="301">
                  <c:v>145.61386379000001</c:v>
                </c:pt>
                <c:pt idx="302">
                  <c:v>145.04234667</c:v>
                </c:pt>
                <c:pt idx="303">
                  <c:v>144.47805769000001</c:v>
                </c:pt>
                <c:pt idx="304">
                  <c:v>144.01023259999999</c:v>
                </c:pt>
                <c:pt idx="305">
                  <c:v>143.21908818</c:v>
                </c:pt>
                <c:pt idx="306">
                  <c:v>142.45386729000001</c:v>
                </c:pt>
                <c:pt idx="307">
                  <c:v>141.73563218000001</c:v>
                </c:pt>
                <c:pt idx="308">
                  <c:v>141.08293886999999</c:v>
                </c:pt>
                <c:pt idx="309">
                  <c:v>140.24829510999999</c:v>
                </c:pt>
                <c:pt idx="310">
                  <c:v>139.50147501000001</c:v>
                </c:pt>
                <c:pt idx="311">
                  <c:v>138.78757148</c:v>
                </c:pt>
                <c:pt idx="312">
                  <c:v>138.32203000999999</c:v>
                </c:pt>
                <c:pt idx="313">
                  <c:v>137.23585685</c:v>
                </c:pt>
                <c:pt idx="314">
                  <c:v>136.38197545</c:v>
                </c:pt>
                <c:pt idx="315">
                  <c:v>135.54381172000001</c:v>
                </c:pt>
                <c:pt idx="316">
                  <c:v>134.77420595999999</c:v>
                </c:pt>
                <c:pt idx="317">
                  <c:v>133.93326368000001</c:v>
                </c:pt>
                <c:pt idx="318">
                  <c:v>133.3028406</c:v>
                </c:pt>
                <c:pt idx="319">
                  <c:v>132.76462463999999</c:v>
                </c:pt>
                <c:pt idx="320">
                  <c:v>132.30195368</c:v>
                </c:pt>
                <c:pt idx="321">
                  <c:v>131.33351250999999</c:v>
                </c:pt>
                <c:pt idx="322">
                  <c:v>130.64033792000001</c:v>
                </c:pt>
                <c:pt idx="323">
                  <c:v>129.90962542</c:v>
                </c:pt>
                <c:pt idx="324">
                  <c:v>129.05633739000001</c:v>
                </c:pt>
                <c:pt idx="325">
                  <c:v>128.00723664</c:v>
                </c:pt>
                <c:pt idx="326">
                  <c:v>127.30075803</c:v>
                </c:pt>
                <c:pt idx="327">
                  <c:v>126.57572758000001</c:v>
                </c:pt>
                <c:pt idx="328">
                  <c:v>125.69155773999999</c:v>
                </c:pt>
                <c:pt idx="329">
                  <c:v>124.53843578</c:v>
                </c:pt>
                <c:pt idx="330">
                  <c:v>123.49868526</c:v>
                </c:pt>
                <c:pt idx="331">
                  <c:v>122.09850417</c:v>
                </c:pt>
                <c:pt idx="332">
                  <c:v>120.38140500999999</c:v>
                </c:pt>
                <c:pt idx="333">
                  <c:v>118.88292285</c:v>
                </c:pt>
                <c:pt idx="334">
                  <c:v>117.43535328999999</c:v>
                </c:pt>
                <c:pt idx="335">
                  <c:v>116.08702915000001</c:v>
                </c:pt>
                <c:pt idx="336">
                  <c:v>114.76685836</c:v>
                </c:pt>
                <c:pt idx="337">
                  <c:v>113.75791848999999</c:v>
                </c:pt>
                <c:pt idx="338">
                  <c:v>112.66435420000001</c:v>
                </c:pt>
                <c:pt idx="339">
                  <c:v>111.58879616</c:v>
                </c:pt>
                <c:pt idx="340">
                  <c:v>110.41262264</c:v>
                </c:pt>
                <c:pt idx="341">
                  <c:v>109.00353996</c:v>
                </c:pt>
                <c:pt idx="342">
                  <c:v>108.07416426</c:v>
                </c:pt>
                <c:pt idx="343">
                  <c:v>107.08486569999999</c:v>
                </c:pt>
                <c:pt idx="344">
                  <c:v>106.12831136</c:v>
                </c:pt>
                <c:pt idx="345">
                  <c:v>105.09658646</c:v>
                </c:pt>
                <c:pt idx="346">
                  <c:v>104.18180071</c:v>
                </c:pt>
                <c:pt idx="347">
                  <c:v>103.01120859</c:v>
                </c:pt>
                <c:pt idx="348">
                  <c:v>102.07785479</c:v>
                </c:pt>
                <c:pt idx="349">
                  <c:v>101.45551453</c:v>
                </c:pt>
                <c:pt idx="350">
                  <c:v>100.69035448</c:v>
                </c:pt>
                <c:pt idx="351">
                  <c:v>99.994737991999997</c:v>
                </c:pt>
                <c:pt idx="352">
                  <c:v>99.436323354999999</c:v>
                </c:pt>
                <c:pt idx="353">
                  <c:v>98.829995621999998</c:v>
                </c:pt>
                <c:pt idx="354">
                  <c:v>98.129890019000001</c:v>
                </c:pt>
                <c:pt idx="355">
                  <c:v>97.208326076999995</c:v>
                </c:pt>
                <c:pt idx="356">
                  <c:v>96.646517453000001</c:v>
                </c:pt>
                <c:pt idx="357">
                  <c:v>96.161710091000003</c:v>
                </c:pt>
                <c:pt idx="358">
                  <c:v>95.579981191000002</c:v>
                </c:pt>
                <c:pt idx="359">
                  <c:v>94.742602930999993</c:v>
                </c:pt>
                <c:pt idx="360">
                  <c:v>94.261713377000007</c:v>
                </c:pt>
                <c:pt idx="361">
                  <c:v>93.816336071999999</c:v>
                </c:pt>
                <c:pt idx="362">
                  <c:v>93.430995015999997</c:v>
                </c:pt>
                <c:pt idx="363">
                  <c:v>93.091698695999995</c:v>
                </c:pt>
                <c:pt idx="364">
                  <c:v>92.582737441999996</c:v>
                </c:pt>
              </c:numCache>
            </c:numRef>
          </c:val>
        </c:ser>
        <c:ser>
          <c:idx val="5"/>
          <c:order val="3"/>
          <c:tx>
            <c:strRef>
              <c:f>'Figure A5.1 (U - X)'!$AY$33</c:f>
              <c:strCache>
                <c:ptCount val="1"/>
                <c:pt idx="0">
                  <c:v>Total DM</c:v>
                </c:pt>
              </c:strCache>
            </c:strRef>
          </c:tx>
          <c:spPr>
            <a:solidFill>
              <a:srgbClr val="FFCC99"/>
            </a:solidFill>
            <a:ln w="25400">
              <a:noFill/>
            </a:ln>
          </c:spPr>
          <c:invertIfNegative val="0"/>
          <c:val>
            <c:numRef>
              <c:f>'Figure A5.1 (U - X)'!$AY$34:$AY$398</c:f>
              <c:numCache>
                <c:formatCode>0</c:formatCode>
                <c:ptCount val="365"/>
                <c:pt idx="0">
                  <c:v>379.66569707999997</c:v>
                </c:pt>
                <c:pt idx="1">
                  <c:v>368.29028252000001</c:v>
                </c:pt>
                <c:pt idx="2">
                  <c:v>358.52277375</c:v>
                </c:pt>
                <c:pt idx="3">
                  <c:v>350.23630829000001</c:v>
                </c:pt>
                <c:pt idx="4">
                  <c:v>343.30402364000003</c:v>
                </c:pt>
                <c:pt idx="5">
                  <c:v>337.59905734</c:v>
                </c:pt>
                <c:pt idx="6">
                  <c:v>332.99454687999997</c:v>
                </c:pt>
                <c:pt idx="7">
                  <c:v>329.36362979</c:v>
                </c:pt>
                <c:pt idx="8">
                  <c:v>326.57944358999998</c:v>
                </c:pt>
                <c:pt idx="9">
                  <c:v>324.51512579000001</c:v>
                </c:pt>
                <c:pt idx="10">
                  <c:v>323.04381389999998</c:v>
                </c:pt>
                <c:pt idx="11">
                  <c:v>322.03864544999999</c:v>
                </c:pt>
                <c:pt idx="12">
                  <c:v>321.37275794999999</c:v>
                </c:pt>
                <c:pt idx="13">
                  <c:v>320.91928890999998</c:v>
                </c:pt>
                <c:pt idx="14">
                  <c:v>320.55137586000001</c:v>
                </c:pt>
                <c:pt idx="15">
                  <c:v>320.14215630000001</c:v>
                </c:pt>
                <c:pt idx="16">
                  <c:v>319.57138902999998</c:v>
                </c:pt>
                <c:pt idx="17">
                  <c:v>318.82245130000001</c:v>
                </c:pt>
                <c:pt idx="18">
                  <c:v>318.64809522000002</c:v>
                </c:pt>
                <c:pt idx="19">
                  <c:v>318.24025583000002</c:v>
                </c:pt>
                <c:pt idx="20">
                  <c:v>317.51107861999998</c:v>
                </c:pt>
                <c:pt idx="21">
                  <c:v>316.61686584</c:v>
                </c:pt>
                <c:pt idx="22">
                  <c:v>315.60669896000002</c:v>
                </c:pt>
                <c:pt idx="23">
                  <c:v>314.89727718</c:v>
                </c:pt>
                <c:pt idx="24">
                  <c:v>313.94603247999999</c:v>
                </c:pt>
                <c:pt idx="25">
                  <c:v>312.89734745999999</c:v>
                </c:pt>
                <c:pt idx="26">
                  <c:v>311.78986894000002</c:v>
                </c:pt>
                <c:pt idx="27">
                  <c:v>310.78402588</c:v>
                </c:pt>
                <c:pt idx="28">
                  <c:v>309.98462289000003</c:v>
                </c:pt>
                <c:pt idx="29">
                  <c:v>309.14561450000002</c:v>
                </c:pt>
                <c:pt idx="30">
                  <c:v>308.31668662999999</c:v>
                </c:pt>
                <c:pt idx="31">
                  <c:v>307.57186296999998</c:v>
                </c:pt>
                <c:pt idx="32">
                  <c:v>306.82361415999998</c:v>
                </c:pt>
                <c:pt idx="33">
                  <c:v>306.07651716999999</c:v>
                </c:pt>
                <c:pt idx="34">
                  <c:v>305.34692242</c:v>
                </c:pt>
                <c:pt idx="35">
                  <c:v>304.67999773999998</c:v>
                </c:pt>
                <c:pt idx="36">
                  <c:v>304.00044973000001</c:v>
                </c:pt>
                <c:pt idx="37">
                  <c:v>303.23591687999999</c:v>
                </c:pt>
                <c:pt idx="38">
                  <c:v>302.56106842999998</c:v>
                </c:pt>
                <c:pt idx="39">
                  <c:v>301.87737550000003</c:v>
                </c:pt>
                <c:pt idx="40">
                  <c:v>301.29124273000002</c:v>
                </c:pt>
                <c:pt idx="41">
                  <c:v>300.62253384000002</c:v>
                </c:pt>
                <c:pt idx="42">
                  <c:v>300.05436200999998</c:v>
                </c:pt>
                <c:pt idx="43">
                  <c:v>299.56141631999998</c:v>
                </c:pt>
                <c:pt idx="44">
                  <c:v>298.94986720999998</c:v>
                </c:pt>
                <c:pt idx="45">
                  <c:v>298.56556196999998</c:v>
                </c:pt>
                <c:pt idx="46">
                  <c:v>298.10481765999998</c:v>
                </c:pt>
                <c:pt idx="47">
                  <c:v>297.43574050000001</c:v>
                </c:pt>
                <c:pt idx="48">
                  <c:v>296.82000829999998</c:v>
                </c:pt>
                <c:pt idx="49">
                  <c:v>296.25953411</c:v>
                </c:pt>
                <c:pt idx="50">
                  <c:v>295.92462703000001</c:v>
                </c:pt>
                <c:pt idx="51">
                  <c:v>295.43956860999998</c:v>
                </c:pt>
                <c:pt idx="52">
                  <c:v>294.9200902</c:v>
                </c:pt>
                <c:pt idx="53">
                  <c:v>294.40061179000003</c:v>
                </c:pt>
                <c:pt idx="54">
                  <c:v>293.99963444999997</c:v>
                </c:pt>
                <c:pt idx="55">
                  <c:v>293.49508286999998</c:v>
                </c:pt>
                <c:pt idx="56">
                  <c:v>292.97955224999998</c:v>
                </c:pt>
                <c:pt idx="57">
                  <c:v>292.49217306999998</c:v>
                </c:pt>
                <c:pt idx="58">
                  <c:v>291.98071356999998</c:v>
                </c:pt>
                <c:pt idx="59">
                  <c:v>291.46925406999998</c:v>
                </c:pt>
                <c:pt idx="60">
                  <c:v>290.95779456999998</c:v>
                </c:pt>
                <c:pt idx="61">
                  <c:v>290.44633506999998</c:v>
                </c:pt>
                <c:pt idx="62">
                  <c:v>289.93487556999997</c:v>
                </c:pt>
                <c:pt idx="63">
                  <c:v>289.42341606999997</c:v>
                </c:pt>
                <c:pt idx="64">
                  <c:v>288.91195657999998</c:v>
                </c:pt>
                <c:pt idx="65">
                  <c:v>288.40049707999998</c:v>
                </c:pt>
                <c:pt idx="66">
                  <c:v>287.88903757999998</c:v>
                </c:pt>
                <c:pt idx="67">
                  <c:v>287.37757807999998</c:v>
                </c:pt>
                <c:pt idx="68">
                  <c:v>286.79148183000001</c:v>
                </c:pt>
                <c:pt idx="69">
                  <c:v>286.03025471000001</c:v>
                </c:pt>
                <c:pt idx="70">
                  <c:v>285.48851037999998</c:v>
                </c:pt>
                <c:pt idx="71">
                  <c:v>285.02749963000002</c:v>
                </c:pt>
                <c:pt idx="72">
                  <c:v>284.57070729999998</c:v>
                </c:pt>
                <c:pt idx="73">
                  <c:v>284.07277923999999</c:v>
                </c:pt>
                <c:pt idx="74">
                  <c:v>283.57485116999999</c:v>
                </c:pt>
                <c:pt idx="75">
                  <c:v>283.21260099</c:v>
                </c:pt>
                <c:pt idx="76">
                  <c:v>282.77679129000001</c:v>
                </c:pt>
                <c:pt idx="77">
                  <c:v>282.30080156000002</c:v>
                </c:pt>
                <c:pt idx="78">
                  <c:v>281.82481181999998</c:v>
                </c:pt>
                <c:pt idx="79">
                  <c:v>281.34882209</c:v>
                </c:pt>
                <c:pt idx="80">
                  <c:v>281.02027200999999</c:v>
                </c:pt>
                <c:pt idx="81">
                  <c:v>280.61940279999999</c:v>
                </c:pt>
                <c:pt idx="82">
                  <c:v>280.18791930999998</c:v>
                </c:pt>
                <c:pt idx="83">
                  <c:v>279.74358845</c:v>
                </c:pt>
                <c:pt idx="84">
                  <c:v>279.42159721000002</c:v>
                </c:pt>
                <c:pt idx="85">
                  <c:v>279.04814849000002</c:v>
                </c:pt>
                <c:pt idx="86">
                  <c:v>278.65969555999999</c:v>
                </c:pt>
                <c:pt idx="87">
                  <c:v>278.27124262000001</c:v>
                </c:pt>
                <c:pt idx="88">
                  <c:v>277.90039786</c:v>
                </c:pt>
                <c:pt idx="89">
                  <c:v>277.58093573000002</c:v>
                </c:pt>
                <c:pt idx="90">
                  <c:v>277.22260685999998</c:v>
                </c:pt>
                <c:pt idx="91">
                  <c:v>276.86427799000001</c:v>
                </c:pt>
                <c:pt idx="92">
                  <c:v>276.50594912999998</c:v>
                </c:pt>
                <c:pt idx="93">
                  <c:v>276.14762026</c:v>
                </c:pt>
                <c:pt idx="94">
                  <c:v>275.79344415999998</c:v>
                </c:pt>
                <c:pt idx="95">
                  <c:v>275.48662790999998</c:v>
                </c:pt>
                <c:pt idx="96">
                  <c:v>275.15105405999998</c:v>
                </c:pt>
                <c:pt idx="97">
                  <c:v>274.81325680999998</c:v>
                </c:pt>
                <c:pt idx="98">
                  <c:v>274.48012236</c:v>
                </c:pt>
                <c:pt idx="99">
                  <c:v>274.17398341000001</c:v>
                </c:pt>
                <c:pt idx="100">
                  <c:v>273.85089936000003</c:v>
                </c:pt>
                <c:pt idx="101">
                  <c:v>273.52781530999999</c:v>
                </c:pt>
                <c:pt idx="102">
                  <c:v>273.20473126000002</c:v>
                </c:pt>
                <c:pt idx="103">
                  <c:v>272.88164720999998</c:v>
                </c:pt>
                <c:pt idx="104">
                  <c:v>272.55856316000001</c:v>
                </c:pt>
                <c:pt idx="105">
                  <c:v>272.23547911000003</c:v>
                </c:pt>
                <c:pt idx="106">
                  <c:v>271.91239505999999</c:v>
                </c:pt>
                <c:pt idx="107">
                  <c:v>271.58931100000001</c:v>
                </c:pt>
                <c:pt idx="108">
                  <c:v>271.26622694999998</c:v>
                </c:pt>
                <c:pt idx="109">
                  <c:v>270.93174309</c:v>
                </c:pt>
                <c:pt idx="110">
                  <c:v>270.54139026000001</c:v>
                </c:pt>
                <c:pt idx="111">
                  <c:v>270.15103742000002</c:v>
                </c:pt>
                <c:pt idx="112">
                  <c:v>269.82781850999999</c:v>
                </c:pt>
                <c:pt idx="113">
                  <c:v>269.53548047999999</c:v>
                </c:pt>
                <c:pt idx="114">
                  <c:v>269.21964209999999</c:v>
                </c:pt>
                <c:pt idx="115">
                  <c:v>268.92974393999998</c:v>
                </c:pt>
                <c:pt idx="116">
                  <c:v>268.61398056000002</c:v>
                </c:pt>
                <c:pt idx="117">
                  <c:v>268.29821717999999</c:v>
                </c:pt>
                <c:pt idx="118">
                  <c:v>267.98904966999999</c:v>
                </c:pt>
                <c:pt idx="119">
                  <c:v>267.67827254999997</c:v>
                </c:pt>
                <c:pt idx="120">
                  <c:v>267.36749544000003</c:v>
                </c:pt>
                <c:pt idx="121">
                  <c:v>267.05671832000002</c:v>
                </c:pt>
                <c:pt idx="122">
                  <c:v>266.75208111000001</c:v>
                </c:pt>
                <c:pt idx="123">
                  <c:v>266.43524895000002</c:v>
                </c:pt>
                <c:pt idx="124">
                  <c:v>266.11841678000002</c:v>
                </c:pt>
                <c:pt idx="125">
                  <c:v>265.83277225</c:v>
                </c:pt>
                <c:pt idx="126">
                  <c:v>265.55325632</c:v>
                </c:pt>
                <c:pt idx="127">
                  <c:v>265.28429399999999</c:v>
                </c:pt>
                <c:pt idx="128">
                  <c:v>265.00369169999999</c:v>
                </c:pt>
                <c:pt idx="129">
                  <c:v>264.71980035000001</c:v>
                </c:pt>
                <c:pt idx="130">
                  <c:v>264.42186586999998</c:v>
                </c:pt>
                <c:pt idx="131">
                  <c:v>264.09478945000001</c:v>
                </c:pt>
                <c:pt idx="132">
                  <c:v>263.81896551</c:v>
                </c:pt>
                <c:pt idx="133">
                  <c:v>263.54314156999999</c:v>
                </c:pt>
                <c:pt idx="134">
                  <c:v>263.26731762999998</c:v>
                </c:pt>
                <c:pt idx="135">
                  <c:v>262.99149369000003</c:v>
                </c:pt>
                <c:pt idx="136">
                  <c:v>262.72112078999999</c:v>
                </c:pt>
                <c:pt idx="137">
                  <c:v>262.45353509</c:v>
                </c:pt>
                <c:pt idx="138">
                  <c:v>262.18594940000003</c:v>
                </c:pt>
                <c:pt idx="139">
                  <c:v>261.91516776999998</c:v>
                </c:pt>
                <c:pt idx="140">
                  <c:v>261.64799362000002</c:v>
                </c:pt>
                <c:pt idx="141">
                  <c:v>261.38081947000001</c:v>
                </c:pt>
                <c:pt idx="142">
                  <c:v>261.11364531999999</c:v>
                </c:pt>
                <c:pt idx="143">
                  <c:v>260.84647116999997</c:v>
                </c:pt>
                <c:pt idx="144">
                  <c:v>260.5782102</c:v>
                </c:pt>
                <c:pt idx="145">
                  <c:v>260.31689023000001</c:v>
                </c:pt>
                <c:pt idx="146">
                  <c:v>260.05676413999998</c:v>
                </c:pt>
                <c:pt idx="147">
                  <c:v>259.79663805000001</c:v>
                </c:pt>
                <c:pt idx="148">
                  <c:v>259.53651196999999</c:v>
                </c:pt>
                <c:pt idx="149">
                  <c:v>259.27638588000002</c:v>
                </c:pt>
                <c:pt idx="150">
                  <c:v>259.01625978999999</c:v>
                </c:pt>
                <c:pt idx="151">
                  <c:v>258.75613370000002</c:v>
                </c:pt>
                <c:pt idx="152">
                  <c:v>258.49600760999999</c:v>
                </c:pt>
                <c:pt idx="153">
                  <c:v>258.23588152999997</c:v>
                </c:pt>
                <c:pt idx="154">
                  <c:v>257.96153114999998</c:v>
                </c:pt>
                <c:pt idx="155">
                  <c:v>257.59982938000002</c:v>
                </c:pt>
                <c:pt idx="156">
                  <c:v>257.23812760999999</c:v>
                </c:pt>
                <c:pt idx="157">
                  <c:v>256.90742219999998</c:v>
                </c:pt>
                <c:pt idx="158">
                  <c:v>256.65896557000002</c:v>
                </c:pt>
                <c:pt idx="159">
                  <c:v>256.41038757000001</c:v>
                </c:pt>
                <c:pt idx="160">
                  <c:v>256.16180957</c:v>
                </c:pt>
                <c:pt idx="161">
                  <c:v>255.81763097999999</c:v>
                </c:pt>
                <c:pt idx="162">
                  <c:v>255.55321445000001</c:v>
                </c:pt>
                <c:pt idx="163">
                  <c:v>255.36603289000001</c:v>
                </c:pt>
                <c:pt idx="164">
                  <c:v>255.10771502</c:v>
                </c:pt>
                <c:pt idx="165">
                  <c:v>254.68465827</c:v>
                </c:pt>
                <c:pt idx="166">
                  <c:v>254.48051124</c:v>
                </c:pt>
                <c:pt idx="167">
                  <c:v>254.38239218999999</c:v>
                </c:pt>
                <c:pt idx="168">
                  <c:v>254.16834362</c:v>
                </c:pt>
                <c:pt idx="169">
                  <c:v>253.84208482</c:v>
                </c:pt>
                <c:pt idx="170">
                  <c:v>253.61431504000001</c:v>
                </c:pt>
                <c:pt idx="171">
                  <c:v>253.46120586000001</c:v>
                </c:pt>
                <c:pt idx="172">
                  <c:v>253.24509723</c:v>
                </c:pt>
                <c:pt idx="173">
                  <c:v>253.02898859999999</c:v>
                </c:pt>
                <c:pt idx="174">
                  <c:v>252.81287997000001</c:v>
                </c:pt>
                <c:pt idx="175">
                  <c:v>252.62545467000001</c:v>
                </c:pt>
                <c:pt idx="176">
                  <c:v>252.44945095</c:v>
                </c:pt>
                <c:pt idx="177">
                  <c:v>252.23713407</c:v>
                </c:pt>
                <c:pt idx="178">
                  <c:v>251.99743371</c:v>
                </c:pt>
                <c:pt idx="179">
                  <c:v>251.85566114</c:v>
                </c:pt>
                <c:pt idx="180">
                  <c:v>251.72170962000001</c:v>
                </c:pt>
                <c:pt idx="181">
                  <c:v>251.57901014000001</c:v>
                </c:pt>
                <c:pt idx="182">
                  <c:v>251.43631066</c:v>
                </c:pt>
                <c:pt idx="183">
                  <c:v>251.29361119000001</c:v>
                </c:pt>
                <c:pt idx="184">
                  <c:v>251.15091171</c:v>
                </c:pt>
                <c:pt idx="185">
                  <c:v>251.00821223</c:v>
                </c:pt>
                <c:pt idx="186">
                  <c:v>250.83902981</c:v>
                </c:pt>
                <c:pt idx="187">
                  <c:v>250.64680385</c:v>
                </c:pt>
                <c:pt idx="188">
                  <c:v>250.50565026999999</c:v>
                </c:pt>
                <c:pt idx="189">
                  <c:v>250.37184181000001</c:v>
                </c:pt>
                <c:pt idx="190">
                  <c:v>250.22901385</c:v>
                </c:pt>
                <c:pt idx="191">
                  <c:v>250.06008191999999</c:v>
                </c:pt>
                <c:pt idx="192">
                  <c:v>249.88683291999999</c:v>
                </c:pt>
                <c:pt idx="193">
                  <c:v>249.75741647000001</c:v>
                </c:pt>
                <c:pt idx="194">
                  <c:v>249.62800000999999</c:v>
                </c:pt>
                <c:pt idx="195">
                  <c:v>249.49858355999999</c:v>
                </c:pt>
                <c:pt idx="196">
                  <c:v>249.3691671</c:v>
                </c:pt>
                <c:pt idx="197">
                  <c:v>249.23975064000001</c:v>
                </c:pt>
                <c:pt idx="198">
                  <c:v>249.11033419</c:v>
                </c:pt>
                <c:pt idx="199">
                  <c:v>248.98091772999999</c:v>
                </c:pt>
                <c:pt idx="200">
                  <c:v>248.85150127</c:v>
                </c:pt>
                <c:pt idx="201">
                  <c:v>248.72208481999999</c:v>
                </c:pt>
                <c:pt idx="202">
                  <c:v>248.59266836</c:v>
                </c:pt>
                <c:pt idx="203">
                  <c:v>248.58410341000001</c:v>
                </c:pt>
                <c:pt idx="204">
                  <c:v>248.47020318</c:v>
                </c:pt>
                <c:pt idx="205">
                  <c:v>248.35630294000001</c:v>
                </c:pt>
                <c:pt idx="206">
                  <c:v>248.24240270999999</c:v>
                </c:pt>
                <c:pt idx="207">
                  <c:v>248.04323818</c:v>
                </c:pt>
                <c:pt idx="208">
                  <c:v>247.78373920999999</c:v>
                </c:pt>
                <c:pt idx="209">
                  <c:v>247.51180669999999</c:v>
                </c:pt>
                <c:pt idx="210">
                  <c:v>246.90504385</c:v>
                </c:pt>
                <c:pt idx="211">
                  <c:v>246.50546351</c:v>
                </c:pt>
                <c:pt idx="212">
                  <c:v>245.96641446999999</c:v>
                </c:pt>
                <c:pt idx="213">
                  <c:v>245.57197898999999</c:v>
                </c:pt>
                <c:pt idx="214">
                  <c:v>245.18754472000001</c:v>
                </c:pt>
                <c:pt idx="215">
                  <c:v>244.89205473999999</c:v>
                </c:pt>
                <c:pt idx="216">
                  <c:v>244.75769951999999</c:v>
                </c:pt>
                <c:pt idx="217">
                  <c:v>244.62334430000001</c:v>
                </c:pt>
                <c:pt idx="218">
                  <c:v>244.48898908000001</c:v>
                </c:pt>
                <c:pt idx="219">
                  <c:v>244.35463386000001</c:v>
                </c:pt>
                <c:pt idx="220">
                  <c:v>244.22027864</c:v>
                </c:pt>
                <c:pt idx="221">
                  <c:v>243.89286533000001</c:v>
                </c:pt>
                <c:pt idx="222">
                  <c:v>243.54291265000001</c:v>
                </c:pt>
                <c:pt idx="223">
                  <c:v>243.34386748</c:v>
                </c:pt>
                <c:pt idx="224">
                  <c:v>243.20908958000001</c:v>
                </c:pt>
                <c:pt idx="225">
                  <c:v>242.91872812</c:v>
                </c:pt>
                <c:pt idx="226">
                  <c:v>242.5215925</c:v>
                </c:pt>
                <c:pt idx="227">
                  <c:v>242.12445688</c:v>
                </c:pt>
                <c:pt idx="228">
                  <c:v>241.72732126</c:v>
                </c:pt>
                <c:pt idx="229">
                  <c:v>241.22966009999999</c:v>
                </c:pt>
                <c:pt idx="230">
                  <c:v>240.57762432999999</c:v>
                </c:pt>
                <c:pt idx="231">
                  <c:v>240.36595069000001</c:v>
                </c:pt>
                <c:pt idx="232">
                  <c:v>240.21241197000001</c:v>
                </c:pt>
                <c:pt idx="233">
                  <c:v>240.05887325</c:v>
                </c:pt>
                <c:pt idx="234">
                  <c:v>239.8994749</c:v>
                </c:pt>
                <c:pt idx="235">
                  <c:v>239.6789545</c:v>
                </c:pt>
                <c:pt idx="236">
                  <c:v>239.37060423</c:v>
                </c:pt>
                <c:pt idx="237">
                  <c:v>239.02301843000001</c:v>
                </c:pt>
                <c:pt idx="238">
                  <c:v>238.71465806</c:v>
                </c:pt>
                <c:pt idx="239">
                  <c:v>238.40629769</c:v>
                </c:pt>
                <c:pt idx="240">
                  <c:v>238.16725721</c:v>
                </c:pt>
                <c:pt idx="241">
                  <c:v>237.75947535</c:v>
                </c:pt>
                <c:pt idx="242">
                  <c:v>237.27526656000001</c:v>
                </c:pt>
                <c:pt idx="243">
                  <c:v>236.87672075</c:v>
                </c:pt>
                <c:pt idx="244">
                  <c:v>236.56134344</c:v>
                </c:pt>
                <c:pt idx="245">
                  <c:v>236.24596614000001</c:v>
                </c:pt>
                <c:pt idx="246">
                  <c:v>235.97305087000001</c:v>
                </c:pt>
                <c:pt idx="247">
                  <c:v>235.75538012000001</c:v>
                </c:pt>
                <c:pt idx="248">
                  <c:v>235.53770938</c:v>
                </c:pt>
                <c:pt idx="249">
                  <c:v>235.32003863</c:v>
                </c:pt>
                <c:pt idx="250">
                  <c:v>235.10236788</c:v>
                </c:pt>
                <c:pt idx="251">
                  <c:v>234.88469713999999</c:v>
                </c:pt>
                <c:pt idx="252">
                  <c:v>234.54866362999999</c:v>
                </c:pt>
                <c:pt idx="253">
                  <c:v>234.33556396</c:v>
                </c:pt>
                <c:pt idx="254">
                  <c:v>234.12246429999999</c:v>
                </c:pt>
                <c:pt idx="255">
                  <c:v>233.90936463</c:v>
                </c:pt>
                <c:pt idx="256">
                  <c:v>233.61034040000001</c:v>
                </c:pt>
                <c:pt idx="257">
                  <c:v>233.26162947</c:v>
                </c:pt>
                <c:pt idx="258">
                  <c:v>232.91291853000001</c:v>
                </c:pt>
                <c:pt idx="259">
                  <c:v>232.56852271</c:v>
                </c:pt>
                <c:pt idx="260">
                  <c:v>232.36055816000001</c:v>
                </c:pt>
                <c:pt idx="261">
                  <c:v>232.15259362</c:v>
                </c:pt>
                <c:pt idx="262">
                  <c:v>231.84544471000001</c:v>
                </c:pt>
                <c:pt idx="263">
                  <c:v>231.22080864</c:v>
                </c:pt>
                <c:pt idx="264">
                  <c:v>230.68473521999999</c:v>
                </c:pt>
                <c:pt idx="265">
                  <c:v>230.31210808</c:v>
                </c:pt>
                <c:pt idx="266">
                  <c:v>229.96859882999999</c:v>
                </c:pt>
                <c:pt idx="267">
                  <c:v>229.62508957</c:v>
                </c:pt>
                <c:pt idx="268">
                  <c:v>229.41156294000001</c:v>
                </c:pt>
                <c:pt idx="269">
                  <c:v>229.21269419000001</c:v>
                </c:pt>
                <c:pt idx="270">
                  <c:v>229.01382545000001</c:v>
                </c:pt>
                <c:pt idx="271">
                  <c:v>228.81495670000001</c:v>
                </c:pt>
                <c:pt idx="272">
                  <c:v>228.61608795000001</c:v>
                </c:pt>
                <c:pt idx="273">
                  <c:v>228.26860313</c:v>
                </c:pt>
                <c:pt idx="274">
                  <c:v>227.91839501999999</c:v>
                </c:pt>
                <c:pt idx="275">
                  <c:v>227.56254949000001</c:v>
                </c:pt>
                <c:pt idx="276">
                  <c:v>227.10811416000001</c:v>
                </c:pt>
                <c:pt idx="277">
                  <c:v>226.74283328999999</c:v>
                </c:pt>
                <c:pt idx="278">
                  <c:v>226.37755240999999</c:v>
                </c:pt>
                <c:pt idx="279">
                  <c:v>226.01227152999999</c:v>
                </c:pt>
                <c:pt idx="280">
                  <c:v>225.66142088999999</c:v>
                </c:pt>
                <c:pt idx="281">
                  <c:v>225.26442716</c:v>
                </c:pt>
                <c:pt idx="282">
                  <c:v>224.7390474</c:v>
                </c:pt>
                <c:pt idx="283">
                  <c:v>224.31631519999999</c:v>
                </c:pt>
                <c:pt idx="284">
                  <c:v>224.12558877999999</c:v>
                </c:pt>
                <c:pt idx="285">
                  <c:v>223.93486235</c:v>
                </c:pt>
                <c:pt idx="286">
                  <c:v>223.74413593</c:v>
                </c:pt>
                <c:pt idx="287">
                  <c:v>223.4133712</c:v>
                </c:pt>
                <c:pt idx="288">
                  <c:v>223.12655948</c:v>
                </c:pt>
                <c:pt idx="289">
                  <c:v>222.83974775999999</c:v>
                </c:pt>
                <c:pt idx="290">
                  <c:v>222.59958779999999</c:v>
                </c:pt>
                <c:pt idx="291">
                  <c:v>222.39249122999999</c:v>
                </c:pt>
                <c:pt idx="292">
                  <c:v>222.18539465999999</c:v>
                </c:pt>
                <c:pt idx="293">
                  <c:v>221.94283077</c:v>
                </c:pt>
                <c:pt idx="294">
                  <c:v>221.61078226999999</c:v>
                </c:pt>
                <c:pt idx="295">
                  <c:v>221.11826582</c:v>
                </c:pt>
                <c:pt idx="296">
                  <c:v>220.6282526</c:v>
                </c:pt>
                <c:pt idx="297">
                  <c:v>220.29393474</c:v>
                </c:pt>
                <c:pt idx="298">
                  <c:v>219.99795614999999</c:v>
                </c:pt>
                <c:pt idx="299">
                  <c:v>219.75936616000001</c:v>
                </c:pt>
                <c:pt idx="300">
                  <c:v>219.46149713</c:v>
                </c:pt>
                <c:pt idx="301">
                  <c:v>219.10689181000001</c:v>
                </c:pt>
                <c:pt idx="302">
                  <c:v>218.69380663000001</c:v>
                </c:pt>
                <c:pt idx="303">
                  <c:v>218.22825252999999</c:v>
                </c:pt>
                <c:pt idx="304">
                  <c:v>217.88983404000001</c:v>
                </c:pt>
                <c:pt idx="305">
                  <c:v>217.58966937</c:v>
                </c:pt>
                <c:pt idx="306">
                  <c:v>217.32392551000001</c:v>
                </c:pt>
                <c:pt idx="307">
                  <c:v>217.09369952</c:v>
                </c:pt>
                <c:pt idx="308">
                  <c:v>216.86347352000001</c:v>
                </c:pt>
                <c:pt idx="309">
                  <c:v>216.57628378000001</c:v>
                </c:pt>
                <c:pt idx="310">
                  <c:v>216.25676827000001</c:v>
                </c:pt>
                <c:pt idx="311">
                  <c:v>215.93725276000001</c:v>
                </c:pt>
                <c:pt idx="312">
                  <c:v>215.59484875999999</c:v>
                </c:pt>
                <c:pt idx="313">
                  <c:v>215.25138079999999</c:v>
                </c:pt>
                <c:pt idx="314">
                  <c:v>214.90791285</c:v>
                </c:pt>
                <c:pt idx="315">
                  <c:v>214.56444489</c:v>
                </c:pt>
                <c:pt idx="316">
                  <c:v>214.22097693000001</c:v>
                </c:pt>
                <c:pt idx="317">
                  <c:v>213.87750897000001</c:v>
                </c:pt>
                <c:pt idx="318">
                  <c:v>213.53404101999999</c:v>
                </c:pt>
                <c:pt idx="319">
                  <c:v>213.19057305999999</c:v>
                </c:pt>
                <c:pt idx="320">
                  <c:v>212.84710509999999</c:v>
                </c:pt>
                <c:pt idx="321">
                  <c:v>212.50363715</c:v>
                </c:pt>
                <c:pt idx="322">
                  <c:v>212.20010618000001</c:v>
                </c:pt>
                <c:pt idx="323">
                  <c:v>211.80655769000001</c:v>
                </c:pt>
                <c:pt idx="324">
                  <c:v>211.36941279999999</c:v>
                </c:pt>
                <c:pt idx="325">
                  <c:v>210.93226791000001</c:v>
                </c:pt>
                <c:pt idx="326">
                  <c:v>210.49149675000001</c:v>
                </c:pt>
                <c:pt idx="327">
                  <c:v>210.0463852</c:v>
                </c:pt>
                <c:pt idx="328">
                  <c:v>209.67267662</c:v>
                </c:pt>
                <c:pt idx="329">
                  <c:v>209.31713844000001</c:v>
                </c:pt>
                <c:pt idx="330">
                  <c:v>208.96160026000001</c:v>
                </c:pt>
                <c:pt idx="331">
                  <c:v>208.60606207000001</c:v>
                </c:pt>
                <c:pt idx="332">
                  <c:v>208.25052389000001</c:v>
                </c:pt>
                <c:pt idx="333">
                  <c:v>207.89498570999999</c:v>
                </c:pt>
                <c:pt idx="334">
                  <c:v>207.52845468000001</c:v>
                </c:pt>
                <c:pt idx="335">
                  <c:v>207.13122759000001</c:v>
                </c:pt>
                <c:pt idx="336">
                  <c:v>206.73400049</c:v>
                </c:pt>
                <c:pt idx="337">
                  <c:v>206.3367734</c:v>
                </c:pt>
                <c:pt idx="338">
                  <c:v>205.93954629999999</c:v>
                </c:pt>
                <c:pt idx="339">
                  <c:v>205.54231920000001</c:v>
                </c:pt>
                <c:pt idx="340">
                  <c:v>205.14509211000001</c:v>
                </c:pt>
                <c:pt idx="341">
                  <c:v>204.74786501</c:v>
                </c:pt>
                <c:pt idx="342">
                  <c:v>204.35558212999999</c:v>
                </c:pt>
                <c:pt idx="343">
                  <c:v>203.96337412</c:v>
                </c:pt>
                <c:pt idx="344">
                  <c:v>203.57116611000001</c:v>
                </c:pt>
                <c:pt idx="345">
                  <c:v>203.17895809999999</c:v>
                </c:pt>
                <c:pt idx="346">
                  <c:v>202.80493186999999</c:v>
                </c:pt>
                <c:pt idx="347">
                  <c:v>202.41657796000001</c:v>
                </c:pt>
                <c:pt idx="348">
                  <c:v>202.02822406000001</c:v>
                </c:pt>
                <c:pt idx="349">
                  <c:v>201.63987015999999</c:v>
                </c:pt>
                <c:pt idx="350">
                  <c:v>201.25151625999999</c:v>
                </c:pt>
                <c:pt idx="351">
                  <c:v>200.86316235000001</c:v>
                </c:pt>
                <c:pt idx="352">
                  <c:v>200.47480845000001</c:v>
                </c:pt>
                <c:pt idx="353">
                  <c:v>200.08645455000001</c:v>
                </c:pt>
                <c:pt idx="354">
                  <c:v>199.69810064999999</c:v>
                </c:pt>
                <c:pt idx="355">
                  <c:v>199.27549726000001</c:v>
                </c:pt>
                <c:pt idx="356">
                  <c:v>198.84218501000001</c:v>
                </c:pt>
                <c:pt idx="357">
                  <c:v>198.40887275</c:v>
                </c:pt>
                <c:pt idx="358">
                  <c:v>197.9755605</c:v>
                </c:pt>
                <c:pt idx="359">
                  <c:v>197.54224823999999</c:v>
                </c:pt>
                <c:pt idx="360">
                  <c:v>197.10893598999999</c:v>
                </c:pt>
                <c:pt idx="361">
                  <c:v>196.67562373000001</c:v>
                </c:pt>
                <c:pt idx="362">
                  <c:v>196.24231148000001</c:v>
                </c:pt>
                <c:pt idx="363">
                  <c:v>195.80899922</c:v>
                </c:pt>
                <c:pt idx="364">
                  <c:v>195.37568697</c:v>
                </c:pt>
              </c:numCache>
            </c:numRef>
          </c:val>
        </c:ser>
        <c:ser>
          <c:idx val="6"/>
          <c:order val="4"/>
          <c:tx>
            <c:strRef>
              <c:f>'Figure A5.1 (U - X)'!$AZ$33</c:f>
              <c:strCache>
                <c:ptCount val="1"/>
                <c:pt idx="0">
                  <c:v>LDZ Shrinkage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'Figure A5.1 (U - X)'!$AZ$34:$AZ$398</c:f>
              <c:numCache>
                <c:formatCode>0</c:formatCode>
                <c:ptCount val="365"/>
                <c:pt idx="0">
                  <c:v>7.0219178082000004</c:v>
                </c:pt>
                <c:pt idx="1">
                  <c:v>7.0219178082000004</c:v>
                </c:pt>
                <c:pt idx="2">
                  <c:v>7.0219178082000004</c:v>
                </c:pt>
                <c:pt idx="3">
                  <c:v>7.0219178082000004</c:v>
                </c:pt>
                <c:pt idx="4">
                  <c:v>7.0219178082000004</c:v>
                </c:pt>
                <c:pt idx="5">
                  <c:v>7.0219178082000004</c:v>
                </c:pt>
                <c:pt idx="6">
                  <c:v>7.0219178082000004</c:v>
                </c:pt>
                <c:pt idx="7">
                  <c:v>7.0219178082000004</c:v>
                </c:pt>
                <c:pt idx="8">
                  <c:v>7.0219178082000004</c:v>
                </c:pt>
                <c:pt idx="9">
                  <c:v>7.0219178082000004</c:v>
                </c:pt>
                <c:pt idx="10">
                  <c:v>7.0219178082000004</c:v>
                </c:pt>
                <c:pt idx="11">
                  <c:v>7.0219178082000004</c:v>
                </c:pt>
                <c:pt idx="12">
                  <c:v>7.0219178082000004</c:v>
                </c:pt>
                <c:pt idx="13">
                  <c:v>7.0219178082000004</c:v>
                </c:pt>
                <c:pt idx="14">
                  <c:v>7.0219178082000004</c:v>
                </c:pt>
                <c:pt idx="15">
                  <c:v>7.0219178082000004</c:v>
                </c:pt>
                <c:pt idx="16">
                  <c:v>7.0219178082000004</c:v>
                </c:pt>
                <c:pt idx="17">
                  <c:v>7.0219178082000004</c:v>
                </c:pt>
                <c:pt idx="18">
                  <c:v>7.0219178082000004</c:v>
                </c:pt>
                <c:pt idx="19">
                  <c:v>7.0219178082000004</c:v>
                </c:pt>
                <c:pt idx="20">
                  <c:v>7.0219178082000004</c:v>
                </c:pt>
                <c:pt idx="21">
                  <c:v>7.0219178082000004</c:v>
                </c:pt>
                <c:pt idx="22">
                  <c:v>7.0219178082000004</c:v>
                </c:pt>
                <c:pt idx="23">
                  <c:v>7.0219178082000004</c:v>
                </c:pt>
                <c:pt idx="24">
                  <c:v>7.0219178082000004</c:v>
                </c:pt>
                <c:pt idx="25">
                  <c:v>7.0219178082000004</c:v>
                </c:pt>
                <c:pt idx="26">
                  <c:v>7.0219178082000004</c:v>
                </c:pt>
                <c:pt idx="27">
                  <c:v>7.0219178082000004</c:v>
                </c:pt>
                <c:pt idx="28">
                  <c:v>7.0219178082000004</c:v>
                </c:pt>
                <c:pt idx="29">
                  <c:v>7.0219178082000004</c:v>
                </c:pt>
                <c:pt idx="30">
                  <c:v>7.0219178082000004</c:v>
                </c:pt>
                <c:pt idx="31">
                  <c:v>7.0219178082000004</c:v>
                </c:pt>
                <c:pt idx="32">
                  <c:v>7.0219178082000004</c:v>
                </c:pt>
                <c:pt idx="33">
                  <c:v>7.0219178082000004</c:v>
                </c:pt>
                <c:pt idx="34">
                  <c:v>7.0219178082000004</c:v>
                </c:pt>
                <c:pt idx="35">
                  <c:v>7.0219178082000004</c:v>
                </c:pt>
                <c:pt idx="36">
                  <c:v>7.0219178082000004</c:v>
                </c:pt>
                <c:pt idx="37">
                  <c:v>7.0219178082000004</c:v>
                </c:pt>
                <c:pt idx="38">
                  <c:v>7.0219178082000004</c:v>
                </c:pt>
                <c:pt idx="39">
                  <c:v>7.0219178082000004</c:v>
                </c:pt>
                <c:pt idx="40">
                  <c:v>7.0219178082000004</c:v>
                </c:pt>
                <c:pt idx="41">
                  <c:v>7.0219178082000004</c:v>
                </c:pt>
                <c:pt idx="42">
                  <c:v>7.0219178082000004</c:v>
                </c:pt>
                <c:pt idx="43">
                  <c:v>7.0219178082000004</c:v>
                </c:pt>
                <c:pt idx="44">
                  <c:v>7.0219178082000004</c:v>
                </c:pt>
                <c:pt idx="45">
                  <c:v>7.0219178082000004</c:v>
                </c:pt>
                <c:pt idx="46">
                  <c:v>7.0219178082000004</c:v>
                </c:pt>
                <c:pt idx="47">
                  <c:v>7.0219178082000004</c:v>
                </c:pt>
                <c:pt idx="48">
                  <c:v>7.0219178082000004</c:v>
                </c:pt>
                <c:pt idx="49">
                  <c:v>7.0219178082000004</c:v>
                </c:pt>
                <c:pt idx="50">
                  <c:v>7.0219178082000004</c:v>
                </c:pt>
                <c:pt idx="51">
                  <c:v>7.0219178082000004</c:v>
                </c:pt>
                <c:pt idx="52">
                  <c:v>7.0219178082000004</c:v>
                </c:pt>
                <c:pt idx="53">
                  <c:v>7.0219178082000004</c:v>
                </c:pt>
                <c:pt idx="54">
                  <c:v>7.0219178082000004</c:v>
                </c:pt>
                <c:pt idx="55">
                  <c:v>7.0219178082000004</c:v>
                </c:pt>
                <c:pt idx="56">
                  <c:v>7.0219178082000004</c:v>
                </c:pt>
                <c:pt idx="57">
                  <c:v>7.0219178082000004</c:v>
                </c:pt>
                <c:pt idx="58">
                  <c:v>7.0219178082000004</c:v>
                </c:pt>
                <c:pt idx="59">
                  <c:v>7.0219178082000004</c:v>
                </c:pt>
                <c:pt idx="60">
                  <c:v>7.0219178082000004</c:v>
                </c:pt>
                <c:pt idx="61">
                  <c:v>7.0219178082000004</c:v>
                </c:pt>
                <c:pt idx="62">
                  <c:v>7.0219178082000004</c:v>
                </c:pt>
                <c:pt idx="63">
                  <c:v>7.0219178082000004</c:v>
                </c:pt>
                <c:pt idx="64">
                  <c:v>7.0219178082000004</c:v>
                </c:pt>
                <c:pt idx="65">
                  <c:v>7.0219178082000004</c:v>
                </c:pt>
                <c:pt idx="66">
                  <c:v>7.0219178082000004</c:v>
                </c:pt>
                <c:pt idx="67">
                  <c:v>7.0219178082000004</c:v>
                </c:pt>
                <c:pt idx="68">
                  <c:v>7.0219178082000004</c:v>
                </c:pt>
                <c:pt idx="69">
                  <c:v>7.0219178082000004</c:v>
                </c:pt>
                <c:pt idx="70">
                  <c:v>7.0219178082000004</c:v>
                </c:pt>
                <c:pt idx="71">
                  <c:v>7.0219178082000004</c:v>
                </c:pt>
                <c:pt idx="72">
                  <c:v>7.0219178082000004</c:v>
                </c:pt>
                <c:pt idx="73">
                  <c:v>7.0219178082000004</c:v>
                </c:pt>
                <c:pt idx="74">
                  <c:v>7.0219178082000004</c:v>
                </c:pt>
                <c:pt idx="75">
                  <c:v>7.0219178082000004</c:v>
                </c:pt>
                <c:pt idx="76">
                  <c:v>7.0219178082000004</c:v>
                </c:pt>
                <c:pt idx="77">
                  <c:v>7.0219178082000004</c:v>
                </c:pt>
                <c:pt idx="78">
                  <c:v>7.0219178082000004</c:v>
                </c:pt>
                <c:pt idx="79">
                  <c:v>7.0219178082000004</c:v>
                </c:pt>
                <c:pt idx="80">
                  <c:v>7.0219178082000004</c:v>
                </c:pt>
                <c:pt idx="81">
                  <c:v>7.0219178082000004</c:v>
                </c:pt>
                <c:pt idx="82">
                  <c:v>7.0219178082000004</c:v>
                </c:pt>
                <c:pt idx="83">
                  <c:v>7.0219178082000004</c:v>
                </c:pt>
                <c:pt idx="84">
                  <c:v>7.0219178082000004</c:v>
                </c:pt>
                <c:pt idx="85">
                  <c:v>7.0219178082000004</c:v>
                </c:pt>
                <c:pt idx="86">
                  <c:v>7.0219178082000004</c:v>
                </c:pt>
                <c:pt idx="87">
                  <c:v>7.0219178082000004</c:v>
                </c:pt>
                <c:pt idx="88">
                  <c:v>7.0219178082000004</c:v>
                </c:pt>
                <c:pt idx="89">
                  <c:v>7.0219178082000004</c:v>
                </c:pt>
                <c:pt idx="90">
                  <c:v>7.0219178082000004</c:v>
                </c:pt>
                <c:pt idx="91">
                  <c:v>7.0219178082000004</c:v>
                </c:pt>
                <c:pt idx="92">
                  <c:v>7.0219178082000004</c:v>
                </c:pt>
                <c:pt idx="93">
                  <c:v>7.0219178082000004</c:v>
                </c:pt>
                <c:pt idx="94">
                  <c:v>7.0219178082000004</c:v>
                </c:pt>
                <c:pt idx="95">
                  <c:v>7.0219178082000004</c:v>
                </c:pt>
                <c:pt idx="96">
                  <c:v>7.0219178082000004</c:v>
                </c:pt>
                <c:pt idx="97">
                  <c:v>7.0219178082000004</c:v>
                </c:pt>
                <c:pt idx="98">
                  <c:v>7.0219178082000004</c:v>
                </c:pt>
                <c:pt idx="99">
                  <c:v>7.0219178082000004</c:v>
                </c:pt>
                <c:pt idx="100">
                  <c:v>7.0219178082000004</c:v>
                </c:pt>
                <c:pt idx="101">
                  <c:v>7.0219178082000004</c:v>
                </c:pt>
                <c:pt idx="102">
                  <c:v>7.0219178082000004</c:v>
                </c:pt>
                <c:pt idx="103">
                  <c:v>7.0219178082000004</c:v>
                </c:pt>
                <c:pt idx="104">
                  <c:v>7.0219178082000004</c:v>
                </c:pt>
                <c:pt idx="105">
                  <c:v>7.0219178082000004</c:v>
                </c:pt>
                <c:pt idx="106">
                  <c:v>7.0219178082000004</c:v>
                </c:pt>
                <c:pt idx="107">
                  <c:v>7.0219178082000004</c:v>
                </c:pt>
                <c:pt idx="108">
                  <c:v>7.0219178082000004</c:v>
                </c:pt>
                <c:pt idx="109">
                  <c:v>7.0219178082000004</c:v>
                </c:pt>
                <c:pt idx="110">
                  <c:v>7.0219178082000004</c:v>
                </c:pt>
                <c:pt idx="111">
                  <c:v>7.0219178082000004</c:v>
                </c:pt>
                <c:pt idx="112">
                  <c:v>7.0219178082000004</c:v>
                </c:pt>
                <c:pt idx="113">
                  <c:v>7.0219178082000004</c:v>
                </c:pt>
                <c:pt idx="114">
                  <c:v>7.0219178082000004</c:v>
                </c:pt>
                <c:pt idx="115">
                  <c:v>7.0219178082000004</c:v>
                </c:pt>
                <c:pt idx="116">
                  <c:v>7.0219178082000004</c:v>
                </c:pt>
                <c:pt idx="117">
                  <c:v>7.0219178082000004</c:v>
                </c:pt>
                <c:pt idx="118">
                  <c:v>7.0219178082000004</c:v>
                </c:pt>
                <c:pt idx="119">
                  <c:v>7.0219178082000004</c:v>
                </c:pt>
                <c:pt idx="120">
                  <c:v>7.0219178082000004</c:v>
                </c:pt>
                <c:pt idx="121">
                  <c:v>7.0219178082000004</c:v>
                </c:pt>
                <c:pt idx="122">
                  <c:v>7.0219178082000004</c:v>
                </c:pt>
                <c:pt idx="123">
                  <c:v>7.0219178082000004</c:v>
                </c:pt>
                <c:pt idx="124">
                  <c:v>7.0219178082000004</c:v>
                </c:pt>
                <c:pt idx="125">
                  <c:v>7.0219178082000004</c:v>
                </c:pt>
                <c:pt idx="126">
                  <c:v>7.0219178082000004</c:v>
                </c:pt>
                <c:pt idx="127">
                  <c:v>7.0219178082000004</c:v>
                </c:pt>
                <c:pt idx="128">
                  <c:v>7.0219178082000004</c:v>
                </c:pt>
                <c:pt idx="129">
                  <c:v>7.0219178082000004</c:v>
                </c:pt>
                <c:pt idx="130">
                  <c:v>7.0219178082000004</c:v>
                </c:pt>
                <c:pt idx="131">
                  <c:v>7.0219178082000004</c:v>
                </c:pt>
                <c:pt idx="132">
                  <c:v>7.0219178082000004</c:v>
                </c:pt>
                <c:pt idx="133">
                  <c:v>7.0219178082000004</c:v>
                </c:pt>
                <c:pt idx="134">
                  <c:v>7.0219178082000004</c:v>
                </c:pt>
                <c:pt idx="135">
                  <c:v>7.0219178082000004</c:v>
                </c:pt>
                <c:pt idx="136">
                  <c:v>7.0219178082000004</c:v>
                </c:pt>
                <c:pt idx="137">
                  <c:v>7.0219178082000004</c:v>
                </c:pt>
                <c:pt idx="138">
                  <c:v>7.0219178082000004</c:v>
                </c:pt>
                <c:pt idx="139">
                  <c:v>7.0219178082000004</c:v>
                </c:pt>
                <c:pt idx="140">
                  <c:v>7.0219178082000004</c:v>
                </c:pt>
                <c:pt idx="141">
                  <c:v>7.0219178082000004</c:v>
                </c:pt>
                <c:pt idx="142">
                  <c:v>7.0219178082000004</c:v>
                </c:pt>
                <c:pt idx="143">
                  <c:v>7.0219178082000004</c:v>
                </c:pt>
                <c:pt idx="144">
                  <c:v>7.0219178082000004</c:v>
                </c:pt>
                <c:pt idx="145">
                  <c:v>7.0219178082000004</c:v>
                </c:pt>
                <c:pt idx="146">
                  <c:v>7.0219178082000004</c:v>
                </c:pt>
                <c:pt idx="147">
                  <c:v>7.0219178082000004</c:v>
                </c:pt>
                <c:pt idx="148">
                  <c:v>7.0219178082000004</c:v>
                </c:pt>
                <c:pt idx="149">
                  <c:v>7.0219178082000004</c:v>
                </c:pt>
                <c:pt idx="150">
                  <c:v>7.0219178082000004</c:v>
                </c:pt>
                <c:pt idx="151">
                  <c:v>7.0219178082000004</c:v>
                </c:pt>
                <c:pt idx="152">
                  <c:v>7.0219178082000004</c:v>
                </c:pt>
                <c:pt idx="153">
                  <c:v>7.0219178082000004</c:v>
                </c:pt>
                <c:pt idx="154">
                  <c:v>7.0219178082000004</c:v>
                </c:pt>
                <c:pt idx="155">
                  <c:v>7.0219178082000004</c:v>
                </c:pt>
                <c:pt idx="156">
                  <c:v>7.0219178082000004</c:v>
                </c:pt>
                <c:pt idx="157">
                  <c:v>7.0219178082000004</c:v>
                </c:pt>
                <c:pt idx="158">
                  <c:v>7.0219178082000004</c:v>
                </c:pt>
                <c:pt idx="159">
                  <c:v>7.0219178082000004</c:v>
                </c:pt>
                <c:pt idx="160">
                  <c:v>7.0219178082000004</c:v>
                </c:pt>
                <c:pt idx="161">
                  <c:v>7.0219178082000004</c:v>
                </c:pt>
                <c:pt idx="162">
                  <c:v>7.0219178082000004</c:v>
                </c:pt>
                <c:pt idx="163">
                  <c:v>7.0219178082000004</c:v>
                </c:pt>
                <c:pt idx="164">
                  <c:v>7.0219178082000004</c:v>
                </c:pt>
                <c:pt idx="165">
                  <c:v>7.0219178082000004</c:v>
                </c:pt>
                <c:pt idx="166">
                  <c:v>7.0219178082000004</c:v>
                </c:pt>
                <c:pt idx="167">
                  <c:v>7.0219178082000004</c:v>
                </c:pt>
                <c:pt idx="168">
                  <c:v>7.0219178082000004</c:v>
                </c:pt>
                <c:pt idx="169">
                  <c:v>7.0219178082000004</c:v>
                </c:pt>
                <c:pt idx="170">
                  <c:v>7.0219178082000004</c:v>
                </c:pt>
                <c:pt idx="171">
                  <c:v>7.0219178082000004</c:v>
                </c:pt>
                <c:pt idx="172">
                  <c:v>7.0219178082000004</c:v>
                </c:pt>
                <c:pt idx="173">
                  <c:v>7.0219178082000004</c:v>
                </c:pt>
                <c:pt idx="174">
                  <c:v>7.0219178082000004</c:v>
                </c:pt>
                <c:pt idx="175">
                  <c:v>7.0219178082000004</c:v>
                </c:pt>
                <c:pt idx="176">
                  <c:v>7.0219178082000004</c:v>
                </c:pt>
                <c:pt idx="177">
                  <c:v>7.0219178082000004</c:v>
                </c:pt>
                <c:pt idx="178">
                  <c:v>7.0219178082000004</c:v>
                </c:pt>
                <c:pt idx="179">
                  <c:v>7.0219178082000004</c:v>
                </c:pt>
                <c:pt idx="180">
                  <c:v>7.0219178082000004</c:v>
                </c:pt>
                <c:pt idx="181">
                  <c:v>7.0219178082000004</c:v>
                </c:pt>
                <c:pt idx="182">
                  <c:v>7.0219178082000004</c:v>
                </c:pt>
                <c:pt idx="183">
                  <c:v>7.0219178082000004</c:v>
                </c:pt>
                <c:pt idx="184">
                  <c:v>7.0219178082000004</c:v>
                </c:pt>
                <c:pt idx="185">
                  <c:v>7.0219178082000004</c:v>
                </c:pt>
                <c:pt idx="186">
                  <c:v>7.0219178082000004</c:v>
                </c:pt>
                <c:pt idx="187">
                  <c:v>7.0219178082000004</c:v>
                </c:pt>
                <c:pt idx="188">
                  <c:v>7.0219178082000004</c:v>
                </c:pt>
                <c:pt idx="189">
                  <c:v>7.0219178082000004</c:v>
                </c:pt>
                <c:pt idx="190">
                  <c:v>7.0219178082000004</c:v>
                </c:pt>
                <c:pt idx="191">
                  <c:v>7.0219178082000004</c:v>
                </c:pt>
                <c:pt idx="192">
                  <c:v>7.0219178082000004</c:v>
                </c:pt>
                <c:pt idx="193">
                  <c:v>7.0219178082000004</c:v>
                </c:pt>
                <c:pt idx="194">
                  <c:v>7.0219178082000004</c:v>
                </c:pt>
                <c:pt idx="195">
                  <c:v>7.0219178082000004</c:v>
                </c:pt>
                <c:pt idx="196">
                  <c:v>7.0219178082000004</c:v>
                </c:pt>
                <c:pt idx="197">
                  <c:v>7.0219178082000004</c:v>
                </c:pt>
                <c:pt idx="198">
                  <c:v>7.0219178082000004</c:v>
                </c:pt>
                <c:pt idx="199">
                  <c:v>7.0219178082000004</c:v>
                </c:pt>
                <c:pt idx="200">
                  <c:v>7.0219178082000004</c:v>
                </c:pt>
                <c:pt idx="201">
                  <c:v>7.0219178082000004</c:v>
                </c:pt>
                <c:pt idx="202">
                  <c:v>7.0219178082000004</c:v>
                </c:pt>
                <c:pt idx="203">
                  <c:v>7.0219178082000004</c:v>
                </c:pt>
                <c:pt idx="204">
                  <c:v>7.0219178082000004</c:v>
                </c:pt>
                <c:pt idx="205">
                  <c:v>7.0219178082000004</c:v>
                </c:pt>
                <c:pt idx="206">
                  <c:v>7.0219178082000004</c:v>
                </c:pt>
                <c:pt idx="207">
                  <c:v>7.0219178082000004</c:v>
                </c:pt>
                <c:pt idx="208">
                  <c:v>7.0219178082000004</c:v>
                </c:pt>
                <c:pt idx="209">
                  <c:v>7.0219178082000004</c:v>
                </c:pt>
                <c:pt idx="210">
                  <c:v>7.0219178082000004</c:v>
                </c:pt>
                <c:pt idx="211">
                  <c:v>7.0219178082000004</c:v>
                </c:pt>
                <c:pt idx="212">
                  <c:v>7.0219178082000004</c:v>
                </c:pt>
                <c:pt idx="213">
                  <c:v>7.0219178082000004</c:v>
                </c:pt>
                <c:pt idx="214">
                  <c:v>7.0219178082000004</c:v>
                </c:pt>
                <c:pt idx="215">
                  <c:v>7.0219178082000004</c:v>
                </c:pt>
                <c:pt idx="216">
                  <c:v>7.0219178082000004</c:v>
                </c:pt>
                <c:pt idx="217">
                  <c:v>7.0219178082000004</c:v>
                </c:pt>
                <c:pt idx="218">
                  <c:v>7.0219178082000004</c:v>
                </c:pt>
                <c:pt idx="219">
                  <c:v>7.0219178082000004</c:v>
                </c:pt>
                <c:pt idx="220">
                  <c:v>7.0219178082000004</c:v>
                </c:pt>
                <c:pt idx="221">
                  <c:v>7.0219178082000004</c:v>
                </c:pt>
                <c:pt idx="222">
                  <c:v>7.0219178082000004</c:v>
                </c:pt>
                <c:pt idx="223">
                  <c:v>7.0219178082000004</c:v>
                </c:pt>
                <c:pt idx="224">
                  <c:v>7.0219178082000004</c:v>
                </c:pt>
                <c:pt idx="225">
                  <c:v>7.0219178082000004</c:v>
                </c:pt>
                <c:pt idx="226">
                  <c:v>7.0219178082000004</c:v>
                </c:pt>
                <c:pt idx="227">
                  <c:v>7.0219178082000004</c:v>
                </c:pt>
                <c:pt idx="228">
                  <c:v>7.0219178082000004</c:v>
                </c:pt>
                <c:pt idx="229">
                  <c:v>7.0219178082000004</c:v>
                </c:pt>
                <c:pt idx="230">
                  <c:v>7.0219178082000004</c:v>
                </c:pt>
                <c:pt idx="231">
                  <c:v>7.0219178082000004</c:v>
                </c:pt>
                <c:pt idx="232">
                  <c:v>7.0219178082000004</c:v>
                </c:pt>
                <c:pt idx="233">
                  <c:v>7.0219178082000004</c:v>
                </c:pt>
                <c:pt idx="234">
                  <c:v>7.0219178082000004</c:v>
                </c:pt>
                <c:pt idx="235">
                  <c:v>7.0219178082000004</c:v>
                </c:pt>
                <c:pt idx="236">
                  <c:v>7.0219178082000004</c:v>
                </c:pt>
                <c:pt idx="237">
                  <c:v>7.0219178082000004</c:v>
                </c:pt>
                <c:pt idx="238">
                  <c:v>7.0219178082000004</c:v>
                </c:pt>
                <c:pt idx="239">
                  <c:v>7.0219178082000004</c:v>
                </c:pt>
                <c:pt idx="240">
                  <c:v>7.0219178082000004</c:v>
                </c:pt>
                <c:pt idx="241">
                  <c:v>7.0219178082000004</c:v>
                </c:pt>
                <c:pt idx="242">
                  <c:v>7.0219178082000004</c:v>
                </c:pt>
                <c:pt idx="243">
                  <c:v>7.0219178082000004</c:v>
                </c:pt>
                <c:pt idx="244">
                  <c:v>7.0219178082000004</c:v>
                </c:pt>
                <c:pt idx="245">
                  <c:v>7.0219178082000004</c:v>
                </c:pt>
                <c:pt idx="246">
                  <c:v>7.0219178082000004</c:v>
                </c:pt>
                <c:pt idx="247">
                  <c:v>7.0219178082000004</c:v>
                </c:pt>
                <c:pt idx="248">
                  <c:v>7.0219178082000004</c:v>
                </c:pt>
                <c:pt idx="249">
                  <c:v>7.0219178082000004</c:v>
                </c:pt>
                <c:pt idx="250">
                  <c:v>7.0219178082000004</c:v>
                </c:pt>
                <c:pt idx="251">
                  <c:v>7.0219178082000004</c:v>
                </c:pt>
                <c:pt idx="252">
                  <c:v>7.0219178082000004</c:v>
                </c:pt>
                <c:pt idx="253">
                  <c:v>7.0219178082000004</c:v>
                </c:pt>
                <c:pt idx="254">
                  <c:v>7.0219178082000004</c:v>
                </c:pt>
                <c:pt idx="255">
                  <c:v>7.0219178082000004</c:v>
                </c:pt>
                <c:pt idx="256">
                  <c:v>7.0219178082000004</c:v>
                </c:pt>
                <c:pt idx="257">
                  <c:v>7.0219178082000004</c:v>
                </c:pt>
                <c:pt idx="258">
                  <c:v>7.0219178082000004</c:v>
                </c:pt>
                <c:pt idx="259">
                  <c:v>7.0219178082000004</c:v>
                </c:pt>
                <c:pt idx="260">
                  <c:v>7.0219178082000004</c:v>
                </c:pt>
                <c:pt idx="261">
                  <c:v>7.0219178082000004</c:v>
                </c:pt>
                <c:pt idx="262">
                  <c:v>7.0219178082000004</c:v>
                </c:pt>
                <c:pt idx="263">
                  <c:v>7.0219178082000004</c:v>
                </c:pt>
                <c:pt idx="264">
                  <c:v>7.0219178082000004</c:v>
                </c:pt>
                <c:pt idx="265">
                  <c:v>7.0219178082000004</c:v>
                </c:pt>
                <c:pt idx="266">
                  <c:v>7.0219178082000004</c:v>
                </c:pt>
                <c:pt idx="267">
                  <c:v>7.0219178082000004</c:v>
                </c:pt>
                <c:pt idx="268">
                  <c:v>7.0219178082000004</c:v>
                </c:pt>
                <c:pt idx="269">
                  <c:v>7.0219178082000004</c:v>
                </c:pt>
                <c:pt idx="270">
                  <c:v>7.0219178082000004</c:v>
                </c:pt>
                <c:pt idx="271">
                  <c:v>7.0219178082000004</c:v>
                </c:pt>
                <c:pt idx="272">
                  <c:v>7.0219178082000004</c:v>
                </c:pt>
                <c:pt idx="273">
                  <c:v>7.0219178082000004</c:v>
                </c:pt>
                <c:pt idx="274">
                  <c:v>7.0219178082000004</c:v>
                </c:pt>
                <c:pt idx="275">
                  <c:v>7.0219178082000004</c:v>
                </c:pt>
                <c:pt idx="276">
                  <c:v>7.0219178082000004</c:v>
                </c:pt>
                <c:pt idx="277">
                  <c:v>7.0219178082000004</c:v>
                </c:pt>
                <c:pt idx="278">
                  <c:v>7.0219178082000004</c:v>
                </c:pt>
                <c:pt idx="279">
                  <c:v>7.0219178082000004</c:v>
                </c:pt>
                <c:pt idx="280">
                  <c:v>7.0219178082000004</c:v>
                </c:pt>
                <c:pt idx="281">
                  <c:v>7.0219178082000004</c:v>
                </c:pt>
                <c:pt idx="282">
                  <c:v>7.0219178082000004</c:v>
                </c:pt>
                <c:pt idx="283">
                  <c:v>7.0219178082000004</c:v>
                </c:pt>
                <c:pt idx="284">
                  <c:v>7.0219178082000004</c:v>
                </c:pt>
                <c:pt idx="285">
                  <c:v>7.0219178082000004</c:v>
                </c:pt>
                <c:pt idx="286">
                  <c:v>7.0219178082000004</c:v>
                </c:pt>
                <c:pt idx="287">
                  <c:v>7.0219178082000004</c:v>
                </c:pt>
                <c:pt idx="288">
                  <c:v>7.0219178082000004</c:v>
                </c:pt>
                <c:pt idx="289">
                  <c:v>7.0219178082000004</c:v>
                </c:pt>
                <c:pt idx="290">
                  <c:v>7.0219178082000004</c:v>
                </c:pt>
                <c:pt idx="291">
                  <c:v>7.0219178082000004</c:v>
                </c:pt>
                <c:pt idx="292">
                  <c:v>7.0219178082000004</c:v>
                </c:pt>
                <c:pt idx="293">
                  <c:v>7.0219178082000004</c:v>
                </c:pt>
                <c:pt idx="294">
                  <c:v>7.0219178082000004</c:v>
                </c:pt>
                <c:pt idx="295">
                  <c:v>7.0219178082000004</c:v>
                </c:pt>
                <c:pt idx="296">
                  <c:v>7.0219178082000004</c:v>
                </c:pt>
                <c:pt idx="297">
                  <c:v>7.0219178082000004</c:v>
                </c:pt>
                <c:pt idx="298">
                  <c:v>7.0219178082000004</c:v>
                </c:pt>
                <c:pt idx="299">
                  <c:v>7.0219178082000004</c:v>
                </c:pt>
                <c:pt idx="300">
                  <c:v>7.0219178082000004</c:v>
                </c:pt>
                <c:pt idx="301">
                  <c:v>7.0219178082000004</c:v>
                </c:pt>
                <c:pt idx="302">
                  <c:v>7.0219178082000004</c:v>
                </c:pt>
                <c:pt idx="303">
                  <c:v>7.0219178082000004</c:v>
                </c:pt>
                <c:pt idx="304">
                  <c:v>7.0219178082000004</c:v>
                </c:pt>
                <c:pt idx="305">
                  <c:v>7.0219178082000004</c:v>
                </c:pt>
                <c:pt idx="306">
                  <c:v>7.0219178082000004</c:v>
                </c:pt>
                <c:pt idx="307">
                  <c:v>7.0219178082000004</c:v>
                </c:pt>
                <c:pt idx="308">
                  <c:v>7.0219178082000004</c:v>
                </c:pt>
                <c:pt idx="309">
                  <c:v>7.0219178082000004</c:v>
                </c:pt>
                <c:pt idx="310">
                  <c:v>7.0219178082000004</c:v>
                </c:pt>
                <c:pt idx="311">
                  <c:v>7.0219178082000004</c:v>
                </c:pt>
                <c:pt idx="312">
                  <c:v>7.0219178082000004</c:v>
                </c:pt>
                <c:pt idx="313">
                  <c:v>7.0219178082000004</c:v>
                </c:pt>
                <c:pt idx="314">
                  <c:v>7.0219178082000004</c:v>
                </c:pt>
                <c:pt idx="315">
                  <c:v>7.0219178082000004</c:v>
                </c:pt>
                <c:pt idx="316">
                  <c:v>7.0219178082000004</c:v>
                </c:pt>
                <c:pt idx="317">
                  <c:v>7.0219178082000004</c:v>
                </c:pt>
                <c:pt idx="318">
                  <c:v>7.0219178082000004</c:v>
                </c:pt>
                <c:pt idx="319">
                  <c:v>7.0219178082000004</c:v>
                </c:pt>
                <c:pt idx="320">
                  <c:v>7.0219178082000004</c:v>
                </c:pt>
                <c:pt idx="321">
                  <c:v>7.0219178082000004</c:v>
                </c:pt>
                <c:pt idx="322">
                  <c:v>7.0219178082000004</c:v>
                </c:pt>
                <c:pt idx="323">
                  <c:v>7.0219178082000004</c:v>
                </c:pt>
                <c:pt idx="324">
                  <c:v>7.0219178082000004</c:v>
                </c:pt>
                <c:pt idx="325">
                  <c:v>7.0219178082000004</c:v>
                </c:pt>
                <c:pt idx="326">
                  <c:v>7.0219178082000004</c:v>
                </c:pt>
                <c:pt idx="327">
                  <c:v>7.0219178082000004</c:v>
                </c:pt>
                <c:pt idx="328">
                  <c:v>7.0219178082000004</c:v>
                </c:pt>
                <c:pt idx="329">
                  <c:v>7.0219178082000004</c:v>
                </c:pt>
                <c:pt idx="330">
                  <c:v>7.0219178082000004</c:v>
                </c:pt>
                <c:pt idx="331">
                  <c:v>7.0219178082000004</c:v>
                </c:pt>
                <c:pt idx="332">
                  <c:v>7.0219178082000004</c:v>
                </c:pt>
                <c:pt idx="333">
                  <c:v>7.0219178082000004</c:v>
                </c:pt>
                <c:pt idx="334">
                  <c:v>7.0219178082000004</c:v>
                </c:pt>
                <c:pt idx="335">
                  <c:v>7.0219178082000004</c:v>
                </c:pt>
                <c:pt idx="336">
                  <c:v>7.0219178082000004</c:v>
                </c:pt>
                <c:pt idx="337">
                  <c:v>7.0219178082000004</c:v>
                </c:pt>
                <c:pt idx="338">
                  <c:v>7.0219178082000004</c:v>
                </c:pt>
                <c:pt idx="339">
                  <c:v>7.0219178082000004</c:v>
                </c:pt>
                <c:pt idx="340">
                  <c:v>7.0219178082000004</c:v>
                </c:pt>
                <c:pt idx="341">
                  <c:v>7.0219178082000004</c:v>
                </c:pt>
                <c:pt idx="342">
                  <c:v>7.0219178082000004</c:v>
                </c:pt>
                <c:pt idx="343">
                  <c:v>7.0219178082000004</c:v>
                </c:pt>
                <c:pt idx="344">
                  <c:v>7.0219178082000004</c:v>
                </c:pt>
                <c:pt idx="345">
                  <c:v>7.0219178082000004</c:v>
                </c:pt>
                <c:pt idx="346">
                  <c:v>7.0219178082000004</c:v>
                </c:pt>
                <c:pt idx="347">
                  <c:v>7.0219178082000004</c:v>
                </c:pt>
                <c:pt idx="348">
                  <c:v>7.0219178082000004</c:v>
                </c:pt>
                <c:pt idx="349">
                  <c:v>7.0219178082000004</c:v>
                </c:pt>
                <c:pt idx="350">
                  <c:v>7.0219178082000004</c:v>
                </c:pt>
                <c:pt idx="351">
                  <c:v>7.0219178082000004</c:v>
                </c:pt>
                <c:pt idx="352">
                  <c:v>7.0219178082000004</c:v>
                </c:pt>
                <c:pt idx="353">
                  <c:v>7.0219178082000004</c:v>
                </c:pt>
                <c:pt idx="354">
                  <c:v>7.0219178082000004</c:v>
                </c:pt>
                <c:pt idx="355">
                  <c:v>7.0219178082000004</c:v>
                </c:pt>
                <c:pt idx="356">
                  <c:v>7.0219178082000004</c:v>
                </c:pt>
                <c:pt idx="357">
                  <c:v>7.0219178082000004</c:v>
                </c:pt>
                <c:pt idx="358">
                  <c:v>7.0219178082000004</c:v>
                </c:pt>
                <c:pt idx="359">
                  <c:v>7.0219178082000004</c:v>
                </c:pt>
                <c:pt idx="360">
                  <c:v>7.0219178082000004</c:v>
                </c:pt>
                <c:pt idx="361">
                  <c:v>7.0219178082000004</c:v>
                </c:pt>
                <c:pt idx="362">
                  <c:v>7.0219178082000004</c:v>
                </c:pt>
                <c:pt idx="363">
                  <c:v>7.0219178082000004</c:v>
                </c:pt>
                <c:pt idx="364">
                  <c:v>7.0219178082000004</c:v>
                </c:pt>
              </c:numCache>
            </c:numRef>
          </c:val>
        </c:ser>
        <c:ser>
          <c:idx val="0"/>
          <c:order val="5"/>
          <c:tx>
            <c:strRef>
              <c:f>'Figure A5.1 (U - X)'!$BA$33</c:f>
              <c:strCache>
                <c:ptCount val="1"/>
                <c:pt idx="0">
                  <c:v>NTS Industrial</c:v>
                </c:pt>
              </c:strCache>
            </c:strRef>
          </c:tx>
          <c:spPr>
            <a:solidFill>
              <a:srgbClr val="800000"/>
            </a:solidFill>
            <a:ln w="25400">
              <a:noFill/>
            </a:ln>
          </c:spPr>
          <c:invertIfNegative val="0"/>
          <c:val>
            <c:numRef>
              <c:f>'Figure A5.1 (U - X)'!$BA$34:$BA$398</c:f>
              <c:numCache>
                <c:formatCode>0</c:formatCode>
                <c:ptCount val="365"/>
                <c:pt idx="0">
                  <c:v>81.277961872999995</c:v>
                </c:pt>
                <c:pt idx="1">
                  <c:v>81.136489382999997</c:v>
                </c:pt>
                <c:pt idx="2">
                  <c:v>80.996908387000005</c:v>
                </c:pt>
                <c:pt idx="3">
                  <c:v>80.859198570999993</c:v>
                </c:pt>
                <c:pt idx="4">
                  <c:v>80.723339624999994</c:v>
                </c:pt>
                <c:pt idx="5">
                  <c:v>80.589311234999997</c:v>
                </c:pt>
                <c:pt idx="6">
                  <c:v>80.457093091999994</c:v>
                </c:pt>
                <c:pt idx="7">
                  <c:v>80.326664882000003</c:v>
                </c:pt>
                <c:pt idx="8">
                  <c:v>80.198006293000006</c:v>
                </c:pt>
                <c:pt idx="9">
                  <c:v>80.071097015999996</c:v>
                </c:pt>
                <c:pt idx="10">
                  <c:v>79.945916736000001</c:v>
                </c:pt>
                <c:pt idx="11">
                  <c:v>79.822445142999996</c:v>
                </c:pt>
                <c:pt idx="12">
                  <c:v>79.700661925000006</c:v>
                </c:pt>
                <c:pt idx="13">
                  <c:v>79.580546769999998</c:v>
                </c:pt>
                <c:pt idx="14">
                  <c:v>79.462079367000001</c:v>
                </c:pt>
                <c:pt idx="15">
                  <c:v>79.345239402999994</c:v>
                </c:pt>
                <c:pt idx="16">
                  <c:v>79.230006567000004</c:v>
                </c:pt>
                <c:pt idx="17">
                  <c:v>79.116360545999996</c:v>
                </c:pt>
                <c:pt idx="18">
                  <c:v>79.004281030000001</c:v>
                </c:pt>
                <c:pt idx="19">
                  <c:v>78.893747707000003</c:v>
                </c:pt>
                <c:pt idx="20">
                  <c:v>78.784740264000007</c:v>
                </c:pt>
                <c:pt idx="21">
                  <c:v>78.677238389999999</c:v>
                </c:pt>
                <c:pt idx="22">
                  <c:v>78.571221773999994</c:v>
                </c:pt>
                <c:pt idx="23">
                  <c:v>78.466670102999998</c:v>
                </c:pt>
                <c:pt idx="24">
                  <c:v>78.363563064999994</c:v>
                </c:pt>
                <c:pt idx="25">
                  <c:v>78.261880348999995</c:v>
                </c:pt>
                <c:pt idx="26">
                  <c:v>78.161601642999997</c:v>
                </c:pt>
                <c:pt idx="27">
                  <c:v>78.062706636000001</c:v>
                </c:pt>
                <c:pt idx="28">
                  <c:v>77.965175015</c:v>
                </c:pt>
                <c:pt idx="29">
                  <c:v>77.868986469000006</c:v>
                </c:pt>
                <c:pt idx="30">
                  <c:v>77.774120686000003</c:v>
                </c:pt>
                <c:pt idx="31">
                  <c:v>77.680557354000001</c:v>
                </c:pt>
                <c:pt idx="32">
                  <c:v>77.588276160999996</c:v>
                </c:pt>
                <c:pt idx="33">
                  <c:v>77.497256797000006</c:v>
                </c:pt>
                <c:pt idx="34">
                  <c:v>77.407478948000005</c:v>
                </c:pt>
                <c:pt idx="35">
                  <c:v>77.318922302999994</c:v>
                </c:pt>
                <c:pt idx="36">
                  <c:v>77.231566551</c:v>
                </c:pt>
                <c:pt idx="37">
                  <c:v>77.145391379000003</c:v>
                </c:pt>
                <c:pt idx="38">
                  <c:v>77.060376476000002</c:v>
                </c:pt>
                <c:pt idx="39">
                  <c:v>76.976501529999993</c:v>
                </c:pt>
                <c:pt idx="40">
                  <c:v>76.893746229000001</c:v>
                </c:pt>
                <c:pt idx="41">
                  <c:v>76.812090261999998</c:v>
                </c:pt>
                <c:pt idx="42">
                  <c:v>76.731513316999994</c:v>
                </c:pt>
                <c:pt idx="43">
                  <c:v>76.651995080999995</c:v>
                </c:pt>
                <c:pt idx="44">
                  <c:v>76.573515244000006</c:v>
                </c:pt>
                <c:pt idx="45">
                  <c:v>76.496053493000005</c:v>
                </c:pt>
                <c:pt idx="46">
                  <c:v>76.419589517000006</c:v>
                </c:pt>
                <c:pt idx="47">
                  <c:v>76.344103004000004</c:v>
                </c:pt>
                <c:pt idx="48">
                  <c:v>76.269573641999997</c:v>
                </c:pt>
                <c:pt idx="49">
                  <c:v>76.195981118999995</c:v>
                </c:pt>
                <c:pt idx="50">
                  <c:v>76.123305122999994</c:v>
                </c:pt>
                <c:pt idx="51">
                  <c:v>76.051525343999998</c:v>
                </c:pt>
                <c:pt idx="52">
                  <c:v>75.980621467999995</c:v>
                </c:pt>
                <c:pt idx="53">
                  <c:v>75.910573185000004</c:v>
                </c:pt>
                <c:pt idx="54">
                  <c:v>75.841360182000003</c:v>
                </c:pt>
                <c:pt idx="55">
                  <c:v>75.772962148000005</c:v>
                </c:pt>
                <c:pt idx="56">
                  <c:v>75.705358770999993</c:v>
                </c:pt>
                <c:pt idx="57">
                  <c:v>75.638529739000006</c:v>
                </c:pt>
                <c:pt idx="58">
                  <c:v>75.572454739999998</c:v>
                </c:pt>
                <c:pt idx="59">
                  <c:v>75.507113464</c:v>
                </c:pt>
                <c:pt idx="60">
                  <c:v>75.442485595999997</c:v>
                </c:pt>
                <c:pt idx="61">
                  <c:v>75.378550826999998</c:v>
                </c:pt>
                <c:pt idx="62">
                  <c:v>75.315288844999998</c:v>
                </c:pt>
                <c:pt idx="63">
                  <c:v>75.252679336</c:v>
                </c:pt>
                <c:pt idx="64">
                  <c:v>75.190701990999997</c:v>
                </c:pt>
                <c:pt idx="65">
                  <c:v>75.129336496999997</c:v>
                </c:pt>
                <c:pt idx="66">
                  <c:v>75.068562541000006</c:v>
                </c:pt>
                <c:pt idx="67">
                  <c:v>75.008359814000002</c:v>
                </c:pt>
                <c:pt idx="68">
                  <c:v>74.948708001</c:v>
                </c:pt>
                <c:pt idx="69">
                  <c:v>74.889586793000007</c:v>
                </c:pt>
                <c:pt idx="70">
                  <c:v>74.830975877</c:v>
                </c:pt>
                <c:pt idx="71">
                  <c:v>74.772854941000006</c:v>
                </c:pt>
                <c:pt idx="72">
                  <c:v>74.715203673999994</c:v>
                </c:pt>
                <c:pt idx="73">
                  <c:v>74.658001764000005</c:v>
                </c:pt>
                <c:pt idx="74">
                  <c:v>74.601228899000006</c:v>
                </c:pt>
                <c:pt idx="75">
                  <c:v>74.544864767000007</c:v>
                </c:pt>
                <c:pt idx="76">
                  <c:v>74.488889056000005</c:v>
                </c:pt>
                <c:pt idx="77">
                  <c:v>74.433281456000003</c:v>
                </c:pt>
                <c:pt idx="78">
                  <c:v>74.378021653000005</c:v>
                </c:pt>
                <c:pt idx="79">
                  <c:v>74.323089335999995</c:v>
                </c:pt>
                <c:pt idx="80">
                  <c:v>74.268464194000003</c:v>
                </c:pt>
                <c:pt idx="81">
                  <c:v>74.214125914999997</c:v>
                </c:pt>
                <c:pt idx="82">
                  <c:v>74.160054185999996</c:v>
                </c:pt>
                <c:pt idx="83">
                  <c:v>74.106228696000002</c:v>
                </c:pt>
                <c:pt idx="84">
                  <c:v>74.052629134</c:v>
                </c:pt>
                <c:pt idx="85">
                  <c:v>73.999235188</c:v>
                </c:pt>
                <c:pt idx="86">
                  <c:v>73.946026544999995</c:v>
                </c:pt>
                <c:pt idx="87">
                  <c:v>73.892982893999999</c:v>
                </c:pt>
                <c:pt idx="88">
                  <c:v>73.840083922999995</c:v>
                </c:pt>
                <c:pt idx="89">
                  <c:v>73.787309320999995</c:v>
                </c:pt>
                <c:pt idx="90">
                  <c:v>73.734638775999997</c:v>
                </c:pt>
                <c:pt idx="91">
                  <c:v>73.682051974999993</c:v>
                </c:pt>
                <c:pt idx="92">
                  <c:v>73.629532380000001</c:v>
                </c:pt>
                <c:pt idx="93">
                  <c:v>73.577078533999995</c:v>
                </c:pt>
                <c:pt idx="94">
                  <c:v>73.524692755999993</c:v>
                </c:pt>
                <c:pt idx="95">
                  <c:v>73.472377362000003</c:v>
                </c:pt>
                <c:pt idx="96">
                  <c:v>73.420134669000007</c:v>
                </c:pt>
                <c:pt idx="97">
                  <c:v>73.367966995000003</c:v>
                </c:pt>
                <c:pt idx="98">
                  <c:v>73.315876656</c:v>
                </c:pt>
                <c:pt idx="99">
                  <c:v>73.263865969999998</c:v>
                </c:pt>
                <c:pt idx="100">
                  <c:v>73.211937254000006</c:v>
                </c:pt>
                <c:pt idx="101">
                  <c:v>73.160092824000003</c:v>
                </c:pt>
                <c:pt idx="102">
                  <c:v>73.108334998000004</c:v>
                </c:pt>
                <c:pt idx="103">
                  <c:v>73.056666093000004</c:v>
                </c:pt>
                <c:pt idx="104">
                  <c:v>73.005088426</c:v>
                </c:pt>
                <c:pt idx="105">
                  <c:v>72.953604313</c:v>
                </c:pt>
                <c:pt idx="106">
                  <c:v>72.902216073000005</c:v>
                </c:pt>
                <c:pt idx="107">
                  <c:v>72.850926021999996</c:v>
                </c:pt>
                <c:pt idx="108">
                  <c:v>72.799736476000007</c:v>
                </c:pt>
                <c:pt idx="109">
                  <c:v>72.748649753999999</c:v>
                </c:pt>
                <c:pt idx="110">
                  <c:v>72.697668172999997</c:v>
                </c:pt>
                <c:pt idx="111">
                  <c:v>72.646794048000004</c:v>
                </c:pt>
                <c:pt idx="112">
                  <c:v>72.596029697999995</c:v>
                </c:pt>
                <c:pt idx="113">
                  <c:v>72.545377439000006</c:v>
                </c:pt>
                <c:pt idx="114">
                  <c:v>72.494839588999994</c:v>
                </c:pt>
                <c:pt idx="115">
                  <c:v>72.444418463999995</c:v>
                </c:pt>
                <c:pt idx="116">
                  <c:v>72.394116381000003</c:v>
                </c:pt>
                <c:pt idx="117">
                  <c:v>72.343935658999996</c:v>
                </c:pt>
                <c:pt idx="118">
                  <c:v>72.293878613000004</c:v>
                </c:pt>
                <c:pt idx="119">
                  <c:v>72.243947560999999</c:v>
                </c:pt>
                <c:pt idx="120">
                  <c:v>72.194144819000002</c:v>
                </c:pt>
                <c:pt idx="121">
                  <c:v>72.144472706000002</c:v>
                </c:pt>
                <c:pt idx="122">
                  <c:v>72.094933537000003</c:v>
                </c:pt>
                <c:pt idx="123">
                  <c:v>72.045529630000004</c:v>
                </c:pt>
                <c:pt idx="124">
                  <c:v>71.996263303000006</c:v>
                </c:pt>
                <c:pt idx="125">
                  <c:v>71.947136870999998</c:v>
                </c:pt>
                <c:pt idx="126">
                  <c:v>71.898152652999997</c:v>
                </c:pt>
                <c:pt idx="127">
                  <c:v>71.849312964999996</c:v>
                </c:pt>
                <c:pt idx="128">
                  <c:v>71.800620124000005</c:v>
                </c:pt>
                <c:pt idx="129">
                  <c:v>71.752076447999997</c:v>
                </c:pt>
                <c:pt idx="130">
                  <c:v>71.703684252000002</c:v>
                </c:pt>
                <c:pt idx="131">
                  <c:v>71.655445856</c:v>
                </c:pt>
                <c:pt idx="132">
                  <c:v>71.607363574999994</c:v>
                </c:pt>
                <c:pt idx="133">
                  <c:v>71.559439725999994</c:v>
                </c:pt>
                <c:pt idx="134">
                  <c:v>71.511676627</c:v>
                </c:pt>
                <c:pt idx="135">
                  <c:v>71.464076594999995</c:v>
                </c:pt>
                <c:pt idx="136">
                  <c:v>71.416641947000002</c:v>
                </c:pt>
                <c:pt idx="137">
                  <c:v>71.369374999000001</c:v>
                </c:pt>
                <c:pt idx="138">
                  <c:v>71.322278069000006</c:v>
                </c:pt>
                <c:pt idx="139">
                  <c:v>71.275353473999999</c:v>
                </c:pt>
                <c:pt idx="140">
                  <c:v>71.228603531000005</c:v>
                </c:pt>
                <c:pt idx="141">
                  <c:v>71.182030557000004</c:v>
                </c:pt>
                <c:pt idx="142">
                  <c:v>71.135636869999999</c:v>
                </c:pt>
                <c:pt idx="143">
                  <c:v>71.089424785000006</c:v>
                </c:pt>
                <c:pt idx="144">
                  <c:v>71.043396620999999</c:v>
                </c:pt>
                <c:pt idx="145">
                  <c:v>70.997554694000002</c:v>
                </c:pt>
                <c:pt idx="146">
                  <c:v>70.951901320999994</c:v>
                </c:pt>
                <c:pt idx="147">
                  <c:v>70.906438820000005</c:v>
                </c:pt>
                <c:pt idx="148">
                  <c:v>70.861169507</c:v>
                </c:pt>
                <c:pt idx="149">
                  <c:v>70.816095699000002</c:v>
                </c:pt>
                <c:pt idx="150">
                  <c:v>70.771219713999997</c:v>
                </c:pt>
                <c:pt idx="151">
                  <c:v>70.726543868999997</c:v>
                </c:pt>
                <c:pt idx="152">
                  <c:v>70.682070480999997</c:v>
                </c:pt>
                <c:pt idx="153">
                  <c:v>70.637801866000004</c:v>
                </c:pt>
                <c:pt idx="154">
                  <c:v>70.593740342000004</c:v>
                </c:pt>
                <c:pt idx="155">
                  <c:v>70.549888225999993</c:v>
                </c:pt>
                <c:pt idx="156">
                  <c:v>70.506247834999996</c:v>
                </c:pt>
                <c:pt idx="157">
                  <c:v>70.462821485999996</c:v>
                </c:pt>
                <c:pt idx="158">
                  <c:v>70.419611496000002</c:v>
                </c:pt>
                <c:pt idx="159">
                  <c:v>70.376620181999996</c:v>
                </c:pt>
                <c:pt idx="160">
                  <c:v>70.333849861000004</c:v>
                </c:pt>
                <c:pt idx="161">
                  <c:v>70.291302849999994</c:v>
                </c:pt>
                <c:pt idx="162">
                  <c:v>70.248981466999993</c:v>
                </c:pt>
                <c:pt idx="163">
                  <c:v>70.206888027999995</c:v>
                </c:pt>
                <c:pt idx="164">
                  <c:v>70.165024849999995</c:v>
                </c:pt>
                <c:pt idx="165">
                  <c:v>70.123394250999993</c:v>
                </c:pt>
                <c:pt idx="166">
                  <c:v>70.081998546999998</c:v>
                </c:pt>
                <c:pt idx="167">
                  <c:v>70.040840055999993</c:v>
                </c:pt>
                <c:pt idx="168">
                  <c:v>69.999921095000005</c:v>
                </c:pt>
                <c:pt idx="169">
                  <c:v>69.959243979999997</c:v>
                </c:pt>
                <c:pt idx="170">
                  <c:v>69.918811028999997</c:v>
                </c:pt>
                <c:pt idx="171">
                  <c:v>69.878624559000002</c:v>
                </c:pt>
                <c:pt idx="172">
                  <c:v>69.838686886000005</c:v>
                </c:pt>
                <c:pt idx="173">
                  <c:v>69.799000328999995</c:v>
                </c:pt>
                <c:pt idx="174">
                  <c:v>69.759567203000003</c:v>
                </c:pt>
                <c:pt idx="175">
                  <c:v>69.720389827000005</c:v>
                </c:pt>
                <c:pt idx="176">
                  <c:v>69.681470516999994</c:v>
                </c:pt>
                <c:pt idx="177">
                  <c:v>69.642811589000004</c:v>
                </c:pt>
                <c:pt idx="178">
                  <c:v>69.604415363000001</c:v>
                </c:pt>
                <c:pt idx="179">
                  <c:v>69.566284152999998</c:v>
                </c:pt>
                <c:pt idx="180">
                  <c:v>69.528420277999999</c:v>
                </c:pt>
                <c:pt idx="181">
                  <c:v>69.490826053999996</c:v>
                </c:pt>
                <c:pt idx="182">
                  <c:v>69.453503798</c:v>
                </c:pt>
                <c:pt idx="183">
                  <c:v>69.416455769999999</c:v>
                </c:pt>
                <c:pt idx="184">
                  <c:v>69.379683998000004</c:v>
                </c:pt>
                <c:pt idx="185">
                  <c:v>69.343190450999998</c:v>
                </c:pt>
                <c:pt idx="186">
                  <c:v>69.306977099999997</c:v>
                </c:pt>
                <c:pt idx="187">
                  <c:v>69.271045915000002</c:v>
                </c:pt>
                <c:pt idx="188">
                  <c:v>69.235398865999997</c:v>
                </c:pt>
                <c:pt idx="189">
                  <c:v>69.200037922000007</c:v>
                </c:pt>
                <c:pt idx="190">
                  <c:v>69.164965054000007</c:v>
                </c:pt>
                <c:pt idx="191">
                  <c:v>69.130182231999996</c:v>
                </c:pt>
                <c:pt idx="192">
                  <c:v>69.095691424999998</c:v>
                </c:pt>
                <c:pt idx="193">
                  <c:v>69.061494604999993</c:v>
                </c:pt>
                <c:pt idx="194">
                  <c:v>69.027593741000004</c:v>
                </c:pt>
                <c:pt idx="195">
                  <c:v>68.993990801999999</c:v>
                </c:pt>
                <c:pt idx="196">
                  <c:v>68.960687759999999</c:v>
                </c:pt>
                <c:pt idx="197">
                  <c:v>68.927686584</c:v>
                </c:pt>
                <c:pt idx="198">
                  <c:v>68.894989244000001</c:v>
                </c:pt>
                <c:pt idx="199">
                  <c:v>68.862597710000003</c:v>
                </c:pt>
                <c:pt idx="200">
                  <c:v>68.830513952999993</c:v>
                </c:pt>
                <c:pt idx="201">
                  <c:v>68.798739941999997</c:v>
                </c:pt>
                <c:pt idx="202">
                  <c:v>68.767277647</c:v>
                </c:pt>
                <c:pt idx="203">
                  <c:v>68.736129038000001</c:v>
                </c:pt>
                <c:pt idx="204">
                  <c:v>68.705296086000004</c:v>
                </c:pt>
                <c:pt idx="205">
                  <c:v>68.677017058000004</c:v>
                </c:pt>
                <c:pt idx="206">
                  <c:v>68.649260804999997</c:v>
                </c:pt>
                <c:pt idx="207">
                  <c:v>68.621685767000002</c:v>
                </c:pt>
                <c:pt idx="208">
                  <c:v>68.594296803999995</c:v>
                </c:pt>
                <c:pt idx="209">
                  <c:v>68.567098771999994</c:v>
                </c:pt>
                <c:pt idx="210">
                  <c:v>68.540096532000007</c:v>
                </c:pt>
                <c:pt idx="211">
                  <c:v>68.513294939000005</c:v>
                </c:pt>
                <c:pt idx="212">
                  <c:v>68.486698855</c:v>
                </c:pt>
                <c:pt idx="213">
                  <c:v>68.460313135000007</c:v>
                </c:pt>
                <c:pt idx="214">
                  <c:v>68.434142639000001</c:v>
                </c:pt>
                <c:pt idx="215">
                  <c:v>68.408192225999997</c:v>
                </c:pt>
                <c:pt idx="216">
                  <c:v>68.382466751999999</c:v>
                </c:pt>
                <c:pt idx="217">
                  <c:v>68.356971078000001</c:v>
                </c:pt>
                <c:pt idx="218">
                  <c:v>68.331710060000006</c:v>
                </c:pt>
                <c:pt idx="219">
                  <c:v>68.306688558000005</c:v>
                </c:pt>
                <c:pt idx="220">
                  <c:v>68.281911429000004</c:v>
                </c:pt>
                <c:pt idx="221">
                  <c:v>68.257383531000002</c:v>
                </c:pt>
                <c:pt idx="222">
                  <c:v>68.233109724000002</c:v>
                </c:pt>
                <c:pt idx="223">
                  <c:v>68.209094866000001</c:v>
                </c:pt>
                <c:pt idx="224">
                  <c:v>68.185343814000007</c:v>
                </c:pt>
                <c:pt idx="225">
                  <c:v>68.161861427000005</c:v>
                </c:pt>
                <c:pt idx="226">
                  <c:v>68.138652563999997</c:v>
                </c:pt>
                <c:pt idx="227">
                  <c:v>68.115722082000005</c:v>
                </c:pt>
                <c:pt idx="228">
                  <c:v>68.09307484</c:v>
                </c:pt>
                <c:pt idx="229">
                  <c:v>68.070715695999993</c:v>
                </c:pt>
                <c:pt idx="230">
                  <c:v>68.048649509000001</c:v>
                </c:pt>
                <c:pt idx="231">
                  <c:v>68.026881137000004</c:v>
                </c:pt>
                <c:pt idx="232">
                  <c:v>68.005415436999996</c:v>
                </c:pt>
                <c:pt idx="233">
                  <c:v>67.984257270000001</c:v>
                </c:pt>
                <c:pt idx="234">
                  <c:v>67.963411492000006</c:v>
                </c:pt>
                <c:pt idx="235">
                  <c:v>67.942882960999995</c:v>
                </c:pt>
                <c:pt idx="236">
                  <c:v>67.922676538000005</c:v>
                </c:pt>
                <c:pt idx="237">
                  <c:v>67.902797078999996</c:v>
                </c:pt>
                <c:pt idx="238">
                  <c:v>67.883249441999993</c:v>
                </c:pt>
                <c:pt idx="239">
                  <c:v>67.864038487000002</c:v>
                </c:pt>
                <c:pt idx="240">
                  <c:v>67.845169072000004</c:v>
                </c:pt>
                <c:pt idx="241">
                  <c:v>67.826646053999994</c:v>
                </c:pt>
                <c:pt idx="242">
                  <c:v>67.808474293000003</c:v>
                </c:pt>
                <c:pt idx="243">
                  <c:v>67.790658645999997</c:v>
                </c:pt>
                <c:pt idx="244">
                  <c:v>67.773203971000001</c:v>
                </c:pt>
                <c:pt idx="245">
                  <c:v>67.756115128000005</c:v>
                </c:pt>
                <c:pt idx="246">
                  <c:v>67.739396974000002</c:v>
                </c:pt>
                <c:pt idx="247">
                  <c:v>67.723054367000003</c:v>
                </c:pt>
                <c:pt idx="248">
                  <c:v>67.707092166999999</c:v>
                </c:pt>
                <c:pt idx="249">
                  <c:v>67.691515229999993</c:v>
                </c:pt>
                <c:pt idx="250">
                  <c:v>67.676328416000004</c:v>
                </c:pt>
                <c:pt idx="251">
                  <c:v>67.661536583</c:v>
                </c:pt>
                <c:pt idx="252">
                  <c:v>67.647144589000007</c:v>
                </c:pt>
                <c:pt idx="253">
                  <c:v>67.633157292999996</c:v>
                </c:pt>
                <c:pt idx="254">
                  <c:v>67.619579552000005</c:v>
                </c:pt>
                <c:pt idx="255">
                  <c:v>67.606416225000004</c:v>
                </c:pt>
                <c:pt idx="256">
                  <c:v>67.593672170000005</c:v>
                </c:pt>
                <c:pt idx="257">
                  <c:v>67.581352246999998</c:v>
                </c:pt>
                <c:pt idx="258">
                  <c:v>67.569461310999998</c:v>
                </c:pt>
                <c:pt idx="259">
                  <c:v>67.558004224000001</c:v>
                </c:pt>
                <c:pt idx="260">
                  <c:v>67.546985840999994</c:v>
                </c:pt>
                <c:pt idx="261">
                  <c:v>67.536411022999999</c:v>
                </c:pt>
                <c:pt idx="262">
                  <c:v>67.526284626000006</c:v>
                </c:pt>
                <c:pt idx="263">
                  <c:v>67.516611510000004</c:v>
                </c:pt>
                <c:pt idx="264">
                  <c:v>67.507477222000006</c:v>
                </c:pt>
                <c:pt idx="265">
                  <c:v>67.499624662000002</c:v>
                </c:pt>
                <c:pt idx="266">
                  <c:v>67.492209901999999</c:v>
                </c:pt>
                <c:pt idx="267">
                  <c:v>67.485234910000003</c:v>
                </c:pt>
                <c:pt idx="268">
                  <c:v>67.478701658000006</c:v>
                </c:pt>
                <c:pt idx="269">
                  <c:v>67.472612115000004</c:v>
                </c:pt>
                <c:pt idx="270">
                  <c:v>67.466968250999997</c:v>
                </c:pt>
                <c:pt idx="271">
                  <c:v>67.461772037000003</c:v>
                </c:pt>
                <c:pt idx="272">
                  <c:v>67.457025442000003</c:v>
                </c:pt>
                <c:pt idx="273">
                  <c:v>67.452730435999996</c:v>
                </c:pt>
                <c:pt idx="274">
                  <c:v>67.448883230999996</c:v>
                </c:pt>
                <c:pt idx="275">
                  <c:v>67.445457000999994</c:v>
                </c:pt>
                <c:pt idx="276">
                  <c:v>67.442419165000004</c:v>
                </c:pt>
                <c:pt idx="277">
                  <c:v>67.439737137999998</c:v>
                </c:pt>
                <c:pt idx="278">
                  <c:v>67.437378338000002</c:v>
                </c:pt>
                <c:pt idx="279">
                  <c:v>67.435310180000002</c:v>
                </c:pt>
                <c:pt idx="280">
                  <c:v>67.433500081999995</c:v>
                </c:pt>
                <c:pt idx="281">
                  <c:v>67.431915459999999</c:v>
                </c:pt>
                <c:pt idx="282">
                  <c:v>67.430523730999994</c:v>
                </c:pt>
                <c:pt idx="283">
                  <c:v>67.429292312000001</c:v>
                </c:pt>
                <c:pt idx="284">
                  <c:v>67.42818862</c:v>
                </c:pt>
                <c:pt idx="285">
                  <c:v>67.427180070000006</c:v>
                </c:pt>
                <c:pt idx="286">
                  <c:v>67.42623408</c:v>
                </c:pt>
                <c:pt idx="287">
                  <c:v>67.425318067000006</c:v>
                </c:pt>
                <c:pt idx="288">
                  <c:v>67.424399446999999</c:v>
                </c:pt>
                <c:pt idx="289">
                  <c:v>67.423445635999997</c:v>
                </c:pt>
                <c:pt idx="290">
                  <c:v>67.422424053</c:v>
                </c:pt>
                <c:pt idx="291">
                  <c:v>67.421302112000006</c:v>
                </c:pt>
                <c:pt idx="292">
                  <c:v>67.420047232000002</c:v>
                </c:pt>
                <c:pt idx="293">
                  <c:v>67.418626828000001</c:v>
                </c:pt>
                <c:pt idx="294">
                  <c:v>67.417008316999997</c:v>
                </c:pt>
                <c:pt idx="295">
                  <c:v>67.415159117000002</c:v>
                </c:pt>
                <c:pt idx="296">
                  <c:v>67.413046643000001</c:v>
                </c:pt>
                <c:pt idx="297">
                  <c:v>67.410638313000007</c:v>
                </c:pt>
                <c:pt idx="298">
                  <c:v>67.407901542999994</c:v>
                </c:pt>
                <c:pt idx="299">
                  <c:v>67.404803749999999</c:v>
                </c:pt>
                <c:pt idx="300">
                  <c:v>67.401312349999998</c:v>
                </c:pt>
                <c:pt idx="301">
                  <c:v>67.397394759999997</c:v>
                </c:pt>
                <c:pt idx="302">
                  <c:v>67.393018397999995</c:v>
                </c:pt>
                <c:pt idx="303">
                  <c:v>67.388150679000006</c:v>
                </c:pt>
                <c:pt idx="304">
                  <c:v>67.382759019999995</c:v>
                </c:pt>
                <c:pt idx="305">
                  <c:v>67.376810839000001</c:v>
                </c:pt>
                <c:pt idx="306">
                  <c:v>67.370273550999997</c:v>
                </c:pt>
                <c:pt idx="307">
                  <c:v>67.363114573000004</c:v>
                </c:pt>
                <c:pt idx="308">
                  <c:v>67.355301323000006</c:v>
                </c:pt>
                <c:pt idx="309">
                  <c:v>67.346801217000007</c:v>
                </c:pt>
                <c:pt idx="310">
                  <c:v>67.337581670999995</c:v>
                </c:pt>
                <c:pt idx="311">
                  <c:v>67.327610101999994</c:v>
                </c:pt>
                <c:pt idx="312">
                  <c:v>67.316853926999997</c:v>
                </c:pt>
                <c:pt idx="313">
                  <c:v>67.305280561999993</c:v>
                </c:pt>
                <c:pt idx="314">
                  <c:v>67.292857424999994</c:v>
                </c:pt>
                <c:pt idx="315">
                  <c:v>67.279551932000004</c:v>
                </c:pt>
                <c:pt idx="316">
                  <c:v>67.265529099000005</c:v>
                </c:pt>
                <c:pt idx="317">
                  <c:v>67.250810462000004</c:v>
                </c:pt>
                <c:pt idx="318">
                  <c:v>67.235103903999999</c:v>
                </c:pt>
                <c:pt idx="319">
                  <c:v>67.218375455</c:v>
                </c:pt>
                <c:pt idx="320">
                  <c:v>67.200591148000001</c:v>
                </c:pt>
                <c:pt idx="321">
                  <c:v>67.181717011999993</c:v>
                </c:pt>
                <c:pt idx="322">
                  <c:v>67.161719078999994</c:v>
                </c:pt>
                <c:pt idx="323">
                  <c:v>67.140563380000003</c:v>
                </c:pt>
                <c:pt idx="324">
                  <c:v>67.118215943999999</c:v>
                </c:pt>
                <c:pt idx="325">
                  <c:v>67.094642804000003</c:v>
                </c:pt>
                <c:pt idx="326">
                  <c:v>67.069809989999996</c:v>
                </c:pt>
                <c:pt idx="327">
                  <c:v>67.043683532000003</c:v>
                </c:pt>
                <c:pt idx="328">
                  <c:v>67.016229461999998</c:v>
                </c:pt>
                <c:pt idx="329">
                  <c:v>66.987413810999996</c:v>
                </c:pt>
                <c:pt idx="330">
                  <c:v>66.957202609000007</c:v>
                </c:pt>
                <c:pt idx="331">
                  <c:v>66.925561887000001</c:v>
                </c:pt>
                <c:pt idx="332">
                  <c:v>66.892457676999996</c:v>
                </c:pt>
                <c:pt idx="333">
                  <c:v>66.857856007999999</c:v>
                </c:pt>
                <c:pt idx="334">
                  <c:v>66.821722911999998</c:v>
                </c:pt>
                <c:pt idx="335">
                  <c:v>66.784024419000005</c:v>
                </c:pt>
                <c:pt idx="336">
                  <c:v>66.744726561999997</c:v>
                </c:pt>
                <c:pt idx="337">
                  <c:v>66.703795369000005</c:v>
                </c:pt>
                <c:pt idx="338">
                  <c:v>66.661196872999994</c:v>
                </c:pt>
                <c:pt idx="339">
                  <c:v>66.616897102999999</c:v>
                </c:pt>
                <c:pt idx="340">
                  <c:v>66.570862091999999</c:v>
                </c:pt>
                <c:pt idx="341">
                  <c:v>66.523057868999999</c:v>
                </c:pt>
                <c:pt idx="342">
                  <c:v>66.473450466000003</c:v>
                </c:pt>
                <c:pt idx="343">
                  <c:v>66.422005913000007</c:v>
                </c:pt>
                <c:pt idx="344">
                  <c:v>66.368690242</c:v>
                </c:pt>
                <c:pt idx="345">
                  <c:v>66.313469482000002</c:v>
                </c:pt>
                <c:pt idx="346">
                  <c:v>66.256309666000007</c:v>
                </c:pt>
                <c:pt idx="347">
                  <c:v>66.197176823999996</c:v>
                </c:pt>
                <c:pt idx="348">
                  <c:v>66.136036985999993</c:v>
                </c:pt>
                <c:pt idx="349">
                  <c:v>66.072856184000003</c:v>
                </c:pt>
                <c:pt idx="350">
                  <c:v>66.007600448000005</c:v>
                </c:pt>
                <c:pt idx="351">
                  <c:v>65.940235809000001</c:v>
                </c:pt>
                <c:pt idx="352">
                  <c:v>65.870728299000007</c:v>
                </c:pt>
                <c:pt idx="353">
                  <c:v>65.799043947000001</c:v>
                </c:pt>
                <c:pt idx="354">
                  <c:v>65.725148786000005</c:v>
                </c:pt>
                <c:pt idx="355">
                  <c:v>65.649743959999995</c:v>
                </c:pt>
                <c:pt idx="356">
                  <c:v>65.572207645999995</c:v>
                </c:pt>
                <c:pt idx="357">
                  <c:v>65.492420478</c:v>
                </c:pt>
                <c:pt idx="358">
                  <c:v>65.410349870999994</c:v>
                </c:pt>
                <c:pt idx="359">
                  <c:v>65.325963243000004</c:v>
                </c:pt>
                <c:pt idx="360">
                  <c:v>65.239228010999994</c:v>
                </c:pt>
                <c:pt idx="361">
                  <c:v>65.150111590999998</c:v>
                </c:pt>
                <c:pt idx="362">
                  <c:v>65.058581399000005</c:v>
                </c:pt>
                <c:pt idx="363">
                  <c:v>64.964604852999997</c:v>
                </c:pt>
                <c:pt idx="364">
                  <c:v>64.868149368999994</c:v>
                </c:pt>
              </c:numCache>
            </c:numRef>
          </c:val>
        </c:ser>
        <c:ser>
          <c:idx val="4"/>
          <c:order val="6"/>
          <c:tx>
            <c:strRef>
              <c:f>'Figure A5.1 (U - X)'!$BB$33</c:f>
              <c:strCache>
                <c:ptCount val="1"/>
                <c:pt idx="0">
                  <c:v>Exports to Ireland</c:v>
                </c:pt>
              </c:strCache>
            </c:strRef>
          </c:tx>
          <c:spPr>
            <a:solidFill>
              <a:srgbClr val="339966"/>
            </a:solidFill>
            <a:ln w="25400">
              <a:noFill/>
            </a:ln>
          </c:spPr>
          <c:invertIfNegative val="0"/>
          <c:val>
            <c:numRef>
              <c:f>'Figure A5.1 (U - X)'!$BB$34:$BB$398</c:f>
              <c:numCache>
                <c:formatCode>0</c:formatCode>
                <c:ptCount val="365"/>
                <c:pt idx="0">
                  <c:v>190.06612666000001</c:v>
                </c:pt>
                <c:pt idx="1">
                  <c:v>189.29701209000001</c:v>
                </c:pt>
                <c:pt idx="2">
                  <c:v>188.54127715000001</c:v>
                </c:pt>
                <c:pt idx="3">
                  <c:v>187.79878400000001</c:v>
                </c:pt>
                <c:pt idx="4">
                  <c:v>187.06939474999999</c:v>
                </c:pt>
                <c:pt idx="5">
                  <c:v>186.35297155000001</c:v>
                </c:pt>
                <c:pt idx="6">
                  <c:v>185.64937653999999</c:v>
                </c:pt>
                <c:pt idx="7">
                  <c:v>184.95847183000001</c:v>
                </c:pt>
                <c:pt idx="8">
                  <c:v>184.28011957999999</c:v>
                </c:pt>
                <c:pt idx="9">
                  <c:v>183.61418191000001</c:v>
                </c:pt>
                <c:pt idx="10">
                  <c:v>182.96052096</c:v>
                </c:pt>
                <c:pt idx="11">
                  <c:v>182.31899885999999</c:v>
                </c:pt>
                <c:pt idx="12">
                  <c:v>181.68947775000001</c:v>
                </c:pt>
                <c:pt idx="13">
                  <c:v>181.07181975</c:v>
                </c:pt>
                <c:pt idx="14">
                  <c:v>180.46588702</c:v>
                </c:pt>
                <c:pt idx="15">
                  <c:v>179.87154168000001</c:v>
                </c:pt>
                <c:pt idx="16">
                  <c:v>179.28864586</c:v>
                </c:pt>
                <c:pt idx="17">
                  <c:v>178.71706169999999</c:v>
                </c:pt>
                <c:pt idx="18">
                  <c:v>178.15665132999999</c:v>
                </c:pt>
                <c:pt idx="19">
                  <c:v>177.60727689000001</c:v>
                </c:pt>
                <c:pt idx="20">
                  <c:v>177.06880052</c:v>
                </c:pt>
                <c:pt idx="21">
                  <c:v>176.54108434</c:v>
                </c:pt>
                <c:pt idx="22">
                  <c:v>176.02399048999999</c:v>
                </c:pt>
                <c:pt idx="23">
                  <c:v>175.51738111</c:v>
                </c:pt>
                <c:pt idx="24">
                  <c:v>175.02111833000001</c:v>
                </c:pt>
                <c:pt idx="25">
                  <c:v>174.53506429000001</c:v>
                </c:pt>
                <c:pt idx="26">
                  <c:v>174.05908110999999</c:v>
                </c:pt>
                <c:pt idx="27">
                  <c:v>173.59303094000001</c:v>
                </c:pt>
                <c:pt idx="28">
                  <c:v>173.13677591000001</c:v>
                </c:pt>
                <c:pt idx="29">
                  <c:v>172.69017815000001</c:v>
                </c:pt>
                <c:pt idx="30">
                  <c:v>172.2530998</c:v>
                </c:pt>
                <c:pt idx="31">
                  <c:v>171.82540298000001</c:v>
                </c:pt>
                <c:pt idx="32">
                  <c:v>171.40694984999999</c:v>
                </c:pt>
                <c:pt idx="33">
                  <c:v>170.99760251999999</c:v>
                </c:pt>
                <c:pt idx="34">
                  <c:v>170.59722314000001</c:v>
                </c:pt>
                <c:pt idx="35">
                  <c:v>170.20567384</c:v>
                </c:pt>
                <c:pt idx="36">
                  <c:v>169.82281675999999</c:v>
                </c:pt>
                <c:pt idx="37">
                  <c:v>169.44851402</c:v>
                </c:pt>
                <c:pt idx="38">
                  <c:v>169.08262776999999</c:v>
                </c:pt>
                <c:pt idx="39">
                  <c:v>168.72502012999999</c:v>
                </c:pt>
                <c:pt idx="40">
                  <c:v>168.37555323999999</c:v>
                </c:pt>
                <c:pt idx="41">
                  <c:v>168.03408923999999</c:v>
                </c:pt>
                <c:pt idx="42">
                  <c:v>167.70049026999999</c:v>
                </c:pt>
                <c:pt idx="43">
                  <c:v>167.37461844000001</c:v>
                </c:pt>
                <c:pt idx="44">
                  <c:v>167.05633591</c:v>
                </c:pt>
                <c:pt idx="45">
                  <c:v>166.74550479999999</c:v>
                </c:pt>
                <c:pt idx="46">
                  <c:v>166.44198725000001</c:v>
                </c:pt>
                <c:pt idx="47">
                  <c:v>166.14564539</c:v>
                </c:pt>
                <c:pt idx="48">
                  <c:v>165.85634135999999</c:v>
                </c:pt>
                <c:pt idx="49">
                  <c:v>165.57393729</c:v>
                </c:pt>
                <c:pt idx="50">
                  <c:v>165.29829531999999</c:v>
                </c:pt>
                <c:pt idx="51">
                  <c:v>165.02927757</c:v>
                </c:pt>
                <c:pt idx="52">
                  <c:v>164.7667462</c:v>
                </c:pt>
                <c:pt idx="53">
                  <c:v>164.51056331999999</c:v>
                </c:pt>
                <c:pt idx="54">
                  <c:v>164.26059108000001</c:v>
                </c:pt>
                <c:pt idx="55">
                  <c:v>164.0166916</c:v>
                </c:pt>
                <c:pt idx="56">
                  <c:v>163.77872703</c:v>
                </c:pt>
                <c:pt idx="57">
                  <c:v>163.5465595</c:v>
                </c:pt>
                <c:pt idx="58">
                  <c:v>163.32005113</c:v>
                </c:pt>
                <c:pt idx="59">
                  <c:v>163.09906408000001</c:v>
                </c:pt>
                <c:pt idx="60">
                  <c:v>162.88346046000001</c:v>
                </c:pt>
                <c:pt idx="61">
                  <c:v>162.67310241999999</c:v>
                </c:pt>
                <c:pt idx="62">
                  <c:v>162.46785209000001</c:v>
                </c:pt>
                <c:pt idx="63">
                  <c:v>162.26757161</c:v>
                </c:pt>
                <c:pt idx="64">
                  <c:v>162.0721231</c:v>
                </c:pt>
                <c:pt idx="65">
                  <c:v>161.88136871</c:v>
                </c:pt>
                <c:pt idx="66">
                  <c:v>161.69517056000001</c:v>
                </c:pt>
                <c:pt idx="67">
                  <c:v>161.5133908</c:v>
                </c:pt>
                <c:pt idx="68">
                  <c:v>161.33589155000001</c:v>
                </c:pt>
                <c:pt idx="69">
                  <c:v>161.16253495000001</c:v>
                </c:pt>
                <c:pt idx="70">
                  <c:v>160.99318314000001</c:v>
                </c:pt>
                <c:pt idx="71">
                  <c:v>160.82769825</c:v>
                </c:pt>
                <c:pt idx="72">
                  <c:v>160.66594241000001</c:v>
                </c:pt>
                <c:pt idx="73">
                  <c:v>160.50777776000001</c:v>
                </c:pt>
                <c:pt idx="74">
                  <c:v>160.35306643999999</c:v>
                </c:pt>
                <c:pt idx="75">
                  <c:v>160.20167057</c:v>
                </c:pt>
                <c:pt idx="76">
                  <c:v>160.05345229</c:v>
                </c:pt>
                <c:pt idx="77">
                  <c:v>159.90827375000001</c:v>
                </c:pt>
                <c:pt idx="78">
                  <c:v>159.76599705999999</c:v>
                </c:pt>
                <c:pt idx="79">
                  <c:v>159.62648436000001</c:v>
                </c:pt>
                <c:pt idx="80">
                  <c:v>159.48959780000001</c:v>
                </c:pt>
                <c:pt idx="81">
                  <c:v>159.3551995</c:v>
                </c:pt>
                <c:pt idx="82">
                  <c:v>159.22315159999999</c:v>
                </c:pt>
                <c:pt idx="83">
                  <c:v>159.09331624000001</c:v>
                </c:pt>
                <c:pt idx="84">
                  <c:v>158.96555554</c:v>
                </c:pt>
                <c:pt idx="85">
                  <c:v>158.83973164</c:v>
                </c:pt>
                <c:pt idx="86">
                  <c:v>158.71570668000001</c:v>
                </c:pt>
                <c:pt idx="87">
                  <c:v>158.59334279000001</c:v>
                </c:pt>
                <c:pt idx="88">
                  <c:v>158.47250210999999</c:v>
                </c:pt>
                <c:pt idx="89">
                  <c:v>158.35304676999999</c:v>
                </c:pt>
                <c:pt idx="90">
                  <c:v>158.2348389</c:v>
                </c:pt>
                <c:pt idx="91">
                  <c:v>158.11774063999999</c:v>
                </c:pt>
                <c:pt idx="92">
                  <c:v>158.00163354</c:v>
                </c:pt>
                <c:pt idx="93">
                  <c:v>157.88647681</c:v>
                </c:pt>
                <c:pt idx="94">
                  <c:v>157.77224909</c:v>
                </c:pt>
                <c:pt idx="95">
                  <c:v>157.65892901000001</c:v>
                </c:pt>
                <c:pt idx="96">
                  <c:v>157.54649520000001</c:v>
                </c:pt>
                <c:pt idx="97">
                  <c:v>157.43492628999999</c:v>
                </c:pt>
                <c:pt idx="98">
                  <c:v>157.32420092000001</c:v>
                </c:pt>
                <c:pt idx="99">
                  <c:v>157.21429771000001</c:v>
                </c:pt>
                <c:pt idx="100">
                  <c:v>157.10519529999999</c:v>
                </c:pt>
                <c:pt idx="101">
                  <c:v>156.99687231999999</c:v>
                </c:pt>
                <c:pt idx="102">
                  <c:v>156.88930740000001</c:v>
                </c:pt>
                <c:pt idx="103">
                  <c:v>156.78247916999999</c:v>
                </c:pt>
                <c:pt idx="104">
                  <c:v>156.67636626999999</c:v>
                </c:pt>
                <c:pt idx="105">
                  <c:v>156.57094731999999</c:v>
                </c:pt>
                <c:pt idx="106">
                  <c:v>156.46620096000001</c:v>
                </c:pt>
                <c:pt idx="107">
                  <c:v>156.36210582000001</c:v>
                </c:pt>
                <c:pt idx="108">
                  <c:v>156.25864053000001</c:v>
                </c:pt>
                <c:pt idx="109">
                  <c:v>156.15578371999999</c:v>
                </c:pt>
                <c:pt idx="110">
                  <c:v>156.05351403</c:v>
                </c:pt>
                <c:pt idx="111">
                  <c:v>155.95181009000001</c:v>
                </c:pt>
                <c:pt idx="112">
                  <c:v>155.85065051999999</c:v>
                </c:pt>
                <c:pt idx="113">
                  <c:v>155.75001395999999</c:v>
                </c:pt>
                <c:pt idx="114">
                  <c:v>155.64987905000001</c:v>
                </c:pt>
                <c:pt idx="115">
                  <c:v>155.55022441</c:v>
                </c:pt>
                <c:pt idx="116">
                  <c:v>155.45102867</c:v>
                </c:pt>
                <c:pt idx="117">
                  <c:v>155.35227047999999</c:v>
                </c:pt>
                <c:pt idx="118">
                  <c:v>155.25392844999999</c:v>
                </c:pt>
                <c:pt idx="119">
                  <c:v>155.15598122</c:v>
                </c:pt>
                <c:pt idx="120">
                  <c:v>155.05840742000001</c:v>
                </c:pt>
                <c:pt idx="121">
                  <c:v>154.96118569000001</c:v>
                </c:pt>
                <c:pt idx="122">
                  <c:v>154.86429465000001</c:v>
                </c:pt>
                <c:pt idx="123">
                  <c:v>154.76771294</c:v>
                </c:pt>
                <c:pt idx="124">
                  <c:v>154.67141918999999</c:v>
                </c:pt>
                <c:pt idx="125">
                  <c:v>154.57539204</c:v>
                </c:pt>
                <c:pt idx="126">
                  <c:v>154.4796101</c:v>
                </c:pt>
                <c:pt idx="127">
                  <c:v>154.38405202000001</c:v>
                </c:pt>
                <c:pt idx="128">
                  <c:v>154.28869642999999</c:v>
                </c:pt>
                <c:pt idx="129">
                  <c:v>154.19352194999999</c:v>
                </c:pt>
                <c:pt idx="130">
                  <c:v>154.09850721999999</c:v>
                </c:pt>
                <c:pt idx="131">
                  <c:v>154.00363088</c:v>
                </c:pt>
                <c:pt idx="132">
                  <c:v>153.90887154999999</c:v>
                </c:pt>
                <c:pt idx="133">
                  <c:v>153.81420786000001</c:v>
                </c:pt>
                <c:pt idx="134">
                  <c:v>153.71961845000001</c:v>
                </c:pt>
                <c:pt idx="135">
                  <c:v>153.62508195000001</c:v>
                </c:pt>
                <c:pt idx="136">
                  <c:v>153.53057698999999</c:v>
                </c:pt>
                <c:pt idx="137">
                  <c:v>153.43608219999999</c:v>
                </c:pt>
                <c:pt idx="138">
                  <c:v>153.34157622000001</c:v>
                </c:pt>
                <c:pt idx="139">
                  <c:v>153.24703767</c:v>
                </c:pt>
                <c:pt idx="140">
                  <c:v>153.15244519000001</c:v>
                </c:pt>
                <c:pt idx="141">
                  <c:v>153.05777741</c:v>
                </c:pt>
                <c:pt idx="142">
                  <c:v>152.96301295000001</c:v>
                </c:pt>
                <c:pt idx="143">
                  <c:v>152.86813047000001</c:v>
                </c:pt>
                <c:pt idx="144">
                  <c:v>152.77310857000001</c:v>
                </c:pt>
                <c:pt idx="145">
                  <c:v>152.67792589999999</c:v>
                </c:pt>
                <c:pt idx="146">
                  <c:v>152.58256109000001</c:v>
                </c:pt>
                <c:pt idx="147">
                  <c:v>152.48699277</c:v>
                </c:pt>
                <c:pt idx="148">
                  <c:v>152.39119957</c:v>
                </c:pt>
                <c:pt idx="149">
                  <c:v>152.29516013</c:v>
                </c:pt>
                <c:pt idx="150">
                  <c:v>152.19885307000001</c:v>
                </c:pt>
                <c:pt idx="151">
                  <c:v>152.10225702</c:v>
                </c:pt>
                <c:pt idx="152">
                  <c:v>152.00535063000001</c:v>
                </c:pt>
                <c:pt idx="153">
                  <c:v>151.90811251</c:v>
                </c:pt>
                <c:pt idx="154">
                  <c:v>151.81052131000001</c:v>
                </c:pt>
                <c:pt idx="155">
                  <c:v>151.71255565000001</c:v>
                </c:pt>
                <c:pt idx="156">
                  <c:v>151.61419416000001</c:v>
                </c:pt>
                <c:pt idx="157">
                  <c:v>151.51541548</c:v>
                </c:pt>
                <c:pt idx="158">
                  <c:v>151.41619824</c:v>
                </c:pt>
                <c:pt idx="159">
                  <c:v>151.31652108</c:v>
                </c:pt>
                <c:pt idx="160">
                  <c:v>151.21636261</c:v>
                </c:pt>
                <c:pt idx="161">
                  <c:v>151.11570148000001</c:v>
                </c:pt>
                <c:pt idx="162">
                  <c:v>151.01451631</c:v>
                </c:pt>
                <c:pt idx="163">
                  <c:v>150.91278574</c:v>
                </c:pt>
                <c:pt idx="164">
                  <c:v>150.81048841</c:v>
                </c:pt>
                <c:pt idx="165">
                  <c:v>150.70760293000001</c:v>
                </c:pt>
                <c:pt idx="166">
                  <c:v>150.60410794000001</c:v>
                </c:pt>
                <c:pt idx="167">
                  <c:v>150.49998208</c:v>
                </c:pt>
                <c:pt idx="168">
                  <c:v>150.39520397999999</c:v>
                </c:pt>
                <c:pt idx="169">
                  <c:v>150.28975227000001</c:v>
                </c:pt>
                <c:pt idx="170">
                  <c:v>150.18360557</c:v>
                </c:pt>
                <c:pt idx="171">
                  <c:v>150.07674252999999</c:v>
                </c:pt>
                <c:pt idx="172">
                  <c:v>149.96914176999999</c:v>
                </c:pt>
                <c:pt idx="173">
                  <c:v>149.86078191999999</c:v>
                </c:pt>
                <c:pt idx="174">
                  <c:v>149.75164161999999</c:v>
                </c:pt>
                <c:pt idx="175">
                  <c:v>149.64169949999999</c:v>
                </c:pt>
                <c:pt idx="176">
                  <c:v>149.53093419000001</c:v>
                </c:pt>
                <c:pt idx="177">
                  <c:v>149.41932432999999</c:v>
                </c:pt>
                <c:pt idx="178">
                  <c:v>149.30684853</c:v>
                </c:pt>
                <c:pt idx="179">
                  <c:v>149.19348545</c:v>
                </c:pt>
                <c:pt idx="180">
                  <c:v>149.0792137</c:v>
                </c:pt>
                <c:pt idx="181">
                  <c:v>148.96401191999999</c:v>
                </c:pt>
                <c:pt idx="182">
                  <c:v>148.84785873999999</c:v>
                </c:pt>
                <c:pt idx="183">
                  <c:v>148.73074535999999</c:v>
                </c:pt>
                <c:pt idx="184">
                  <c:v>148.6127133</c:v>
                </c:pt>
                <c:pt idx="185">
                  <c:v>148.49381664000001</c:v>
                </c:pt>
                <c:pt idx="186">
                  <c:v>148.37410944999999</c:v>
                </c:pt>
                <c:pt idx="187">
                  <c:v>148.25364580999999</c:v>
                </c:pt>
                <c:pt idx="188">
                  <c:v>148.13247981000001</c:v>
                </c:pt>
                <c:pt idx="189">
                  <c:v>148.01066552</c:v>
                </c:pt>
                <c:pt idx="190">
                  <c:v>147.88825703000001</c:v>
                </c:pt>
                <c:pt idx="191">
                  <c:v>147.76530840999999</c:v>
                </c:pt>
                <c:pt idx="192">
                  <c:v>147.64187375</c:v>
                </c:pt>
                <c:pt idx="193">
                  <c:v>147.51800713</c:v>
                </c:pt>
                <c:pt idx="194">
                  <c:v>147.39376263</c:v>
                </c:pt>
                <c:pt idx="195">
                  <c:v>147.26919432</c:v>
                </c:pt>
                <c:pt idx="196">
                  <c:v>147.14435628999999</c:v>
                </c:pt>
                <c:pt idx="197">
                  <c:v>147.01930263</c:v>
                </c:pt>
                <c:pt idx="198">
                  <c:v>146.89408739000001</c:v>
                </c:pt>
                <c:pt idx="199">
                  <c:v>146.76876468</c:v>
                </c:pt>
                <c:pt idx="200">
                  <c:v>146.64338857000001</c:v>
                </c:pt>
                <c:pt idx="201">
                  <c:v>146.51801313999999</c:v>
                </c:pt>
                <c:pt idx="202">
                  <c:v>146.39269246999999</c:v>
                </c:pt>
                <c:pt idx="203">
                  <c:v>146.26748065000001</c:v>
                </c:pt>
                <c:pt idx="204">
                  <c:v>146.14243174000001</c:v>
                </c:pt>
                <c:pt idx="205">
                  <c:v>146.01759984</c:v>
                </c:pt>
                <c:pt idx="206">
                  <c:v>145.89303902</c:v>
                </c:pt>
                <c:pt idx="207">
                  <c:v>145.76880335999999</c:v>
                </c:pt>
                <c:pt idx="208">
                  <c:v>145.64494694000001</c:v>
                </c:pt>
                <c:pt idx="209">
                  <c:v>145.52152384999999</c:v>
                </c:pt>
                <c:pt idx="210">
                  <c:v>145.39858817000001</c:v>
                </c:pt>
                <c:pt idx="211">
                  <c:v>145.27619396</c:v>
                </c:pt>
                <c:pt idx="212">
                  <c:v>145.15439533</c:v>
                </c:pt>
                <c:pt idx="213">
                  <c:v>145.03324634000001</c:v>
                </c:pt>
                <c:pt idx="214">
                  <c:v>144.91280107</c:v>
                </c:pt>
                <c:pt idx="215">
                  <c:v>144.79311361000001</c:v>
                </c:pt>
                <c:pt idx="216">
                  <c:v>144.67423804000001</c:v>
                </c:pt>
                <c:pt idx="217">
                  <c:v>144.55622844000001</c:v>
                </c:pt>
                <c:pt idx="218">
                  <c:v>144.43913888</c:v>
                </c:pt>
                <c:pt idx="219">
                  <c:v>144.32302346</c:v>
                </c:pt>
                <c:pt idx="220">
                  <c:v>144.20793624000001</c:v>
                </c:pt>
                <c:pt idx="221">
                  <c:v>144.09393130999999</c:v>
                </c:pt>
                <c:pt idx="222">
                  <c:v>143.98106275000001</c:v>
                </c:pt>
                <c:pt idx="223">
                  <c:v>143.86938463999999</c:v>
                </c:pt>
                <c:pt idx="224">
                  <c:v>143.75895105999999</c:v>
                </c:pt>
                <c:pt idx="225">
                  <c:v>143.64981609</c:v>
                </c:pt>
                <c:pt idx="226">
                  <c:v>143.54203380999999</c:v>
                </c:pt>
                <c:pt idx="227">
                  <c:v>143.4356583</c:v>
                </c:pt>
                <c:pt idx="228">
                  <c:v>143.33074364999999</c:v>
                </c:pt>
                <c:pt idx="229">
                  <c:v>143.22734392999999</c:v>
                </c:pt>
                <c:pt idx="230">
                  <c:v>143.12551321999999</c:v>
                </c:pt>
                <c:pt idx="231">
                  <c:v>143.0253056</c:v>
                </c:pt>
                <c:pt idx="232">
                  <c:v>142.92677516000001</c:v>
                </c:pt>
                <c:pt idx="233">
                  <c:v>142.82997598</c:v>
                </c:pt>
                <c:pt idx="234">
                  <c:v>142.73496212000001</c:v>
                </c:pt>
                <c:pt idx="235">
                  <c:v>142.64178769</c:v>
                </c:pt>
                <c:pt idx="236">
                  <c:v>142.55050674</c:v>
                </c:pt>
                <c:pt idx="237">
                  <c:v>142.46117337999999</c:v>
                </c:pt>
                <c:pt idx="238">
                  <c:v>142.37384166999999</c:v>
                </c:pt>
                <c:pt idx="239">
                  <c:v>142.28856569999999</c:v>
                </c:pt>
                <c:pt idx="240">
                  <c:v>142.20539954</c:v>
                </c:pt>
                <c:pt idx="241">
                  <c:v>142.12439728999999</c:v>
                </c:pt>
                <c:pt idx="242">
                  <c:v>142.04561301000001</c:v>
                </c:pt>
                <c:pt idx="243">
                  <c:v>141.96910079</c:v>
                </c:pt>
                <c:pt idx="244">
                  <c:v>141.89491470999999</c:v>
                </c:pt>
                <c:pt idx="245">
                  <c:v>141.82310885000001</c:v>
                </c:pt>
                <c:pt idx="246">
                  <c:v>141.75373728</c:v>
                </c:pt>
                <c:pt idx="247">
                  <c:v>141.68685410000001</c:v>
                </c:pt>
                <c:pt idx="248">
                  <c:v>141.62251337999999</c:v>
                </c:pt>
                <c:pt idx="249">
                  <c:v>141.56076920000001</c:v>
                </c:pt>
                <c:pt idx="250">
                  <c:v>141.50167565000001</c:v>
                </c:pt>
                <c:pt idx="251">
                  <c:v>141.44528679000001</c:v>
                </c:pt>
                <c:pt idx="252">
                  <c:v>141.39165671999999</c:v>
                </c:pt>
                <c:pt idx="253">
                  <c:v>141.34083951</c:v>
                </c:pt>
                <c:pt idx="254">
                  <c:v>141.29288923999999</c:v>
                </c:pt>
                <c:pt idx="255">
                  <c:v>141.24786</c:v>
                </c:pt>
                <c:pt idx="256">
                  <c:v>141.20580586</c:v>
                </c:pt>
                <c:pt idx="257">
                  <c:v>141.16678089999999</c:v>
                </c:pt>
                <c:pt idx="258">
                  <c:v>141.13083922000001</c:v>
                </c:pt>
                <c:pt idx="259">
                  <c:v>141.09803486999999</c:v>
                </c:pt>
                <c:pt idx="260">
                  <c:v>141.06842195999999</c:v>
                </c:pt>
                <c:pt idx="261">
                  <c:v>141.04205454000001</c:v>
                </c:pt>
                <c:pt idx="262">
                  <c:v>141.01898671999999</c:v>
                </c:pt>
                <c:pt idx="263">
                  <c:v>140.99927256000001</c:v>
                </c:pt>
                <c:pt idx="264">
                  <c:v>140.98296615000001</c:v>
                </c:pt>
                <c:pt idx="265">
                  <c:v>140.97012157</c:v>
                </c:pt>
                <c:pt idx="266">
                  <c:v>140.9607929</c:v>
                </c:pt>
                <c:pt idx="267">
                  <c:v>140.95503421999999</c:v>
                </c:pt>
                <c:pt idx="268">
                  <c:v>140.95289959999999</c:v>
                </c:pt>
                <c:pt idx="269">
                  <c:v>140.95444314</c:v>
                </c:pt>
                <c:pt idx="270">
                  <c:v>140.95971890999999</c:v>
                </c:pt>
                <c:pt idx="271">
                  <c:v>140.96878097999999</c:v>
                </c:pt>
                <c:pt idx="272">
                  <c:v>140.98168344999999</c:v>
                </c:pt>
                <c:pt idx="273">
                  <c:v>140.99848039</c:v>
                </c:pt>
                <c:pt idx="274">
                  <c:v>141.01916062000001</c:v>
                </c:pt>
                <c:pt idx="275">
                  <c:v>141.04345192</c:v>
                </c:pt>
                <c:pt idx="276">
                  <c:v>141.07101681</c:v>
                </c:pt>
                <c:pt idx="277">
                  <c:v>141.10151779</c:v>
                </c:pt>
                <c:pt idx="278">
                  <c:v>141.1346174</c:v>
                </c:pt>
                <c:pt idx="279">
                  <c:v>141.16997814000001</c:v>
                </c:pt>
                <c:pt idx="280">
                  <c:v>141.20726253000001</c:v>
                </c:pt>
                <c:pt idx="281">
                  <c:v>141.24613310000001</c:v>
                </c:pt>
                <c:pt idx="282">
                  <c:v>141.28625234</c:v>
                </c:pt>
                <c:pt idx="283">
                  <c:v>141.32728279</c:v>
                </c:pt>
                <c:pt idx="284">
                  <c:v>141.36888696</c:v>
                </c:pt>
                <c:pt idx="285">
                  <c:v>141.41072736000001</c:v>
                </c:pt>
                <c:pt idx="286">
                  <c:v>141.45246652</c:v>
                </c:pt>
                <c:pt idx="287">
                  <c:v>141.49376694</c:v>
                </c:pt>
                <c:pt idx="288">
                  <c:v>141.53429115</c:v>
                </c:pt>
                <c:pt idx="289">
                  <c:v>141.57370166000001</c:v>
                </c:pt>
                <c:pt idx="290">
                  <c:v>141.61166098999999</c:v>
                </c:pt>
                <c:pt idx="291">
                  <c:v>141.64783166000001</c:v>
                </c:pt>
                <c:pt idx="292">
                  <c:v>141.68187617000001</c:v>
                </c:pt>
                <c:pt idx="293">
                  <c:v>141.71345706</c:v>
                </c:pt>
                <c:pt idx="294">
                  <c:v>141.74223683</c:v>
                </c:pt>
                <c:pt idx="295">
                  <c:v>141.767878</c:v>
                </c:pt>
                <c:pt idx="296">
                  <c:v>141.79004309000001</c:v>
                </c:pt>
                <c:pt idx="297">
                  <c:v>141.80839462</c:v>
                </c:pt>
                <c:pt idx="298">
                  <c:v>141.8225951</c:v>
                </c:pt>
                <c:pt idx="299">
                  <c:v>141.83230705</c:v>
                </c:pt>
                <c:pt idx="300">
                  <c:v>141.83719298</c:v>
                </c:pt>
                <c:pt idx="301">
                  <c:v>141.83691542</c:v>
                </c:pt>
                <c:pt idx="302">
                  <c:v>141.83113686999999</c:v>
                </c:pt>
                <c:pt idx="303">
                  <c:v>141.81951986000001</c:v>
                </c:pt>
                <c:pt idx="304">
                  <c:v>141.80172690000001</c:v>
                </c:pt>
                <c:pt idx="305">
                  <c:v>141.77742051000001</c:v>
                </c:pt>
                <c:pt idx="306">
                  <c:v>141.74626319999999</c:v>
                </c:pt>
                <c:pt idx="307">
                  <c:v>141.70791750000001</c:v>
                </c:pt>
                <c:pt idx="308">
                  <c:v>141.66204590999999</c:v>
                </c:pt>
                <c:pt idx="309">
                  <c:v>141.60831096000001</c:v>
                </c:pt>
                <c:pt idx="310">
                  <c:v>141.54637517</c:v>
                </c:pt>
                <c:pt idx="311">
                  <c:v>141.47590104</c:v>
                </c:pt>
                <c:pt idx="312">
                  <c:v>141.39655109</c:v>
                </c:pt>
                <c:pt idx="313">
                  <c:v>141.30798784999999</c:v>
                </c:pt>
                <c:pt idx="314">
                  <c:v>141.20987382999999</c:v>
                </c:pt>
                <c:pt idx="315">
                  <c:v>141.10187153999999</c:v>
                </c:pt>
                <c:pt idx="316">
                  <c:v>140.9836435</c:v>
                </c:pt>
                <c:pt idx="317">
                  <c:v>140.85485224000001</c:v>
                </c:pt>
                <c:pt idx="318">
                  <c:v>140.71516025</c:v>
                </c:pt>
                <c:pt idx="319">
                  <c:v>140.56423007000001</c:v>
                </c:pt>
                <c:pt idx="320">
                  <c:v>140.40172421</c:v>
                </c:pt>
                <c:pt idx="321">
                  <c:v>140.22730518</c:v>
                </c:pt>
                <c:pt idx="322">
                  <c:v>140.04063550999999</c:v>
                </c:pt>
                <c:pt idx="323">
                  <c:v>139.84137770000001</c:v>
                </c:pt>
                <c:pt idx="324">
                  <c:v>139.62919428000001</c:v>
                </c:pt>
                <c:pt idx="325">
                  <c:v>139.40374775999999</c:v>
                </c:pt>
                <c:pt idx="326">
                  <c:v>139.16470065999999</c:v>
                </c:pt>
                <c:pt idx="327">
                  <c:v>138.91171550000001</c:v>
                </c:pt>
                <c:pt idx="328">
                  <c:v>138.64445477999999</c:v>
                </c:pt>
                <c:pt idx="329">
                  <c:v>138.36258104000001</c:v>
                </c:pt>
                <c:pt idx="330">
                  <c:v>138.06575677999999</c:v>
                </c:pt>
                <c:pt idx="331">
                  <c:v>137.75364451999999</c:v>
                </c:pt>
                <c:pt idx="332">
                  <c:v>137.42590677999999</c:v>
                </c:pt>
                <c:pt idx="333">
                  <c:v>137.08220607999999</c:v>
                </c:pt>
                <c:pt idx="334">
                  <c:v>136.72220492</c:v>
                </c:pt>
                <c:pt idx="335">
                  <c:v>136.34556584000001</c:v>
                </c:pt>
                <c:pt idx="336">
                  <c:v>135.95195133999999</c:v>
                </c:pt>
                <c:pt idx="337">
                  <c:v>135.54102395000001</c:v>
                </c:pt>
                <c:pt idx="338">
                  <c:v>135.11244617</c:v>
                </c:pt>
                <c:pt idx="339">
                  <c:v>134.66588052</c:v>
                </c:pt>
                <c:pt idx="340">
                  <c:v>134.20098952999999</c:v>
                </c:pt>
                <c:pt idx="341">
                  <c:v>133.71743570999999</c:v>
                </c:pt>
                <c:pt idx="342">
                  <c:v>133.21488156999999</c:v>
                </c:pt>
                <c:pt idx="343">
                  <c:v>132.69298964000001</c:v>
                </c:pt>
                <c:pt idx="344">
                  <c:v>132.15142241999999</c:v>
                </c:pt>
                <c:pt idx="345">
                  <c:v>131.58984244000001</c:v>
                </c:pt>
                <c:pt idx="346">
                  <c:v>131.00791221</c:v>
                </c:pt>
                <c:pt idx="347">
                  <c:v>130.40529425</c:v>
                </c:pt>
                <c:pt idx="348">
                  <c:v>129.78165107000001</c:v>
                </c:pt>
                <c:pt idx="349">
                  <c:v>129.1366452</c:v>
                </c:pt>
                <c:pt idx="350">
                  <c:v>128.46993914000001</c:v>
                </c:pt>
                <c:pt idx="351">
                  <c:v>127.78119542</c:v>
                </c:pt>
                <c:pt idx="352">
                  <c:v>127.07007655</c:v>
                </c:pt>
                <c:pt idx="353">
                  <c:v>126.33624505</c:v>
                </c:pt>
                <c:pt idx="354">
                  <c:v>125.57936343</c:v>
                </c:pt>
                <c:pt idx="355">
                  <c:v>124.79909422</c:v>
                </c:pt>
                <c:pt idx="356">
                  <c:v>123.99509992</c:v>
                </c:pt>
                <c:pt idx="357">
                  <c:v>123.16704306</c:v>
                </c:pt>
                <c:pt idx="358">
                  <c:v>122.31458616</c:v>
                </c:pt>
                <c:pt idx="359">
                  <c:v>121.43739171999999</c:v>
                </c:pt>
                <c:pt idx="360">
                  <c:v>120.53512225999999</c:v>
                </c:pt>
                <c:pt idx="361">
                  <c:v>119.60744031</c:v>
                </c:pt>
                <c:pt idx="362">
                  <c:v>118.65400837</c:v>
                </c:pt>
                <c:pt idx="363">
                  <c:v>117.67448897</c:v>
                </c:pt>
                <c:pt idx="364">
                  <c:v>116.66854463</c:v>
                </c:pt>
              </c:numCache>
            </c:numRef>
          </c:val>
        </c:ser>
        <c:ser>
          <c:idx val="7"/>
          <c:order val="7"/>
          <c:tx>
            <c:strRef>
              <c:f>'Figure A5.1 (U - X)'!$BC$33</c:f>
              <c:strCache>
                <c:ptCount val="1"/>
                <c:pt idx="0">
                  <c:v>NTS Power</c:v>
                </c:pt>
              </c:strCache>
            </c:strRef>
          </c:tx>
          <c:spPr>
            <a:solidFill>
              <a:srgbClr val="FFFF99"/>
            </a:solidFill>
            <a:ln w="25400">
              <a:noFill/>
            </a:ln>
          </c:spPr>
          <c:invertIfNegative val="0"/>
          <c:val>
            <c:numRef>
              <c:f>'Figure A5.1 (U - X)'!$BC$34:$BC$398</c:f>
              <c:numCache>
                <c:formatCode>0</c:formatCode>
                <c:ptCount val="365"/>
                <c:pt idx="0">
                  <c:v>261.42981155000001</c:v>
                </c:pt>
                <c:pt idx="1">
                  <c:v>260.70461333999998</c:v>
                </c:pt>
                <c:pt idx="2">
                  <c:v>259.98039591999998</c:v>
                </c:pt>
                <c:pt idx="3">
                  <c:v>259.25723661000001</c:v>
                </c:pt>
                <c:pt idx="4">
                  <c:v>258.53521272</c:v>
                </c:pt>
                <c:pt idx="5">
                  <c:v>257.81440156000002</c:v>
                </c:pt>
                <c:pt idx="6">
                  <c:v>257.09488046000001</c:v>
                </c:pt>
                <c:pt idx="7">
                  <c:v>256.37672673999998</c:v>
                </c:pt>
                <c:pt idx="8">
                  <c:v>255.66001771000001</c:v>
                </c:pt>
                <c:pt idx="9">
                  <c:v>254.94483070000001</c:v>
                </c:pt>
                <c:pt idx="10">
                  <c:v>254.23124300999999</c:v>
                </c:pt>
                <c:pt idx="11">
                  <c:v>253.51933195999999</c:v>
                </c:pt>
                <c:pt idx="12">
                  <c:v>252.80917488</c:v>
                </c:pt>
                <c:pt idx="13">
                  <c:v>252.10084909</c:v>
                </c:pt>
                <c:pt idx="14">
                  <c:v>251.39443188999999</c:v>
                </c:pt>
                <c:pt idx="15">
                  <c:v>250.69000061</c:v>
                </c:pt>
                <c:pt idx="16">
                  <c:v>249.98763256999999</c:v>
                </c:pt>
                <c:pt idx="17">
                  <c:v>249.28740508000001</c:v>
                </c:pt>
                <c:pt idx="18">
                  <c:v>248.58939545999999</c:v>
                </c:pt>
                <c:pt idx="19">
                  <c:v>247.89368103000001</c:v>
                </c:pt>
                <c:pt idx="20">
                  <c:v>247.20033910999999</c:v>
                </c:pt>
                <c:pt idx="21">
                  <c:v>246.50944702000001</c:v>
                </c:pt>
                <c:pt idx="22">
                  <c:v>245.82108206999999</c:v>
                </c:pt>
                <c:pt idx="23">
                  <c:v>245.13532157</c:v>
                </c:pt>
                <c:pt idx="24">
                  <c:v>244.45224286000001</c:v>
                </c:pt>
                <c:pt idx="25">
                  <c:v>243.77192324000001</c:v>
                </c:pt>
                <c:pt idx="26">
                  <c:v>243.09444003999999</c:v>
                </c:pt>
                <c:pt idx="27">
                  <c:v>242.41987057</c:v>
                </c:pt>
                <c:pt idx="28">
                  <c:v>241.74829215</c:v>
                </c:pt>
                <c:pt idx="29">
                  <c:v>241.07978209999999</c:v>
                </c:pt>
                <c:pt idx="30">
                  <c:v>240.41441774</c:v>
                </c:pt>
                <c:pt idx="31">
                  <c:v>239.75227637</c:v>
                </c:pt>
                <c:pt idx="32">
                  <c:v>239.09343533000001</c:v>
                </c:pt>
                <c:pt idx="33">
                  <c:v>238.43797193</c:v>
                </c:pt>
                <c:pt idx="34">
                  <c:v>237.78596349</c:v>
                </c:pt>
                <c:pt idx="35">
                  <c:v>237.13748731999999</c:v>
                </c:pt>
                <c:pt idx="36">
                  <c:v>236.49262074999999</c:v>
                </c:pt>
                <c:pt idx="37">
                  <c:v>235.85144108</c:v>
                </c:pt>
                <c:pt idx="38">
                  <c:v>235.21402565</c:v>
                </c:pt>
                <c:pt idx="39">
                  <c:v>234.58045175999999</c:v>
                </c:pt>
                <c:pt idx="40">
                  <c:v>233.95079673999999</c:v>
                </c:pt>
                <c:pt idx="41">
                  <c:v>233.32513789999999</c:v>
                </c:pt>
                <c:pt idx="42">
                  <c:v>232.70355255000001</c:v>
                </c:pt>
                <c:pt idx="43">
                  <c:v>232.08611802999999</c:v>
                </c:pt>
                <c:pt idx="44">
                  <c:v>231.47291164000001</c:v>
                </c:pt>
                <c:pt idx="45">
                  <c:v>230.86401071</c:v>
                </c:pt>
                <c:pt idx="46">
                  <c:v>230.25949255</c:v>
                </c:pt>
                <c:pt idx="47">
                  <c:v>229.65943447999999</c:v>
                </c:pt>
                <c:pt idx="48">
                  <c:v>229.06391381</c:v>
                </c:pt>
                <c:pt idx="49">
                  <c:v>228.47300787</c:v>
                </c:pt>
                <c:pt idx="50">
                  <c:v>227.88679397999999</c:v>
                </c:pt>
                <c:pt idx="51">
                  <c:v>227.30534943999999</c:v>
                </c:pt>
                <c:pt idx="52">
                  <c:v>226.72875159</c:v>
                </c:pt>
                <c:pt idx="53">
                  <c:v>226.15707773</c:v>
                </c:pt>
                <c:pt idx="54">
                  <c:v>225.59040519000001</c:v>
                </c:pt>
                <c:pt idx="55">
                  <c:v>225.02881127000001</c:v>
                </c:pt>
                <c:pt idx="56">
                  <c:v>224.47237330999999</c:v>
                </c:pt>
                <c:pt idx="57">
                  <c:v>223.92116862</c:v>
                </c:pt>
                <c:pt idx="58">
                  <c:v>223.37527451</c:v>
                </c:pt>
                <c:pt idx="59">
                  <c:v>222.83476830999999</c:v>
                </c:pt>
                <c:pt idx="60">
                  <c:v>222.29972733</c:v>
                </c:pt>
                <c:pt idx="61">
                  <c:v>221.77022889</c:v>
                </c:pt>
                <c:pt idx="62">
                  <c:v>221.24635029999999</c:v>
                </c:pt>
                <c:pt idx="63">
                  <c:v>220.72816889000001</c:v>
                </c:pt>
                <c:pt idx="64">
                  <c:v>220.21576198</c:v>
                </c:pt>
                <c:pt idx="65">
                  <c:v>219.70920687</c:v>
                </c:pt>
                <c:pt idx="66">
                  <c:v>219.20858089999999</c:v>
                </c:pt>
                <c:pt idx="67">
                  <c:v>218.71396136999999</c:v>
                </c:pt>
                <c:pt idx="68">
                  <c:v>218.22542561</c:v>
                </c:pt>
                <c:pt idx="69">
                  <c:v>217.74305093000001</c:v>
                </c:pt>
                <c:pt idx="70">
                  <c:v>217.26691464999999</c:v>
                </c:pt>
                <c:pt idx="71">
                  <c:v>216.79709407999999</c:v>
                </c:pt>
                <c:pt idx="72">
                  <c:v>216.33366656000001</c:v>
                </c:pt>
                <c:pt idx="73">
                  <c:v>215.87670939</c:v>
                </c:pt>
                <c:pt idx="74">
                  <c:v>215.42629989</c:v>
                </c:pt>
                <c:pt idx="75">
                  <c:v>214.98251538</c:v>
                </c:pt>
                <c:pt idx="76">
                  <c:v>214.54543318</c:v>
                </c:pt>
                <c:pt idx="77">
                  <c:v>214.11513059999999</c:v>
                </c:pt>
                <c:pt idx="78">
                  <c:v>213.69168497000001</c:v>
                </c:pt>
                <c:pt idx="79">
                  <c:v>213.27517359000001</c:v>
                </c:pt>
                <c:pt idx="80">
                  <c:v>212.8656738</c:v>
                </c:pt>
                <c:pt idx="81">
                  <c:v>212.46326289999999</c:v>
                </c:pt>
                <c:pt idx="82">
                  <c:v>212.06801822</c:v>
                </c:pt>
                <c:pt idx="83">
                  <c:v>211.68001706999999</c:v>
                </c:pt>
                <c:pt idx="84">
                  <c:v>211.29933678</c:v>
                </c:pt>
                <c:pt idx="85">
                  <c:v>210.92605465</c:v>
                </c:pt>
                <c:pt idx="86">
                  <c:v>210.560248</c:v>
                </c:pt>
                <c:pt idx="87">
                  <c:v>210.20199417000001</c:v>
                </c:pt>
                <c:pt idx="88">
                  <c:v>209.85137044999999</c:v>
                </c:pt>
                <c:pt idx="89">
                  <c:v>209.50845416999999</c:v>
                </c:pt>
                <c:pt idx="90">
                  <c:v>209.17332264999999</c:v>
                </c:pt>
                <c:pt idx="91">
                  <c:v>208.84605321000001</c:v>
                </c:pt>
                <c:pt idx="92">
                  <c:v>208.52667865999999</c:v>
                </c:pt>
                <c:pt idx="93">
                  <c:v>208.21505379999999</c:v>
                </c:pt>
                <c:pt idx="94">
                  <c:v>207.91098893</c:v>
                </c:pt>
                <c:pt idx="95">
                  <c:v>207.61429437000001</c:v>
                </c:pt>
                <c:pt idx="96">
                  <c:v>207.32478040000001</c:v>
                </c:pt>
                <c:pt idx="97">
                  <c:v>207.04225732</c:v>
                </c:pt>
                <c:pt idx="98">
                  <c:v>206.76653544999999</c:v>
                </c:pt>
                <c:pt idx="99">
                  <c:v>206.49742508</c:v>
                </c:pt>
                <c:pt idx="100">
                  <c:v>206.2347365</c:v>
                </c:pt>
                <c:pt idx="101">
                  <c:v>205.97828003000001</c:v>
                </c:pt>
                <c:pt idx="102">
                  <c:v>205.72786597000001</c:v>
                </c:pt>
                <c:pt idx="103">
                  <c:v>205.4833046</c:v>
                </c:pt>
                <c:pt idx="104">
                  <c:v>205.24440623999999</c:v>
                </c:pt>
                <c:pt idx="105">
                  <c:v>205.01098117999999</c:v>
                </c:pt>
                <c:pt idx="106">
                  <c:v>204.78283973000001</c:v>
                </c:pt>
                <c:pt idx="107">
                  <c:v>204.55979219</c:v>
                </c:pt>
                <c:pt idx="108">
                  <c:v>204.34164885000001</c:v>
                </c:pt>
                <c:pt idx="109">
                  <c:v>204.12822002999999</c:v>
                </c:pt>
                <c:pt idx="110">
                  <c:v>203.91931600999999</c:v>
                </c:pt>
                <c:pt idx="111">
                  <c:v>203.71474710999999</c:v>
                </c:pt>
                <c:pt idx="112">
                  <c:v>203.51432360999999</c:v>
                </c:pt>
                <c:pt idx="113">
                  <c:v>203.31785583000001</c:v>
                </c:pt>
                <c:pt idx="114">
                  <c:v>203.12515406</c:v>
                </c:pt>
                <c:pt idx="115">
                  <c:v>202.93602859999999</c:v>
                </c:pt>
                <c:pt idx="116">
                  <c:v>202.75028975999999</c:v>
                </c:pt>
                <c:pt idx="117">
                  <c:v>202.56774784000001</c:v>
                </c:pt>
                <c:pt idx="118">
                  <c:v>202.38821313</c:v>
                </c:pt>
                <c:pt idx="119">
                  <c:v>202.21149593999999</c:v>
                </c:pt>
                <c:pt idx="120">
                  <c:v>202.03740657</c:v>
                </c:pt>
                <c:pt idx="121">
                  <c:v>201.86575532000001</c:v>
                </c:pt>
                <c:pt idx="122">
                  <c:v>201.69635249000001</c:v>
                </c:pt>
                <c:pt idx="123">
                  <c:v>201.52900837999999</c:v>
                </c:pt>
                <c:pt idx="124">
                  <c:v>201.36353328999999</c:v>
                </c:pt>
                <c:pt idx="125">
                  <c:v>201.19973752999999</c:v>
                </c:pt>
                <c:pt idx="126">
                  <c:v>201.03743138999999</c:v>
                </c:pt>
                <c:pt idx="127">
                  <c:v>200.87642517</c:v>
                </c:pt>
                <c:pt idx="128">
                  <c:v>200.71652918000001</c:v>
                </c:pt>
                <c:pt idx="129">
                  <c:v>200.55755371999999</c:v>
                </c:pt>
                <c:pt idx="130">
                  <c:v>200.39930907999999</c:v>
                </c:pt>
                <c:pt idx="131">
                  <c:v>200.24160558</c:v>
                </c:pt>
                <c:pt idx="132">
                  <c:v>200.08425349999999</c:v>
                </c:pt>
                <c:pt idx="133">
                  <c:v>199.92706315000001</c:v>
                </c:pt>
                <c:pt idx="134">
                  <c:v>199.76984483999999</c:v>
                </c:pt>
                <c:pt idx="135">
                  <c:v>199.61240885000001</c:v>
                </c:pt>
                <c:pt idx="136">
                  <c:v>199.4545655</c:v>
                </c:pt>
                <c:pt idx="137">
                  <c:v>199.29612508</c:v>
                </c:pt>
                <c:pt idx="138">
                  <c:v>199.13689790000001</c:v>
                </c:pt>
                <c:pt idx="139">
                  <c:v>198.97669425000001</c:v>
                </c:pt>
                <c:pt idx="140">
                  <c:v>198.81532444000001</c:v>
                </c:pt>
                <c:pt idx="141">
                  <c:v>198.65259877</c:v>
                </c:pt>
                <c:pt idx="142">
                  <c:v>198.48832754</c:v>
                </c:pt>
                <c:pt idx="143">
                  <c:v>198.32232103999999</c:v>
                </c:pt>
                <c:pt idx="144">
                  <c:v>198.15438958999999</c:v>
                </c:pt>
                <c:pt idx="145">
                  <c:v>197.98434347</c:v>
                </c:pt>
                <c:pt idx="146">
                  <c:v>197.811993</c:v>
                </c:pt>
                <c:pt idx="147">
                  <c:v>197.63714847</c:v>
                </c:pt>
                <c:pt idx="148">
                  <c:v>197.45962018</c:v>
                </c:pt>
                <c:pt idx="149">
                  <c:v>197.27921843999999</c:v>
                </c:pt>
                <c:pt idx="150">
                  <c:v>197.09575355000001</c:v>
                </c:pt>
                <c:pt idx="151">
                  <c:v>196.9090358</c:v>
                </c:pt>
                <c:pt idx="152">
                  <c:v>196.7188755</c:v>
                </c:pt>
                <c:pt idx="153">
                  <c:v>196.52508294</c:v>
                </c:pt>
                <c:pt idx="154">
                  <c:v>196.32746843999999</c:v>
                </c:pt>
                <c:pt idx="155">
                  <c:v>196.12584229000001</c:v>
                </c:pt>
                <c:pt idx="156">
                  <c:v>195.92001478</c:v>
                </c:pt>
                <c:pt idx="157">
                  <c:v>195.70979622999999</c:v>
                </c:pt>
                <c:pt idx="158">
                  <c:v>195.49499693000001</c:v>
                </c:pt>
                <c:pt idx="159">
                  <c:v>195.27542718999999</c:v>
                </c:pt>
                <c:pt idx="160">
                  <c:v>195.0508973</c:v>
                </c:pt>
                <c:pt idx="161">
                  <c:v>194.82121756000001</c:v>
                </c:pt>
                <c:pt idx="162">
                  <c:v>194.58619827999999</c:v>
                </c:pt>
                <c:pt idx="163">
                  <c:v>194.34564975999999</c:v>
                </c:pt>
                <c:pt idx="164">
                  <c:v>194.0993823</c:v>
                </c:pt>
                <c:pt idx="165">
                  <c:v>193.84720619000001</c:v>
                </c:pt>
                <c:pt idx="166">
                  <c:v>193.58893175</c:v>
                </c:pt>
                <c:pt idx="167">
                  <c:v>193.32436926</c:v>
                </c:pt>
                <c:pt idx="168">
                  <c:v>193.05332903999999</c:v>
                </c:pt>
                <c:pt idx="169">
                  <c:v>192.77562137999999</c:v>
                </c:pt>
                <c:pt idx="170">
                  <c:v>192.49105657999999</c:v>
                </c:pt>
                <c:pt idx="171">
                  <c:v>192.19944494999999</c:v>
                </c:pt>
                <c:pt idx="172">
                  <c:v>191.90059678</c:v>
                </c:pt>
                <c:pt idx="173">
                  <c:v>191.59432237999999</c:v>
                </c:pt>
                <c:pt idx="174">
                  <c:v>191.28043205</c:v>
                </c:pt>
                <c:pt idx="175">
                  <c:v>190.95873607999999</c:v>
                </c:pt>
                <c:pt idx="176">
                  <c:v>190.62904478999999</c:v>
                </c:pt>
                <c:pt idx="177">
                  <c:v>190.29116845999999</c:v>
                </c:pt>
                <c:pt idx="178">
                  <c:v>189.94491740000001</c:v>
                </c:pt>
                <c:pt idx="179">
                  <c:v>189.59010192</c:v>
                </c:pt>
                <c:pt idx="180">
                  <c:v>189.22653231000001</c:v>
                </c:pt>
                <c:pt idx="181">
                  <c:v>188.85401887</c:v>
                </c:pt>
                <c:pt idx="182">
                  <c:v>188.47237190000001</c:v>
                </c:pt>
                <c:pt idx="183">
                  <c:v>188.08148066999999</c:v>
                </c:pt>
                <c:pt idx="184">
                  <c:v>187.68155028000001</c:v>
                </c:pt>
                <c:pt idx="185">
                  <c:v>187.27286479</c:v>
                </c:pt>
                <c:pt idx="186">
                  <c:v>186.85570827000001</c:v>
                </c:pt>
                <c:pt idx="187">
                  <c:v>186.43036477000001</c:v>
                </c:pt>
                <c:pt idx="188">
                  <c:v>185.99711836</c:v>
                </c:pt>
                <c:pt idx="189">
                  <c:v>185.55625309999999</c:v>
                </c:pt>
                <c:pt idx="190">
                  <c:v>185.10805305</c:v>
                </c:pt>
                <c:pt idx="191">
                  <c:v>184.65280229000001</c:v>
                </c:pt>
                <c:pt idx="192">
                  <c:v>184.19078486000001</c:v>
                </c:pt>
                <c:pt idx="193">
                  <c:v>183.72228483999999</c:v>
                </c:pt>
                <c:pt idx="194">
                  <c:v>183.24758628999999</c:v>
                </c:pt>
                <c:pt idx="195">
                  <c:v>182.76697325999999</c:v>
                </c:pt>
                <c:pt idx="196">
                  <c:v>182.28072983000001</c:v>
                </c:pt>
                <c:pt idx="197">
                  <c:v>181.78914004999999</c:v>
                </c:pt>
                <c:pt idx="198">
                  <c:v>181.29248799000001</c:v>
                </c:pt>
                <c:pt idx="199">
                  <c:v>180.79105772</c:v>
                </c:pt>
                <c:pt idx="200">
                  <c:v>180.28513328</c:v>
                </c:pt>
                <c:pt idx="201">
                  <c:v>179.77499875000001</c:v>
                </c:pt>
                <c:pt idx="202">
                  <c:v>179.26093818999999</c:v>
                </c:pt>
                <c:pt idx="203">
                  <c:v>178.74323566999999</c:v>
                </c:pt>
                <c:pt idx="204">
                  <c:v>178.22217523</c:v>
                </c:pt>
                <c:pt idx="205">
                  <c:v>177.69804095999999</c:v>
                </c:pt>
                <c:pt idx="206">
                  <c:v>177.17111690999999</c:v>
                </c:pt>
                <c:pt idx="207">
                  <c:v>176.64168713999999</c:v>
                </c:pt>
                <c:pt idx="208">
                  <c:v>176.11003571000001</c:v>
                </c:pt>
                <c:pt idx="209">
                  <c:v>175.57644669999999</c:v>
                </c:pt>
                <c:pt idx="210">
                  <c:v>175.04120416000001</c:v>
                </c:pt>
                <c:pt idx="211">
                  <c:v>174.50459215000001</c:v>
                </c:pt>
                <c:pt idx="212">
                  <c:v>173.96689474999999</c:v>
                </c:pt>
                <c:pt idx="213">
                  <c:v>173.42839599999999</c:v>
                </c:pt>
                <c:pt idx="214">
                  <c:v>172.88937996999999</c:v>
                </c:pt>
                <c:pt idx="215">
                  <c:v>172.35013074</c:v>
                </c:pt>
                <c:pt idx="216">
                  <c:v>171.81093235</c:v>
                </c:pt>
                <c:pt idx="217">
                  <c:v>171.27206887</c:v>
                </c:pt>
                <c:pt idx="218">
                  <c:v>170.73382437000001</c:v>
                </c:pt>
                <c:pt idx="219">
                  <c:v>170.19648290999999</c:v>
                </c:pt>
                <c:pt idx="220">
                  <c:v>169.66032855</c:v>
                </c:pt>
                <c:pt idx="221">
                  <c:v>169.12564535000001</c:v>
                </c:pt>
                <c:pt idx="222">
                  <c:v>168.59271738000001</c:v>
                </c:pt>
                <c:pt idx="223">
                  <c:v>168.06182869</c:v>
                </c:pt>
                <c:pt idx="224">
                  <c:v>167.53326336000001</c:v>
                </c:pt>
                <c:pt idx="225">
                  <c:v>167.00730544999999</c:v>
                </c:pt>
                <c:pt idx="226">
                  <c:v>166.48423901000001</c:v>
                </c:pt>
                <c:pt idx="227">
                  <c:v>165.96434812000001</c:v>
                </c:pt>
                <c:pt idx="228">
                  <c:v>165.44791681999999</c:v>
                </c:pt>
                <c:pt idx="229">
                  <c:v>164.93522920000001</c:v>
                </c:pt>
                <c:pt idx="230">
                  <c:v>164.42656930000001</c:v>
                </c:pt>
                <c:pt idx="231">
                  <c:v>163.92222118999999</c:v>
                </c:pt>
                <c:pt idx="232">
                  <c:v>163.42246893999999</c:v>
                </c:pt>
                <c:pt idx="233">
                  <c:v>162.92759660999999</c:v>
                </c:pt>
                <c:pt idx="234">
                  <c:v>162.43788825999999</c:v>
                </c:pt>
                <c:pt idx="235">
                  <c:v>161.95362795</c:v>
                </c:pt>
                <c:pt idx="236">
                  <c:v>161.47509975</c:v>
                </c:pt>
                <c:pt idx="237">
                  <c:v>161.00258772000001</c:v>
                </c:pt>
                <c:pt idx="238">
                  <c:v>160.53637592000001</c:v>
                </c:pt>
                <c:pt idx="239">
                  <c:v>160.07674842</c:v>
                </c:pt>
                <c:pt idx="240">
                  <c:v>159.62398927000001</c:v>
                </c:pt>
                <c:pt idx="241">
                  <c:v>159.17838254</c:v>
                </c:pt>
                <c:pt idx="242">
                  <c:v>158.7402123</c:v>
                </c:pt>
                <c:pt idx="243">
                  <c:v>158.30976261000001</c:v>
                </c:pt>
                <c:pt idx="244">
                  <c:v>157.88731752000001</c:v>
                </c:pt>
                <c:pt idx="245">
                  <c:v>157.4731611</c:v>
                </c:pt>
                <c:pt idx="246">
                  <c:v>157.06758074000001</c:v>
                </c:pt>
                <c:pt idx="247">
                  <c:v>156.67089268000001</c:v>
                </c:pt>
                <c:pt idx="248">
                  <c:v>156.28337015</c:v>
                </c:pt>
                <c:pt idx="249">
                  <c:v>155.90527030000001</c:v>
                </c:pt>
                <c:pt idx="250">
                  <c:v>155.53687718</c:v>
                </c:pt>
                <c:pt idx="251">
                  <c:v>155.17912651</c:v>
                </c:pt>
                <c:pt idx="252">
                  <c:v>154.83186237000001</c:v>
                </c:pt>
                <c:pt idx="253">
                  <c:v>154.49548414</c:v>
                </c:pt>
                <c:pt idx="254">
                  <c:v>154.17060673</c:v>
                </c:pt>
                <c:pt idx="255">
                  <c:v>153.85677939999999</c:v>
                </c:pt>
                <c:pt idx="256">
                  <c:v>153.55428559000001</c:v>
                </c:pt>
                <c:pt idx="257">
                  <c:v>153.26340873999999</c:v>
                </c:pt>
                <c:pt idx="258">
                  <c:v>152.98472848</c:v>
                </c:pt>
                <c:pt idx="259">
                  <c:v>152.71957158000001</c:v>
                </c:pt>
                <c:pt idx="260">
                  <c:v>152.46680219999999</c:v>
                </c:pt>
                <c:pt idx="261">
                  <c:v>152.22685557</c:v>
                </c:pt>
                <c:pt idx="262">
                  <c:v>152.00009481000001</c:v>
                </c:pt>
                <c:pt idx="263">
                  <c:v>151.78654746999999</c:v>
                </c:pt>
                <c:pt idx="264">
                  <c:v>151.58649586999999</c:v>
                </c:pt>
                <c:pt idx="265">
                  <c:v>151.40022235000001</c:v>
                </c:pt>
                <c:pt idx="266">
                  <c:v>151.22800925000001</c:v>
                </c:pt>
                <c:pt idx="267">
                  <c:v>151.07013889000001</c:v>
                </c:pt>
                <c:pt idx="268">
                  <c:v>150.9268936</c:v>
                </c:pt>
                <c:pt idx="269">
                  <c:v>150.79855574000001</c:v>
                </c:pt>
                <c:pt idx="270">
                  <c:v>150.68540761</c:v>
                </c:pt>
                <c:pt idx="271">
                  <c:v>150.58773156999999</c:v>
                </c:pt>
                <c:pt idx="272">
                  <c:v>150.50580994000001</c:v>
                </c:pt>
                <c:pt idx="273">
                  <c:v>150.43992505</c:v>
                </c:pt>
                <c:pt idx="274">
                  <c:v>150.39017737</c:v>
                </c:pt>
                <c:pt idx="275">
                  <c:v>150.35593986000001</c:v>
                </c:pt>
                <c:pt idx="276">
                  <c:v>150.33640362</c:v>
                </c:pt>
                <c:pt idx="277">
                  <c:v>150.33075973000001</c:v>
                </c:pt>
                <c:pt idx="278">
                  <c:v>150.33819929000001</c:v>
                </c:pt>
                <c:pt idx="279">
                  <c:v>150.3579134</c:v>
                </c:pt>
                <c:pt idx="280">
                  <c:v>150.38909314</c:v>
                </c:pt>
                <c:pt idx="281">
                  <c:v>150.43092960999999</c:v>
                </c:pt>
                <c:pt idx="282">
                  <c:v>150.48261391</c:v>
                </c:pt>
                <c:pt idx="283">
                  <c:v>150.54333711999999</c:v>
                </c:pt>
                <c:pt idx="284">
                  <c:v>150.61229033999999</c:v>
                </c:pt>
                <c:pt idx="285">
                  <c:v>150.68866466</c:v>
                </c:pt>
                <c:pt idx="286">
                  <c:v>150.77165117000001</c:v>
                </c:pt>
                <c:pt idx="287">
                  <c:v>150.86044097000001</c:v>
                </c:pt>
                <c:pt idx="288">
                  <c:v>150.95422515000001</c:v>
                </c:pt>
                <c:pt idx="289">
                  <c:v>151.0521948</c:v>
                </c:pt>
                <c:pt idx="290">
                  <c:v>151.15354102000001</c:v>
                </c:pt>
                <c:pt idx="291">
                  <c:v>151.2574549</c:v>
                </c:pt>
                <c:pt idx="292">
                  <c:v>151.36312752000001</c:v>
                </c:pt>
                <c:pt idx="293">
                  <c:v>151.46975</c:v>
                </c:pt>
                <c:pt idx="294">
                  <c:v>151.57651340999999</c:v>
                </c:pt>
                <c:pt idx="295">
                  <c:v>151.68260885000001</c:v>
                </c:pt>
                <c:pt idx="296">
                  <c:v>151.78722741000001</c:v>
                </c:pt>
                <c:pt idx="297">
                  <c:v>151.88956020000001</c:v>
                </c:pt>
                <c:pt idx="298">
                  <c:v>151.98879829000001</c:v>
                </c:pt>
                <c:pt idx="299">
                  <c:v>152.08413278</c:v>
                </c:pt>
                <c:pt idx="300">
                  <c:v>152.17475476999999</c:v>
                </c:pt>
                <c:pt idx="301">
                  <c:v>152.25985534</c:v>
                </c:pt>
                <c:pt idx="302">
                  <c:v>152.33884782000001</c:v>
                </c:pt>
                <c:pt idx="303">
                  <c:v>152.41168023</c:v>
                </c:pt>
                <c:pt idx="304">
                  <c:v>152.47672509</c:v>
                </c:pt>
                <c:pt idx="305">
                  <c:v>152.53301766999999</c:v>
                </c:pt>
                <c:pt idx="306">
                  <c:v>152.58030375000001</c:v>
                </c:pt>
                <c:pt idx="307">
                  <c:v>152.61730739999999</c:v>
                </c:pt>
                <c:pt idx="308">
                  <c:v>152.64312328</c:v>
                </c:pt>
                <c:pt idx="309">
                  <c:v>152.65699194999999</c:v>
                </c:pt>
                <c:pt idx="310">
                  <c:v>152.65849799</c:v>
                </c:pt>
                <c:pt idx="311">
                  <c:v>152.64636124</c:v>
                </c:pt>
                <c:pt idx="312">
                  <c:v>152.61976633</c:v>
                </c:pt>
                <c:pt idx="313">
                  <c:v>152.57789786000001</c:v>
                </c:pt>
                <c:pt idx="314">
                  <c:v>152.51994045999999</c:v>
                </c:pt>
                <c:pt idx="315">
                  <c:v>152.44507873000001</c:v>
                </c:pt>
                <c:pt idx="316">
                  <c:v>152.35249729</c:v>
                </c:pt>
                <c:pt idx="317">
                  <c:v>152.24138076</c:v>
                </c:pt>
                <c:pt idx="318">
                  <c:v>152.11091374</c:v>
                </c:pt>
                <c:pt idx="319">
                  <c:v>151.96028086000001</c:v>
                </c:pt>
                <c:pt idx="320">
                  <c:v>151.78866672999999</c:v>
                </c:pt>
                <c:pt idx="321">
                  <c:v>151.59525594999999</c:v>
                </c:pt>
                <c:pt idx="322">
                  <c:v>151.37923315</c:v>
                </c:pt>
                <c:pt idx="323">
                  <c:v>151.13978294</c:v>
                </c:pt>
                <c:pt idx="324">
                  <c:v>150.87608993000001</c:v>
                </c:pt>
                <c:pt idx="325">
                  <c:v>150.58733874000001</c:v>
                </c:pt>
                <c:pt idx="326">
                  <c:v>150.27271399</c:v>
                </c:pt>
                <c:pt idx="327">
                  <c:v>149.93140027999999</c:v>
                </c:pt>
                <c:pt idx="328">
                  <c:v>149.56258222</c:v>
                </c:pt>
                <c:pt idx="329">
                  <c:v>149.16544445</c:v>
                </c:pt>
                <c:pt idx="330">
                  <c:v>148.73917155999999</c:v>
                </c:pt>
                <c:pt idx="331">
                  <c:v>148.28294817</c:v>
                </c:pt>
                <c:pt idx="332">
                  <c:v>147.79595889999999</c:v>
                </c:pt>
                <c:pt idx="333">
                  <c:v>147.27738836</c:v>
                </c:pt>
                <c:pt idx="334">
                  <c:v>146.72642117000001</c:v>
                </c:pt>
                <c:pt idx="335">
                  <c:v>146.14224193000001</c:v>
                </c:pt>
                <c:pt idx="336">
                  <c:v>145.52403527000001</c:v>
                </c:pt>
                <c:pt idx="337">
                  <c:v>144.8709858</c:v>
                </c:pt>
                <c:pt idx="338">
                  <c:v>144.18227812999999</c:v>
                </c:pt>
                <c:pt idx="339">
                  <c:v>143.45709686999999</c:v>
                </c:pt>
                <c:pt idx="340">
                  <c:v>142.69462665</c:v>
                </c:pt>
                <c:pt idx="341">
                  <c:v>141.89405206999999</c:v>
                </c:pt>
                <c:pt idx="342">
                  <c:v>141.05455774999999</c:v>
                </c:pt>
                <c:pt idx="343">
                  <c:v>140.17532829999999</c:v>
                </c:pt>
                <c:pt idx="344">
                  <c:v>139.25554833000001</c:v>
                </c:pt>
                <c:pt idx="345">
                  <c:v>138.29440246999999</c:v>
                </c:pt>
                <c:pt idx="346">
                  <c:v>137.29107532</c:v>
                </c:pt>
                <c:pt idx="347">
                  <c:v>136.24475150999999</c:v>
                </c:pt>
                <c:pt idx="348">
                  <c:v>135.15461563</c:v>
                </c:pt>
                <c:pt idx="349">
                  <c:v>134.01985232000001</c:v>
                </c:pt>
                <c:pt idx="350">
                  <c:v>132.83964617000001</c:v>
                </c:pt>
                <c:pt idx="351">
                  <c:v>131.61318180999999</c:v>
                </c:pt>
                <c:pt idx="352">
                  <c:v>130.33964384999999</c:v>
                </c:pt>
                <c:pt idx="353">
                  <c:v>129.01821864999999</c:v>
                </c:pt>
                <c:pt idx="354">
                  <c:v>127.64931113999999</c:v>
                </c:pt>
                <c:pt idx="355">
                  <c:v>126.23308625999999</c:v>
                </c:pt>
                <c:pt idx="356">
                  <c:v>124.76879232</c:v>
                </c:pt>
                <c:pt idx="357">
                  <c:v>123.25367817</c:v>
                </c:pt>
                <c:pt idx="358">
                  <c:v>121.68693491000001</c:v>
                </c:pt>
                <c:pt idx="359">
                  <c:v>120.06946256000001</c:v>
                </c:pt>
                <c:pt idx="360">
                  <c:v>118.40140302</c:v>
                </c:pt>
                <c:pt idx="361">
                  <c:v>116.68161916</c:v>
                </c:pt>
                <c:pt idx="362">
                  <c:v>114.91672951</c:v>
                </c:pt>
                <c:pt idx="363">
                  <c:v>113.09690443</c:v>
                </c:pt>
                <c:pt idx="364">
                  <c:v>111.22134885</c:v>
                </c:pt>
              </c:numCache>
            </c:numRef>
          </c:val>
        </c:ser>
        <c:ser>
          <c:idx val="8"/>
          <c:order val="8"/>
          <c:tx>
            <c:strRef>
              <c:f>'Figure A5.1 (U - X)'!$BD$33</c:f>
              <c:strCache>
                <c:ptCount val="1"/>
                <c:pt idx="0">
                  <c:v>NTS Shrinkage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val>
            <c:numRef>
              <c:f>'Figure A5.1 (U - X)'!$BD$34:$BD$398</c:f>
              <c:numCache>
                <c:formatCode>0</c:formatCode>
                <c:ptCount val="365"/>
                <c:pt idx="0">
                  <c:v>9.6054794521000009</c:v>
                </c:pt>
                <c:pt idx="1">
                  <c:v>9.6054794521000009</c:v>
                </c:pt>
                <c:pt idx="2">
                  <c:v>9.6054794521000009</c:v>
                </c:pt>
                <c:pt idx="3">
                  <c:v>9.6054794521000009</c:v>
                </c:pt>
                <c:pt idx="4">
                  <c:v>9.6054794521000009</c:v>
                </c:pt>
                <c:pt idx="5">
                  <c:v>9.6054794521000009</c:v>
                </c:pt>
                <c:pt idx="6">
                  <c:v>9.6054794521000009</c:v>
                </c:pt>
                <c:pt idx="7">
                  <c:v>9.6054794521000009</c:v>
                </c:pt>
                <c:pt idx="8">
                  <c:v>9.6054794521000009</c:v>
                </c:pt>
                <c:pt idx="9">
                  <c:v>9.6054794521000009</c:v>
                </c:pt>
                <c:pt idx="10">
                  <c:v>9.6054794521000009</c:v>
                </c:pt>
                <c:pt idx="11">
                  <c:v>9.6054794521000009</c:v>
                </c:pt>
                <c:pt idx="12">
                  <c:v>9.6054794521000009</c:v>
                </c:pt>
                <c:pt idx="13">
                  <c:v>9.6054794521000009</c:v>
                </c:pt>
                <c:pt idx="14">
                  <c:v>9.6054794521000009</c:v>
                </c:pt>
                <c:pt idx="15">
                  <c:v>9.6054794521000009</c:v>
                </c:pt>
                <c:pt idx="16">
                  <c:v>9.6054794521000009</c:v>
                </c:pt>
                <c:pt idx="17">
                  <c:v>9.6054794521000009</c:v>
                </c:pt>
                <c:pt idx="18">
                  <c:v>9.6054794521000009</c:v>
                </c:pt>
                <c:pt idx="19">
                  <c:v>9.6054794521000009</c:v>
                </c:pt>
                <c:pt idx="20">
                  <c:v>9.6054794521000009</c:v>
                </c:pt>
                <c:pt idx="21">
                  <c:v>9.6054794521000009</c:v>
                </c:pt>
                <c:pt idx="22">
                  <c:v>9.6054794521000009</c:v>
                </c:pt>
                <c:pt idx="23">
                  <c:v>9.6054794521000009</c:v>
                </c:pt>
                <c:pt idx="24">
                  <c:v>9.6054794521000009</c:v>
                </c:pt>
                <c:pt idx="25">
                  <c:v>9.6054794521000009</c:v>
                </c:pt>
                <c:pt idx="26">
                  <c:v>9.6054794521000009</c:v>
                </c:pt>
                <c:pt idx="27">
                  <c:v>9.6054794521000009</c:v>
                </c:pt>
                <c:pt idx="28">
                  <c:v>9.6054794521000009</c:v>
                </c:pt>
                <c:pt idx="29">
                  <c:v>9.6054794521000009</c:v>
                </c:pt>
                <c:pt idx="30">
                  <c:v>9.6054794521000009</c:v>
                </c:pt>
                <c:pt idx="31">
                  <c:v>9.6054794521000009</c:v>
                </c:pt>
                <c:pt idx="32">
                  <c:v>9.6054794521000009</c:v>
                </c:pt>
                <c:pt idx="33">
                  <c:v>9.6054794521000009</c:v>
                </c:pt>
                <c:pt idx="34">
                  <c:v>9.6054794521000009</c:v>
                </c:pt>
                <c:pt idx="35">
                  <c:v>9.6054794521000009</c:v>
                </c:pt>
                <c:pt idx="36">
                  <c:v>9.6054794521000009</c:v>
                </c:pt>
                <c:pt idx="37">
                  <c:v>9.6054794521000009</c:v>
                </c:pt>
                <c:pt idx="38">
                  <c:v>9.6054794521000009</c:v>
                </c:pt>
                <c:pt idx="39">
                  <c:v>9.6054794521000009</c:v>
                </c:pt>
                <c:pt idx="40">
                  <c:v>9.6054794521000009</c:v>
                </c:pt>
                <c:pt idx="41">
                  <c:v>9.6054794521000009</c:v>
                </c:pt>
                <c:pt idx="42">
                  <c:v>9.6054794521000009</c:v>
                </c:pt>
                <c:pt idx="43">
                  <c:v>9.6054794521000009</c:v>
                </c:pt>
                <c:pt idx="44">
                  <c:v>9.6054794521000009</c:v>
                </c:pt>
                <c:pt idx="45">
                  <c:v>9.6054794521000009</c:v>
                </c:pt>
                <c:pt idx="46">
                  <c:v>9.6054794521000009</c:v>
                </c:pt>
                <c:pt idx="47">
                  <c:v>9.6054794521000009</c:v>
                </c:pt>
                <c:pt idx="48">
                  <c:v>9.6054794521000009</c:v>
                </c:pt>
                <c:pt idx="49">
                  <c:v>9.6054794521000009</c:v>
                </c:pt>
                <c:pt idx="50">
                  <c:v>9.6054794521000009</c:v>
                </c:pt>
                <c:pt idx="51">
                  <c:v>9.6054794521000009</c:v>
                </c:pt>
                <c:pt idx="52">
                  <c:v>9.6054794521000009</c:v>
                </c:pt>
                <c:pt idx="53">
                  <c:v>9.6054794521000009</c:v>
                </c:pt>
                <c:pt idx="54">
                  <c:v>9.6054794521000009</c:v>
                </c:pt>
                <c:pt idx="55">
                  <c:v>9.6054794521000009</c:v>
                </c:pt>
                <c:pt idx="56">
                  <c:v>9.6054794521000009</c:v>
                </c:pt>
                <c:pt idx="57">
                  <c:v>9.6054794521000009</c:v>
                </c:pt>
                <c:pt idx="58">
                  <c:v>9.6054794521000009</c:v>
                </c:pt>
                <c:pt idx="59">
                  <c:v>9.6054794521000009</c:v>
                </c:pt>
                <c:pt idx="60">
                  <c:v>9.6054794521000009</c:v>
                </c:pt>
                <c:pt idx="61">
                  <c:v>9.6054794521000009</c:v>
                </c:pt>
                <c:pt idx="62">
                  <c:v>9.6054794521000009</c:v>
                </c:pt>
                <c:pt idx="63">
                  <c:v>9.6054794521000009</c:v>
                </c:pt>
                <c:pt idx="64">
                  <c:v>9.6054794521000009</c:v>
                </c:pt>
                <c:pt idx="65">
                  <c:v>9.6054794521000009</c:v>
                </c:pt>
                <c:pt idx="66">
                  <c:v>9.6054794521000009</c:v>
                </c:pt>
                <c:pt idx="67">
                  <c:v>9.6054794521000009</c:v>
                </c:pt>
                <c:pt idx="68">
                  <c:v>9.6054794521000009</c:v>
                </c:pt>
                <c:pt idx="69">
                  <c:v>9.6054794521000009</c:v>
                </c:pt>
                <c:pt idx="70">
                  <c:v>9.6054794521000009</c:v>
                </c:pt>
                <c:pt idx="71">
                  <c:v>9.6054794521000009</c:v>
                </c:pt>
                <c:pt idx="72">
                  <c:v>9.6054794521000009</c:v>
                </c:pt>
                <c:pt idx="73">
                  <c:v>9.6054794521000009</c:v>
                </c:pt>
                <c:pt idx="74">
                  <c:v>9.6054794521000009</c:v>
                </c:pt>
                <c:pt idx="75">
                  <c:v>9.6054794521000009</c:v>
                </c:pt>
                <c:pt idx="76">
                  <c:v>9.6054794521000009</c:v>
                </c:pt>
                <c:pt idx="77">
                  <c:v>9.6054794521000009</c:v>
                </c:pt>
                <c:pt idx="78">
                  <c:v>9.6054794521000009</c:v>
                </c:pt>
                <c:pt idx="79">
                  <c:v>9.6054794521000009</c:v>
                </c:pt>
                <c:pt idx="80">
                  <c:v>9.6054794521000009</c:v>
                </c:pt>
                <c:pt idx="81">
                  <c:v>9.6054794521000009</c:v>
                </c:pt>
                <c:pt idx="82">
                  <c:v>9.6054794521000009</c:v>
                </c:pt>
                <c:pt idx="83">
                  <c:v>9.6054794521000009</c:v>
                </c:pt>
                <c:pt idx="84">
                  <c:v>9.6054794521000009</c:v>
                </c:pt>
                <c:pt idx="85">
                  <c:v>9.6054794521000009</c:v>
                </c:pt>
                <c:pt idx="86">
                  <c:v>9.6054794521000009</c:v>
                </c:pt>
                <c:pt idx="87">
                  <c:v>9.6054794521000009</c:v>
                </c:pt>
                <c:pt idx="88">
                  <c:v>9.6054794521000009</c:v>
                </c:pt>
                <c:pt idx="89">
                  <c:v>9.6054794521000009</c:v>
                </c:pt>
                <c:pt idx="90">
                  <c:v>9.6054794521000009</c:v>
                </c:pt>
                <c:pt idx="91">
                  <c:v>9.6054794521000009</c:v>
                </c:pt>
                <c:pt idx="92">
                  <c:v>9.6054794521000009</c:v>
                </c:pt>
                <c:pt idx="93">
                  <c:v>9.6054794521000009</c:v>
                </c:pt>
                <c:pt idx="94">
                  <c:v>9.6054794521000009</c:v>
                </c:pt>
                <c:pt idx="95">
                  <c:v>9.6054794521000009</c:v>
                </c:pt>
                <c:pt idx="96">
                  <c:v>9.6054794521000009</c:v>
                </c:pt>
                <c:pt idx="97">
                  <c:v>9.6054794521000009</c:v>
                </c:pt>
                <c:pt idx="98">
                  <c:v>9.6054794521000009</c:v>
                </c:pt>
                <c:pt idx="99">
                  <c:v>9.6054794521000009</c:v>
                </c:pt>
                <c:pt idx="100">
                  <c:v>9.6054794521000009</c:v>
                </c:pt>
                <c:pt idx="101">
                  <c:v>9.6054794521000009</c:v>
                </c:pt>
                <c:pt idx="102">
                  <c:v>9.6054794521000009</c:v>
                </c:pt>
                <c:pt idx="103">
                  <c:v>9.6054794521000009</c:v>
                </c:pt>
                <c:pt idx="104">
                  <c:v>9.6054794521000009</c:v>
                </c:pt>
                <c:pt idx="105">
                  <c:v>9.6054794521000009</c:v>
                </c:pt>
                <c:pt idx="106">
                  <c:v>9.6054794521000009</c:v>
                </c:pt>
                <c:pt idx="107">
                  <c:v>9.6054794521000009</c:v>
                </c:pt>
                <c:pt idx="108">
                  <c:v>9.6054794521000009</c:v>
                </c:pt>
                <c:pt idx="109">
                  <c:v>9.6054794521000009</c:v>
                </c:pt>
                <c:pt idx="110">
                  <c:v>9.6054794521000009</c:v>
                </c:pt>
                <c:pt idx="111">
                  <c:v>9.6054794521000009</c:v>
                </c:pt>
                <c:pt idx="112">
                  <c:v>9.6054794521000009</c:v>
                </c:pt>
                <c:pt idx="113">
                  <c:v>9.6054794521000009</c:v>
                </c:pt>
                <c:pt idx="114">
                  <c:v>9.6054794521000009</c:v>
                </c:pt>
                <c:pt idx="115">
                  <c:v>9.6054794521000009</c:v>
                </c:pt>
                <c:pt idx="116">
                  <c:v>9.6054794521000009</c:v>
                </c:pt>
                <c:pt idx="117">
                  <c:v>9.6054794521000009</c:v>
                </c:pt>
                <c:pt idx="118">
                  <c:v>9.6054794521000009</c:v>
                </c:pt>
                <c:pt idx="119">
                  <c:v>9.6054794521000009</c:v>
                </c:pt>
                <c:pt idx="120">
                  <c:v>9.6054794521000009</c:v>
                </c:pt>
                <c:pt idx="121">
                  <c:v>9.6054794521000009</c:v>
                </c:pt>
                <c:pt idx="122">
                  <c:v>9.6054794521000009</c:v>
                </c:pt>
                <c:pt idx="123">
                  <c:v>9.6054794521000009</c:v>
                </c:pt>
                <c:pt idx="124">
                  <c:v>9.6054794521000009</c:v>
                </c:pt>
                <c:pt idx="125">
                  <c:v>9.6054794521000009</c:v>
                </c:pt>
                <c:pt idx="126">
                  <c:v>9.6054794521000009</c:v>
                </c:pt>
                <c:pt idx="127">
                  <c:v>9.6054794521000009</c:v>
                </c:pt>
                <c:pt idx="128">
                  <c:v>9.6054794521000009</c:v>
                </c:pt>
                <c:pt idx="129">
                  <c:v>9.6054794521000009</c:v>
                </c:pt>
                <c:pt idx="130">
                  <c:v>9.6054794521000009</c:v>
                </c:pt>
                <c:pt idx="131">
                  <c:v>9.6054794521000009</c:v>
                </c:pt>
                <c:pt idx="132">
                  <c:v>9.6054794521000009</c:v>
                </c:pt>
                <c:pt idx="133">
                  <c:v>9.6054794521000009</c:v>
                </c:pt>
                <c:pt idx="134">
                  <c:v>9.6054794521000009</c:v>
                </c:pt>
                <c:pt idx="135">
                  <c:v>9.6054794521000009</c:v>
                </c:pt>
                <c:pt idx="136">
                  <c:v>9.6054794521000009</c:v>
                </c:pt>
                <c:pt idx="137">
                  <c:v>9.6054794521000009</c:v>
                </c:pt>
                <c:pt idx="138">
                  <c:v>9.6054794521000009</c:v>
                </c:pt>
                <c:pt idx="139">
                  <c:v>9.6054794521000009</c:v>
                </c:pt>
                <c:pt idx="140">
                  <c:v>9.6054794521000009</c:v>
                </c:pt>
                <c:pt idx="141">
                  <c:v>9.6054794521000009</c:v>
                </c:pt>
                <c:pt idx="142">
                  <c:v>9.6054794521000009</c:v>
                </c:pt>
                <c:pt idx="143">
                  <c:v>9.6054794521000009</c:v>
                </c:pt>
                <c:pt idx="144">
                  <c:v>9.6054794521000009</c:v>
                </c:pt>
                <c:pt idx="145">
                  <c:v>9.6054794521000009</c:v>
                </c:pt>
                <c:pt idx="146">
                  <c:v>9.6054794521000009</c:v>
                </c:pt>
                <c:pt idx="147">
                  <c:v>9.6054794521000009</c:v>
                </c:pt>
                <c:pt idx="148">
                  <c:v>9.6054794521000009</c:v>
                </c:pt>
                <c:pt idx="149">
                  <c:v>9.6054794521000009</c:v>
                </c:pt>
                <c:pt idx="150">
                  <c:v>9.6054794521000009</c:v>
                </c:pt>
                <c:pt idx="151">
                  <c:v>9.6054794521000009</c:v>
                </c:pt>
                <c:pt idx="152">
                  <c:v>9.6054794521000009</c:v>
                </c:pt>
                <c:pt idx="153">
                  <c:v>9.6054794521000009</c:v>
                </c:pt>
                <c:pt idx="154">
                  <c:v>9.6054794521000009</c:v>
                </c:pt>
                <c:pt idx="155">
                  <c:v>9.6054794521000009</c:v>
                </c:pt>
                <c:pt idx="156">
                  <c:v>9.6054794521000009</c:v>
                </c:pt>
                <c:pt idx="157">
                  <c:v>9.6054794521000009</c:v>
                </c:pt>
                <c:pt idx="158">
                  <c:v>9.6054794521000009</c:v>
                </c:pt>
                <c:pt idx="159">
                  <c:v>9.6054794521000009</c:v>
                </c:pt>
                <c:pt idx="160">
                  <c:v>9.6054794521000009</c:v>
                </c:pt>
                <c:pt idx="161">
                  <c:v>9.6054794521000009</c:v>
                </c:pt>
                <c:pt idx="162">
                  <c:v>9.6054794521000009</c:v>
                </c:pt>
                <c:pt idx="163">
                  <c:v>9.6054794521000009</c:v>
                </c:pt>
                <c:pt idx="164">
                  <c:v>9.6054794521000009</c:v>
                </c:pt>
                <c:pt idx="165">
                  <c:v>9.6054794521000009</c:v>
                </c:pt>
                <c:pt idx="166">
                  <c:v>9.6054794521000009</c:v>
                </c:pt>
                <c:pt idx="167">
                  <c:v>9.6054794521000009</c:v>
                </c:pt>
                <c:pt idx="168">
                  <c:v>9.6054794521000009</c:v>
                </c:pt>
                <c:pt idx="169">
                  <c:v>9.6054794521000009</c:v>
                </c:pt>
                <c:pt idx="170">
                  <c:v>9.6054794521000009</c:v>
                </c:pt>
                <c:pt idx="171">
                  <c:v>9.6054794521000009</c:v>
                </c:pt>
                <c:pt idx="172">
                  <c:v>9.6054794521000009</c:v>
                </c:pt>
                <c:pt idx="173">
                  <c:v>9.6054794521000009</c:v>
                </c:pt>
                <c:pt idx="174">
                  <c:v>9.6054794521000009</c:v>
                </c:pt>
                <c:pt idx="175">
                  <c:v>9.6054794521000009</c:v>
                </c:pt>
                <c:pt idx="176">
                  <c:v>9.6054794521000009</c:v>
                </c:pt>
                <c:pt idx="177">
                  <c:v>9.6054794521000009</c:v>
                </c:pt>
                <c:pt idx="178">
                  <c:v>9.6054794521000009</c:v>
                </c:pt>
                <c:pt idx="179">
                  <c:v>9.6054794521000009</c:v>
                </c:pt>
                <c:pt idx="180">
                  <c:v>9.6054794521000009</c:v>
                </c:pt>
                <c:pt idx="181">
                  <c:v>9.6054794521000009</c:v>
                </c:pt>
                <c:pt idx="182">
                  <c:v>9.6054794521000009</c:v>
                </c:pt>
                <c:pt idx="183">
                  <c:v>9.6054794521000009</c:v>
                </c:pt>
                <c:pt idx="184">
                  <c:v>9.6054794521000009</c:v>
                </c:pt>
                <c:pt idx="185">
                  <c:v>9.6054794521000009</c:v>
                </c:pt>
                <c:pt idx="186">
                  <c:v>9.6054794521000009</c:v>
                </c:pt>
                <c:pt idx="187">
                  <c:v>9.6054794521000009</c:v>
                </c:pt>
                <c:pt idx="188">
                  <c:v>9.6054794521000009</c:v>
                </c:pt>
                <c:pt idx="189">
                  <c:v>9.6054794521000009</c:v>
                </c:pt>
                <c:pt idx="190">
                  <c:v>9.6054794521000009</c:v>
                </c:pt>
                <c:pt idx="191">
                  <c:v>9.6054794521000009</c:v>
                </c:pt>
                <c:pt idx="192">
                  <c:v>9.6054794521000009</c:v>
                </c:pt>
                <c:pt idx="193">
                  <c:v>9.6054794521000009</c:v>
                </c:pt>
                <c:pt idx="194">
                  <c:v>9.6054794521000009</c:v>
                </c:pt>
                <c:pt idx="195">
                  <c:v>9.6054794521000009</c:v>
                </c:pt>
                <c:pt idx="196">
                  <c:v>9.6054794521000009</c:v>
                </c:pt>
                <c:pt idx="197">
                  <c:v>9.6054794521000009</c:v>
                </c:pt>
                <c:pt idx="198">
                  <c:v>9.6054794521000009</c:v>
                </c:pt>
                <c:pt idx="199">
                  <c:v>9.6054794521000009</c:v>
                </c:pt>
                <c:pt idx="200">
                  <c:v>9.6054794521000009</c:v>
                </c:pt>
                <c:pt idx="201">
                  <c:v>9.6054794521000009</c:v>
                </c:pt>
                <c:pt idx="202">
                  <c:v>9.6054794521000009</c:v>
                </c:pt>
                <c:pt idx="203">
                  <c:v>9.6054794521000009</c:v>
                </c:pt>
                <c:pt idx="204">
                  <c:v>9.6054794521000009</c:v>
                </c:pt>
                <c:pt idx="205">
                  <c:v>9.6054794521000009</c:v>
                </c:pt>
                <c:pt idx="206">
                  <c:v>9.6054794521000009</c:v>
                </c:pt>
                <c:pt idx="207">
                  <c:v>9.6054794521000009</c:v>
                </c:pt>
                <c:pt idx="208">
                  <c:v>9.6054794521000009</c:v>
                </c:pt>
                <c:pt idx="209">
                  <c:v>9.6054794521000009</c:v>
                </c:pt>
                <c:pt idx="210">
                  <c:v>9.6054794521000009</c:v>
                </c:pt>
                <c:pt idx="211">
                  <c:v>9.6054794521000009</c:v>
                </c:pt>
                <c:pt idx="212">
                  <c:v>9.6054794521000009</c:v>
                </c:pt>
                <c:pt idx="213">
                  <c:v>9.6054794521000009</c:v>
                </c:pt>
                <c:pt idx="214">
                  <c:v>9.6054794521000009</c:v>
                </c:pt>
                <c:pt idx="215">
                  <c:v>9.6054794521000009</c:v>
                </c:pt>
                <c:pt idx="216">
                  <c:v>9.6054794521000009</c:v>
                </c:pt>
                <c:pt idx="217">
                  <c:v>9.6054794521000009</c:v>
                </c:pt>
                <c:pt idx="218">
                  <c:v>9.6054794521000009</c:v>
                </c:pt>
                <c:pt idx="219">
                  <c:v>9.6054794521000009</c:v>
                </c:pt>
                <c:pt idx="220">
                  <c:v>9.6054794521000009</c:v>
                </c:pt>
                <c:pt idx="221">
                  <c:v>9.6054794521000009</c:v>
                </c:pt>
                <c:pt idx="222">
                  <c:v>9.6054794521000009</c:v>
                </c:pt>
                <c:pt idx="223">
                  <c:v>9.6054794521000009</c:v>
                </c:pt>
                <c:pt idx="224">
                  <c:v>9.6054794521000009</c:v>
                </c:pt>
                <c:pt idx="225">
                  <c:v>9.6054794521000009</c:v>
                </c:pt>
                <c:pt idx="226">
                  <c:v>9.6054794521000009</c:v>
                </c:pt>
                <c:pt idx="227">
                  <c:v>9.6054794521000009</c:v>
                </c:pt>
                <c:pt idx="228">
                  <c:v>9.6054794521000009</c:v>
                </c:pt>
                <c:pt idx="229">
                  <c:v>9.6054794521000009</c:v>
                </c:pt>
                <c:pt idx="230">
                  <c:v>9.6054794521000009</c:v>
                </c:pt>
                <c:pt idx="231">
                  <c:v>9.6054794521000009</c:v>
                </c:pt>
                <c:pt idx="232">
                  <c:v>9.6054794521000009</c:v>
                </c:pt>
                <c:pt idx="233">
                  <c:v>9.6054794521000009</c:v>
                </c:pt>
                <c:pt idx="234">
                  <c:v>9.6054794521000009</c:v>
                </c:pt>
                <c:pt idx="235">
                  <c:v>9.6054794521000009</c:v>
                </c:pt>
                <c:pt idx="236">
                  <c:v>9.6054794521000009</c:v>
                </c:pt>
                <c:pt idx="237">
                  <c:v>9.6054794521000009</c:v>
                </c:pt>
                <c:pt idx="238">
                  <c:v>9.6054794521000009</c:v>
                </c:pt>
                <c:pt idx="239">
                  <c:v>9.6054794521000009</c:v>
                </c:pt>
                <c:pt idx="240">
                  <c:v>9.6054794521000009</c:v>
                </c:pt>
                <c:pt idx="241">
                  <c:v>9.6054794521000009</c:v>
                </c:pt>
                <c:pt idx="242">
                  <c:v>9.6054794521000009</c:v>
                </c:pt>
                <c:pt idx="243">
                  <c:v>9.6054794521000009</c:v>
                </c:pt>
                <c:pt idx="244">
                  <c:v>9.6054794521000009</c:v>
                </c:pt>
                <c:pt idx="245">
                  <c:v>9.6054794521000009</c:v>
                </c:pt>
                <c:pt idx="246">
                  <c:v>9.6054794521000009</c:v>
                </c:pt>
                <c:pt idx="247">
                  <c:v>9.6054794521000009</c:v>
                </c:pt>
                <c:pt idx="248">
                  <c:v>9.6054794521000009</c:v>
                </c:pt>
                <c:pt idx="249">
                  <c:v>9.6054794521000009</c:v>
                </c:pt>
                <c:pt idx="250">
                  <c:v>9.6054794521000009</c:v>
                </c:pt>
                <c:pt idx="251">
                  <c:v>9.6054794521000009</c:v>
                </c:pt>
                <c:pt idx="252">
                  <c:v>9.6054794521000009</c:v>
                </c:pt>
                <c:pt idx="253">
                  <c:v>9.6054794521000009</c:v>
                </c:pt>
                <c:pt idx="254">
                  <c:v>9.6054794521000009</c:v>
                </c:pt>
                <c:pt idx="255">
                  <c:v>9.6054794521000009</c:v>
                </c:pt>
                <c:pt idx="256">
                  <c:v>9.6054794521000009</c:v>
                </c:pt>
                <c:pt idx="257">
                  <c:v>9.6054794521000009</c:v>
                </c:pt>
                <c:pt idx="258">
                  <c:v>9.6054794521000009</c:v>
                </c:pt>
                <c:pt idx="259">
                  <c:v>9.6054794521000009</c:v>
                </c:pt>
                <c:pt idx="260">
                  <c:v>9.6054794521000009</c:v>
                </c:pt>
                <c:pt idx="261">
                  <c:v>9.6054794521000009</c:v>
                </c:pt>
                <c:pt idx="262">
                  <c:v>9.6054794521000009</c:v>
                </c:pt>
                <c:pt idx="263">
                  <c:v>9.6054794521000009</c:v>
                </c:pt>
                <c:pt idx="264">
                  <c:v>9.6054794521000009</c:v>
                </c:pt>
                <c:pt idx="265">
                  <c:v>9.6054794521000009</c:v>
                </c:pt>
                <c:pt idx="266">
                  <c:v>9.6054794521000009</c:v>
                </c:pt>
                <c:pt idx="267">
                  <c:v>9.6054794521000009</c:v>
                </c:pt>
                <c:pt idx="268">
                  <c:v>9.6054794521000009</c:v>
                </c:pt>
                <c:pt idx="269">
                  <c:v>9.6054794521000009</c:v>
                </c:pt>
                <c:pt idx="270">
                  <c:v>9.6054794521000009</c:v>
                </c:pt>
                <c:pt idx="271">
                  <c:v>9.6054794521000009</c:v>
                </c:pt>
                <c:pt idx="272">
                  <c:v>9.6054794521000009</c:v>
                </c:pt>
                <c:pt idx="273">
                  <c:v>9.6054794521000009</c:v>
                </c:pt>
                <c:pt idx="274">
                  <c:v>9.6054794521000009</c:v>
                </c:pt>
                <c:pt idx="275">
                  <c:v>9.6054794521000009</c:v>
                </c:pt>
                <c:pt idx="276">
                  <c:v>9.6054794521000009</c:v>
                </c:pt>
                <c:pt idx="277">
                  <c:v>9.6054794521000009</c:v>
                </c:pt>
                <c:pt idx="278">
                  <c:v>9.6054794521000009</c:v>
                </c:pt>
                <c:pt idx="279">
                  <c:v>9.6054794521000009</c:v>
                </c:pt>
                <c:pt idx="280">
                  <c:v>9.6054794521000009</c:v>
                </c:pt>
                <c:pt idx="281">
                  <c:v>9.6054794521000009</c:v>
                </c:pt>
                <c:pt idx="282">
                  <c:v>9.6054794521000009</c:v>
                </c:pt>
                <c:pt idx="283">
                  <c:v>9.6054794521000009</c:v>
                </c:pt>
                <c:pt idx="284">
                  <c:v>9.6054794521000009</c:v>
                </c:pt>
                <c:pt idx="285">
                  <c:v>9.6054794521000009</c:v>
                </c:pt>
                <c:pt idx="286">
                  <c:v>9.6054794521000009</c:v>
                </c:pt>
                <c:pt idx="287">
                  <c:v>9.6054794521000009</c:v>
                </c:pt>
                <c:pt idx="288">
                  <c:v>9.6054794521000009</c:v>
                </c:pt>
                <c:pt idx="289">
                  <c:v>9.6054794521000009</c:v>
                </c:pt>
                <c:pt idx="290">
                  <c:v>9.6054794521000009</c:v>
                </c:pt>
                <c:pt idx="291">
                  <c:v>9.6054794521000009</c:v>
                </c:pt>
                <c:pt idx="292">
                  <c:v>9.6054794521000009</c:v>
                </c:pt>
                <c:pt idx="293">
                  <c:v>9.6054794521000009</c:v>
                </c:pt>
                <c:pt idx="294">
                  <c:v>9.6054794521000009</c:v>
                </c:pt>
                <c:pt idx="295">
                  <c:v>9.6054794521000009</c:v>
                </c:pt>
                <c:pt idx="296">
                  <c:v>9.6054794521000009</c:v>
                </c:pt>
                <c:pt idx="297">
                  <c:v>9.6054794521000009</c:v>
                </c:pt>
                <c:pt idx="298">
                  <c:v>9.6054794521000009</c:v>
                </c:pt>
                <c:pt idx="299">
                  <c:v>9.6054794521000009</c:v>
                </c:pt>
                <c:pt idx="300">
                  <c:v>9.6054794521000009</c:v>
                </c:pt>
                <c:pt idx="301">
                  <c:v>9.6054794521000009</c:v>
                </c:pt>
                <c:pt idx="302">
                  <c:v>9.6054794521000009</c:v>
                </c:pt>
                <c:pt idx="303">
                  <c:v>9.6054794521000009</c:v>
                </c:pt>
                <c:pt idx="304">
                  <c:v>9.6054794521000009</c:v>
                </c:pt>
                <c:pt idx="305">
                  <c:v>9.6054794521000009</c:v>
                </c:pt>
                <c:pt idx="306">
                  <c:v>9.6054794521000009</c:v>
                </c:pt>
                <c:pt idx="307">
                  <c:v>9.6054794521000009</c:v>
                </c:pt>
                <c:pt idx="308">
                  <c:v>9.6054794521000009</c:v>
                </c:pt>
                <c:pt idx="309">
                  <c:v>9.6054794521000009</c:v>
                </c:pt>
                <c:pt idx="310">
                  <c:v>9.6054794521000009</c:v>
                </c:pt>
                <c:pt idx="311">
                  <c:v>9.6054794521000009</c:v>
                </c:pt>
                <c:pt idx="312">
                  <c:v>9.6054794521000009</c:v>
                </c:pt>
                <c:pt idx="313">
                  <c:v>9.6054794521000009</c:v>
                </c:pt>
                <c:pt idx="314">
                  <c:v>9.6054794521000009</c:v>
                </c:pt>
                <c:pt idx="315">
                  <c:v>9.6054794521000009</c:v>
                </c:pt>
                <c:pt idx="316">
                  <c:v>9.6054794521000009</c:v>
                </c:pt>
                <c:pt idx="317">
                  <c:v>9.6054794521000009</c:v>
                </c:pt>
                <c:pt idx="318">
                  <c:v>9.6054794521000009</c:v>
                </c:pt>
                <c:pt idx="319">
                  <c:v>9.6054794521000009</c:v>
                </c:pt>
                <c:pt idx="320">
                  <c:v>9.6054794521000009</c:v>
                </c:pt>
                <c:pt idx="321">
                  <c:v>9.6054794521000009</c:v>
                </c:pt>
                <c:pt idx="322">
                  <c:v>9.6054794521000009</c:v>
                </c:pt>
                <c:pt idx="323">
                  <c:v>9.6054794521000009</c:v>
                </c:pt>
                <c:pt idx="324">
                  <c:v>9.6054794521000009</c:v>
                </c:pt>
                <c:pt idx="325">
                  <c:v>9.6054794521000009</c:v>
                </c:pt>
                <c:pt idx="326">
                  <c:v>9.6054794521000009</c:v>
                </c:pt>
                <c:pt idx="327">
                  <c:v>9.6054794521000009</c:v>
                </c:pt>
                <c:pt idx="328">
                  <c:v>9.6054794521000009</c:v>
                </c:pt>
                <c:pt idx="329">
                  <c:v>9.6054794521000009</c:v>
                </c:pt>
                <c:pt idx="330">
                  <c:v>9.6054794521000009</c:v>
                </c:pt>
                <c:pt idx="331">
                  <c:v>9.6054794521000009</c:v>
                </c:pt>
                <c:pt idx="332">
                  <c:v>9.6054794521000009</c:v>
                </c:pt>
                <c:pt idx="333">
                  <c:v>9.6054794521000009</c:v>
                </c:pt>
                <c:pt idx="334">
                  <c:v>9.6054794521000009</c:v>
                </c:pt>
                <c:pt idx="335">
                  <c:v>9.6054794521000009</c:v>
                </c:pt>
                <c:pt idx="336">
                  <c:v>9.6054794521000009</c:v>
                </c:pt>
                <c:pt idx="337">
                  <c:v>9.6054794521000009</c:v>
                </c:pt>
                <c:pt idx="338">
                  <c:v>9.6054794521000009</c:v>
                </c:pt>
                <c:pt idx="339">
                  <c:v>9.6054794521000009</c:v>
                </c:pt>
                <c:pt idx="340">
                  <c:v>9.6054794521000009</c:v>
                </c:pt>
                <c:pt idx="341">
                  <c:v>9.6054794521000009</c:v>
                </c:pt>
                <c:pt idx="342">
                  <c:v>9.6054794521000009</c:v>
                </c:pt>
                <c:pt idx="343">
                  <c:v>9.6054794521000009</c:v>
                </c:pt>
                <c:pt idx="344">
                  <c:v>9.6054794521000009</c:v>
                </c:pt>
                <c:pt idx="345">
                  <c:v>9.6054794521000009</c:v>
                </c:pt>
                <c:pt idx="346">
                  <c:v>9.6054794521000009</c:v>
                </c:pt>
                <c:pt idx="347">
                  <c:v>9.6054794521000009</c:v>
                </c:pt>
                <c:pt idx="348">
                  <c:v>9.6054794521000009</c:v>
                </c:pt>
                <c:pt idx="349">
                  <c:v>9.6054794521000009</c:v>
                </c:pt>
                <c:pt idx="350">
                  <c:v>9.6054794521000009</c:v>
                </c:pt>
                <c:pt idx="351">
                  <c:v>9.6054794521000009</c:v>
                </c:pt>
                <c:pt idx="352">
                  <c:v>9.6054794521000009</c:v>
                </c:pt>
                <c:pt idx="353">
                  <c:v>9.6054794521000009</c:v>
                </c:pt>
                <c:pt idx="354">
                  <c:v>9.6054794521000009</c:v>
                </c:pt>
                <c:pt idx="355">
                  <c:v>9.6054794521000009</c:v>
                </c:pt>
                <c:pt idx="356">
                  <c:v>9.6054794521000009</c:v>
                </c:pt>
                <c:pt idx="357">
                  <c:v>9.6054794521000009</c:v>
                </c:pt>
                <c:pt idx="358">
                  <c:v>9.6054794521000009</c:v>
                </c:pt>
                <c:pt idx="359">
                  <c:v>9.6054794521000009</c:v>
                </c:pt>
                <c:pt idx="360">
                  <c:v>9.6054794521000009</c:v>
                </c:pt>
                <c:pt idx="361">
                  <c:v>9.6054794521000009</c:v>
                </c:pt>
                <c:pt idx="362">
                  <c:v>9.6054794521000009</c:v>
                </c:pt>
                <c:pt idx="363">
                  <c:v>9.6054794521000009</c:v>
                </c:pt>
                <c:pt idx="364">
                  <c:v>9.6054794521000009</c:v>
                </c:pt>
              </c:numCache>
            </c:numRef>
          </c:val>
        </c:ser>
        <c:ser>
          <c:idx val="9"/>
          <c:order val="9"/>
          <c:tx>
            <c:strRef>
              <c:f>'Figure A5.1 (U - X)'!$BE$33</c:f>
              <c:strCache>
                <c:ptCount val="1"/>
                <c:pt idx="0">
                  <c:v>IUK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val>
            <c:numRef>
              <c:f>'Figure A5.1 (U - X)'!$BE$34:$BE$398</c:f>
              <c:numCache>
                <c:formatCode>0</c:formatCode>
                <c:ptCount val="3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2</c:v>
                </c:pt>
                <c:pt idx="123">
                  <c:v>5</c:v>
                </c:pt>
                <c:pt idx="124">
                  <c:v>9</c:v>
                </c:pt>
                <c:pt idx="125">
                  <c:v>13</c:v>
                </c:pt>
                <c:pt idx="126">
                  <c:v>17</c:v>
                </c:pt>
                <c:pt idx="127">
                  <c:v>20</c:v>
                </c:pt>
                <c:pt idx="128">
                  <c:v>24</c:v>
                </c:pt>
                <c:pt idx="129">
                  <c:v>28</c:v>
                </c:pt>
                <c:pt idx="130">
                  <c:v>32</c:v>
                </c:pt>
                <c:pt idx="131">
                  <c:v>36</c:v>
                </c:pt>
                <c:pt idx="132">
                  <c:v>39</c:v>
                </c:pt>
                <c:pt idx="133">
                  <c:v>43</c:v>
                </c:pt>
                <c:pt idx="134">
                  <c:v>47</c:v>
                </c:pt>
                <c:pt idx="135">
                  <c:v>51</c:v>
                </c:pt>
                <c:pt idx="136">
                  <c:v>55</c:v>
                </c:pt>
                <c:pt idx="137">
                  <c:v>59</c:v>
                </c:pt>
                <c:pt idx="138">
                  <c:v>63</c:v>
                </c:pt>
                <c:pt idx="139">
                  <c:v>67</c:v>
                </c:pt>
                <c:pt idx="140">
                  <c:v>71</c:v>
                </c:pt>
                <c:pt idx="141">
                  <c:v>75</c:v>
                </c:pt>
                <c:pt idx="142">
                  <c:v>78</c:v>
                </c:pt>
                <c:pt idx="143">
                  <c:v>82</c:v>
                </c:pt>
                <c:pt idx="144">
                  <c:v>86</c:v>
                </c:pt>
                <c:pt idx="145">
                  <c:v>90</c:v>
                </c:pt>
                <c:pt idx="146">
                  <c:v>94</c:v>
                </c:pt>
                <c:pt idx="147">
                  <c:v>98</c:v>
                </c:pt>
                <c:pt idx="148">
                  <c:v>102</c:v>
                </c:pt>
                <c:pt idx="149">
                  <c:v>106</c:v>
                </c:pt>
                <c:pt idx="150">
                  <c:v>110</c:v>
                </c:pt>
                <c:pt idx="151">
                  <c:v>114</c:v>
                </c:pt>
                <c:pt idx="152">
                  <c:v>118</c:v>
                </c:pt>
                <c:pt idx="153">
                  <c:v>122</c:v>
                </c:pt>
                <c:pt idx="154">
                  <c:v>126</c:v>
                </c:pt>
                <c:pt idx="155">
                  <c:v>130</c:v>
                </c:pt>
                <c:pt idx="156">
                  <c:v>134</c:v>
                </c:pt>
                <c:pt idx="157">
                  <c:v>138</c:v>
                </c:pt>
                <c:pt idx="158">
                  <c:v>142</c:v>
                </c:pt>
                <c:pt idx="159">
                  <c:v>146</c:v>
                </c:pt>
                <c:pt idx="160">
                  <c:v>150</c:v>
                </c:pt>
                <c:pt idx="161">
                  <c:v>154</c:v>
                </c:pt>
                <c:pt idx="162">
                  <c:v>158</c:v>
                </c:pt>
                <c:pt idx="163">
                  <c:v>162</c:v>
                </c:pt>
                <c:pt idx="164">
                  <c:v>166</c:v>
                </c:pt>
                <c:pt idx="165">
                  <c:v>170</c:v>
                </c:pt>
                <c:pt idx="166">
                  <c:v>174</c:v>
                </c:pt>
                <c:pt idx="167">
                  <c:v>178</c:v>
                </c:pt>
                <c:pt idx="168">
                  <c:v>182</c:v>
                </c:pt>
                <c:pt idx="169">
                  <c:v>186</c:v>
                </c:pt>
                <c:pt idx="170">
                  <c:v>190</c:v>
                </c:pt>
                <c:pt idx="171">
                  <c:v>194</c:v>
                </c:pt>
                <c:pt idx="172">
                  <c:v>198</c:v>
                </c:pt>
                <c:pt idx="173">
                  <c:v>202</c:v>
                </c:pt>
                <c:pt idx="174">
                  <c:v>206</c:v>
                </c:pt>
                <c:pt idx="175">
                  <c:v>210</c:v>
                </c:pt>
                <c:pt idx="176">
                  <c:v>214</c:v>
                </c:pt>
                <c:pt idx="177">
                  <c:v>218</c:v>
                </c:pt>
                <c:pt idx="178">
                  <c:v>222</c:v>
                </c:pt>
                <c:pt idx="179">
                  <c:v>226</c:v>
                </c:pt>
                <c:pt idx="180">
                  <c:v>230</c:v>
                </c:pt>
                <c:pt idx="181">
                  <c:v>234</c:v>
                </c:pt>
                <c:pt idx="182">
                  <c:v>238</c:v>
                </c:pt>
                <c:pt idx="183">
                  <c:v>242</c:v>
                </c:pt>
                <c:pt idx="184">
                  <c:v>246</c:v>
                </c:pt>
                <c:pt idx="185">
                  <c:v>250</c:v>
                </c:pt>
                <c:pt idx="186">
                  <c:v>254</c:v>
                </c:pt>
                <c:pt idx="187">
                  <c:v>258</c:v>
                </c:pt>
                <c:pt idx="188">
                  <c:v>262</c:v>
                </c:pt>
                <c:pt idx="189">
                  <c:v>266</c:v>
                </c:pt>
                <c:pt idx="190">
                  <c:v>269</c:v>
                </c:pt>
                <c:pt idx="191">
                  <c:v>273</c:v>
                </c:pt>
                <c:pt idx="192">
                  <c:v>277</c:v>
                </c:pt>
                <c:pt idx="193">
                  <c:v>281</c:v>
                </c:pt>
                <c:pt idx="194">
                  <c:v>285</c:v>
                </c:pt>
                <c:pt idx="195">
                  <c:v>289</c:v>
                </c:pt>
                <c:pt idx="196">
                  <c:v>292</c:v>
                </c:pt>
                <c:pt idx="197">
                  <c:v>296</c:v>
                </c:pt>
                <c:pt idx="198">
                  <c:v>300</c:v>
                </c:pt>
                <c:pt idx="199">
                  <c:v>304</c:v>
                </c:pt>
                <c:pt idx="200">
                  <c:v>308</c:v>
                </c:pt>
                <c:pt idx="201">
                  <c:v>311</c:v>
                </c:pt>
                <c:pt idx="202">
                  <c:v>315</c:v>
                </c:pt>
                <c:pt idx="203">
                  <c:v>319</c:v>
                </c:pt>
                <c:pt idx="204">
                  <c:v>322</c:v>
                </c:pt>
                <c:pt idx="205">
                  <c:v>326</c:v>
                </c:pt>
                <c:pt idx="206">
                  <c:v>330</c:v>
                </c:pt>
                <c:pt idx="207">
                  <c:v>333</c:v>
                </c:pt>
                <c:pt idx="208">
                  <c:v>337</c:v>
                </c:pt>
                <c:pt idx="209">
                  <c:v>341</c:v>
                </c:pt>
                <c:pt idx="210">
                  <c:v>344</c:v>
                </c:pt>
                <c:pt idx="211">
                  <c:v>348</c:v>
                </c:pt>
                <c:pt idx="212">
                  <c:v>351</c:v>
                </c:pt>
                <c:pt idx="213">
                  <c:v>355</c:v>
                </c:pt>
                <c:pt idx="214">
                  <c:v>359</c:v>
                </c:pt>
                <c:pt idx="215">
                  <c:v>362</c:v>
                </c:pt>
                <c:pt idx="216">
                  <c:v>366</c:v>
                </c:pt>
                <c:pt idx="217">
                  <c:v>369</c:v>
                </c:pt>
                <c:pt idx="218">
                  <c:v>372</c:v>
                </c:pt>
                <c:pt idx="219">
                  <c:v>376</c:v>
                </c:pt>
                <c:pt idx="220">
                  <c:v>379</c:v>
                </c:pt>
                <c:pt idx="221">
                  <c:v>383</c:v>
                </c:pt>
                <c:pt idx="222">
                  <c:v>386</c:v>
                </c:pt>
                <c:pt idx="223">
                  <c:v>389</c:v>
                </c:pt>
                <c:pt idx="224">
                  <c:v>393</c:v>
                </c:pt>
                <c:pt idx="225">
                  <c:v>396</c:v>
                </c:pt>
                <c:pt idx="226">
                  <c:v>399</c:v>
                </c:pt>
                <c:pt idx="227">
                  <c:v>403</c:v>
                </c:pt>
                <c:pt idx="228">
                  <c:v>406</c:v>
                </c:pt>
                <c:pt idx="229">
                  <c:v>409</c:v>
                </c:pt>
                <c:pt idx="230">
                  <c:v>412</c:v>
                </c:pt>
                <c:pt idx="231">
                  <c:v>415</c:v>
                </c:pt>
                <c:pt idx="232">
                  <c:v>419</c:v>
                </c:pt>
                <c:pt idx="233">
                  <c:v>422</c:v>
                </c:pt>
                <c:pt idx="234">
                  <c:v>425</c:v>
                </c:pt>
                <c:pt idx="235">
                  <c:v>428</c:v>
                </c:pt>
                <c:pt idx="236">
                  <c:v>431</c:v>
                </c:pt>
                <c:pt idx="237">
                  <c:v>434</c:v>
                </c:pt>
                <c:pt idx="238">
                  <c:v>437</c:v>
                </c:pt>
                <c:pt idx="239">
                  <c:v>440</c:v>
                </c:pt>
                <c:pt idx="240">
                  <c:v>443</c:v>
                </c:pt>
                <c:pt idx="241">
                  <c:v>446</c:v>
                </c:pt>
                <c:pt idx="242">
                  <c:v>449</c:v>
                </c:pt>
                <c:pt idx="243">
                  <c:v>452</c:v>
                </c:pt>
                <c:pt idx="244">
                  <c:v>454</c:v>
                </c:pt>
                <c:pt idx="245">
                  <c:v>457</c:v>
                </c:pt>
                <c:pt idx="246">
                  <c:v>460</c:v>
                </c:pt>
                <c:pt idx="247">
                  <c:v>463</c:v>
                </c:pt>
                <c:pt idx="248">
                  <c:v>466</c:v>
                </c:pt>
                <c:pt idx="249">
                  <c:v>468</c:v>
                </c:pt>
                <c:pt idx="250">
                  <c:v>471</c:v>
                </c:pt>
                <c:pt idx="251">
                  <c:v>474</c:v>
                </c:pt>
                <c:pt idx="252">
                  <c:v>476</c:v>
                </c:pt>
                <c:pt idx="253">
                  <c:v>479</c:v>
                </c:pt>
                <c:pt idx="254">
                  <c:v>481</c:v>
                </c:pt>
                <c:pt idx="255">
                  <c:v>484</c:v>
                </c:pt>
                <c:pt idx="256">
                  <c:v>486</c:v>
                </c:pt>
                <c:pt idx="257">
                  <c:v>489</c:v>
                </c:pt>
                <c:pt idx="258">
                  <c:v>491</c:v>
                </c:pt>
                <c:pt idx="259">
                  <c:v>494</c:v>
                </c:pt>
                <c:pt idx="260">
                  <c:v>496</c:v>
                </c:pt>
                <c:pt idx="261">
                  <c:v>498</c:v>
                </c:pt>
                <c:pt idx="262">
                  <c:v>501</c:v>
                </c:pt>
                <c:pt idx="263">
                  <c:v>503</c:v>
                </c:pt>
                <c:pt idx="264">
                  <c:v>505</c:v>
                </c:pt>
                <c:pt idx="265">
                  <c:v>507</c:v>
                </c:pt>
                <c:pt idx="266">
                  <c:v>510</c:v>
                </c:pt>
                <c:pt idx="267">
                  <c:v>512</c:v>
                </c:pt>
                <c:pt idx="268">
                  <c:v>514</c:v>
                </c:pt>
                <c:pt idx="269">
                  <c:v>516</c:v>
                </c:pt>
                <c:pt idx="270">
                  <c:v>518</c:v>
                </c:pt>
                <c:pt idx="271">
                  <c:v>520</c:v>
                </c:pt>
                <c:pt idx="272">
                  <c:v>522</c:v>
                </c:pt>
                <c:pt idx="273">
                  <c:v>524</c:v>
                </c:pt>
                <c:pt idx="274">
                  <c:v>526</c:v>
                </c:pt>
                <c:pt idx="275">
                  <c:v>528</c:v>
                </c:pt>
                <c:pt idx="276">
                  <c:v>530</c:v>
                </c:pt>
                <c:pt idx="277">
                  <c:v>531</c:v>
                </c:pt>
                <c:pt idx="278">
                  <c:v>533</c:v>
                </c:pt>
                <c:pt idx="279">
                  <c:v>535</c:v>
                </c:pt>
                <c:pt idx="280">
                  <c:v>537</c:v>
                </c:pt>
                <c:pt idx="281">
                  <c:v>538</c:v>
                </c:pt>
                <c:pt idx="282">
                  <c:v>540</c:v>
                </c:pt>
                <c:pt idx="283">
                  <c:v>541</c:v>
                </c:pt>
                <c:pt idx="284">
                  <c:v>543</c:v>
                </c:pt>
                <c:pt idx="285">
                  <c:v>545</c:v>
                </c:pt>
                <c:pt idx="286">
                  <c:v>546</c:v>
                </c:pt>
                <c:pt idx="287">
                  <c:v>546</c:v>
                </c:pt>
                <c:pt idx="288">
                  <c:v>547</c:v>
                </c:pt>
                <c:pt idx="289">
                  <c:v>547</c:v>
                </c:pt>
                <c:pt idx="290">
                  <c:v>549</c:v>
                </c:pt>
                <c:pt idx="291">
                  <c:v>549</c:v>
                </c:pt>
                <c:pt idx="292">
                  <c:v>550</c:v>
                </c:pt>
                <c:pt idx="293">
                  <c:v>550</c:v>
                </c:pt>
                <c:pt idx="294">
                  <c:v>552</c:v>
                </c:pt>
                <c:pt idx="295">
                  <c:v>552</c:v>
                </c:pt>
                <c:pt idx="296">
                  <c:v>553</c:v>
                </c:pt>
                <c:pt idx="297">
                  <c:v>553</c:v>
                </c:pt>
                <c:pt idx="298">
                  <c:v>554</c:v>
                </c:pt>
                <c:pt idx="299">
                  <c:v>554</c:v>
                </c:pt>
                <c:pt idx="300">
                  <c:v>555</c:v>
                </c:pt>
                <c:pt idx="301">
                  <c:v>555</c:v>
                </c:pt>
                <c:pt idx="302">
                  <c:v>557</c:v>
                </c:pt>
                <c:pt idx="303">
                  <c:v>557</c:v>
                </c:pt>
                <c:pt idx="304">
                  <c:v>558</c:v>
                </c:pt>
                <c:pt idx="305">
                  <c:v>558</c:v>
                </c:pt>
                <c:pt idx="306">
                  <c:v>559</c:v>
                </c:pt>
                <c:pt idx="307">
                  <c:v>559</c:v>
                </c:pt>
                <c:pt idx="308">
                  <c:v>560</c:v>
                </c:pt>
                <c:pt idx="309">
                  <c:v>560</c:v>
                </c:pt>
                <c:pt idx="310">
                  <c:v>561</c:v>
                </c:pt>
                <c:pt idx="311">
                  <c:v>561</c:v>
                </c:pt>
                <c:pt idx="312">
                  <c:v>562</c:v>
                </c:pt>
                <c:pt idx="313">
                  <c:v>562</c:v>
                </c:pt>
                <c:pt idx="314">
                  <c:v>563</c:v>
                </c:pt>
                <c:pt idx="315">
                  <c:v>563</c:v>
                </c:pt>
                <c:pt idx="316">
                  <c:v>564</c:v>
                </c:pt>
                <c:pt idx="317">
                  <c:v>564</c:v>
                </c:pt>
                <c:pt idx="318">
                  <c:v>565</c:v>
                </c:pt>
                <c:pt idx="319">
                  <c:v>565</c:v>
                </c:pt>
                <c:pt idx="320">
                  <c:v>566</c:v>
                </c:pt>
                <c:pt idx="321">
                  <c:v>566</c:v>
                </c:pt>
                <c:pt idx="322">
                  <c:v>567</c:v>
                </c:pt>
                <c:pt idx="323">
                  <c:v>567</c:v>
                </c:pt>
                <c:pt idx="324">
                  <c:v>567</c:v>
                </c:pt>
                <c:pt idx="325">
                  <c:v>567</c:v>
                </c:pt>
                <c:pt idx="326">
                  <c:v>568</c:v>
                </c:pt>
                <c:pt idx="327">
                  <c:v>568</c:v>
                </c:pt>
                <c:pt idx="328">
                  <c:v>569</c:v>
                </c:pt>
                <c:pt idx="329">
                  <c:v>569</c:v>
                </c:pt>
                <c:pt idx="330">
                  <c:v>570</c:v>
                </c:pt>
                <c:pt idx="331">
                  <c:v>570</c:v>
                </c:pt>
                <c:pt idx="332">
                  <c:v>570</c:v>
                </c:pt>
                <c:pt idx="333">
                  <c:v>570</c:v>
                </c:pt>
                <c:pt idx="334">
                  <c:v>571</c:v>
                </c:pt>
                <c:pt idx="335">
                  <c:v>571</c:v>
                </c:pt>
                <c:pt idx="336">
                  <c:v>571</c:v>
                </c:pt>
                <c:pt idx="337">
                  <c:v>571</c:v>
                </c:pt>
                <c:pt idx="338">
                  <c:v>572</c:v>
                </c:pt>
                <c:pt idx="339">
                  <c:v>572</c:v>
                </c:pt>
                <c:pt idx="340">
                  <c:v>572</c:v>
                </c:pt>
                <c:pt idx="341">
                  <c:v>572</c:v>
                </c:pt>
                <c:pt idx="342">
                  <c:v>573</c:v>
                </c:pt>
                <c:pt idx="343">
                  <c:v>573</c:v>
                </c:pt>
                <c:pt idx="344">
                  <c:v>573</c:v>
                </c:pt>
                <c:pt idx="345">
                  <c:v>573</c:v>
                </c:pt>
                <c:pt idx="346">
                  <c:v>574</c:v>
                </c:pt>
                <c:pt idx="347">
                  <c:v>574</c:v>
                </c:pt>
                <c:pt idx="348">
                  <c:v>574</c:v>
                </c:pt>
                <c:pt idx="349">
                  <c:v>574</c:v>
                </c:pt>
                <c:pt idx="350">
                  <c:v>574</c:v>
                </c:pt>
                <c:pt idx="351">
                  <c:v>574</c:v>
                </c:pt>
                <c:pt idx="352">
                  <c:v>574</c:v>
                </c:pt>
                <c:pt idx="353">
                  <c:v>574</c:v>
                </c:pt>
                <c:pt idx="354">
                  <c:v>575</c:v>
                </c:pt>
                <c:pt idx="355">
                  <c:v>575</c:v>
                </c:pt>
                <c:pt idx="356">
                  <c:v>575</c:v>
                </c:pt>
                <c:pt idx="357">
                  <c:v>575</c:v>
                </c:pt>
                <c:pt idx="358">
                  <c:v>575</c:v>
                </c:pt>
                <c:pt idx="359">
                  <c:v>575</c:v>
                </c:pt>
                <c:pt idx="360">
                  <c:v>575</c:v>
                </c:pt>
                <c:pt idx="361">
                  <c:v>575</c:v>
                </c:pt>
                <c:pt idx="362">
                  <c:v>575</c:v>
                </c:pt>
                <c:pt idx="363">
                  <c:v>575</c:v>
                </c:pt>
                <c:pt idx="364">
                  <c:v>575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5659136"/>
        <c:axId val="95661056"/>
      </c:barChart>
      <c:catAx>
        <c:axId val="95659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Day Number</a:t>
                </a:r>
              </a:p>
            </c:rich>
          </c:tx>
          <c:layout>
            <c:manualLayout>
              <c:xMode val="edge"/>
              <c:yMode val="edge"/>
              <c:x val="0.50456323337679265"/>
              <c:y val="0.692825112107623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661056"/>
        <c:crosses val="autoZero"/>
        <c:auto val="1"/>
        <c:lblAlgn val="ctr"/>
        <c:lblOffset val="100"/>
        <c:tickLblSkip val="20"/>
        <c:tickMarkSkip val="1"/>
        <c:noMultiLvlLbl val="0"/>
      </c:catAx>
      <c:valAx>
        <c:axId val="9566105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GWh</a:t>
                </a:r>
              </a:p>
            </c:rich>
          </c:tx>
          <c:layout>
            <c:manualLayout>
              <c:xMode val="edge"/>
              <c:yMode val="edge"/>
              <c:x val="2.607561929595828E-2"/>
              <c:y val="0.3520179372197309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65913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6.51890482398957E-3"/>
          <c:y val="0.8565022421524664"/>
          <c:w val="0.98435462842242505"/>
          <c:h val="0.1076233183856502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5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 in 50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spPr>
            <a:solidFill>
              <a:srgbClr val="CCFF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2"/>
          <c:order val="1"/>
          <c:spPr>
            <a:solidFill>
              <a:srgbClr val="99CC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3"/>
          <c:order val="2"/>
          <c:spPr>
            <a:solidFill>
              <a:srgbClr val="3366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5"/>
          <c:order val="3"/>
          <c:spPr>
            <a:solidFill>
              <a:srgbClr val="FFCC99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6"/>
          <c:order val="4"/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0"/>
          <c:order val="5"/>
          <c:spPr>
            <a:solidFill>
              <a:srgbClr val="8000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4"/>
          <c:order val="6"/>
          <c:spPr>
            <a:solidFill>
              <a:srgbClr val="339966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7"/>
          <c:order val="7"/>
          <c:spPr>
            <a:solidFill>
              <a:srgbClr val="FFFF99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8"/>
          <c:order val="8"/>
          <c:spPr>
            <a:solidFill>
              <a:srgbClr val="00008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9"/>
          <c:order val="9"/>
          <c:spPr>
            <a:solidFill>
              <a:srgbClr val="FF00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5726208"/>
        <c:axId val="95732480"/>
      </c:barChart>
      <c:catAx>
        <c:axId val="9572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Day Number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732480"/>
        <c:crosses val="autoZero"/>
        <c:auto val="1"/>
        <c:lblAlgn val="ctr"/>
        <c:lblOffset val="100"/>
        <c:tickLblSkip val="20"/>
        <c:tickMarkSkip val="1"/>
        <c:noMultiLvlLbl val="0"/>
      </c:catAx>
      <c:valAx>
        <c:axId val="957324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GWh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72620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 in 50</a:t>
            </a:r>
          </a:p>
        </c:rich>
      </c:tx>
      <c:layout>
        <c:manualLayout>
          <c:xMode val="edge"/>
          <c:yMode val="edge"/>
          <c:x val="0.4556457257358959"/>
          <c:y val="2.953586497890295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96790071601551"/>
          <c:y val="0.14346021117692506"/>
          <c:w val="0.88172158744117979"/>
          <c:h val="0.5527437548287407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'Figure A5.1 (Y - AB)'!$D$33</c:f>
              <c:strCache>
                <c:ptCount val="1"/>
                <c:pt idx="0">
                  <c:v>NDM 0 - 73.2 MWh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val>
            <c:numRef>
              <c:f>'Figure A5.1 (Y - AB)'!$D$34:$D$398</c:f>
              <c:numCache>
                <c:formatCode>0</c:formatCode>
                <c:ptCount val="365"/>
                <c:pt idx="0">
                  <c:v>2125.7893881999998</c:v>
                </c:pt>
                <c:pt idx="1">
                  <c:v>2067.8329413000001</c:v>
                </c:pt>
                <c:pt idx="2">
                  <c:v>2017.4479389999999</c:v>
                </c:pt>
                <c:pt idx="3">
                  <c:v>1970.0659406</c:v>
                </c:pt>
                <c:pt idx="4">
                  <c:v>1927.6914736000001</c:v>
                </c:pt>
                <c:pt idx="5">
                  <c:v>1888.8437718</c:v>
                </c:pt>
                <c:pt idx="6">
                  <c:v>1854.7905765999999</c:v>
                </c:pt>
                <c:pt idx="7">
                  <c:v>1824.8895438</c:v>
                </c:pt>
                <c:pt idx="8">
                  <c:v>1796.8820678</c:v>
                </c:pt>
                <c:pt idx="9">
                  <c:v>1773.7272866999999</c:v>
                </c:pt>
                <c:pt idx="10">
                  <c:v>1753.0540940999999</c:v>
                </c:pt>
                <c:pt idx="11">
                  <c:v>1733.7158492999999</c:v>
                </c:pt>
                <c:pt idx="12">
                  <c:v>1715.8098221</c:v>
                </c:pt>
                <c:pt idx="13">
                  <c:v>1700.9665591999999</c:v>
                </c:pt>
                <c:pt idx="14">
                  <c:v>1687.3814869</c:v>
                </c:pt>
                <c:pt idx="15">
                  <c:v>1674.4592304</c:v>
                </c:pt>
                <c:pt idx="16">
                  <c:v>1663.1745453999999</c:v>
                </c:pt>
                <c:pt idx="17">
                  <c:v>1652.9106202999999</c:v>
                </c:pt>
                <c:pt idx="18">
                  <c:v>1642.7713749</c:v>
                </c:pt>
                <c:pt idx="19">
                  <c:v>1633.4797036</c:v>
                </c:pt>
                <c:pt idx="20">
                  <c:v>1624.2698707</c:v>
                </c:pt>
                <c:pt idx="21">
                  <c:v>1617.2385881</c:v>
                </c:pt>
                <c:pt idx="22">
                  <c:v>1609.7196617</c:v>
                </c:pt>
                <c:pt idx="23">
                  <c:v>1603.0931419999999</c:v>
                </c:pt>
                <c:pt idx="24">
                  <c:v>1595.7284055</c:v>
                </c:pt>
                <c:pt idx="25">
                  <c:v>1591.9602857</c:v>
                </c:pt>
                <c:pt idx="26">
                  <c:v>1586.3829787</c:v>
                </c:pt>
                <c:pt idx="27">
                  <c:v>1579.8443356</c:v>
                </c:pt>
                <c:pt idx="28">
                  <c:v>1573.7988931</c:v>
                </c:pt>
                <c:pt idx="29">
                  <c:v>1567.0011204</c:v>
                </c:pt>
                <c:pt idx="30">
                  <c:v>1560.0654394000001</c:v>
                </c:pt>
                <c:pt idx="31">
                  <c:v>1551.8650746999999</c:v>
                </c:pt>
                <c:pt idx="32">
                  <c:v>1543.9033886</c:v>
                </c:pt>
                <c:pt idx="33">
                  <c:v>1537.6481452</c:v>
                </c:pt>
                <c:pt idx="34">
                  <c:v>1530.4071185</c:v>
                </c:pt>
                <c:pt idx="35">
                  <c:v>1522.4020103</c:v>
                </c:pt>
                <c:pt idx="36">
                  <c:v>1514.5367428</c:v>
                </c:pt>
                <c:pt idx="37">
                  <c:v>1507.7323484000001</c:v>
                </c:pt>
                <c:pt idx="38">
                  <c:v>1500.2457666</c:v>
                </c:pt>
                <c:pt idx="39">
                  <c:v>1493.2466042000001</c:v>
                </c:pt>
                <c:pt idx="40">
                  <c:v>1487.7700792000001</c:v>
                </c:pt>
                <c:pt idx="41">
                  <c:v>1481.7421526000001</c:v>
                </c:pt>
                <c:pt idx="42">
                  <c:v>1476.8368459000001</c:v>
                </c:pt>
                <c:pt idx="43">
                  <c:v>1470.8007908</c:v>
                </c:pt>
                <c:pt idx="44">
                  <c:v>1464.3164225</c:v>
                </c:pt>
                <c:pt idx="45">
                  <c:v>1457.7584088000001</c:v>
                </c:pt>
                <c:pt idx="46">
                  <c:v>1450.1856737999999</c:v>
                </c:pt>
                <c:pt idx="47">
                  <c:v>1442.8334824999999</c:v>
                </c:pt>
                <c:pt idx="48">
                  <c:v>1435.6808188</c:v>
                </c:pt>
                <c:pt idx="49">
                  <c:v>1430.113803</c:v>
                </c:pt>
                <c:pt idx="50">
                  <c:v>1425.3021171</c:v>
                </c:pt>
                <c:pt idx="51">
                  <c:v>1419.4183671000001</c:v>
                </c:pt>
                <c:pt idx="52">
                  <c:v>1415.6266488000001</c:v>
                </c:pt>
                <c:pt idx="53">
                  <c:v>1409.6932271000001</c:v>
                </c:pt>
                <c:pt idx="54">
                  <c:v>1403.4122910999999</c:v>
                </c:pt>
                <c:pt idx="55">
                  <c:v>1397.2906088</c:v>
                </c:pt>
                <c:pt idx="56">
                  <c:v>1391.4272237</c:v>
                </c:pt>
                <c:pt idx="57">
                  <c:v>1386.2057580999999</c:v>
                </c:pt>
                <c:pt idx="58">
                  <c:v>1379.9491896</c:v>
                </c:pt>
                <c:pt idx="59">
                  <c:v>1373.9316200999999</c:v>
                </c:pt>
                <c:pt idx="60">
                  <c:v>1368.853627</c:v>
                </c:pt>
                <c:pt idx="61">
                  <c:v>1362.9152472999999</c:v>
                </c:pt>
                <c:pt idx="62">
                  <c:v>1357.4309926999999</c:v>
                </c:pt>
                <c:pt idx="63">
                  <c:v>1351.0409468</c:v>
                </c:pt>
                <c:pt idx="64">
                  <c:v>1344.4852771999999</c:v>
                </c:pt>
                <c:pt idx="65">
                  <c:v>1337.5812546</c:v>
                </c:pt>
                <c:pt idx="66">
                  <c:v>1331.1606862000001</c:v>
                </c:pt>
                <c:pt idx="67">
                  <c:v>1325.4013221</c:v>
                </c:pt>
                <c:pt idx="68">
                  <c:v>1318.2542908999999</c:v>
                </c:pt>
                <c:pt idx="69">
                  <c:v>1311.3577643000001</c:v>
                </c:pt>
                <c:pt idx="70">
                  <c:v>1305.0190482</c:v>
                </c:pt>
                <c:pt idx="71">
                  <c:v>1298.6945185</c:v>
                </c:pt>
                <c:pt idx="72">
                  <c:v>1291.6024271000001</c:v>
                </c:pt>
                <c:pt idx="73">
                  <c:v>1284.1286353</c:v>
                </c:pt>
                <c:pt idx="74">
                  <c:v>1277.4313903</c:v>
                </c:pt>
                <c:pt idx="75">
                  <c:v>1270.8284369999999</c:v>
                </c:pt>
                <c:pt idx="76">
                  <c:v>1263.6474945</c:v>
                </c:pt>
                <c:pt idx="77">
                  <c:v>1256.7630832</c:v>
                </c:pt>
                <c:pt idx="78">
                  <c:v>1249.4813108000001</c:v>
                </c:pt>
                <c:pt idx="79">
                  <c:v>1244.0004096</c:v>
                </c:pt>
                <c:pt idx="80">
                  <c:v>1237.8709524000001</c:v>
                </c:pt>
                <c:pt idx="81">
                  <c:v>1231.4676990999999</c:v>
                </c:pt>
                <c:pt idx="82">
                  <c:v>1224.6867681000001</c:v>
                </c:pt>
                <c:pt idx="83">
                  <c:v>1218.0844606000001</c:v>
                </c:pt>
                <c:pt idx="84">
                  <c:v>1211.0501606</c:v>
                </c:pt>
                <c:pt idx="85">
                  <c:v>1204.4143967</c:v>
                </c:pt>
                <c:pt idx="86">
                  <c:v>1198.3845613999999</c:v>
                </c:pt>
                <c:pt idx="87">
                  <c:v>1192.4578188</c:v>
                </c:pt>
                <c:pt idx="88">
                  <c:v>1186.9864931</c:v>
                </c:pt>
                <c:pt idx="89">
                  <c:v>1181.8575327999999</c:v>
                </c:pt>
                <c:pt idx="90">
                  <c:v>1176.2654743000001</c:v>
                </c:pt>
                <c:pt idx="91">
                  <c:v>1170.6520498</c:v>
                </c:pt>
                <c:pt idx="92">
                  <c:v>1164.4922005999999</c:v>
                </c:pt>
                <c:pt idx="93">
                  <c:v>1158.2853115</c:v>
                </c:pt>
                <c:pt idx="94">
                  <c:v>1152.2537052</c:v>
                </c:pt>
                <c:pt idx="95">
                  <c:v>1146.2957254999999</c:v>
                </c:pt>
                <c:pt idx="96">
                  <c:v>1140.2739282</c:v>
                </c:pt>
                <c:pt idx="97">
                  <c:v>1133.8670428999999</c:v>
                </c:pt>
                <c:pt idx="98">
                  <c:v>1127.3463265</c:v>
                </c:pt>
                <c:pt idx="99">
                  <c:v>1121.0197874</c:v>
                </c:pt>
                <c:pt idx="100">
                  <c:v>1114.5520004</c:v>
                </c:pt>
                <c:pt idx="101">
                  <c:v>1109.2145</c:v>
                </c:pt>
                <c:pt idx="102">
                  <c:v>1104.13015</c:v>
                </c:pt>
                <c:pt idx="103">
                  <c:v>1098.2152641</c:v>
                </c:pt>
                <c:pt idx="104">
                  <c:v>1092.8548097</c:v>
                </c:pt>
                <c:pt idx="105">
                  <c:v>1087.1407683</c:v>
                </c:pt>
                <c:pt idx="106">
                  <c:v>1080.8785906000001</c:v>
                </c:pt>
                <c:pt idx="107">
                  <c:v>1075.6912076000001</c:v>
                </c:pt>
                <c:pt idx="108">
                  <c:v>1069.5405493999999</c:v>
                </c:pt>
                <c:pt idx="109">
                  <c:v>1064.1788380999999</c:v>
                </c:pt>
                <c:pt idx="110">
                  <c:v>1058.7394757</c:v>
                </c:pt>
                <c:pt idx="111">
                  <c:v>1053.3308155</c:v>
                </c:pt>
                <c:pt idx="112">
                  <c:v>1048.0228967</c:v>
                </c:pt>
                <c:pt idx="113">
                  <c:v>1042.4214191999999</c:v>
                </c:pt>
                <c:pt idx="114">
                  <c:v>1036.4787744</c:v>
                </c:pt>
                <c:pt idx="115">
                  <c:v>1030.8437646</c:v>
                </c:pt>
                <c:pt idx="116">
                  <c:v>1025.4637886</c:v>
                </c:pt>
                <c:pt idx="117">
                  <c:v>1020.0569748</c:v>
                </c:pt>
                <c:pt idx="118">
                  <c:v>1015.0401427</c:v>
                </c:pt>
                <c:pt idx="119">
                  <c:v>1009.4614352999999</c:v>
                </c:pt>
                <c:pt idx="120">
                  <c:v>1003.896298</c:v>
                </c:pt>
                <c:pt idx="121">
                  <c:v>997.70870359000003</c:v>
                </c:pt>
                <c:pt idx="122">
                  <c:v>991.47992167999996</c:v>
                </c:pt>
                <c:pt idx="123">
                  <c:v>985.73465276000002</c:v>
                </c:pt>
                <c:pt idx="124">
                  <c:v>979.95356809999998</c:v>
                </c:pt>
                <c:pt idx="125">
                  <c:v>973.69449865000001</c:v>
                </c:pt>
                <c:pt idx="126">
                  <c:v>967.12023284999998</c:v>
                </c:pt>
                <c:pt idx="127">
                  <c:v>961.35325087000001</c:v>
                </c:pt>
                <c:pt idx="128">
                  <c:v>955.50526362000005</c:v>
                </c:pt>
                <c:pt idx="129">
                  <c:v>949.93135552000001</c:v>
                </c:pt>
                <c:pt idx="130">
                  <c:v>944.56665424000005</c:v>
                </c:pt>
                <c:pt idx="131">
                  <c:v>939.28231031999997</c:v>
                </c:pt>
                <c:pt idx="132">
                  <c:v>934.11434645999998</c:v>
                </c:pt>
                <c:pt idx="133">
                  <c:v>928.71161962999997</c:v>
                </c:pt>
                <c:pt idx="134">
                  <c:v>924.00705336999999</c:v>
                </c:pt>
                <c:pt idx="135">
                  <c:v>918.31433809999999</c:v>
                </c:pt>
                <c:pt idx="136">
                  <c:v>912.27489200000002</c:v>
                </c:pt>
                <c:pt idx="137">
                  <c:v>906.41552794999996</c:v>
                </c:pt>
                <c:pt idx="138">
                  <c:v>901.20863023000004</c:v>
                </c:pt>
                <c:pt idx="139">
                  <c:v>894.97723887999996</c:v>
                </c:pt>
                <c:pt idx="140">
                  <c:v>888.69472981000001</c:v>
                </c:pt>
                <c:pt idx="141">
                  <c:v>883.46565234000002</c:v>
                </c:pt>
                <c:pt idx="142">
                  <c:v>877.69653309</c:v>
                </c:pt>
                <c:pt idx="143">
                  <c:v>871.94227420000004</c:v>
                </c:pt>
                <c:pt idx="144">
                  <c:v>866.67338746999997</c:v>
                </c:pt>
                <c:pt idx="145">
                  <c:v>862.10481031999996</c:v>
                </c:pt>
                <c:pt idx="146">
                  <c:v>856.05996832999995</c:v>
                </c:pt>
                <c:pt idx="147">
                  <c:v>850.41392904999998</c:v>
                </c:pt>
                <c:pt idx="148">
                  <c:v>845.58656044999998</c:v>
                </c:pt>
                <c:pt idx="149">
                  <c:v>840.44467800999996</c:v>
                </c:pt>
                <c:pt idx="150">
                  <c:v>834.19316156000002</c:v>
                </c:pt>
                <c:pt idx="151">
                  <c:v>829.05315616999997</c:v>
                </c:pt>
                <c:pt idx="152">
                  <c:v>823.46609824999996</c:v>
                </c:pt>
                <c:pt idx="153">
                  <c:v>818.44912184999998</c:v>
                </c:pt>
                <c:pt idx="154">
                  <c:v>812.54071997000005</c:v>
                </c:pt>
                <c:pt idx="155">
                  <c:v>807.01663106000001</c:v>
                </c:pt>
                <c:pt idx="156">
                  <c:v>801.66750967999997</c:v>
                </c:pt>
                <c:pt idx="157">
                  <c:v>796.15651197</c:v>
                </c:pt>
                <c:pt idx="158">
                  <c:v>790.79633317000003</c:v>
                </c:pt>
                <c:pt idx="159">
                  <c:v>785.76197890000003</c:v>
                </c:pt>
                <c:pt idx="160">
                  <c:v>780.29321247999997</c:v>
                </c:pt>
                <c:pt idx="161">
                  <c:v>774.81104556000003</c:v>
                </c:pt>
                <c:pt idx="162">
                  <c:v>769.30914605999999</c:v>
                </c:pt>
                <c:pt idx="163">
                  <c:v>763.98960825999995</c:v>
                </c:pt>
                <c:pt idx="164">
                  <c:v>758.12104409999995</c:v>
                </c:pt>
                <c:pt idx="165">
                  <c:v>752.23517552999999</c:v>
                </c:pt>
                <c:pt idx="166">
                  <c:v>746.3655205</c:v>
                </c:pt>
                <c:pt idx="167">
                  <c:v>739.74084789999995</c:v>
                </c:pt>
                <c:pt idx="168">
                  <c:v>732.76214532999995</c:v>
                </c:pt>
                <c:pt idx="169">
                  <c:v>726.77822776000005</c:v>
                </c:pt>
                <c:pt idx="170">
                  <c:v>720.86346579999997</c:v>
                </c:pt>
                <c:pt idx="171">
                  <c:v>714.93701262000002</c:v>
                </c:pt>
                <c:pt idx="172">
                  <c:v>708.88478914999996</c:v>
                </c:pt>
                <c:pt idx="173">
                  <c:v>703.61210412000003</c:v>
                </c:pt>
                <c:pt idx="174">
                  <c:v>698.48759452000002</c:v>
                </c:pt>
                <c:pt idx="175">
                  <c:v>693.36381303999997</c:v>
                </c:pt>
                <c:pt idx="176">
                  <c:v>688.35011451000003</c:v>
                </c:pt>
                <c:pt idx="177">
                  <c:v>683.18541166</c:v>
                </c:pt>
                <c:pt idx="178">
                  <c:v>677.72455996999997</c:v>
                </c:pt>
                <c:pt idx="179">
                  <c:v>672.40716123000004</c:v>
                </c:pt>
                <c:pt idx="180">
                  <c:v>667.25317846999997</c:v>
                </c:pt>
                <c:pt idx="181">
                  <c:v>662.03883341999995</c:v>
                </c:pt>
                <c:pt idx="182">
                  <c:v>657.24836904999995</c:v>
                </c:pt>
                <c:pt idx="183">
                  <c:v>652.00735114999998</c:v>
                </c:pt>
                <c:pt idx="184">
                  <c:v>646.90650914000003</c:v>
                </c:pt>
                <c:pt idx="185">
                  <c:v>641.61619934999999</c:v>
                </c:pt>
                <c:pt idx="186">
                  <c:v>636.40269631000001</c:v>
                </c:pt>
                <c:pt idx="187">
                  <c:v>631.47028310999997</c:v>
                </c:pt>
                <c:pt idx="188">
                  <c:v>626.76185328999998</c:v>
                </c:pt>
                <c:pt idx="189">
                  <c:v>621.70794553999997</c:v>
                </c:pt>
                <c:pt idx="190">
                  <c:v>617.65641398000002</c:v>
                </c:pt>
                <c:pt idx="191">
                  <c:v>612.42569630000003</c:v>
                </c:pt>
                <c:pt idx="192">
                  <c:v>607.46535511000002</c:v>
                </c:pt>
                <c:pt idx="193">
                  <c:v>602.75248027999999</c:v>
                </c:pt>
                <c:pt idx="194">
                  <c:v>597.79613281000002</c:v>
                </c:pt>
                <c:pt idx="195">
                  <c:v>593.54682901000001</c:v>
                </c:pt>
                <c:pt idx="196">
                  <c:v>588.27659162999998</c:v>
                </c:pt>
                <c:pt idx="197">
                  <c:v>583.21529594000003</c:v>
                </c:pt>
                <c:pt idx="198">
                  <c:v>578.84490821999998</c:v>
                </c:pt>
                <c:pt idx="199">
                  <c:v>573.710868</c:v>
                </c:pt>
                <c:pt idx="200">
                  <c:v>568.18247025000005</c:v>
                </c:pt>
                <c:pt idx="201">
                  <c:v>563.36269898</c:v>
                </c:pt>
                <c:pt idx="202">
                  <c:v>557.67465106999998</c:v>
                </c:pt>
                <c:pt idx="203">
                  <c:v>552.58414054000002</c:v>
                </c:pt>
                <c:pt idx="204">
                  <c:v>547.04215786999998</c:v>
                </c:pt>
                <c:pt idx="205">
                  <c:v>541.64792347000002</c:v>
                </c:pt>
                <c:pt idx="206">
                  <c:v>536.28356249000001</c:v>
                </c:pt>
                <c:pt idx="207">
                  <c:v>531.09652091999999</c:v>
                </c:pt>
                <c:pt idx="208">
                  <c:v>525.61049576999994</c:v>
                </c:pt>
                <c:pt idx="209">
                  <c:v>520.53623598000001</c:v>
                </c:pt>
                <c:pt idx="210">
                  <c:v>514.89432743999998</c:v>
                </c:pt>
                <c:pt idx="211">
                  <c:v>510.08357210000003</c:v>
                </c:pt>
                <c:pt idx="212">
                  <c:v>505.17536517000002</c:v>
                </c:pt>
                <c:pt idx="213">
                  <c:v>500.53222036</c:v>
                </c:pt>
                <c:pt idx="214">
                  <c:v>495.44473577999997</c:v>
                </c:pt>
                <c:pt idx="215">
                  <c:v>490.46579234000001</c:v>
                </c:pt>
                <c:pt idx="216">
                  <c:v>485.46729527999997</c:v>
                </c:pt>
                <c:pt idx="217">
                  <c:v>480.10597640999998</c:v>
                </c:pt>
                <c:pt idx="218">
                  <c:v>474.80248805000002</c:v>
                </c:pt>
                <c:pt idx="219">
                  <c:v>469.54164982999998</c:v>
                </c:pt>
                <c:pt idx="220">
                  <c:v>464.56355646999998</c:v>
                </c:pt>
                <c:pt idx="221">
                  <c:v>459.94303886</c:v>
                </c:pt>
                <c:pt idx="222">
                  <c:v>454.95647293000002</c:v>
                </c:pt>
                <c:pt idx="223">
                  <c:v>450.27851012999997</c:v>
                </c:pt>
                <c:pt idx="224">
                  <c:v>445.29430896999997</c:v>
                </c:pt>
                <c:pt idx="225">
                  <c:v>440.2825406</c:v>
                </c:pt>
                <c:pt idx="226">
                  <c:v>435.88596233999999</c:v>
                </c:pt>
                <c:pt idx="227">
                  <c:v>432.80475593</c:v>
                </c:pt>
                <c:pt idx="228">
                  <c:v>429.21114136</c:v>
                </c:pt>
                <c:pt idx="229">
                  <c:v>425.46821282000002</c:v>
                </c:pt>
                <c:pt idx="230">
                  <c:v>422.16145483999998</c:v>
                </c:pt>
                <c:pt idx="231">
                  <c:v>419.03435345999998</c:v>
                </c:pt>
                <c:pt idx="232">
                  <c:v>416.49421323000001</c:v>
                </c:pt>
                <c:pt idx="233">
                  <c:v>413.18826963999999</c:v>
                </c:pt>
                <c:pt idx="234">
                  <c:v>409.75787592</c:v>
                </c:pt>
                <c:pt idx="235">
                  <c:v>406.12186099000002</c:v>
                </c:pt>
                <c:pt idx="236">
                  <c:v>402.50076109999998</c:v>
                </c:pt>
                <c:pt idx="237">
                  <c:v>399.48878983999998</c:v>
                </c:pt>
                <c:pt idx="238">
                  <c:v>396.15999655000002</c:v>
                </c:pt>
                <c:pt idx="239">
                  <c:v>392.69367233000003</c:v>
                </c:pt>
                <c:pt idx="240">
                  <c:v>389.39990290999998</c:v>
                </c:pt>
                <c:pt idx="241">
                  <c:v>386.15471413</c:v>
                </c:pt>
                <c:pt idx="242">
                  <c:v>383.21144565999998</c:v>
                </c:pt>
                <c:pt idx="243">
                  <c:v>379.65563686000002</c:v>
                </c:pt>
                <c:pt idx="244">
                  <c:v>376.16197163999999</c:v>
                </c:pt>
                <c:pt idx="245">
                  <c:v>372.35620376999998</c:v>
                </c:pt>
                <c:pt idx="246">
                  <c:v>368.11135081999998</c:v>
                </c:pt>
                <c:pt idx="247">
                  <c:v>364.59789866</c:v>
                </c:pt>
                <c:pt idx="248">
                  <c:v>361.21211524</c:v>
                </c:pt>
                <c:pt idx="249">
                  <c:v>357.96833042999998</c:v>
                </c:pt>
                <c:pt idx="250">
                  <c:v>354.13597950000002</c:v>
                </c:pt>
                <c:pt idx="251">
                  <c:v>350.30622679999999</c:v>
                </c:pt>
                <c:pt idx="252">
                  <c:v>346.63997296999997</c:v>
                </c:pt>
                <c:pt idx="253">
                  <c:v>342.90997340000001</c:v>
                </c:pt>
                <c:pt idx="254">
                  <c:v>339.51340999000001</c:v>
                </c:pt>
                <c:pt idx="255">
                  <c:v>335.66843233999998</c:v>
                </c:pt>
                <c:pt idx="256">
                  <c:v>332.42811252000001</c:v>
                </c:pt>
                <c:pt idx="257">
                  <c:v>329.05497966000001</c:v>
                </c:pt>
                <c:pt idx="258">
                  <c:v>325.69147136999999</c:v>
                </c:pt>
                <c:pt idx="259">
                  <c:v>322.18331871999999</c:v>
                </c:pt>
                <c:pt idx="260">
                  <c:v>318.91643901999998</c:v>
                </c:pt>
                <c:pt idx="261">
                  <c:v>315.69723544999999</c:v>
                </c:pt>
                <c:pt idx="262">
                  <c:v>312.40228829</c:v>
                </c:pt>
                <c:pt idx="263">
                  <c:v>309.24583338000002</c:v>
                </c:pt>
                <c:pt idx="264">
                  <c:v>306.28311004</c:v>
                </c:pt>
                <c:pt idx="265">
                  <c:v>302.99128507</c:v>
                </c:pt>
                <c:pt idx="266">
                  <c:v>299.91813753999998</c:v>
                </c:pt>
                <c:pt idx="267">
                  <c:v>296.51229153999998</c:v>
                </c:pt>
                <c:pt idx="268">
                  <c:v>292.7995267</c:v>
                </c:pt>
                <c:pt idx="269">
                  <c:v>289.18463100999998</c:v>
                </c:pt>
                <c:pt idx="270">
                  <c:v>285.57752419000002</c:v>
                </c:pt>
                <c:pt idx="271">
                  <c:v>282.03172827999998</c:v>
                </c:pt>
                <c:pt idx="272">
                  <c:v>278.6584009</c:v>
                </c:pt>
                <c:pt idx="273">
                  <c:v>275.44914976000001</c:v>
                </c:pt>
                <c:pt idx="274">
                  <c:v>272.18761151000001</c:v>
                </c:pt>
                <c:pt idx="275">
                  <c:v>269.13801923</c:v>
                </c:pt>
                <c:pt idx="276">
                  <c:v>265.81730515999999</c:v>
                </c:pt>
                <c:pt idx="277">
                  <c:v>262.77564746000002</c:v>
                </c:pt>
                <c:pt idx="278">
                  <c:v>259.59684666999999</c:v>
                </c:pt>
                <c:pt idx="279">
                  <c:v>256.58329968999999</c:v>
                </c:pt>
                <c:pt idx="280">
                  <c:v>254.30356287000001</c:v>
                </c:pt>
                <c:pt idx="281">
                  <c:v>252.12769127999999</c:v>
                </c:pt>
                <c:pt idx="282">
                  <c:v>249.97987515</c:v>
                </c:pt>
                <c:pt idx="283">
                  <c:v>247.85629327000001</c:v>
                </c:pt>
                <c:pt idx="284">
                  <c:v>245.73552796999999</c:v>
                </c:pt>
                <c:pt idx="285">
                  <c:v>243.58117229000001</c:v>
                </c:pt>
                <c:pt idx="286">
                  <c:v>241.28446446999999</c:v>
                </c:pt>
                <c:pt idx="287">
                  <c:v>238.87542490999999</c:v>
                </c:pt>
                <c:pt idx="288">
                  <c:v>236.65625062999999</c:v>
                </c:pt>
                <c:pt idx="289">
                  <c:v>234.59892779</c:v>
                </c:pt>
                <c:pt idx="290">
                  <c:v>232.21400779000001</c:v>
                </c:pt>
                <c:pt idx="291">
                  <c:v>230.09730152</c:v>
                </c:pt>
                <c:pt idx="292">
                  <c:v>227.88067151999999</c:v>
                </c:pt>
                <c:pt idx="293">
                  <c:v>225.63934938</c:v>
                </c:pt>
                <c:pt idx="294">
                  <c:v>223.4500926</c:v>
                </c:pt>
                <c:pt idx="295">
                  <c:v>221.34082093000001</c:v>
                </c:pt>
                <c:pt idx="296">
                  <c:v>219.14256544</c:v>
                </c:pt>
                <c:pt idx="297">
                  <c:v>216.92026956000001</c:v>
                </c:pt>
                <c:pt idx="298">
                  <c:v>214.57666957000001</c:v>
                </c:pt>
                <c:pt idx="299">
                  <c:v>212.38424990999999</c:v>
                </c:pt>
                <c:pt idx="300">
                  <c:v>210.15819825</c:v>
                </c:pt>
                <c:pt idx="301">
                  <c:v>208.13423367999999</c:v>
                </c:pt>
                <c:pt idx="302">
                  <c:v>206.05875236</c:v>
                </c:pt>
                <c:pt idx="303">
                  <c:v>204.02509269999999</c:v>
                </c:pt>
                <c:pt idx="304">
                  <c:v>202.22804862000001</c:v>
                </c:pt>
                <c:pt idx="305">
                  <c:v>200.12789402999999</c:v>
                </c:pt>
                <c:pt idx="306">
                  <c:v>198.26506911000001</c:v>
                </c:pt>
                <c:pt idx="307">
                  <c:v>196.29844439999999</c:v>
                </c:pt>
                <c:pt idx="308">
                  <c:v>194.04808829000001</c:v>
                </c:pt>
                <c:pt idx="309">
                  <c:v>192.02500617000001</c:v>
                </c:pt>
                <c:pt idx="310">
                  <c:v>190.13827409999999</c:v>
                </c:pt>
                <c:pt idx="311">
                  <c:v>187.95752981000001</c:v>
                </c:pt>
                <c:pt idx="312">
                  <c:v>185.96680086999999</c:v>
                </c:pt>
                <c:pt idx="313">
                  <c:v>184.26870091000001</c:v>
                </c:pt>
                <c:pt idx="314">
                  <c:v>182.56157865</c:v>
                </c:pt>
                <c:pt idx="315">
                  <c:v>180.70597054000001</c:v>
                </c:pt>
                <c:pt idx="316">
                  <c:v>178.91257630999999</c:v>
                </c:pt>
                <c:pt idx="317">
                  <c:v>176.89528584999999</c:v>
                </c:pt>
                <c:pt idx="318">
                  <c:v>174.89672074999999</c:v>
                </c:pt>
                <c:pt idx="319">
                  <c:v>172.98425469</c:v>
                </c:pt>
                <c:pt idx="320">
                  <c:v>170.91616206</c:v>
                </c:pt>
                <c:pt idx="321">
                  <c:v>168.87421648</c:v>
                </c:pt>
                <c:pt idx="322">
                  <c:v>167.14303627000001</c:v>
                </c:pt>
                <c:pt idx="323">
                  <c:v>166.04531840000001</c:v>
                </c:pt>
                <c:pt idx="324">
                  <c:v>164.84607376</c:v>
                </c:pt>
                <c:pt idx="325">
                  <c:v>163.75854203</c:v>
                </c:pt>
                <c:pt idx="326">
                  <c:v>162.36031284000001</c:v>
                </c:pt>
                <c:pt idx="327">
                  <c:v>161.10795114000001</c:v>
                </c:pt>
                <c:pt idx="328">
                  <c:v>159.75791982999999</c:v>
                </c:pt>
                <c:pt idx="329">
                  <c:v>158.94692158000001</c:v>
                </c:pt>
                <c:pt idx="330">
                  <c:v>158.02566110000001</c:v>
                </c:pt>
                <c:pt idx="331">
                  <c:v>157.23890062999999</c:v>
                </c:pt>
                <c:pt idx="332">
                  <c:v>156.41628417999999</c:v>
                </c:pt>
                <c:pt idx="333">
                  <c:v>155.67756528000001</c:v>
                </c:pt>
                <c:pt idx="334">
                  <c:v>155.03107455</c:v>
                </c:pt>
                <c:pt idx="335">
                  <c:v>154.19180265</c:v>
                </c:pt>
                <c:pt idx="336">
                  <c:v>153.62434775</c:v>
                </c:pt>
                <c:pt idx="337">
                  <c:v>152.87226801</c:v>
                </c:pt>
                <c:pt idx="338">
                  <c:v>152.28113275999999</c:v>
                </c:pt>
                <c:pt idx="339">
                  <c:v>151.62933946999999</c:v>
                </c:pt>
                <c:pt idx="340">
                  <c:v>150.90033869999999</c:v>
                </c:pt>
                <c:pt idx="341">
                  <c:v>150.39687996999999</c:v>
                </c:pt>
                <c:pt idx="342">
                  <c:v>150.08404096000001</c:v>
                </c:pt>
                <c:pt idx="343">
                  <c:v>149.86728013999999</c:v>
                </c:pt>
                <c:pt idx="344">
                  <c:v>149.64913523999999</c:v>
                </c:pt>
                <c:pt idx="345">
                  <c:v>149.33656708999999</c:v>
                </c:pt>
                <c:pt idx="346">
                  <c:v>148.74682046000001</c:v>
                </c:pt>
                <c:pt idx="347">
                  <c:v>147.99562900999999</c:v>
                </c:pt>
                <c:pt idx="348">
                  <c:v>146.97466949</c:v>
                </c:pt>
                <c:pt idx="349">
                  <c:v>145.98054267000001</c:v>
                </c:pt>
                <c:pt idx="350">
                  <c:v>145.03034001</c:v>
                </c:pt>
                <c:pt idx="351">
                  <c:v>143.81334845999999</c:v>
                </c:pt>
                <c:pt idx="352">
                  <c:v>142.49837181000001</c:v>
                </c:pt>
                <c:pt idx="353">
                  <c:v>141.1910202</c:v>
                </c:pt>
                <c:pt idx="354">
                  <c:v>139.89234603</c:v>
                </c:pt>
                <c:pt idx="355">
                  <c:v>138.55825048</c:v>
                </c:pt>
                <c:pt idx="356">
                  <c:v>136.93144792999999</c:v>
                </c:pt>
                <c:pt idx="357">
                  <c:v>135.41656244000001</c:v>
                </c:pt>
                <c:pt idx="358">
                  <c:v>133.94793483999999</c:v>
                </c:pt>
                <c:pt idx="359">
                  <c:v>132.80520367</c:v>
                </c:pt>
                <c:pt idx="360">
                  <c:v>131.20665764</c:v>
                </c:pt>
                <c:pt idx="361">
                  <c:v>129.73190832</c:v>
                </c:pt>
                <c:pt idx="362">
                  <c:v>128.13990454</c:v>
                </c:pt>
                <c:pt idx="363">
                  <c:v>126.45035141</c:v>
                </c:pt>
                <c:pt idx="364">
                  <c:v>124.87553019000001</c:v>
                </c:pt>
              </c:numCache>
            </c:numRef>
          </c:val>
        </c:ser>
        <c:ser>
          <c:idx val="2"/>
          <c:order val="1"/>
          <c:tx>
            <c:strRef>
              <c:f>'Figure A5.1 (Y - AB)'!$E$33</c:f>
              <c:strCache>
                <c:ptCount val="1"/>
                <c:pt idx="0">
                  <c:v>NDM 73.2-732 MWh</c:v>
                </c:pt>
              </c:strCache>
            </c:strRef>
          </c:tx>
          <c:spPr>
            <a:solidFill>
              <a:srgbClr val="99CCFF"/>
            </a:solidFill>
            <a:ln w="25400">
              <a:noFill/>
            </a:ln>
          </c:spPr>
          <c:invertIfNegative val="0"/>
          <c:val>
            <c:numRef>
              <c:f>'Figure A5.1 (Y - AB)'!$E$34:$E$398</c:f>
              <c:numCache>
                <c:formatCode>0</c:formatCode>
                <c:ptCount val="365"/>
                <c:pt idx="0">
                  <c:v>363.53684170999998</c:v>
                </c:pt>
                <c:pt idx="1">
                  <c:v>355.23665585999998</c:v>
                </c:pt>
                <c:pt idx="2">
                  <c:v>346.76839552000001</c:v>
                </c:pt>
                <c:pt idx="3">
                  <c:v>339.77159867</c:v>
                </c:pt>
                <c:pt idx="4">
                  <c:v>333.22062362999998</c:v>
                </c:pt>
                <c:pt idx="5">
                  <c:v>327.49757534999998</c:v>
                </c:pt>
                <c:pt idx="6">
                  <c:v>321.95764442000001</c:v>
                </c:pt>
                <c:pt idx="7">
                  <c:v>316.79529523999997</c:v>
                </c:pt>
                <c:pt idx="8">
                  <c:v>312.78787805000002</c:v>
                </c:pt>
                <c:pt idx="9">
                  <c:v>308.45332728</c:v>
                </c:pt>
                <c:pt idx="10">
                  <c:v>304.85080267000001</c:v>
                </c:pt>
                <c:pt idx="11">
                  <c:v>302.04078319000001</c:v>
                </c:pt>
                <c:pt idx="12">
                  <c:v>300.03382456000003</c:v>
                </c:pt>
                <c:pt idx="13">
                  <c:v>297.55729901000001</c:v>
                </c:pt>
                <c:pt idx="14">
                  <c:v>295.24274909000002</c:v>
                </c:pt>
                <c:pt idx="15">
                  <c:v>293.68012578999998</c:v>
                </c:pt>
                <c:pt idx="16">
                  <c:v>292.17638921000002</c:v>
                </c:pt>
                <c:pt idx="17">
                  <c:v>290.51195786</c:v>
                </c:pt>
                <c:pt idx="18">
                  <c:v>288.88086071999999</c:v>
                </c:pt>
                <c:pt idx="19">
                  <c:v>286.82389616</c:v>
                </c:pt>
                <c:pt idx="20">
                  <c:v>285.05769222999999</c:v>
                </c:pt>
                <c:pt idx="21">
                  <c:v>283.23995724000002</c:v>
                </c:pt>
                <c:pt idx="22">
                  <c:v>281.91601265999998</c:v>
                </c:pt>
                <c:pt idx="23">
                  <c:v>279.86184102999999</c:v>
                </c:pt>
                <c:pt idx="24">
                  <c:v>278.18848358000002</c:v>
                </c:pt>
                <c:pt idx="25">
                  <c:v>275.99267364000002</c:v>
                </c:pt>
                <c:pt idx="26">
                  <c:v>274.23374311999999</c:v>
                </c:pt>
                <c:pt idx="27">
                  <c:v>272.79272895999998</c:v>
                </c:pt>
                <c:pt idx="28">
                  <c:v>271.2001199</c:v>
                </c:pt>
                <c:pt idx="29">
                  <c:v>269.87479872</c:v>
                </c:pt>
                <c:pt idx="30">
                  <c:v>268.50096453999998</c:v>
                </c:pt>
                <c:pt idx="31">
                  <c:v>267.90565938999998</c:v>
                </c:pt>
                <c:pt idx="32">
                  <c:v>266.75966455000002</c:v>
                </c:pt>
                <c:pt idx="33">
                  <c:v>264.91811658</c:v>
                </c:pt>
                <c:pt idx="34">
                  <c:v>263.27384422</c:v>
                </c:pt>
                <c:pt idx="35">
                  <c:v>262.26231981000001</c:v>
                </c:pt>
                <c:pt idx="36">
                  <c:v>261.35022727</c:v>
                </c:pt>
                <c:pt idx="37">
                  <c:v>259.59248788000002</c:v>
                </c:pt>
                <c:pt idx="38">
                  <c:v>258.03713705000001</c:v>
                </c:pt>
                <c:pt idx="39">
                  <c:v>256.55510545999999</c:v>
                </c:pt>
                <c:pt idx="40">
                  <c:v>254.79052318999999</c:v>
                </c:pt>
                <c:pt idx="41">
                  <c:v>252.40506758000001</c:v>
                </c:pt>
                <c:pt idx="42">
                  <c:v>248.68617737</c:v>
                </c:pt>
                <c:pt idx="43">
                  <c:v>246.86620662000001</c:v>
                </c:pt>
                <c:pt idx="44">
                  <c:v>244.7815688</c:v>
                </c:pt>
                <c:pt idx="45">
                  <c:v>242.70833478</c:v>
                </c:pt>
                <c:pt idx="46">
                  <c:v>241.14738474999999</c:v>
                </c:pt>
                <c:pt idx="47">
                  <c:v>238.97164591999999</c:v>
                </c:pt>
                <c:pt idx="48">
                  <c:v>237.39318926000001</c:v>
                </c:pt>
                <c:pt idx="49">
                  <c:v>235.61643058000001</c:v>
                </c:pt>
                <c:pt idx="50">
                  <c:v>232.71823931</c:v>
                </c:pt>
                <c:pt idx="51">
                  <c:v>231.51370273000001</c:v>
                </c:pt>
                <c:pt idx="52">
                  <c:v>229.58689515</c:v>
                </c:pt>
                <c:pt idx="53">
                  <c:v>228.04578412000001</c:v>
                </c:pt>
                <c:pt idx="54">
                  <c:v>226.71542104</c:v>
                </c:pt>
                <c:pt idx="55">
                  <c:v>225.36481122000001</c:v>
                </c:pt>
                <c:pt idx="56">
                  <c:v>223.65014729999999</c:v>
                </c:pt>
                <c:pt idx="57">
                  <c:v>222.00761016999999</c:v>
                </c:pt>
                <c:pt idx="58">
                  <c:v>221.01152909000001</c:v>
                </c:pt>
                <c:pt idx="59">
                  <c:v>219.72615141</c:v>
                </c:pt>
                <c:pt idx="60">
                  <c:v>218.2661094</c:v>
                </c:pt>
                <c:pt idx="61">
                  <c:v>216.91922464999999</c:v>
                </c:pt>
                <c:pt idx="62">
                  <c:v>215.93456105000001</c:v>
                </c:pt>
                <c:pt idx="63">
                  <c:v>214.61276993000001</c:v>
                </c:pt>
                <c:pt idx="64">
                  <c:v>213.39819833000001</c:v>
                </c:pt>
                <c:pt idx="65">
                  <c:v>212.31019051000001</c:v>
                </c:pt>
                <c:pt idx="66">
                  <c:v>210.83825329000001</c:v>
                </c:pt>
                <c:pt idx="67">
                  <c:v>209.33042612</c:v>
                </c:pt>
                <c:pt idx="68">
                  <c:v>208.68428861999999</c:v>
                </c:pt>
                <c:pt idx="69">
                  <c:v>207.854533</c:v>
                </c:pt>
                <c:pt idx="70">
                  <c:v>206.72106667</c:v>
                </c:pt>
                <c:pt idx="71">
                  <c:v>205.68689929000001</c:v>
                </c:pt>
                <c:pt idx="72">
                  <c:v>204.82159873000001</c:v>
                </c:pt>
                <c:pt idx="73">
                  <c:v>204.27345252999999</c:v>
                </c:pt>
                <c:pt idx="74">
                  <c:v>203.57531495000001</c:v>
                </c:pt>
                <c:pt idx="75">
                  <c:v>202.31609588000001</c:v>
                </c:pt>
                <c:pt idx="76">
                  <c:v>201.58421091</c:v>
                </c:pt>
                <c:pt idx="77">
                  <c:v>201.01607143999999</c:v>
                </c:pt>
                <c:pt idx="78">
                  <c:v>200.11228782000001</c:v>
                </c:pt>
                <c:pt idx="79">
                  <c:v>199.08252048</c:v>
                </c:pt>
                <c:pt idx="80">
                  <c:v>198.24751151000001</c:v>
                </c:pt>
                <c:pt idx="81">
                  <c:v>197.44651696</c:v>
                </c:pt>
                <c:pt idx="82">
                  <c:v>196.74923243999999</c:v>
                </c:pt>
                <c:pt idx="83">
                  <c:v>195.97399282000001</c:v>
                </c:pt>
                <c:pt idx="84">
                  <c:v>195.04704563999999</c:v>
                </c:pt>
                <c:pt idx="85">
                  <c:v>194.1590468</c:v>
                </c:pt>
                <c:pt idx="86">
                  <c:v>193.38454923</c:v>
                </c:pt>
                <c:pt idx="87">
                  <c:v>192.70965269999999</c:v>
                </c:pt>
                <c:pt idx="88">
                  <c:v>191.80380865000001</c:v>
                </c:pt>
                <c:pt idx="89">
                  <c:v>190.81238916999999</c:v>
                </c:pt>
                <c:pt idx="90">
                  <c:v>190.09196578999999</c:v>
                </c:pt>
                <c:pt idx="91">
                  <c:v>188.97953154999999</c:v>
                </c:pt>
                <c:pt idx="92">
                  <c:v>188.10046649</c:v>
                </c:pt>
                <c:pt idx="93">
                  <c:v>187.31326577999999</c:v>
                </c:pt>
                <c:pt idx="94">
                  <c:v>186.59160005999999</c:v>
                </c:pt>
                <c:pt idx="95">
                  <c:v>185.79221340999999</c:v>
                </c:pt>
                <c:pt idx="96">
                  <c:v>184.85801755</c:v>
                </c:pt>
                <c:pt idx="97">
                  <c:v>184.33711259</c:v>
                </c:pt>
                <c:pt idx="98">
                  <c:v>183.70449138000001</c:v>
                </c:pt>
                <c:pt idx="99">
                  <c:v>182.94143912999999</c:v>
                </c:pt>
                <c:pt idx="100">
                  <c:v>182.29863516</c:v>
                </c:pt>
                <c:pt idx="101">
                  <c:v>181.19422423</c:v>
                </c:pt>
                <c:pt idx="102">
                  <c:v>179.6930346</c:v>
                </c:pt>
                <c:pt idx="103">
                  <c:v>178.87557501000001</c:v>
                </c:pt>
                <c:pt idx="104">
                  <c:v>177.85528355</c:v>
                </c:pt>
                <c:pt idx="105">
                  <c:v>177.09682587</c:v>
                </c:pt>
                <c:pt idx="106">
                  <c:v>176.09558605999999</c:v>
                </c:pt>
                <c:pt idx="107">
                  <c:v>174.76534697</c:v>
                </c:pt>
                <c:pt idx="108">
                  <c:v>173.81031465999999</c:v>
                </c:pt>
                <c:pt idx="109">
                  <c:v>172.29544494999999</c:v>
                </c:pt>
                <c:pt idx="110">
                  <c:v>171.15233778000001</c:v>
                </c:pt>
                <c:pt idx="111">
                  <c:v>169.75204554999999</c:v>
                </c:pt>
                <c:pt idx="112">
                  <c:v>168.54454361000001</c:v>
                </c:pt>
                <c:pt idx="113">
                  <c:v>167.35376023000001</c:v>
                </c:pt>
                <c:pt idx="114">
                  <c:v>166.50809101999999</c:v>
                </c:pt>
                <c:pt idx="115">
                  <c:v>165.14287257999999</c:v>
                </c:pt>
                <c:pt idx="116">
                  <c:v>164.14807679</c:v>
                </c:pt>
                <c:pt idx="117">
                  <c:v>163.06248256999999</c:v>
                </c:pt>
                <c:pt idx="118">
                  <c:v>161.90231681</c:v>
                </c:pt>
                <c:pt idx="119">
                  <c:v>161.01882252999999</c:v>
                </c:pt>
                <c:pt idx="120">
                  <c:v>159.92715372000001</c:v>
                </c:pt>
                <c:pt idx="121">
                  <c:v>158.85675744</c:v>
                </c:pt>
                <c:pt idx="122">
                  <c:v>157.89516534000001</c:v>
                </c:pt>
                <c:pt idx="123">
                  <c:v>156.88779051</c:v>
                </c:pt>
                <c:pt idx="124">
                  <c:v>156.00031082999999</c:v>
                </c:pt>
                <c:pt idx="125">
                  <c:v>155.05811979000001</c:v>
                </c:pt>
                <c:pt idx="126">
                  <c:v>154.42407739999999</c:v>
                </c:pt>
                <c:pt idx="127">
                  <c:v>153.46266281999999</c:v>
                </c:pt>
                <c:pt idx="128">
                  <c:v>152.62122787999999</c:v>
                </c:pt>
                <c:pt idx="129">
                  <c:v>152.03612333000001</c:v>
                </c:pt>
                <c:pt idx="130">
                  <c:v>151.33187611</c:v>
                </c:pt>
                <c:pt idx="131">
                  <c:v>150.32731881000001</c:v>
                </c:pt>
                <c:pt idx="132">
                  <c:v>149.62393388999999</c:v>
                </c:pt>
                <c:pt idx="133">
                  <c:v>148.50619723</c:v>
                </c:pt>
                <c:pt idx="134">
                  <c:v>147.40276843999999</c:v>
                </c:pt>
                <c:pt idx="135">
                  <c:v>146.65772867000001</c:v>
                </c:pt>
                <c:pt idx="136">
                  <c:v>146.21707301000001</c:v>
                </c:pt>
                <c:pt idx="137">
                  <c:v>145.53404662</c:v>
                </c:pt>
                <c:pt idx="138">
                  <c:v>145.10367316</c:v>
                </c:pt>
                <c:pt idx="139">
                  <c:v>144.63982254000001</c:v>
                </c:pt>
                <c:pt idx="140">
                  <c:v>144.25513857000001</c:v>
                </c:pt>
                <c:pt idx="141">
                  <c:v>143.51506452999999</c:v>
                </c:pt>
                <c:pt idx="142">
                  <c:v>142.88511731</c:v>
                </c:pt>
                <c:pt idx="143">
                  <c:v>142.39742225000001</c:v>
                </c:pt>
                <c:pt idx="144">
                  <c:v>141.45931074000001</c:v>
                </c:pt>
                <c:pt idx="145">
                  <c:v>140.02307478</c:v>
                </c:pt>
                <c:pt idx="146">
                  <c:v>139.40072341000001</c:v>
                </c:pt>
                <c:pt idx="147">
                  <c:v>138.84284500000001</c:v>
                </c:pt>
                <c:pt idx="148">
                  <c:v>138.09400058</c:v>
                </c:pt>
                <c:pt idx="149">
                  <c:v>137.17130384999999</c:v>
                </c:pt>
                <c:pt idx="150">
                  <c:v>136.78453463</c:v>
                </c:pt>
                <c:pt idx="151">
                  <c:v>135.90721185000001</c:v>
                </c:pt>
                <c:pt idx="152">
                  <c:v>135.34610398999999</c:v>
                </c:pt>
                <c:pt idx="153">
                  <c:v>134.62473145999999</c:v>
                </c:pt>
                <c:pt idx="154">
                  <c:v>133.94012493</c:v>
                </c:pt>
                <c:pt idx="155">
                  <c:v>133.28913623</c:v>
                </c:pt>
                <c:pt idx="156">
                  <c:v>132.52041378000001</c:v>
                </c:pt>
                <c:pt idx="157">
                  <c:v>131.68322843000001</c:v>
                </c:pt>
                <c:pt idx="158">
                  <c:v>130.90415479999999</c:v>
                </c:pt>
                <c:pt idx="159">
                  <c:v>130.02528497</c:v>
                </c:pt>
                <c:pt idx="160">
                  <c:v>129.33046014000001</c:v>
                </c:pt>
                <c:pt idx="161">
                  <c:v>128.58545898</c:v>
                </c:pt>
                <c:pt idx="162">
                  <c:v>128.16475278999999</c:v>
                </c:pt>
                <c:pt idx="163">
                  <c:v>127.54268149000001</c:v>
                </c:pt>
                <c:pt idx="164">
                  <c:v>126.99546157</c:v>
                </c:pt>
                <c:pt idx="165">
                  <c:v>126.77370827999999</c:v>
                </c:pt>
                <c:pt idx="166">
                  <c:v>126.21776018</c:v>
                </c:pt>
                <c:pt idx="167">
                  <c:v>125.91401718</c:v>
                </c:pt>
                <c:pt idx="168">
                  <c:v>125.8229941</c:v>
                </c:pt>
                <c:pt idx="169">
                  <c:v>125.42911651</c:v>
                </c:pt>
                <c:pt idx="170">
                  <c:v>124.81445780999999</c:v>
                </c:pt>
                <c:pt idx="171">
                  <c:v>124.17593204000001</c:v>
                </c:pt>
                <c:pt idx="172">
                  <c:v>123.59281104999999</c:v>
                </c:pt>
                <c:pt idx="173">
                  <c:v>122.41153060000001</c:v>
                </c:pt>
                <c:pt idx="174">
                  <c:v>120.95202229</c:v>
                </c:pt>
                <c:pt idx="175">
                  <c:v>120.03709551</c:v>
                </c:pt>
                <c:pt idx="176">
                  <c:v>119.23178822</c:v>
                </c:pt>
                <c:pt idx="177">
                  <c:v>118.72831902999999</c:v>
                </c:pt>
                <c:pt idx="178">
                  <c:v>118.30846003000001</c:v>
                </c:pt>
                <c:pt idx="179">
                  <c:v>117.99702664</c:v>
                </c:pt>
                <c:pt idx="180">
                  <c:v>117.21048017</c:v>
                </c:pt>
                <c:pt idx="181">
                  <c:v>116.56015477</c:v>
                </c:pt>
                <c:pt idx="182">
                  <c:v>115.55568349000001</c:v>
                </c:pt>
                <c:pt idx="183">
                  <c:v>114.94109727999999</c:v>
                </c:pt>
                <c:pt idx="184">
                  <c:v>114.23643388000001</c:v>
                </c:pt>
                <c:pt idx="185">
                  <c:v>113.7058164</c:v>
                </c:pt>
                <c:pt idx="186">
                  <c:v>112.84925418</c:v>
                </c:pt>
                <c:pt idx="187">
                  <c:v>111.78823378</c:v>
                </c:pt>
                <c:pt idx="188">
                  <c:v>110.67983418</c:v>
                </c:pt>
                <c:pt idx="189">
                  <c:v>109.85557117</c:v>
                </c:pt>
                <c:pt idx="190">
                  <c:v>108.67288936999999</c:v>
                </c:pt>
                <c:pt idx="191">
                  <c:v>107.99849612</c:v>
                </c:pt>
                <c:pt idx="192">
                  <c:v>107.2718393</c:v>
                </c:pt>
                <c:pt idx="193">
                  <c:v>106.32908163</c:v>
                </c:pt>
                <c:pt idx="194">
                  <c:v>105.34814213</c:v>
                </c:pt>
                <c:pt idx="195">
                  <c:v>104.49882098</c:v>
                </c:pt>
                <c:pt idx="196">
                  <c:v>103.90657998</c:v>
                </c:pt>
                <c:pt idx="197">
                  <c:v>103.17403078</c:v>
                </c:pt>
                <c:pt idx="198">
                  <c:v>101.96159154999999</c:v>
                </c:pt>
                <c:pt idx="199">
                  <c:v>101.24185586999999</c:v>
                </c:pt>
                <c:pt idx="200">
                  <c:v>100.68478760000001</c:v>
                </c:pt>
                <c:pt idx="201">
                  <c:v>99.717381478999997</c:v>
                </c:pt>
                <c:pt idx="202">
                  <c:v>99.199043658999997</c:v>
                </c:pt>
                <c:pt idx="203">
                  <c:v>98.210249880999996</c:v>
                </c:pt>
                <c:pt idx="204">
                  <c:v>97.501458282000002</c:v>
                </c:pt>
                <c:pt idx="205">
                  <c:v>96.856052181999999</c:v>
                </c:pt>
                <c:pt idx="206">
                  <c:v>96.28516114</c:v>
                </c:pt>
                <c:pt idx="207">
                  <c:v>95.648859673999993</c:v>
                </c:pt>
                <c:pt idx="208">
                  <c:v>95.174927964000005</c:v>
                </c:pt>
                <c:pt idx="209">
                  <c:v>94.405212325999997</c:v>
                </c:pt>
                <c:pt idx="210">
                  <c:v>93.970215812999996</c:v>
                </c:pt>
                <c:pt idx="211">
                  <c:v>93.383414872000003</c:v>
                </c:pt>
                <c:pt idx="212">
                  <c:v>92.761755867000005</c:v>
                </c:pt>
                <c:pt idx="213">
                  <c:v>91.934669361999994</c:v>
                </c:pt>
                <c:pt idx="214">
                  <c:v>91.250072958000004</c:v>
                </c:pt>
                <c:pt idx="215">
                  <c:v>90.659249364000004</c:v>
                </c:pt>
                <c:pt idx="216">
                  <c:v>89.887855762000001</c:v>
                </c:pt>
                <c:pt idx="217">
                  <c:v>89.279360406999999</c:v>
                </c:pt>
                <c:pt idx="218">
                  <c:v>88.649507158999995</c:v>
                </c:pt>
                <c:pt idx="219">
                  <c:v>87.813400189000006</c:v>
                </c:pt>
                <c:pt idx="220">
                  <c:v>86.968909502000002</c:v>
                </c:pt>
                <c:pt idx="221">
                  <c:v>86.203315877999998</c:v>
                </c:pt>
                <c:pt idx="222">
                  <c:v>85.427111681</c:v>
                </c:pt>
                <c:pt idx="223">
                  <c:v>84.727663125999996</c:v>
                </c:pt>
                <c:pt idx="224">
                  <c:v>84.046528590999998</c:v>
                </c:pt>
                <c:pt idx="225">
                  <c:v>83.309353905999998</c:v>
                </c:pt>
                <c:pt idx="226">
                  <c:v>82.649363104000003</c:v>
                </c:pt>
                <c:pt idx="227">
                  <c:v>82.217297368999994</c:v>
                </c:pt>
                <c:pt idx="228">
                  <c:v>81.895644598999993</c:v>
                </c:pt>
                <c:pt idx="229">
                  <c:v>81.470771772999996</c:v>
                </c:pt>
                <c:pt idx="230">
                  <c:v>81.219055166000004</c:v>
                </c:pt>
                <c:pt idx="231">
                  <c:v>80.800205018</c:v>
                </c:pt>
                <c:pt idx="232">
                  <c:v>79.524211937999993</c:v>
                </c:pt>
                <c:pt idx="233">
                  <c:v>79.013885955999996</c:v>
                </c:pt>
                <c:pt idx="234">
                  <c:v>78.144904212</c:v>
                </c:pt>
                <c:pt idx="235">
                  <c:v>77.595393119999997</c:v>
                </c:pt>
                <c:pt idx="236">
                  <c:v>77.140744204000001</c:v>
                </c:pt>
                <c:pt idx="237">
                  <c:v>76.394729072000004</c:v>
                </c:pt>
                <c:pt idx="238">
                  <c:v>76.030973684000003</c:v>
                </c:pt>
                <c:pt idx="239">
                  <c:v>75.518699388000002</c:v>
                </c:pt>
                <c:pt idx="240">
                  <c:v>74.952444188000001</c:v>
                </c:pt>
                <c:pt idx="241">
                  <c:v>74.470090424000006</c:v>
                </c:pt>
                <c:pt idx="242">
                  <c:v>73.793783899000005</c:v>
                </c:pt>
                <c:pt idx="243">
                  <c:v>73.413672160000004</c:v>
                </c:pt>
                <c:pt idx="244">
                  <c:v>72.889521212999995</c:v>
                </c:pt>
                <c:pt idx="245">
                  <c:v>72.516557957000003</c:v>
                </c:pt>
                <c:pt idx="246">
                  <c:v>72.361748487</c:v>
                </c:pt>
                <c:pt idx="247">
                  <c:v>71.928316519000006</c:v>
                </c:pt>
                <c:pt idx="248">
                  <c:v>71.270090138</c:v>
                </c:pt>
                <c:pt idx="249">
                  <c:v>70.585174664999997</c:v>
                </c:pt>
                <c:pt idx="250">
                  <c:v>70.245920780999995</c:v>
                </c:pt>
                <c:pt idx="251">
                  <c:v>69.933926435999993</c:v>
                </c:pt>
                <c:pt idx="252">
                  <c:v>69.655836816000004</c:v>
                </c:pt>
                <c:pt idx="253">
                  <c:v>69.294470164000003</c:v>
                </c:pt>
                <c:pt idx="254">
                  <c:v>68.839318750000004</c:v>
                </c:pt>
                <c:pt idx="255">
                  <c:v>68.440326768999995</c:v>
                </c:pt>
                <c:pt idx="256">
                  <c:v>67.679989790999997</c:v>
                </c:pt>
                <c:pt idx="257">
                  <c:v>67.194925769999998</c:v>
                </c:pt>
                <c:pt idx="258">
                  <c:v>66.645853813000002</c:v>
                </c:pt>
                <c:pt idx="259">
                  <c:v>66.233347339999995</c:v>
                </c:pt>
                <c:pt idx="260">
                  <c:v>65.561300153999994</c:v>
                </c:pt>
                <c:pt idx="261">
                  <c:v>64.980639355999998</c:v>
                </c:pt>
                <c:pt idx="262">
                  <c:v>64.390758160000004</c:v>
                </c:pt>
                <c:pt idx="263">
                  <c:v>63.823848599999998</c:v>
                </c:pt>
                <c:pt idx="264">
                  <c:v>63.242075526999997</c:v>
                </c:pt>
                <c:pt idx="265">
                  <c:v>62.817276673000002</c:v>
                </c:pt>
                <c:pt idx="266">
                  <c:v>62.206350561999997</c:v>
                </c:pt>
                <c:pt idx="267">
                  <c:v>61.774013156999999</c:v>
                </c:pt>
                <c:pt idx="268">
                  <c:v>61.397772662000001</c:v>
                </c:pt>
                <c:pt idx="269">
                  <c:v>61.082532706999999</c:v>
                </c:pt>
                <c:pt idx="270">
                  <c:v>60.729289356000002</c:v>
                </c:pt>
                <c:pt idx="271">
                  <c:v>60.270417815000002</c:v>
                </c:pt>
                <c:pt idx="272">
                  <c:v>59.761164354999998</c:v>
                </c:pt>
                <c:pt idx="273">
                  <c:v>59.206920730999997</c:v>
                </c:pt>
                <c:pt idx="274">
                  <c:v>58.745993243000001</c:v>
                </c:pt>
                <c:pt idx="275">
                  <c:v>58.171305621999998</c:v>
                </c:pt>
                <c:pt idx="276">
                  <c:v>57.692979184999999</c:v>
                </c:pt>
                <c:pt idx="277">
                  <c:v>57.116225688999997</c:v>
                </c:pt>
                <c:pt idx="278">
                  <c:v>56.571331719</c:v>
                </c:pt>
                <c:pt idx="279">
                  <c:v>56.201085247999998</c:v>
                </c:pt>
                <c:pt idx="280">
                  <c:v>55.913944053999998</c:v>
                </c:pt>
                <c:pt idx="281">
                  <c:v>55.521602100000003</c:v>
                </c:pt>
                <c:pt idx="282">
                  <c:v>55.147732855999998</c:v>
                </c:pt>
                <c:pt idx="283">
                  <c:v>54.875750451000002</c:v>
                </c:pt>
                <c:pt idx="284">
                  <c:v>54.574133588000002</c:v>
                </c:pt>
                <c:pt idx="285">
                  <c:v>54.225298133000003</c:v>
                </c:pt>
                <c:pt idx="286">
                  <c:v>53.892289224999999</c:v>
                </c:pt>
                <c:pt idx="287">
                  <c:v>53.599237027999997</c:v>
                </c:pt>
                <c:pt idx="288">
                  <c:v>53.235678728000003</c:v>
                </c:pt>
                <c:pt idx="289">
                  <c:v>52.780134685</c:v>
                </c:pt>
                <c:pt idx="290">
                  <c:v>52.500562451999997</c:v>
                </c:pt>
                <c:pt idx="291">
                  <c:v>52.058645882999997</c:v>
                </c:pt>
                <c:pt idx="292">
                  <c:v>51.651214179999997</c:v>
                </c:pt>
                <c:pt idx="293">
                  <c:v>51.254619662000003</c:v>
                </c:pt>
                <c:pt idx="294">
                  <c:v>50.913056615000002</c:v>
                </c:pt>
                <c:pt idx="295">
                  <c:v>50.538955418999997</c:v>
                </c:pt>
                <c:pt idx="296">
                  <c:v>50.197597911999999</c:v>
                </c:pt>
                <c:pt idx="297">
                  <c:v>49.874217606000002</c:v>
                </c:pt>
                <c:pt idx="298">
                  <c:v>49.542219164999999</c:v>
                </c:pt>
                <c:pt idx="299">
                  <c:v>49.253650974000003</c:v>
                </c:pt>
                <c:pt idx="300">
                  <c:v>48.949257535999998</c:v>
                </c:pt>
                <c:pt idx="301">
                  <c:v>48.559800609</c:v>
                </c:pt>
                <c:pt idx="302">
                  <c:v>48.233464320000003</c:v>
                </c:pt>
                <c:pt idx="303">
                  <c:v>47.935501459000001</c:v>
                </c:pt>
                <c:pt idx="304">
                  <c:v>47.578713385999997</c:v>
                </c:pt>
                <c:pt idx="305">
                  <c:v>47.288394480999997</c:v>
                </c:pt>
                <c:pt idx="306">
                  <c:v>46.988866105</c:v>
                </c:pt>
                <c:pt idx="307">
                  <c:v>46.692388631</c:v>
                </c:pt>
                <c:pt idx="308">
                  <c:v>46.386074174000001</c:v>
                </c:pt>
                <c:pt idx="309">
                  <c:v>46.020650310999997</c:v>
                </c:pt>
                <c:pt idx="310">
                  <c:v>45.696757511000001</c:v>
                </c:pt>
                <c:pt idx="311">
                  <c:v>45.353955620000001</c:v>
                </c:pt>
                <c:pt idx="312">
                  <c:v>45.066312629999999</c:v>
                </c:pt>
                <c:pt idx="313">
                  <c:v>44.756361853999998</c:v>
                </c:pt>
                <c:pt idx="314">
                  <c:v>44.520241562000002</c:v>
                </c:pt>
                <c:pt idx="315">
                  <c:v>44.287101198000002</c:v>
                </c:pt>
                <c:pt idx="316">
                  <c:v>43.952667898000001</c:v>
                </c:pt>
                <c:pt idx="317">
                  <c:v>43.656580787000003</c:v>
                </c:pt>
                <c:pt idx="318">
                  <c:v>43.402688202</c:v>
                </c:pt>
                <c:pt idx="319">
                  <c:v>43.079493829999997</c:v>
                </c:pt>
                <c:pt idx="320">
                  <c:v>42.798636590000001</c:v>
                </c:pt>
                <c:pt idx="321">
                  <c:v>42.533833430000001</c:v>
                </c:pt>
                <c:pt idx="322">
                  <c:v>42.340837395999998</c:v>
                </c:pt>
                <c:pt idx="323">
                  <c:v>42.128026419999998</c:v>
                </c:pt>
                <c:pt idx="324">
                  <c:v>41.968791963000001</c:v>
                </c:pt>
                <c:pt idx="325">
                  <c:v>41.751874375</c:v>
                </c:pt>
                <c:pt idx="326">
                  <c:v>41.588299005000003</c:v>
                </c:pt>
                <c:pt idx="327">
                  <c:v>41.457868413999996</c:v>
                </c:pt>
                <c:pt idx="328">
                  <c:v>41.239415375</c:v>
                </c:pt>
                <c:pt idx="329">
                  <c:v>40.807077376000002</c:v>
                </c:pt>
                <c:pt idx="330">
                  <c:v>40.482751761999999</c:v>
                </c:pt>
                <c:pt idx="331">
                  <c:v>40.418758050000001</c:v>
                </c:pt>
                <c:pt idx="332">
                  <c:v>40.183539275999998</c:v>
                </c:pt>
                <c:pt idx="333">
                  <c:v>40.009325412000003</c:v>
                </c:pt>
                <c:pt idx="334">
                  <c:v>39.811331576000001</c:v>
                </c:pt>
                <c:pt idx="335">
                  <c:v>39.562901924999998</c:v>
                </c:pt>
                <c:pt idx="336">
                  <c:v>39.255078707999999</c:v>
                </c:pt>
                <c:pt idx="337">
                  <c:v>39.023833027000002</c:v>
                </c:pt>
                <c:pt idx="338">
                  <c:v>38.674772734999998</c:v>
                </c:pt>
                <c:pt idx="339">
                  <c:v>38.252932440999999</c:v>
                </c:pt>
                <c:pt idx="340">
                  <c:v>37.575897282</c:v>
                </c:pt>
                <c:pt idx="341">
                  <c:v>37.032047472999999</c:v>
                </c:pt>
                <c:pt idx="342">
                  <c:v>36.126612457999997</c:v>
                </c:pt>
                <c:pt idx="343">
                  <c:v>35.126638464000003</c:v>
                </c:pt>
                <c:pt idx="344">
                  <c:v>34.026947366000002</c:v>
                </c:pt>
                <c:pt idx="345">
                  <c:v>33.091471009999999</c:v>
                </c:pt>
                <c:pt idx="346">
                  <c:v>32.320144964000001</c:v>
                </c:pt>
                <c:pt idx="347">
                  <c:v>31.799187509999999</c:v>
                </c:pt>
                <c:pt idx="348">
                  <c:v>31.152695504</c:v>
                </c:pt>
                <c:pt idx="349">
                  <c:v>30.635498202000001</c:v>
                </c:pt>
                <c:pt idx="350">
                  <c:v>30.106409320000001</c:v>
                </c:pt>
                <c:pt idx="351">
                  <c:v>29.562219433999999</c:v>
                </c:pt>
                <c:pt idx="352">
                  <c:v>29.066349764000002</c:v>
                </c:pt>
                <c:pt idx="353">
                  <c:v>28.80745894</c:v>
                </c:pt>
                <c:pt idx="354">
                  <c:v>28.481274630000001</c:v>
                </c:pt>
                <c:pt idx="355">
                  <c:v>28.287483491</c:v>
                </c:pt>
                <c:pt idx="356">
                  <c:v>28.091673954000001</c:v>
                </c:pt>
                <c:pt idx="357">
                  <c:v>27.907902180000001</c:v>
                </c:pt>
                <c:pt idx="358">
                  <c:v>27.707043516999999</c:v>
                </c:pt>
                <c:pt idx="359">
                  <c:v>27.344882836</c:v>
                </c:pt>
                <c:pt idx="360">
                  <c:v>27.091186750999999</c:v>
                </c:pt>
                <c:pt idx="361">
                  <c:v>26.790292826999998</c:v>
                </c:pt>
                <c:pt idx="362">
                  <c:v>26.518439717</c:v>
                </c:pt>
                <c:pt idx="363">
                  <c:v>26.281027140999999</c:v>
                </c:pt>
                <c:pt idx="364">
                  <c:v>25.997145219</c:v>
                </c:pt>
              </c:numCache>
            </c:numRef>
          </c:val>
        </c:ser>
        <c:ser>
          <c:idx val="3"/>
          <c:order val="2"/>
          <c:tx>
            <c:strRef>
              <c:f>'Figure A5.1 (Y - AB)'!$F$33</c:f>
              <c:strCache>
                <c:ptCount val="1"/>
                <c:pt idx="0">
                  <c:v>NDM &gt; 732 MWh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val>
            <c:numRef>
              <c:f>'Figure A5.1 (Y - AB)'!$F$34:$F$398</c:f>
              <c:numCache>
                <c:formatCode>0</c:formatCode>
                <c:ptCount val="365"/>
                <c:pt idx="0">
                  <c:v>560.53200988000003</c:v>
                </c:pt>
                <c:pt idx="1">
                  <c:v>550.08461067999997</c:v>
                </c:pt>
                <c:pt idx="2">
                  <c:v>539.01386849999994</c:v>
                </c:pt>
                <c:pt idx="3">
                  <c:v>529.86770214000001</c:v>
                </c:pt>
                <c:pt idx="4">
                  <c:v>521.28624164999997</c:v>
                </c:pt>
                <c:pt idx="5">
                  <c:v>513.98716419000004</c:v>
                </c:pt>
                <c:pt idx="6">
                  <c:v>506.9665536</c:v>
                </c:pt>
                <c:pt idx="7">
                  <c:v>500.29130578000002</c:v>
                </c:pt>
                <c:pt idx="8">
                  <c:v>495.06169184999999</c:v>
                </c:pt>
                <c:pt idx="9">
                  <c:v>489.41965537999999</c:v>
                </c:pt>
                <c:pt idx="10">
                  <c:v>484.29615871999999</c:v>
                </c:pt>
                <c:pt idx="11">
                  <c:v>480.39637973999999</c:v>
                </c:pt>
                <c:pt idx="12">
                  <c:v>477.23150883</c:v>
                </c:pt>
                <c:pt idx="13">
                  <c:v>474.06264285999998</c:v>
                </c:pt>
                <c:pt idx="14">
                  <c:v>471.68182895000001</c:v>
                </c:pt>
                <c:pt idx="15">
                  <c:v>469.71350684999999</c:v>
                </c:pt>
                <c:pt idx="16">
                  <c:v>467.52320120000002</c:v>
                </c:pt>
                <c:pt idx="17">
                  <c:v>465.36958794999998</c:v>
                </c:pt>
                <c:pt idx="18">
                  <c:v>463.16621480999999</c:v>
                </c:pt>
                <c:pt idx="19">
                  <c:v>460.81137090999999</c:v>
                </c:pt>
                <c:pt idx="20">
                  <c:v>458.44498702999999</c:v>
                </c:pt>
                <c:pt idx="21">
                  <c:v>455.66846163000002</c:v>
                </c:pt>
                <c:pt idx="22">
                  <c:v>453.40142201999998</c:v>
                </c:pt>
                <c:pt idx="23">
                  <c:v>450.65371998000001</c:v>
                </c:pt>
                <c:pt idx="24">
                  <c:v>448.57202045000002</c:v>
                </c:pt>
                <c:pt idx="25">
                  <c:v>443.50583354000003</c:v>
                </c:pt>
                <c:pt idx="26">
                  <c:v>441.07711252000001</c:v>
                </c:pt>
                <c:pt idx="27">
                  <c:v>439.17135995000001</c:v>
                </c:pt>
                <c:pt idx="28">
                  <c:v>436.83794081000002</c:v>
                </c:pt>
                <c:pt idx="29">
                  <c:v>435.00707403000001</c:v>
                </c:pt>
                <c:pt idx="30">
                  <c:v>433.24654296</c:v>
                </c:pt>
                <c:pt idx="31">
                  <c:v>431.48540832999998</c:v>
                </c:pt>
                <c:pt idx="32">
                  <c:v>429.72317249000002</c:v>
                </c:pt>
                <c:pt idx="33">
                  <c:v>426.95202616</c:v>
                </c:pt>
                <c:pt idx="34">
                  <c:v>424.91518059999999</c:v>
                </c:pt>
                <c:pt idx="35">
                  <c:v>423.00848293000001</c:v>
                </c:pt>
                <c:pt idx="36">
                  <c:v>420.86052898000003</c:v>
                </c:pt>
                <c:pt idx="37">
                  <c:v>418.45396426000002</c:v>
                </c:pt>
                <c:pt idx="38">
                  <c:v>416.47590292000001</c:v>
                </c:pt>
                <c:pt idx="39">
                  <c:v>414.00824021</c:v>
                </c:pt>
                <c:pt idx="40">
                  <c:v>410.23299542000001</c:v>
                </c:pt>
                <c:pt idx="41">
                  <c:v>407.69291539</c:v>
                </c:pt>
                <c:pt idx="42">
                  <c:v>405.17476506000003</c:v>
                </c:pt>
                <c:pt idx="43">
                  <c:v>401.99666391</c:v>
                </c:pt>
                <c:pt idx="44">
                  <c:v>399.45594125000002</c:v>
                </c:pt>
                <c:pt idx="45">
                  <c:v>396.93948633999997</c:v>
                </c:pt>
                <c:pt idx="46">
                  <c:v>394.94779355999998</c:v>
                </c:pt>
                <c:pt idx="47">
                  <c:v>393.52618268999998</c:v>
                </c:pt>
                <c:pt idx="48">
                  <c:v>391.25406794999998</c:v>
                </c:pt>
                <c:pt idx="49">
                  <c:v>389.49710592000002</c:v>
                </c:pt>
                <c:pt idx="50">
                  <c:v>388.05353643000001</c:v>
                </c:pt>
                <c:pt idx="51">
                  <c:v>386.15330781</c:v>
                </c:pt>
                <c:pt idx="52">
                  <c:v>382.8833186</c:v>
                </c:pt>
                <c:pt idx="53">
                  <c:v>381.34568266999997</c:v>
                </c:pt>
                <c:pt idx="54">
                  <c:v>379.87354548000002</c:v>
                </c:pt>
                <c:pt idx="55">
                  <c:v>378.35027319</c:v>
                </c:pt>
                <c:pt idx="56">
                  <c:v>376.93055113000003</c:v>
                </c:pt>
                <c:pt idx="57">
                  <c:v>374.79360331999999</c:v>
                </c:pt>
                <c:pt idx="58">
                  <c:v>373.05274965000001</c:v>
                </c:pt>
                <c:pt idx="59">
                  <c:v>371.36219368000002</c:v>
                </c:pt>
                <c:pt idx="60">
                  <c:v>368.90672553000002</c:v>
                </c:pt>
                <c:pt idx="61">
                  <c:v>367.19848678</c:v>
                </c:pt>
                <c:pt idx="62">
                  <c:v>364.67390175999998</c:v>
                </c:pt>
                <c:pt idx="63">
                  <c:v>363.39223555000001</c:v>
                </c:pt>
                <c:pt idx="64">
                  <c:v>362.16897360000002</c:v>
                </c:pt>
                <c:pt idx="65">
                  <c:v>361.16750077</c:v>
                </c:pt>
                <c:pt idx="66">
                  <c:v>360.06650322000002</c:v>
                </c:pt>
                <c:pt idx="67">
                  <c:v>358.34019122000001</c:v>
                </c:pt>
                <c:pt idx="68">
                  <c:v>357.07598048</c:v>
                </c:pt>
                <c:pt idx="69">
                  <c:v>355.79773814999999</c:v>
                </c:pt>
                <c:pt idx="70">
                  <c:v>354.26539595999998</c:v>
                </c:pt>
                <c:pt idx="71">
                  <c:v>352.51651306999997</c:v>
                </c:pt>
                <c:pt idx="72">
                  <c:v>351.45634974000001</c:v>
                </c:pt>
                <c:pt idx="73">
                  <c:v>350.46073240999999</c:v>
                </c:pt>
                <c:pt idx="74">
                  <c:v>348.83855976000001</c:v>
                </c:pt>
                <c:pt idx="75">
                  <c:v>347.53596291000002</c:v>
                </c:pt>
                <c:pt idx="76">
                  <c:v>346.38720997000001</c:v>
                </c:pt>
                <c:pt idx="77">
                  <c:v>344.79733643999998</c:v>
                </c:pt>
                <c:pt idx="78">
                  <c:v>343.94046824999998</c:v>
                </c:pt>
                <c:pt idx="79">
                  <c:v>341.39002782</c:v>
                </c:pt>
                <c:pt idx="80">
                  <c:v>339.14740110000002</c:v>
                </c:pt>
                <c:pt idx="81">
                  <c:v>337.26237679000002</c:v>
                </c:pt>
                <c:pt idx="82">
                  <c:v>335.65622158999997</c:v>
                </c:pt>
                <c:pt idx="83">
                  <c:v>333.96940448999999</c:v>
                </c:pt>
                <c:pt idx="84">
                  <c:v>332.70749618999997</c:v>
                </c:pt>
                <c:pt idx="85">
                  <c:v>331.09880343999998</c:v>
                </c:pt>
                <c:pt idx="86">
                  <c:v>329.69389577999999</c:v>
                </c:pt>
                <c:pt idx="87">
                  <c:v>328.1913677</c:v>
                </c:pt>
                <c:pt idx="88">
                  <c:v>326.42325159000001</c:v>
                </c:pt>
                <c:pt idx="89">
                  <c:v>324.37851260000002</c:v>
                </c:pt>
                <c:pt idx="90">
                  <c:v>322.55409443000002</c:v>
                </c:pt>
                <c:pt idx="91">
                  <c:v>321.14305317999998</c:v>
                </c:pt>
                <c:pt idx="92">
                  <c:v>320.04506744999998</c:v>
                </c:pt>
                <c:pt idx="93">
                  <c:v>318.90225729000002</c:v>
                </c:pt>
                <c:pt idx="94">
                  <c:v>317.49792472000001</c:v>
                </c:pt>
                <c:pt idx="95">
                  <c:v>316.06846571</c:v>
                </c:pt>
                <c:pt idx="96">
                  <c:v>314.86393356000002</c:v>
                </c:pt>
                <c:pt idx="97">
                  <c:v>313.63119846000001</c:v>
                </c:pt>
                <c:pt idx="98">
                  <c:v>312.61827018999998</c:v>
                </c:pt>
                <c:pt idx="99">
                  <c:v>311.52404058000002</c:v>
                </c:pt>
                <c:pt idx="100">
                  <c:v>310.46017375000002</c:v>
                </c:pt>
                <c:pt idx="101">
                  <c:v>308.72762721999999</c:v>
                </c:pt>
                <c:pt idx="102">
                  <c:v>307.13870900000001</c:v>
                </c:pt>
                <c:pt idx="103">
                  <c:v>305.69659672</c:v>
                </c:pt>
                <c:pt idx="104">
                  <c:v>303.90288466999999</c:v>
                </c:pt>
                <c:pt idx="105">
                  <c:v>302.20092595</c:v>
                </c:pt>
                <c:pt idx="106">
                  <c:v>301.28988564000002</c:v>
                </c:pt>
                <c:pt idx="107">
                  <c:v>299.6330499</c:v>
                </c:pt>
                <c:pt idx="108">
                  <c:v>298.56428253000001</c:v>
                </c:pt>
                <c:pt idx="109">
                  <c:v>297.26082929</c:v>
                </c:pt>
                <c:pt idx="110">
                  <c:v>295.66491123999998</c:v>
                </c:pt>
                <c:pt idx="111">
                  <c:v>294.29547603999998</c:v>
                </c:pt>
                <c:pt idx="112">
                  <c:v>292.63250918</c:v>
                </c:pt>
                <c:pt idx="113">
                  <c:v>291.22534999999999</c:v>
                </c:pt>
                <c:pt idx="114">
                  <c:v>289.83262867000002</c:v>
                </c:pt>
                <c:pt idx="115">
                  <c:v>288.64316427</c:v>
                </c:pt>
                <c:pt idx="116">
                  <c:v>286.83818002999999</c:v>
                </c:pt>
                <c:pt idx="117">
                  <c:v>285.15083200999999</c:v>
                </c:pt>
                <c:pt idx="118">
                  <c:v>283.14448580999999</c:v>
                </c:pt>
                <c:pt idx="119">
                  <c:v>281.42273957999998</c:v>
                </c:pt>
                <c:pt idx="120">
                  <c:v>279.89559789999998</c:v>
                </c:pt>
                <c:pt idx="121">
                  <c:v>278.96964071000002</c:v>
                </c:pt>
                <c:pt idx="122">
                  <c:v>277.97606561999999</c:v>
                </c:pt>
                <c:pt idx="123">
                  <c:v>276.54353473999998</c:v>
                </c:pt>
                <c:pt idx="124">
                  <c:v>275.03451087000002</c:v>
                </c:pt>
                <c:pt idx="125">
                  <c:v>274.03399444000001</c:v>
                </c:pt>
                <c:pt idx="126">
                  <c:v>273.03254075000001</c:v>
                </c:pt>
                <c:pt idx="127">
                  <c:v>271.90177847000001</c:v>
                </c:pt>
                <c:pt idx="128">
                  <c:v>271.41668779999998</c:v>
                </c:pt>
                <c:pt idx="129">
                  <c:v>270.41409657000003</c:v>
                </c:pt>
                <c:pt idx="130">
                  <c:v>269.29807095000001</c:v>
                </c:pt>
                <c:pt idx="131">
                  <c:v>268.46353800000003</c:v>
                </c:pt>
                <c:pt idx="132">
                  <c:v>267.14897185000001</c:v>
                </c:pt>
                <c:pt idx="133">
                  <c:v>266.48352041999999</c:v>
                </c:pt>
                <c:pt idx="134">
                  <c:v>265.10560055000002</c:v>
                </c:pt>
                <c:pt idx="135">
                  <c:v>264.35744066000001</c:v>
                </c:pt>
                <c:pt idx="136">
                  <c:v>263.64742587000001</c:v>
                </c:pt>
                <c:pt idx="137">
                  <c:v>262.99635039999998</c:v>
                </c:pt>
                <c:pt idx="138">
                  <c:v>261.44015567000002</c:v>
                </c:pt>
                <c:pt idx="139">
                  <c:v>260.94974136000002</c:v>
                </c:pt>
                <c:pt idx="140">
                  <c:v>260.42551130999999</c:v>
                </c:pt>
                <c:pt idx="141">
                  <c:v>259.20323972</c:v>
                </c:pt>
                <c:pt idx="142">
                  <c:v>258.41088309999998</c:v>
                </c:pt>
                <c:pt idx="143">
                  <c:v>257.46141395000001</c:v>
                </c:pt>
                <c:pt idx="144">
                  <c:v>256.47860100000003</c:v>
                </c:pt>
                <c:pt idx="145">
                  <c:v>255.28895030000001</c:v>
                </c:pt>
                <c:pt idx="146">
                  <c:v>254.75860999</c:v>
                </c:pt>
                <c:pt idx="147">
                  <c:v>253.76499403</c:v>
                </c:pt>
                <c:pt idx="148">
                  <c:v>252.14367339</c:v>
                </c:pt>
                <c:pt idx="149">
                  <c:v>251.01071888999999</c:v>
                </c:pt>
                <c:pt idx="150">
                  <c:v>250.45147091000001</c:v>
                </c:pt>
                <c:pt idx="151">
                  <c:v>249.27126541999999</c:v>
                </c:pt>
                <c:pt idx="152">
                  <c:v>248.22189753999999</c:v>
                </c:pt>
                <c:pt idx="153">
                  <c:v>246.7627128</c:v>
                </c:pt>
                <c:pt idx="154">
                  <c:v>246.17419604</c:v>
                </c:pt>
                <c:pt idx="155">
                  <c:v>245.15737268000001</c:v>
                </c:pt>
                <c:pt idx="156">
                  <c:v>244.07422851999999</c:v>
                </c:pt>
                <c:pt idx="157">
                  <c:v>243.21589399999999</c:v>
                </c:pt>
                <c:pt idx="158">
                  <c:v>242.14332131</c:v>
                </c:pt>
                <c:pt idx="159">
                  <c:v>240.84472027000001</c:v>
                </c:pt>
                <c:pt idx="160">
                  <c:v>239.79648639000001</c:v>
                </c:pt>
                <c:pt idx="161">
                  <c:v>238.88484231999999</c:v>
                </c:pt>
                <c:pt idx="162">
                  <c:v>237.62386061999999</c:v>
                </c:pt>
                <c:pt idx="163">
                  <c:v>236.30174160999999</c:v>
                </c:pt>
                <c:pt idx="164">
                  <c:v>235.49628357</c:v>
                </c:pt>
                <c:pt idx="165">
                  <c:v>234.55477095000001</c:v>
                </c:pt>
                <c:pt idx="166">
                  <c:v>233.81217986999999</c:v>
                </c:pt>
                <c:pt idx="167">
                  <c:v>233.39441977000001</c:v>
                </c:pt>
                <c:pt idx="168">
                  <c:v>233.19285952999999</c:v>
                </c:pt>
                <c:pt idx="169">
                  <c:v>232.40469478</c:v>
                </c:pt>
                <c:pt idx="170">
                  <c:v>231.73732122000001</c:v>
                </c:pt>
                <c:pt idx="171">
                  <c:v>230.98589146</c:v>
                </c:pt>
                <c:pt idx="172">
                  <c:v>230.37445846</c:v>
                </c:pt>
                <c:pt idx="173">
                  <c:v>229.58164650000001</c:v>
                </c:pt>
                <c:pt idx="174">
                  <c:v>228.93310928</c:v>
                </c:pt>
                <c:pt idx="175">
                  <c:v>228.31525035999999</c:v>
                </c:pt>
                <c:pt idx="176">
                  <c:v>227.477689</c:v>
                </c:pt>
                <c:pt idx="177">
                  <c:v>226.52177431999999</c:v>
                </c:pt>
                <c:pt idx="178">
                  <c:v>225.80044921000001</c:v>
                </c:pt>
                <c:pt idx="179">
                  <c:v>224.81408124999999</c:v>
                </c:pt>
                <c:pt idx="180">
                  <c:v>224.10545378</c:v>
                </c:pt>
                <c:pt idx="181">
                  <c:v>223.29091706</c:v>
                </c:pt>
                <c:pt idx="182">
                  <c:v>222.40057114999999</c:v>
                </c:pt>
                <c:pt idx="183">
                  <c:v>221.57089371000001</c:v>
                </c:pt>
                <c:pt idx="184">
                  <c:v>220.69111756000001</c:v>
                </c:pt>
                <c:pt idx="185">
                  <c:v>219.82676326999999</c:v>
                </c:pt>
                <c:pt idx="186">
                  <c:v>219.22839008</c:v>
                </c:pt>
                <c:pt idx="187">
                  <c:v>218.58955757000001</c:v>
                </c:pt>
                <c:pt idx="188">
                  <c:v>217.72985979000001</c:v>
                </c:pt>
                <c:pt idx="189">
                  <c:v>216.9071836</c:v>
                </c:pt>
                <c:pt idx="190">
                  <c:v>215.44461673999999</c:v>
                </c:pt>
                <c:pt idx="191">
                  <c:v>214.68023492</c:v>
                </c:pt>
                <c:pt idx="192">
                  <c:v>213.70732977</c:v>
                </c:pt>
                <c:pt idx="193">
                  <c:v>212.67339254999999</c:v>
                </c:pt>
                <c:pt idx="194">
                  <c:v>211.90761502000001</c:v>
                </c:pt>
                <c:pt idx="195">
                  <c:v>210.30317546000001</c:v>
                </c:pt>
                <c:pt idx="196">
                  <c:v>209.46258935</c:v>
                </c:pt>
                <c:pt idx="197">
                  <c:v>208.55336972000001</c:v>
                </c:pt>
                <c:pt idx="198">
                  <c:v>207.43313216999999</c:v>
                </c:pt>
                <c:pt idx="199">
                  <c:v>206.58384357</c:v>
                </c:pt>
                <c:pt idx="200">
                  <c:v>205.96624509</c:v>
                </c:pt>
                <c:pt idx="201">
                  <c:v>205.05035796000001</c:v>
                </c:pt>
                <c:pt idx="202">
                  <c:v>204.55367919</c:v>
                </c:pt>
                <c:pt idx="203">
                  <c:v>203.91563396999999</c:v>
                </c:pt>
                <c:pt idx="204">
                  <c:v>203.45045977999999</c:v>
                </c:pt>
                <c:pt idx="205">
                  <c:v>202.77415181999999</c:v>
                </c:pt>
                <c:pt idx="206">
                  <c:v>201.99345539000001</c:v>
                </c:pt>
                <c:pt idx="207">
                  <c:v>201.12745773</c:v>
                </c:pt>
                <c:pt idx="208">
                  <c:v>200.43925085999999</c:v>
                </c:pt>
                <c:pt idx="209">
                  <c:v>199.56070167999999</c:v>
                </c:pt>
                <c:pt idx="210">
                  <c:v>199.18155261000001</c:v>
                </c:pt>
                <c:pt idx="211">
                  <c:v>198.09246970999999</c:v>
                </c:pt>
                <c:pt idx="212">
                  <c:v>197.24986307</c:v>
                </c:pt>
                <c:pt idx="213">
                  <c:v>196.33190729</c:v>
                </c:pt>
                <c:pt idx="214">
                  <c:v>195.61735469999999</c:v>
                </c:pt>
                <c:pt idx="215">
                  <c:v>194.70048815999999</c:v>
                </c:pt>
                <c:pt idx="216">
                  <c:v>193.86338821000001</c:v>
                </c:pt>
                <c:pt idx="217">
                  <c:v>193.12942407</c:v>
                </c:pt>
                <c:pt idx="218">
                  <c:v>192.35898731</c:v>
                </c:pt>
                <c:pt idx="219">
                  <c:v>191.75215413000001</c:v>
                </c:pt>
                <c:pt idx="220">
                  <c:v>190.87095980999999</c:v>
                </c:pt>
                <c:pt idx="221">
                  <c:v>189.61808601000001</c:v>
                </c:pt>
                <c:pt idx="222">
                  <c:v>188.86414038999999</c:v>
                </c:pt>
                <c:pt idx="223">
                  <c:v>187.72483600000001</c:v>
                </c:pt>
                <c:pt idx="224">
                  <c:v>186.69737301999999</c:v>
                </c:pt>
                <c:pt idx="225">
                  <c:v>185.74194206999999</c:v>
                </c:pt>
                <c:pt idx="226">
                  <c:v>185.03346409</c:v>
                </c:pt>
                <c:pt idx="227">
                  <c:v>184.17076342999999</c:v>
                </c:pt>
                <c:pt idx="228">
                  <c:v>183.71005796</c:v>
                </c:pt>
                <c:pt idx="229">
                  <c:v>183.50736276999999</c:v>
                </c:pt>
                <c:pt idx="230">
                  <c:v>182.93870487000001</c:v>
                </c:pt>
                <c:pt idx="231">
                  <c:v>182.35861108</c:v>
                </c:pt>
                <c:pt idx="232">
                  <c:v>181.6263012</c:v>
                </c:pt>
                <c:pt idx="233">
                  <c:v>180.86050399999999</c:v>
                </c:pt>
                <c:pt idx="234">
                  <c:v>180.57781269</c:v>
                </c:pt>
                <c:pt idx="235">
                  <c:v>180.19977846</c:v>
                </c:pt>
                <c:pt idx="236">
                  <c:v>179.77593873000001</c:v>
                </c:pt>
                <c:pt idx="237">
                  <c:v>179.13150275000001</c:v>
                </c:pt>
                <c:pt idx="238">
                  <c:v>178.42162905999999</c:v>
                </c:pt>
                <c:pt idx="239">
                  <c:v>177.99780521</c:v>
                </c:pt>
                <c:pt idx="240">
                  <c:v>177.45540746</c:v>
                </c:pt>
                <c:pt idx="241">
                  <c:v>176.81949447</c:v>
                </c:pt>
                <c:pt idx="242">
                  <c:v>176.16033791000001</c:v>
                </c:pt>
                <c:pt idx="243">
                  <c:v>175.81752689000001</c:v>
                </c:pt>
                <c:pt idx="244">
                  <c:v>175.42860378</c:v>
                </c:pt>
                <c:pt idx="245">
                  <c:v>175.18346478999999</c:v>
                </c:pt>
                <c:pt idx="246">
                  <c:v>175.15925709000001</c:v>
                </c:pt>
                <c:pt idx="247">
                  <c:v>174.64440908</c:v>
                </c:pt>
                <c:pt idx="248">
                  <c:v>174.18217619000001</c:v>
                </c:pt>
                <c:pt idx="249">
                  <c:v>173.60463379000001</c:v>
                </c:pt>
                <c:pt idx="250">
                  <c:v>173.26999591000001</c:v>
                </c:pt>
                <c:pt idx="251">
                  <c:v>172.90550027</c:v>
                </c:pt>
                <c:pt idx="252">
                  <c:v>172.46384795</c:v>
                </c:pt>
                <c:pt idx="253">
                  <c:v>172.09474562</c:v>
                </c:pt>
                <c:pt idx="254">
                  <c:v>171.43529147000001</c:v>
                </c:pt>
                <c:pt idx="255">
                  <c:v>171.16809212999999</c:v>
                </c:pt>
                <c:pt idx="256">
                  <c:v>170.65757995000001</c:v>
                </c:pt>
                <c:pt idx="257">
                  <c:v>170.11620435</c:v>
                </c:pt>
                <c:pt idx="258">
                  <c:v>169.60228475</c:v>
                </c:pt>
                <c:pt idx="259">
                  <c:v>169.00836237999999</c:v>
                </c:pt>
                <c:pt idx="260">
                  <c:v>168.43270776</c:v>
                </c:pt>
                <c:pt idx="261">
                  <c:v>167.71799061999999</c:v>
                </c:pt>
                <c:pt idx="262">
                  <c:v>167.08823747</c:v>
                </c:pt>
                <c:pt idx="263">
                  <c:v>166.59859280000001</c:v>
                </c:pt>
                <c:pt idx="264">
                  <c:v>165.99511766000001</c:v>
                </c:pt>
                <c:pt idx="265">
                  <c:v>165.40213847999999</c:v>
                </c:pt>
                <c:pt idx="266">
                  <c:v>164.71979644000001</c:v>
                </c:pt>
                <c:pt idx="267">
                  <c:v>164.16084526</c:v>
                </c:pt>
                <c:pt idx="268">
                  <c:v>163.85271602</c:v>
                </c:pt>
                <c:pt idx="269">
                  <c:v>163.28978287999999</c:v>
                </c:pt>
                <c:pt idx="270">
                  <c:v>162.72605239999999</c:v>
                </c:pt>
                <c:pt idx="271">
                  <c:v>162.20663920000001</c:v>
                </c:pt>
                <c:pt idx="272">
                  <c:v>161.56513938000001</c:v>
                </c:pt>
                <c:pt idx="273">
                  <c:v>160.81633848999999</c:v>
                </c:pt>
                <c:pt idx="274">
                  <c:v>160.14689920000001</c:v>
                </c:pt>
                <c:pt idx="275">
                  <c:v>159.37927407000001</c:v>
                </c:pt>
                <c:pt idx="276">
                  <c:v>158.78640956000001</c:v>
                </c:pt>
                <c:pt idx="277">
                  <c:v>158.12478748000001</c:v>
                </c:pt>
                <c:pt idx="278">
                  <c:v>157.47073807000001</c:v>
                </c:pt>
                <c:pt idx="279">
                  <c:v>157.04214390000001</c:v>
                </c:pt>
                <c:pt idx="280">
                  <c:v>156.62728290000001</c:v>
                </c:pt>
                <c:pt idx="281">
                  <c:v>156.20829241999999</c:v>
                </c:pt>
                <c:pt idx="282">
                  <c:v>155.84041397999999</c:v>
                </c:pt>
                <c:pt idx="283">
                  <c:v>155.40270007999999</c:v>
                </c:pt>
                <c:pt idx="284">
                  <c:v>154.89343549</c:v>
                </c:pt>
                <c:pt idx="285">
                  <c:v>154.35111549999999</c:v>
                </c:pt>
                <c:pt idx="286">
                  <c:v>153.84737989999999</c:v>
                </c:pt>
                <c:pt idx="287">
                  <c:v>153.49851423999999</c:v>
                </c:pt>
                <c:pt idx="288">
                  <c:v>153.05210324999999</c:v>
                </c:pt>
                <c:pt idx="289">
                  <c:v>152.51616238</c:v>
                </c:pt>
                <c:pt idx="290">
                  <c:v>152.13184686</c:v>
                </c:pt>
                <c:pt idx="291">
                  <c:v>151.63314144</c:v>
                </c:pt>
                <c:pt idx="292">
                  <c:v>151.16308609000001</c:v>
                </c:pt>
                <c:pt idx="293">
                  <c:v>150.70213694</c:v>
                </c:pt>
                <c:pt idx="294">
                  <c:v>150.18474868999999</c:v>
                </c:pt>
                <c:pt idx="295">
                  <c:v>149.76959778</c:v>
                </c:pt>
                <c:pt idx="296">
                  <c:v>149.45343724</c:v>
                </c:pt>
                <c:pt idx="297">
                  <c:v>149.01763652</c:v>
                </c:pt>
                <c:pt idx="298">
                  <c:v>148.61090346</c:v>
                </c:pt>
                <c:pt idx="299">
                  <c:v>147.99403108999999</c:v>
                </c:pt>
                <c:pt idx="300">
                  <c:v>147.47094469000001</c:v>
                </c:pt>
                <c:pt idx="301">
                  <c:v>146.88799209000001</c:v>
                </c:pt>
                <c:pt idx="302">
                  <c:v>146.34716750000001</c:v>
                </c:pt>
                <c:pt idx="303">
                  <c:v>145.81433772</c:v>
                </c:pt>
                <c:pt idx="304">
                  <c:v>145.05949225000001</c:v>
                </c:pt>
                <c:pt idx="305">
                  <c:v>144.42893814999999</c:v>
                </c:pt>
                <c:pt idx="306">
                  <c:v>143.57026385</c:v>
                </c:pt>
                <c:pt idx="307">
                  <c:v>142.80830566</c:v>
                </c:pt>
                <c:pt idx="308">
                  <c:v>142.28534123</c:v>
                </c:pt>
                <c:pt idx="309">
                  <c:v>141.59421223000001</c:v>
                </c:pt>
                <c:pt idx="310">
                  <c:v>140.78130490000001</c:v>
                </c:pt>
                <c:pt idx="311">
                  <c:v>140.30181787000001</c:v>
                </c:pt>
                <c:pt idx="312">
                  <c:v>139.57715658999999</c:v>
                </c:pt>
                <c:pt idx="313">
                  <c:v>138.62910070999999</c:v>
                </c:pt>
                <c:pt idx="314">
                  <c:v>137.61838900000001</c:v>
                </c:pt>
                <c:pt idx="315">
                  <c:v>136.72643467</c:v>
                </c:pt>
                <c:pt idx="316">
                  <c:v>135.87355939</c:v>
                </c:pt>
                <c:pt idx="317">
                  <c:v>135.20623416000001</c:v>
                </c:pt>
                <c:pt idx="318">
                  <c:v>134.47798904000001</c:v>
                </c:pt>
                <c:pt idx="319">
                  <c:v>133.73294666999999</c:v>
                </c:pt>
                <c:pt idx="320">
                  <c:v>133.10119373000001</c:v>
                </c:pt>
                <c:pt idx="321">
                  <c:v>132.58373476</c:v>
                </c:pt>
                <c:pt idx="322">
                  <c:v>132.13062246999999</c:v>
                </c:pt>
                <c:pt idx="323">
                  <c:v>131.17421973</c:v>
                </c:pt>
                <c:pt idx="324">
                  <c:v>130.24299128999999</c:v>
                </c:pt>
                <c:pt idx="325">
                  <c:v>129.25773307</c:v>
                </c:pt>
                <c:pt idx="326">
                  <c:v>128.53414629</c:v>
                </c:pt>
                <c:pt idx="327">
                  <c:v>127.63422064</c:v>
                </c:pt>
                <c:pt idx="328">
                  <c:v>126.91998704</c:v>
                </c:pt>
                <c:pt idx="329">
                  <c:v>125.88060534</c:v>
                </c:pt>
                <c:pt idx="330">
                  <c:v>124.78362479</c:v>
                </c:pt>
                <c:pt idx="331">
                  <c:v>123.27874537</c:v>
                </c:pt>
                <c:pt idx="332">
                  <c:v>121.98094697000001</c:v>
                </c:pt>
                <c:pt idx="333">
                  <c:v>120.53824613</c:v>
                </c:pt>
                <c:pt idx="334">
                  <c:v>119.02709707</c:v>
                </c:pt>
                <c:pt idx="335">
                  <c:v>117.79475866999999</c:v>
                </c:pt>
                <c:pt idx="336">
                  <c:v>116.35067340000001</c:v>
                </c:pt>
                <c:pt idx="337">
                  <c:v>115.01463543</c:v>
                </c:pt>
                <c:pt idx="338">
                  <c:v>113.63546758</c:v>
                </c:pt>
                <c:pt idx="339">
                  <c:v>112.38973777</c:v>
                </c:pt>
                <c:pt idx="340">
                  <c:v>111.47641031000001</c:v>
                </c:pt>
                <c:pt idx="341">
                  <c:v>110.20435544999999</c:v>
                </c:pt>
                <c:pt idx="342">
                  <c:v>109.10326609000001</c:v>
                </c:pt>
                <c:pt idx="343">
                  <c:v>108.0006375</c:v>
                </c:pt>
                <c:pt idx="344">
                  <c:v>106.99911012</c:v>
                </c:pt>
                <c:pt idx="345">
                  <c:v>105.92779123</c:v>
                </c:pt>
                <c:pt idx="346">
                  <c:v>104.96950051</c:v>
                </c:pt>
                <c:pt idx="347">
                  <c:v>103.92131635</c:v>
                </c:pt>
                <c:pt idx="348">
                  <c:v>103.26562355999999</c:v>
                </c:pt>
                <c:pt idx="349">
                  <c:v>102.46943609</c:v>
                </c:pt>
                <c:pt idx="350">
                  <c:v>101.64390791</c:v>
                </c:pt>
                <c:pt idx="351">
                  <c:v>101.10026963999999</c:v>
                </c:pt>
                <c:pt idx="352">
                  <c:v>100.60629625</c:v>
                </c:pt>
                <c:pt idx="353">
                  <c:v>99.853305055000007</c:v>
                </c:pt>
                <c:pt idx="354">
                  <c:v>99.154619355999998</c:v>
                </c:pt>
                <c:pt idx="355">
                  <c:v>98.358961874000002</c:v>
                </c:pt>
                <c:pt idx="356">
                  <c:v>97.886224263000003</c:v>
                </c:pt>
                <c:pt idx="357">
                  <c:v>97.299860159999994</c:v>
                </c:pt>
                <c:pt idx="358">
                  <c:v>96.684325057999999</c:v>
                </c:pt>
                <c:pt idx="359">
                  <c:v>95.904195548999994</c:v>
                </c:pt>
                <c:pt idx="360">
                  <c:v>95.471416297999994</c:v>
                </c:pt>
                <c:pt idx="361">
                  <c:v>94.962038172000007</c:v>
                </c:pt>
                <c:pt idx="362">
                  <c:v>94.540873696999995</c:v>
                </c:pt>
                <c:pt idx="363">
                  <c:v>94.182818045000005</c:v>
                </c:pt>
                <c:pt idx="364">
                  <c:v>93.756499818999998</c:v>
                </c:pt>
              </c:numCache>
            </c:numRef>
          </c:val>
        </c:ser>
        <c:ser>
          <c:idx val="5"/>
          <c:order val="3"/>
          <c:tx>
            <c:strRef>
              <c:f>'Figure A5.1 (Y - AB)'!$G$33</c:f>
              <c:strCache>
                <c:ptCount val="1"/>
                <c:pt idx="0">
                  <c:v>Total DM</c:v>
                </c:pt>
              </c:strCache>
            </c:strRef>
          </c:tx>
          <c:spPr>
            <a:solidFill>
              <a:srgbClr val="FFCC99"/>
            </a:solidFill>
            <a:ln w="25400">
              <a:noFill/>
            </a:ln>
          </c:spPr>
          <c:invertIfNegative val="0"/>
          <c:val>
            <c:numRef>
              <c:f>'Figure A5.1 (Y - AB)'!$G$34:$G$398</c:f>
              <c:numCache>
                <c:formatCode>0</c:formatCode>
                <c:ptCount val="365"/>
                <c:pt idx="0">
                  <c:v>357.45265619000003</c:v>
                </c:pt>
                <c:pt idx="1">
                  <c:v>346.68383019999999</c:v>
                </c:pt>
                <c:pt idx="2">
                  <c:v>337.40892074999999</c:v>
                </c:pt>
                <c:pt idx="3">
                  <c:v>329.51336147000001</c:v>
                </c:pt>
                <c:pt idx="4">
                  <c:v>322.88258597999999</c:v>
                </c:pt>
                <c:pt idx="5">
                  <c:v>317.40202789</c:v>
                </c:pt>
                <c:pt idx="6">
                  <c:v>312.95712083000001</c:v>
                </c:pt>
                <c:pt idx="7">
                  <c:v>309.43329842999998</c:v>
                </c:pt>
                <c:pt idx="8">
                  <c:v>306.71599429999998</c:v>
                </c:pt>
                <c:pt idx="9">
                  <c:v>304.69064206000002</c:v>
                </c:pt>
                <c:pt idx="10">
                  <c:v>303.24267534000001</c:v>
                </c:pt>
                <c:pt idx="11">
                  <c:v>302.25752776000002</c:v>
                </c:pt>
                <c:pt idx="12">
                  <c:v>301.62063294000001</c:v>
                </c:pt>
                <c:pt idx="13">
                  <c:v>301.21742449999999</c:v>
                </c:pt>
                <c:pt idx="14">
                  <c:v>300.93333607</c:v>
                </c:pt>
                <c:pt idx="15">
                  <c:v>300.65380126000002</c:v>
                </c:pt>
                <c:pt idx="16">
                  <c:v>300.23602922999999</c:v>
                </c:pt>
                <c:pt idx="17">
                  <c:v>299.76218649999998</c:v>
                </c:pt>
                <c:pt idx="18">
                  <c:v>299.52522635999998</c:v>
                </c:pt>
                <c:pt idx="19">
                  <c:v>299.01094834999998</c:v>
                </c:pt>
                <c:pt idx="20">
                  <c:v>298.13491557999998</c:v>
                </c:pt>
                <c:pt idx="21">
                  <c:v>297.26600624999998</c:v>
                </c:pt>
                <c:pt idx="22">
                  <c:v>296.18554420999999</c:v>
                </c:pt>
                <c:pt idx="23">
                  <c:v>295.423565</c:v>
                </c:pt>
                <c:pt idx="24">
                  <c:v>294.35298592999999</c:v>
                </c:pt>
                <c:pt idx="25">
                  <c:v>293.24626595000001</c:v>
                </c:pt>
                <c:pt idx="26">
                  <c:v>292.15245743999998</c:v>
                </c:pt>
                <c:pt idx="27">
                  <c:v>291.17910022000001</c:v>
                </c:pt>
                <c:pt idx="28">
                  <c:v>290.29180382999999</c:v>
                </c:pt>
                <c:pt idx="29">
                  <c:v>289.38699745999998</c:v>
                </c:pt>
                <c:pt idx="30">
                  <c:v>288.59827665</c:v>
                </c:pt>
                <c:pt idx="31">
                  <c:v>287.82135140999998</c:v>
                </c:pt>
                <c:pt idx="32">
                  <c:v>287.09096504000001</c:v>
                </c:pt>
                <c:pt idx="33">
                  <c:v>286.35859961</c:v>
                </c:pt>
                <c:pt idx="34">
                  <c:v>285.68044107999998</c:v>
                </c:pt>
                <c:pt idx="35">
                  <c:v>285.00346822</c:v>
                </c:pt>
                <c:pt idx="36">
                  <c:v>284.32847908000002</c:v>
                </c:pt>
                <c:pt idx="37">
                  <c:v>283.69687442999998</c:v>
                </c:pt>
                <c:pt idx="38">
                  <c:v>283.11656527000002</c:v>
                </c:pt>
                <c:pt idx="39">
                  <c:v>282.46511884</c:v>
                </c:pt>
                <c:pt idx="40">
                  <c:v>281.88116776999999</c:v>
                </c:pt>
                <c:pt idx="41">
                  <c:v>281.23432690999999</c:v>
                </c:pt>
                <c:pt idx="42">
                  <c:v>280.77637093999999</c:v>
                </c:pt>
                <c:pt idx="43">
                  <c:v>280.21019482999998</c:v>
                </c:pt>
                <c:pt idx="44">
                  <c:v>279.71962052999999</c:v>
                </c:pt>
                <c:pt idx="45">
                  <c:v>279.26701993</c:v>
                </c:pt>
                <c:pt idx="46">
                  <c:v>278.79209465999998</c:v>
                </c:pt>
                <c:pt idx="47">
                  <c:v>278.14133249999998</c:v>
                </c:pt>
                <c:pt idx="48">
                  <c:v>277.54426448999999</c:v>
                </c:pt>
                <c:pt idx="49">
                  <c:v>277.04415268999998</c:v>
                </c:pt>
                <c:pt idx="50">
                  <c:v>276.70269236000001</c:v>
                </c:pt>
                <c:pt idx="51">
                  <c:v>276.19630052999997</c:v>
                </c:pt>
                <c:pt idx="52">
                  <c:v>275.68990869999999</c:v>
                </c:pt>
                <c:pt idx="53">
                  <c:v>275.20717033</c:v>
                </c:pt>
                <c:pt idx="54">
                  <c:v>274.79569965000002</c:v>
                </c:pt>
                <c:pt idx="55">
                  <c:v>274.29635704999998</c:v>
                </c:pt>
                <c:pt idx="56">
                  <c:v>273.79922111000002</c:v>
                </c:pt>
                <c:pt idx="57">
                  <c:v>273.30526473999998</c:v>
                </c:pt>
                <c:pt idx="58">
                  <c:v>272.80386097000002</c:v>
                </c:pt>
                <c:pt idx="59">
                  <c:v>272.30245718999998</c:v>
                </c:pt>
                <c:pt idx="60">
                  <c:v>271.80105342000002</c:v>
                </c:pt>
                <c:pt idx="61">
                  <c:v>271.29964964999999</c:v>
                </c:pt>
                <c:pt idx="62">
                  <c:v>270.79824587000002</c:v>
                </c:pt>
                <c:pt idx="63">
                  <c:v>270.29684209999999</c:v>
                </c:pt>
                <c:pt idx="64">
                  <c:v>269.79543832000002</c:v>
                </c:pt>
                <c:pt idx="65">
                  <c:v>269.29403454999999</c:v>
                </c:pt>
                <c:pt idx="66">
                  <c:v>268.79263078000002</c:v>
                </c:pt>
                <c:pt idx="67">
                  <c:v>268.29122699999999</c:v>
                </c:pt>
                <c:pt idx="68">
                  <c:v>267.85369952000002</c:v>
                </c:pt>
                <c:pt idx="69">
                  <c:v>267.36331709000001</c:v>
                </c:pt>
                <c:pt idx="70">
                  <c:v>266.87293466</c:v>
                </c:pt>
                <c:pt idx="71">
                  <c:v>266.48560768999999</c:v>
                </c:pt>
                <c:pt idx="72">
                  <c:v>266.00825600000002</c:v>
                </c:pt>
                <c:pt idx="73">
                  <c:v>265.53090431999999</c:v>
                </c:pt>
                <c:pt idx="74">
                  <c:v>265.05355264000002</c:v>
                </c:pt>
                <c:pt idx="75">
                  <c:v>264.72341478999999</c:v>
                </c:pt>
                <c:pt idx="76">
                  <c:v>264.29008828000002</c:v>
                </c:pt>
                <c:pt idx="77">
                  <c:v>263.83760555999999</c:v>
                </c:pt>
                <c:pt idx="78">
                  <c:v>263.38512283</c:v>
                </c:pt>
                <c:pt idx="79">
                  <c:v>262.95132476999999</c:v>
                </c:pt>
                <c:pt idx="80">
                  <c:v>262.66351066999999</c:v>
                </c:pt>
                <c:pt idx="81">
                  <c:v>262.25787587000002</c:v>
                </c:pt>
                <c:pt idx="82">
                  <c:v>261.84733958999999</c:v>
                </c:pt>
                <c:pt idx="83">
                  <c:v>261.41679683000001</c:v>
                </c:pt>
                <c:pt idx="84">
                  <c:v>261.14504535999998</c:v>
                </c:pt>
                <c:pt idx="85">
                  <c:v>260.78259384</c:v>
                </c:pt>
                <c:pt idx="86">
                  <c:v>260.42014232000002</c:v>
                </c:pt>
                <c:pt idx="87">
                  <c:v>260.05769079999999</c:v>
                </c:pt>
                <c:pt idx="88">
                  <c:v>259.73635790999998</c:v>
                </c:pt>
                <c:pt idx="89">
                  <c:v>259.43485798</c:v>
                </c:pt>
                <c:pt idx="90">
                  <c:v>259.10513924000003</c:v>
                </c:pt>
                <c:pt idx="91">
                  <c:v>258.77542048999999</c:v>
                </c:pt>
                <c:pt idx="92">
                  <c:v>258.44570175000001</c:v>
                </c:pt>
                <c:pt idx="93">
                  <c:v>258.11598300000003</c:v>
                </c:pt>
                <c:pt idx="94">
                  <c:v>257.80696884999998</c:v>
                </c:pt>
                <c:pt idx="95">
                  <c:v>257.52717543</c:v>
                </c:pt>
                <c:pt idx="96">
                  <c:v>257.22108206000001</c:v>
                </c:pt>
                <c:pt idx="97">
                  <c:v>256.91498868999997</c:v>
                </c:pt>
                <c:pt idx="98">
                  <c:v>256.61463578000001</c:v>
                </c:pt>
                <c:pt idx="99">
                  <c:v>256.33183802000002</c:v>
                </c:pt>
                <c:pt idx="100">
                  <c:v>256.03967711000001</c:v>
                </c:pt>
                <c:pt idx="101">
                  <c:v>255.74751620000001</c:v>
                </c:pt>
                <c:pt idx="102">
                  <c:v>255.45535529</c:v>
                </c:pt>
                <c:pt idx="103">
                  <c:v>255.16319437999999</c:v>
                </c:pt>
                <c:pt idx="104">
                  <c:v>254.87103346999999</c:v>
                </c:pt>
                <c:pt idx="105">
                  <c:v>254.57887256000001</c:v>
                </c:pt>
                <c:pt idx="106">
                  <c:v>254.28671165</c:v>
                </c:pt>
                <c:pt idx="107">
                  <c:v>253.99455073999999</c:v>
                </c:pt>
                <c:pt idx="108">
                  <c:v>253.70238982999999</c:v>
                </c:pt>
                <c:pt idx="109">
                  <c:v>253.41580542</c:v>
                </c:pt>
                <c:pt idx="110">
                  <c:v>253.12757427</c:v>
                </c:pt>
                <c:pt idx="111">
                  <c:v>252.83934312</c:v>
                </c:pt>
                <c:pt idx="112">
                  <c:v>252.55111196999999</c:v>
                </c:pt>
                <c:pt idx="113">
                  <c:v>252.28391336000001</c:v>
                </c:pt>
                <c:pt idx="114">
                  <c:v>251.99832989999999</c:v>
                </c:pt>
                <c:pt idx="115">
                  <c:v>251.72140382000001</c:v>
                </c:pt>
                <c:pt idx="116">
                  <c:v>251.43454111</c:v>
                </c:pt>
                <c:pt idx="117">
                  <c:v>251.14767839999999</c:v>
                </c:pt>
                <c:pt idx="118">
                  <c:v>250.86440378</c:v>
                </c:pt>
                <c:pt idx="119">
                  <c:v>250.58173288</c:v>
                </c:pt>
                <c:pt idx="120">
                  <c:v>250.29906199000001</c:v>
                </c:pt>
                <c:pt idx="121">
                  <c:v>250.01639109999999</c:v>
                </c:pt>
                <c:pt idx="122">
                  <c:v>249.73372144999999</c:v>
                </c:pt>
                <c:pt idx="123">
                  <c:v>249.45227733999999</c:v>
                </c:pt>
                <c:pt idx="124">
                  <c:v>249.16324681</c:v>
                </c:pt>
                <c:pt idx="125">
                  <c:v>248.89840498999999</c:v>
                </c:pt>
                <c:pt idx="126">
                  <c:v>248.64154812000001</c:v>
                </c:pt>
                <c:pt idx="127">
                  <c:v>248.38970669</c:v>
                </c:pt>
                <c:pt idx="128">
                  <c:v>248.12561219</c:v>
                </c:pt>
                <c:pt idx="129">
                  <c:v>247.84860871999999</c:v>
                </c:pt>
                <c:pt idx="130">
                  <c:v>247.59497547999999</c:v>
                </c:pt>
                <c:pt idx="131">
                  <c:v>247.27980228999999</c:v>
                </c:pt>
                <c:pt idx="132">
                  <c:v>247.02710984999999</c:v>
                </c:pt>
                <c:pt idx="133">
                  <c:v>246.77441741000001</c:v>
                </c:pt>
                <c:pt idx="134">
                  <c:v>246.52172497000001</c:v>
                </c:pt>
                <c:pt idx="135">
                  <c:v>246.26903254000001</c:v>
                </c:pt>
                <c:pt idx="136">
                  <c:v>246.02054174</c:v>
                </c:pt>
                <c:pt idx="137">
                  <c:v>245.77540028000001</c:v>
                </c:pt>
                <c:pt idx="138">
                  <c:v>245.53025883000001</c:v>
                </c:pt>
                <c:pt idx="139">
                  <c:v>245.27730776000001</c:v>
                </c:pt>
                <c:pt idx="140">
                  <c:v>245.03012348999999</c:v>
                </c:pt>
                <c:pt idx="141">
                  <c:v>244.78293922</c:v>
                </c:pt>
                <c:pt idx="142">
                  <c:v>244.53575495999999</c:v>
                </c:pt>
                <c:pt idx="143">
                  <c:v>244.28857069</c:v>
                </c:pt>
                <c:pt idx="144">
                  <c:v>244.03977452999999</c:v>
                </c:pt>
                <c:pt idx="145">
                  <c:v>243.79563098</c:v>
                </c:pt>
                <c:pt idx="146">
                  <c:v>243.55455728000001</c:v>
                </c:pt>
                <c:pt idx="147">
                  <c:v>243.31348358</c:v>
                </c:pt>
                <c:pt idx="148">
                  <c:v>243.07240988000001</c:v>
                </c:pt>
                <c:pt idx="149">
                  <c:v>242.83133617999999</c:v>
                </c:pt>
                <c:pt idx="150">
                  <c:v>242.59026248000001</c:v>
                </c:pt>
                <c:pt idx="151">
                  <c:v>242.34918877999999</c:v>
                </c:pt>
                <c:pt idx="152">
                  <c:v>242.10811508</c:v>
                </c:pt>
                <c:pt idx="153">
                  <c:v>241.86704137999999</c:v>
                </c:pt>
                <c:pt idx="154">
                  <c:v>241.60995919000001</c:v>
                </c:pt>
                <c:pt idx="155">
                  <c:v>241.3632528</c:v>
                </c:pt>
                <c:pt idx="156">
                  <c:v>241.12563345000001</c:v>
                </c:pt>
                <c:pt idx="157">
                  <c:v>240.89354365</c:v>
                </c:pt>
                <c:pt idx="158">
                  <c:v>240.66676143000001</c:v>
                </c:pt>
                <c:pt idx="159">
                  <c:v>240.43997920000001</c:v>
                </c:pt>
                <c:pt idx="160">
                  <c:v>240.21319697000001</c:v>
                </c:pt>
                <c:pt idx="161">
                  <c:v>239.91340174999999</c:v>
                </c:pt>
                <c:pt idx="162">
                  <c:v>239.65838178999999</c:v>
                </c:pt>
                <c:pt idx="163">
                  <c:v>239.48350253999999</c:v>
                </c:pt>
                <c:pt idx="164">
                  <c:v>239.26613731</c:v>
                </c:pt>
                <c:pt idx="165">
                  <c:v>238.87666442</c:v>
                </c:pt>
                <c:pt idx="166">
                  <c:v>238.60625127</c:v>
                </c:pt>
                <c:pt idx="167">
                  <c:v>238.51381960000001</c:v>
                </c:pt>
                <c:pt idx="168">
                  <c:v>238.34649813999999</c:v>
                </c:pt>
                <c:pt idx="169">
                  <c:v>238.07385070000001</c:v>
                </c:pt>
                <c:pt idx="170">
                  <c:v>237.83203755</c:v>
                </c:pt>
                <c:pt idx="171">
                  <c:v>237.70983889999999</c:v>
                </c:pt>
                <c:pt idx="172">
                  <c:v>237.51800899</c:v>
                </c:pt>
                <c:pt idx="173">
                  <c:v>237.32617909000001</c:v>
                </c:pt>
                <c:pt idx="174">
                  <c:v>237.15280984</c:v>
                </c:pt>
                <c:pt idx="175">
                  <c:v>237.00425959</c:v>
                </c:pt>
                <c:pt idx="176">
                  <c:v>236.85570934</c:v>
                </c:pt>
                <c:pt idx="177">
                  <c:v>236.67467862000001</c:v>
                </c:pt>
                <c:pt idx="178">
                  <c:v>236.47159697999999</c:v>
                </c:pt>
                <c:pt idx="179">
                  <c:v>236.28167963000001</c:v>
                </c:pt>
                <c:pt idx="180">
                  <c:v>236.12571890000001</c:v>
                </c:pt>
                <c:pt idx="181">
                  <c:v>235.99980864</c:v>
                </c:pt>
                <c:pt idx="182">
                  <c:v>235.87997275999999</c:v>
                </c:pt>
                <c:pt idx="183">
                  <c:v>235.76013687</c:v>
                </c:pt>
                <c:pt idx="184">
                  <c:v>235.64030098999999</c:v>
                </c:pt>
                <c:pt idx="185">
                  <c:v>235.5204651</c:v>
                </c:pt>
                <c:pt idx="186">
                  <c:v>235.38378613</c:v>
                </c:pt>
                <c:pt idx="187">
                  <c:v>235.21093479999999</c:v>
                </c:pt>
                <c:pt idx="188">
                  <c:v>235.08234458000001</c:v>
                </c:pt>
                <c:pt idx="189">
                  <c:v>234.97807408</c:v>
                </c:pt>
                <c:pt idx="190">
                  <c:v>234.86973685999999</c:v>
                </c:pt>
                <c:pt idx="191">
                  <c:v>234.73411218000001</c:v>
                </c:pt>
                <c:pt idx="192">
                  <c:v>234.58889790000001</c:v>
                </c:pt>
                <c:pt idx="193">
                  <c:v>234.47335018000001</c:v>
                </c:pt>
                <c:pt idx="194">
                  <c:v>234.37129725</c:v>
                </c:pt>
                <c:pt idx="195">
                  <c:v>234.26924432000001</c:v>
                </c:pt>
                <c:pt idx="196">
                  <c:v>234.16719139</c:v>
                </c:pt>
                <c:pt idx="197">
                  <c:v>234.06513845000001</c:v>
                </c:pt>
                <c:pt idx="198">
                  <c:v>233.96308551999999</c:v>
                </c:pt>
                <c:pt idx="199">
                  <c:v>233.86103259000001</c:v>
                </c:pt>
                <c:pt idx="200">
                  <c:v>233.75897965999999</c:v>
                </c:pt>
                <c:pt idx="201">
                  <c:v>233.65692673000001</c:v>
                </c:pt>
                <c:pt idx="202">
                  <c:v>233.5548738</c:v>
                </c:pt>
                <c:pt idx="203">
                  <c:v>233.46710589</c:v>
                </c:pt>
                <c:pt idx="204">
                  <c:v>233.37793690999999</c:v>
                </c:pt>
                <c:pt idx="205">
                  <c:v>233.28876793000001</c:v>
                </c:pt>
                <c:pt idx="206">
                  <c:v>233.19959895</c:v>
                </c:pt>
                <c:pt idx="207">
                  <c:v>233.08382220999999</c:v>
                </c:pt>
                <c:pt idx="208">
                  <c:v>232.92686850999999</c:v>
                </c:pt>
                <c:pt idx="209">
                  <c:v>232.84427568000001</c:v>
                </c:pt>
                <c:pt idx="210">
                  <c:v>232.49521236999999</c:v>
                </c:pt>
                <c:pt idx="211">
                  <c:v>232.17673411000001</c:v>
                </c:pt>
                <c:pt idx="212">
                  <c:v>231.74408925</c:v>
                </c:pt>
                <c:pt idx="213">
                  <c:v>231.3271589</c:v>
                </c:pt>
                <c:pt idx="214">
                  <c:v>231.00867504000001</c:v>
                </c:pt>
                <c:pt idx="215">
                  <c:v>230.69019118</c:v>
                </c:pt>
                <c:pt idx="216">
                  <c:v>230.49206436</c:v>
                </c:pt>
                <c:pt idx="217">
                  <c:v>230.39072529000001</c:v>
                </c:pt>
                <c:pt idx="218">
                  <c:v>230.28938622000001</c:v>
                </c:pt>
                <c:pt idx="219">
                  <c:v>230.18804714999999</c:v>
                </c:pt>
                <c:pt idx="220">
                  <c:v>230.08670807999999</c:v>
                </c:pt>
                <c:pt idx="221">
                  <c:v>229.92057568000001</c:v>
                </c:pt>
                <c:pt idx="222">
                  <c:v>229.63217399000001</c:v>
                </c:pt>
                <c:pt idx="223">
                  <c:v>229.34377230000001</c:v>
                </c:pt>
                <c:pt idx="224">
                  <c:v>229.23145353999999</c:v>
                </c:pt>
                <c:pt idx="225">
                  <c:v>229.13071011</c:v>
                </c:pt>
                <c:pt idx="226">
                  <c:v>228.83492747</c:v>
                </c:pt>
                <c:pt idx="227">
                  <c:v>228.50464482999999</c:v>
                </c:pt>
                <c:pt idx="228">
                  <c:v>228.17436219000001</c:v>
                </c:pt>
                <c:pt idx="229">
                  <c:v>227.83860328</c:v>
                </c:pt>
                <c:pt idx="230">
                  <c:v>227.25948031999999</c:v>
                </c:pt>
                <c:pt idx="231">
                  <c:v>226.67927018</c:v>
                </c:pt>
                <c:pt idx="232">
                  <c:v>226.52145791999999</c:v>
                </c:pt>
                <c:pt idx="233">
                  <c:v>226.39726924000001</c:v>
                </c:pt>
                <c:pt idx="234">
                  <c:v>226.27308056000001</c:v>
                </c:pt>
                <c:pt idx="235">
                  <c:v>226.13038537</c:v>
                </c:pt>
                <c:pt idx="236">
                  <c:v>225.92371845</c:v>
                </c:pt>
                <c:pt idx="237">
                  <c:v>225.61988536000001</c:v>
                </c:pt>
                <c:pt idx="238">
                  <c:v>225.31605227</c:v>
                </c:pt>
                <c:pt idx="239">
                  <c:v>225.01221919</c:v>
                </c:pt>
                <c:pt idx="240">
                  <c:v>224.70838610000001</c:v>
                </c:pt>
                <c:pt idx="241">
                  <c:v>224.36558618999999</c:v>
                </c:pt>
                <c:pt idx="242">
                  <c:v>223.93806229</c:v>
                </c:pt>
                <c:pt idx="243">
                  <c:v>223.51053838999999</c:v>
                </c:pt>
                <c:pt idx="244">
                  <c:v>223.21102221999999</c:v>
                </c:pt>
                <c:pt idx="245">
                  <c:v>222.92863689000001</c:v>
                </c:pt>
                <c:pt idx="246">
                  <c:v>222.64625154999999</c:v>
                </c:pt>
                <c:pt idx="247">
                  <c:v>222.40172823</c:v>
                </c:pt>
                <c:pt idx="248">
                  <c:v>222.20171547000001</c:v>
                </c:pt>
                <c:pt idx="249">
                  <c:v>222.00170270999999</c:v>
                </c:pt>
                <c:pt idx="250">
                  <c:v>221.80168995</c:v>
                </c:pt>
                <c:pt idx="251">
                  <c:v>221.60167718</c:v>
                </c:pt>
                <c:pt idx="252">
                  <c:v>221.2814175</c:v>
                </c:pt>
                <c:pt idx="253">
                  <c:v>221.03563059999999</c:v>
                </c:pt>
                <c:pt idx="254">
                  <c:v>220.84054412</c:v>
                </c:pt>
                <c:pt idx="255">
                  <c:v>220.64545763999999</c:v>
                </c:pt>
                <c:pt idx="256">
                  <c:v>220.45037115</c:v>
                </c:pt>
                <c:pt idx="257">
                  <c:v>220.14368818</c:v>
                </c:pt>
                <c:pt idx="258">
                  <c:v>219.86393257</c:v>
                </c:pt>
                <c:pt idx="259">
                  <c:v>219.67225862000001</c:v>
                </c:pt>
                <c:pt idx="260">
                  <c:v>219.48058467000001</c:v>
                </c:pt>
                <c:pt idx="261">
                  <c:v>219.28891071999999</c:v>
                </c:pt>
                <c:pt idx="262">
                  <c:v>219.09723676999999</c:v>
                </c:pt>
                <c:pt idx="263">
                  <c:v>218.60399046000001</c:v>
                </c:pt>
                <c:pt idx="264">
                  <c:v>218.04570656999999</c:v>
                </c:pt>
                <c:pt idx="265">
                  <c:v>217.64905411999999</c:v>
                </c:pt>
                <c:pt idx="266">
                  <c:v>217.30921434000001</c:v>
                </c:pt>
                <c:pt idx="267">
                  <c:v>217.00009347</c:v>
                </c:pt>
                <c:pt idx="268">
                  <c:v>216.69097260000001</c:v>
                </c:pt>
                <c:pt idx="269">
                  <c:v>216.47778593999999</c:v>
                </c:pt>
                <c:pt idx="270">
                  <c:v>216.29561114000001</c:v>
                </c:pt>
                <c:pt idx="271">
                  <c:v>216.11343633000001</c:v>
                </c:pt>
                <c:pt idx="272">
                  <c:v>215.93126153</c:v>
                </c:pt>
                <c:pt idx="273">
                  <c:v>215.73730173999999</c:v>
                </c:pt>
                <c:pt idx="274">
                  <c:v>215.42295131</c:v>
                </c:pt>
                <c:pt idx="275">
                  <c:v>215.10860088999999</c:v>
                </c:pt>
                <c:pt idx="276">
                  <c:v>214.79425046</c:v>
                </c:pt>
                <c:pt idx="277">
                  <c:v>214.36802828</c:v>
                </c:pt>
                <c:pt idx="278">
                  <c:v>214.03951699999999</c:v>
                </c:pt>
                <c:pt idx="279">
                  <c:v>213.71100572</c:v>
                </c:pt>
                <c:pt idx="280">
                  <c:v>213.38249443999999</c:v>
                </c:pt>
                <c:pt idx="281">
                  <c:v>213.05944815999999</c:v>
                </c:pt>
                <c:pt idx="282">
                  <c:v>212.63876167999999</c:v>
                </c:pt>
                <c:pt idx="283">
                  <c:v>212.16178957</c:v>
                </c:pt>
                <c:pt idx="284">
                  <c:v>211.78318601999999</c:v>
                </c:pt>
                <c:pt idx="285">
                  <c:v>211.51844686000001</c:v>
                </c:pt>
                <c:pt idx="286">
                  <c:v>211.3416489</c:v>
                </c:pt>
                <c:pt idx="287">
                  <c:v>211.08235601000001</c:v>
                </c:pt>
                <c:pt idx="288">
                  <c:v>210.80124928999999</c:v>
                </c:pt>
                <c:pt idx="289">
                  <c:v>210.53980673999999</c:v>
                </c:pt>
                <c:pt idx="290">
                  <c:v>210.2783642</c:v>
                </c:pt>
                <c:pt idx="291">
                  <c:v>210.02544216000001</c:v>
                </c:pt>
                <c:pt idx="292">
                  <c:v>209.80930892000001</c:v>
                </c:pt>
                <c:pt idx="293">
                  <c:v>209.59792443000001</c:v>
                </c:pt>
                <c:pt idx="294">
                  <c:v>209.33588220999999</c:v>
                </c:pt>
                <c:pt idx="295">
                  <c:v>208.92415568999999</c:v>
                </c:pt>
                <c:pt idx="296">
                  <c:v>208.46967892999999</c:v>
                </c:pt>
                <c:pt idx="297">
                  <c:v>208.14090554000001</c:v>
                </c:pt>
                <c:pt idx="298">
                  <c:v>207.91298674000001</c:v>
                </c:pt>
                <c:pt idx="299">
                  <c:v>207.70059666</c:v>
                </c:pt>
                <c:pt idx="300">
                  <c:v>207.44387785999999</c:v>
                </c:pt>
                <c:pt idx="301">
                  <c:v>207.13000167000001</c:v>
                </c:pt>
                <c:pt idx="302">
                  <c:v>206.76239358000001</c:v>
                </c:pt>
                <c:pt idx="303">
                  <c:v>206.31659557</c:v>
                </c:pt>
                <c:pt idx="304">
                  <c:v>205.91502291</c:v>
                </c:pt>
                <c:pt idx="305">
                  <c:v>205.62580019999999</c:v>
                </c:pt>
                <c:pt idx="306">
                  <c:v>205.3365775</c:v>
                </c:pt>
                <c:pt idx="307">
                  <c:v>205.05138758000001</c:v>
                </c:pt>
                <c:pt idx="308">
                  <c:v>204.82077228</c:v>
                </c:pt>
                <c:pt idx="309">
                  <c:v>204.59015697000001</c:v>
                </c:pt>
                <c:pt idx="310">
                  <c:v>204.30343887000001</c:v>
                </c:pt>
                <c:pt idx="311">
                  <c:v>203.99622178999999</c:v>
                </c:pt>
                <c:pt idx="312">
                  <c:v>203.68900471000001</c:v>
                </c:pt>
                <c:pt idx="313">
                  <c:v>203.33486102000001</c:v>
                </c:pt>
                <c:pt idx="314">
                  <c:v>202.97856497999999</c:v>
                </c:pt>
                <c:pt idx="315">
                  <c:v>202.64901749000001</c:v>
                </c:pt>
                <c:pt idx="316">
                  <c:v>202.31947</c:v>
                </c:pt>
                <c:pt idx="317">
                  <c:v>201.98992251000001</c:v>
                </c:pt>
                <c:pt idx="318">
                  <c:v>201.66037502</c:v>
                </c:pt>
                <c:pt idx="319">
                  <c:v>201.33082752999999</c:v>
                </c:pt>
                <c:pt idx="320">
                  <c:v>201.00128004000001</c:v>
                </c:pt>
                <c:pt idx="321">
                  <c:v>200.67173255</c:v>
                </c:pt>
                <c:pt idx="322">
                  <c:v>200.34218505999999</c:v>
                </c:pt>
                <c:pt idx="323">
                  <c:v>199.90228063000001</c:v>
                </c:pt>
                <c:pt idx="324">
                  <c:v>199.48515215</c:v>
                </c:pt>
                <c:pt idx="325">
                  <c:v>199.06802365999999</c:v>
                </c:pt>
                <c:pt idx="326">
                  <c:v>198.64657897999999</c:v>
                </c:pt>
                <c:pt idx="327">
                  <c:v>198.22246091</c:v>
                </c:pt>
                <c:pt idx="328">
                  <c:v>197.79834284</c:v>
                </c:pt>
                <c:pt idx="329">
                  <c:v>197.37422476</c:v>
                </c:pt>
                <c:pt idx="330">
                  <c:v>197.00995538999999</c:v>
                </c:pt>
                <c:pt idx="331">
                  <c:v>196.65875298</c:v>
                </c:pt>
                <c:pt idx="332">
                  <c:v>196.30755056999999</c:v>
                </c:pt>
                <c:pt idx="333">
                  <c:v>195.95634817000001</c:v>
                </c:pt>
                <c:pt idx="334">
                  <c:v>195.60514576</c:v>
                </c:pt>
                <c:pt idx="335">
                  <c:v>195.21834969</c:v>
                </c:pt>
                <c:pt idx="336">
                  <c:v>194.83087707000001</c:v>
                </c:pt>
                <c:pt idx="337">
                  <c:v>194.44340443999999</c:v>
                </c:pt>
                <c:pt idx="338">
                  <c:v>194.05593181</c:v>
                </c:pt>
                <c:pt idx="339">
                  <c:v>193.66845918000001</c:v>
                </c:pt>
                <c:pt idx="340">
                  <c:v>193.28098654999999</c:v>
                </c:pt>
                <c:pt idx="341">
                  <c:v>192.89351392</c:v>
                </c:pt>
                <c:pt idx="342">
                  <c:v>192.50604129999999</c:v>
                </c:pt>
                <c:pt idx="343">
                  <c:v>192.11856867</c:v>
                </c:pt>
                <c:pt idx="344">
                  <c:v>191.73109604000001</c:v>
                </c:pt>
                <c:pt idx="345">
                  <c:v>191.34362340999999</c:v>
                </c:pt>
                <c:pt idx="346">
                  <c:v>190.95615078</c:v>
                </c:pt>
                <c:pt idx="347">
                  <c:v>190.56964783000001</c:v>
                </c:pt>
                <c:pt idx="348">
                  <c:v>190.18595612999999</c:v>
                </c:pt>
                <c:pt idx="349">
                  <c:v>189.78663169999999</c:v>
                </c:pt>
                <c:pt idx="350">
                  <c:v>189.38461538999999</c:v>
                </c:pt>
                <c:pt idx="351">
                  <c:v>188.98259909000001</c:v>
                </c:pt>
                <c:pt idx="352">
                  <c:v>188.58058277999999</c:v>
                </c:pt>
                <c:pt idx="353">
                  <c:v>188.19298037999999</c:v>
                </c:pt>
                <c:pt idx="354">
                  <c:v>187.80968854</c:v>
                </c:pt>
                <c:pt idx="355">
                  <c:v>187.42639668999999</c:v>
                </c:pt>
                <c:pt idx="356">
                  <c:v>187.01491037</c:v>
                </c:pt>
                <c:pt idx="357">
                  <c:v>186.59309571</c:v>
                </c:pt>
                <c:pt idx="358">
                  <c:v>186.17128106000001</c:v>
                </c:pt>
                <c:pt idx="359">
                  <c:v>185.74946639999999</c:v>
                </c:pt>
                <c:pt idx="360">
                  <c:v>185.32765175</c:v>
                </c:pt>
                <c:pt idx="361">
                  <c:v>184.90583710000001</c:v>
                </c:pt>
                <c:pt idx="362">
                  <c:v>184.48402243999999</c:v>
                </c:pt>
                <c:pt idx="363">
                  <c:v>184.06220779</c:v>
                </c:pt>
                <c:pt idx="364">
                  <c:v>183.64039313000001</c:v>
                </c:pt>
              </c:numCache>
            </c:numRef>
          </c:val>
        </c:ser>
        <c:ser>
          <c:idx val="6"/>
          <c:order val="4"/>
          <c:tx>
            <c:strRef>
              <c:f>'Figure A5.1 (Y - AB)'!$H$33</c:f>
              <c:strCache>
                <c:ptCount val="1"/>
                <c:pt idx="0">
                  <c:v>LDZ Shrinkage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'Figure A5.1 (Y - AB)'!$H$34:$H$398</c:f>
              <c:numCache>
                <c:formatCode>0</c:formatCode>
                <c:ptCount val="365"/>
                <c:pt idx="0">
                  <c:v>6.4136986300999999</c:v>
                </c:pt>
                <c:pt idx="1">
                  <c:v>6.4136986300999999</c:v>
                </c:pt>
                <c:pt idx="2">
                  <c:v>6.4136986300999999</c:v>
                </c:pt>
                <c:pt idx="3">
                  <c:v>6.4136986300999999</c:v>
                </c:pt>
                <c:pt idx="4">
                  <c:v>6.4136986300999999</c:v>
                </c:pt>
                <c:pt idx="5">
                  <c:v>6.4136986300999999</c:v>
                </c:pt>
                <c:pt idx="6">
                  <c:v>6.4136986300999999</c:v>
                </c:pt>
                <c:pt idx="7">
                  <c:v>6.4136986300999999</c:v>
                </c:pt>
                <c:pt idx="8">
                  <c:v>6.4136986300999999</c:v>
                </c:pt>
                <c:pt idx="9">
                  <c:v>6.4136986300999999</c:v>
                </c:pt>
                <c:pt idx="10">
                  <c:v>6.4136986300999999</c:v>
                </c:pt>
                <c:pt idx="11">
                  <c:v>6.4136986300999999</c:v>
                </c:pt>
                <c:pt idx="12">
                  <c:v>6.4136986300999999</c:v>
                </c:pt>
                <c:pt idx="13">
                  <c:v>6.4136986300999999</c:v>
                </c:pt>
                <c:pt idx="14">
                  <c:v>6.4136986300999999</c:v>
                </c:pt>
                <c:pt idx="15">
                  <c:v>6.4136986300999999</c:v>
                </c:pt>
                <c:pt idx="16">
                  <c:v>6.4136986300999999</c:v>
                </c:pt>
                <c:pt idx="17">
                  <c:v>6.4136986300999999</c:v>
                </c:pt>
                <c:pt idx="18">
                  <c:v>6.4136986300999999</c:v>
                </c:pt>
                <c:pt idx="19">
                  <c:v>6.4136986300999999</c:v>
                </c:pt>
                <c:pt idx="20">
                  <c:v>6.4136986300999999</c:v>
                </c:pt>
                <c:pt idx="21">
                  <c:v>6.4136986300999999</c:v>
                </c:pt>
                <c:pt idx="22">
                  <c:v>6.4136986300999999</c:v>
                </c:pt>
                <c:pt idx="23">
                  <c:v>6.4136986300999999</c:v>
                </c:pt>
                <c:pt idx="24">
                  <c:v>6.4136986300999999</c:v>
                </c:pt>
                <c:pt idx="25">
                  <c:v>6.4136986300999999</c:v>
                </c:pt>
                <c:pt idx="26">
                  <c:v>6.4136986300999999</c:v>
                </c:pt>
                <c:pt idx="27">
                  <c:v>6.4136986300999999</c:v>
                </c:pt>
                <c:pt idx="28">
                  <c:v>6.4136986300999999</c:v>
                </c:pt>
                <c:pt idx="29">
                  <c:v>6.4136986300999999</c:v>
                </c:pt>
                <c:pt idx="30">
                  <c:v>6.4136986300999999</c:v>
                </c:pt>
                <c:pt idx="31">
                  <c:v>6.4136986300999999</c:v>
                </c:pt>
                <c:pt idx="32">
                  <c:v>6.4136986300999999</c:v>
                </c:pt>
                <c:pt idx="33">
                  <c:v>6.4136986300999999</c:v>
                </c:pt>
                <c:pt idx="34">
                  <c:v>6.4136986300999999</c:v>
                </c:pt>
                <c:pt idx="35">
                  <c:v>6.4136986300999999</c:v>
                </c:pt>
                <c:pt idx="36">
                  <c:v>6.4136986300999999</c:v>
                </c:pt>
                <c:pt idx="37">
                  <c:v>6.4136986300999999</c:v>
                </c:pt>
                <c:pt idx="38">
                  <c:v>6.4136986300999999</c:v>
                </c:pt>
                <c:pt idx="39">
                  <c:v>6.4136986300999999</c:v>
                </c:pt>
                <c:pt idx="40">
                  <c:v>6.4136986300999999</c:v>
                </c:pt>
                <c:pt idx="41">
                  <c:v>6.4136986300999999</c:v>
                </c:pt>
                <c:pt idx="42">
                  <c:v>6.4136986300999999</c:v>
                </c:pt>
                <c:pt idx="43">
                  <c:v>6.4136986300999999</c:v>
                </c:pt>
                <c:pt idx="44">
                  <c:v>6.4136986300999999</c:v>
                </c:pt>
                <c:pt idx="45">
                  <c:v>6.4136986300999999</c:v>
                </c:pt>
                <c:pt idx="46">
                  <c:v>6.4136986300999999</c:v>
                </c:pt>
                <c:pt idx="47">
                  <c:v>6.4136986300999999</c:v>
                </c:pt>
                <c:pt idx="48">
                  <c:v>6.4136986300999999</c:v>
                </c:pt>
                <c:pt idx="49">
                  <c:v>6.4136986300999999</c:v>
                </c:pt>
                <c:pt idx="50">
                  <c:v>6.4136986300999999</c:v>
                </c:pt>
                <c:pt idx="51">
                  <c:v>6.4136986300999999</c:v>
                </c:pt>
                <c:pt idx="52">
                  <c:v>6.4136986300999999</c:v>
                </c:pt>
                <c:pt idx="53">
                  <c:v>6.4136986300999999</c:v>
                </c:pt>
                <c:pt idx="54">
                  <c:v>6.4136986300999999</c:v>
                </c:pt>
                <c:pt idx="55">
                  <c:v>6.4136986300999999</c:v>
                </c:pt>
                <c:pt idx="56">
                  <c:v>6.4136986300999999</c:v>
                </c:pt>
                <c:pt idx="57">
                  <c:v>6.4136986300999999</c:v>
                </c:pt>
                <c:pt idx="58">
                  <c:v>6.4136986300999999</c:v>
                </c:pt>
                <c:pt idx="59">
                  <c:v>6.4136986300999999</c:v>
                </c:pt>
                <c:pt idx="60">
                  <c:v>6.4136986300999999</c:v>
                </c:pt>
                <c:pt idx="61">
                  <c:v>6.4136986300999999</c:v>
                </c:pt>
                <c:pt idx="62">
                  <c:v>6.4136986300999999</c:v>
                </c:pt>
                <c:pt idx="63">
                  <c:v>6.4136986300999999</c:v>
                </c:pt>
                <c:pt idx="64">
                  <c:v>6.4136986300999999</c:v>
                </c:pt>
                <c:pt idx="65">
                  <c:v>6.4136986300999999</c:v>
                </c:pt>
                <c:pt idx="66">
                  <c:v>6.4136986300999999</c:v>
                </c:pt>
                <c:pt idx="67">
                  <c:v>6.4136986300999999</c:v>
                </c:pt>
                <c:pt idx="68">
                  <c:v>6.4136986300999999</c:v>
                </c:pt>
                <c:pt idx="69">
                  <c:v>6.4136986300999999</c:v>
                </c:pt>
                <c:pt idx="70">
                  <c:v>6.4136986300999999</c:v>
                </c:pt>
                <c:pt idx="71">
                  <c:v>6.4136986300999999</c:v>
                </c:pt>
                <c:pt idx="72">
                  <c:v>6.4136986300999999</c:v>
                </c:pt>
                <c:pt idx="73">
                  <c:v>6.4136986300999999</c:v>
                </c:pt>
                <c:pt idx="74">
                  <c:v>6.4136986300999999</c:v>
                </c:pt>
                <c:pt idx="75">
                  <c:v>6.4136986300999999</c:v>
                </c:pt>
                <c:pt idx="76">
                  <c:v>6.4136986300999999</c:v>
                </c:pt>
                <c:pt idx="77">
                  <c:v>6.4136986300999999</c:v>
                </c:pt>
                <c:pt idx="78">
                  <c:v>6.4136986300999999</c:v>
                </c:pt>
                <c:pt idx="79">
                  <c:v>6.4136986300999999</c:v>
                </c:pt>
                <c:pt idx="80">
                  <c:v>6.4136986300999999</c:v>
                </c:pt>
                <c:pt idx="81">
                  <c:v>6.4136986300999999</c:v>
                </c:pt>
                <c:pt idx="82">
                  <c:v>6.4136986300999999</c:v>
                </c:pt>
                <c:pt idx="83">
                  <c:v>6.4136986300999999</c:v>
                </c:pt>
                <c:pt idx="84">
                  <c:v>6.4136986300999999</c:v>
                </c:pt>
                <c:pt idx="85">
                  <c:v>6.4136986300999999</c:v>
                </c:pt>
                <c:pt idx="86">
                  <c:v>6.4136986300999999</c:v>
                </c:pt>
                <c:pt idx="87">
                  <c:v>6.4136986300999999</c:v>
                </c:pt>
                <c:pt idx="88">
                  <c:v>6.4136986300999999</c:v>
                </c:pt>
                <c:pt idx="89">
                  <c:v>6.4136986300999999</c:v>
                </c:pt>
                <c:pt idx="90">
                  <c:v>6.4136986300999999</c:v>
                </c:pt>
                <c:pt idx="91">
                  <c:v>6.4136986300999999</c:v>
                </c:pt>
                <c:pt idx="92">
                  <c:v>6.4136986300999999</c:v>
                </c:pt>
                <c:pt idx="93">
                  <c:v>6.4136986300999999</c:v>
                </c:pt>
                <c:pt idx="94">
                  <c:v>6.4136986300999999</c:v>
                </c:pt>
                <c:pt idx="95">
                  <c:v>6.4136986300999999</c:v>
                </c:pt>
                <c:pt idx="96">
                  <c:v>6.4136986300999999</c:v>
                </c:pt>
                <c:pt idx="97">
                  <c:v>6.4136986300999999</c:v>
                </c:pt>
                <c:pt idx="98">
                  <c:v>6.4136986300999999</c:v>
                </c:pt>
                <c:pt idx="99">
                  <c:v>6.4136986300999999</c:v>
                </c:pt>
                <c:pt idx="100">
                  <c:v>6.4136986300999999</c:v>
                </c:pt>
                <c:pt idx="101">
                  <c:v>6.4136986300999999</c:v>
                </c:pt>
                <c:pt idx="102">
                  <c:v>6.4136986300999999</c:v>
                </c:pt>
                <c:pt idx="103">
                  <c:v>6.4136986300999999</c:v>
                </c:pt>
                <c:pt idx="104">
                  <c:v>6.4136986300999999</c:v>
                </c:pt>
                <c:pt idx="105">
                  <c:v>6.4136986300999999</c:v>
                </c:pt>
                <c:pt idx="106">
                  <c:v>6.4136986300999999</c:v>
                </c:pt>
                <c:pt idx="107">
                  <c:v>6.4136986300999999</c:v>
                </c:pt>
                <c:pt idx="108">
                  <c:v>6.4136986300999999</c:v>
                </c:pt>
                <c:pt idx="109">
                  <c:v>6.4136986300999999</c:v>
                </c:pt>
                <c:pt idx="110">
                  <c:v>6.4136986300999999</c:v>
                </c:pt>
                <c:pt idx="111">
                  <c:v>6.4136986300999999</c:v>
                </c:pt>
                <c:pt idx="112">
                  <c:v>6.4136986300999999</c:v>
                </c:pt>
                <c:pt idx="113">
                  <c:v>6.4136986300999999</c:v>
                </c:pt>
                <c:pt idx="114">
                  <c:v>6.4136986300999999</c:v>
                </c:pt>
                <c:pt idx="115">
                  <c:v>6.4136986300999999</c:v>
                </c:pt>
                <c:pt idx="116">
                  <c:v>6.4136986300999999</c:v>
                </c:pt>
                <c:pt idx="117">
                  <c:v>6.4136986300999999</c:v>
                </c:pt>
                <c:pt idx="118">
                  <c:v>6.4136986300999999</c:v>
                </c:pt>
                <c:pt idx="119">
                  <c:v>6.4136986300999999</c:v>
                </c:pt>
                <c:pt idx="120">
                  <c:v>6.4136986300999999</c:v>
                </c:pt>
                <c:pt idx="121">
                  <c:v>6.4136986300999999</c:v>
                </c:pt>
                <c:pt idx="122">
                  <c:v>6.4136986300999999</c:v>
                </c:pt>
                <c:pt idx="123">
                  <c:v>6.4136986300999999</c:v>
                </c:pt>
                <c:pt idx="124">
                  <c:v>6.4136986300999999</c:v>
                </c:pt>
                <c:pt idx="125">
                  <c:v>6.4136986300999999</c:v>
                </c:pt>
                <c:pt idx="126">
                  <c:v>6.4136986300999999</c:v>
                </c:pt>
                <c:pt idx="127">
                  <c:v>6.4136986300999999</c:v>
                </c:pt>
                <c:pt idx="128">
                  <c:v>6.4136986300999999</c:v>
                </c:pt>
                <c:pt idx="129">
                  <c:v>6.4136986300999999</c:v>
                </c:pt>
                <c:pt idx="130">
                  <c:v>6.4136986300999999</c:v>
                </c:pt>
                <c:pt idx="131">
                  <c:v>6.4136986300999999</c:v>
                </c:pt>
                <c:pt idx="132">
                  <c:v>6.4136986300999999</c:v>
                </c:pt>
                <c:pt idx="133">
                  <c:v>6.4136986300999999</c:v>
                </c:pt>
                <c:pt idx="134">
                  <c:v>6.4136986300999999</c:v>
                </c:pt>
                <c:pt idx="135">
                  <c:v>6.4136986300999999</c:v>
                </c:pt>
                <c:pt idx="136">
                  <c:v>6.4136986300999999</c:v>
                </c:pt>
                <c:pt idx="137">
                  <c:v>6.4136986300999999</c:v>
                </c:pt>
                <c:pt idx="138">
                  <c:v>6.4136986300999999</c:v>
                </c:pt>
                <c:pt idx="139">
                  <c:v>6.4136986300999999</c:v>
                </c:pt>
                <c:pt idx="140">
                  <c:v>6.4136986300999999</c:v>
                </c:pt>
                <c:pt idx="141">
                  <c:v>6.4136986300999999</c:v>
                </c:pt>
                <c:pt idx="142">
                  <c:v>6.4136986300999999</c:v>
                </c:pt>
                <c:pt idx="143">
                  <c:v>6.4136986300999999</c:v>
                </c:pt>
                <c:pt idx="144">
                  <c:v>6.4136986300999999</c:v>
                </c:pt>
                <c:pt idx="145">
                  <c:v>6.4136986300999999</c:v>
                </c:pt>
                <c:pt idx="146">
                  <c:v>6.4136986300999999</c:v>
                </c:pt>
                <c:pt idx="147">
                  <c:v>6.4136986300999999</c:v>
                </c:pt>
                <c:pt idx="148">
                  <c:v>6.4136986300999999</c:v>
                </c:pt>
                <c:pt idx="149">
                  <c:v>6.4136986300999999</c:v>
                </c:pt>
                <c:pt idx="150">
                  <c:v>6.4136986300999999</c:v>
                </c:pt>
                <c:pt idx="151">
                  <c:v>6.4136986300999999</c:v>
                </c:pt>
                <c:pt idx="152">
                  <c:v>6.4136986300999999</c:v>
                </c:pt>
                <c:pt idx="153">
                  <c:v>6.4136986300999999</c:v>
                </c:pt>
                <c:pt idx="154">
                  <c:v>6.4136986300999999</c:v>
                </c:pt>
                <c:pt idx="155">
                  <c:v>6.4136986300999999</c:v>
                </c:pt>
                <c:pt idx="156">
                  <c:v>6.4136986300999999</c:v>
                </c:pt>
                <c:pt idx="157">
                  <c:v>6.4136986300999999</c:v>
                </c:pt>
                <c:pt idx="158">
                  <c:v>6.4136986300999999</c:v>
                </c:pt>
                <c:pt idx="159">
                  <c:v>6.4136986300999999</c:v>
                </c:pt>
                <c:pt idx="160">
                  <c:v>6.4136986300999999</c:v>
                </c:pt>
                <c:pt idx="161">
                  <c:v>6.4136986300999999</c:v>
                </c:pt>
                <c:pt idx="162">
                  <c:v>6.4136986300999999</c:v>
                </c:pt>
                <c:pt idx="163">
                  <c:v>6.4136986300999999</c:v>
                </c:pt>
                <c:pt idx="164">
                  <c:v>6.4136986300999999</c:v>
                </c:pt>
                <c:pt idx="165">
                  <c:v>6.4136986300999999</c:v>
                </c:pt>
                <c:pt idx="166">
                  <c:v>6.4136986300999999</c:v>
                </c:pt>
                <c:pt idx="167">
                  <c:v>6.4136986300999999</c:v>
                </c:pt>
                <c:pt idx="168">
                  <c:v>6.4136986300999999</c:v>
                </c:pt>
                <c:pt idx="169">
                  <c:v>6.4136986300999999</c:v>
                </c:pt>
                <c:pt idx="170">
                  <c:v>6.4136986300999999</c:v>
                </c:pt>
                <c:pt idx="171">
                  <c:v>6.4136986300999999</c:v>
                </c:pt>
                <c:pt idx="172">
                  <c:v>6.4136986300999999</c:v>
                </c:pt>
                <c:pt idx="173">
                  <c:v>6.4136986300999999</c:v>
                </c:pt>
                <c:pt idx="174">
                  <c:v>6.4136986300999999</c:v>
                </c:pt>
                <c:pt idx="175">
                  <c:v>6.4136986300999999</c:v>
                </c:pt>
                <c:pt idx="176">
                  <c:v>6.4136986300999999</c:v>
                </c:pt>
                <c:pt idx="177">
                  <c:v>6.4136986300999999</c:v>
                </c:pt>
                <c:pt idx="178">
                  <c:v>6.4136986300999999</c:v>
                </c:pt>
                <c:pt idx="179">
                  <c:v>6.4136986300999999</c:v>
                </c:pt>
                <c:pt idx="180">
                  <c:v>6.4136986300999999</c:v>
                </c:pt>
                <c:pt idx="181">
                  <c:v>6.4136986300999999</c:v>
                </c:pt>
                <c:pt idx="182">
                  <c:v>6.4136986300999999</c:v>
                </c:pt>
                <c:pt idx="183">
                  <c:v>6.4136986300999999</c:v>
                </c:pt>
                <c:pt idx="184">
                  <c:v>6.4136986300999999</c:v>
                </c:pt>
                <c:pt idx="185">
                  <c:v>6.4136986300999999</c:v>
                </c:pt>
                <c:pt idx="186">
                  <c:v>6.4136986300999999</c:v>
                </c:pt>
                <c:pt idx="187">
                  <c:v>6.4136986300999999</c:v>
                </c:pt>
                <c:pt idx="188">
                  <c:v>6.4136986300999999</c:v>
                </c:pt>
                <c:pt idx="189">
                  <c:v>6.4136986300999999</c:v>
                </c:pt>
                <c:pt idx="190">
                  <c:v>6.4136986300999999</c:v>
                </c:pt>
                <c:pt idx="191">
                  <c:v>6.4136986300999999</c:v>
                </c:pt>
                <c:pt idx="192">
                  <c:v>6.4136986300999999</c:v>
                </c:pt>
                <c:pt idx="193">
                  <c:v>6.4136986300999999</c:v>
                </c:pt>
                <c:pt idx="194">
                  <c:v>6.4136986300999999</c:v>
                </c:pt>
                <c:pt idx="195">
                  <c:v>6.4136986300999999</c:v>
                </c:pt>
                <c:pt idx="196">
                  <c:v>6.4136986300999999</c:v>
                </c:pt>
                <c:pt idx="197">
                  <c:v>6.4136986300999999</c:v>
                </c:pt>
                <c:pt idx="198">
                  <c:v>6.4136986300999999</c:v>
                </c:pt>
                <c:pt idx="199">
                  <c:v>6.4136986300999999</c:v>
                </c:pt>
                <c:pt idx="200">
                  <c:v>6.4136986300999999</c:v>
                </c:pt>
                <c:pt idx="201">
                  <c:v>6.4136986300999999</c:v>
                </c:pt>
                <c:pt idx="202">
                  <c:v>6.4136986300999999</c:v>
                </c:pt>
                <c:pt idx="203">
                  <c:v>6.4136986300999999</c:v>
                </c:pt>
                <c:pt idx="204">
                  <c:v>6.4136986300999999</c:v>
                </c:pt>
                <c:pt idx="205">
                  <c:v>6.4136986300999999</c:v>
                </c:pt>
                <c:pt idx="206">
                  <c:v>6.4136986300999999</c:v>
                </c:pt>
                <c:pt idx="207">
                  <c:v>6.4136986300999999</c:v>
                </c:pt>
                <c:pt idx="208">
                  <c:v>6.4136986300999999</c:v>
                </c:pt>
                <c:pt idx="209">
                  <c:v>6.4136986300999999</c:v>
                </c:pt>
                <c:pt idx="210">
                  <c:v>6.4136986300999999</c:v>
                </c:pt>
                <c:pt idx="211">
                  <c:v>6.4136986300999999</c:v>
                </c:pt>
                <c:pt idx="212">
                  <c:v>6.4136986300999999</c:v>
                </c:pt>
                <c:pt idx="213">
                  <c:v>6.4136986300999999</c:v>
                </c:pt>
                <c:pt idx="214">
                  <c:v>6.4136986300999999</c:v>
                </c:pt>
                <c:pt idx="215">
                  <c:v>6.4136986300999999</c:v>
                </c:pt>
                <c:pt idx="216">
                  <c:v>6.4136986300999999</c:v>
                </c:pt>
                <c:pt idx="217">
                  <c:v>6.4136986300999999</c:v>
                </c:pt>
                <c:pt idx="218">
                  <c:v>6.4136986300999999</c:v>
                </c:pt>
                <c:pt idx="219">
                  <c:v>6.4136986300999999</c:v>
                </c:pt>
                <c:pt idx="220">
                  <c:v>6.4136986300999999</c:v>
                </c:pt>
                <c:pt idx="221">
                  <c:v>6.4136986300999999</c:v>
                </c:pt>
                <c:pt idx="222">
                  <c:v>6.4136986300999999</c:v>
                </c:pt>
                <c:pt idx="223">
                  <c:v>6.4136986300999999</c:v>
                </c:pt>
                <c:pt idx="224">
                  <c:v>6.4136986300999999</c:v>
                </c:pt>
                <c:pt idx="225">
                  <c:v>6.4136986300999999</c:v>
                </c:pt>
                <c:pt idx="226">
                  <c:v>6.4136986300999999</c:v>
                </c:pt>
                <c:pt idx="227">
                  <c:v>6.4136986300999999</c:v>
                </c:pt>
                <c:pt idx="228">
                  <c:v>6.4136986300999999</c:v>
                </c:pt>
                <c:pt idx="229">
                  <c:v>6.4136986300999999</c:v>
                </c:pt>
                <c:pt idx="230">
                  <c:v>6.4136986300999999</c:v>
                </c:pt>
                <c:pt idx="231">
                  <c:v>6.4136986300999999</c:v>
                </c:pt>
                <c:pt idx="232">
                  <c:v>6.4136986300999999</c:v>
                </c:pt>
                <c:pt idx="233">
                  <c:v>6.4136986300999999</c:v>
                </c:pt>
                <c:pt idx="234">
                  <c:v>6.4136986300999999</c:v>
                </c:pt>
                <c:pt idx="235">
                  <c:v>6.4136986300999999</c:v>
                </c:pt>
                <c:pt idx="236">
                  <c:v>6.4136986300999999</c:v>
                </c:pt>
                <c:pt idx="237">
                  <c:v>6.4136986300999999</c:v>
                </c:pt>
                <c:pt idx="238">
                  <c:v>6.4136986300999999</c:v>
                </c:pt>
                <c:pt idx="239">
                  <c:v>6.4136986300999999</c:v>
                </c:pt>
                <c:pt idx="240">
                  <c:v>6.4136986300999999</c:v>
                </c:pt>
                <c:pt idx="241">
                  <c:v>6.4136986300999999</c:v>
                </c:pt>
                <c:pt idx="242">
                  <c:v>6.4136986300999999</c:v>
                </c:pt>
                <c:pt idx="243">
                  <c:v>6.4136986300999999</c:v>
                </c:pt>
                <c:pt idx="244">
                  <c:v>6.4136986300999999</c:v>
                </c:pt>
                <c:pt idx="245">
                  <c:v>6.4136986300999999</c:v>
                </c:pt>
                <c:pt idx="246">
                  <c:v>6.4136986300999999</c:v>
                </c:pt>
                <c:pt idx="247">
                  <c:v>6.4136986300999999</c:v>
                </c:pt>
                <c:pt idx="248">
                  <c:v>6.4136986300999999</c:v>
                </c:pt>
                <c:pt idx="249">
                  <c:v>6.4136986300999999</c:v>
                </c:pt>
                <c:pt idx="250">
                  <c:v>6.4136986300999999</c:v>
                </c:pt>
                <c:pt idx="251">
                  <c:v>6.4136986300999999</c:v>
                </c:pt>
                <c:pt idx="252">
                  <c:v>6.4136986300999999</c:v>
                </c:pt>
                <c:pt idx="253">
                  <c:v>6.4136986300999999</c:v>
                </c:pt>
                <c:pt idx="254">
                  <c:v>6.4136986300999999</c:v>
                </c:pt>
                <c:pt idx="255">
                  <c:v>6.4136986300999999</c:v>
                </c:pt>
                <c:pt idx="256">
                  <c:v>6.4136986300999999</c:v>
                </c:pt>
                <c:pt idx="257">
                  <c:v>6.4136986300999999</c:v>
                </c:pt>
                <c:pt idx="258">
                  <c:v>6.4136986300999999</c:v>
                </c:pt>
                <c:pt idx="259">
                  <c:v>6.4136986300999999</c:v>
                </c:pt>
                <c:pt idx="260">
                  <c:v>6.4136986300999999</c:v>
                </c:pt>
                <c:pt idx="261">
                  <c:v>6.4136986300999999</c:v>
                </c:pt>
                <c:pt idx="262">
                  <c:v>6.4136986300999999</c:v>
                </c:pt>
                <c:pt idx="263">
                  <c:v>6.4136986300999999</c:v>
                </c:pt>
                <c:pt idx="264">
                  <c:v>6.4136986300999999</c:v>
                </c:pt>
                <c:pt idx="265">
                  <c:v>6.4136986300999999</c:v>
                </c:pt>
                <c:pt idx="266">
                  <c:v>6.4136986300999999</c:v>
                </c:pt>
                <c:pt idx="267">
                  <c:v>6.4136986300999999</c:v>
                </c:pt>
                <c:pt idx="268">
                  <c:v>6.4136986300999999</c:v>
                </c:pt>
                <c:pt idx="269">
                  <c:v>6.4136986300999999</c:v>
                </c:pt>
                <c:pt idx="270">
                  <c:v>6.4136986300999999</c:v>
                </c:pt>
                <c:pt idx="271">
                  <c:v>6.4136986300999999</c:v>
                </c:pt>
                <c:pt idx="272">
                  <c:v>6.4136986300999999</c:v>
                </c:pt>
                <c:pt idx="273">
                  <c:v>6.4136986300999999</c:v>
                </c:pt>
                <c:pt idx="274">
                  <c:v>6.4136986300999999</c:v>
                </c:pt>
                <c:pt idx="275">
                  <c:v>6.4136986300999999</c:v>
                </c:pt>
                <c:pt idx="276">
                  <c:v>6.4136986300999999</c:v>
                </c:pt>
                <c:pt idx="277">
                  <c:v>6.4136986300999999</c:v>
                </c:pt>
                <c:pt idx="278">
                  <c:v>6.4136986300999999</c:v>
                </c:pt>
                <c:pt idx="279">
                  <c:v>6.4136986300999999</c:v>
                </c:pt>
                <c:pt idx="280">
                  <c:v>6.4136986300999999</c:v>
                </c:pt>
                <c:pt idx="281">
                  <c:v>6.4136986300999999</c:v>
                </c:pt>
                <c:pt idx="282">
                  <c:v>6.4136986300999999</c:v>
                </c:pt>
                <c:pt idx="283">
                  <c:v>6.4136986300999999</c:v>
                </c:pt>
                <c:pt idx="284">
                  <c:v>6.4136986300999999</c:v>
                </c:pt>
                <c:pt idx="285">
                  <c:v>6.4136986300999999</c:v>
                </c:pt>
                <c:pt idx="286">
                  <c:v>6.4136986300999999</c:v>
                </c:pt>
                <c:pt idx="287">
                  <c:v>6.4136986300999999</c:v>
                </c:pt>
                <c:pt idx="288">
                  <c:v>6.4136986300999999</c:v>
                </c:pt>
                <c:pt idx="289">
                  <c:v>6.4136986300999999</c:v>
                </c:pt>
                <c:pt idx="290">
                  <c:v>6.4136986300999999</c:v>
                </c:pt>
                <c:pt idx="291">
                  <c:v>6.4136986300999999</c:v>
                </c:pt>
                <c:pt idx="292">
                  <c:v>6.4136986300999999</c:v>
                </c:pt>
                <c:pt idx="293">
                  <c:v>6.4136986300999999</c:v>
                </c:pt>
                <c:pt idx="294">
                  <c:v>6.4136986300999999</c:v>
                </c:pt>
                <c:pt idx="295">
                  <c:v>6.4136986300999999</c:v>
                </c:pt>
                <c:pt idx="296">
                  <c:v>6.4136986300999999</c:v>
                </c:pt>
                <c:pt idx="297">
                  <c:v>6.4136986300999999</c:v>
                </c:pt>
                <c:pt idx="298">
                  <c:v>6.4136986300999999</c:v>
                </c:pt>
                <c:pt idx="299">
                  <c:v>6.4136986300999999</c:v>
                </c:pt>
                <c:pt idx="300">
                  <c:v>6.4136986300999999</c:v>
                </c:pt>
                <c:pt idx="301">
                  <c:v>6.4136986300999999</c:v>
                </c:pt>
                <c:pt idx="302">
                  <c:v>6.4136986300999999</c:v>
                </c:pt>
                <c:pt idx="303">
                  <c:v>6.4136986300999999</c:v>
                </c:pt>
                <c:pt idx="304">
                  <c:v>6.4136986300999999</c:v>
                </c:pt>
                <c:pt idx="305">
                  <c:v>6.4136986300999999</c:v>
                </c:pt>
                <c:pt idx="306">
                  <c:v>6.4136986300999999</c:v>
                </c:pt>
                <c:pt idx="307">
                  <c:v>6.4136986300999999</c:v>
                </c:pt>
                <c:pt idx="308">
                  <c:v>6.4136986300999999</c:v>
                </c:pt>
                <c:pt idx="309">
                  <c:v>6.4136986300999999</c:v>
                </c:pt>
                <c:pt idx="310">
                  <c:v>6.4136986300999999</c:v>
                </c:pt>
                <c:pt idx="311">
                  <c:v>6.4136986300999999</c:v>
                </c:pt>
                <c:pt idx="312">
                  <c:v>6.4136986300999999</c:v>
                </c:pt>
                <c:pt idx="313">
                  <c:v>6.4136986300999999</c:v>
                </c:pt>
                <c:pt idx="314">
                  <c:v>6.4136986300999999</c:v>
                </c:pt>
                <c:pt idx="315">
                  <c:v>6.4136986300999999</c:v>
                </c:pt>
                <c:pt idx="316">
                  <c:v>6.4136986300999999</c:v>
                </c:pt>
                <c:pt idx="317">
                  <c:v>6.4136986300999999</c:v>
                </c:pt>
                <c:pt idx="318">
                  <c:v>6.4136986300999999</c:v>
                </c:pt>
                <c:pt idx="319">
                  <c:v>6.4136986300999999</c:v>
                </c:pt>
                <c:pt idx="320">
                  <c:v>6.4136986300999999</c:v>
                </c:pt>
                <c:pt idx="321">
                  <c:v>6.4136986300999999</c:v>
                </c:pt>
                <c:pt idx="322">
                  <c:v>6.4136986300999999</c:v>
                </c:pt>
                <c:pt idx="323">
                  <c:v>6.4136986300999999</c:v>
                </c:pt>
                <c:pt idx="324">
                  <c:v>6.4136986300999999</c:v>
                </c:pt>
                <c:pt idx="325">
                  <c:v>6.4136986300999999</c:v>
                </c:pt>
                <c:pt idx="326">
                  <c:v>6.4136986300999999</c:v>
                </c:pt>
                <c:pt idx="327">
                  <c:v>6.4136986300999999</c:v>
                </c:pt>
                <c:pt idx="328">
                  <c:v>6.4136986300999999</c:v>
                </c:pt>
                <c:pt idx="329">
                  <c:v>6.4136986300999999</c:v>
                </c:pt>
                <c:pt idx="330">
                  <c:v>6.4136986300999999</c:v>
                </c:pt>
                <c:pt idx="331">
                  <c:v>6.4136986300999999</c:v>
                </c:pt>
                <c:pt idx="332">
                  <c:v>6.4136986300999999</c:v>
                </c:pt>
                <c:pt idx="333">
                  <c:v>6.4136986300999999</c:v>
                </c:pt>
                <c:pt idx="334">
                  <c:v>6.4136986300999999</c:v>
                </c:pt>
                <c:pt idx="335">
                  <c:v>6.4136986300999999</c:v>
                </c:pt>
                <c:pt idx="336">
                  <c:v>6.4136986300999999</c:v>
                </c:pt>
                <c:pt idx="337">
                  <c:v>6.4136986300999999</c:v>
                </c:pt>
                <c:pt idx="338">
                  <c:v>6.4136986300999999</c:v>
                </c:pt>
                <c:pt idx="339">
                  <c:v>6.4136986300999999</c:v>
                </c:pt>
                <c:pt idx="340">
                  <c:v>6.4136986300999999</c:v>
                </c:pt>
                <c:pt idx="341">
                  <c:v>6.4136986300999999</c:v>
                </c:pt>
                <c:pt idx="342">
                  <c:v>6.4136986300999999</c:v>
                </c:pt>
                <c:pt idx="343">
                  <c:v>6.4136986300999999</c:v>
                </c:pt>
                <c:pt idx="344">
                  <c:v>6.4136986300999999</c:v>
                </c:pt>
                <c:pt idx="345">
                  <c:v>6.4136986300999999</c:v>
                </c:pt>
                <c:pt idx="346">
                  <c:v>6.4136986300999999</c:v>
                </c:pt>
                <c:pt idx="347">
                  <c:v>6.4136986300999999</c:v>
                </c:pt>
                <c:pt idx="348">
                  <c:v>6.4136986300999999</c:v>
                </c:pt>
                <c:pt idx="349">
                  <c:v>6.4136986300999999</c:v>
                </c:pt>
                <c:pt idx="350">
                  <c:v>6.4136986300999999</c:v>
                </c:pt>
                <c:pt idx="351">
                  <c:v>6.4136986300999999</c:v>
                </c:pt>
                <c:pt idx="352">
                  <c:v>6.4136986300999999</c:v>
                </c:pt>
                <c:pt idx="353">
                  <c:v>6.4136986300999999</c:v>
                </c:pt>
                <c:pt idx="354">
                  <c:v>6.4136986300999999</c:v>
                </c:pt>
                <c:pt idx="355">
                  <c:v>6.4136986300999999</c:v>
                </c:pt>
                <c:pt idx="356">
                  <c:v>6.4136986300999999</c:v>
                </c:pt>
                <c:pt idx="357">
                  <c:v>6.4136986300999999</c:v>
                </c:pt>
                <c:pt idx="358">
                  <c:v>6.4136986300999999</c:v>
                </c:pt>
                <c:pt idx="359">
                  <c:v>6.4136986300999999</c:v>
                </c:pt>
                <c:pt idx="360">
                  <c:v>6.4136986300999999</c:v>
                </c:pt>
                <c:pt idx="361">
                  <c:v>6.4136986300999999</c:v>
                </c:pt>
                <c:pt idx="362">
                  <c:v>6.4136986300999999</c:v>
                </c:pt>
                <c:pt idx="363">
                  <c:v>6.4136986300999999</c:v>
                </c:pt>
                <c:pt idx="364">
                  <c:v>6.4136986300999999</c:v>
                </c:pt>
              </c:numCache>
            </c:numRef>
          </c:val>
        </c:ser>
        <c:ser>
          <c:idx val="0"/>
          <c:order val="5"/>
          <c:tx>
            <c:strRef>
              <c:f>'Figure A5.1 (Y - AB)'!$I$33</c:f>
              <c:strCache>
                <c:ptCount val="1"/>
                <c:pt idx="0">
                  <c:v>NTS Industrial</c:v>
                </c:pt>
              </c:strCache>
            </c:strRef>
          </c:tx>
          <c:spPr>
            <a:solidFill>
              <a:srgbClr val="800000"/>
            </a:solidFill>
            <a:ln w="25400">
              <a:noFill/>
            </a:ln>
          </c:spPr>
          <c:invertIfNegative val="0"/>
          <c:val>
            <c:numRef>
              <c:f>'Figure A5.1 (Y - AB)'!$I$34:$I$398</c:f>
              <c:numCache>
                <c:formatCode>0</c:formatCode>
                <c:ptCount val="365"/>
                <c:pt idx="0">
                  <c:v>83.302128662000001</c:v>
                </c:pt>
                <c:pt idx="1">
                  <c:v>83.140737032999994</c:v>
                </c:pt>
                <c:pt idx="2">
                  <c:v>82.981652217000004</c:v>
                </c:pt>
                <c:pt idx="3">
                  <c:v>82.824848080999999</c:v>
                </c:pt>
                <c:pt idx="4">
                  <c:v>82.670298490999997</c:v>
                </c:pt>
                <c:pt idx="5">
                  <c:v>82.517977313000003</c:v>
                </c:pt>
                <c:pt idx="6">
                  <c:v>82.367858413999997</c:v>
                </c:pt>
                <c:pt idx="7">
                  <c:v>82.219915658999994</c:v>
                </c:pt>
                <c:pt idx="8">
                  <c:v>82.074122912999997</c:v>
                </c:pt>
                <c:pt idx="9">
                  <c:v>81.930454045000005</c:v>
                </c:pt>
                <c:pt idx="10">
                  <c:v>81.788882919000002</c:v>
                </c:pt>
                <c:pt idx="11">
                  <c:v>81.649383400999994</c:v>
                </c:pt>
                <c:pt idx="12">
                  <c:v>81.511929358000003</c:v>
                </c:pt>
                <c:pt idx="13">
                  <c:v>81.376494656000006</c:v>
                </c:pt>
                <c:pt idx="14">
                  <c:v>81.243053160000002</c:v>
                </c:pt>
                <c:pt idx="15">
                  <c:v>81.111578738000006</c:v>
                </c:pt>
                <c:pt idx="16">
                  <c:v>80.982045253999999</c:v>
                </c:pt>
                <c:pt idx="17">
                  <c:v>80.854426575999994</c:v>
                </c:pt>
                <c:pt idx="18">
                  <c:v>80.728696568000004</c:v>
                </c:pt>
                <c:pt idx="19">
                  <c:v>80.604829097999996</c:v>
                </c:pt>
                <c:pt idx="20">
                  <c:v>80.482798031000002</c:v>
                </c:pt>
                <c:pt idx="21">
                  <c:v>80.362577232999996</c:v>
                </c:pt>
                <c:pt idx="22">
                  <c:v>80.244140571000003</c:v>
                </c:pt>
                <c:pt idx="23">
                  <c:v>80.127461909999994</c:v>
                </c:pt>
                <c:pt idx="24">
                  <c:v>80.012515117000007</c:v>
                </c:pt>
                <c:pt idx="25">
                  <c:v>79.899274057</c:v>
                </c:pt>
                <c:pt idx="26">
                  <c:v>79.787712596999995</c:v>
                </c:pt>
                <c:pt idx="27">
                  <c:v>79.677804602999998</c:v>
                </c:pt>
                <c:pt idx="28">
                  <c:v>79.569523941</c:v>
                </c:pt>
                <c:pt idx="29">
                  <c:v>79.462844477000004</c:v>
                </c:pt>
                <c:pt idx="30">
                  <c:v>79.357740077000003</c:v>
                </c:pt>
                <c:pt idx="31">
                  <c:v>79.254184606999999</c:v>
                </c:pt>
                <c:pt idx="32">
                  <c:v>79.152151932999999</c:v>
                </c:pt>
                <c:pt idx="33">
                  <c:v>79.051615921000007</c:v>
                </c:pt>
                <c:pt idx="34">
                  <c:v>78.952550438000003</c:v>
                </c:pt>
                <c:pt idx="35">
                  <c:v>78.854929349000003</c:v>
                </c:pt>
                <c:pt idx="36">
                  <c:v>78.758726521</c:v>
                </c:pt>
                <c:pt idx="37">
                  <c:v>78.663915818999996</c:v>
                </c:pt>
                <c:pt idx="38">
                  <c:v>78.57047111</c:v>
                </c:pt>
                <c:pt idx="39">
                  <c:v>78.478366260000001</c:v>
                </c:pt>
                <c:pt idx="40">
                  <c:v>78.387575135000006</c:v>
                </c:pt>
                <c:pt idx="41">
                  <c:v>78.2980716</c:v>
                </c:pt>
                <c:pt idx="42">
                  <c:v>78.209829522999996</c:v>
                </c:pt>
                <c:pt idx="43">
                  <c:v>78.122822768000006</c:v>
                </c:pt>
                <c:pt idx="44">
                  <c:v>78.037025202999999</c:v>
                </c:pt>
                <c:pt idx="45">
                  <c:v>77.952410693000004</c:v>
                </c:pt>
                <c:pt idx="46">
                  <c:v>77.868953103999999</c:v>
                </c:pt>
                <c:pt idx="47">
                  <c:v>77.786626303000006</c:v>
                </c:pt>
                <c:pt idx="48">
                  <c:v>77.705404154999997</c:v>
                </c:pt>
                <c:pt idx="49">
                  <c:v>77.625260526999995</c:v>
                </c:pt>
                <c:pt idx="50">
                  <c:v>77.546169284000001</c:v>
                </c:pt>
                <c:pt idx="51">
                  <c:v>77.468104292999996</c:v>
                </c:pt>
                <c:pt idx="52">
                  <c:v>77.391039418999995</c:v>
                </c:pt>
                <c:pt idx="53">
                  <c:v>77.314948529999995</c:v>
                </c:pt>
                <c:pt idx="54">
                  <c:v>77.239805489999995</c:v>
                </c:pt>
                <c:pt idx="55">
                  <c:v>77.165584167000006</c:v>
                </c:pt>
                <c:pt idx="56">
                  <c:v>77.092258424999997</c:v>
                </c:pt>
                <c:pt idx="57">
                  <c:v>77.019802131999995</c:v>
                </c:pt>
                <c:pt idx="58">
                  <c:v>76.948189153000001</c:v>
                </c:pt>
                <c:pt idx="59">
                  <c:v>76.877393354000006</c:v>
                </c:pt>
                <c:pt idx="60">
                  <c:v>76.807388602000003</c:v>
                </c:pt>
                <c:pt idx="61">
                  <c:v>76.738148761999994</c:v>
                </c:pt>
                <c:pt idx="62">
                  <c:v>76.669647699999999</c:v>
                </c:pt>
                <c:pt idx="63">
                  <c:v>76.601859284</c:v>
                </c:pt>
                <c:pt idx="64">
                  <c:v>76.534757377999995</c:v>
                </c:pt>
                <c:pt idx="65">
                  <c:v>76.468315848000003</c:v>
                </c:pt>
                <c:pt idx="66">
                  <c:v>76.402508561999994</c:v>
                </c:pt>
                <c:pt idx="67">
                  <c:v>76.337309384999998</c:v>
                </c:pt>
                <c:pt idx="68">
                  <c:v>76.272692182</c:v>
                </c:pt>
                <c:pt idx="69">
                  <c:v>76.208630821</c:v>
                </c:pt>
                <c:pt idx="70">
                  <c:v>76.145099166999998</c:v>
                </c:pt>
                <c:pt idx="71">
                  <c:v>76.082071085999999</c:v>
                </c:pt>
                <c:pt idx="72">
                  <c:v>76.019520443999994</c:v>
                </c:pt>
                <c:pt idx="73">
                  <c:v>75.957421108000005</c:v>
                </c:pt>
                <c:pt idx="74">
                  <c:v>75.895746943999995</c:v>
                </c:pt>
                <c:pt idx="75">
                  <c:v>75.834471816999994</c:v>
                </c:pt>
                <c:pt idx="76">
                  <c:v>75.773569593000005</c:v>
                </c:pt>
                <c:pt idx="77">
                  <c:v>75.713014139999999</c:v>
                </c:pt>
                <c:pt idx="78">
                  <c:v>75.652779322000001</c:v>
                </c:pt>
                <c:pt idx="79">
                  <c:v>75.592839006000005</c:v>
                </c:pt>
                <c:pt idx="80">
                  <c:v>75.533167058000004</c:v>
                </c:pt>
                <c:pt idx="81">
                  <c:v>75.473737344</c:v>
                </c:pt>
                <c:pt idx="82">
                  <c:v>75.414523729999999</c:v>
                </c:pt>
                <c:pt idx="83">
                  <c:v>75.355500082000006</c:v>
                </c:pt>
                <c:pt idx="84">
                  <c:v>75.296640267000001</c:v>
                </c:pt>
                <c:pt idx="85">
                  <c:v>75.237918149999999</c:v>
                </c:pt>
                <c:pt idx="86">
                  <c:v>75.179307597000005</c:v>
                </c:pt>
                <c:pt idx="87">
                  <c:v>75.120782474999999</c:v>
                </c:pt>
                <c:pt idx="88">
                  <c:v>75.062316648999996</c:v>
                </c:pt>
                <c:pt idx="89">
                  <c:v>75.003883986999995</c:v>
                </c:pt>
                <c:pt idx="90">
                  <c:v>74.945458353000006</c:v>
                </c:pt>
                <c:pt idx="91">
                  <c:v>74.887013612999993</c:v>
                </c:pt>
                <c:pt idx="92">
                  <c:v>74.828528789000003</c:v>
                </c:pt>
                <c:pt idx="93">
                  <c:v>74.770003514999999</c:v>
                </c:pt>
                <c:pt idx="94">
                  <c:v>74.711442581</c:v>
                </c:pt>
                <c:pt idx="95">
                  <c:v>74.652850778000001</c:v>
                </c:pt>
                <c:pt idx="96">
                  <c:v>74.594232892999997</c:v>
                </c:pt>
                <c:pt idx="97">
                  <c:v>74.535593718000001</c:v>
                </c:pt>
                <c:pt idx="98">
                  <c:v>74.476938042</c:v>
                </c:pt>
                <c:pt idx="99">
                  <c:v>74.418270655000001</c:v>
                </c:pt>
                <c:pt idx="100">
                  <c:v>74.359596345</c:v>
                </c:pt>
                <c:pt idx="101">
                  <c:v>74.300919903999997</c:v>
                </c:pt>
                <c:pt idx="102">
                  <c:v>74.242246120000004</c:v>
                </c:pt>
                <c:pt idx="103">
                  <c:v>74.183579782999999</c:v>
                </c:pt>
                <c:pt idx="104">
                  <c:v>74.124925683000001</c:v>
                </c:pt>
                <c:pt idx="105">
                  <c:v>74.066288610000001</c:v>
                </c:pt>
                <c:pt idx="106">
                  <c:v>74.007673353000001</c:v>
                </c:pt>
                <c:pt idx="107">
                  <c:v>73.949084701000004</c:v>
                </c:pt>
                <c:pt idx="108">
                  <c:v>73.890527445999993</c:v>
                </c:pt>
                <c:pt idx="109">
                  <c:v>73.832006375000006</c:v>
                </c:pt>
                <c:pt idx="110">
                  <c:v>73.773526278999995</c:v>
                </c:pt>
                <c:pt idx="111">
                  <c:v>73.715091947999994</c:v>
                </c:pt>
                <c:pt idx="112">
                  <c:v>73.656708171000005</c:v>
                </c:pt>
                <c:pt idx="113">
                  <c:v>73.598379737000002</c:v>
                </c:pt>
                <c:pt idx="114">
                  <c:v>73.540111436999993</c:v>
                </c:pt>
                <c:pt idx="115">
                  <c:v>73.481908060999999</c:v>
                </c:pt>
                <c:pt idx="116">
                  <c:v>73.423774397000003</c:v>
                </c:pt>
                <c:pt idx="117">
                  <c:v>73.365715236</c:v>
                </c:pt>
                <c:pt idx="118">
                  <c:v>73.307735366000003</c:v>
                </c:pt>
                <c:pt idx="119">
                  <c:v>73.249839578999996</c:v>
                </c:pt>
                <c:pt idx="120">
                  <c:v>73.192032663000006</c:v>
                </c:pt>
                <c:pt idx="121">
                  <c:v>73.134319407999996</c:v>
                </c:pt>
                <c:pt idx="122">
                  <c:v>73.076704604</c:v>
                </c:pt>
                <c:pt idx="123">
                  <c:v>73.019193040000005</c:v>
                </c:pt>
                <c:pt idx="124">
                  <c:v>72.961789507000006</c:v>
                </c:pt>
                <c:pt idx="125">
                  <c:v>72.904498793000002</c:v>
                </c:pt>
                <c:pt idx="126">
                  <c:v>72.847325689000002</c:v>
                </c:pt>
                <c:pt idx="127">
                  <c:v>72.790274984000007</c:v>
                </c:pt>
                <c:pt idx="128">
                  <c:v>72.733351467999995</c:v>
                </c:pt>
                <c:pt idx="129">
                  <c:v>72.676559929999996</c:v>
                </c:pt>
                <c:pt idx="130">
                  <c:v>72.619905160000002</c:v>
                </c:pt>
                <c:pt idx="131">
                  <c:v>72.563391948000003</c:v>
                </c:pt>
                <c:pt idx="132">
                  <c:v>72.507025083000002</c:v>
                </c:pt>
                <c:pt idx="133">
                  <c:v>72.450809355999993</c:v>
                </c:pt>
                <c:pt idx="134">
                  <c:v>72.394749555000004</c:v>
                </c:pt>
                <c:pt idx="135">
                  <c:v>72.338850471000001</c:v>
                </c:pt>
                <c:pt idx="136">
                  <c:v>72.283116892999999</c:v>
                </c:pt>
                <c:pt idx="137">
                  <c:v>72.227553610000001</c:v>
                </c:pt>
                <c:pt idx="138">
                  <c:v>72.172165413000002</c:v>
                </c:pt>
                <c:pt idx="139">
                  <c:v>72.116957091000003</c:v>
                </c:pt>
                <c:pt idx="140">
                  <c:v>72.061933433999997</c:v>
                </c:pt>
                <c:pt idx="141">
                  <c:v>72.007099230999998</c:v>
                </c:pt>
                <c:pt idx="142">
                  <c:v>71.952459271999999</c:v>
                </c:pt>
                <c:pt idx="143">
                  <c:v>71.898018347000004</c:v>
                </c:pt>
                <c:pt idx="144">
                  <c:v>71.843781245000002</c:v>
                </c:pt>
                <c:pt idx="145">
                  <c:v>71.789752755999999</c:v>
                </c:pt>
                <c:pt idx="146">
                  <c:v>71.735937669999998</c:v>
                </c:pt>
                <c:pt idx="147">
                  <c:v>71.682340776999993</c:v>
                </c:pt>
                <c:pt idx="148">
                  <c:v>71.628966864999995</c:v>
                </c:pt>
                <c:pt idx="149">
                  <c:v>71.575820725</c:v>
                </c:pt>
                <c:pt idx="150">
                  <c:v>71.522907146999998</c:v>
                </c:pt>
                <c:pt idx="151">
                  <c:v>71.470230919000002</c:v>
                </c:pt>
                <c:pt idx="152">
                  <c:v>71.417796832999997</c:v>
                </c:pt>
                <c:pt idx="153">
                  <c:v>71.365609676000005</c:v>
                </c:pt>
                <c:pt idx="154">
                  <c:v>71.313674239999997</c:v>
                </c:pt>
                <c:pt idx="155">
                  <c:v>71.261995313</c:v>
                </c:pt>
                <c:pt idx="156">
                  <c:v>71.210577685999993</c:v>
                </c:pt>
                <c:pt idx="157">
                  <c:v>71.159426147000005</c:v>
                </c:pt>
                <c:pt idx="158">
                  <c:v>71.108545488000004</c:v>
                </c:pt>
                <c:pt idx="159">
                  <c:v>71.057940496000001</c:v>
                </c:pt>
                <c:pt idx="160">
                  <c:v>71.007615963000006</c:v>
                </c:pt>
                <c:pt idx="161">
                  <c:v>70.957576677000006</c:v>
                </c:pt>
                <c:pt idx="162">
                  <c:v>70.907827428999994</c:v>
                </c:pt>
                <c:pt idx="163">
                  <c:v>70.858373006999997</c:v>
                </c:pt>
                <c:pt idx="164">
                  <c:v>70.809218201999997</c:v>
                </c:pt>
                <c:pt idx="165">
                  <c:v>70.760367803999998</c:v>
                </c:pt>
                <c:pt idx="166">
                  <c:v>70.711826600999999</c:v>
                </c:pt>
                <c:pt idx="167">
                  <c:v>70.663599384999998</c:v>
                </c:pt>
                <c:pt idx="168">
                  <c:v>70.615690943000004</c:v>
                </c:pt>
                <c:pt idx="169">
                  <c:v>70.568106065999999</c:v>
                </c:pt>
                <c:pt idx="170">
                  <c:v>70.520849545000004</c:v>
                </c:pt>
                <c:pt idx="171">
                  <c:v>70.473926167000002</c:v>
                </c:pt>
                <c:pt idx="172">
                  <c:v>70.427340723</c:v>
                </c:pt>
                <c:pt idx="173">
                  <c:v>70.381098003000005</c:v>
                </c:pt>
                <c:pt idx="174">
                  <c:v>70.335202796000004</c:v>
                </c:pt>
                <c:pt idx="175">
                  <c:v>70.289659892000003</c:v>
                </c:pt>
                <c:pt idx="176">
                  <c:v>70.244474081000007</c:v>
                </c:pt>
                <c:pt idx="177">
                  <c:v>70.199650152000004</c:v>
                </c:pt>
                <c:pt idx="178">
                  <c:v>70.155192894999999</c:v>
                </c:pt>
                <c:pt idx="179">
                  <c:v>70.111107099999998</c:v>
                </c:pt>
                <c:pt idx="180">
                  <c:v>70.067397554999999</c:v>
                </c:pt>
                <c:pt idx="181">
                  <c:v>70.024069052000002</c:v>
                </c:pt>
                <c:pt idx="182">
                  <c:v>69.981126379000003</c:v>
                </c:pt>
                <c:pt idx="183">
                  <c:v>69.938573624</c:v>
                </c:pt>
                <c:pt idx="184">
                  <c:v>69.896412057999996</c:v>
                </c:pt>
                <c:pt idx="185">
                  <c:v>69.854642252000005</c:v>
                </c:pt>
                <c:pt idx="186">
                  <c:v>69.813264775999997</c:v>
                </c:pt>
                <c:pt idx="187">
                  <c:v>69.772280199999997</c:v>
                </c:pt>
                <c:pt idx="188">
                  <c:v>69.731689093</c:v>
                </c:pt>
                <c:pt idx="189">
                  <c:v>69.691492025000002</c:v>
                </c:pt>
                <c:pt idx="190">
                  <c:v>69.651689566000002</c:v>
                </c:pt>
                <c:pt idx="191">
                  <c:v>69.612282285999996</c:v>
                </c:pt>
                <c:pt idx="192">
                  <c:v>69.573270754999996</c:v>
                </c:pt>
                <c:pt idx="193">
                  <c:v>69.534655543</c:v>
                </c:pt>
                <c:pt idx="194">
                  <c:v>69.496437217999997</c:v>
                </c:pt>
                <c:pt idx="195">
                  <c:v>69.458616352000007</c:v>
                </c:pt>
                <c:pt idx="196">
                  <c:v>69.421193514999999</c:v>
                </c:pt>
                <c:pt idx="197">
                  <c:v>69.384169275000005</c:v>
                </c:pt>
                <c:pt idx="198">
                  <c:v>69.347544201999995</c:v>
                </c:pt>
                <c:pt idx="199">
                  <c:v>69.311318868000001</c:v>
                </c:pt>
                <c:pt idx="200">
                  <c:v>69.275493839999996</c:v>
                </c:pt>
                <c:pt idx="201">
                  <c:v>69.240069689999999</c:v>
                </c:pt>
                <c:pt idx="202">
                  <c:v>69.205046987000003</c:v>
                </c:pt>
                <c:pt idx="203">
                  <c:v>69.170426301000006</c:v>
                </c:pt>
                <c:pt idx="204">
                  <c:v>69.136208202000006</c:v>
                </c:pt>
                <c:pt idx="205">
                  <c:v>69.102393258999996</c:v>
                </c:pt>
                <c:pt idx="206">
                  <c:v>69.068982042000002</c:v>
                </c:pt>
                <c:pt idx="207">
                  <c:v>69.035975121999996</c:v>
                </c:pt>
                <c:pt idx="208">
                  <c:v>69.003373068000002</c:v>
                </c:pt>
                <c:pt idx="209">
                  <c:v>68.971176450000002</c:v>
                </c:pt>
                <c:pt idx="210">
                  <c:v>68.940404258000001</c:v>
                </c:pt>
                <c:pt idx="211">
                  <c:v>68.911116766999996</c:v>
                </c:pt>
                <c:pt idx="212">
                  <c:v>68.882120125</c:v>
                </c:pt>
                <c:pt idx="213">
                  <c:v>68.853417295</c:v>
                </c:pt>
                <c:pt idx="214">
                  <c:v>68.825011243000006</c:v>
                </c:pt>
                <c:pt idx="215">
                  <c:v>68.796904933999997</c:v>
                </c:pt>
                <c:pt idx="216">
                  <c:v>68.769101332999995</c:v>
                </c:pt>
                <c:pt idx="217">
                  <c:v>68.741603405000006</c:v>
                </c:pt>
                <c:pt idx="218">
                  <c:v>68.714414113999993</c:v>
                </c:pt>
                <c:pt idx="219">
                  <c:v>68.687536425000005</c:v>
                </c:pt>
                <c:pt idx="220">
                  <c:v>68.660973304999999</c:v>
                </c:pt>
                <c:pt idx="221">
                  <c:v>68.634727716</c:v>
                </c:pt>
                <c:pt idx="222">
                  <c:v>68.608802624999996</c:v>
                </c:pt>
                <c:pt idx="223">
                  <c:v>68.583200997000006</c:v>
                </c:pt>
                <c:pt idx="224">
                  <c:v>68.557925796000006</c:v>
                </c:pt>
                <c:pt idx="225">
                  <c:v>68.532979987000004</c:v>
                </c:pt>
                <c:pt idx="226">
                  <c:v>68.508366534999993</c:v>
                </c:pt>
                <c:pt idx="227">
                  <c:v>68.484088404999994</c:v>
                </c:pt>
                <c:pt idx="228">
                  <c:v>68.460148562000001</c:v>
                </c:pt>
                <c:pt idx="229">
                  <c:v>68.436549971999995</c:v>
                </c:pt>
                <c:pt idx="230">
                  <c:v>68.413295598000005</c:v>
                </c:pt>
                <c:pt idx="231">
                  <c:v>68.390388406</c:v>
                </c:pt>
                <c:pt idx="232">
                  <c:v>68.367831361</c:v>
                </c:pt>
                <c:pt idx="233">
                  <c:v>68.345627428</c:v>
                </c:pt>
                <c:pt idx="234">
                  <c:v>68.323779571000003</c:v>
                </c:pt>
                <c:pt idx="235">
                  <c:v>68.302290756000005</c:v>
                </c:pt>
                <c:pt idx="236">
                  <c:v>68.281163948</c:v>
                </c:pt>
                <c:pt idx="237">
                  <c:v>68.260402111999994</c:v>
                </c:pt>
                <c:pt idx="238">
                  <c:v>68.240008211000003</c:v>
                </c:pt>
                <c:pt idx="239">
                  <c:v>68.219985213000001</c:v>
                </c:pt>
                <c:pt idx="240">
                  <c:v>68.20033608</c:v>
                </c:pt>
                <c:pt idx="241">
                  <c:v>68.181063778999999</c:v>
                </c:pt>
                <c:pt idx="242">
                  <c:v>68.162171274000002</c:v>
                </c:pt>
                <c:pt idx="243">
                  <c:v>68.143661531000006</c:v>
                </c:pt>
                <c:pt idx="244">
                  <c:v>68.125537512999998</c:v>
                </c:pt>
                <c:pt idx="245">
                  <c:v>68.107802187000004</c:v>
                </c:pt>
                <c:pt idx="246">
                  <c:v>68.090458517000002</c:v>
                </c:pt>
                <c:pt idx="247">
                  <c:v>68.073509466999994</c:v>
                </c:pt>
                <c:pt idx="248">
                  <c:v>68.056958003999995</c:v>
                </c:pt>
                <c:pt idx="249">
                  <c:v>68.040807091000005</c:v>
                </c:pt>
                <c:pt idx="250">
                  <c:v>68.025059694000007</c:v>
                </c:pt>
                <c:pt idx="251">
                  <c:v>68.009718778000007</c:v>
                </c:pt>
                <c:pt idx="252">
                  <c:v>67.994787307999999</c:v>
                </c:pt>
                <c:pt idx="253">
                  <c:v>67.980268248000002</c:v>
                </c:pt>
                <c:pt idx="254">
                  <c:v>67.966164563999996</c:v>
                </c:pt>
                <c:pt idx="255">
                  <c:v>67.952479221000004</c:v>
                </c:pt>
                <c:pt idx="256">
                  <c:v>67.939215183000002</c:v>
                </c:pt>
                <c:pt idx="257">
                  <c:v>67.926375414999995</c:v>
                </c:pt>
                <c:pt idx="258">
                  <c:v>67.913962882999996</c:v>
                </c:pt>
                <c:pt idx="259">
                  <c:v>67.901980550999994</c:v>
                </c:pt>
                <c:pt idx="260">
                  <c:v>67.890431383999996</c:v>
                </c:pt>
                <c:pt idx="261">
                  <c:v>67.879318346999995</c:v>
                </c:pt>
                <c:pt idx="262">
                  <c:v>67.868644406000001</c:v>
                </c:pt>
                <c:pt idx="263">
                  <c:v>67.858412524000002</c:v>
                </c:pt>
                <c:pt idx="264">
                  <c:v>67.848625667999997</c:v>
                </c:pt>
                <c:pt idx="265">
                  <c:v>67.839286801</c:v>
                </c:pt>
                <c:pt idx="266">
                  <c:v>67.830398889999998</c:v>
                </c:pt>
                <c:pt idx="267">
                  <c:v>67.821964898000004</c:v>
                </c:pt>
                <c:pt idx="268">
                  <c:v>67.813987791000002</c:v>
                </c:pt>
                <c:pt idx="269">
                  <c:v>67.806470533999999</c:v>
                </c:pt>
                <c:pt idx="270">
                  <c:v>67.799416090999998</c:v>
                </c:pt>
                <c:pt idx="271">
                  <c:v>67.792827427999995</c:v>
                </c:pt>
                <c:pt idx="272">
                  <c:v>67.786707509999999</c:v>
                </c:pt>
                <c:pt idx="273">
                  <c:v>67.781059300999999</c:v>
                </c:pt>
                <c:pt idx="274">
                  <c:v>67.775879533999998</c:v>
                </c:pt>
                <c:pt idx="275">
                  <c:v>67.771140012999993</c:v>
                </c:pt>
                <c:pt idx="276">
                  <c:v>67.767287254999999</c:v>
                </c:pt>
                <c:pt idx="277">
                  <c:v>67.763785444999996</c:v>
                </c:pt>
                <c:pt idx="278">
                  <c:v>67.760591098999996</c:v>
                </c:pt>
                <c:pt idx="279">
                  <c:v>67.757670462999997</c:v>
                </c:pt>
                <c:pt idx="280">
                  <c:v>67.754989785999996</c:v>
                </c:pt>
                <c:pt idx="281">
                  <c:v>67.752515314999997</c:v>
                </c:pt>
                <c:pt idx="282">
                  <c:v>67.750213295999998</c:v>
                </c:pt>
                <c:pt idx="283">
                  <c:v>67.748049976000004</c:v>
                </c:pt>
                <c:pt idx="284">
                  <c:v>67.745991603999997</c:v>
                </c:pt>
                <c:pt idx="285">
                  <c:v>67.744004425</c:v>
                </c:pt>
                <c:pt idx="286">
                  <c:v>67.742054687999996</c:v>
                </c:pt>
                <c:pt idx="287">
                  <c:v>67.740108640000003</c:v>
                </c:pt>
                <c:pt idx="288">
                  <c:v>67.738132527000005</c:v>
                </c:pt>
                <c:pt idx="289">
                  <c:v>67.736092596999995</c:v>
                </c:pt>
                <c:pt idx="290">
                  <c:v>67.733955097999996</c:v>
                </c:pt>
                <c:pt idx="291">
                  <c:v>67.731686275000001</c:v>
                </c:pt>
                <c:pt idx="292">
                  <c:v>67.729252376999995</c:v>
                </c:pt>
                <c:pt idx="293">
                  <c:v>67.726619650999993</c:v>
                </c:pt>
                <c:pt idx="294">
                  <c:v>67.723754344</c:v>
                </c:pt>
                <c:pt idx="295">
                  <c:v>67.720622703000004</c:v>
                </c:pt>
                <c:pt idx="296">
                  <c:v>67.717190974999994</c:v>
                </c:pt>
                <c:pt idx="297">
                  <c:v>67.713425408000006</c:v>
                </c:pt>
                <c:pt idx="298">
                  <c:v>67.709292247999997</c:v>
                </c:pt>
                <c:pt idx="299">
                  <c:v>67.704757744000005</c:v>
                </c:pt>
                <c:pt idx="300">
                  <c:v>67.699788140999999</c:v>
                </c:pt>
                <c:pt idx="301">
                  <c:v>67.694349688000003</c:v>
                </c:pt>
                <c:pt idx="302">
                  <c:v>67.688408631000001</c:v>
                </c:pt>
                <c:pt idx="303">
                  <c:v>67.681931219000006</c:v>
                </c:pt>
                <c:pt idx="304">
                  <c:v>67.674883695999995</c:v>
                </c:pt>
                <c:pt idx="305">
                  <c:v>67.667232313</c:v>
                </c:pt>
                <c:pt idx="306">
                  <c:v>67.658943313999998</c:v>
                </c:pt>
                <c:pt idx="307">
                  <c:v>67.649982948000002</c:v>
                </c:pt>
                <c:pt idx="308">
                  <c:v>67.640317460999995</c:v>
                </c:pt>
                <c:pt idx="309">
                  <c:v>67.629913102000003</c:v>
                </c:pt>
                <c:pt idx="310">
                  <c:v>67.618736116999997</c:v>
                </c:pt>
                <c:pt idx="311">
                  <c:v>67.606752752999995</c:v>
                </c:pt>
                <c:pt idx="312">
                  <c:v>67.593929256999999</c:v>
                </c:pt>
                <c:pt idx="313">
                  <c:v>67.580231877000003</c:v>
                </c:pt>
                <c:pt idx="314">
                  <c:v>67.565626859999995</c:v>
                </c:pt>
                <c:pt idx="315">
                  <c:v>67.550080453000007</c:v>
                </c:pt>
                <c:pt idx="316">
                  <c:v>67.533558904000003</c:v>
                </c:pt>
                <c:pt idx="317">
                  <c:v>67.516028458999997</c:v>
                </c:pt>
                <c:pt idx="318">
                  <c:v>67.497455364999993</c:v>
                </c:pt>
                <c:pt idx="319">
                  <c:v>67.477805871000001</c:v>
                </c:pt>
                <c:pt idx="320">
                  <c:v>67.457046223000006</c:v>
                </c:pt>
                <c:pt idx="321">
                  <c:v>67.435142667999997</c:v>
                </c:pt>
                <c:pt idx="322">
                  <c:v>67.412061453000007</c:v>
                </c:pt>
                <c:pt idx="323">
                  <c:v>67.387768825999999</c:v>
                </c:pt>
                <c:pt idx="324">
                  <c:v>67.362231034000004</c:v>
                </c:pt>
                <c:pt idx="325">
                  <c:v>67.335414325000002</c:v>
                </c:pt>
                <c:pt idx="326">
                  <c:v>67.307284944000003</c:v>
                </c:pt>
                <c:pt idx="327">
                  <c:v>67.277809140000002</c:v>
                </c:pt>
                <c:pt idx="328">
                  <c:v>67.246953160000004</c:v>
                </c:pt>
                <c:pt idx="329">
                  <c:v>67.214683249999993</c:v>
                </c:pt>
                <c:pt idx="330">
                  <c:v>67.181069401000002</c:v>
                </c:pt>
                <c:pt idx="331">
                  <c:v>67.146035884</c:v>
                </c:pt>
                <c:pt idx="332">
                  <c:v>67.109480192999996</c:v>
                </c:pt>
                <c:pt idx="333">
                  <c:v>67.071367898999995</c:v>
                </c:pt>
                <c:pt idx="334">
                  <c:v>67.031664574000004</c:v>
                </c:pt>
                <c:pt idx="335">
                  <c:v>66.990335789</c:v>
                </c:pt>
                <c:pt idx="336">
                  <c:v>66.947347116000003</c:v>
                </c:pt>
                <c:pt idx="337">
                  <c:v>66.902664126000005</c:v>
                </c:pt>
                <c:pt idx="338">
                  <c:v>66.856252392000002</c:v>
                </c:pt>
                <c:pt idx="339">
                  <c:v>66.808077483999995</c:v>
                </c:pt>
                <c:pt idx="340">
                  <c:v>66.758104974000005</c:v>
                </c:pt>
                <c:pt idx="341">
                  <c:v>66.706300432999996</c:v>
                </c:pt>
                <c:pt idx="342">
                  <c:v>66.652629434999994</c:v>
                </c:pt>
                <c:pt idx="343">
                  <c:v>66.597057547999995</c:v>
                </c:pt>
                <c:pt idx="344">
                  <c:v>66.539550347000002</c:v>
                </c:pt>
                <c:pt idx="345">
                  <c:v>66.480073400999999</c:v>
                </c:pt>
                <c:pt idx="346">
                  <c:v>66.418592282999995</c:v>
                </c:pt>
                <c:pt idx="347">
                  <c:v>66.355072563999997</c:v>
                </c:pt>
                <c:pt idx="348">
                  <c:v>66.289479815999997</c:v>
                </c:pt>
                <c:pt idx="349">
                  <c:v>66.221779609999999</c:v>
                </c:pt>
                <c:pt idx="350">
                  <c:v>66.151937516999993</c:v>
                </c:pt>
                <c:pt idx="351">
                  <c:v>66.079919110999995</c:v>
                </c:pt>
                <c:pt idx="352">
                  <c:v>66.005689961000002</c:v>
                </c:pt>
                <c:pt idx="353">
                  <c:v>65.929215639999995</c:v>
                </c:pt>
                <c:pt idx="354">
                  <c:v>65.850461718999995</c:v>
                </c:pt>
                <c:pt idx="355">
                  <c:v>65.769393769000004</c:v>
                </c:pt>
                <c:pt idx="356">
                  <c:v>65.685977363000006</c:v>
                </c:pt>
                <c:pt idx="357">
                  <c:v>65.600178072000006</c:v>
                </c:pt>
                <c:pt idx="358">
                  <c:v>65.512077873999999</c:v>
                </c:pt>
                <c:pt idx="359">
                  <c:v>65.421695038999999</c:v>
                </c:pt>
                <c:pt idx="360">
                  <c:v>65.328851938</c:v>
                </c:pt>
                <c:pt idx="361">
                  <c:v>65.233514818000003</c:v>
                </c:pt>
                <c:pt idx="362">
                  <c:v>65.135649927000003</c:v>
                </c:pt>
                <c:pt idx="363">
                  <c:v>65.035223510999998</c:v>
                </c:pt>
                <c:pt idx="364">
                  <c:v>64.932201818999999</c:v>
                </c:pt>
              </c:numCache>
            </c:numRef>
          </c:val>
        </c:ser>
        <c:ser>
          <c:idx val="4"/>
          <c:order val="6"/>
          <c:tx>
            <c:strRef>
              <c:f>'Figure A5.1 (Y - AB)'!$J$33</c:f>
              <c:strCache>
                <c:ptCount val="1"/>
                <c:pt idx="0">
                  <c:v>Exports to Ireland</c:v>
                </c:pt>
              </c:strCache>
            </c:strRef>
          </c:tx>
          <c:spPr>
            <a:solidFill>
              <a:srgbClr val="339966"/>
            </a:solidFill>
            <a:ln w="25400">
              <a:noFill/>
            </a:ln>
          </c:spPr>
          <c:invertIfNegative val="0"/>
          <c:val>
            <c:numRef>
              <c:f>'Figure A5.1 (Y - AB)'!$J$34:$J$398</c:f>
              <c:numCache>
                <c:formatCode>0</c:formatCode>
                <c:ptCount val="365"/>
                <c:pt idx="0">
                  <c:v>175.19481266</c:v>
                </c:pt>
                <c:pt idx="1">
                  <c:v>174.49790421</c:v>
                </c:pt>
                <c:pt idx="2">
                  <c:v>173.81260684</c:v>
                </c:pt>
                <c:pt idx="3">
                  <c:v>173.13880413999999</c:v>
                </c:pt>
                <c:pt idx="4">
                  <c:v>172.47637967</c:v>
                </c:pt>
                <c:pt idx="5">
                  <c:v>171.82521700999999</c:v>
                </c:pt>
                <c:pt idx="6">
                  <c:v>171.18519972999999</c:v>
                </c:pt>
                <c:pt idx="7">
                  <c:v>170.5562114</c:v>
                </c:pt>
                <c:pt idx="8">
                  <c:v>169.93813559</c:v>
                </c:pt>
                <c:pt idx="9">
                  <c:v>169.33085586999999</c:v>
                </c:pt>
                <c:pt idx="10">
                  <c:v>168.73425581999999</c:v>
                </c:pt>
                <c:pt idx="11">
                  <c:v>168.14821900999999</c:v>
                </c:pt>
                <c:pt idx="12">
                  <c:v>167.57262900000001</c:v>
                </c:pt>
                <c:pt idx="13">
                  <c:v>167.00736938</c:v>
                </c:pt>
                <c:pt idx="14">
                  <c:v>166.45232372000001</c:v>
                </c:pt>
                <c:pt idx="15">
                  <c:v>165.90737558000001</c:v>
                </c:pt>
                <c:pt idx="16">
                  <c:v>165.37240854000001</c:v>
                </c:pt>
                <c:pt idx="17">
                  <c:v>164.84730617</c:v>
                </c:pt>
                <c:pt idx="18">
                  <c:v>164.33195205000001</c:v>
                </c:pt>
                <c:pt idx="19">
                  <c:v>163.82622974</c:v>
                </c:pt>
                <c:pt idx="20">
                  <c:v>163.33002281</c:v>
                </c:pt>
                <c:pt idx="21">
                  <c:v>162.84321485000001</c:v>
                </c:pt>
                <c:pt idx="22">
                  <c:v>162.36568940999999</c:v>
                </c:pt>
                <c:pt idx="23">
                  <c:v>161.89733007999999</c:v>
                </c:pt>
                <c:pt idx="24">
                  <c:v>161.43802042999999</c:v>
                </c:pt>
                <c:pt idx="25">
                  <c:v>160.98764402</c:v>
                </c:pt>
                <c:pt idx="26">
                  <c:v>160.54608443000001</c:v>
                </c:pt>
                <c:pt idx="27">
                  <c:v>160.11322523999999</c:v>
                </c:pt>
                <c:pt idx="28">
                  <c:v>159.68895001000001</c:v>
                </c:pt>
                <c:pt idx="29">
                  <c:v>159.27314231</c:v>
                </c:pt>
                <c:pt idx="30">
                  <c:v>158.86568571999999</c:v>
                </c:pt>
                <c:pt idx="31">
                  <c:v>158.46646380999999</c:v>
                </c:pt>
                <c:pt idx="32">
                  <c:v>158.07536014999999</c:v>
                </c:pt>
                <c:pt idx="33">
                  <c:v>157.69225832000001</c:v>
                </c:pt>
                <c:pt idx="34">
                  <c:v>157.31704188</c:v>
                </c:pt>
                <c:pt idx="35">
                  <c:v>156.94959441</c:v>
                </c:pt>
                <c:pt idx="36">
                  <c:v>156.58979948000001</c:v>
                </c:pt>
                <c:pt idx="37">
                  <c:v>156.23754066000001</c:v>
                </c:pt>
                <c:pt idx="38">
                  <c:v>155.89270153000001</c:v>
                </c:pt>
                <c:pt idx="39">
                  <c:v>155.55516566</c:v>
                </c:pt>
                <c:pt idx="40">
                  <c:v>155.22481661</c:v>
                </c:pt>
                <c:pt idx="41">
                  <c:v>154.90153796000001</c:v>
                </c:pt>
                <c:pt idx="42">
                  <c:v>154.58521329000001</c:v>
                </c:pt>
                <c:pt idx="43">
                  <c:v>154.27572616</c:v>
                </c:pt>
                <c:pt idx="44">
                  <c:v>153.97296014</c:v>
                </c:pt>
                <c:pt idx="45">
                  <c:v>153.67679881999999</c:v>
                </c:pt>
                <c:pt idx="46">
                  <c:v>153.38712576</c:v>
                </c:pt>
                <c:pt idx="47">
                  <c:v>153.10382453</c:v>
                </c:pt>
                <c:pt idx="48">
                  <c:v>152.82677870000001</c:v>
                </c:pt>
                <c:pt idx="49">
                  <c:v>152.55587184999999</c:v>
                </c:pt>
                <c:pt idx="50">
                  <c:v>152.29098755999999</c:v>
                </c:pt>
                <c:pt idx="51">
                  <c:v>152.03200938000001</c:v>
                </c:pt>
                <c:pt idx="52">
                  <c:v>151.77882088999999</c:v>
                </c:pt>
                <c:pt idx="53">
                  <c:v>151.53130568</c:v>
                </c:pt>
                <c:pt idx="54">
                  <c:v>151.2893473</c:v>
                </c:pt>
                <c:pt idx="55">
                  <c:v>151.05282932</c:v>
                </c:pt>
                <c:pt idx="56">
                  <c:v>150.82163532999999</c:v>
                </c:pt>
                <c:pt idx="57">
                  <c:v>150.59564889999999</c:v>
                </c:pt>
                <c:pt idx="58">
                  <c:v>150.37475359000001</c:v>
                </c:pt>
                <c:pt idx="59">
                  <c:v>150.15883298</c:v>
                </c:pt>
                <c:pt idx="60">
                  <c:v>149.94777063000001</c:v>
                </c:pt>
                <c:pt idx="61">
                  <c:v>149.74145013</c:v>
                </c:pt>
                <c:pt idx="62">
                  <c:v>149.53975505</c:v>
                </c:pt>
                <c:pt idx="63">
                  <c:v>149.34256894999999</c:v>
                </c:pt>
                <c:pt idx="64">
                  <c:v>149.14977540999999</c:v>
                </c:pt>
                <c:pt idx="65">
                  <c:v>148.96125799999999</c:v>
                </c:pt>
                <c:pt idx="66">
                  <c:v>148.77690028999999</c:v>
                </c:pt>
                <c:pt idx="67">
                  <c:v>148.59658585</c:v>
                </c:pt>
                <c:pt idx="68">
                  <c:v>148.42019826999999</c:v>
                </c:pt>
                <c:pt idx="69">
                  <c:v>148.2476211</c:v>
                </c:pt>
                <c:pt idx="70">
                  <c:v>148.07873792000001</c:v>
                </c:pt>
                <c:pt idx="71">
                  <c:v>147.91343230000001</c:v>
                </c:pt>
                <c:pt idx="72">
                  <c:v>147.75158782</c:v>
                </c:pt>
                <c:pt idx="73">
                  <c:v>147.59308805000001</c:v>
                </c:pt>
                <c:pt idx="74">
                  <c:v>147.43781655000001</c:v>
                </c:pt>
                <c:pt idx="75">
                  <c:v>147.28565691</c:v>
                </c:pt>
                <c:pt idx="76">
                  <c:v>147.13649269000001</c:v>
                </c:pt>
                <c:pt idx="77">
                  <c:v>146.99020745999999</c:v>
                </c:pt>
                <c:pt idx="78">
                  <c:v>146.84668481</c:v>
                </c:pt>
                <c:pt idx="79">
                  <c:v>146.70580828999999</c:v>
                </c:pt>
                <c:pt idx="80">
                  <c:v>146.56746147999999</c:v>
                </c:pt>
                <c:pt idx="81">
                  <c:v>146.43152796000001</c:v>
                </c:pt>
                <c:pt idx="82">
                  <c:v>146.29789129</c:v>
                </c:pt>
                <c:pt idx="83">
                  <c:v>146.16643504999999</c:v>
                </c:pt>
                <c:pt idx="84">
                  <c:v>146.03704281</c:v>
                </c:pt>
                <c:pt idx="85">
                  <c:v>145.90959814000001</c:v>
                </c:pt>
                <c:pt idx="86">
                  <c:v>145.78398462000001</c:v>
                </c:pt>
                <c:pt idx="87">
                  <c:v>145.66008581</c:v>
                </c:pt>
                <c:pt idx="88">
                  <c:v>145.53778528999999</c:v>
                </c:pt>
                <c:pt idx="89">
                  <c:v>145.41696662000001</c:v>
                </c:pt>
                <c:pt idx="90">
                  <c:v>145.29751340000001</c:v>
                </c:pt>
                <c:pt idx="91">
                  <c:v>145.17930917000001</c:v>
                </c:pt>
                <c:pt idx="92">
                  <c:v>145.06225355999999</c:v>
                </c:pt>
                <c:pt idx="93">
                  <c:v>144.94631032000001</c:v>
                </c:pt>
                <c:pt idx="94">
                  <c:v>144.83145923999999</c:v>
                </c:pt>
                <c:pt idx="95">
                  <c:v>144.71768012000001</c:v>
                </c:pt>
                <c:pt idx="96">
                  <c:v>144.60495273999999</c:v>
                </c:pt>
                <c:pt idx="97">
                  <c:v>144.49325691000001</c:v>
                </c:pt>
                <c:pt idx="98">
                  <c:v>144.38257240999999</c:v>
                </c:pt>
                <c:pt idx="99">
                  <c:v>144.27287903999999</c:v>
                </c:pt>
                <c:pt idx="100">
                  <c:v>144.16415659</c:v>
                </c:pt>
                <c:pt idx="101">
                  <c:v>144.05638485</c:v>
                </c:pt>
                <c:pt idx="102">
                  <c:v>143.94954361999999</c:v>
                </c:pt>
                <c:pt idx="103">
                  <c:v>143.84361268999999</c:v>
                </c:pt>
                <c:pt idx="104">
                  <c:v>143.73857185</c:v>
                </c:pt>
                <c:pt idx="105">
                  <c:v>143.6344009</c:v>
                </c:pt>
                <c:pt idx="106">
                  <c:v>143.53107962999999</c:v>
                </c:pt>
                <c:pt idx="107">
                  <c:v>143.42858783</c:v>
                </c:pt>
                <c:pt idx="108">
                  <c:v>143.32690529000001</c:v>
                </c:pt>
                <c:pt idx="109">
                  <c:v>143.22601182</c:v>
                </c:pt>
                <c:pt idx="110">
                  <c:v>143.12588718999999</c:v>
                </c:pt>
                <c:pt idx="111">
                  <c:v>143.02651121</c:v>
                </c:pt>
                <c:pt idx="112">
                  <c:v>142.92786366000001</c:v>
                </c:pt>
                <c:pt idx="113">
                  <c:v>142.82992435</c:v>
                </c:pt>
                <c:pt idx="114">
                  <c:v>142.73267306</c:v>
                </c:pt>
                <c:pt idx="115">
                  <c:v>142.63608959000001</c:v>
                </c:pt>
                <c:pt idx="116">
                  <c:v>142.54015372000001</c:v>
                </c:pt>
                <c:pt idx="117">
                  <c:v>142.44484525999999</c:v>
                </c:pt>
                <c:pt idx="118">
                  <c:v>142.35014398999999</c:v>
                </c:pt>
                <c:pt idx="119">
                  <c:v>142.25602971999999</c:v>
                </c:pt>
                <c:pt idx="120">
                  <c:v>142.16248221999999</c:v>
                </c:pt>
                <c:pt idx="121">
                  <c:v>142.06948130000001</c:v>
                </c:pt>
                <c:pt idx="122">
                  <c:v>141.97700674999999</c:v>
                </c:pt>
                <c:pt idx="123">
                  <c:v>141.88503835</c:v>
                </c:pt>
                <c:pt idx="124">
                  <c:v>141.79355591000001</c:v>
                </c:pt>
                <c:pt idx="125">
                  <c:v>141.70253922000001</c:v>
                </c:pt>
                <c:pt idx="126">
                  <c:v>141.61196806999999</c:v>
                </c:pt>
                <c:pt idx="127">
                  <c:v>141.52182225000001</c:v>
                </c:pt>
                <c:pt idx="128">
                  <c:v>141.43208156</c:v>
                </c:pt>
                <c:pt idx="129">
                  <c:v>141.34272577999999</c:v>
                </c:pt>
                <c:pt idx="130">
                  <c:v>141.25373472000001</c:v>
                </c:pt>
                <c:pt idx="131">
                  <c:v>141.16508816999999</c:v>
                </c:pt>
                <c:pt idx="132">
                  <c:v>141.07676591000001</c:v>
                </c:pt>
                <c:pt idx="133">
                  <c:v>140.98874774000001</c:v>
                </c:pt>
                <c:pt idx="134">
                  <c:v>140.90101346</c:v>
                </c:pt>
                <c:pt idx="135">
                  <c:v>140.81354286000001</c:v>
                </c:pt>
                <c:pt idx="136">
                  <c:v>140.72631572</c:v>
                </c:pt>
                <c:pt idx="137">
                  <c:v>140.63931185000001</c:v>
                </c:pt>
                <c:pt idx="138">
                  <c:v>140.55251104000001</c:v>
                </c:pt>
                <c:pt idx="139">
                  <c:v>140.46589306999999</c:v>
                </c:pt>
                <c:pt idx="140">
                  <c:v>140.37943774999999</c:v>
                </c:pt>
                <c:pt idx="141">
                  <c:v>140.29312486000001</c:v>
                </c:pt>
                <c:pt idx="142">
                  <c:v>140.20693420999999</c:v>
                </c:pt>
                <c:pt idx="143">
                  <c:v>140.12084557</c:v>
                </c:pt>
                <c:pt idx="144">
                  <c:v>140.03483875000001</c:v>
                </c:pt>
                <c:pt idx="145">
                  <c:v>139.94889354</c:v>
                </c:pt>
                <c:pt idx="146">
                  <c:v>139.86298972</c:v>
                </c:pt>
                <c:pt idx="147">
                  <c:v>139.77710711</c:v>
                </c:pt>
                <c:pt idx="148">
                  <c:v>139.69122548000001</c:v>
                </c:pt>
                <c:pt idx="149">
                  <c:v>139.60532462</c:v>
                </c:pt>
                <c:pt idx="150">
                  <c:v>139.51938435</c:v>
                </c:pt>
                <c:pt idx="151">
                  <c:v>139.43338442999999</c:v>
                </c:pt>
                <c:pt idx="152">
                  <c:v>139.34730468000001</c:v>
                </c:pt>
                <c:pt idx="153">
                  <c:v>139.26112488000001</c:v>
                </c:pt>
                <c:pt idx="154">
                  <c:v>139.17482483000001</c:v>
                </c:pt>
                <c:pt idx="155">
                  <c:v>139.08838431000001</c:v>
                </c:pt>
                <c:pt idx="156">
                  <c:v>139.00178313000001</c:v>
                </c:pt>
                <c:pt idx="157">
                  <c:v>138.91500106999999</c:v>
                </c:pt>
                <c:pt idx="158">
                  <c:v>138.82801792000001</c:v>
                </c:pt>
                <c:pt idx="159">
                  <c:v>138.74081348999999</c:v>
                </c:pt>
                <c:pt idx="160">
                  <c:v>138.65336755999999</c:v>
                </c:pt>
                <c:pt idx="161">
                  <c:v>138.56565993000001</c:v>
                </c:pt>
                <c:pt idx="162">
                  <c:v>138.47767038999999</c:v>
                </c:pt>
                <c:pt idx="163">
                  <c:v>138.38937873</c:v>
                </c:pt>
                <c:pt idx="164">
                  <c:v>138.30076475000001</c:v>
                </c:pt>
                <c:pt idx="165">
                  <c:v>138.21180823</c:v>
                </c:pt>
                <c:pt idx="166">
                  <c:v>138.12248898000001</c:v>
                </c:pt>
                <c:pt idx="167">
                  <c:v>138.03278678000001</c:v>
                </c:pt>
                <c:pt idx="168">
                  <c:v>137.94268142999999</c:v>
                </c:pt>
                <c:pt idx="169">
                  <c:v>137.85215271999999</c:v>
                </c:pt>
                <c:pt idx="170">
                  <c:v>137.76118045000001</c:v>
                </c:pt>
                <c:pt idx="171">
                  <c:v>137.66974440000001</c:v>
                </c:pt>
                <c:pt idx="172">
                  <c:v>137.57782437</c:v>
                </c:pt>
                <c:pt idx="173">
                  <c:v>137.48540016000001</c:v>
                </c:pt>
                <c:pt idx="174">
                  <c:v>137.39245155</c:v>
                </c:pt>
                <c:pt idx="175">
                  <c:v>137.29895834000001</c:v>
                </c:pt>
                <c:pt idx="176">
                  <c:v>137.20490032999999</c:v>
                </c:pt>
                <c:pt idx="177">
                  <c:v>137.1102573</c:v>
                </c:pt>
                <c:pt idx="178">
                  <c:v>137.01500904</c:v>
                </c:pt>
                <c:pt idx="179">
                  <c:v>136.91913536000001</c:v>
                </c:pt>
                <c:pt idx="180">
                  <c:v>136.82261604999999</c:v>
                </c:pt>
                <c:pt idx="181">
                  <c:v>136.72543089000001</c:v>
                </c:pt>
                <c:pt idx="182">
                  <c:v>136.62755967999999</c:v>
                </c:pt>
                <c:pt idx="183">
                  <c:v>136.52899284</c:v>
                </c:pt>
                <c:pt idx="184">
                  <c:v>136.42976325000001</c:v>
                </c:pt>
                <c:pt idx="185">
                  <c:v>136.32991441999999</c:v>
                </c:pt>
                <c:pt idx="186">
                  <c:v>136.22948987000001</c:v>
                </c:pt>
                <c:pt idx="187">
                  <c:v>136.1285331</c:v>
                </c:pt>
                <c:pt idx="188">
                  <c:v>136.02708762</c:v>
                </c:pt>
                <c:pt idx="189">
                  <c:v>135.92519694999999</c:v>
                </c:pt>
                <c:pt idx="190">
                  <c:v>135.82290459000001</c:v>
                </c:pt>
                <c:pt idx="191">
                  <c:v>135.72025404999999</c:v>
                </c:pt>
                <c:pt idx="192">
                  <c:v>135.61728884999999</c:v>
                </c:pt>
                <c:pt idx="193">
                  <c:v>135.51405249000001</c:v>
                </c:pt>
                <c:pt idx="194">
                  <c:v>135.41058849000001</c:v>
                </c:pt>
                <c:pt idx="195">
                  <c:v>135.30694034999999</c:v>
                </c:pt>
                <c:pt idx="196">
                  <c:v>135.20315158</c:v>
                </c:pt>
                <c:pt idx="197">
                  <c:v>135.09926569000001</c:v>
                </c:pt>
                <c:pt idx="198">
                  <c:v>134.99532619999999</c:v>
                </c:pt>
                <c:pt idx="199">
                  <c:v>134.89137661000001</c:v>
                </c:pt>
                <c:pt idx="200">
                  <c:v>134.78746043999999</c:v>
                </c:pt>
                <c:pt idx="201">
                  <c:v>134.68362117999999</c:v>
                </c:pt>
                <c:pt idx="202">
                  <c:v>134.57990236000001</c:v>
                </c:pt>
                <c:pt idx="203">
                  <c:v>134.47634748999999</c:v>
                </c:pt>
                <c:pt idx="204">
                  <c:v>134.37300006000001</c:v>
                </c:pt>
                <c:pt idx="205">
                  <c:v>134.26990359999999</c:v>
                </c:pt>
                <c:pt idx="206">
                  <c:v>134.16710162000001</c:v>
                </c:pt>
                <c:pt idx="207">
                  <c:v>134.06463761000001</c:v>
                </c:pt>
                <c:pt idx="208">
                  <c:v>133.9625551</c:v>
                </c:pt>
                <c:pt idx="209">
                  <c:v>133.86089759000001</c:v>
                </c:pt>
                <c:pt idx="210">
                  <c:v>133.75970860000001</c:v>
                </c:pt>
                <c:pt idx="211">
                  <c:v>133.65903162999999</c:v>
                </c:pt>
                <c:pt idx="212">
                  <c:v>133.55891019000001</c:v>
                </c:pt>
                <c:pt idx="213">
                  <c:v>133.45938778999999</c:v>
                </c:pt>
                <c:pt idx="214">
                  <c:v>133.36050795</c:v>
                </c:pt>
                <c:pt idx="215">
                  <c:v>133.26231417</c:v>
                </c:pt>
                <c:pt idx="216">
                  <c:v>133.16484996</c:v>
                </c:pt>
                <c:pt idx="217">
                  <c:v>133.06815882999999</c:v>
                </c:pt>
                <c:pt idx="218">
                  <c:v>132.97228430000001</c:v>
                </c:pt>
                <c:pt idx="219">
                  <c:v>132.87726986999999</c:v>
                </c:pt>
                <c:pt idx="220">
                  <c:v>132.78315904999999</c:v>
                </c:pt>
                <c:pt idx="221">
                  <c:v>132.68999535</c:v>
                </c:pt>
                <c:pt idx="222">
                  <c:v>132.59782229000001</c:v>
                </c:pt>
                <c:pt idx="223">
                  <c:v>132.50668336999999</c:v>
                </c:pt>
                <c:pt idx="224">
                  <c:v>132.41662210000001</c:v>
                </c:pt>
                <c:pt idx="225">
                  <c:v>132.32768200000001</c:v>
                </c:pt>
                <c:pt idx="226">
                  <c:v>132.23990656000001</c:v>
                </c:pt>
                <c:pt idx="227">
                  <c:v>132.15333931000001</c:v>
                </c:pt>
                <c:pt idx="228">
                  <c:v>132.06802375000001</c:v>
                </c:pt>
                <c:pt idx="229">
                  <c:v>131.98400340000001</c:v>
                </c:pt>
                <c:pt idx="230">
                  <c:v>131.90132174999999</c:v>
                </c:pt>
                <c:pt idx="231">
                  <c:v>131.82002233</c:v>
                </c:pt>
                <c:pt idx="232">
                  <c:v>131.74014864</c:v>
                </c:pt>
                <c:pt idx="233">
                  <c:v>131.66174419000001</c:v>
                </c:pt>
                <c:pt idx="234">
                  <c:v>131.58485250000001</c:v>
                </c:pt>
                <c:pt idx="235">
                  <c:v>131.50951706999999</c:v>
                </c:pt>
                <c:pt idx="236">
                  <c:v>131.4357814</c:v>
                </c:pt>
                <c:pt idx="237">
                  <c:v>131.36368902999999</c:v>
                </c:pt>
                <c:pt idx="238">
                  <c:v>131.29328344000001</c:v>
                </c:pt>
                <c:pt idx="239">
                  <c:v>131.22460814999999</c:v>
                </c:pt>
                <c:pt idx="240">
                  <c:v>131.15770667999999</c:v>
                </c:pt>
                <c:pt idx="241">
                  <c:v>131.09262253</c:v>
                </c:pt>
                <c:pt idx="242">
                  <c:v>131.02939921000001</c:v>
                </c:pt>
                <c:pt idx="243">
                  <c:v>130.96808023</c:v>
                </c:pt>
                <c:pt idx="244">
                  <c:v>130.90870910999999</c:v>
                </c:pt>
                <c:pt idx="245">
                  <c:v>130.85132934000001</c:v>
                </c:pt>
                <c:pt idx="246">
                  <c:v>130.79598444999999</c:v>
                </c:pt>
                <c:pt idx="247">
                  <c:v>130.74271794000001</c:v>
                </c:pt>
                <c:pt idx="248">
                  <c:v>130.69157332</c:v>
                </c:pt>
                <c:pt idx="249">
                  <c:v>130.6425941</c:v>
                </c:pt>
                <c:pt idx="250">
                  <c:v>130.59582380000001</c:v>
                </c:pt>
                <c:pt idx="251">
                  <c:v>130.55130591</c:v>
                </c:pt>
                <c:pt idx="252">
                  <c:v>130.50908396</c:v>
                </c:pt>
                <c:pt idx="253">
                  <c:v>130.46920145000001</c:v>
                </c:pt>
                <c:pt idx="254">
                  <c:v>130.43170189</c:v>
                </c:pt>
                <c:pt idx="255">
                  <c:v>130.39662878999999</c:v>
                </c:pt>
                <c:pt idx="256">
                  <c:v>130.36402566999999</c:v>
                </c:pt>
                <c:pt idx="257">
                  <c:v>130.33393602000001</c:v>
                </c:pt>
                <c:pt idx="258">
                  <c:v>130.30640337</c:v>
                </c:pt>
                <c:pt idx="259">
                  <c:v>130.28147121999999</c:v>
                </c:pt>
                <c:pt idx="260">
                  <c:v>130.25918307000001</c:v>
                </c:pt>
                <c:pt idx="261">
                  <c:v>130.23958246000001</c:v>
                </c:pt>
                <c:pt idx="262">
                  <c:v>130.22271287000001</c:v>
                </c:pt>
                <c:pt idx="263">
                  <c:v>130.20861782</c:v>
                </c:pt>
                <c:pt idx="264">
                  <c:v>130.19734081999999</c:v>
                </c:pt>
                <c:pt idx="265">
                  <c:v>130.18892539000001</c:v>
                </c:pt>
                <c:pt idx="266">
                  <c:v>130.18341502000001</c:v>
                </c:pt>
                <c:pt idx="267">
                  <c:v>130.18085324</c:v>
                </c:pt>
                <c:pt idx="268">
                  <c:v>130.18128354999999</c:v>
                </c:pt>
                <c:pt idx="269">
                  <c:v>130.18474946000001</c:v>
                </c:pt>
                <c:pt idx="270">
                  <c:v>130.19129448000001</c:v>
                </c:pt>
                <c:pt idx="271">
                  <c:v>130.20096212000001</c:v>
                </c:pt>
                <c:pt idx="272">
                  <c:v>130.21379589</c:v>
                </c:pt>
                <c:pt idx="273">
                  <c:v>130.22983930999999</c:v>
                </c:pt>
                <c:pt idx="274">
                  <c:v>130.24907812000001</c:v>
                </c:pt>
                <c:pt idx="275">
                  <c:v>130.27126708</c:v>
                </c:pt>
                <c:pt idx="276">
                  <c:v>130.2961032</c:v>
                </c:pt>
                <c:pt idx="277">
                  <c:v>130.32328346</c:v>
                </c:pt>
                <c:pt idx="278">
                  <c:v>130.35250488</c:v>
                </c:pt>
                <c:pt idx="279">
                  <c:v>130.38346444000001</c:v>
                </c:pt>
                <c:pt idx="280">
                  <c:v>130.41585916</c:v>
                </c:pt>
                <c:pt idx="281">
                  <c:v>130.44938603</c:v>
                </c:pt>
                <c:pt idx="282">
                  <c:v>130.48374204999999</c:v>
                </c:pt>
                <c:pt idx="283">
                  <c:v>130.51862421999999</c:v>
                </c:pt>
                <c:pt idx="284">
                  <c:v>130.55372954000001</c:v>
                </c:pt>
                <c:pt idx="285">
                  <c:v>130.58875501</c:v>
                </c:pt>
                <c:pt idx="286">
                  <c:v>130.62339763</c:v>
                </c:pt>
                <c:pt idx="287">
                  <c:v>130.65735441000001</c:v>
                </c:pt>
                <c:pt idx="288">
                  <c:v>130.69032232999999</c:v>
                </c:pt>
                <c:pt idx="289">
                  <c:v>130.72199839999999</c:v>
                </c:pt>
                <c:pt idx="290">
                  <c:v>130.75207963</c:v>
                </c:pt>
                <c:pt idx="291">
                  <c:v>130.78026301</c:v>
                </c:pt>
                <c:pt idx="292">
                  <c:v>130.80624553000001</c:v>
                </c:pt>
                <c:pt idx="293">
                  <c:v>130.82972420999999</c:v>
                </c:pt>
                <c:pt idx="294">
                  <c:v>130.85039603999999</c:v>
                </c:pt>
                <c:pt idx="295">
                  <c:v>130.86795802</c:v>
                </c:pt>
                <c:pt idx="296">
                  <c:v>130.88210715</c:v>
                </c:pt>
                <c:pt idx="297">
                  <c:v>130.89254043</c:v>
                </c:pt>
                <c:pt idx="298">
                  <c:v>130.89895486</c:v>
                </c:pt>
                <c:pt idx="299">
                  <c:v>130.90104744999999</c:v>
                </c:pt>
                <c:pt idx="300">
                  <c:v>130.89851518</c:v>
                </c:pt>
                <c:pt idx="301">
                  <c:v>130.89105506000001</c:v>
                </c:pt>
                <c:pt idx="302">
                  <c:v>130.8783641</c:v>
                </c:pt>
                <c:pt idx="303">
                  <c:v>130.86013928</c:v>
                </c:pt>
                <c:pt idx="304">
                  <c:v>130.83607762</c:v>
                </c:pt>
                <c:pt idx="305">
                  <c:v>130.80587611000001</c:v>
                </c:pt>
                <c:pt idx="306">
                  <c:v>130.76923174000001</c:v>
                </c:pt>
                <c:pt idx="307">
                  <c:v>130.72584153</c:v>
                </c:pt>
                <c:pt idx="308">
                  <c:v>130.67540246999999</c:v>
                </c:pt>
                <c:pt idx="309">
                  <c:v>130.61761156</c:v>
                </c:pt>
                <c:pt idx="310">
                  <c:v>130.55216580000001</c:v>
                </c:pt>
                <c:pt idx="311">
                  <c:v>130.47876219</c:v>
                </c:pt>
                <c:pt idx="312">
                  <c:v>130.39709773000001</c:v>
                </c:pt>
                <c:pt idx="313">
                  <c:v>130.30686943000001</c:v>
                </c:pt>
                <c:pt idx="314">
                  <c:v>130.20777426999999</c:v>
                </c:pt>
                <c:pt idx="315">
                  <c:v>130.09950925999999</c:v>
                </c:pt>
                <c:pt idx="316">
                  <c:v>129.98177140999999</c:v>
                </c:pt>
                <c:pt idx="317">
                  <c:v>129.85425770000001</c:v>
                </c:pt>
                <c:pt idx="318">
                  <c:v>129.71666515000001</c:v>
                </c:pt>
                <c:pt idx="319">
                  <c:v>129.56869075</c:v>
                </c:pt>
                <c:pt idx="320">
                  <c:v>129.41003148999999</c:v>
                </c:pt>
                <c:pt idx="321">
                  <c:v>129.24038439</c:v>
                </c:pt>
                <c:pt idx="322">
                  <c:v>129.05944643999999</c:v>
                </c:pt>
                <c:pt idx="323">
                  <c:v>128.86691464</c:v>
                </c:pt>
                <c:pt idx="324">
                  <c:v>128.66248598999999</c:v>
                </c:pt>
                <c:pt idx="325">
                  <c:v>128.44585749000001</c:v>
                </c:pt>
                <c:pt idx="326">
                  <c:v>128.21672613999999</c:v>
                </c:pt>
                <c:pt idx="327">
                  <c:v>127.97478894</c:v>
                </c:pt>
                <c:pt idx="328">
                  <c:v>127.71974289000001</c:v>
                </c:pt>
                <c:pt idx="329">
                  <c:v>127.451285</c:v>
                </c:pt>
                <c:pt idx="330">
                  <c:v>127.16911225</c:v>
                </c:pt>
                <c:pt idx="331">
                  <c:v>126.87292164999999</c:v>
                </c:pt>
                <c:pt idx="332">
                  <c:v>126.56241021</c:v>
                </c:pt>
                <c:pt idx="333">
                  <c:v>126.23727491</c:v>
                </c:pt>
                <c:pt idx="334">
                  <c:v>125.89721277</c:v>
                </c:pt>
                <c:pt idx="335">
                  <c:v>125.54192078</c:v>
                </c:pt>
                <c:pt idx="336">
                  <c:v>125.17109593000001</c:v>
                </c:pt>
                <c:pt idx="337">
                  <c:v>124.78443523999999</c:v>
                </c:pt>
                <c:pt idx="338">
                  <c:v>124.3816357</c:v>
                </c:pt>
                <c:pt idx="339">
                  <c:v>123.96239430999999</c:v>
                </c:pt>
                <c:pt idx="340">
                  <c:v>123.52640807</c:v>
                </c:pt>
                <c:pt idx="341">
                  <c:v>123.07337398</c:v>
                </c:pt>
                <c:pt idx="342">
                  <c:v>122.60298904</c:v>
                </c:pt>
                <c:pt idx="343">
                  <c:v>122.11495025000001</c:v>
                </c:pt>
                <c:pt idx="344">
                  <c:v>121.60895461</c:v>
                </c:pt>
                <c:pt idx="345">
                  <c:v>121.08469912</c:v>
                </c:pt>
                <c:pt idx="346">
                  <c:v>120.54188078</c:v>
                </c:pt>
                <c:pt idx="347">
                  <c:v>119.9801966</c:v>
                </c:pt>
                <c:pt idx="348">
                  <c:v>119.39934356000001</c:v>
                </c:pt>
                <c:pt idx="349">
                  <c:v>118.79901868</c:v>
                </c:pt>
                <c:pt idx="350">
                  <c:v>118.17891894</c:v>
                </c:pt>
                <c:pt idx="351">
                  <c:v>117.53874136</c:v>
                </c:pt>
                <c:pt idx="352">
                  <c:v>116.87818292</c:v>
                </c:pt>
                <c:pt idx="353">
                  <c:v>116.19694063999999</c:v>
                </c:pt>
                <c:pt idx="354">
                  <c:v>115.49471149999999</c:v>
                </c:pt>
                <c:pt idx="355">
                  <c:v>114.77119252</c:v>
                </c:pt>
                <c:pt idx="356">
                  <c:v>114.02608069</c:v>
                </c:pt>
                <c:pt idx="357">
                  <c:v>113.25907300999999</c:v>
                </c:pt>
                <c:pt idx="358">
                  <c:v>112.46986647</c:v>
                </c:pt>
                <c:pt idx="359">
                  <c:v>111.65815809</c:v>
                </c:pt>
                <c:pt idx="360">
                  <c:v>110.82364486</c:v>
                </c:pt>
                <c:pt idx="361">
                  <c:v>109.96602378</c:v>
                </c:pt>
                <c:pt idx="362">
                  <c:v>109.08499184999999</c:v>
                </c:pt>
                <c:pt idx="363">
                  <c:v>108.18024607</c:v>
                </c:pt>
                <c:pt idx="364">
                  <c:v>107.25148344999999</c:v>
                </c:pt>
              </c:numCache>
            </c:numRef>
          </c:val>
        </c:ser>
        <c:ser>
          <c:idx val="7"/>
          <c:order val="7"/>
          <c:tx>
            <c:strRef>
              <c:f>'Figure A5.1 (Y - AB)'!$K$33</c:f>
              <c:strCache>
                <c:ptCount val="1"/>
                <c:pt idx="0">
                  <c:v>NTS Power</c:v>
                </c:pt>
              </c:strCache>
            </c:strRef>
          </c:tx>
          <c:spPr>
            <a:solidFill>
              <a:srgbClr val="FFFF99"/>
            </a:solidFill>
            <a:ln w="25400">
              <a:noFill/>
            </a:ln>
          </c:spPr>
          <c:invertIfNegative val="0"/>
          <c:val>
            <c:numRef>
              <c:f>'Figure A5.1 (Y - AB)'!$K$34:$K$398</c:f>
              <c:numCache>
                <c:formatCode>0</c:formatCode>
                <c:ptCount val="365"/>
                <c:pt idx="0">
                  <c:v>171.30622102000001</c:v>
                </c:pt>
                <c:pt idx="1">
                  <c:v>170.86415399000001</c:v>
                </c:pt>
                <c:pt idx="2">
                  <c:v>170.42149703999999</c:v>
                </c:pt>
                <c:pt idx="3">
                  <c:v>169.97832160999999</c:v>
                </c:pt>
                <c:pt idx="4">
                  <c:v>169.53469912</c:v>
                </c:pt>
                <c:pt idx="5">
                  <c:v>169.09070098000001</c:v>
                </c:pt>
                <c:pt idx="6">
                  <c:v>168.64639862999999</c:v>
                </c:pt>
                <c:pt idx="7">
                  <c:v>168.20186348999999</c:v>
                </c:pt>
                <c:pt idx="8">
                  <c:v>167.75716696999999</c:v>
                </c:pt>
                <c:pt idx="9">
                  <c:v>167.31238049000001</c:v>
                </c:pt>
                <c:pt idx="10">
                  <c:v>166.86757549000001</c:v>
                </c:pt>
                <c:pt idx="11">
                  <c:v>166.42282338999999</c:v>
                </c:pt>
                <c:pt idx="12">
                  <c:v>165.97819559999999</c:v>
                </c:pt>
                <c:pt idx="13">
                  <c:v>165.53376355</c:v>
                </c:pt>
                <c:pt idx="14">
                  <c:v>165.08959866000001</c:v>
                </c:pt>
                <c:pt idx="15">
                  <c:v>164.64577234999999</c:v>
                </c:pt>
                <c:pt idx="16">
                  <c:v>164.20235604999999</c:v>
                </c:pt>
                <c:pt idx="17">
                  <c:v>163.75942118</c:v>
                </c:pt>
                <c:pt idx="18">
                  <c:v>163.31703915</c:v>
                </c:pt>
                <c:pt idx="19">
                  <c:v>162.87528140000001</c:v>
                </c:pt>
                <c:pt idx="20">
                  <c:v>162.43421934</c:v>
                </c:pt>
                <c:pt idx="21">
                  <c:v>161.99392441000001</c:v>
                </c:pt>
                <c:pt idx="22">
                  <c:v>161.55446800999999</c:v>
                </c:pt>
                <c:pt idx="23">
                  <c:v>161.11592157000001</c:v>
                </c:pt>
                <c:pt idx="24">
                  <c:v>160.67835651999999</c:v>
                </c:pt>
                <c:pt idx="25">
                  <c:v>160.24184427</c:v>
                </c:pt>
                <c:pt idx="26">
                  <c:v>159.80645626</c:v>
                </c:pt>
                <c:pt idx="27">
                  <c:v>159.37226389</c:v>
                </c:pt>
                <c:pt idx="28">
                  <c:v>158.93933860000001</c:v>
                </c:pt>
                <c:pt idx="29">
                  <c:v>158.50775179999999</c:v>
                </c:pt>
                <c:pt idx="30">
                  <c:v>158.07757493</c:v>
                </c:pt>
                <c:pt idx="31">
                  <c:v>157.64887938999999</c:v>
                </c:pt>
                <c:pt idx="32">
                  <c:v>157.22173662</c:v>
                </c:pt>
                <c:pt idx="33">
                  <c:v>156.79621803000001</c:v>
                </c:pt>
                <c:pt idx="34">
                  <c:v>156.37239504999999</c:v>
                </c:pt>
                <c:pt idx="35">
                  <c:v>155.95033910000001</c:v>
                </c:pt>
                <c:pt idx="36">
                  <c:v>155.5301216</c:v>
                </c:pt>
                <c:pt idx="37">
                  <c:v>155.11181397999999</c:v>
                </c:pt>
                <c:pt idx="38">
                  <c:v>154.69548764999999</c:v>
                </c:pt>
                <c:pt idx="39">
                  <c:v>154.28121404999999</c:v>
                </c:pt>
                <c:pt idx="40">
                  <c:v>153.86906458999999</c:v>
                </c:pt>
                <c:pt idx="41">
                  <c:v>153.45911068999999</c:v>
                </c:pt>
                <c:pt idx="42">
                  <c:v>153.05142377000001</c:v>
                </c:pt>
                <c:pt idx="43">
                  <c:v>152.64607527000001</c:v>
                </c:pt>
                <c:pt idx="44">
                  <c:v>152.24313660000001</c:v>
                </c:pt>
                <c:pt idx="45">
                  <c:v>151.84267918</c:v>
                </c:pt>
                <c:pt idx="46">
                  <c:v>151.44477444</c:v>
                </c:pt>
                <c:pt idx="47">
                  <c:v>151.04949379000001</c:v>
                </c:pt>
                <c:pt idx="48">
                  <c:v>150.65690867000001</c:v>
                </c:pt>
                <c:pt idx="49">
                  <c:v>150.26709048999999</c:v>
                </c:pt>
                <c:pt idx="50">
                  <c:v>149.88011066999999</c:v>
                </c:pt>
                <c:pt idx="51">
                  <c:v>149.49604065</c:v>
                </c:pt>
                <c:pt idx="52">
                  <c:v>149.11495183</c:v>
                </c:pt>
                <c:pt idx="53">
                  <c:v>148.73691564999999</c:v>
                </c:pt>
                <c:pt idx="54">
                  <c:v>148.36200352</c:v>
                </c:pt>
                <c:pt idx="55">
                  <c:v>147.99028686</c:v>
                </c:pt>
                <c:pt idx="56">
                  <c:v>147.62183711</c:v>
                </c:pt>
                <c:pt idx="57">
                  <c:v>147.25672567999999</c:v>
                </c:pt>
                <c:pt idx="58">
                  <c:v>146.89502399</c:v>
                </c:pt>
                <c:pt idx="59">
                  <c:v>146.53680347</c:v>
                </c:pt>
                <c:pt idx="60">
                  <c:v>146.18213553999999</c:v>
                </c:pt>
                <c:pt idx="61">
                  <c:v>145.83109162</c:v>
                </c:pt>
                <c:pt idx="62">
                  <c:v>145.48374314</c:v>
                </c:pt>
                <c:pt idx="63">
                  <c:v>145.14016151000001</c:v>
                </c:pt>
                <c:pt idx="64">
                  <c:v>144.80041815000001</c:v>
                </c:pt>
                <c:pt idx="65">
                  <c:v>144.4645845</c:v>
                </c:pt>
                <c:pt idx="66">
                  <c:v>144.13273197999999</c:v>
                </c:pt>
                <c:pt idx="67">
                  <c:v>143.80493199</c:v>
                </c:pt>
                <c:pt idx="68">
                  <c:v>143.48125597999999</c:v>
                </c:pt>
                <c:pt idx="69">
                  <c:v>143.16177535</c:v>
                </c:pt>
                <c:pt idx="70">
                  <c:v>142.84656154000001</c:v>
                </c:pt>
                <c:pt idx="71">
                  <c:v>142.53568596</c:v>
                </c:pt>
                <c:pt idx="72">
                  <c:v>142.22922004</c:v>
                </c:pt>
                <c:pt idx="73">
                  <c:v>141.92723520000001</c:v>
                </c:pt>
                <c:pt idx="74">
                  <c:v>141.62980286000001</c:v>
                </c:pt>
                <c:pt idx="75">
                  <c:v>141.33699444999999</c:v>
                </c:pt>
                <c:pt idx="76">
                  <c:v>141.04888138000001</c:v>
                </c:pt>
                <c:pt idx="77">
                  <c:v>140.76553508000001</c:v>
                </c:pt>
                <c:pt idx="78">
                  <c:v>140.48702696999999</c:v>
                </c:pt>
                <c:pt idx="79">
                  <c:v>140.21342847</c:v>
                </c:pt>
                <c:pt idx="80">
                  <c:v>139.94481102</c:v>
                </c:pt>
                <c:pt idx="81">
                  <c:v>139.68124602</c:v>
                </c:pt>
                <c:pt idx="82">
                  <c:v>139.42280489999999</c:v>
                </c:pt>
                <c:pt idx="83">
                  <c:v>139.16955908</c:v>
                </c:pt>
                <c:pt idx="84">
                  <c:v>138.92157999</c:v>
                </c:pt>
                <c:pt idx="85">
                  <c:v>138.67893903999999</c:v>
                </c:pt>
                <c:pt idx="86">
                  <c:v>138.44170767</c:v>
                </c:pt>
                <c:pt idx="87">
                  <c:v>138.20995729000001</c:v>
                </c:pt>
                <c:pt idx="88">
                  <c:v>137.98375931999999</c:v>
                </c:pt>
                <c:pt idx="89">
                  <c:v>137.76318519</c:v>
                </c:pt>
                <c:pt idx="90">
                  <c:v>137.54830631999999</c:v>
                </c:pt>
                <c:pt idx="91">
                  <c:v>137.33919413000001</c:v>
                </c:pt>
                <c:pt idx="92">
                  <c:v>137.13589062</c:v>
                </c:pt>
                <c:pt idx="93">
                  <c:v>136.93832011000001</c:v>
                </c:pt>
                <c:pt idx="94">
                  <c:v>136.74637745999999</c:v>
                </c:pt>
                <c:pt idx="95">
                  <c:v>136.55995758</c:v>
                </c:pt>
                <c:pt idx="96">
                  <c:v>136.37895534</c:v>
                </c:pt>
                <c:pt idx="97">
                  <c:v>136.20326563</c:v>
                </c:pt>
                <c:pt idx="98">
                  <c:v>136.03278334000001</c:v>
                </c:pt>
                <c:pt idx="99">
                  <c:v>135.86740334000001</c:v>
                </c:pt>
                <c:pt idx="100">
                  <c:v>135.70702052999999</c:v>
                </c:pt>
                <c:pt idx="101">
                  <c:v>135.5515298</c:v>
                </c:pt>
                <c:pt idx="102">
                  <c:v>135.40082601</c:v>
                </c:pt>
                <c:pt idx="103">
                  <c:v>135.25480407000001</c:v>
                </c:pt>
                <c:pt idx="104">
                  <c:v>135.11335886000001</c:v>
                </c:pt>
                <c:pt idx="105">
                  <c:v>134.97638524999999</c:v>
                </c:pt>
                <c:pt idx="106">
                  <c:v>134.84377814000001</c:v>
                </c:pt>
                <c:pt idx="107">
                  <c:v>134.71543242000001</c:v>
                </c:pt>
                <c:pt idx="108">
                  <c:v>134.59124295999999</c:v>
                </c:pt>
                <c:pt idx="109">
                  <c:v>134.47110465</c:v>
                </c:pt>
                <c:pt idx="110">
                  <c:v>134.35491238</c:v>
                </c:pt>
                <c:pt idx="111">
                  <c:v>134.24256102999999</c:v>
                </c:pt>
                <c:pt idx="112">
                  <c:v>134.13394549</c:v>
                </c:pt>
                <c:pt idx="113">
                  <c:v>134.02896064000001</c:v>
                </c:pt>
                <c:pt idx="114">
                  <c:v>133.92750136999999</c:v>
                </c:pt>
                <c:pt idx="115">
                  <c:v>133.82946256</c:v>
                </c:pt>
                <c:pt idx="116">
                  <c:v>133.73473910000001</c:v>
                </c:pt>
                <c:pt idx="117">
                  <c:v>133.64322587000001</c:v>
                </c:pt>
                <c:pt idx="118">
                  <c:v>133.55481775999999</c:v>
                </c:pt>
                <c:pt idx="119">
                  <c:v>133.46940964999999</c:v>
                </c:pt>
                <c:pt idx="120">
                  <c:v>133.38689643000001</c:v>
                </c:pt>
                <c:pt idx="121">
                  <c:v>133.30717299</c:v>
                </c:pt>
                <c:pt idx="122">
                  <c:v>133.23013420000001</c:v>
                </c:pt>
                <c:pt idx="123">
                  <c:v>133.15567496</c:v>
                </c:pt>
                <c:pt idx="124">
                  <c:v>133.08369015</c:v>
                </c:pt>
                <c:pt idx="125">
                  <c:v>133.01407465</c:v>
                </c:pt>
                <c:pt idx="126">
                  <c:v>132.94672335000001</c:v>
                </c:pt>
                <c:pt idx="127">
                  <c:v>132.88153113999999</c:v>
                </c:pt>
                <c:pt idx="128">
                  <c:v>132.81839289000001</c:v>
                </c:pt>
                <c:pt idx="129">
                  <c:v>132.7572035</c:v>
                </c:pt>
                <c:pt idx="130">
                  <c:v>132.69785784999999</c:v>
                </c:pt>
                <c:pt idx="131">
                  <c:v>132.64025083000001</c:v>
                </c:pt>
                <c:pt idx="132">
                  <c:v>132.58427731</c:v>
                </c:pt>
                <c:pt idx="133">
                  <c:v>132.52983219000001</c:v>
                </c:pt>
                <c:pt idx="134">
                  <c:v>132.47681036</c:v>
                </c:pt>
                <c:pt idx="135">
                  <c:v>132.42510669000001</c:v>
                </c:pt>
                <c:pt idx="136">
                  <c:v>132.37461605999999</c:v>
                </c:pt>
                <c:pt idx="137">
                  <c:v>132.32523337999999</c:v>
                </c:pt>
                <c:pt idx="138">
                  <c:v>132.27685352</c:v>
                </c:pt>
                <c:pt idx="139">
                  <c:v>132.22937135999999</c:v>
                </c:pt>
                <c:pt idx="140">
                  <c:v>132.18268179</c:v>
                </c:pt>
                <c:pt idx="141">
                  <c:v>132.1366797</c:v>
                </c:pt>
                <c:pt idx="142">
                  <c:v>132.09125997999999</c:v>
                </c:pt>
                <c:pt idx="143">
                  <c:v>132.04631749999999</c:v>
                </c:pt>
                <c:pt idx="144">
                  <c:v>132.00174715</c:v>
                </c:pt>
                <c:pt idx="145">
                  <c:v>131.95744382000001</c:v>
                </c:pt>
                <c:pt idx="146">
                  <c:v>131.91330239000001</c:v>
                </c:pt>
                <c:pt idx="147">
                  <c:v>131.86921774999999</c:v>
                </c:pt>
                <c:pt idx="148">
                  <c:v>131.82508479000001</c:v>
                </c:pt>
                <c:pt idx="149">
                  <c:v>131.78079837999999</c:v>
                </c:pt>
                <c:pt idx="150">
                  <c:v>131.73625340999999</c:v>
                </c:pt>
                <c:pt idx="151">
                  <c:v>131.69134478000001</c:v>
                </c:pt>
                <c:pt idx="152">
                  <c:v>131.64596735000001</c:v>
                </c:pt>
                <c:pt idx="153">
                  <c:v>131.60001603000001</c:v>
                </c:pt>
                <c:pt idx="154">
                  <c:v>131.55338569</c:v>
                </c:pt>
                <c:pt idx="155">
                  <c:v>131.50597121000001</c:v>
                </c:pt>
                <c:pt idx="156">
                  <c:v>131.45766749000001</c:v>
                </c:pt>
                <c:pt idx="157">
                  <c:v>131.40836942000001</c:v>
                </c:pt>
                <c:pt idx="158">
                  <c:v>131.35797185999999</c:v>
                </c:pt>
                <c:pt idx="159">
                  <c:v>131.30636971999999</c:v>
                </c:pt>
                <c:pt idx="160">
                  <c:v>131.25345787000001</c:v>
                </c:pt>
                <c:pt idx="161">
                  <c:v>131.19913120000001</c:v>
                </c:pt>
                <c:pt idx="162">
                  <c:v>131.14328459000001</c:v>
                </c:pt>
                <c:pt idx="163">
                  <c:v>131.08581294000001</c:v>
                </c:pt>
                <c:pt idx="164">
                  <c:v>131.02661112000001</c:v>
                </c:pt>
                <c:pt idx="165">
                  <c:v>130.96557401999999</c:v>
                </c:pt>
                <c:pt idx="166">
                  <c:v>130.90259652</c:v>
                </c:pt>
                <c:pt idx="167">
                  <c:v>130.83757352000001</c:v>
                </c:pt>
                <c:pt idx="168">
                  <c:v>130.77039988999999</c:v>
                </c:pt>
                <c:pt idx="169">
                  <c:v>130.70097053000001</c:v>
                </c:pt>
                <c:pt idx="170">
                  <c:v>130.62918031000001</c:v>
                </c:pt>
                <c:pt idx="171">
                  <c:v>130.55492412000001</c:v>
                </c:pt>
                <c:pt idx="172">
                  <c:v>130.47809684999999</c:v>
                </c:pt>
                <c:pt idx="173">
                  <c:v>130.39859337999999</c:v>
                </c:pt>
                <c:pt idx="174">
                  <c:v>130.31630860000001</c:v>
                </c:pt>
                <c:pt idx="175">
                  <c:v>130.23113738999999</c:v>
                </c:pt>
                <c:pt idx="176">
                  <c:v>130.14297464000001</c:v>
                </c:pt>
                <c:pt idx="177">
                  <c:v>130.05171523000001</c:v>
                </c:pt>
                <c:pt idx="178">
                  <c:v>129.95725404000001</c:v>
                </c:pt>
                <c:pt idx="179">
                  <c:v>129.85948597000001</c:v>
                </c:pt>
                <c:pt idx="180">
                  <c:v>129.75830590000001</c:v>
                </c:pt>
                <c:pt idx="181">
                  <c:v>129.65360870999999</c:v>
                </c:pt>
                <c:pt idx="182">
                  <c:v>129.54528929</c:v>
                </c:pt>
                <c:pt idx="183">
                  <c:v>129.43328202000001</c:v>
                </c:pt>
                <c:pt idx="184">
                  <c:v>129.31767927999999</c:v>
                </c:pt>
                <c:pt idx="185">
                  <c:v>129.19861294</c:v>
                </c:pt>
                <c:pt idx="186">
                  <c:v>129.07621487</c:v>
                </c:pt>
                <c:pt idx="187">
                  <c:v>128.95061695000001</c:v>
                </c:pt>
                <c:pt idx="188">
                  <c:v>128.82195106</c:v>
                </c:pt>
                <c:pt idx="189">
                  <c:v>128.69034907</c:v>
                </c:pt>
                <c:pt idx="190">
                  <c:v>128.55594284</c:v>
                </c:pt>
                <c:pt idx="191">
                  <c:v>128.41886425999999</c:v>
                </c:pt>
                <c:pt idx="192">
                  <c:v>128.27924519999999</c:v>
                </c:pt>
                <c:pt idx="193">
                  <c:v>128.13721753999999</c:v>
                </c:pt>
                <c:pt idx="194">
                  <c:v>127.99291314</c:v>
                </c:pt>
                <c:pt idx="195">
                  <c:v>127.84646389</c:v>
                </c:pt>
                <c:pt idx="196">
                  <c:v>127.69800164999999</c:v>
                </c:pt>
                <c:pt idx="197">
                  <c:v>127.54765829999999</c:v>
                </c:pt>
                <c:pt idx="198">
                  <c:v>127.39556571</c:v>
                </c:pt>
                <c:pt idx="199">
                  <c:v>127.24185576000001</c:v>
                </c:pt>
                <c:pt idx="200">
                  <c:v>127.08666033</c:v>
                </c:pt>
                <c:pt idx="201">
                  <c:v>126.93011127</c:v>
                </c:pt>
                <c:pt idx="202">
                  <c:v>126.77234048</c:v>
                </c:pt>
                <c:pt idx="203">
                  <c:v>126.61347983</c:v>
                </c:pt>
                <c:pt idx="204">
                  <c:v>126.45366118</c:v>
                </c:pt>
                <c:pt idx="205">
                  <c:v>126.29301641000001</c:v>
                </c:pt>
                <c:pt idx="206">
                  <c:v>126.1316774</c:v>
                </c:pt>
                <c:pt idx="207">
                  <c:v>125.96977602</c:v>
                </c:pt>
                <c:pt idx="208">
                  <c:v>125.80744414</c:v>
                </c:pt>
                <c:pt idx="209">
                  <c:v>125.64481364</c:v>
                </c:pt>
                <c:pt idx="210">
                  <c:v>125.48201639</c:v>
                </c:pt>
                <c:pt idx="211">
                  <c:v>125.31918426999999</c:v>
                </c:pt>
                <c:pt idx="212">
                  <c:v>125.15644915</c:v>
                </c:pt>
                <c:pt idx="213">
                  <c:v>124.99394291</c:v>
                </c:pt>
                <c:pt idx="214">
                  <c:v>124.83179740999999</c:v>
                </c:pt>
                <c:pt idx="215">
                  <c:v>124.67014453</c:v>
                </c:pt>
                <c:pt idx="216">
                  <c:v>124.50911615</c:v>
                </c:pt>
                <c:pt idx="217">
                  <c:v>124.34884414</c:v>
                </c:pt>
                <c:pt idx="218">
                  <c:v>124.18946038</c:v>
                </c:pt>
                <c:pt idx="219">
                  <c:v>124.03109673</c:v>
                </c:pt>
                <c:pt idx="220">
                  <c:v>123.87388507999999</c:v>
                </c:pt>
                <c:pt idx="221">
                  <c:v>123.71795729</c:v>
                </c:pt>
                <c:pt idx="222">
                  <c:v>123.56344523999999</c:v>
                </c:pt>
                <c:pt idx="223">
                  <c:v>123.41048081</c:v>
                </c:pt>
                <c:pt idx="224">
                  <c:v>123.25919586000001</c:v>
                </c:pt>
                <c:pt idx="225">
                  <c:v>123.10972228</c:v>
                </c:pt>
                <c:pt idx="226">
                  <c:v>122.96219194</c:v>
                </c:pt>
                <c:pt idx="227">
                  <c:v>122.81673670000001</c:v>
                </c:pt>
                <c:pt idx="228">
                  <c:v>122.67348844999999</c:v>
                </c:pt>
                <c:pt idx="229">
                  <c:v>122.53257906</c:v>
                </c:pt>
                <c:pt idx="230">
                  <c:v>122.3941404</c:v>
                </c:pt>
                <c:pt idx="231">
                  <c:v>122.25830435</c:v>
                </c:pt>
                <c:pt idx="232">
                  <c:v>122.12520278</c:v>
                </c:pt>
                <c:pt idx="233">
                  <c:v>121.99496756000001</c:v>
                </c:pt>
                <c:pt idx="234">
                  <c:v>121.86773057000001</c:v>
                </c:pt>
                <c:pt idx="235">
                  <c:v>121.74362369000001</c:v>
                </c:pt>
                <c:pt idx="236">
                  <c:v>121.62277878</c:v>
                </c:pt>
                <c:pt idx="237">
                  <c:v>121.50532772</c:v>
                </c:pt>
                <c:pt idx="238">
                  <c:v>121.39140239</c:v>
                </c:pt>
                <c:pt idx="239">
                  <c:v>121.28113466000001</c:v>
                </c:pt>
                <c:pt idx="240">
                  <c:v>121.1746564</c:v>
                </c:pt>
                <c:pt idx="241">
                  <c:v>121.07209948000001</c:v>
                </c:pt>
                <c:pt idx="242">
                  <c:v>120.97359579</c:v>
                </c:pt>
                <c:pt idx="243">
                  <c:v>120.87927719</c:v>
                </c:pt>
                <c:pt idx="244">
                  <c:v>120.78927555999999</c:v>
                </c:pt>
                <c:pt idx="245">
                  <c:v>120.70372278000001</c:v>
                </c:pt>
                <c:pt idx="246">
                  <c:v>120.62275071000001</c:v>
                </c:pt>
                <c:pt idx="247">
                  <c:v>120.54649123</c:v>
                </c:pt>
                <c:pt idx="248">
                  <c:v>120.47507622000001</c:v>
                </c:pt>
                <c:pt idx="249">
                  <c:v>120.40863754999999</c:v>
                </c:pt>
                <c:pt idx="250">
                  <c:v>120.34730709</c:v>
                </c:pt>
                <c:pt idx="251">
                  <c:v>120.29121671999999</c:v>
                </c:pt>
                <c:pt idx="252">
                  <c:v>120.24049831000001</c:v>
                </c:pt>
                <c:pt idx="253">
                  <c:v>120.19528373</c:v>
                </c:pt>
                <c:pt idx="254">
                  <c:v>120.15570486999999</c:v>
                </c:pt>
                <c:pt idx="255">
                  <c:v>120.12189358000001</c:v>
                </c:pt>
                <c:pt idx="256">
                  <c:v>120.09398176000001</c:v>
                </c:pt>
                <c:pt idx="257">
                  <c:v>120.07210126</c:v>
                </c:pt>
                <c:pt idx="258">
                  <c:v>120.05638398000001</c:v>
                </c:pt>
                <c:pt idx="259">
                  <c:v>120.04696177</c:v>
                </c:pt>
                <c:pt idx="260">
                  <c:v>120.04396651</c:v>
                </c:pt>
                <c:pt idx="261">
                  <c:v>120.04841471</c:v>
                </c:pt>
                <c:pt idx="262">
                  <c:v>120.06183906</c:v>
                </c:pt>
                <c:pt idx="263">
                  <c:v>120.08274830000001</c:v>
                </c:pt>
                <c:pt idx="264">
                  <c:v>120.11041302</c:v>
                </c:pt>
                <c:pt idx="265">
                  <c:v>120.1449621</c:v>
                </c:pt>
                <c:pt idx="266">
                  <c:v>120.18652439</c:v>
                </c:pt>
                <c:pt idx="267">
                  <c:v>120.23522877000001</c:v>
                </c:pt>
                <c:pt idx="268">
                  <c:v>120.29169622000001</c:v>
                </c:pt>
                <c:pt idx="269">
                  <c:v>120.35606091</c:v>
                </c:pt>
                <c:pt idx="270">
                  <c:v>120.42787785</c:v>
                </c:pt>
                <c:pt idx="271">
                  <c:v>120.50727496</c:v>
                </c:pt>
                <c:pt idx="272">
                  <c:v>120.59438018</c:v>
                </c:pt>
                <c:pt idx="273">
                  <c:v>120.68932143000001</c:v>
                </c:pt>
                <c:pt idx="274">
                  <c:v>120.79210324</c:v>
                </c:pt>
                <c:pt idx="275">
                  <c:v>120.90223654</c:v>
                </c:pt>
                <c:pt idx="276">
                  <c:v>121.01910888</c:v>
                </c:pt>
                <c:pt idx="277">
                  <c:v>121.14210779</c:v>
                </c:pt>
                <c:pt idx="278">
                  <c:v>121.2706208</c:v>
                </c:pt>
                <c:pt idx="279">
                  <c:v>121.40403547</c:v>
                </c:pt>
                <c:pt idx="280">
                  <c:v>121.54173933</c:v>
                </c:pt>
                <c:pt idx="281">
                  <c:v>121.68311992</c:v>
                </c:pt>
                <c:pt idx="282">
                  <c:v>121.82756477</c:v>
                </c:pt>
                <c:pt idx="283">
                  <c:v>121.97446143000001</c:v>
                </c:pt>
                <c:pt idx="284">
                  <c:v>122.12319744</c:v>
                </c:pt>
                <c:pt idx="285">
                  <c:v>122.27316033</c:v>
                </c:pt>
                <c:pt idx="286">
                  <c:v>122.42373765000001</c:v>
                </c:pt>
                <c:pt idx="287">
                  <c:v>122.57431692</c:v>
                </c:pt>
                <c:pt idx="288">
                  <c:v>122.7242857</c:v>
                </c:pt>
                <c:pt idx="289">
                  <c:v>122.87303152</c:v>
                </c:pt>
                <c:pt idx="290">
                  <c:v>123.01994191999999</c:v>
                </c:pt>
                <c:pt idx="291">
                  <c:v>123.16440444</c:v>
                </c:pt>
                <c:pt idx="292">
                  <c:v>123.30580662</c:v>
                </c:pt>
                <c:pt idx="293">
                  <c:v>123.44353599</c:v>
                </c:pt>
                <c:pt idx="294">
                  <c:v>123.5769801</c:v>
                </c:pt>
                <c:pt idx="295">
                  <c:v>123.70552649</c:v>
                </c:pt>
                <c:pt idx="296">
                  <c:v>123.82856269</c:v>
                </c:pt>
                <c:pt idx="297">
                  <c:v>123.94547624</c:v>
                </c:pt>
                <c:pt idx="298">
                  <c:v>124.05565468</c:v>
                </c:pt>
                <c:pt idx="299">
                  <c:v>124.15848556</c:v>
                </c:pt>
                <c:pt idx="300">
                  <c:v>124.25349696000001</c:v>
                </c:pt>
                <c:pt idx="301">
                  <c:v>124.34010221</c:v>
                </c:pt>
                <c:pt idx="302">
                  <c:v>124.41789754</c:v>
                </c:pt>
                <c:pt idx="303">
                  <c:v>124.48593253</c:v>
                </c:pt>
                <c:pt idx="304">
                  <c:v>124.54356829</c:v>
                </c:pt>
                <c:pt idx="305">
                  <c:v>124.59019006</c:v>
                </c:pt>
                <c:pt idx="306">
                  <c:v>124.62608708</c:v>
                </c:pt>
                <c:pt idx="307">
                  <c:v>124.65001946</c:v>
                </c:pt>
                <c:pt idx="308">
                  <c:v>124.66196459</c:v>
                </c:pt>
                <c:pt idx="309">
                  <c:v>124.66043316</c:v>
                </c:pt>
                <c:pt idx="310">
                  <c:v>124.64480469</c:v>
                </c:pt>
                <c:pt idx="311">
                  <c:v>124.61445870999999</c:v>
                </c:pt>
                <c:pt idx="312">
                  <c:v>124.56877473</c:v>
                </c:pt>
                <c:pt idx="313">
                  <c:v>124.507176</c:v>
                </c:pt>
                <c:pt idx="314">
                  <c:v>124.42923236</c:v>
                </c:pt>
                <c:pt idx="315">
                  <c:v>124.33412371999999</c:v>
                </c:pt>
                <c:pt idx="316">
                  <c:v>124.22119008999999</c:v>
                </c:pt>
                <c:pt idx="317">
                  <c:v>124.08981008000001</c:v>
                </c:pt>
                <c:pt idx="318">
                  <c:v>123.93936231000001</c:v>
                </c:pt>
                <c:pt idx="319">
                  <c:v>123.76922539</c:v>
                </c:pt>
                <c:pt idx="320">
                  <c:v>123.57877793</c:v>
                </c:pt>
                <c:pt idx="321">
                  <c:v>123.36739856</c:v>
                </c:pt>
                <c:pt idx="322">
                  <c:v>123.13446587999999</c:v>
                </c:pt>
                <c:pt idx="323">
                  <c:v>122.8793585</c:v>
                </c:pt>
                <c:pt idx="324">
                  <c:v>122.60145506000001</c:v>
                </c:pt>
                <c:pt idx="325">
                  <c:v>122.30013415000001</c:v>
                </c:pt>
                <c:pt idx="326">
                  <c:v>121.9747744</c:v>
                </c:pt>
                <c:pt idx="327">
                  <c:v>121.62475442</c:v>
                </c:pt>
                <c:pt idx="328">
                  <c:v>121.24945282</c:v>
                </c:pt>
                <c:pt idx="329">
                  <c:v>120.84824820999999</c:v>
                </c:pt>
                <c:pt idx="330">
                  <c:v>120.42051922</c:v>
                </c:pt>
                <c:pt idx="331">
                  <c:v>119.96564445999999</c:v>
                </c:pt>
                <c:pt idx="332">
                  <c:v>119.48300254</c:v>
                </c:pt>
                <c:pt idx="333">
                  <c:v>118.97197208</c:v>
                </c:pt>
                <c:pt idx="334">
                  <c:v>118.43193169</c:v>
                </c:pt>
                <c:pt idx="335">
                  <c:v>117.86225998</c:v>
                </c:pt>
                <c:pt idx="336">
                  <c:v>117.26233558</c:v>
                </c:pt>
                <c:pt idx="337">
                  <c:v>116.63153708999999</c:v>
                </c:pt>
                <c:pt idx="338">
                  <c:v>115.96924313</c:v>
                </c:pt>
                <c:pt idx="339">
                  <c:v>115.27483230999999</c:v>
                </c:pt>
                <c:pt idx="340">
                  <c:v>114.54768326</c:v>
                </c:pt>
                <c:pt idx="341">
                  <c:v>113.78717458</c:v>
                </c:pt>
                <c:pt idx="342">
                  <c:v>112.99268489000001</c:v>
                </c:pt>
                <c:pt idx="343">
                  <c:v>112.1635928</c:v>
                </c:pt>
                <c:pt idx="344">
                  <c:v>111.29927693</c:v>
                </c:pt>
                <c:pt idx="345">
                  <c:v>110.3991159</c:v>
                </c:pt>
                <c:pt idx="346">
                  <c:v>109.46248831</c:v>
                </c:pt>
                <c:pt idx="347">
                  <c:v>108.48877279</c:v>
                </c:pt>
                <c:pt idx="348">
                  <c:v>107.47734794</c:v>
                </c:pt>
                <c:pt idx="349">
                  <c:v>106.42759237999999</c:v>
                </c:pt>
                <c:pt idx="350">
                  <c:v>105.33888473</c:v>
                </c:pt>
                <c:pt idx="351">
                  <c:v>104.2106036</c:v>
                </c:pt>
                <c:pt idx="352">
                  <c:v>103.04212760999999</c:v>
                </c:pt>
                <c:pt idx="353">
                  <c:v>101.83283537</c:v>
                </c:pt>
                <c:pt idx="354">
                  <c:v>100.58227203</c:v>
                </c:pt>
                <c:pt idx="355">
                  <c:v>99.292330856999996</c:v>
                </c:pt>
                <c:pt idx="356">
                  <c:v>97.963820881999993</c:v>
                </c:pt>
                <c:pt idx="357">
                  <c:v>96.592572064999999</c:v>
                </c:pt>
                <c:pt idx="358">
                  <c:v>95.177840481999993</c:v>
                </c:pt>
                <c:pt idx="359">
                  <c:v>93.719013673000006</c:v>
                </c:pt>
                <c:pt idx="360">
                  <c:v>92.215479177000006</c:v>
                </c:pt>
                <c:pt idx="361">
                  <c:v>90.666624532</c:v>
                </c:pt>
                <c:pt idx="362">
                  <c:v>89.071837278000004</c:v>
                </c:pt>
                <c:pt idx="363">
                  <c:v>87.430504954</c:v>
                </c:pt>
                <c:pt idx="364">
                  <c:v>85.742015097999996</c:v>
                </c:pt>
              </c:numCache>
            </c:numRef>
          </c:val>
        </c:ser>
        <c:ser>
          <c:idx val="8"/>
          <c:order val="8"/>
          <c:tx>
            <c:strRef>
              <c:f>'Figure A5.1 (Y - AB)'!$L$33</c:f>
              <c:strCache>
                <c:ptCount val="1"/>
                <c:pt idx="0">
                  <c:v>NTS Shrinkage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val>
            <c:numRef>
              <c:f>'Figure A5.1 (Y - AB)'!$L$34:$L$398</c:f>
              <c:numCache>
                <c:formatCode>0</c:formatCode>
                <c:ptCount val="365"/>
                <c:pt idx="0">
                  <c:v>9.2246575342000003</c:v>
                </c:pt>
                <c:pt idx="1">
                  <c:v>9.2246575342000003</c:v>
                </c:pt>
                <c:pt idx="2">
                  <c:v>9.2246575342000003</c:v>
                </c:pt>
                <c:pt idx="3">
                  <c:v>9.2246575342000003</c:v>
                </c:pt>
                <c:pt idx="4">
                  <c:v>9.2246575342000003</c:v>
                </c:pt>
                <c:pt idx="5">
                  <c:v>9.2246575342000003</c:v>
                </c:pt>
                <c:pt idx="6">
                  <c:v>9.2246575342000003</c:v>
                </c:pt>
                <c:pt idx="7">
                  <c:v>9.2246575342000003</c:v>
                </c:pt>
                <c:pt idx="8">
                  <c:v>9.2246575342000003</c:v>
                </c:pt>
                <c:pt idx="9">
                  <c:v>9.2246575342000003</c:v>
                </c:pt>
                <c:pt idx="10">
                  <c:v>9.2246575342000003</c:v>
                </c:pt>
                <c:pt idx="11">
                  <c:v>9.2246575342000003</c:v>
                </c:pt>
                <c:pt idx="12">
                  <c:v>9.2246575342000003</c:v>
                </c:pt>
                <c:pt idx="13">
                  <c:v>9.2246575342000003</c:v>
                </c:pt>
                <c:pt idx="14">
                  <c:v>9.2246575342000003</c:v>
                </c:pt>
                <c:pt idx="15">
                  <c:v>9.2246575342000003</c:v>
                </c:pt>
                <c:pt idx="16">
                  <c:v>9.2246575342000003</c:v>
                </c:pt>
                <c:pt idx="17">
                  <c:v>9.2246575342000003</c:v>
                </c:pt>
                <c:pt idx="18">
                  <c:v>9.2246575342000003</c:v>
                </c:pt>
                <c:pt idx="19">
                  <c:v>9.2246575342000003</c:v>
                </c:pt>
                <c:pt idx="20">
                  <c:v>9.2246575342000003</c:v>
                </c:pt>
                <c:pt idx="21">
                  <c:v>9.2246575342000003</c:v>
                </c:pt>
                <c:pt idx="22">
                  <c:v>9.2246575342000003</c:v>
                </c:pt>
                <c:pt idx="23">
                  <c:v>9.2246575342000003</c:v>
                </c:pt>
                <c:pt idx="24">
                  <c:v>9.2246575342000003</c:v>
                </c:pt>
                <c:pt idx="25">
                  <c:v>9.2246575342000003</c:v>
                </c:pt>
                <c:pt idx="26">
                  <c:v>9.2246575342000003</c:v>
                </c:pt>
                <c:pt idx="27">
                  <c:v>9.2246575342000003</c:v>
                </c:pt>
                <c:pt idx="28">
                  <c:v>9.2246575342000003</c:v>
                </c:pt>
                <c:pt idx="29">
                  <c:v>9.2246575342000003</c:v>
                </c:pt>
                <c:pt idx="30">
                  <c:v>9.2246575342000003</c:v>
                </c:pt>
                <c:pt idx="31">
                  <c:v>9.2246575342000003</c:v>
                </c:pt>
                <c:pt idx="32">
                  <c:v>9.2246575342000003</c:v>
                </c:pt>
                <c:pt idx="33">
                  <c:v>9.2246575342000003</c:v>
                </c:pt>
                <c:pt idx="34">
                  <c:v>9.2246575342000003</c:v>
                </c:pt>
                <c:pt idx="35">
                  <c:v>9.2246575342000003</c:v>
                </c:pt>
                <c:pt idx="36">
                  <c:v>9.2246575342000003</c:v>
                </c:pt>
                <c:pt idx="37">
                  <c:v>9.2246575342000003</c:v>
                </c:pt>
                <c:pt idx="38">
                  <c:v>9.2246575342000003</c:v>
                </c:pt>
                <c:pt idx="39">
                  <c:v>9.2246575342000003</c:v>
                </c:pt>
                <c:pt idx="40">
                  <c:v>9.2246575342000003</c:v>
                </c:pt>
                <c:pt idx="41">
                  <c:v>9.2246575342000003</c:v>
                </c:pt>
                <c:pt idx="42">
                  <c:v>9.2246575342000003</c:v>
                </c:pt>
                <c:pt idx="43">
                  <c:v>9.2246575342000003</c:v>
                </c:pt>
                <c:pt idx="44">
                  <c:v>9.2246575342000003</c:v>
                </c:pt>
                <c:pt idx="45">
                  <c:v>9.2246575342000003</c:v>
                </c:pt>
                <c:pt idx="46">
                  <c:v>9.2246575342000003</c:v>
                </c:pt>
                <c:pt idx="47">
                  <c:v>9.2246575342000003</c:v>
                </c:pt>
                <c:pt idx="48">
                  <c:v>9.2246575342000003</c:v>
                </c:pt>
                <c:pt idx="49">
                  <c:v>9.2246575342000003</c:v>
                </c:pt>
                <c:pt idx="50">
                  <c:v>9.2246575342000003</c:v>
                </c:pt>
                <c:pt idx="51">
                  <c:v>9.2246575342000003</c:v>
                </c:pt>
                <c:pt idx="52">
                  <c:v>9.2246575342000003</c:v>
                </c:pt>
                <c:pt idx="53">
                  <c:v>9.2246575342000003</c:v>
                </c:pt>
                <c:pt idx="54">
                  <c:v>9.2246575342000003</c:v>
                </c:pt>
                <c:pt idx="55">
                  <c:v>9.2246575342000003</c:v>
                </c:pt>
                <c:pt idx="56">
                  <c:v>9.2246575342000003</c:v>
                </c:pt>
                <c:pt idx="57">
                  <c:v>9.2246575342000003</c:v>
                </c:pt>
                <c:pt idx="58">
                  <c:v>9.2246575342000003</c:v>
                </c:pt>
                <c:pt idx="59">
                  <c:v>9.2246575342000003</c:v>
                </c:pt>
                <c:pt idx="60">
                  <c:v>9.2246575342000003</c:v>
                </c:pt>
                <c:pt idx="61">
                  <c:v>9.2246575342000003</c:v>
                </c:pt>
                <c:pt idx="62">
                  <c:v>9.2246575342000003</c:v>
                </c:pt>
                <c:pt idx="63">
                  <c:v>9.2246575342000003</c:v>
                </c:pt>
                <c:pt idx="64">
                  <c:v>9.2246575342000003</c:v>
                </c:pt>
                <c:pt idx="65">
                  <c:v>9.2246575342000003</c:v>
                </c:pt>
                <c:pt idx="66">
                  <c:v>9.2246575342000003</c:v>
                </c:pt>
                <c:pt idx="67">
                  <c:v>9.2246575342000003</c:v>
                </c:pt>
                <c:pt idx="68">
                  <c:v>9.2246575342000003</c:v>
                </c:pt>
                <c:pt idx="69">
                  <c:v>9.2246575342000003</c:v>
                </c:pt>
                <c:pt idx="70">
                  <c:v>9.2246575342000003</c:v>
                </c:pt>
                <c:pt idx="71">
                  <c:v>9.2246575342000003</c:v>
                </c:pt>
                <c:pt idx="72">
                  <c:v>9.2246575342000003</c:v>
                </c:pt>
                <c:pt idx="73">
                  <c:v>9.2246575342000003</c:v>
                </c:pt>
                <c:pt idx="74">
                  <c:v>9.2246575342000003</c:v>
                </c:pt>
                <c:pt idx="75">
                  <c:v>9.2246575342000003</c:v>
                </c:pt>
                <c:pt idx="76">
                  <c:v>9.2246575342000003</c:v>
                </c:pt>
                <c:pt idx="77">
                  <c:v>9.2246575342000003</c:v>
                </c:pt>
                <c:pt idx="78">
                  <c:v>9.2246575342000003</c:v>
                </c:pt>
                <c:pt idx="79">
                  <c:v>9.2246575342000003</c:v>
                </c:pt>
                <c:pt idx="80">
                  <c:v>9.2246575342000003</c:v>
                </c:pt>
                <c:pt idx="81">
                  <c:v>9.2246575342000003</c:v>
                </c:pt>
                <c:pt idx="82">
                  <c:v>9.2246575342000003</c:v>
                </c:pt>
                <c:pt idx="83">
                  <c:v>9.2246575342000003</c:v>
                </c:pt>
                <c:pt idx="84">
                  <c:v>9.2246575342000003</c:v>
                </c:pt>
                <c:pt idx="85">
                  <c:v>9.2246575342000003</c:v>
                </c:pt>
                <c:pt idx="86">
                  <c:v>9.2246575342000003</c:v>
                </c:pt>
                <c:pt idx="87">
                  <c:v>9.2246575342000003</c:v>
                </c:pt>
                <c:pt idx="88">
                  <c:v>9.2246575342000003</c:v>
                </c:pt>
                <c:pt idx="89">
                  <c:v>9.2246575342000003</c:v>
                </c:pt>
                <c:pt idx="90">
                  <c:v>9.2246575342000003</c:v>
                </c:pt>
                <c:pt idx="91">
                  <c:v>9.2246575342000003</c:v>
                </c:pt>
                <c:pt idx="92">
                  <c:v>9.2246575342000003</c:v>
                </c:pt>
                <c:pt idx="93">
                  <c:v>9.2246575342000003</c:v>
                </c:pt>
                <c:pt idx="94">
                  <c:v>9.2246575342000003</c:v>
                </c:pt>
                <c:pt idx="95">
                  <c:v>9.2246575342000003</c:v>
                </c:pt>
                <c:pt idx="96">
                  <c:v>9.2246575342000003</c:v>
                </c:pt>
                <c:pt idx="97">
                  <c:v>9.2246575342000003</c:v>
                </c:pt>
                <c:pt idx="98">
                  <c:v>9.2246575342000003</c:v>
                </c:pt>
                <c:pt idx="99">
                  <c:v>9.2246575342000003</c:v>
                </c:pt>
                <c:pt idx="100">
                  <c:v>9.2246575342000003</c:v>
                </c:pt>
                <c:pt idx="101">
                  <c:v>9.2246575342000003</c:v>
                </c:pt>
                <c:pt idx="102">
                  <c:v>9.2246575342000003</c:v>
                </c:pt>
                <c:pt idx="103">
                  <c:v>9.2246575342000003</c:v>
                </c:pt>
                <c:pt idx="104">
                  <c:v>9.2246575342000003</c:v>
                </c:pt>
                <c:pt idx="105">
                  <c:v>9.2246575342000003</c:v>
                </c:pt>
                <c:pt idx="106">
                  <c:v>9.2246575342000003</c:v>
                </c:pt>
                <c:pt idx="107">
                  <c:v>9.2246575342000003</c:v>
                </c:pt>
                <c:pt idx="108">
                  <c:v>9.2246575342000003</c:v>
                </c:pt>
                <c:pt idx="109">
                  <c:v>9.2246575342000003</c:v>
                </c:pt>
                <c:pt idx="110">
                  <c:v>9.2246575342000003</c:v>
                </c:pt>
                <c:pt idx="111">
                  <c:v>9.2246575342000003</c:v>
                </c:pt>
                <c:pt idx="112">
                  <c:v>9.2246575342000003</c:v>
                </c:pt>
                <c:pt idx="113">
                  <c:v>9.2246575342000003</c:v>
                </c:pt>
                <c:pt idx="114">
                  <c:v>9.2246575342000003</c:v>
                </c:pt>
                <c:pt idx="115">
                  <c:v>9.2246575342000003</c:v>
                </c:pt>
                <c:pt idx="116">
                  <c:v>9.2246575342000003</c:v>
                </c:pt>
                <c:pt idx="117">
                  <c:v>9.2246575342000003</c:v>
                </c:pt>
                <c:pt idx="118">
                  <c:v>9.2246575342000003</c:v>
                </c:pt>
                <c:pt idx="119">
                  <c:v>9.2246575342000003</c:v>
                </c:pt>
                <c:pt idx="120">
                  <c:v>9.2246575342000003</c:v>
                </c:pt>
                <c:pt idx="121">
                  <c:v>9.2246575342000003</c:v>
                </c:pt>
                <c:pt idx="122">
                  <c:v>9.2246575342000003</c:v>
                </c:pt>
                <c:pt idx="123">
                  <c:v>9.2246575342000003</c:v>
                </c:pt>
                <c:pt idx="124">
                  <c:v>9.2246575342000003</c:v>
                </c:pt>
                <c:pt idx="125">
                  <c:v>9.2246575342000003</c:v>
                </c:pt>
                <c:pt idx="126">
                  <c:v>9.2246575342000003</c:v>
                </c:pt>
                <c:pt idx="127">
                  <c:v>9.2246575342000003</c:v>
                </c:pt>
                <c:pt idx="128">
                  <c:v>9.2246575342000003</c:v>
                </c:pt>
                <c:pt idx="129">
                  <c:v>9.2246575342000003</c:v>
                </c:pt>
                <c:pt idx="130">
                  <c:v>9.2246575342000003</c:v>
                </c:pt>
                <c:pt idx="131">
                  <c:v>9.2246575342000003</c:v>
                </c:pt>
                <c:pt idx="132">
                  <c:v>9.2246575342000003</c:v>
                </c:pt>
                <c:pt idx="133">
                  <c:v>9.2246575342000003</c:v>
                </c:pt>
                <c:pt idx="134">
                  <c:v>9.2246575342000003</c:v>
                </c:pt>
                <c:pt idx="135">
                  <c:v>9.2246575342000003</c:v>
                </c:pt>
                <c:pt idx="136">
                  <c:v>9.2246575342000003</c:v>
                </c:pt>
                <c:pt idx="137">
                  <c:v>9.2246575342000003</c:v>
                </c:pt>
                <c:pt idx="138">
                  <c:v>9.2246575342000003</c:v>
                </c:pt>
                <c:pt idx="139">
                  <c:v>9.2246575342000003</c:v>
                </c:pt>
                <c:pt idx="140">
                  <c:v>9.2246575342000003</c:v>
                </c:pt>
                <c:pt idx="141">
                  <c:v>9.2246575342000003</c:v>
                </c:pt>
                <c:pt idx="142">
                  <c:v>9.2246575342000003</c:v>
                </c:pt>
                <c:pt idx="143">
                  <c:v>9.2246575342000003</c:v>
                </c:pt>
                <c:pt idx="144">
                  <c:v>9.2246575342000003</c:v>
                </c:pt>
                <c:pt idx="145">
                  <c:v>9.2246575342000003</c:v>
                </c:pt>
                <c:pt idx="146">
                  <c:v>9.2246575342000003</c:v>
                </c:pt>
                <c:pt idx="147">
                  <c:v>9.2246575342000003</c:v>
                </c:pt>
                <c:pt idx="148">
                  <c:v>9.2246575342000003</c:v>
                </c:pt>
                <c:pt idx="149">
                  <c:v>9.2246575342000003</c:v>
                </c:pt>
                <c:pt idx="150">
                  <c:v>9.2246575342000003</c:v>
                </c:pt>
                <c:pt idx="151">
                  <c:v>9.2246575342000003</c:v>
                </c:pt>
                <c:pt idx="152">
                  <c:v>9.2246575342000003</c:v>
                </c:pt>
                <c:pt idx="153">
                  <c:v>9.2246575342000003</c:v>
                </c:pt>
                <c:pt idx="154">
                  <c:v>9.2246575342000003</c:v>
                </c:pt>
                <c:pt idx="155">
                  <c:v>9.2246575342000003</c:v>
                </c:pt>
                <c:pt idx="156">
                  <c:v>9.2246575342000003</c:v>
                </c:pt>
                <c:pt idx="157">
                  <c:v>9.2246575342000003</c:v>
                </c:pt>
                <c:pt idx="158">
                  <c:v>9.2246575342000003</c:v>
                </c:pt>
                <c:pt idx="159">
                  <c:v>9.2246575342000003</c:v>
                </c:pt>
                <c:pt idx="160">
                  <c:v>9.2246575342000003</c:v>
                </c:pt>
                <c:pt idx="161">
                  <c:v>9.2246575342000003</c:v>
                </c:pt>
                <c:pt idx="162">
                  <c:v>9.2246575342000003</c:v>
                </c:pt>
                <c:pt idx="163">
                  <c:v>9.2246575342000003</c:v>
                </c:pt>
                <c:pt idx="164">
                  <c:v>9.2246575342000003</c:v>
                </c:pt>
                <c:pt idx="165">
                  <c:v>9.2246575342000003</c:v>
                </c:pt>
                <c:pt idx="166">
                  <c:v>9.2246575342000003</c:v>
                </c:pt>
                <c:pt idx="167">
                  <c:v>9.2246575342000003</c:v>
                </c:pt>
                <c:pt idx="168">
                  <c:v>9.2246575342000003</c:v>
                </c:pt>
                <c:pt idx="169">
                  <c:v>9.2246575342000003</c:v>
                </c:pt>
                <c:pt idx="170">
                  <c:v>9.2246575342000003</c:v>
                </c:pt>
                <c:pt idx="171">
                  <c:v>9.2246575342000003</c:v>
                </c:pt>
                <c:pt idx="172">
                  <c:v>9.2246575342000003</c:v>
                </c:pt>
                <c:pt idx="173">
                  <c:v>9.2246575342000003</c:v>
                </c:pt>
                <c:pt idx="174">
                  <c:v>9.2246575342000003</c:v>
                </c:pt>
                <c:pt idx="175">
                  <c:v>9.2246575342000003</c:v>
                </c:pt>
                <c:pt idx="176">
                  <c:v>9.2246575342000003</c:v>
                </c:pt>
                <c:pt idx="177">
                  <c:v>9.2246575342000003</c:v>
                </c:pt>
                <c:pt idx="178">
                  <c:v>9.2246575342000003</c:v>
                </c:pt>
                <c:pt idx="179">
                  <c:v>9.2246575342000003</c:v>
                </c:pt>
                <c:pt idx="180">
                  <c:v>9.2246575342000003</c:v>
                </c:pt>
                <c:pt idx="181">
                  <c:v>9.2246575342000003</c:v>
                </c:pt>
                <c:pt idx="182">
                  <c:v>9.2246575342000003</c:v>
                </c:pt>
                <c:pt idx="183">
                  <c:v>9.2246575342000003</c:v>
                </c:pt>
                <c:pt idx="184">
                  <c:v>9.2246575342000003</c:v>
                </c:pt>
                <c:pt idx="185">
                  <c:v>9.2246575342000003</c:v>
                </c:pt>
                <c:pt idx="186">
                  <c:v>9.2246575342000003</c:v>
                </c:pt>
                <c:pt idx="187">
                  <c:v>9.2246575342000003</c:v>
                </c:pt>
                <c:pt idx="188">
                  <c:v>9.2246575342000003</c:v>
                </c:pt>
                <c:pt idx="189">
                  <c:v>9.2246575342000003</c:v>
                </c:pt>
                <c:pt idx="190">
                  <c:v>9.2246575342000003</c:v>
                </c:pt>
                <c:pt idx="191">
                  <c:v>9.2246575342000003</c:v>
                </c:pt>
                <c:pt idx="192">
                  <c:v>9.2246575342000003</c:v>
                </c:pt>
                <c:pt idx="193">
                  <c:v>9.2246575342000003</c:v>
                </c:pt>
                <c:pt idx="194">
                  <c:v>9.2246575342000003</c:v>
                </c:pt>
                <c:pt idx="195">
                  <c:v>9.2246575342000003</c:v>
                </c:pt>
                <c:pt idx="196">
                  <c:v>9.2246575342000003</c:v>
                </c:pt>
                <c:pt idx="197">
                  <c:v>9.2246575342000003</c:v>
                </c:pt>
                <c:pt idx="198">
                  <c:v>9.2246575342000003</c:v>
                </c:pt>
                <c:pt idx="199">
                  <c:v>9.2246575342000003</c:v>
                </c:pt>
                <c:pt idx="200">
                  <c:v>9.2246575342000003</c:v>
                </c:pt>
                <c:pt idx="201">
                  <c:v>9.2246575342000003</c:v>
                </c:pt>
                <c:pt idx="202">
                  <c:v>9.2246575342000003</c:v>
                </c:pt>
                <c:pt idx="203">
                  <c:v>9.2246575342000003</c:v>
                </c:pt>
                <c:pt idx="204">
                  <c:v>9.2246575342000003</c:v>
                </c:pt>
                <c:pt idx="205">
                  <c:v>9.2246575342000003</c:v>
                </c:pt>
                <c:pt idx="206">
                  <c:v>9.2246575342000003</c:v>
                </c:pt>
                <c:pt idx="207">
                  <c:v>9.2246575342000003</c:v>
                </c:pt>
                <c:pt idx="208">
                  <c:v>9.2246575342000003</c:v>
                </c:pt>
                <c:pt idx="209">
                  <c:v>9.2246575342000003</c:v>
                </c:pt>
                <c:pt idx="210">
                  <c:v>9.2246575342000003</c:v>
                </c:pt>
                <c:pt idx="211">
                  <c:v>9.2246575342000003</c:v>
                </c:pt>
                <c:pt idx="212">
                  <c:v>9.2246575342000003</c:v>
                </c:pt>
                <c:pt idx="213">
                  <c:v>9.2246575342000003</c:v>
                </c:pt>
                <c:pt idx="214">
                  <c:v>9.2246575342000003</c:v>
                </c:pt>
                <c:pt idx="215">
                  <c:v>9.2246575342000003</c:v>
                </c:pt>
                <c:pt idx="216">
                  <c:v>9.2246575342000003</c:v>
                </c:pt>
                <c:pt idx="217">
                  <c:v>9.2246575342000003</c:v>
                </c:pt>
                <c:pt idx="218">
                  <c:v>9.2246575342000003</c:v>
                </c:pt>
                <c:pt idx="219">
                  <c:v>9.2246575342000003</c:v>
                </c:pt>
                <c:pt idx="220">
                  <c:v>9.2246575342000003</c:v>
                </c:pt>
                <c:pt idx="221">
                  <c:v>9.2246575342000003</c:v>
                </c:pt>
                <c:pt idx="222">
                  <c:v>9.2246575342000003</c:v>
                </c:pt>
                <c:pt idx="223">
                  <c:v>9.2246575342000003</c:v>
                </c:pt>
                <c:pt idx="224">
                  <c:v>9.2246575342000003</c:v>
                </c:pt>
                <c:pt idx="225">
                  <c:v>9.2246575342000003</c:v>
                </c:pt>
                <c:pt idx="226">
                  <c:v>9.2246575342000003</c:v>
                </c:pt>
                <c:pt idx="227">
                  <c:v>9.2246575342000003</c:v>
                </c:pt>
                <c:pt idx="228">
                  <c:v>9.2246575342000003</c:v>
                </c:pt>
                <c:pt idx="229">
                  <c:v>9.2246575342000003</c:v>
                </c:pt>
                <c:pt idx="230">
                  <c:v>9.2246575342000003</c:v>
                </c:pt>
                <c:pt idx="231">
                  <c:v>9.2246575342000003</c:v>
                </c:pt>
                <c:pt idx="232">
                  <c:v>9.2246575342000003</c:v>
                </c:pt>
                <c:pt idx="233">
                  <c:v>9.2246575342000003</c:v>
                </c:pt>
                <c:pt idx="234">
                  <c:v>9.2246575342000003</c:v>
                </c:pt>
                <c:pt idx="235">
                  <c:v>9.2246575342000003</c:v>
                </c:pt>
                <c:pt idx="236">
                  <c:v>9.2246575342000003</c:v>
                </c:pt>
                <c:pt idx="237">
                  <c:v>9.2246575342000003</c:v>
                </c:pt>
                <c:pt idx="238">
                  <c:v>9.2246575342000003</c:v>
                </c:pt>
                <c:pt idx="239">
                  <c:v>9.2246575342000003</c:v>
                </c:pt>
                <c:pt idx="240">
                  <c:v>9.2246575342000003</c:v>
                </c:pt>
                <c:pt idx="241">
                  <c:v>9.2246575342000003</c:v>
                </c:pt>
                <c:pt idx="242">
                  <c:v>9.2246575342000003</c:v>
                </c:pt>
                <c:pt idx="243">
                  <c:v>9.2246575342000003</c:v>
                </c:pt>
                <c:pt idx="244">
                  <c:v>9.2246575342000003</c:v>
                </c:pt>
                <c:pt idx="245">
                  <c:v>9.2246575342000003</c:v>
                </c:pt>
                <c:pt idx="246">
                  <c:v>9.2246575342000003</c:v>
                </c:pt>
                <c:pt idx="247">
                  <c:v>9.2246575342000003</c:v>
                </c:pt>
                <c:pt idx="248">
                  <c:v>9.2246575342000003</c:v>
                </c:pt>
                <c:pt idx="249">
                  <c:v>9.2246575342000003</c:v>
                </c:pt>
                <c:pt idx="250">
                  <c:v>9.2246575342000003</c:v>
                </c:pt>
                <c:pt idx="251">
                  <c:v>9.2246575342000003</c:v>
                </c:pt>
                <c:pt idx="252">
                  <c:v>9.2246575342000003</c:v>
                </c:pt>
                <c:pt idx="253">
                  <c:v>9.2246575342000003</c:v>
                </c:pt>
                <c:pt idx="254">
                  <c:v>9.2246575342000003</c:v>
                </c:pt>
                <c:pt idx="255">
                  <c:v>9.2246575342000003</c:v>
                </c:pt>
                <c:pt idx="256">
                  <c:v>9.2246575342000003</c:v>
                </c:pt>
                <c:pt idx="257">
                  <c:v>9.2246575342000003</c:v>
                </c:pt>
                <c:pt idx="258">
                  <c:v>9.2246575342000003</c:v>
                </c:pt>
                <c:pt idx="259">
                  <c:v>9.2246575342000003</c:v>
                </c:pt>
                <c:pt idx="260">
                  <c:v>9.2246575342000003</c:v>
                </c:pt>
                <c:pt idx="261">
                  <c:v>9.2246575342000003</c:v>
                </c:pt>
                <c:pt idx="262">
                  <c:v>9.2246575342000003</c:v>
                </c:pt>
                <c:pt idx="263">
                  <c:v>9.2246575342000003</c:v>
                </c:pt>
                <c:pt idx="264">
                  <c:v>9.2246575342000003</c:v>
                </c:pt>
                <c:pt idx="265">
                  <c:v>9.2246575342000003</c:v>
                </c:pt>
                <c:pt idx="266">
                  <c:v>9.2246575342000003</c:v>
                </c:pt>
                <c:pt idx="267">
                  <c:v>9.2246575342000003</c:v>
                </c:pt>
                <c:pt idx="268">
                  <c:v>9.2246575342000003</c:v>
                </c:pt>
                <c:pt idx="269">
                  <c:v>9.2246575342000003</c:v>
                </c:pt>
                <c:pt idx="270">
                  <c:v>9.2246575342000003</c:v>
                </c:pt>
                <c:pt idx="271">
                  <c:v>9.2246575342000003</c:v>
                </c:pt>
                <c:pt idx="272">
                  <c:v>9.2246575342000003</c:v>
                </c:pt>
                <c:pt idx="273">
                  <c:v>9.2246575342000003</c:v>
                </c:pt>
                <c:pt idx="274">
                  <c:v>9.2246575342000003</c:v>
                </c:pt>
                <c:pt idx="275">
                  <c:v>9.2246575342000003</c:v>
                </c:pt>
                <c:pt idx="276">
                  <c:v>9.2246575342000003</c:v>
                </c:pt>
                <c:pt idx="277">
                  <c:v>9.2246575342000003</c:v>
                </c:pt>
                <c:pt idx="278">
                  <c:v>9.2246575342000003</c:v>
                </c:pt>
                <c:pt idx="279">
                  <c:v>9.2246575342000003</c:v>
                </c:pt>
                <c:pt idx="280">
                  <c:v>9.2246575342000003</c:v>
                </c:pt>
                <c:pt idx="281">
                  <c:v>9.2246575342000003</c:v>
                </c:pt>
                <c:pt idx="282">
                  <c:v>9.2246575342000003</c:v>
                </c:pt>
                <c:pt idx="283">
                  <c:v>9.2246575342000003</c:v>
                </c:pt>
                <c:pt idx="284">
                  <c:v>9.2246575342000003</c:v>
                </c:pt>
                <c:pt idx="285">
                  <c:v>9.2246575342000003</c:v>
                </c:pt>
                <c:pt idx="286">
                  <c:v>9.2246575342000003</c:v>
                </c:pt>
                <c:pt idx="287">
                  <c:v>9.2246575342000003</c:v>
                </c:pt>
                <c:pt idx="288">
                  <c:v>9.2246575342000003</c:v>
                </c:pt>
                <c:pt idx="289">
                  <c:v>9.2246575342000003</c:v>
                </c:pt>
                <c:pt idx="290">
                  <c:v>9.2246575342000003</c:v>
                </c:pt>
                <c:pt idx="291">
                  <c:v>9.2246575342000003</c:v>
                </c:pt>
                <c:pt idx="292">
                  <c:v>9.2246575342000003</c:v>
                </c:pt>
                <c:pt idx="293">
                  <c:v>9.2246575342000003</c:v>
                </c:pt>
                <c:pt idx="294">
                  <c:v>9.2246575342000003</c:v>
                </c:pt>
                <c:pt idx="295">
                  <c:v>9.2246575342000003</c:v>
                </c:pt>
                <c:pt idx="296">
                  <c:v>9.2246575342000003</c:v>
                </c:pt>
                <c:pt idx="297">
                  <c:v>9.2246575342000003</c:v>
                </c:pt>
                <c:pt idx="298">
                  <c:v>9.2246575342000003</c:v>
                </c:pt>
                <c:pt idx="299">
                  <c:v>9.2246575342000003</c:v>
                </c:pt>
                <c:pt idx="300">
                  <c:v>9.2246575342000003</c:v>
                </c:pt>
                <c:pt idx="301">
                  <c:v>9.2246575342000003</c:v>
                </c:pt>
                <c:pt idx="302">
                  <c:v>9.2246575342000003</c:v>
                </c:pt>
                <c:pt idx="303">
                  <c:v>9.2246575342000003</c:v>
                </c:pt>
                <c:pt idx="304">
                  <c:v>9.2246575342000003</c:v>
                </c:pt>
                <c:pt idx="305">
                  <c:v>9.2246575342000003</c:v>
                </c:pt>
                <c:pt idx="306">
                  <c:v>9.2246575342000003</c:v>
                </c:pt>
                <c:pt idx="307">
                  <c:v>9.2246575342000003</c:v>
                </c:pt>
                <c:pt idx="308">
                  <c:v>9.2246575342000003</c:v>
                </c:pt>
                <c:pt idx="309">
                  <c:v>9.2246575342000003</c:v>
                </c:pt>
                <c:pt idx="310">
                  <c:v>9.2246575342000003</c:v>
                </c:pt>
                <c:pt idx="311">
                  <c:v>9.2246575342000003</c:v>
                </c:pt>
                <c:pt idx="312">
                  <c:v>9.2246575342000003</c:v>
                </c:pt>
                <c:pt idx="313">
                  <c:v>9.2246575342000003</c:v>
                </c:pt>
                <c:pt idx="314">
                  <c:v>9.2246575342000003</c:v>
                </c:pt>
                <c:pt idx="315">
                  <c:v>9.2246575342000003</c:v>
                </c:pt>
                <c:pt idx="316">
                  <c:v>9.2246575342000003</c:v>
                </c:pt>
                <c:pt idx="317">
                  <c:v>9.2246575342000003</c:v>
                </c:pt>
                <c:pt idx="318">
                  <c:v>9.2246575342000003</c:v>
                </c:pt>
                <c:pt idx="319">
                  <c:v>9.2246575342000003</c:v>
                </c:pt>
                <c:pt idx="320">
                  <c:v>9.2246575342000003</c:v>
                </c:pt>
                <c:pt idx="321">
                  <c:v>9.2246575342000003</c:v>
                </c:pt>
                <c:pt idx="322">
                  <c:v>9.2246575342000003</c:v>
                </c:pt>
                <c:pt idx="323">
                  <c:v>9.2246575342000003</c:v>
                </c:pt>
                <c:pt idx="324">
                  <c:v>9.2246575342000003</c:v>
                </c:pt>
                <c:pt idx="325">
                  <c:v>9.2246575342000003</c:v>
                </c:pt>
                <c:pt idx="326">
                  <c:v>9.2246575342000003</c:v>
                </c:pt>
                <c:pt idx="327">
                  <c:v>9.2246575342000003</c:v>
                </c:pt>
                <c:pt idx="328">
                  <c:v>9.2246575342000003</c:v>
                </c:pt>
                <c:pt idx="329">
                  <c:v>9.2246575342000003</c:v>
                </c:pt>
                <c:pt idx="330">
                  <c:v>9.2246575342000003</c:v>
                </c:pt>
                <c:pt idx="331">
                  <c:v>9.2246575342000003</c:v>
                </c:pt>
                <c:pt idx="332">
                  <c:v>9.2246575342000003</c:v>
                </c:pt>
                <c:pt idx="333">
                  <c:v>9.2246575342000003</c:v>
                </c:pt>
                <c:pt idx="334">
                  <c:v>9.2246575342000003</c:v>
                </c:pt>
                <c:pt idx="335">
                  <c:v>9.2246575342000003</c:v>
                </c:pt>
                <c:pt idx="336">
                  <c:v>9.2246575342000003</c:v>
                </c:pt>
                <c:pt idx="337">
                  <c:v>9.2246575342000003</c:v>
                </c:pt>
                <c:pt idx="338">
                  <c:v>9.2246575342000003</c:v>
                </c:pt>
                <c:pt idx="339">
                  <c:v>9.2246575342000003</c:v>
                </c:pt>
                <c:pt idx="340">
                  <c:v>9.2246575342000003</c:v>
                </c:pt>
                <c:pt idx="341">
                  <c:v>9.2246575342000003</c:v>
                </c:pt>
                <c:pt idx="342">
                  <c:v>9.2246575342000003</c:v>
                </c:pt>
                <c:pt idx="343">
                  <c:v>9.2246575342000003</c:v>
                </c:pt>
                <c:pt idx="344">
                  <c:v>9.2246575342000003</c:v>
                </c:pt>
                <c:pt idx="345">
                  <c:v>9.2246575342000003</c:v>
                </c:pt>
                <c:pt idx="346">
                  <c:v>9.2246575342000003</c:v>
                </c:pt>
                <c:pt idx="347">
                  <c:v>9.2246575342000003</c:v>
                </c:pt>
                <c:pt idx="348">
                  <c:v>9.2246575342000003</c:v>
                </c:pt>
                <c:pt idx="349">
                  <c:v>9.2246575342000003</c:v>
                </c:pt>
                <c:pt idx="350">
                  <c:v>9.2246575342000003</c:v>
                </c:pt>
                <c:pt idx="351">
                  <c:v>9.2246575342000003</c:v>
                </c:pt>
                <c:pt idx="352">
                  <c:v>9.2246575342000003</c:v>
                </c:pt>
                <c:pt idx="353">
                  <c:v>9.2246575342000003</c:v>
                </c:pt>
                <c:pt idx="354">
                  <c:v>9.2246575342000003</c:v>
                </c:pt>
                <c:pt idx="355">
                  <c:v>9.2246575342000003</c:v>
                </c:pt>
                <c:pt idx="356">
                  <c:v>9.2246575342000003</c:v>
                </c:pt>
                <c:pt idx="357">
                  <c:v>9.2246575342000003</c:v>
                </c:pt>
                <c:pt idx="358">
                  <c:v>9.2246575342000003</c:v>
                </c:pt>
                <c:pt idx="359">
                  <c:v>9.2246575342000003</c:v>
                </c:pt>
                <c:pt idx="360">
                  <c:v>9.2246575342000003</c:v>
                </c:pt>
                <c:pt idx="361">
                  <c:v>9.2246575342000003</c:v>
                </c:pt>
                <c:pt idx="362">
                  <c:v>9.2246575342000003</c:v>
                </c:pt>
                <c:pt idx="363">
                  <c:v>9.2246575342000003</c:v>
                </c:pt>
                <c:pt idx="364">
                  <c:v>9.2246575342000003</c:v>
                </c:pt>
              </c:numCache>
            </c:numRef>
          </c:val>
        </c:ser>
        <c:ser>
          <c:idx val="9"/>
          <c:order val="9"/>
          <c:tx>
            <c:strRef>
              <c:f>'Figure A5.1 (Y - AB)'!$M$33</c:f>
              <c:strCache>
                <c:ptCount val="1"/>
                <c:pt idx="0">
                  <c:v>IUK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val>
            <c:numRef>
              <c:f>'Figure A5.1 (Y - AB)'!$M$34:$M$398</c:f>
              <c:numCache>
                <c:formatCode>0</c:formatCode>
                <c:ptCount val="3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1</c:v>
                </c:pt>
                <c:pt idx="193">
                  <c:v>4</c:v>
                </c:pt>
                <c:pt idx="194">
                  <c:v>6</c:v>
                </c:pt>
                <c:pt idx="195">
                  <c:v>8</c:v>
                </c:pt>
                <c:pt idx="196">
                  <c:v>11</c:v>
                </c:pt>
                <c:pt idx="197">
                  <c:v>13</c:v>
                </c:pt>
                <c:pt idx="198">
                  <c:v>16</c:v>
                </c:pt>
                <c:pt idx="199">
                  <c:v>18</c:v>
                </c:pt>
                <c:pt idx="200">
                  <c:v>20</c:v>
                </c:pt>
                <c:pt idx="201">
                  <c:v>23</c:v>
                </c:pt>
                <c:pt idx="202">
                  <c:v>25</c:v>
                </c:pt>
                <c:pt idx="203">
                  <c:v>27</c:v>
                </c:pt>
                <c:pt idx="204">
                  <c:v>30</c:v>
                </c:pt>
                <c:pt idx="205">
                  <c:v>32</c:v>
                </c:pt>
                <c:pt idx="206">
                  <c:v>34</c:v>
                </c:pt>
                <c:pt idx="207">
                  <c:v>37</c:v>
                </c:pt>
                <c:pt idx="208">
                  <c:v>39</c:v>
                </c:pt>
                <c:pt idx="209">
                  <c:v>42</c:v>
                </c:pt>
                <c:pt idx="210">
                  <c:v>44</c:v>
                </c:pt>
                <c:pt idx="211">
                  <c:v>46</c:v>
                </c:pt>
                <c:pt idx="212">
                  <c:v>49</c:v>
                </c:pt>
                <c:pt idx="213">
                  <c:v>51</c:v>
                </c:pt>
                <c:pt idx="214">
                  <c:v>53</c:v>
                </c:pt>
                <c:pt idx="215">
                  <c:v>56</c:v>
                </c:pt>
                <c:pt idx="216">
                  <c:v>58</c:v>
                </c:pt>
                <c:pt idx="217">
                  <c:v>60</c:v>
                </c:pt>
                <c:pt idx="218">
                  <c:v>63</c:v>
                </c:pt>
                <c:pt idx="219">
                  <c:v>65</c:v>
                </c:pt>
                <c:pt idx="220">
                  <c:v>67</c:v>
                </c:pt>
                <c:pt idx="221">
                  <c:v>69</c:v>
                </c:pt>
                <c:pt idx="222">
                  <c:v>72</c:v>
                </c:pt>
                <c:pt idx="223">
                  <c:v>74</c:v>
                </c:pt>
                <c:pt idx="224">
                  <c:v>76</c:v>
                </c:pt>
                <c:pt idx="225">
                  <c:v>79</c:v>
                </c:pt>
                <c:pt idx="226">
                  <c:v>81</c:v>
                </c:pt>
                <c:pt idx="227">
                  <c:v>83</c:v>
                </c:pt>
                <c:pt idx="228">
                  <c:v>85</c:v>
                </c:pt>
                <c:pt idx="229">
                  <c:v>88</c:v>
                </c:pt>
                <c:pt idx="230">
                  <c:v>90</c:v>
                </c:pt>
                <c:pt idx="231">
                  <c:v>92</c:v>
                </c:pt>
                <c:pt idx="232">
                  <c:v>94</c:v>
                </c:pt>
                <c:pt idx="233">
                  <c:v>96</c:v>
                </c:pt>
                <c:pt idx="234">
                  <c:v>99</c:v>
                </c:pt>
                <c:pt idx="235">
                  <c:v>101</c:v>
                </c:pt>
                <c:pt idx="236">
                  <c:v>103</c:v>
                </c:pt>
                <c:pt idx="237">
                  <c:v>105</c:v>
                </c:pt>
                <c:pt idx="238">
                  <c:v>107</c:v>
                </c:pt>
                <c:pt idx="239">
                  <c:v>109</c:v>
                </c:pt>
                <c:pt idx="240">
                  <c:v>112</c:v>
                </c:pt>
                <c:pt idx="241">
                  <c:v>114</c:v>
                </c:pt>
                <c:pt idx="242">
                  <c:v>116</c:v>
                </c:pt>
                <c:pt idx="243">
                  <c:v>118</c:v>
                </c:pt>
                <c:pt idx="244">
                  <c:v>120</c:v>
                </c:pt>
                <c:pt idx="245">
                  <c:v>122</c:v>
                </c:pt>
                <c:pt idx="246">
                  <c:v>124</c:v>
                </c:pt>
                <c:pt idx="247">
                  <c:v>126</c:v>
                </c:pt>
                <c:pt idx="248">
                  <c:v>128</c:v>
                </c:pt>
                <c:pt idx="249">
                  <c:v>131</c:v>
                </c:pt>
                <c:pt idx="250">
                  <c:v>133</c:v>
                </c:pt>
                <c:pt idx="251">
                  <c:v>135</c:v>
                </c:pt>
                <c:pt idx="252">
                  <c:v>137</c:v>
                </c:pt>
                <c:pt idx="253">
                  <c:v>139</c:v>
                </c:pt>
                <c:pt idx="254">
                  <c:v>141</c:v>
                </c:pt>
                <c:pt idx="255">
                  <c:v>143</c:v>
                </c:pt>
                <c:pt idx="256">
                  <c:v>145</c:v>
                </c:pt>
                <c:pt idx="257">
                  <c:v>147</c:v>
                </c:pt>
                <c:pt idx="258">
                  <c:v>149</c:v>
                </c:pt>
                <c:pt idx="259">
                  <c:v>151</c:v>
                </c:pt>
                <c:pt idx="260">
                  <c:v>152</c:v>
                </c:pt>
                <c:pt idx="261">
                  <c:v>154</c:v>
                </c:pt>
                <c:pt idx="262">
                  <c:v>156</c:v>
                </c:pt>
                <c:pt idx="263">
                  <c:v>158</c:v>
                </c:pt>
                <c:pt idx="264">
                  <c:v>160</c:v>
                </c:pt>
                <c:pt idx="265">
                  <c:v>162</c:v>
                </c:pt>
                <c:pt idx="266">
                  <c:v>164</c:v>
                </c:pt>
                <c:pt idx="267">
                  <c:v>166</c:v>
                </c:pt>
                <c:pt idx="268">
                  <c:v>168</c:v>
                </c:pt>
                <c:pt idx="269">
                  <c:v>169</c:v>
                </c:pt>
                <c:pt idx="270">
                  <c:v>171</c:v>
                </c:pt>
                <c:pt idx="271">
                  <c:v>173</c:v>
                </c:pt>
                <c:pt idx="272">
                  <c:v>175</c:v>
                </c:pt>
                <c:pt idx="273">
                  <c:v>177</c:v>
                </c:pt>
                <c:pt idx="274">
                  <c:v>178</c:v>
                </c:pt>
                <c:pt idx="275">
                  <c:v>180</c:v>
                </c:pt>
                <c:pt idx="276">
                  <c:v>182</c:v>
                </c:pt>
                <c:pt idx="277">
                  <c:v>184</c:v>
                </c:pt>
                <c:pt idx="278">
                  <c:v>185</c:v>
                </c:pt>
                <c:pt idx="279">
                  <c:v>187</c:v>
                </c:pt>
                <c:pt idx="280">
                  <c:v>189</c:v>
                </c:pt>
                <c:pt idx="281">
                  <c:v>190</c:v>
                </c:pt>
                <c:pt idx="282">
                  <c:v>192</c:v>
                </c:pt>
                <c:pt idx="283">
                  <c:v>194</c:v>
                </c:pt>
                <c:pt idx="284">
                  <c:v>195</c:v>
                </c:pt>
                <c:pt idx="285">
                  <c:v>197</c:v>
                </c:pt>
                <c:pt idx="286">
                  <c:v>198</c:v>
                </c:pt>
                <c:pt idx="287">
                  <c:v>200</c:v>
                </c:pt>
                <c:pt idx="288">
                  <c:v>201</c:v>
                </c:pt>
                <c:pt idx="289">
                  <c:v>203</c:v>
                </c:pt>
                <c:pt idx="290">
                  <c:v>205</c:v>
                </c:pt>
                <c:pt idx="291">
                  <c:v>206</c:v>
                </c:pt>
                <c:pt idx="292">
                  <c:v>208</c:v>
                </c:pt>
                <c:pt idx="293">
                  <c:v>209</c:v>
                </c:pt>
                <c:pt idx="294">
                  <c:v>210</c:v>
                </c:pt>
                <c:pt idx="295">
                  <c:v>212</c:v>
                </c:pt>
                <c:pt idx="296">
                  <c:v>213</c:v>
                </c:pt>
                <c:pt idx="297">
                  <c:v>215</c:v>
                </c:pt>
                <c:pt idx="298">
                  <c:v>216</c:v>
                </c:pt>
                <c:pt idx="299">
                  <c:v>217</c:v>
                </c:pt>
                <c:pt idx="300">
                  <c:v>219</c:v>
                </c:pt>
                <c:pt idx="301">
                  <c:v>220</c:v>
                </c:pt>
                <c:pt idx="302">
                  <c:v>222</c:v>
                </c:pt>
                <c:pt idx="303">
                  <c:v>223</c:v>
                </c:pt>
                <c:pt idx="304">
                  <c:v>224</c:v>
                </c:pt>
                <c:pt idx="305">
                  <c:v>225</c:v>
                </c:pt>
                <c:pt idx="306">
                  <c:v>227</c:v>
                </c:pt>
                <c:pt idx="307">
                  <c:v>228</c:v>
                </c:pt>
                <c:pt idx="308">
                  <c:v>229</c:v>
                </c:pt>
                <c:pt idx="309">
                  <c:v>230</c:v>
                </c:pt>
                <c:pt idx="310">
                  <c:v>232</c:v>
                </c:pt>
                <c:pt idx="311">
                  <c:v>233</c:v>
                </c:pt>
                <c:pt idx="312">
                  <c:v>234</c:v>
                </c:pt>
                <c:pt idx="313">
                  <c:v>235</c:v>
                </c:pt>
                <c:pt idx="314">
                  <c:v>236</c:v>
                </c:pt>
                <c:pt idx="315">
                  <c:v>237</c:v>
                </c:pt>
                <c:pt idx="316">
                  <c:v>238</c:v>
                </c:pt>
                <c:pt idx="317">
                  <c:v>239</c:v>
                </c:pt>
                <c:pt idx="318">
                  <c:v>240</c:v>
                </c:pt>
                <c:pt idx="319">
                  <c:v>241</c:v>
                </c:pt>
                <c:pt idx="320">
                  <c:v>242</c:v>
                </c:pt>
                <c:pt idx="321">
                  <c:v>243</c:v>
                </c:pt>
                <c:pt idx="322">
                  <c:v>244</c:v>
                </c:pt>
                <c:pt idx="323">
                  <c:v>245</c:v>
                </c:pt>
                <c:pt idx="324">
                  <c:v>246</c:v>
                </c:pt>
                <c:pt idx="325">
                  <c:v>247</c:v>
                </c:pt>
                <c:pt idx="326">
                  <c:v>248</c:v>
                </c:pt>
                <c:pt idx="327">
                  <c:v>249</c:v>
                </c:pt>
                <c:pt idx="328">
                  <c:v>250</c:v>
                </c:pt>
                <c:pt idx="329">
                  <c:v>251</c:v>
                </c:pt>
                <c:pt idx="330">
                  <c:v>252</c:v>
                </c:pt>
                <c:pt idx="331">
                  <c:v>252</c:v>
                </c:pt>
                <c:pt idx="332">
                  <c:v>253</c:v>
                </c:pt>
                <c:pt idx="333">
                  <c:v>254</c:v>
                </c:pt>
                <c:pt idx="334">
                  <c:v>255</c:v>
                </c:pt>
                <c:pt idx="335">
                  <c:v>255</c:v>
                </c:pt>
                <c:pt idx="336">
                  <c:v>256</c:v>
                </c:pt>
                <c:pt idx="337">
                  <c:v>257</c:v>
                </c:pt>
                <c:pt idx="338">
                  <c:v>257</c:v>
                </c:pt>
                <c:pt idx="339">
                  <c:v>258</c:v>
                </c:pt>
                <c:pt idx="340">
                  <c:v>259</c:v>
                </c:pt>
                <c:pt idx="341">
                  <c:v>259</c:v>
                </c:pt>
                <c:pt idx="342">
                  <c:v>260</c:v>
                </c:pt>
                <c:pt idx="343">
                  <c:v>260</c:v>
                </c:pt>
                <c:pt idx="344">
                  <c:v>261</c:v>
                </c:pt>
                <c:pt idx="345">
                  <c:v>262</c:v>
                </c:pt>
                <c:pt idx="346">
                  <c:v>262</c:v>
                </c:pt>
                <c:pt idx="347">
                  <c:v>263</c:v>
                </c:pt>
                <c:pt idx="348">
                  <c:v>263</c:v>
                </c:pt>
                <c:pt idx="349">
                  <c:v>264</c:v>
                </c:pt>
                <c:pt idx="350">
                  <c:v>264</c:v>
                </c:pt>
                <c:pt idx="351">
                  <c:v>264</c:v>
                </c:pt>
                <c:pt idx="352">
                  <c:v>265</c:v>
                </c:pt>
                <c:pt idx="353">
                  <c:v>265</c:v>
                </c:pt>
                <c:pt idx="354">
                  <c:v>265</c:v>
                </c:pt>
                <c:pt idx="355">
                  <c:v>266</c:v>
                </c:pt>
                <c:pt idx="356">
                  <c:v>266</c:v>
                </c:pt>
                <c:pt idx="357">
                  <c:v>266</c:v>
                </c:pt>
                <c:pt idx="358">
                  <c:v>267</c:v>
                </c:pt>
                <c:pt idx="359">
                  <c:v>267</c:v>
                </c:pt>
                <c:pt idx="360">
                  <c:v>267</c:v>
                </c:pt>
                <c:pt idx="361">
                  <c:v>267</c:v>
                </c:pt>
                <c:pt idx="362">
                  <c:v>268</c:v>
                </c:pt>
                <c:pt idx="363">
                  <c:v>268</c:v>
                </c:pt>
                <c:pt idx="364">
                  <c:v>268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5916800"/>
        <c:axId val="95918720"/>
      </c:barChart>
      <c:catAx>
        <c:axId val="95916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Day Number</a:t>
                </a:r>
              </a:p>
            </c:rich>
          </c:tx>
          <c:layout>
            <c:manualLayout>
              <c:xMode val="edge"/>
              <c:yMode val="edge"/>
              <c:x val="0.47446293003697115"/>
              <c:y val="0.774263153814633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918720"/>
        <c:crosses val="autoZero"/>
        <c:auto val="1"/>
        <c:lblAlgn val="ctr"/>
        <c:lblOffset val="100"/>
        <c:tickLblSkip val="20"/>
        <c:tickMarkSkip val="1"/>
        <c:noMultiLvlLbl val="0"/>
      </c:catAx>
      <c:valAx>
        <c:axId val="9591872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GWh</a:t>
                </a:r>
              </a:p>
            </c:rich>
          </c:tx>
          <c:layout>
            <c:manualLayout>
              <c:xMode val="edge"/>
              <c:yMode val="edge"/>
              <c:x val="1.3440877857335057E-2"/>
              <c:y val="0.3691990728817924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91680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6.7204389286675287E-3"/>
          <c:y val="0.80379912438835954"/>
          <c:w val="0.89247428972704779"/>
          <c:h val="0.1540087561164048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 in 50</a:t>
            </a:r>
          </a:p>
        </c:rich>
      </c:tx>
      <c:layout>
        <c:manualLayout>
          <c:xMode val="edge"/>
          <c:yMode val="edge"/>
          <c:x val="0.46544980443285527"/>
          <c:y val="3.13901345291479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03780964797914"/>
          <c:y val="0.16591928251121077"/>
          <c:w val="0.8722294654498044"/>
          <c:h val="0.5403587443946188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'Figure A5.1 (Y - AB)'!$R$33</c:f>
              <c:strCache>
                <c:ptCount val="1"/>
                <c:pt idx="0">
                  <c:v>NDM 0 - 73.2 MWh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val>
            <c:numRef>
              <c:f>'Figure A5.1 (Y - AB)'!$R$34:$R$398</c:f>
              <c:numCache>
                <c:formatCode>0</c:formatCode>
                <c:ptCount val="365"/>
                <c:pt idx="0">
                  <c:v>1580.4377617</c:v>
                </c:pt>
                <c:pt idx="1">
                  <c:v>1535.6654223</c:v>
                </c:pt>
                <c:pt idx="2">
                  <c:v>1495.0179187000001</c:v>
                </c:pt>
                <c:pt idx="3">
                  <c:v>1458.4583011</c:v>
                </c:pt>
                <c:pt idx="4">
                  <c:v>1426.7297186999999</c:v>
                </c:pt>
                <c:pt idx="5">
                  <c:v>1396.6478155</c:v>
                </c:pt>
                <c:pt idx="6">
                  <c:v>1370.1590326999999</c:v>
                </c:pt>
                <c:pt idx="7">
                  <c:v>1347.0916082000001</c:v>
                </c:pt>
                <c:pt idx="8">
                  <c:v>1327.8259109000001</c:v>
                </c:pt>
                <c:pt idx="9">
                  <c:v>1308.8918503</c:v>
                </c:pt>
                <c:pt idx="10">
                  <c:v>1293.3199927999999</c:v>
                </c:pt>
                <c:pt idx="11">
                  <c:v>1280.2303175</c:v>
                </c:pt>
                <c:pt idx="12">
                  <c:v>1267.4661521</c:v>
                </c:pt>
                <c:pt idx="13">
                  <c:v>1256.0261665999999</c:v>
                </c:pt>
                <c:pt idx="14">
                  <c:v>1246.7753694</c:v>
                </c:pt>
                <c:pt idx="15">
                  <c:v>1237.4292579999999</c:v>
                </c:pt>
                <c:pt idx="16">
                  <c:v>1229.5139632999999</c:v>
                </c:pt>
                <c:pt idx="17">
                  <c:v>1221.0346823</c:v>
                </c:pt>
                <c:pt idx="18">
                  <c:v>1212.7313696000001</c:v>
                </c:pt>
                <c:pt idx="19">
                  <c:v>1204.7395896</c:v>
                </c:pt>
                <c:pt idx="20">
                  <c:v>1198.3229818</c:v>
                </c:pt>
                <c:pt idx="21">
                  <c:v>1192.4632114000001</c:v>
                </c:pt>
                <c:pt idx="22">
                  <c:v>1186.7400482999999</c:v>
                </c:pt>
                <c:pt idx="23">
                  <c:v>1180.5461494000001</c:v>
                </c:pt>
                <c:pt idx="24">
                  <c:v>1174.9725926000001</c:v>
                </c:pt>
                <c:pt idx="25">
                  <c:v>1172.37635</c:v>
                </c:pt>
                <c:pt idx="26">
                  <c:v>1169.7332488</c:v>
                </c:pt>
                <c:pt idx="27">
                  <c:v>1167.0981959000001</c:v>
                </c:pt>
                <c:pt idx="28">
                  <c:v>1162.1687488</c:v>
                </c:pt>
                <c:pt idx="29">
                  <c:v>1156.8626663</c:v>
                </c:pt>
                <c:pt idx="30">
                  <c:v>1150.5165445</c:v>
                </c:pt>
                <c:pt idx="31">
                  <c:v>1144.5769409</c:v>
                </c:pt>
                <c:pt idx="32">
                  <c:v>1138.5477493000001</c:v>
                </c:pt>
                <c:pt idx="33">
                  <c:v>1131.9215085000001</c:v>
                </c:pt>
                <c:pt idx="34">
                  <c:v>1126.1187735999999</c:v>
                </c:pt>
                <c:pt idx="35">
                  <c:v>1120.0755325</c:v>
                </c:pt>
                <c:pt idx="36">
                  <c:v>1114.0597227999999</c:v>
                </c:pt>
                <c:pt idx="37">
                  <c:v>1108.5929864</c:v>
                </c:pt>
                <c:pt idx="38">
                  <c:v>1103.0812868</c:v>
                </c:pt>
                <c:pt idx="39">
                  <c:v>1097.093607</c:v>
                </c:pt>
                <c:pt idx="40">
                  <c:v>1091.7645130999999</c:v>
                </c:pt>
                <c:pt idx="41">
                  <c:v>1085.8704611000001</c:v>
                </c:pt>
                <c:pt idx="42">
                  <c:v>1080.1395316000001</c:v>
                </c:pt>
                <c:pt idx="43">
                  <c:v>1073.8670577</c:v>
                </c:pt>
                <c:pt idx="44">
                  <c:v>1067.9028243</c:v>
                </c:pt>
                <c:pt idx="45">
                  <c:v>1062.4654828</c:v>
                </c:pt>
                <c:pt idx="46">
                  <c:v>1057.2057786</c:v>
                </c:pt>
                <c:pt idx="47">
                  <c:v>1052.9319190000001</c:v>
                </c:pt>
                <c:pt idx="48">
                  <c:v>1049.2588768000001</c:v>
                </c:pt>
                <c:pt idx="49">
                  <c:v>1046.1453750000001</c:v>
                </c:pt>
                <c:pt idx="50">
                  <c:v>1043.5813324999999</c:v>
                </c:pt>
                <c:pt idx="51">
                  <c:v>1040.2825889000001</c:v>
                </c:pt>
                <c:pt idx="52">
                  <c:v>1037.0437225999999</c:v>
                </c:pt>
                <c:pt idx="53">
                  <c:v>1034.5304704</c:v>
                </c:pt>
                <c:pt idx="54">
                  <c:v>1031.3449876</c:v>
                </c:pt>
                <c:pt idx="55">
                  <c:v>1027.8539886999999</c:v>
                </c:pt>
                <c:pt idx="56">
                  <c:v>1024.1116966</c:v>
                </c:pt>
                <c:pt idx="57">
                  <c:v>1021.0961045</c:v>
                </c:pt>
                <c:pt idx="58">
                  <c:v>1017.8259209</c:v>
                </c:pt>
                <c:pt idx="59">
                  <c:v>1014.3901698</c:v>
                </c:pt>
                <c:pt idx="60">
                  <c:v>1010.5463568</c:v>
                </c:pt>
                <c:pt idx="61">
                  <c:v>1006.7205408</c:v>
                </c:pt>
                <c:pt idx="62">
                  <c:v>1002.353799</c:v>
                </c:pt>
                <c:pt idx="63">
                  <c:v>997.85685825999997</c:v>
                </c:pt>
                <c:pt idx="64">
                  <c:v>994.01438298999994</c:v>
                </c:pt>
                <c:pt idx="65">
                  <c:v>989.84911711999996</c:v>
                </c:pt>
                <c:pt idx="66">
                  <c:v>986.48705298000004</c:v>
                </c:pt>
                <c:pt idx="67">
                  <c:v>982.94357055</c:v>
                </c:pt>
                <c:pt idx="68">
                  <c:v>978.21096308999995</c:v>
                </c:pt>
                <c:pt idx="69">
                  <c:v>973.99130849999995</c:v>
                </c:pt>
                <c:pt idx="70">
                  <c:v>968.83871907000002</c:v>
                </c:pt>
                <c:pt idx="71">
                  <c:v>963.21445030999996</c:v>
                </c:pt>
                <c:pt idx="72">
                  <c:v>957.63721166000005</c:v>
                </c:pt>
                <c:pt idx="73">
                  <c:v>952.51943165</c:v>
                </c:pt>
                <c:pt idx="74">
                  <c:v>947.14137522999999</c:v>
                </c:pt>
                <c:pt idx="75">
                  <c:v>942.27745714000002</c:v>
                </c:pt>
                <c:pt idx="76">
                  <c:v>937.66967566999995</c:v>
                </c:pt>
                <c:pt idx="77">
                  <c:v>932.68348473000003</c:v>
                </c:pt>
                <c:pt idx="78">
                  <c:v>928.27365147</c:v>
                </c:pt>
                <c:pt idx="79">
                  <c:v>924.77007261000006</c:v>
                </c:pt>
                <c:pt idx="80">
                  <c:v>921.03590027999996</c:v>
                </c:pt>
                <c:pt idx="81">
                  <c:v>917.38938932999997</c:v>
                </c:pt>
                <c:pt idx="82">
                  <c:v>912.28674450000005</c:v>
                </c:pt>
                <c:pt idx="83">
                  <c:v>907.06149024000001</c:v>
                </c:pt>
                <c:pt idx="84">
                  <c:v>902.48955039999998</c:v>
                </c:pt>
                <c:pt idx="85">
                  <c:v>897.74575398000002</c:v>
                </c:pt>
                <c:pt idx="86">
                  <c:v>893.59165387999997</c:v>
                </c:pt>
                <c:pt idx="87">
                  <c:v>888.93255902999999</c:v>
                </c:pt>
                <c:pt idx="88">
                  <c:v>884.59403058999999</c:v>
                </c:pt>
                <c:pt idx="89">
                  <c:v>880.26668331999997</c:v>
                </c:pt>
                <c:pt idx="90">
                  <c:v>876.22446077999996</c:v>
                </c:pt>
                <c:pt idx="91">
                  <c:v>871.97540104999996</c:v>
                </c:pt>
                <c:pt idx="92">
                  <c:v>867.64133278999998</c:v>
                </c:pt>
                <c:pt idx="93">
                  <c:v>863.93111615999999</c:v>
                </c:pt>
                <c:pt idx="94">
                  <c:v>859.57285602000002</c:v>
                </c:pt>
                <c:pt idx="95">
                  <c:v>854.80633150999995</c:v>
                </c:pt>
                <c:pt idx="96">
                  <c:v>850.70635120999998</c:v>
                </c:pt>
                <c:pt idx="97">
                  <c:v>845.31322642999999</c:v>
                </c:pt>
                <c:pt idx="98">
                  <c:v>841.21698907999996</c:v>
                </c:pt>
                <c:pt idx="99">
                  <c:v>836.94702982000001</c:v>
                </c:pt>
                <c:pt idx="100">
                  <c:v>833.11411421000003</c:v>
                </c:pt>
                <c:pt idx="101">
                  <c:v>829.54495402999999</c:v>
                </c:pt>
                <c:pt idx="102">
                  <c:v>824.84916625000005</c:v>
                </c:pt>
                <c:pt idx="103">
                  <c:v>820.80375932000004</c:v>
                </c:pt>
                <c:pt idx="104">
                  <c:v>816.55895357999998</c:v>
                </c:pt>
                <c:pt idx="105">
                  <c:v>811.91370514000005</c:v>
                </c:pt>
                <c:pt idx="106">
                  <c:v>807.64759232999995</c:v>
                </c:pt>
                <c:pt idx="107">
                  <c:v>803.62078000999998</c:v>
                </c:pt>
                <c:pt idx="108">
                  <c:v>800.16046838</c:v>
                </c:pt>
                <c:pt idx="109">
                  <c:v>796.65443368000001</c:v>
                </c:pt>
                <c:pt idx="110">
                  <c:v>792.85556197000005</c:v>
                </c:pt>
                <c:pt idx="111">
                  <c:v>789.14018866000004</c:v>
                </c:pt>
                <c:pt idx="112">
                  <c:v>785.72626705000005</c:v>
                </c:pt>
                <c:pt idx="113">
                  <c:v>781.83828316999995</c:v>
                </c:pt>
                <c:pt idx="114">
                  <c:v>777.40553339999997</c:v>
                </c:pt>
                <c:pt idx="115">
                  <c:v>774.19402069</c:v>
                </c:pt>
                <c:pt idx="116">
                  <c:v>770.37246096000001</c:v>
                </c:pt>
                <c:pt idx="117">
                  <c:v>766.08693148999998</c:v>
                </c:pt>
                <c:pt idx="118">
                  <c:v>761.68842315999996</c:v>
                </c:pt>
                <c:pt idx="119">
                  <c:v>757.09607244999995</c:v>
                </c:pt>
                <c:pt idx="120">
                  <c:v>752.63082646999999</c:v>
                </c:pt>
                <c:pt idx="121">
                  <c:v>747.73482141</c:v>
                </c:pt>
                <c:pt idx="122">
                  <c:v>742.72337052</c:v>
                </c:pt>
                <c:pt idx="123">
                  <c:v>738.40646186000004</c:v>
                </c:pt>
                <c:pt idx="124">
                  <c:v>734.33169045</c:v>
                </c:pt>
                <c:pt idx="125">
                  <c:v>730.09527830000002</c:v>
                </c:pt>
                <c:pt idx="126">
                  <c:v>725.61096343999998</c:v>
                </c:pt>
                <c:pt idx="127">
                  <c:v>722.03808739999999</c:v>
                </c:pt>
                <c:pt idx="128">
                  <c:v>718.84083555999996</c:v>
                </c:pt>
                <c:pt idx="129">
                  <c:v>714.85433746000001</c:v>
                </c:pt>
                <c:pt idx="130">
                  <c:v>710.73981333999996</c:v>
                </c:pt>
                <c:pt idx="131">
                  <c:v>707.04654240000002</c:v>
                </c:pt>
                <c:pt idx="132">
                  <c:v>703.45162809999999</c:v>
                </c:pt>
                <c:pt idx="133">
                  <c:v>699.15425686000003</c:v>
                </c:pt>
                <c:pt idx="134">
                  <c:v>695.28516262000005</c:v>
                </c:pt>
                <c:pt idx="135">
                  <c:v>691.30648785999995</c:v>
                </c:pt>
                <c:pt idx="136">
                  <c:v>687.09318584000005</c:v>
                </c:pt>
                <c:pt idx="137">
                  <c:v>682.55886064000003</c:v>
                </c:pt>
                <c:pt idx="138">
                  <c:v>678.11093201000006</c:v>
                </c:pt>
                <c:pt idx="139">
                  <c:v>673.76960953000003</c:v>
                </c:pt>
                <c:pt idx="140">
                  <c:v>669.00935956000001</c:v>
                </c:pt>
                <c:pt idx="141">
                  <c:v>664.40468572999998</c:v>
                </c:pt>
                <c:pt idx="142">
                  <c:v>660.50437432000001</c:v>
                </c:pt>
                <c:pt idx="143">
                  <c:v>655.86796792999996</c:v>
                </c:pt>
                <c:pt idx="144">
                  <c:v>651.73113939999996</c:v>
                </c:pt>
                <c:pt idx="145">
                  <c:v>647.92083319000005</c:v>
                </c:pt>
                <c:pt idx="146">
                  <c:v>643.97224338000001</c:v>
                </c:pt>
                <c:pt idx="147">
                  <c:v>639.85657216000004</c:v>
                </c:pt>
                <c:pt idx="148">
                  <c:v>635.76658311999995</c:v>
                </c:pt>
                <c:pt idx="149">
                  <c:v>631.33522419999997</c:v>
                </c:pt>
                <c:pt idx="150">
                  <c:v>627.12154325999995</c:v>
                </c:pt>
                <c:pt idx="151">
                  <c:v>622.65283956999997</c:v>
                </c:pt>
                <c:pt idx="152">
                  <c:v>618.56806585000004</c:v>
                </c:pt>
                <c:pt idx="153">
                  <c:v>614.36583738000002</c:v>
                </c:pt>
                <c:pt idx="154">
                  <c:v>610.85393790000001</c:v>
                </c:pt>
                <c:pt idx="155">
                  <c:v>606.73195723000003</c:v>
                </c:pt>
                <c:pt idx="156">
                  <c:v>602.76513784999997</c:v>
                </c:pt>
                <c:pt idx="157">
                  <c:v>598.87668386999997</c:v>
                </c:pt>
                <c:pt idx="158">
                  <c:v>594.84772088</c:v>
                </c:pt>
                <c:pt idx="159">
                  <c:v>591.21048028999996</c:v>
                </c:pt>
                <c:pt idx="160">
                  <c:v>587.00697885</c:v>
                </c:pt>
                <c:pt idx="161">
                  <c:v>582.7883425</c:v>
                </c:pt>
                <c:pt idx="162">
                  <c:v>578.51664444999994</c:v>
                </c:pt>
                <c:pt idx="163">
                  <c:v>573.99973301</c:v>
                </c:pt>
                <c:pt idx="164">
                  <c:v>570.27318083</c:v>
                </c:pt>
                <c:pt idx="165">
                  <c:v>566.03997789000005</c:v>
                </c:pt>
                <c:pt idx="166">
                  <c:v>561.6263285</c:v>
                </c:pt>
                <c:pt idx="167">
                  <c:v>556.65666141999998</c:v>
                </c:pt>
                <c:pt idx="168">
                  <c:v>551.83094091999999</c:v>
                </c:pt>
                <c:pt idx="169">
                  <c:v>546.48178113999995</c:v>
                </c:pt>
                <c:pt idx="170">
                  <c:v>541.06938209999998</c:v>
                </c:pt>
                <c:pt idx="171">
                  <c:v>535.95174950000001</c:v>
                </c:pt>
                <c:pt idx="172">
                  <c:v>530.66902316999995</c:v>
                </c:pt>
                <c:pt idx="173">
                  <c:v>526.50211625999998</c:v>
                </c:pt>
                <c:pt idx="174">
                  <c:v>522.91019559999995</c:v>
                </c:pt>
                <c:pt idx="175">
                  <c:v>519.41105776999996</c:v>
                </c:pt>
                <c:pt idx="176">
                  <c:v>515.65479103999996</c:v>
                </c:pt>
                <c:pt idx="177">
                  <c:v>511.81568976</c:v>
                </c:pt>
                <c:pt idx="178">
                  <c:v>507.83628988999999</c:v>
                </c:pt>
                <c:pt idx="179">
                  <c:v>503.74616795999998</c:v>
                </c:pt>
                <c:pt idx="180">
                  <c:v>499.76105703000002</c:v>
                </c:pt>
                <c:pt idx="181">
                  <c:v>495.3326252</c:v>
                </c:pt>
                <c:pt idx="182">
                  <c:v>491.44153924</c:v>
                </c:pt>
                <c:pt idx="183">
                  <c:v>488.26288993999998</c:v>
                </c:pt>
                <c:pt idx="184">
                  <c:v>484.24094148</c:v>
                </c:pt>
                <c:pt idx="185">
                  <c:v>480.31688279000002</c:v>
                </c:pt>
                <c:pt idx="186">
                  <c:v>476.19795283000002</c:v>
                </c:pt>
                <c:pt idx="187">
                  <c:v>471.82882244000001</c:v>
                </c:pt>
                <c:pt idx="188">
                  <c:v>468.50766763000001</c:v>
                </c:pt>
                <c:pt idx="189">
                  <c:v>465.37816264000003</c:v>
                </c:pt>
                <c:pt idx="190">
                  <c:v>461.66757115000001</c:v>
                </c:pt>
                <c:pt idx="191">
                  <c:v>458.60885631000002</c:v>
                </c:pt>
                <c:pt idx="192">
                  <c:v>455.16217878999998</c:v>
                </c:pt>
                <c:pt idx="193">
                  <c:v>451.89225915999998</c:v>
                </c:pt>
                <c:pt idx="194">
                  <c:v>448.52292581</c:v>
                </c:pt>
                <c:pt idx="195">
                  <c:v>445.41481745999999</c:v>
                </c:pt>
                <c:pt idx="196">
                  <c:v>441.82046043000003</c:v>
                </c:pt>
                <c:pt idx="197">
                  <c:v>437.29662101000002</c:v>
                </c:pt>
                <c:pt idx="198">
                  <c:v>433.82727617</c:v>
                </c:pt>
                <c:pt idx="199">
                  <c:v>429.63103987</c:v>
                </c:pt>
                <c:pt idx="200">
                  <c:v>425.63270335999999</c:v>
                </c:pt>
                <c:pt idx="201">
                  <c:v>421.8416302</c:v>
                </c:pt>
                <c:pt idx="202">
                  <c:v>417.69077299999998</c:v>
                </c:pt>
                <c:pt idx="203">
                  <c:v>414.00760821</c:v>
                </c:pt>
                <c:pt idx="204">
                  <c:v>410.19390635000002</c:v>
                </c:pt>
                <c:pt idx="205">
                  <c:v>406.77819199999999</c:v>
                </c:pt>
                <c:pt idx="206">
                  <c:v>402.93451204000002</c:v>
                </c:pt>
                <c:pt idx="207">
                  <c:v>398.22688946</c:v>
                </c:pt>
                <c:pt idx="208">
                  <c:v>394.47865708</c:v>
                </c:pt>
                <c:pt idx="209">
                  <c:v>390.97187121000002</c:v>
                </c:pt>
                <c:pt idx="210">
                  <c:v>387.06948287</c:v>
                </c:pt>
                <c:pt idx="211">
                  <c:v>383.00439865999999</c:v>
                </c:pt>
                <c:pt idx="212">
                  <c:v>379.30113072</c:v>
                </c:pt>
                <c:pt idx="213">
                  <c:v>375.88104985000001</c:v>
                </c:pt>
                <c:pt idx="214">
                  <c:v>371.68539692000002</c:v>
                </c:pt>
                <c:pt idx="215">
                  <c:v>367.79615813999999</c:v>
                </c:pt>
                <c:pt idx="216">
                  <c:v>363.76871333000003</c:v>
                </c:pt>
                <c:pt idx="217">
                  <c:v>360.10280059000002</c:v>
                </c:pt>
                <c:pt idx="218">
                  <c:v>356.36932014000001</c:v>
                </c:pt>
                <c:pt idx="219">
                  <c:v>352.40627889000001</c:v>
                </c:pt>
                <c:pt idx="220">
                  <c:v>348.33046286000001</c:v>
                </c:pt>
                <c:pt idx="221">
                  <c:v>344.54583557000001</c:v>
                </c:pt>
                <c:pt idx="222">
                  <c:v>340.67907072000003</c:v>
                </c:pt>
                <c:pt idx="223">
                  <c:v>337.65831179000003</c:v>
                </c:pt>
                <c:pt idx="224">
                  <c:v>334.77173477999997</c:v>
                </c:pt>
                <c:pt idx="225">
                  <c:v>331.23637123999998</c:v>
                </c:pt>
                <c:pt idx="226">
                  <c:v>327.20487697999999</c:v>
                </c:pt>
                <c:pt idx="227">
                  <c:v>323.04287326000002</c:v>
                </c:pt>
                <c:pt idx="228">
                  <c:v>319.31839604999999</c:v>
                </c:pt>
                <c:pt idx="229">
                  <c:v>316.65834816</c:v>
                </c:pt>
                <c:pt idx="230">
                  <c:v>313.61570284999999</c:v>
                </c:pt>
                <c:pt idx="231">
                  <c:v>311.37961041</c:v>
                </c:pt>
                <c:pt idx="232">
                  <c:v>308.95798049000001</c:v>
                </c:pt>
                <c:pt idx="233">
                  <c:v>306.75009632000001</c:v>
                </c:pt>
                <c:pt idx="234">
                  <c:v>304.29236107000003</c:v>
                </c:pt>
                <c:pt idx="235">
                  <c:v>301.64318678000001</c:v>
                </c:pt>
                <c:pt idx="236">
                  <c:v>299.06397480999999</c:v>
                </c:pt>
                <c:pt idx="237">
                  <c:v>296.24044176000001</c:v>
                </c:pt>
                <c:pt idx="238">
                  <c:v>293.86255236</c:v>
                </c:pt>
                <c:pt idx="239">
                  <c:v>291.47969162999999</c:v>
                </c:pt>
                <c:pt idx="240">
                  <c:v>288.92393493999998</c:v>
                </c:pt>
                <c:pt idx="241">
                  <c:v>285.97998675000002</c:v>
                </c:pt>
                <c:pt idx="242">
                  <c:v>282.94582216999999</c:v>
                </c:pt>
                <c:pt idx="243">
                  <c:v>280.51855934999998</c:v>
                </c:pt>
                <c:pt idx="244">
                  <c:v>277.87052036</c:v>
                </c:pt>
                <c:pt idx="245">
                  <c:v>274.96180865999997</c:v>
                </c:pt>
                <c:pt idx="246">
                  <c:v>272.51009047999997</c:v>
                </c:pt>
                <c:pt idx="247">
                  <c:v>269.70564665000001</c:v>
                </c:pt>
                <c:pt idx="248">
                  <c:v>267.17147014</c:v>
                </c:pt>
                <c:pt idx="249">
                  <c:v>264.31815626999997</c:v>
                </c:pt>
                <c:pt idx="250">
                  <c:v>261.45049456999999</c:v>
                </c:pt>
                <c:pt idx="251">
                  <c:v>258.83194189</c:v>
                </c:pt>
                <c:pt idx="252">
                  <c:v>256.31974823000002</c:v>
                </c:pt>
                <c:pt idx="253">
                  <c:v>253.69927057000001</c:v>
                </c:pt>
                <c:pt idx="254">
                  <c:v>251.51891744</c:v>
                </c:pt>
                <c:pt idx="255">
                  <c:v>249.12127156</c:v>
                </c:pt>
                <c:pt idx="256">
                  <c:v>246.57104687</c:v>
                </c:pt>
                <c:pt idx="257">
                  <c:v>243.78128813000001</c:v>
                </c:pt>
                <c:pt idx="258">
                  <c:v>241.15058934999999</c:v>
                </c:pt>
                <c:pt idx="259">
                  <c:v>238.6426434</c:v>
                </c:pt>
                <c:pt idx="260">
                  <c:v>235.92868315000001</c:v>
                </c:pt>
                <c:pt idx="261">
                  <c:v>233.06708119000001</c:v>
                </c:pt>
                <c:pt idx="262">
                  <c:v>230.59797621999999</c:v>
                </c:pt>
                <c:pt idx="263">
                  <c:v>228.08521400999999</c:v>
                </c:pt>
                <c:pt idx="264">
                  <c:v>225.73721186</c:v>
                </c:pt>
                <c:pt idx="265">
                  <c:v>223.15980125999999</c:v>
                </c:pt>
                <c:pt idx="266">
                  <c:v>220.95609393000001</c:v>
                </c:pt>
                <c:pt idx="267">
                  <c:v>218.61001094</c:v>
                </c:pt>
                <c:pt idx="268">
                  <c:v>216.34882027</c:v>
                </c:pt>
                <c:pt idx="269">
                  <c:v>213.78207295999999</c:v>
                </c:pt>
                <c:pt idx="270">
                  <c:v>211.26554089999999</c:v>
                </c:pt>
                <c:pt idx="271">
                  <c:v>208.83942483000001</c:v>
                </c:pt>
                <c:pt idx="272">
                  <c:v>206.21439484999999</c:v>
                </c:pt>
                <c:pt idx="273">
                  <c:v>203.72664055000001</c:v>
                </c:pt>
                <c:pt idx="274">
                  <c:v>201.16230536</c:v>
                </c:pt>
                <c:pt idx="275">
                  <c:v>198.73844116000001</c:v>
                </c:pt>
                <c:pt idx="276">
                  <c:v>196.47774878000001</c:v>
                </c:pt>
                <c:pt idx="277">
                  <c:v>193.71983427999999</c:v>
                </c:pt>
                <c:pt idx="278">
                  <c:v>191.54106048</c:v>
                </c:pt>
                <c:pt idx="279">
                  <c:v>189.08686005999999</c:v>
                </c:pt>
                <c:pt idx="280">
                  <c:v>186.71813802</c:v>
                </c:pt>
                <c:pt idx="281">
                  <c:v>184.18093055</c:v>
                </c:pt>
                <c:pt idx="282">
                  <c:v>181.98818711999999</c:v>
                </c:pt>
                <c:pt idx="283">
                  <c:v>180.33016090999999</c:v>
                </c:pt>
                <c:pt idx="284">
                  <c:v>178.70721975999999</c:v>
                </c:pt>
                <c:pt idx="285">
                  <c:v>177.22716818000001</c:v>
                </c:pt>
                <c:pt idx="286">
                  <c:v>175.70506463999999</c:v>
                </c:pt>
                <c:pt idx="287">
                  <c:v>174.13615849000001</c:v>
                </c:pt>
                <c:pt idx="288">
                  <c:v>172.54556478000001</c:v>
                </c:pt>
                <c:pt idx="289">
                  <c:v>171.04751016</c:v>
                </c:pt>
                <c:pt idx="290">
                  <c:v>169.44271244000001</c:v>
                </c:pt>
                <c:pt idx="291">
                  <c:v>167.91474450999999</c:v>
                </c:pt>
                <c:pt idx="292">
                  <c:v>166.27237855999999</c:v>
                </c:pt>
                <c:pt idx="293">
                  <c:v>164.34825468</c:v>
                </c:pt>
                <c:pt idx="294">
                  <c:v>162.68593168000001</c:v>
                </c:pt>
                <c:pt idx="295">
                  <c:v>161.10962712</c:v>
                </c:pt>
                <c:pt idx="296">
                  <c:v>159.43878050999999</c:v>
                </c:pt>
                <c:pt idx="297">
                  <c:v>158.04908220999999</c:v>
                </c:pt>
                <c:pt idx="298">
                  <c:v>156.76491455999999</c:v>
                </c:pt>
                <c:pt idx="299">
                  <c:v>155.09918594999999</c:v>
                </c:pt>
                <c:pt idx="300">
                  <c:v>153.61937735999999</c:v>
                </c:pt>
                <c:pt idx="301">
                  <c:v>151.97375210000001</c:v>
                </c:pt>
                <c:pt idx="302">
                  <c:v>150.79970994999999</c:v>
                </c:pt>
                <c:pt idx="303">
                  <c:v>149.35489593</c:v>
                </c:pt>
                <c:pt idx="304">
                  <c:v>147.82415793999999</c:v>
                </c:pt>
                <c:pt idx="305">
                  <c:v>146.6339462</c:v>
                </c:pt>
                <c:pt idx="306">
                  <c:v>145.34545349999999</c:v>
                </c:pt>
                <c:pt idx="307">
                  <c:v>143.87775285999999</c:v>
                </c:pt>
                <c:pt idx="308">
                  <c:v>142.60614519999999</c:v>
                </c:pt>
                <c:pt idx="309">
                  <c:v>141.08426247</c:v>
                </c:pt>
                <c:pt idx="310">
                  <c:v>140.10413183</c:v>
                </c:pt>
                <c:pt idx="311">
                  <c:v>138.79878816999999</c:v>
                </c:pt>
                <c:pt idx="312">
                  <c:v>137.48376625</c:v>
                </c:pt>
                <c:pt idx="313">
                  <c:v>136.12451397999999</c:v>
                </c:pt>
                <c:pt idx="314">
                  <c:v>134.82736556</c:v>
                </c:pt>
                <c:pt idx="315">
                  <c:v>133.47051716000001</c:v>
                </c:pt>
                <c:pt idx="316">
                  <c:v>132.04757067</c:v>
                </c:pt>
                <c:pt idx="317">
                  <c:v>130.73462599000001</c:v>
                </c:pt>
                <c:pt idx="318">
                  <c:v>129.33191295</c:v>
                </c:pt>
                <c:pt idx="319">
                  <c:v>127.84552159</c:v>
                </c:pt>
                <c:pt idx="320">
                  <c:v>126.49381769999999</c:v>
                </c:pt>
                <c:pt idx="321">
                  <c:v>125.29134654000001</c:v>
                </c:pt>
                <c:pt idx="322">
                  <c:v>124.04316402000001</c:v>
                </c:pt>
                <c:pt idx="323">
                  <c:v>122.86745035</c:v>
                </c:pt>
                <c:pt idx="324">
                  <c:v>121.6393697</c:v>
                </c:pt>
                <c:pt idx="325">
                  <c:v>120.60727991</c:v>
                </c:pt>
                <c:pt idx="326">
                  <c:v>119.88453091</c:v>
                </c:pt>
                <c:pt idx="327">
                  <c:v>119.21018144999999</c:v>
                </c:pt>
                <c:pt idx="328">
                  <c:v>118.63798928</c:v>
                </c:pt>
                <c:pt idx="329">
                  <c:v>118.08125819</c:v>
                </c:pt>
                <c:pt idx="330">
                  <c:v>117.70076333</c:v>
                </c:pt>
                <c:pt idx="331">
                  <c:v>117.47493218</c:v>
                </c:pt>
                <c:pt idx="332">
                  <c:v>117.01378905999999</c:v>
                </c:pt>
                <c:pt idx="333">
                  <c:v>116.60254347999999</c:v>
                </c:pt>
                <c:pt idx="334">
                  <c:v>116.39060313</c:v>
                </c:pt>
                <c:pt idx="335">
                  <c:v>116.168059</c:v>
                </c:pt>
                <c:pt idx="336">
                  <c:v>115.87217754</c:v>
                </c:pt>
                <c:pt idx="337">
                  <c:v>115.48916799</c:v>
                </c:pt>
                <c:pt idx="338">
                  <c:v>115.2967798</c:v>
                </c:pt>
                <c:pt idx="339">
                  <c:v>115.13393494</c:v>
                </c:pt>
                <c:pt idx="340">
                  <c:v>115.08866716999999</c:v>
                </c:pt>
                <c:pt idx="341">
                  <c:v>115.0808627</c:v>
                </c:pt>
                <c:pt idx="342">
                  <c:v>115.0808627</c:v>
                </c:pt>
                <c:pt idx="343">
                  <c:v>115.0808627</c:v>
                </c:pt>
                <c:pt idx="344">
                  <c:v>115.0808627</c:v>
                </c:pt>
                <c:pt idx="345">
                  <c:v>115.0808627</c:v>
                </c:pt>
                <c:pt idx="346">
                  <c:v>115.0808627</c:v>
                </c:pt>
                <c:pt idx="347">
                  <c:v>115.0808627</c:v>
                </c:pt>
                <c:pt idx="348">
                  <c:v>114.88425803</c:v>
                </c:pt>
                <c:pt idx="349">
                  <c:v>114.33076294999999</c:v>
                </c:pt>
                <c:pt idx="350">
                  <c:v>113.42087638</c:v>
                </c:pt>
                <c:pt idx="351">
                  <c:v>112.47518997</c:v>
                </c:pt>
                <c:pt idx="352">
                  <c:v>111.70124626</c:v>
                </c:pt>
                <c:pt idx="353">
                  <c:v>110.91458148</c:v>
                </c:pt>
                <c:pt idx="354">
                  <c:v>109.99232452</c:v>
                </c:pt>
                <c:pt idx="355">
                  <c:v>108.87575164</c:v>
                </c:pt>
                <c:pt idx="356">
                  <c:v>107.60578104</c:v>
                </c:pt>
                <c:pt idx="357">
                  <c:v>106.73598115999999</c:v>
                </c:pt>
                <c:pt idx="358">
                  <c:v>105.7913861</c:v>
                </c:pt>
                <c:pt idx="359">
                  <c:v>104.58820333</c:v>
                </c:pt>
                <c:pt idx="360">
                  <c:v>103.49273577</c:v>
                </c:pt>
                <c:pt idx="361">
                  <c:v>102.38938541</c:v>
                </c:pt>
                <c:pt idx="362">
                  <c:v>101.35877126</c:v>
                </c:pt>
                <c:pt idx="363">
                  <c:v>100.23198082</c:v>
                </c:pt>
                <c:pt idx="364">
                  <c:v>99.17816277</c:v>
                </c:pt>
              </c:numCache>
            </c:numRef>
          </c:val>
        </c:ser>
        <c:ser>
          <c:idx val="2"/>
          <c:order val="1"/>
          <c:tx>
            <c:strRef>
              <c:f>'Figure A5.1 (Y - AB)'!$S$33</c:f>
              <c:strCache>
                <c:ptCount val="1"/>
                <c:pt idx="0">
                  <c:v>NDM 73.2-732 MWh</c:v>
                </c:pt>
              </c:strCache>
            </c:strRef>
          </c:tx>
          <c:spPr>
            <a:solidFill>
              <a:srgbClr val="99CCFF"/>
            </a:solidFill>
            <a:ln w="25400">
              <a:noFill/>
            </a:ln>
          </c:spPr>
          <c:invertIfNegative val="0"/>
          <c:val>
            <c:numRef>
              <c:f>'Figure A5.1 (Y - AB)'!$S$34:$S$398</c:f>
              <c:numCache>
                <c:formatCode>0</c:formatCode>
                <c:ptCount val="365"/>
                <c:pt idx="0">
                  <c:v>364.51181984999999</c:v>
                </c:pt>
                <c:pt idx="1">
                  <c:v>355.13955973999998</c:v>
                </c:pt>
                <c:pt idx="2">
                  <c:v>346.69512706</c:v>
                </c:pt>
                <c:pt idx="3">
                  <c:v>339.05893524999999</c:v>
                </c:pt>
                <c:pt idx="4">
                  <c:v>331.79851771</c:v>
                </c:pt>
                <c:pt idx="5">
                  <c:v>326.09952650999998</c:v>
                </c:pt>
                <c:pt idx="6">
                  <c:v>320.63346343000001</c:v>
                </c:pt>
                <c:pt idx="7">
                  <c:v>315.76644341000002</c:v>
                </c:pt>
                <c:pt idx="8">
                  <c:v>311.09165675999998</c:v>
                </c:pt>
                <c:pt idx="9">
                  <c:v>307.68148651000001</c:v>
                </c:pt>
                <c:pt idx="10">
                  <c:v>304.13928127999998</c:v>
                </c:pt>
                <c:pt idx="11">
                  <c:v>300.84083593999998</c:v>
                </c:pt>
                <c:pt idx="12">
                  <c:v>298.45923033000003</c:v>
                </c:pt>
                <c:pt idx="13">
                  <c:v>296.35359720999998</c:v>
                </c:pt>
                <c:pt idx="14">
                  <c:v>294.05090146999999</c:v>
                </c:pt>
                <c:pt idx="15">
                  <c:v>292.39418589000002</c:v>
                </c:pt>
                <c:pt idx="16">
                  <c:v>290.54641865999997</c:v>
                </c:pt>
                <c:pt idx="17">
                  <c:v>288.99818715999999</c:v>
                </c:pt>
                <c:pt idx="18">
                  <c:v>287.45011669000002</c:v>
                </c:pt>
                <c:pt idx="19">
                  <c:v>285.91027536000001</c:v>
                </c:pt>
                <c:pt idx="20">
                  <c:v>284.32041612</c:v>
                </c:pt>
                <c:pt idx="21">
                  <c:v>282.54962381000001</c:v>
                </c:pt>
                <c:pt idx="22">
                  <c:v>280.67024416999999</c:v>
                </c:pt>
                <c:pt idx="23">
                  <c:v>279.14932901999998</c:v>
                </c:pt>
                <c:pt idx="24">
                  <c:v>277.44507802999999</c:v>
                </c:pt>
                <c:pt idx="25">
                  <c:v>275.69537542</c:v>
                </c:pt>
                <c:pt idx="26">
                  <c:v>273.61796551999998</c:v>
                </c:pt>
                <c:pt idx="27">
                  <c:v>271.55941777999999</c:v>
                </c:pt>
                <c:pt idx="28">
                  <c:v>270.21481404999997</c:v>
                </c:pt>
                <c:pt idx="29">
                  <c:v>269.22959184000001</c:v>
                </c:pt>
                <c:pt idx="30">
                  <c:v>268.07234269000003</c:v>
                </c:pt>
                <c:pt idx="31">
                  <c:v>266.87208959999998</c:v>
                </c:pt>
                <c:pt idx="32">
                  <c:v>265.70631823999997</c:v>
                </c:pt>
                <c:pt idx="33">
                  <c:v>265.04976529999999</c:v>
                </c:pt>
                <c:pt idx="34">
                  <c:v>263.50623115000002</c:v>
                </c:pt>
                <c:pt idx="35">
                  <c:v>262.47561925000002</c:v>
                </c:pt>
                <c:pt idx="36">
                  <c:v>261.13554841000001</c:v>
                </c:pt>
                <c:pt idx="37">
                  <c:v>259.40521899999999</c:v>
                </c:pt>
                <c:pt idx="38">
                  <c:v>258.04528420999998</c:v>
                </c:pt>
                <c:pt idx="39">
                  <c:v>256.9748955</c:v>
                </c:pt>
                <c:pt idx="40">
                  <c:v>255.56051176</c:v>
                </c:pt>
                <c:pt idx="41">
                  <c:v>254.19923894999999</c:v>
                </c:pt>
                <c:pt idx="42">
                  <c:v>252.91915673</c:v>
                </c:pt>
                <c:pt idx="43">
                  <c:v>251.544693</c:v>
                </c:pt>
                <c:pt idx="44">
                  <c:v>250.16440161</c:v>
                </c:pt>
                <c:pt idx="45">
                  <c:v>248.27855245999999</c:v>
                </c:pt>
                <c:pt idx="46">
                  <c:v>246.43159717</c:v>
                </c:pt>
                <c:pt idx="47">
                  <c:v>245.03358036</c:v>
                </c:pt>
                <c:pt idx="48">
                  <c:v>243.14663877000001</c:v>
                </c:pt>
                <c:pt idx="49">
                  <c:v>241.45810415</c:v>
                </c:pt>
                <c:pt idx="50">
                  <c:v>239.58510211999999</c:v>
                </c:pt>
                <c:pt idx="51">
                  <c:v>238.14928087000001</c:v>
                </c:pt>
                <c:pt idx="52">
                  <c:v>236.70804892000001</c:v>
                </c:pt>
                <c:pt idx="53">
                  <c:v>233.88734754000001</c:v>
                </c:pt>
                <c:pt idx="54">
                  <c:v>232.09261555</c:v>
                </c:pt>
                <c:pt idx="55">
                  <c:v>229.83106907000001</c:v>
                </c:pt>
                <c:pt idx="56">
                  <c:v>228.83649846</c:v>
                </c:pt>
                <c:pt idx="57">
                  <c:v>227.67460560000001</c:v>
                </c:pt>
                <c:pt idx="58">
                  <c:v>225.95932579999999</c:v>
                </c:pt>
                <c:pt idx="59">
                  <c:v>224.06350560999999</c:v>
                </c:pt>
                <c:pt idx="60">
                  <c:v>221.76058857000001</c:v>
                </c:pt>
                <c:pt idx="61">
                  <c:v>219.92204207</c:v>
                </c:pt>
                <c:pt idx="62">
                  <c:v>218.54171489000001</c:v>
                </c:pt>
                <c:pt idx="63">
                  <c:v>216.67918409000001</c:v>
                </c:pt>
                <c:pt idx="64">
                  <c:v>215.13710040999999</c:v>
                </c:pt>
                <c:pt idx="65">
                  <c:v>214.54249709999999</c:v>
                </c:pt>
                <c:pt idx="66">
                  <c:v>212.84316724999999</c:v>
                </c:pt>
                <c:pt idx="67">
                  <c:v>210.42892591</c:v>
                </c:pt>
                <c:pt idx="68">
                  <c:v>209.35735635</c:v>
                </c:pt>
                <c:pt idx="69">
                  <c:v>208.28539370999999</c:v>
                </c:pt>
                <c:pt idx="70">
                  <c:v>207.37860325</c:v>
                </c:pt>
                <c:pt idx="71">
                  <c:v>206.59374428999999</c:v>
                </c:pt>
                <c:pt idx="72">
                  <c:v>205.34550326999999</c:v>
                </c:pt>
                <c:pt idx="73">
                  <c:v>204.58813991</c:v>
                </c:pt>
                <c:pt idx="74">
                  <c:v>203.60629298999999</c:v>
                </c:pt>
                <c:pt idx="75">
                  <c:v>202.64474447000001</c:v>
                </c:pt>
                <c:pt idx="76">
                  <c:v>201.20606427000001</c:v>
                </c:pt>
                <c:pt idx="77">
                  <c:v>200.21019849999999</c:v>
                </c:pt>
                <c:pt idx="78">
                  <c:v>199.06177202000001</c:v>
                </c:pt>
                <c:pt idx="79">
                  <c:v>198.18881156</c:v>
                </c:pt>
                <c:pt idx="80">
                  <c:v>196.90419833999999</c:v>
                </c:pt>
                <c:pt idx="81">
                  <c:v>194.70117243000001</c:v>
                </c:pt>
                <c:pt idx="82">
                  <c:v>193.7364001</c:v>
                </c:pt>
                <c:pt idx="83">
                  <c:v>192.96647938000001</c:v>
                </c:pt>
                <c:pt idx="84">
                  <c:v>191.94019546000001</c:v>
                </c:pt>
                <c:pt idx="85">
                  <c:v>191.34758608999999</c:v>
                </c:pt>
                <c:pt idx="86">
                  <c:v>190.30895808</c:v>
                </c:pt>
                <c:pt idx="87">
                  <c:v>189.60174662</c:v>
                </c:pt>
                <c:pt idx="88">
                  <c:v>188.81682878000001</c:v>
                </c:pt>
                <c:pt idx="89">
                  <c:v>188.41467809</c:v>
                </c:pt>
                <c:pt idx="90">
                  <c:v>187.47138502999999</c:v>
                </c:pt>
                <c:pt idx="91">
                  <c:v>187.0007775</c:v>
                </c:pt>
                <c:pt idx="92">
                  <c:v>186.43576267</c:v>
                </c:pt>
                <c:pt idx="93">
                  <c:v>185.35969853</c:v>
                </c:pt>
                <c:pt idx="94">
                  <c:v>184.60604823</c:v>
                </c:pt>
                <c:pt idx="95">
                  <c:v>184.17562147999999</c:v>
                </c:pt>
                <c:pt idx="96">
                  <c:v>183.47946675</c:v>
                </c:pt>
                <c:pt idx="97">
                  <c:v>182.96002888999999</c:v>
                </c:pt>
                <c:pt idx="98">
                  <c:v>181.92864931</c:v>
                </c:pt>
                <c:pt idx="99">
                  <c:v>181.11188275999999</c:v>
                </c:pt>
                <c:pt idx="100">
                  <c:v>180.22632601000001</c:v>
                </c:pt>
                <c:pt idx="101">
                  <c:v>179.00608635</c:v>
                </c:pt>
                <c:pt idx="102">
                  <c:v>178.33975998</c:v>
                </c:pt>
                <c:pt idx="103">
                  <c:v>177.41196805999999</c:v>
                </c:pt>
                <c:pt idx="104">
                  <c:v>176.80579119000001</c:v>
                </c:pt>
                <c:pt idx="105">
                  <c:v>175.93558931999999</c:v>
                </c:pt>
                <c:pt idx="106">
                  <c:v>175.1370072</c:v>
                </c:pt>
                <c:pt idx="107">
                  <c:v>174.01772136</c:v>
                </c:pt>
                <c:pt idx="108">
                  <c:v>172.86708135000001</c:v>
                </c:pt>
                <c:pt idx="109">
                  <c:v>171.9412193</c:v>
                </c:pt>
                <c:pt idx="110">
                  <c:v>170.63912084</c:v>
                </c:pt>
                <c:pt idx="111">
                  <c:v>169.60340782</c:v>
                </c:pt>
                <c:pt idx="112">
                  <c:v>168.61466892999999</c:v>
                </c:pt>
                <c:pt idx="113">
                  <c:v>167.59646857000001</c:v>
                </c:pt>
                <c:pt idx="114">
                  <c:v>166.80887644000001</c:v>
                </c:pt>
                <c:pt idx="115">
                  <c:v>165.19253204</c:v>
                </c:pt>
                <c:pt idx="116">
                  <c:v>163.88590685</c:v>
                </c:pt>
                <c:pt idx="117">
                  <c:v>162.79305554000001</c:v>
                </c:pt>
                <c:pt idx="118">
                  <c:v>162.16856834999999</c:v>
                </c:pt>
                <c:pt idx="119">
                  <c:v>161.21997117000001</c:v>
                </c:pt>
                <c:pt idx="120">
                  <c:v>160.33834454999999</c:v>
                </c:pt>
                <c:pt idx="121">
                  <c:v>159.40185223</c:v>
                </c:pt>
                <c:pt idx="122">
                  <c:v>158.5985283</c:v>
                </c:pt>
                <c:pt idx="123">
                  <c:v>157.65807394000001</c:v>
                </c:pt>
                <c:pt idx="124">
                  <c:v>156.35473872</c:v>
                </c:pt>
                <c:pt idx="125">
                  <c:v>155.13621323000001</c:v>
                </c:pt>
                <c:pt idx="126">
                  <c:v>154.58481372</c:v>
                </c:pt>
                <c:pt idx="127">
                  <c:v>153.44927505999999</c:v>
                </c:pt>
                <c:pt idx="128">
                  <c:v>152.29811896000001</c:v>
                </c:pt>
                <c:pt idx="129">
                  <c:v>151.62922591</c:v>
                </c:pt>
                <c:pt idx="130">
                  <c:v>150.82618037</c:v>
                </c:pt>
                <c:pt idx="131">
                  <c:v>149.81779144000001</c:v>
                </c:pt>
                <c:pt idx="132">
                  <c:v>149.09660733000001</c:v>
                </c:pt>
                <c:pt idx="133">
                  <c:v>148.29066279</c:v>
                </c:pt>
                <c:pt idx="134">
                  <c:v>147.31194020999999</c:v>
                </c:pt>
                <c:pt idx="135">
                  <c:v>146.26491877000001</c:v>
                </c:pt>
                <c:pt idx="136">
                  <c:v>145.57622422</c:v>
                </c:pt>
                <c:pt idx="137">
                  <c:v>144.69477843000001</c:v>
                </c:pt>
                <c:pt idx="138">
                  <c:v>144.14796863999999</c:v>
                </c:pt>
                <c:pt idx="139">
                  <c:v>143.37855737000001</c:v>
                </c:pt>
                <c:pt idx="140">
                  <c:v>142.89962512</c:v>
                </c:pt>
                <c:pt idx="141">
                  <c:v>142.18261319000001</c:v>
                </c:pt>
                <c:pt idx="142">
                  <c:v>141.40896472</c:v>
                </c:pt>
                <c:pt idx="143">
                  <c:v>140.95407842</c:v>
                </c:pt>
                <c:pt idx="144">
                  <c:v>140.35958812000001</c:v>
                </c:pt>
                <c:pt idx="145">
                  <c:v>139.43140274999999</c:v>
                </c:pt>
                <c:pt idx="146">
                  <c:v>138.73487223999999</c:v>
                </c:pt>
                <c:pt idx="147">
                  <c:v>138.08985523999999</c:v>
                </c:pt>
                <c:pt idx="148">
                  <c:v>137.01004671999999</c:v>
                </c:pt>
                <c:pt idx="149">
                  <c:v>136.67354187000001</c:v>
                </c:pt>
                <c:pt idx="150">
                  <c:v>136.05377616000001</c:v>
                </c:pt>
                <c:pt idx="151">
                  <c:v>135.63578795999999</c:v>
                </c:pt>
                <c:pt idx="152">
                  <c:v>134.83722983000001</c:v>
                </c:pt>
                <c:pt idx="153">
                  <c:v>134.23896694999999</c:v>
                </c:pt>
                <c:pt idx="154">
                  <c:v>133.45100533999999</c:v>
                </c:pt>
                <c:pt idx="155">
                  <c:v>132.82298581000001</c:v>
                </c:pt>
                <c:pt idx="156">
                  <c:v>131.97531334000001</c:v>
                </c:pt>
                <c:pt idx="157">
                  <c:v>131.36266214</c:v>
                </c:pt>
                <c:pt idx="158">
                  <c:v>130.40009985</c:v>
                </c:pt>
                <c:pt idx="159">
                  <c:v>129.54506885000001</c:v>
                </c:pt>
                <c:pt idx="160">
                  <c:v>128.96766930999999</c:v>
                </c:pt>
                <c:pt idx="161">
                  <c:v>128.33771281</c:v>
                </c:pt>
                <c:pt idx="162">
                  <c:v>127.76935268</c:v>
                </c:pt>
                <c:pt idx="163">
                  <c:v>127.19464247000001</c:v>
                </c:pt>
                <c:pt idx="164">
                  <c:v>126.42991858000001</c:v>
                </c:pt>
                <c:pt idx="165">
                  <c:v>125.80033464</c:v>
                </c:pt>
                <c:pt idx="166">
                  <c:v>125.29737695999999</c:v>
                </c:pt>
                <c:pt idx="167">
                  <c:v>124.88795829999999</c:v>
                </c:pt>
                <c:pt idx="168">
                  <c:v>124.42273175</c:v>
                </c:pt>
                <c:pt idx="169">
                  <c:v>124.18344387</c:v>
                </c:pt>
                <c:pt idx="170">
                  <c:v>123.99602907000001</c:v>
                </c:pt>
                <c:pt idx="171">
                  <c:v>123.72984022</c:v>
                </c:pt>
                <c:pt idx="172">
                  <c:v>123.29786459</c:v>
                </c:pt>
                <c:pt idx="173">
                  <c:v>122.40230464</c:v>
                </c:pt>
                <c:pt idx="174">
                  <c:v>121.54572955</c:v>
                </c:pt>
                <c:pt idx="175">
                  <c:v>120.20293545</c:v>
                </c:pt>
                <c:pt idx="176">
                  <c:v>119.34920774</c:v>
                </c:pt>
                <c:pt idx="177">
                  <c:v>118.80619222999999</c:v>
                </c:pt>
                <c:pt idx="178">
                  <c:v>118.46912759</c:v>
                </c:pt>
                <c:pt idx="179">
                  <c:v>117.84760873</c:v>
                </c:pt>
                <c:pt idx="180">
                  <c:v>117.4038238</c:v>
                </c:pt>
                <c:pt idx="181">
                  <c:v>116.88528728</c:v>
                </c:pt>
                <c:pt idx="182">
                  <c:v>116.05037498999999</c:v>
                </c:pt>
                <c:pt idx="183">
                  <c:v>115.04070892999999</c:v>
                </c:pt>
                <c:pt idx="184">
                  <c:v>114.34446225000001</c:v>
                </c:pt>
                <c:pt idx="185">
                  <c:v>113.38972988</c:v>
                </c:pt>
                <c:pt idx="186">
                  <c:v>112.50045996</c:v>
                </c:pt>
                <c:pt idx="187">
                  <c:v>112.21618726</c:v>
                </c:pt>
                <c:pt idx="188">
                  <c:v>111.27469675</c:v>
                </c:pt>
                <c:pt idx="189">
                  <c:v>110.06099501</c:v>
                </c:pt>
                <c:pt idx="190">
                  <c:v>109.51485997</c:v>
                </c:pt>
                <c:pt idx="191">
                  <c:v>108.3618994</c:v>
                </c:pt>
                <c:pt idx="192">
                  <c:v>107.26522498999999</c:v>
                </c:pt>
                <c:pt idx="193">
                  <c:v>106.25592595000001</c:v>
                </c:pt>
                <c:pt idx="194">
                  <c:v>105.56120066</c:v>
                </c:pt>
                <c:pt idx="195">
                  <c:v>104.58061394000001</c:v>
                </c:pt>
                <c:pt idx="196">
                  <c:v>104.03699396</c:v>
                </c:pt>
                <c:pt idx="197">
                  <c:v>103.58002844000001</c:v>
                </c:pt>
                <c:pt idx="198">
                  <c:v>102.70141475</c:v>
                </c:pt>
                <c:pt idx="199">
                  <c:v>102.20963085</c:v>
                </c:pt>
                <c:pt idx="200">
                  <c:v>101.55191626</c:v>
                </c:pt>
                <c:pt idx="201">
                  <c:v>100.56038427</c:v>
                </c:pt>
                <c:pt idx="202">
                  <c:v>99.825995144999993</c:v>
                </c:pt>
                <c:pt idx="203">
                  <c:v>98.943242033999994</c:v>
                </c:pt>
                <c:pt idx="204">
                  <c:v>98.143604647999993</c:v>
                </c:pt>
                <c:pt idx="205">
                  <c:v>97.200921930999996</c:v>
                </c:pt>
                <c:pt idx="206">
                  <c:v>96.680506997999998</c:v>
                </c:pt>
                <c:pt idx="207">
                  <c:v>96.103520199000002</c:v>
                </c:pt>
                <c:pt idx="208">
                  <c:v>95.261379282999997</c:v>
                </c:pt>
                <c:pt idx="209">
                  <c:v>94.329164448</c:v>
                </c:pt>
                <c:pt idx="210">
                  <c:v>93.783804545999999</c:v>
                </c:pt>
                <c:pt idx="211">
                  <c:v>93.145020704000004</c:v>
                </c:pt>
                <c:pt idx="212">
                  <c:v>92.474777321999994</c:v>
                </c:pt>
                <c:pt idx="213">
                  <c:v>91.838022175000006</c:v>
                </c:pt>
                <c:pt idx="214">
                  <c:v>91.370559369000006</c:v>
                </c:pt>
                <c:pt idx="215">
                  <c:v>90.703705795000005</c:v>
                </c:pt>
                <c:pt idx="216">
                  <c:v>89.993772723000006</c:v>
                </c:pt>
                <c:pt idx="217">
                  <c:v>89.364365683000003</c:v>
                </c:pt>
                <c:pt idx="218">
                  <c:v>88.714387871</c:v>
                </c:pt>
                <c:pt idx="219">
                  <c:v>88.099330879999997</c:v>
                </c:pt>
                <c:pt idx="220">
                  <c:v>87.506610262999999</c:v>
                </c:pt>
                <c:pt idx="221">
                  <c:v>86.696299245999995</c:v>
                </c:pt>
                <c:pt idx="222">
                  <c:v>85.947023117000001</c:v>
                </c:pt>
                <c:pt idx="223">
                  <c:v>85.115488725999995</c:v>
                </c:pt>
                <c:pt idx="224">
                  <c:v>84.165386923</c:v>
                </c:pt>
                <c:pt idx="225">
                  <c:v>83.459942905000005</c:v>
                </c:pt>
                <c:pt idx="226">
                  <c:v>82.674930869999997</c:v>
                </c:pt>
                <c:pt idx="227">
                  <c:v>82.225969054999993</c:v>
                </c:pt>
                <c:pt idx="228">
                  <c:v>81.482274236999999</c:v>
                </c:pt>
                <c:pt idx="229">
                  <c:v>81.035416667000007</c:v>
                </c:pt>
                <c:pt idx="230">
                  <c:v>80.795114499999997</c:v>
                </c:pt>
                <c:pt idx="231">
                  <c:v>80.069635277000003</c:v>
                </c:pt>
                <c:pt idx="232">
                  <c:v>79.379691389000001</c:v>
                </c:pt>
                <c:pt idx="233">
                  <c:v>78.763077127000003</c:v>
                </c:pt>
                <c:pt idx="234">
                  <c:v>78.089342920999997</c:v>
                </c:pt>
                <c:pt idx="235">
                  <c:v>77.586916142999996</c:v>
                </c:pt>
                <c:pt idx="236">
                  <c:v>77.140057087000002</c:v>
                </c:pt>
                <c:pt idx="237">
                  <c:v>76.749124691999995</c:v>
                </c:pt>
                <c:pt idx="238">
                  <c:v>76.203620692000001</c:v>
                </c:pt>
                <c:pt idx="239">
                  <c:v>75.685267585999995</c:v>
                </c:pt>
                <c:pt idx="240">
                  <c:v>75.108260690999998</c:v>
                </c:pt>
                <c:pt idx="241">
                  <c:v>74.752245036000005</c:v>
                </c:pt>
                <c:pt idx="242">
                  <c:v>74.518704494999994</c:v>
                </c:pt>
                <c:pt idx="243">
                  <c:v>73.980616650000002</c:v>
                </c:pt>
                <c:pt idx="244">
                  <c:v>73.535992378000003</c:v>
                </c:pt>
                <c:pt idx="245">
                  <c:v>73.317847086</c:v>
                </c:pt>
                <c:pt idx="246">
                  <c:v>72.877854458000002</c:v>
                </c:pt>
                <c:pt idx="247">
                  <c:v>72.453188401000006</c:v>
                </c:pt>
                <c:pt idx="248">
                  <c:v>71.902782369999997</c:v>
                </c:pt>
                <c:pt idx="249">
                  <c:v>71.412100097999996</c:v>
                </c:pt>
                <c:pt idx="250">
                  <c:v>71.049828590999994</c:v>
                </c:pt>
                <c:pt idx="251">
                  <c:v>70.460532603000004</c:v>
                </c:pt>
                <c:pt idx="252">
                  <c:v>69.782251650999996</c:v>
                </c:pt>
                <c:pt idx="253">
                  <c:v>69.289478626999994</c:v>
                </c:pt>
                <c:pt idx="254">
                  <c:v>68.615394844999997</c:v>
                </c:pt>
                <c:pt idx="255">
                  <c:v>67.976424874000003</c:v>
                </c:pt>
                <c:pt idx="256">
                  <c:v>67.569612461999995</c:v>
                </c:pt>
                <c:pt idx="257">
                  <c:v>67.162938545000003</c:v>
                </c:pt>
                <c:pt idx="258">
                  <c:v>66.703035990000004</c:v>
                </c:pt>
                <c:pt idx="259">
                  <c:v>66.148355191999997</c:v>
                </c:pt>
                <c:pt idx="260">
                  <c:v>65.759134345999996</c:v>
                </c:pt>
                <c:pt idx="261">
                  <c:v>65.331047248000004</c:v>
                </c:pt>
                <c:pt idx="262">
                  <c:v>64.767417601999995</c:v>
                </c:pt>
                <c:pt idx="263">
                  <c:v>64.258887232000006</c:v>
                </c:pt>
                <c:pt idx="264">
                  <c:v>63.574696238000001</c:v>
                </c:pt>
                <c:pt idx="265">
                  <c:v>63.072273052</c:v>
                </c:pt>
                <c:pt idx="266">
                  <c:v>62.527473204000003</c:v>
                </c:pt>
                <c:pt idx="267">
                  <c:v>62.123955668000001</c:v>
                </c:pt>
                <c:pt idx="268">
                  <c:v>61.526964571000001</c:v>
                </c:pt>
                <c:pt idx="269">
                  <c:v>61.111130269</c:v>
                </c:pt>
                <c:pt idx="270">
                  <c:v>60.554186815000001</c:v>
                </c:pt>
                <c:pt idx="271">
                  <c:v>60.098777534</c:v>
                </c:pt>
                <c:pt idx="272">
                  <c:v>59.676146326000001</c:v>
                </c:pt>
                <c:pt idx="273">
                  <c:v>59.250013467000002</c:v>
                </c:pt>
                <c:pt idx="274">
                  <c:v>58.767689005999998</c:v>
                </c:pt>
                <c:pt idx="275">
                  <c:v>58.248232266000002</c:v>
                </c:pt>
                <c:pt idx="276">
                  <c:v>57.724146865000002</c:v>
                </c:pt>
                <c:pt idx="277">
                  <c:v>57.268611761999999</c:v>
                </c:pt>
                <c:pt idx="278">
                  <c:v>56.755984122999998</c:v>
                </c:pt>
                <c:pt idx="279">
                  <c:v>56.269591738999999</c:v>
                </c:pt>
                <c:pt idx="280">
                  <c:v>55.693535650000001</c:v>
                </c:pt>
                <c:pt idx="281">
                  <c:v>55.284918073</c:v>
                </c:pt>
                <c:pt idx="282">
                  <c:v>54.699818942</c:v>
                </c:pt>
                <c:pt idx="283">
                  <c:v>54.368455118999997</c:v>
                </c:pt>
                <c:pt idx="284">
                  <c:v>53.976834801000003</c:v>
                </c:pt>
                <c:pt idx="285">
                  <c:v>53.763462814999997</c:v>
                </c:pt>
                <c:pt idx="286">
                  <c:v>53.39852466</c:v>
                </c:pt>
                <c:pt idx="287">
                  <c:v>53.077305111000001</c:v>
                </c:pt>
                <c:pt idx="288">
                  <c:v>52.734043515000003</c:v>
                </c:pt>
                <c:pt idx="289">
                  <c:v>52.416405976</c:v>
                </c:pt>
                <c:pt idx="290">
                  <c:v>52.068060568999996</c:v>
                </c:pt>
                <c:pt idx="291">
                  <c:v>51.728136495000001</c:v>
                </c:pt>
                <c:pt idx="292">
                  <c:v>51.440293107000002</c:v>
                </c:pt>
                <c:pt idx="293">
                  <c:v>51.218855443000002</c:v>
                </c:pt>
                <c:pt idx="294">
                  <c:v>50.841592183000003</c:v>
                </c:pt>
                <c:pt idx="295">
                  <c:v>50.448332080999997</c:v>
                </c:pt>
                <c:pt idx="296">
                  <c:v>50.111171282999997</c:v>
                </c:pt>
                <c:pt idx="297">
                  <c:v>49.836785161999998</c:v>
                </c:pt>
                <c:pt idx="298">
                  <c:v>49.44471119</c:v>
                </c:pt>
                <c:pt idx="299">
                  <c:v>49.153673466999997</c:v>
                </c:pt>
                <c:pt idx="300">
                  <c:v>48.784605532999997</c:v>
                </c:pt>
                <c:pt idx="301">
                  <c:v>48.455444055999997</c:v>
                </c:pt>
                <c:pt idx="302">
                  <c:v>48.191843665</c:v>
                </c:pt>
                <c:pt idx="303">
                  <c:v>47.881479794000001</c:v>
                </c:pt>
                <c:pt idx="304">
                  <c:v>47.569458103999999</c:v>
                </c:pt>
                <c:pt idx="305">
                  <c:v>47.344668302999999</c:v>
                </c:pt>
                <c:pt idx="306">
                  <c:v>47.073075039000003</c:v>
                </c:pt>
                <c:pt idx="307">
                  <c:v>46.726514956000003</c:v>
                </c:pt>
                <c:pt idx="308">
                  <c:v>46.499049935000002</c:v>
                </c:pt>
                <c:pt idx="309">
                  <c:v>46.199229103</c:v>
                </c:pt>
                <c:pt idx="310">
                  <c:v>45.913144688000003</c:v>
                </c:pt>
                <c:pt idx="311">
                  <c:v>45.634801105000001</c:v>
                </c:pt>
                <c:pt idx="312">
                  <c:v>45.432805811999998</c:v>
                </c:pt>
                <c:pt idx="313">
                  <c:v>45.146656397999998</c:v>
                </c:pt>
                <c:pt idx="314">
                  <c:v>44.910837534000002</c:v>
                </c:pt>
                <c:pt idx="315">
                  <c:v>44.663314448000001</c:v>
                </c:pt>
                <c:pt idx="316">
                  <c:v>44.420225199999997</c:v>
                </c:pt>
                <c:pt idx="317">
                  <c:v>44.125722594000003</c:v>
                </c:pt>
                <c:pt idx="318">
                  <c:v>43.868648723</c:v>
                </c:pt>
                <c:pt idx="319">
                  <c:v>43.570504358999997</c:v>
                </c:pt>
                <c:pt idx="320">
                  <c:v>43.255430128</c:v>
                </c:pt>
                <c:pt idx="321">
                  <c:v>43.000145709999998</c:v>
                </c:pt>
                <c:pt idx="322">
                  <c:v>42.734431438000001</c:v>
                </c:pt>
                <c:pt idx="323">
                  <c:v>42.560878971000001</c:v>
                </c:pt>
                <c:pt idx="324">
                  <c:v>42.303978305000001</c:v>
                </c:pt>
                <c:pt idx="325">
                  <c:v>41.967912308000002</c:v>
                </c:pt>
                <c:pt idx="326">
                  <c:v>41.467037677999997</c:v>
                </c:pt>
                <c:pt idx="327">
                  <c:v>41.190279371000003</c:v>
                </c:pt>
                <c:pt idx="328">
                  <c:v>40.946998620999999</c:v>
                </c:pt>
                <c:pt idx="329">
                  <c:v>40.775803445999998</c:v>
                </c:pt>
                <c:pt idx="330">
                  <c:v>40.612206049999998</c:v>
                </c:pt>
                <c:pt idx="331">
                  <c:v>40.503506539</c:v>
                </c:pt>
                <c:pt idx="332">
                  <c:v>40.316538823000002</c:v>
                </c:pt>
                <c:pt idx="333">
                  <c:v>40.212014752000002</c:v>
                </c:pt>
                <c:pt idx="334">
                  <c:v>40.095617900000001</c:v>
                </c:pt>
                <c:pt idx="335">
                  <c:v>39.964465242999999</c:v>
                </c:pt>
                <c:pt idx="336">
                  <c:v>39.782529949999997</c:v>
                </c:pt>
                <c:pt idx="337">
                  <c:v>39.566307324999997</c:v>
                </c:pt>
                <c:pt idx="338">
                  <c:v>39.120516750999997</c:v>
                </c:pt>
                <c:pt idx="339">
                  <c:v>38.551774004999999</c:v>
                </c:pt>
                <c:pt idx="340">
                  <c:v>37.935647994</c:v>
                </c:pt>
                <c:pt idx="341">
                  <c:v>37.245853705999998</c:v>
                </c:pt>
                <c:pt idx="342">
                  <c:v>36.326338018999998</c:v>
                </c:pt>
                <c:pt idx="343">
                  <c:v>35.528785825999996</c:v>
                </c:pt>
                <c:pt idx="344">
                  <c:v>34.777705603999998</c:v>
                </c:pt>
                <c:pt idx="345">
                  <c:v>34.114507242999998</c:v>
                </c:pt>
                <c:pt idx="346">
                  <c:v>33.331648188999999</c:v>
                </c:pt>
                <c:pt idx="347">
                  <c:v>32.661796670000001</c:v>
                </c:pt>
                <c:pt idx="348">
                  <c:v>31.952118512999999</c:v>
                </c:pt>
                <c:pt idx="349">
                  <c:v>31.251476710999999</c:v>
                </c:pt>
                <c:pt idx="350">
                  <c:v>30.909260779</c:v>
                </c:pt>
                <c:pt idx="351">
                  <c:v>30.521556188999998</c:v>
                </c:pt>
                <c:pt idx="352">
                  <c:v>30.171405421999999</c:v>
                </c:pt>
                <c:pt idx="353">
                  <c:v>29.952010555000001</c:v>
                </c:pt>
                <c:pt idx="354">
                  <c:v>29.739364179999999</c:v>
                </c:pt>
                <c:pt idx="355">
                  <c:v>29.492987388</c:v>
                </c:pt>
                <c:pt idx="356">
                  <c:v>29.279819333999999</c:v>
                </c:pt>
                <c:pt idx="357">
                  <c:v>29.040481773</c:v>
                </c:pt>
                <c:pt idx="358">
                  <c:v>28.808374001000001</c:v>
                </c:pt>
                <c:pt idx="359">
                  <c:v>28.577715636000001</c:v>
                </c:pt>
                <c:pt idx="360">
                  <c:v>28.349536079</c:v>
                </c:pt>
                <c:pt idx="361">
                  <c:v>28.073403707000001</c:v>
                </c:pt>
                <c:pt idx="362">
                  <c:v>27.767826538000001</c:v>
                </c:pt>
                <c:pt idx="363">
                  <c:v>27.48978318</c:v>
                </c:pt>
                <c:pt idx="364">
                  <c:v>27.175219873</c:v>
                </c:pt>
              </c:numCache>
            </c:numRef>
          </c:val>
        </c:ser>
        <c:ser>
          <c:idx val="3"/>
          <c:order val="2"/>
          <c:tx>
            <c:strRef>
              <c:f>'Figure A5.1 (Y - AB)'!$T$33</c:f>
              <c:strCache>
                <c:ptCount val="1"/>
                <c:pt idx="0">
                  <c:v>NDM &gt; 732 MWh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val>
            <c:numRef>
              <c:f>'Figure A5.1 (Y - AB)'!$T$34:$T$398</c:f>
              <c:numCache>
                <c:formatCode>0</c:formatCode>
                <c:ptCount val="365"/>
                <c:pt idx="0">
                  <c:v>646.34705570000006</c:v>
                </c:pt>
                <c:pt idx="1">
                  <c:v>632.38138829000002</c:v>
                </c:pt>
                <c:pt idx="2">
                  <c:v>619.83462460999999</c:v>
                </c:pt>
                <c:pt idx="3">
                  <c:v>608.46558826</c:v>
                </c:pt>
                <c:pt idx="4">
                  <c:v>597.56588399999998</c:v>
                </c:pt>
                <c:pt idx="5">
                  <c:v>588.73650296000005</c:v>
                </c:pt>
                <c:pt idx="6">
                  <c:v>580.96178930999997</c:v>
                </c:pt>
                <c:pt idx="7">
                  <c:v>573.64967766999996</c:v>
                </c:pt>
                <c:pt idx="8">
                  <c:v>566.42889593999996</c:v>
                </c:pt>
                <c:pt idx="9">
                  <c:v>561.29943890000004</c:v>
                </c:pt>
                <c:pt idx="10">
                  <c:v>556.22967874999995</c:v>
                </c:pt>
                <c:pt idx="11">
                  <c:v>551.32612873999994</c:v>
                </c:pt>
                <c:pt idx="12">
                  <c:v>547.67466869999998</c:v>
                </c:pt>
                <c:pt idx="13">
                  <c:v>544.51978314999997</c:v>
                </c:pt>
                <c:pt idx="14">
                  <c:v>541.07178596000006</c:v>
                </c:pt>
                <c:pt idx="15">
                  <c:v>538.37442408000004</c:v>
                </c:pt>
                <c:pt idx="16">
                  <c:v>535.34524656999997</c:v>
                </c:pt>
                <c:pt idx="17">
                  <c:v>533.00635920000002</c:v>
                </c:pt>
                <c:pt idx="18">
                  <c:v>530.70889946</c:v>
                </c:pt>
                <c:pt idx="19">
                  <c:v>528.26888143999997</c:v>
                </c:pt>
                <c:pt idx="20">
                  <c:v>525.75716007000005</c:v>
                </c:pt>
                <c:pt idx="21">
                  <c:v>522.98406618000001</c:v>
                </c:pt>
                <c:pt idx="22">
                  <c:v>520.36431829000003</c:v>
                </c:pt>
                <c:pt idx="23">
                  <c:v>517.93952743</c:v>
                </c:pt>
                <c:pt idx="24">
                  <c:v>515.81987449999997</c:v>
                </c:pt>
                <c:pt idx="25">
                  <c:v>511.78089154000003</c:v>
                </c:pt>
                <c:pt idx="26">
                  <c:v>508.00083497000003</c:v>
                </c:pt>
                <c:pt idx="27">
                  <c:v>504.13687686999998</c:v>
                </c:pt>
                <c:pt idx="28">
                  <c:v>501.76802042000003</c:v>
                </c:pt>
                <c:pt idx="29">
                  <c:v>499.27785097999998</c:v>
                </c:pt>
                <c:pt idx="30">
                  <c:v>497.63265699999999</c:v>
                </c:pt>
                <c:pt idx="31">
                  <c:v>495.58205267</c:v>
                </c:pt>
                <c:pt idx="32">
                  <c:v>493.54423220000001</c:v>
                </c:pt>
                <c:pt idx="33">
                  <c:v>491.58007580999998</c:v>
                </c:pt>
                <c:pt idx="34">
                  <c:v>489.67037711</c:v>
                </c:pt>
                <c:pt idx="35">
                  <c:v>487.48675159999999</c:v>
                </c:pt>
                <c:pt idx="36">
                  <c:v>485.53247876</c:v>
                </c:pt>
                <c:pt idx="37">
                  <c:v>483.38767868999997</c:v>
                </c:pt>
                <c:pt idx="38">
                  <c:v>480.96453002999999</c:v>
                </c:pt>
                <c:pt idx="39">
                  <c:v>478.67074351000002</c:v>
                </c:pt>
                <c:pt idx="40">
                  <c:v>476.10243794000002</c:v>
                </c:pt>
                <c:pt idx="41">
                  <c:v>473.80583567000002</c:v>
                </c:pt>
                <c:pt idx="42">
                  <c:v>471.30235532</c:v>
                </c:pt>
                <c:pt idx="43">
                  <c:v>469.48884901999998</c:v>
                </c:pt>
                <c:pt idx="44">
                  <c:v>467.36043511000003</c:v>
                </c:pt>
                <c:pt idx="45">
                  <c:v>465.42234023999998</c:v>
                </c:pt>
                <c:pt idx="46">
                  <c:v>463.19633154000002</c:v>
                </c:pt>
                <c:pt idx="47">
                  <c:v>460.78641577000002</c:v>
                </c:pt>
                <c:pt idx="48">
                  <c:v>458.68348942</c:v>
                </c:pt>
                <c:pt idx="49">
                  <c:v>455.92227036999998</c:v>
                </c:pt>
                <c:pt idx="50">
                  <c:v>452.79605951999997</c:v>
                </c:pt>
                <c:pt idx="51">
                  <c:v>449.92889029000003</c:v>
                </c:pt>
                <c:pt idx="52">
                  <c:v>446.98960820999997</c:v>
                </c:pt>
                <c:pt idx="53">
                  <c:v>444.75106405999998</c:v>
                </c:pt>
                <c:pt idx="54">
                  <c:v>442.16186882</c:v>
                </c:pt>
                <c:pt idx="55">
                  <c:v>440.34098731</c:v>
                </c:pt>
                <c:pt idx="56">
                  <c:v>437.50442314999998</c:v>
                </c:pt>
                <c:pt idx="57">
                  <c:v>434.10848120000003</c:v>
                </c:pt>
                <c:pt idx="58">
                  <c:v>431.52051764999999</c:v>
                </c:pt>
                <c:pt idx="59">
                  <c:v>429.27866202000001</c:v>
                </c:pt>
                <c:pt idx="60">
                  <c:v>427.85196514</c:v>
                </c:pt>
                <c:pt idx="61">
                  <c:v>425.94290068999999</c:v>
                </c:pt>
                <c:pt idx="62">
                  <c:v>424.11654283000001</c:v>
                </c:pt>
                <c:pt idx="63">
                  <c:v>422.90258741999997</c:v>
                </c:pt>
                <c:pt idx="64">
                  <c:v>420.71371945999999</c:v>
                </c:pt>
                <c:pt idx="65">
                  <c:v>417.90016172999998</c:v>
                </c:pt>
                <c:pt idx="66">
                  <c:v>415.35415776999997</c:v>
                </c:pt>
                <c:pt idx="67">
                  <c:v>413.68633414999999</c:v>
                </c:pt>
                <c:pt idx="68">
                  <c:v>411.90199998999998</c:v>
                </c:pt>
                <c:pt idx="69">
                  <c:v>409.60510604000001</c:v>
                </c:pt>
                <c:pt idx="70">
                  <c:v>407.96611718000003</c:v>
                </c:pt>
                <c:pt idx="71">
                  <c:v>406.76977584999997</c:v>
                </c:pt>
                <c:pt idx="72">
                  <c:v>405.98978648000002</c:v>
                </c:pt>
                <c:pt idx="73">
                  <c:v>404.20956192</c:v>
                </c:pt>
                <c:pt idx="74">
                  <c:v>402.8096592</c:v>
                </c:pt>
                <c:pt idx="75">
                  <c:v>400.99936778</c:v>
                </c:pt>
                <c:pt idx="76">
                  <c:v>399.41007143000002</c:v>
                </c:pt>
                <c:pt idx="77">
                  <c:v>397.62177405</c:v>
                </c:pt>
                <c:pt idx="78">
                  <c:v>395.40615597999999</c:v>
                </c:pt>
                <c:pt idx="79">
                  <c:v>392.10946093000001</c:v>
                </c:pt>
                <c:pt idx="80">
                  <c:v>389.44239793000003</c:v>
                </c:pt>
                <c:pt idx="81">
                  <c:v>387.62036279</c:v>
                </c:pt>
                <c:pt idx="82">
                  <c:v>385.89733143000001</c:v>
                </c:pt>
                <c:pt idx="83">
                  <c:v>384.14966303</c:v>
                </c:pt>
                <c:pt idx="84">
                  <c:v>382.73284036000001</c:v>
                </c:pt>
                <c:pt idx="85">
                  <c:v>381.39610636999998</c:v>
                </c:pt>
                <c:pt idx="86">
                  <c:v>379.83693069999998</c:v>
                </c:pt>
                <c:pt idx="87">
                  <c:v>378.46614281000001</c:v>
                </c:pt>
                <c:pt idx="88">
                  <c:v>376.87675015000002</c:v>
                </c:pt>
                <c:pt idx="89">
                  <c:v>374.89340916999998</c:v>
                </c:pt>
                <c:pt idx="90">
                  <c:v>373.16608582999999</c:v>
                </c:pt>
                <c:pt idx="91">
                  <c:v>371.17291416</c:v>
                </c:pt>
                <c:pt idx="92">
                  <c:v>369.30849687</c:v>
                </c:pt>
                <c:pt idx="93">
                  <c:v>367.32949781000002</c:v>
                </c:pt>
                <c:pt idx="94">
                  <c:v>365.70251604999999</c:v>
                </c:pt>
                <c:pt idx="95">
                  <c:v>364.16057511000002</c:v>
                </c:pt>
                <c:pt idx="96">
                  <c:v>362.20506988</c:v>
                </c:pt>
                <c:pt idx="97">
                  <c:v>361.35551005000002</c:v>
                </c:pt>
                <c:pt idx="98">
                  <c:v>359.72857159</c:v>
                </c:pt>
                <c:pt idx="99">
                  <c:v>358.06074201000001</c:v>
                </c:pt>
                <c:pt idx="100">
                  <c:v>356.02465899999999</c:v>
                </c:pt>
                <c:pt idx="101">
                  <c:v>354.05950345999997</c:v>
                </c:pt>
                <c:pt idx="102">
                  <c:v>352.66706223</c:v>
                </c:pt>
                <c:pt idx="103">
                  <c:v>350.88570569000001</c:v>
                </c:pt>
                <c:pt idx="104">
                  <c:v>348.98213292000003</c:v>
                </c:pt>
                <c:pt idx="105">
                  <c:v>347.74302784000002</c:v>
                </c:pt>
                <c:pt idx="106">
                  <c:v>346.05316737999999</c:v>
                </c:pt>
                <c:pt idx="107">
                  <c:v>344.44471016</c:v>
                </c:pt>
                <c:pt idx="108">
                  <c:v>342.29888263999999</c:v>
                </c:pt>
                <c:pt idx="109">
                  <c:v>339.97332375000002</c:v>
                </c:pt>
                <c:pt idx="110">
                  <c:v>338.31683829000002</c:v>
                </c:pt>
                <c:pt idx="111">
                  <c:v>336.31046899</c:v>
                </c:pt>
                <c:pt idx="112">
                  <c:v>333.93638425</c:v>
                </c:pt>
                <c:pt idx="113">
                  <c:v>332.08319497000002</c:v>
                </c:pt>
                <c:pt idx="114">
                  <c:v>330.54416335000002</c:v>
                </c:pt>
                <c:pt idx="115">
                  <c:v>328.60321103000001</c:v>
                </c:pt>
                <c:pt idx="116">
                  <c:v>326.97254099999998</c:v>
                </c:pt>
                <c:pt idx="117">
                  <c:v>325.59187784</c:v>
                </c:pt>
                <c:pt idx="118">
                  <c:v>323.85298635999999</c:v>
                </c:pt>
                <c:pt idx="119">
                  <c:v>322.63204726999999</c:v>
                </c:pt>
                <c:pt idx="120">
                  <c:v>321.21703287000003</c:v>
                </c:pt>
                <c:pt idx="121">
                  <c:v>320.27579391</c:v>
                </c:pt>
                <c:pt idx="122">
                  <c:v>319.32856763000001</c:v>
                </c:pt>
                <c:pt idx="123">
                  <c:v>317.82668275999998</c:v>
                </c:pt>
                <c:pt idx="124">
                  <c:v>316.42857577000001</c:v>
                </c:pt>
                <c:pt idx="125">
                  <c:v>315.08798891999999</c:v>
                </c:pt>
                <c:pt idx="126">
                  <c:v>313.36045222000001</c:v>
                </c:pt>
                <c:pt idx="127">
                  <c:v>312.12663130999999</c:v>
                </c:pt>
                <c:pt idx="128">
                  <c:v>310.54330628000002</c:v>
                </c:pt>
                <c:pt idx="129">
                  <c:v>309.24189611999998</c:v>
                </c:pt>
                <c:pt idx="130">
                  <c:v>308.24878289999998</c:v>
                </c:pt>
                <c:pt idx="131">
                  <c:v>307.00365349999998</c:v>
                </c:pt>
                <c:pt idx="132">
                  <c:v>305.35813019</c:v>
                </c:pt>
                <c:pt idx="133">
                  <c:v>304.49982426000003</c:v>
                </c:pt>
                <c:pt idx="134">
                  <c:v>303.38601937999999</c:v>
                </c:pt>
                <c:pt idx="135">
                  <c:v>302.44767686</c:v>
                </c:pt>
                <c:pt idx="136">
                  <c:v>301.38059389</c:v>
                </c:pt>
                <c:pt idx="137">
                  <c:v>300.82728534</c:v>
                </c:pt>
                <c:pt idx="138">
                  <c:v>299.85537801999999</c:v>
                </c:pt>
                <c:pt idx="139">
                  <c:v>298.99513036000002</c:v>
                </c:pt>
                <c:pt idx="140">
                  <c:v>298.26333118999997</c:v>
                </c:pt>
                <c:pt idx="141">
                  <c:v>297.61403554999998</c:v>
                </c:pt>
                <c:pt idx="142">
                  <c:v>296.31701403</c:v>
                </c:pt>
                <c:pt idx="143">
                  <c:v>295.43823330999999</c:v>
                </c:pt>
                <c:pt idx="144">
                  <c:v>294.19485107000003</c:v>
                </c:pt>
                <c:pt idx="145">
                  <c:v>292.95476853000002</c:v>
                </c:pt>
                <c:pt idx="146">
                  <c:v>291.62131471999999</c:v>
                </c:pt>
                <c:pt idx="147">
                  <c:v>290.40342880999998</c:v>
                </c:pt>
                <c:pt idx="148">
                  <c:v>289.59465224000002</c:v>
                </c:pt>
                <c:pt idx="149">
                  <c:v>288.38394189000002</c:v>
                </c:pt>
                <c:pt idx="150">
                  <c:v>287.23881440999997</c:v>
                </c:pt>
                <c:pt idx="151">
                  <c:v>286.14693216000001</c:v>
                </c:pt>
                <c:pt idx="152">
                  <c:v>285.05168988999998</c:v>
                </c:pt>
                <c:pt idx="153">
                  <c:v>283.87360711000002</c:v>
                </c:pt>
                <c:pt idx="154">
                  <c:v>282.21958640999998</c:v>
                </c:pt>
                <c:pt idx="155">
                  <c:v>280.99259984999998</c:v>
                </c:pt>
                <c:pt idx="156">
                  <c:v>279.82437338</c:v>
                </c:pt>
                <c:pt idx="157">
                  <c:v>278.33397226</c:v>
                </c:pt>
                <c:pt idx="158">
                  <c:v>277.32915839999998</c:v>
                </c:pt>
                <c:pt idx="159">
                  <c:v>275.82509083999997</c:v>
                </c:pt>
                <c:pt idx="160">
                  <c:v>274.60965269000002</c:v>
                </c:pt>
                <c:pt idx="161">
                  <c:v>273.47073511000002</c:v>
                </c:pt>
                <c:pt idx="162">
                  <c:v>272.34185530000002</c:v>
                </c:pt>
                <c:pt idx="163">
                  <c:v>271.42443960000003</c:v>
                </c:pt>
                <c:pt idx="164">
                  <c:v>269.90427968</c:v>
                </c:pt>
                <c:pt idx="165">
                  <c:v>268.87536064</c:v>
                </c:pt>
                <c:pt idx="166">
                  <c:v>267.89889212000003</c:v>
                </c:pt>
                <c:pt idx="167">
                  <c:v>267.2267243</c:v>
                </c:pt>
                <c:pt idx="168">
                  <c:v>266.43647232000001</c:v>
                </c:pt>
                <c:pt idx="169">
                  <c:v>265.99781565000001</c:v>
                </c:pt>
                <c:pt idx="170">
                  <c:v>265.61432633999999</c:v>
                </c:pt>
                <c:pt idx="171">
                  <c:v>264.94682218000003</c:v>
                </c:pt>
                <c:pt idx="172">
                  <c:v>264.58056893999998</c:v>
                </c:pt>
                <c:pt idx="173">
                  <c:v>263.5620806</c:v>
                </c:pt>
                <c:pt idx="174">
                  <c:v>261.92962116000001</c:v>
                </c:pt>
                <c:pt idx="175">
                  <c:v>261.07531195000001</c:v>
                </c:pt>
                <c:pt idx="176">
                  <c:v>260.22255703000002</c:v>
                </c:pt>
                <c:pt idx="177">
                  <c:v>259.15862499999997</c:v>
                </c:pt>
                <c:pt idx="178">
                  <c:v>258.05891723000002</c:v>
                </c:pt>
                <c:pt idx="179">
                  <c:v>257.37526823000002</c:v>
                </c:pt>
                <c:pt idx="180">
                  <c:v>256.37940172999998</c:v>
                </c:pt>
                <c:pt idx="181">
                  <c:v>255.83681514</c:v>
                </c:pt>
                <c:pt idx="182">
                  <c:v>255.04813074</c:v>
                </c:pt>
                <c:pt idx="183">
                  <c:v>253.72176345</c:v>
                </c:pt>
                <c:pt idx="184">
                  <c:v>252.92527594000001</c:v>
                </c:pt>
                <c:pt idx="185">
                  <c:v>252.28938435000001</c:v>
                </c:pt>
                <c:pt idx="186">
                  <c:v>251.78956049999999</c:v>
                </c:pt>
                <c:pt idx="187">
                  <c:v>250.96706617000001</c:v>
                </c:pt>
                <c:pt idx="188">
                  <c:v>249.76325177999999</c:v>
                </c:pt>
                <c:pt idx="189">
                  <c:v>248.58172721</c:v>
                </c:pt>
                <c:pt idx="190">
                  <c:v>247.30863588</c:v>
                </c:pt>
                <c:pt idx="191">
                  <c:v>246.00247189000001</c:v>
                </c:pt>
                <c:pt idx="192">
                  <c:v>245.04038136</c:v>
                </c:pt>
                <c:pt idx="193">
                  <c:v>243.81159733000001</c:v>
                </c:pt>
                <c:pt idx="194">
                  <c:v>242.33239576</c:v>
                </c:pt>
                <c:pt idx="195">
                  <c:v>240.87783060000001</c:v>
                </c:pt>
                <c:pt idx="196">
                  <c:v>239.47254738999999</c:v>
                </c:pt>
                <c:pt idx="197">
                  <c:v>238.91009213000001</c:v>
                </c:pt>
                <c:pt idx="198">
                  <c:v>237.72211347999999</c:v>
                </c:pt>
                <c:pt idx="199">
                  <c:v>236.87527172</c:v>
                </c:pt>
                <c:pt idx="200">
                  <c:v>235.99646085000001</c:v>
                </c:pt>
                <c:pt idx="201">
                  <c:v>235.24420402999999</c:v>
                </c:pt>
                <c:pt idx="202">
                  <c:v>234.59458839000001</c:v>
                </c:pt>
                <c:pt idx="203">
                  <c:v>233.6663284</c:v>
                </c:pt>
                <c:pt idx="204">
                  <c:v>232.82988212000001</c:v>
                </c:pt>
                <c:pt idx="205">
                  <c:v>231.64482285</c:v>
                </c:pt>
                <c:pt idx="206">
                  <c:v>230.46546142</c:v>
                </c:pt>
                <c:pt idx="207">
                  <c:v>230.20661446</c:v>
                </c:pt>
                <c:pt idx="208">
                  <c:v>229.31238805999999</c:v>
                </c:pt>
                <c:pt idx="209">
                  <c:v>228.26253162</c:v>
                </c:pt>
                <c:pt idx="210">
                  <c:v>227.16308455000001</c:v>
                </c:pt>
                <c:pt idx="211">
                  <c:v>226.58140394</c:v>
                </c:pt>
                <c:pt idx="212">
                  <c:v>225.63100148000001</c:v>
                </c:pt>
                <c:pt idx="213">
                  <c:v>224.40210941999999</c:v>
                </c:pt>
                <c:pt idx="214">
                  <c:v>223.82648011000001</c:v>
                </c:pt>
                <c:pt idx="215">
                  <c:v>223.09023070999999</c:v>
                </c:pt>
                <c:pt idx="216">
                  <c:v>222.47427392</c:v>
                </c:pt>
                <c:pt idx="217">
                  <c:v>221.41625902999999</c:v>
                </c:pt>
                <c:pt idx="218">
                  <c:v>220.44638262999999</c:v>
                </c:pt>
                <c:pt idx="219">
                  <c:v>219.52335074000001</c:v>
                </c:pt>
                <c:pt idx="220">
                  <c:v>218.66541139</c:v>
                </c:pt>
                <c:pt idx="221">
                  <c:v>217.73387369</c:v>
                </c:pt>
                <c:pt idx="222">
                  <c:v>216.82343865999999</c:v>
                </c:pt>
                <c:pt idx="223">
                  <c:v>215.25283966999999</c:v>
                </c:pt>
                <c:pt idx="224">
                  <c:v>213.71619390000001</c:v>
                </c:pt>
                <c:pt idx="225">
                  <c:v>212.58367687000001</c:v>
                </c:pt>
                <c:pt idx="226">
                  <c:v>211.96644276999999</c:v>
                </c:pt>
                <c:pt idx="227">
                  <c:v>211.05442138999999</c:v>
                </c:pt>
                <c:pt idx="228">
                  <c:v>210.33669119999999</c:v>
                </c:pt>
                <c:pt idx="229">
                  <c:v>209.80379515000001</c:v>
                </c:pt>
                <c:pt idx="230">
                  <c:v>209.4469411</c:v>
                </c:pt>
                <c:pt idx="231">
                  <c:v>208.90904047000001</c:v>
                </c:pt>
                <c:pt idx="232">
                  <c:v>208.57880513000001</c:v>
                </c:pt>
                <c:pt idx="233">
                  <c:v>207.94518539000001</c:v>
                </c:pt>
                <c:pt idx="234">
                  <c:v>207.44906502000001</c:v>
                </c:pt>
                <c:pt idx="235">
                  <c:v>206.97307626</c:v>
                </c:pt>
                <c:pt idx="236">
                  <c:v>206.29989309000001</c:v>
                </c:pt>
                <c:pt idx="237">
                  <c:v>205.74673797</c:v>
                </c:pt>
                <c:pt idx="238">
                  <c:v>204.93960097999999</c:v>
                </c:pt>
                <c:pt idx="239">
                  <c:v>204.19479297000001</c:v>
                </c:pt>
                <c:pt idx="240">
                  <c:v>203.68153470999999</c:v>
                </c:pt>
                <c:pt idx="241">
                  <c:v>203.33547672</c:v>
                </c:pt>
                <c:pt idx="242">
                  <c:v>203.01651254999999</c:v>
                </c:pt>
                <c:pt idx="243">
                  <c:v>202.50319637000001</c:v>
                </c:pt>
                <c:pt idx="244">
                  <c:v>202.1213855</c:v>
                </c:pt>
                <c:pt idx="245">
                  <c:v>201.71555190999999</c:v>
                </c:pt>
                <c:pt idx="246">
                  <c:v>200.96249021</c:v>
                </c:pt>
                <c:pt idx="247">
                  <c:v>200.54254273000001</c:v>
                </c:pt>
                <c:pt idx="248">
                  <c:v>199.97806790999999</c:v>
                </c:pt>
                <c:pt idx="249">
                  <c:v>199.67300668999999</c:v>
                </c:pt>
                <c:pt idx="250">
                  <c:v>199.20938593</c:v>
                </c:pt>
                <c:pt idx="251">
                  <c:v>198.70674639000001</c:v>
                </c:pt>
                <c:pt idx="252">
                  <c:v>198.18673279999999</c:v>
                </c:pt>
                <c:pt idx="253">
                  <c:v>197.6734951</c:v>
                </c:pt>
                <c:pt idx="254">
                  <c:v>196.92666037000001</c:v>
                </c:pt>
                <c:pt idx="255">
                  <c:v>196.24678555</c:v>
                </c:pt>
                <c:pt idx="256">
                  <c:v>195.48733197999999</c:v>
                </c:pt>
                <c:pt idx="257">
                  <c:v>194.96727394999999</c:v>
                </c:pt>
                <c:pt idx="258">
                  <c:v>194.34138462000001</c:v>
                </c:pt>
                <c:pt idx="259">
                  <c:v>193.78875780000001</c:v>
                </c:pt>
                <c:pt idx="260">
                  <c:v>193.27801719000001</c:v>
                </c:pt>
                <c:pt idx="261">
                  <c:v>192.85910670000001</c:v>
                </c:pt>
                <c:pt idx="262">
                  <c:v>192.17171221999999</c:v>
                </c:pt>
                <c:pt idx="263">
                  <c:v>191.4728757</c:v>
                </c:pt>
                <c:pt idx="264">
                  <c:v>190.78908007999999</c:v>
                </c:pt>
                <c:pt idx="265">
                  <c:v>190.29897976999999</c:v>
                </c:pt>
                <c:pt idx="266">
                  <c:v>189.62268320999999</c:v>
                </c:pt>
                <c:pt idx="267">
                  <c:v>188.87933756999999</c:v>
                </c:pt>
                <c:pt idx="268">
                  <c:v>188.18794388000001</c:v>
                </c:pt>
                <c:pt idx="269">
                  <c:v>187.62095002999999</c:v>
                </c:pt>
                <c:pt idx="270">
                  <c:v>187.07287338</c:v>
                </c:pt>
                <c:pt idx="271">
                  <c:v>186.33083884999999</c:v>
                </c:pt>
                <c:pt idx="272">
                  <c:v>185.75494017</c:v>
                </c:pt>
                <c:pt idx="273">
                  <c:v>184.97437241</c:v>
                </c:pt>
                <c:pt idx="274">
                  <c:v>184.29166921000001</c:v>
                </c:pt>
                <c:pt idx="275">
                  <c:v>183.50562729000001</c:v>
                </c:pt>
                <c:pt idx="276">
                  <c:v>182.56104221999999</c:v>
                </c:pt>
                <c:pt idx="277">
                  <c:v>182.11130790000001</c:v>
                </c:pt>
                <c:pt idx="278">
                  <c:v>181.18261007999999</c:v>
                </c:pt>
                <c:pt idx="279">
                  <c:v>180.50310361999999</c:v>
                </c:pt>
                <c:pt idx="280">
                  <c:v>179.82778249</c:v>
                </c:pt>
                <c:pt idx="281">
                  <c:v>179.24914960999999</c:v>
                </c:pt>
                <c:pt idx="282">
                  <c:v>178.45277207999999</c:v>
                </c:pt>
                <c:pt idx="283">
                  <c:v>177.89639083</c:v>
                </c:pt>
                <c:pt idx="284">
                  <c:v>177.47400053000001</c:v>
                </c:pt>
                <c:pt idx="285">
                  <c:v>176.83438054999999</c:v>
                </c:pt>
                <c:pt idx="286">
                  <c:v>176.39671632</c:v>
                </c:pt>
                <c:pt idx="287">
                  <c:v>175.86224376000001</c:v>
                </c:pt>
                <c:pt idx="288">
                  <c:v>175.38505491999999</c:v>
                </c:pt>
                <c:pt idx="289">
                  <c:v>174.8047718</c:v>
                </c:pt>
                <c:pt idx="290">
                  <c:v>174.31449508</c:v>
                </c:pt>
                <c:pt idx="291">
                  <c:v>173.75880382</c:v>
                </c:pt>
                <c:pt idx="292">
                  <c:v>173.19293647999999</c:v>
                </c:pt>
                <c:pt idx="293">
                  <c:v>172.84242133000001</c:v>
                </c:pt>
                <c:pt idx="294">
                  <c:v>172.37762278</c:v>
                </c:pt>
                <c:pt idx="295">
                  <c:v>171.85858364000001</c:v>
                </c:pt>
                <c:pt idx="296">
                  <c:v>171.4043537</c:v>
                </c:pt>
                <c:pt idx="297">
                  <c:v>170.73626630999999</c:v>
                </c:pt>
                <c:pt idx="298">
                  <c:v>170.07371979000001</c:v>
                </c:pt>
                <c:pt idx="299">
                  <c:v>169.62984663</c:v>
                </c:pt>
                <c:pt idx="300">
                  <c:v>168.99745564</c:v>
                </c:pt>
                <c:pt idx="301">
                  <c:v>168.46345231999999</c:v>
                </c:pt>
                <c:pt idx="302">
                  <c:v>167.37761333</c:v>
                </c:pt>
                <c:pt idx="303">
                  <c:v>166.66930416</c:v>
                </c:pt>
                <c:pt idx="304">
                  <c:v>166.10429697999999</c:v>
                </c:pt>
                <c:pt idx="305">
                  <c:v>165.18987466999999</c:v>
                </c:pt>
                <c:pt idx="306">
                  <c:v>164.40900747000001</c:v>
                </c:pt>
                <c:pt idx="307">
                  <c:v>163.81587879</c:v>
                </c:pt>
                <c:pt idx="308">
                  <c:v>162.85664109000001</c:v>
                </c:pt>
                <c:pt idx="309">
                  <c:v>162.21988773999999</c:v>
                </c:pt>
                <c:pt idx="310">
                  <c:v>161.02764589</c:v>
                </c:pt>
                <c:pt idx="311">
                  <c:v>160.15287622</c:v>
                </c:pt>
                <c:pt idx="312">
                  <c:v>159.18698129000001</c:v>
                </c:pt>
                <c:pt idx="313">
                  <c:v>158.34619846000001</c:v>
                </c:pt>
                <c:pt idx="314">
                  <c:v>157.43563760999999</c:v>
                </c:pt>
                <c:pt idx="315">
                  <c:v>156.59648098</c:v>
                </c:pt>
                <c:pt idx="316">
                  <c:v>155.81898858</c:v>
                </c:pt>
                <c:pt idx="317">
                  <c:v>155.04095845000001</c:v>
                </c:pt>
                <c:pt idx="318">
                  <c:v>154.32490335</c:v>
                </c:pt>
                <c:pt idx="319">
                  <c:v>153.69303360999999</c:v>
                </c:pt>
                <c:pt idx="320">
                  <c:v>152.93799711</c:v>
                </c:pt>
                <c:pt idx="321">
                  <c:v>151.97393808000001</c:v>
                </c:pt>
                <c:pt idx="322">
                  <c:v>151.06602025000001</c:v>
                </c:pt>
                <c:pt idx="323">
                  <c:v>149.99347177000001</c:v>
                </c:pt>
                <c:pt idx="324">
                  <c:v>149.05663847</c:v>
                </c:pt>
                <c:pt idx="325">
                  <c:v>148.03878434999999</c:v>
                </c:pt>
                <c:pt idx="326">
                  <c:v>147.08442926000001</c:v>
                </c:pt>
                <c:pt idx="327">
                  <c:v>146.14259249</c:v>
                </c:pt>
                <c:pt idx="328">
                  <c:v>145.06512086000001</c:v>
                </c:pt>
                <c:pt idx="329">
                  <c:v>143.90031797</c:v>
                </c:pt>
                <c:pt idx="330">
                  <c:v>142.55678725999999</c:v>
                </c:pt>
                <c:pt idx="331">
                  <c:v>141.00369494</c:v>
                </c:pt>
                <c:pt idx="332">
                  <c:v>139.76418280999999</c:v>
                </c:pt>
                <c:pt idx="333">
                  <c:v>138.39232949000001</c:v>
                </c:pt>
                <c:pt idx="334">
                  <c:v>136.83304372000001</c:v>
                </c:pt>
                <c:pt idx="335">
                  <c:v>135.28710146</c:v>
                </c:pt>
                <c:pt idx="336">
                  <c:v>133.85449674</c:v>
                </c:pt>
                <c:pt idx="337">
                  <c:v>132.49752315000001</c:v>
                </c:pt>
                <c:pt idx="338">
                  <c:v>131.20381076000001</c:v>
                </c:pt>
                <c:pt idx="339">
                  <c:v>130.00350721999999</c:v>
                </c:pt>
                <c:pt idx="340">
                  <c:v>128.73300985</c:v>
                </c:pt>
                <c:pt idx="341">
                  <c:v>127.49871745999999</c:v>
                </c:pt>
                <c:pt idx="342">
                  <c:v>126.46648202999999</c:v>
                </c:pt>
                <c:pt idx="343">
                  <c:v>125.32766109000001</c:v>
                </c:pt>
                <c:pt idx="344">
                  <c:v>124.14736301000001</c:v>
                </c:pt>
                <c:pt idx="345">
                  <c:v>122.87888088</c:v>
                </c:pt>
                <c:pt idx="346">
                  <c:v>121.71862071</c:v>
                </c:pt>
                <c:pt idx="347">
                  <c:v>120.48528356</c:v>
                </c:pt>
                <c:pt idx="348">
                  <c:v>119.46581926</c:v>
                </c:pt>
                <c:pt idx="349">
                  <c:v>118.78806499</c:v>
                </c:pt>
                <c:pt idx="350">
                  <c:v>118.10827633</c:v>
                </c:pt>
                <c:pt idx="351">
                  <c:v>117.50977618</c:v>
                </c:pt>
                <c:pt idx="352">
                  <c:v>116.70197951</c:v>
                </c:pt>
                <c:pt idx="353">
                  <c:v>115.77614800000001</c:v>
                </c:pt>
                <c:pt idx="354">
                  <c:v>114.97916019</c:v>
                </c:pt>
                <c:pt idx="355">
                  <c:v>114.41021871</c:v>
                </c:pt>
                <c:pt idx="356">
                  <c:v>113.97347031</c:v>
                </c:pt>
                <c:pt idx="357">
                  <c:v>113.19458956</c:v>
                </c:pt>
                <c:pt idx="358">
                  <c:v>112.4832742</c:v>
                </c:pt>
                <c:pt idx="359">
                  <c:v>112.02909715</c:v>
                </c:pt>
                <c:pt idx="360">
                  <c:v>111.46472608000001</c:v>
                </c:pt>
                <c:pt idx="361">
                  <c:v>110.95619062999999</c:v>
                </c:pt>
                <c:pt idx="362">
                  <c:v>110.40436375</c:v>
                </c:pt>
                <c:pt idx="363">
                  <c:v>109.92117937</c:v>
                </c:pt>
                <c:pt idx="364">
                  <c:v>109.40154253</c:v>
                </c:pt>
              </c:numCache>
            </c:numRef>
          </c:val>
        </c:ser>
        <c:ser>
          <c:idx val="5"/>
          <c:order val="3"/>
          <c:tx>
            <c:strRef>
              <c:f>'Figure A5.1 (Y - AB)'!$U$33</c:f>
              <c:strCache>
                <c:ptCount val="1"/>
                <c:pt idx="0">
                  <c:v>Total DM</c:v>
                </c:pt>
              </c:strCache>
            </c:strRef>
          </c:tx>
          <c:spPr>
            <a:solidFill>
              <a:srgbClr val="FFCC99"/>
            </a:solidFill>
            <a:ln w="25400">
              <a:noFill/>
            </a:ln>
          </c:spPr>
          <c:invertIfNegative val="0"/>
          <c:val>
            <c:numRef>
              <c:f>'Figure A5.1 (Y - AB)'!$U$34:$U$398</c:f>
              <c:numCache>
                <c:formatCode>0</c:formatCode>
                <c:ptCount val="365"/>
                <c:pt idx="0">
                  <c:v>389.79128076000001</c:v>
                </c:pt>
                <c:pt idx="1">
                  <c:v>377.88352069000001</c:v>
                </c:pt>
                <c:pt idx="2">
                  <c:v>367.64265329</c:v>
                </c:pt>
                <c:pt idx="3">
                  <c:v>358.94187814999998</c:v>
                </c:pt>
                <c:pt idx="4">
                  <c:v>351.65439491000001</c:v>
                </c:pt>
                <c:pt idx="5">
                  <c:v>345.65340319000001</c:v>
                </c:pt>
                <c:pt idx="6">
                  <c:v>340.81210261000001</c:v>
                </c:pt>
                <c:pt idx="7">
                  <c:v>337.00369277999999</c:v>
                </c:pt>
                <c:pt idx="8">
                  <c:v>334.10137335000002</c:v>
                </c:pt>
                <c:pt idx="9">
                  <c:v>331.97834391999999</c:v>
                </c:pt>
                <c:pt idx="10">
                  <c:v>330.50780411</c:v>
                </c:pt>
                <c:pt idx="11">
                  <c:v>329.56295355999998</c:v>
                </c:pt>
                <c:pt idx="12">
                  <c:v>329.01699187000003</c:v>
                </c:pt>
                <c:pt idx="13">
                  <c:v>328.74311869000002</c:v>
                </c:pt>
                <c:pt idx="14">
                  <c:v>328.61453361000002</c:v>
                </c:pt>
                <c:pt idx="15">
                  <c:v>328.50443627999999</c:v>
                </c:pt>
                <c:pt idx="16">
                  <c:v>328.28166550999998</c:v>
                </c:pt>
                <c:pt idx="17">
                  <c:v>327.90381789999998</c:v>
                </c:pt>
                <c:pt idx="18">
                  <c:v>327.21162283000001</c:v>
                </c:pt>
                <c:pt idx="19">
                  <c:v>326.33509048000002</c:v>
                </c:pt>
                <c:pt idx="20">
                  <c:v>325.14823632999997</c:v>
                </c:pt>
                <c:pt idx="21">
                  <c:v>324.07827527000001</c:v>
                </c:pt>
                <c:pt idx="22">
                  <c:v>322.82694835000001</c:v>
                </c:pt>
                <c:pt idx="23">
                  <c:v>321.49293564999999</c:v>
                </c:pt>
                <c:pt idx="24">
                  <c:v>320.21932694999998</c:v>
                </c:pt>
                <c:pt idx="25">
                  <c:v>318.94099956999997</c:v>
                </c:pt>
                <c:pt idx="26">
                  <c:v>317.77831165999999</c:v>
                </c:pt>
                <c:pt idx="27">
                  <c:v>316.67261490999999</c:v>
                </c:pt>
                <c:pt idx="28">
                  <c:v>315.65226659000001</c:v>
                </c:pt>
                <c:pt idx="29">
                  <c:v>314.67697113000003</c:v>
                </c:pt>
                <c:pt idx="30">
                  <c:v>313.76067186</c:v>
                </c:pt>
                <c:pt idx="31">
                  <c:v>312.88626871999998</c:v>
                </c:pt>
                <c:pt idx="32">
                  <c:v>312.05418793000001</c:v>
                </c:pt>
                <c:pt idx="33">
                  <c:v>311.23627388</c:v>
                </c:pt>
                <c:pt idx="34">
                  <c:v>310.42737748000002</c:v>
                </c:pt>
                <c:pt idx="35">
                  <c:v>309.61999178000002</c:v>
                </c:pt>
                <c:pt idx="36">
                  <c:v>308.86528091999998</c:v>
                </c:pt>
                <c:pt idx="37">
                  <c:v>308.14228258999998</c:v>
                </c:pt>
                <c:pt idx="38">
                  <c:v>307.37220148</c:v>
                </c:pt>
                <c:pt idx="39">
                  <c:v>306.65919230999998</c:v>
                </c:pt>
                <c:pt idx="40">
                  <c:v>305.90611136000001</c:v>
                </c:pt>
                <c:pt idx="41">
                  <c:v>305.39317421999999</c:v>
                </c:pt>
                <c:pt idx="42">
                  <c:v>304.84280211999999</c:v>
                </c:pt>
                <c:pt idx="43">
                  <c:v>304.23838181999997</c:v>
                </c:pt>
                <c:pt idx="44">
                  <c:v>303.64645639000003</c:v>
                </c:pt>
                <c:pt idx="45">
                  <c:v>302.84287769000002</c:v>
                </c:pt>
                <c:pt idx="46">
                  <c:v>302.11068166000001</c:v>
                </c:pt>
                <c:pt idx="47">
                  <c:v>301.51000357999999</c:v>
                </c:pt>
                <c:pt idx="48">
                  <c:v>301.01764711999999</c:v>
                </c:pt>
                <c:pt idx="49">
                  <c:v>300.42563582999998</c:v>
                </c:pt>
                <c:pt idx="50">
                  <c:v>299.83362455000002</c:v>
                </c:pt>
                <c:pt idx="51">
                  <c:v>299.28009194999998</c:v>
                </c:pt>
                <c:pt idx="52">
                  <c:v>298.74420562</c:v>
                </c:pt>
                <c:pt idx="53">
                  <c:v>298.16143669000002</c:v>
                </c:pt>
                <c:pt idx="54">
                  <c:v>297.57558001000001</c:v>
                </c:pt>
                <c:pt idx="55">
                  <c:v>296.99374024999997</c:v>
                </c:pt>
                <c:pt idx="56">
                  <c:v>296.41190048999999</c:v>
                </c:pt>
                <c:pt idx="57">
                  <c:v>295.83006073000001</c:v>
                </c:pt>
                <c:pt idx="58">
                  <c:v>295.24822096999998</c:v>
                </c:pt>
                <c:pt idx="59">
                  <c:v>294.66638122000001</c:v>
                </c:pt>
                <c:pt idx="60">
                  <c:v>294.08454146000003</c:v>
                </c:pt>
                <c:pt idx="61">
                  <c:v>293.50270169999999</c:v>
                </c:pt>
                <c:pt idx="62">
                  <c:v>292.92086194000001</c:v>
                </c:pt>
                <c:pt idx="63">
                  <c:v>292.33902217999997</c:v>
                </c:pt>
                <c:pt idx="64">
                  <c:v>291.75718241999999</c:v>
                </c:pt>
                <c:pt idx="65">
                  <c:v>291.17534266000001</c:v>
                </c:pt>
                <c:pt idx="66">
                  <c:v>290.62747392</c:v>
                </c:pt>
                <c:pt idx="67">
                  <c:v>290.09775464000001</c:v>
                </c:pt>
                <c:pt idx="68">
                  <c:v>289.53099913</c:v>
                </c:pt>
                <c:pt idx="69">
                  <c:v>288.96424363</c:v>
                </c:pt>
                <c:pt idx="70">
                  <c:v>288.50734571999999</c:v>
                </c:pt>
                <c:pt idx="71">
                  <c:v>287.95754808999999</c:v>
                </c:pt>
                <c:pt idx="72">
                  <c:v>287.40775045999999</c:v>
                </c:pt>
                <c:pt idx="73">
                  <c:v>286.90785170999999</c:v>
                </c:pt>
                <c:pt idx="74">
                  <c:v>286.5123911</c:v>
                </c:pt>
                <c:pt idx="75">
                  <c:v>285.99288245000002</c:v>
                </c:pt>
                <c:pt idx="76">
                  <c:v>285.47337378999998</c:v>
                </c:pt>
                <c:pt idx="77">
                  <c:v>285.08846120999999</c:v>
                </c:pt>
                <c:pt idx="78">
                  <c:v>284.70707234000002</c:v>
                </c:pt>
                <c:pt idx="79">
                  <c:v>284.22504004000001</c:v>
                </c:pt>
                <c:pt idx="80">
                  <c:v>283.75562191</c:v>
                </c:pt>
                <c:pt idx="81">
                  <c:v>283.27192723000002</c:v>
                </c:pt>
                <c:pt idx="82">
                  <c:v>282.90710908</c:v>
                </c:pt>
                <c:pt idx="83">
                  <c:v>282.49468579000001</c:v>
                </c:pt>
                <c:pt idx="84">
                  <c:v>282.08226250000001</c:v>
                </c:pt>
                <c:pt idx="85">
                  <c:v>281.66983920000001</c:v>
                </c:pt>
                <c:pt idx="86">
                  <c:v>281.33617991</c:v>
                </c:pt>
                <c:pt idx="87">
                  <c:v>280.98771103000001</c:v>
                </c:pt>
                <c:pt idx="88">
                  <c:v>280.61498688</c:v>
                </c:pt>
                <c:pt idx="89">
                  <c:v>280.24226274</c:v>
                </c:pt>
                <c:pt idx="90">
                  <c:v>279.86953858999999</c:v>
                </c:pt>
                <c:pt idx="91">
                  <c:v>279.49681444999999</c:v>
                </c:pt>
                <c:pt idx="92">
                  <c:v>279.17475173000003</c:v>
                </c:pt>
                <c:pt idx="93">
                  <c:v>278.85446847999998</c:v>
                </c:pt>
                <c:pt idx="94">
                  <c:v>278.5077976</c:v>
                </c:pt>
                <c:pt idx="95">
                  <c:v>278.16112672000003</c:v>
                </c:pt>
                <c:pt idx="96">
                  <c:v>277.82720389999997</c:v>
                </c:pt>
                <c:pt idx="97">
                  <c:v>277.50376327999999</c:v>
                </c:pt>
                <c:pt idx="98">
                  <c:v>277.17275558</c:v>
                </c:pt>
                <c:pt idx="99">
                  <c:v>276.84174789000002</c:v>
                </c:pt>
                <c:pt idx="100">
                  <c:v>276.51074018999998</c:v>
                </c:pt>
                <c:pt idx="101">
                  <c:v>276.17973248999999</c:v>
                </c:pt>
                <c:pt idx="102">
                  <c:v>275.84872479000001</c:v>
                </c:pt>
                <c:pt idx="103">
                  <c:v>275.51771709000002</c:v>
                </c:pt>
                <c:pt idx="104">
                  <c:v>275.18670938999998</c:v>
                </c:pt>
                <c:pt idx="105">
                  <c:v>274.85570168999999</c:v>
                </c:pt>
                <c:pt idx="106">
                  <c:v>274.52469399</c:v>
                </c:pt>
                <c:pt idx="107">
                  <c:v>274.19368629000002</c:v>
                </c:pt>
                <c:pt idx="108">
                  <c:v>273.86490236999998</c:v>
                </c:pt>
                <c:pt idx="109">
                  <c:v>273.53679492999999</c:v>
                </c:pt>
                <c:pt idx="110">
                  <c:v>273.20868747999998</c:v>
                </c:pt>
                <c:pt idx="111">
                  <c:v>272.88058003999998</c:v>
                </c:pt>
                <c:pt idx="112">
                  <c:v>272.57176218000001</c:v>
                </c:pt>
                <c:pt idx="113">
                  <c:v>272.24557262000002</c:v>
                </c:pt>
                <c:pt idx="114">
                  <c:v>271.91938305000002</c:v>
                </c:pt>
                <c:pt idx="115">
                  <c:v>271.60262940000001</c:v>
                </c:pt>
                <c:pt idx="116">
                  <c:v>271.27592127000003</c:v>
                </c:pt>
                <c:pt idx="117">
                  <c:v>270.94940213000001</c:v>
                </c:pt>
                <c:pt idx="118">
                  <c:v>270.62572604000002</c:v>
                </c:pt>
                <c:pt idx="119">
                  <c:v>270.30204995000003</c:v>
                </c:pt>
                <c:pt idx="120">
                  <c:v>269.97837385999998</c:v>
                </c:pt>
                <c:pt idx="121">
                  <c:v>269.66654712000002</c:v>
                </c:pt>
                <c:pt idx="122">
                  <c:v>269.34298514</c:v>
                </c:pt>
                <c:pt idx="123">
                  <c:v>269.01666993999999</c:v>
                </c:pt>
                <c:pt idx="124">
                  <c:v>268.70732048000002</c:v>
                </c:pt>
                <c:pt idx="125">
                  <c:v>268.41728189000003</c:v>
                </c:pt>
                <c:pt idx="126">
                  <c:v>268.13250657999998</c:v>
                </c:pt>
                <c:pt idx="127">
                  <c:v>267.83494139999999</c:v>
                </c:pt>
                <c:pt idx="128">
                  <c:v>267.52687357000002</c:v>
                </c:pt>
                <c:pt idx="129">
                  <c:v>267.24387410000003</c:v>
                </c:pt>
                <c:pt idx="130">
                  <c:v>266.91475617999998</c:v>
                </c:pt>
                <c:pt idx="131">
                  <c:v>266.62174467</c:v>
                </c:pt>
                <c:pt idx="132">
                  <c:v>266.34356559000003</c:v>
                </c:pt>
                <c:pt idx="133">
                  <c:v>266.06538651</c:v>
                </c:pt>
                <c:pt idx="134">
                  <c:v>265.78720743000002</c:v>
                </c:pt>
                <c:pt idx="135">
                  <c:v>265.51144534999997</c:v>
                </c:pt>
                <c:pt idx="136">
                  <c:v>265.24072410000002</c:v>
                </c:pt>
                <c:pt idx="137">
                  <c:v>264.97000285000001</c:v>
                </c:pt>
                <c:pt idx="138">
                  <c:v>264.6968478</c:v>
                </c:pt>
                <c:pt idx="139">
                  <c:v>264.42802841000002</c:v>
                </c:pt>
                <c:pt idx="140">
                  <c:v>264.15920901999999</c:v>
                </c:pt>
                <c:pt idx="141">
                  <c:v>263.89038963000002</c:v>
                </c:pt>
                <c:pt idx="142">
                  <c:v>263.62157023999998</c:v>
                </c:pt>
                <c:pt idx="143">
                  <c:v>263.35184285000003</c:v>
                </c:pt>
                <c:pt idx="144">
                  <c:v>263.08674313</c:v>
                </c:pt>
                <c:pt idx="145">
                  <c:v>262.82551647000003</c:v>
                </c:pt>
                <c:pt idx="146">
                  <c:v>262.56428979999998</c:v>
                </c:pt>
                <c:pt idx="147">
                  <c:v>262.30306314000001</c:v>
                </c:pt>
                <c:pt idx="148">
                  <c:v>262.04183647999997</c:v>
                </c:pt>
                <c:pt idx="149">
                  <c:v>261.78060982</c:v>
                </c:pt>
                <c:pt idx="150">
                  <c:v>261.51938315000001</c:v>
                </c:pt>
                <c:pt idx="151">
                  <c:v>261.25815648999998</c:v>
                </c:pt>
                <c:pt idx="152">
                  <c:v>260.99692983</c:v>
                </c:pt>
                <c:pt idx="153">
                  <c:v>260.73570316000001</c:v>
                </c:pt>
                <c:pt idx="154">
                  <c:v>260.44978417999999</c:v>
                </c:pt>
                <c:pt idx="155">
                  <c:v>260.18697014000003</c:v>
                </c:pt>
                <c:pt idx="156">
                  <c:v>259.92988766000002</c:v>
                </c:pt>
                <c:pt idx="157">
                  <c:v>259.68159317999999</c:v>
                </c:pt>
                <c:pt idx="158">
                  <c:v>259.43813153000002</c:v>
                </c:pt>
                <c:pt idx="159">
                  <c:v>259.19466987999999</c:v>
                </c:pt>
                <c:pt idx="160">
                  <c:v>258.95120823000002</c:v>
                </c:pt>
                <c:pt idx="161">
                  <c:v>258.69891785999999</c:v>
                </c:pt>
                <c:pt idx="162">
                  <c:v>258.42805507000003</c:v>
                </c:pt>
                <c:pt idx="163">
                  <c:v>258.19729161999999</c:v>
                </c:pt>
                <c:pt idx="164">
                  <c:v>257.96892681999998</c:v>
                </c:pt>
                <c:pt idx="165">
                  <c:v>257.62083195000002</c:v>
                </c:pt>
                <c:pt idx="166">
                  <c:v>257.27410673999998</c:v>
                </c:pt>
                <c:pt idx="167">
                  <c:v>257.08555951</c:v>
                </c:pt>
                <c:pt idx="168">
                  <c:v>256.92695774999999</c:v>
                </c:pt>
                <c:pt idx="169">
                  <c:v>256.71426129999998</c:v>
                </c:pt>
                <c:pt idx="170">
                  <c:v>256.45776365</c:v>
                </c:pt>
                <c:pt idx="171">
                  <c:v>256.26928846999999</c:v>
                </c:pt>
                <c:pt idx="172">
                  <c:v>256.11044287999999</c:v>
                </c:pt>
                <c:pt idx="173">
                  <c:v>255.95159729</c:v>
                </c:pt>
                <c:pt idx="174">
                  <c:v>255.79275168999999</c:v>
                </c:pt>
                <c:pt idx="175">
                  <c:v>255.62296587</c:v>
                </c:pt>
                <c:pt idx="176">
                  <c:v>255.43979544000001</c:v>
                </c:pt>
                <c:pt idx="177">
                  <c:v>255.23992448000001</c:v>
                </c:pt>
                <c:pt idx="178">
                  <c:v>255.01017698999999</c:v>
                </c:pt>
                <c:pt idx="179">
                  <c:v>254.759547</c:v>
                </c:pt>
                <c:pt idx="180">
                  <c:v>254.53838958</c:v>
                </c:pt>
                <c:pt idx="181">
                  <c:v>254.38202475</c:v>
                </c:pt>
                <c:pt idx="182">
                  <c:v>254.25078762000001</c:v>
                </c:pt>
                <c:pt idx="183">
                  <c:v>254.11955048999999</c:v>
                </c:pt>
                <c:pt idx="184">
                  <c:v>253.98831335</c:v>
                </c:pt>
                <c:pt idx="185">
                  <c:v>253.85707622000001</c:v>
                </c:pt>
                <c:pt idx="186">
                  <c:v>253.71918019</c:v>
                </c:pt>
                <c:pt idx="187">
                  <c:v>253.54915782</c:v>
                </c:pt>
                <c:pt idx="188">
                  <c:v>253.36969775</c:v>
                </c:pt>
                <c:pt idx="189">
                  <c:v>253.24850927</c:v>
                </c:pt>
                <c:pt idx="190">
                  <c:v>253.13240737000001</c:v>
                </c:pt>
                <c:pt idx="191">
                  <c:v>253.00432698</c:v>
                </c:pt>
                <c:pt idx="192">
                  <c:v>252.86384967000001</c:v>
                </c:pt>
                <c:pt idx="193">
                  <c:v>252.72593259000001</c:v>
                </c:pt>
                <c:pt idx="194">
                  <c:v>252.62327303000001</c:v>
                </c:pt>
                <c:pt idx="195">
                  <c:v>252.52061347</c:v>
                </c:pt>
                <c:pt idx="196">
                  <c:v>252.41795389999999</c:v>
                </c:pt>
                <c:pt idx="197">
                  <c:v>252.31529434000001</c:v>
                </c:pt>
                <c:pt idx="198">
                  <c:v>252.20531174000001</c:v>
                </c:pt>
                <c:pt idx="199">
                  <c:v>252.09425393000001</c:v>
                </c:pt>
                <c:pt idx="200">
                  <c:v>251.98319612</c:v>
                </c:pt>
                <c:pt idx="201">
                  <c:v>251.87213831</c:v>
                </c:pt>
                <c:pt idx="202">
                  <c:v>251.76108049999999</c:v>
                </c:pt>
                <c:pt idx="203">
                  <c:v>251.60933861000001</c:v>
                </c:pt>
                <c:pt idx="204">
                  <c:v>251.41320435</c:v>
                </c:pt>
                <c:pt idx="205">
                  <c:v>251.31074090000001</c:v>
                </c:pt>
                <c:pt idx="206">
                  <c:v>251.20827746000001</c:v>
                </c:pt>
                <c:pt idx="207">
                  <c:v>251.10581400999999</c:v>
                </c:pt>
                <c:pt idx="208">
                  <c:v>250.94449392999999</c:v>
                </c:pt>
                <c:pt idx="209">
                  <c:v>250.78743130000001</c:v>
                </c:pt>
                <c:pt idx="210">
                  <c:v>250.68870683</c:v>
                </c:pt>
                <c:pt idx="211">
                  <c:v>250.32833571</c:v>
                </c:pt>
                <c:pt idx="212">
                  <c:v>250.00632973</c:v>
                </c:pt>
                <c:pt idx="213">
                  <c:v>249.64613802</c:v>
                </c:pt>
                <c:pt idx="214">
                  <c:v>249.23896329999999</c:v>
                </c:pt>
                <c:pt idx="215">
                  <c:v>248.88538527</c:v>
                </c:pt>
                <c:pt idx="216">
                  <c:v>248.59280016</c:v>
                </c:pt>
                <c:pt idx="217">
                  <c:v>248.30021504999999</c:v>
                </c:pt>
                <c:pt idx="218">
                  <c:v>248.00762993999999</c:v>
                </c:pt>
                <c:pt idx="219">
                  <c:v>247.86284029000001</c:v>
                </c:pt>
                <c:pt idx="220">
                  <c:v>247.74339652</c:v>
                </c:pt>
                <c:pt idx="221">
                  <c:v>247.62395273999999</c:v>
                </c:pt>
                <c:pt idx="222">
                  <c:v>247.50450896999999</c:v>
                </c:pt>
                <c:pt idx="223">
                  <c:v>247.28148150000001</c:v>
                </c:pt>
                <c:pt idx="224">
                  <c:v>247.00888631000001</c:v>
                </c:pt>
                <c:pt idx="225">
                  <c:v>246.73629113000001</c:v>
                </c:pt>
                <c:pt idx="226">
                  <c:v>246.52411172999999</c:v>
                </c:pt>
                <c:pt idx="227">
                  <c:v>246.40117887</c:v>
                </c:pt>
                <c:pt idx="228">
                  <c:v>246.14776358</c:v>
                </c:pt>
                <c:pt idx="229">
                  <c:v>245.83918195999999</c:v>
                </c:pt>
                <c:pt idx="230">
                  <c:v>245.53060034000001</c:v>
                </c:pt>
                <c:pt idx="231">
                  <c:v>245.08168946999999</c:v>
                </c:pt>
                <c:pt idx="232">
                  <c:v>244.57511547999999</c:v>
                </c:pt>
                <c:pt idx="233">
                  <c:v>244.08485049999999</c:v>
                </c:pt>
                <c:pt idx="234">
                  <c:v>243.76405718000001</c:v>
                </c:pt>
                <c:pt idx="235">
                  <c:v>243.44326386</c:v>
                </c:pt>
                <c:pt idx="236">
                  <c:v>243.19413492999999</c:v>
                </c:pt>
                <c:pt idx="237">
                  <c:v>243.01337233999999</c:v>
                </c:pt>
                <c:pt idx="238">
                  <c:v>242.79551957999999</c:v>
                </c:pt>
                <c:pt idx="239">
                  <c:v>242.49315827999999</c:v>
                </c:pt>
                <c:pt idx="240">
                  <c:v>242.19079697999999</c:v>
                </c:pt>
                <c:pt idx="241">
                  <c:v>241.88843567000001</c:v>
                </c:pt>
                <c:pt idx="242">
                  <c:v>241.52672181</c:v>
                </c:pt>
                <c:pt idx="243">
                  <c:v>241.05700551000001</c:v>
                </c:pt>
                <c:pt idx="244">
                  <c:v>240.58309650000001</c:v>
                </c:pt>
                <c:pt idx="245">
                  <c:v>240.16740393000001</c:v>
                </c:pt>
                <c:pt idx="246">
                  <c:v>239.86379328999999</c:v>
                </c:pt>
                <c:pt idx="247">
                  <c:v>239.56446750999999</c:v>
                </c:pt>
                <c:pt idx="248">
                  <c:v>239.26514173000001</c:v>
                </c:pt>
                <c:pt idx="249">
                  <c:v>238.96581595000001</c:v>
                </c:pt>
                <c:pt idx="250">
                  <c:v>238.71098677000001</c:v>
                </c:pt>
                <c:pt idx="251">
                  <c:v>238.47309182999999</c:v>
                </c:pt>
                <c:pt idx="252">
                  <c:v>238.23519689</c:v>
                </c:pt>
                <c:pt idx="253">
                  <c:v>237.91330212</c:v>
                </c:pt>
                <c:pt idx="254">
                  <c:v>237.56619061000001</c:v>
                </c:pt>
                <c:pt idx="255">
                  <c:v>237.33429813999999</c:v>
                </c:pt>
                <c:pt idx="256">
                  <c:v>237.10240567</c:v>
                </c:pt>
                <c:pt idx="257">
                  <c:v>236.8705132</c:v>
                </c:pt>
                <c:pt idx="258">
                  <c:v>236.63862073000001</c:v>
                </c:pt>
                <c:pt idx="259">
                  <c:v>236.30549113999999</c:v>
                </c:pt>
                <c:pt idx="260">
                  <c:v>235.9710297</c:v>
                </c:pt>
                <c:pt idx="261">
                  <c:v>235.73124609999999</c:v>
                </c:pt>
                <c:pt idx="262">
                  <c:v>235.50299206</c:v>
                </c:pt>
                <c:pt idx="263">
                  <c:v>235.27473800999999</c:v>
                </c:pt>
                <c:pt idx="264">
                  <c:v>235.04234362</c:v>
                </c:pt>
                <c:pt idx="265">
                  <c:v>234.66389459000001</c:v>
                </c:pt>
                <c:pt idx="266">
                  <c:v>234.14031517000001</c:v>
                </c:pt>
                <c:pt idx="267">
                  <c:v>233.68487819000001</c:v>
                </c:pt>
                <c:pt idx="268">
                  <c:v>233.28607049999999</c:v>
                </c:pt>
                <c:pt idx="269">
                  <c:v>232.88726281999999</c:v>
                </c:pt>
                <c:pt idx="270">
                  <c:v>232.56043184000001</c:v>
                </c:pt>
                <c:pt idx="271">
                  <c:v>232.23560856</c:v>
                </c:pt>
                <c:pt idx="272">
                  <c:v>231.91078529000001</c:v>
                </c:pt>
                <c:pt idx="273">
                  <c:v>231.65685705999999</c:v>
                </c:pt>
                <c:pt idx="274">
                  <c:v>231.43783676999999</c:v>
                </c:pt>
                <c:pt idx="275">
                  <c:v>231.21881647999999</c:v>
                </c:pt>
                <c:pt idx="276">
                  <c:v>230.99979619000001</c:v>
                </c:pt>
                <c:pt idx="277">
                  <c:v>230.71459695999999</c:v>
                </c:pt>
                <c:pt idx="278">
                  <c:v>230.38631308000001</c:v>
                </c:pt>
                <c:pt idx="279">
                  <c:v>230.05802919000001</c:v>
                </c:pt>
                <c:pt idx="280">
                  <c:v>229.72974531</c:v>
                </c:pt>
                <c:pt idx="281">
                  <c:v>229.30582009</c:v>
                </c:pt>
                <c:pt idx="282">
                  <c:v>228.93165703</c:v>
                </c:pt>
                <c:pt idx="283">
                  <c:v>228.60207642</c:v>
                </c:pt>
                <c:pt idx="284">
                  <c:v>228.25008678</c:v>
                </c:pt>
                <c:pt idx="285">
                  <c:v>227.79418894</c:v>
                </c:pt>
                <c:pt idx="286">
                  <c:v>227.32995346000001</c:v>
                </c:pt>
                <c:pt idx="287">
                  <c:v>226.96561032</c:v>
                </c:pt>
                <c:pt idx="288">
                  <c:v>226.58771307000001</c:v>
                </c:pt>
                <c:pt idx="289">
                  <c:v>226.19474695</c:v>
                </c:pt>
                <c:pt idx="290">
                  <c:v>225.84922538999999</c:v>
                </c:pt>
                <c:pt idx="291">
                  <c:v>225.48386726000001</c:v>
                </c:pt>
                <c:pt idx="292">
                  <c:v>225.19100254</c:v>
                </c:pt>
                <c:pt idx="293">
                  <c:v>224.89813783</c:v>
                </c:pt>
                <c:pt idx="294">
                  <c:v>224.61358125000001</c:v>
                </c:pt>
                <c:pt idx="295">
                  <c:v>224.31324365</c:v>
                </c:pt>
                <c:pt idx="296">
                  <c:v>223.98653959999999</c:v>
                </c:pt>
                <c:pt idx="297">
                  <c:v>223.52977000999999</c:v>
                </c:pt>
                <c:pt idx="298">
                  <c:v>223.07961675000001</c:v>
                </c:pt>
                <c:pt idx="299">
                  <c:v>222.69131483999999</c:v>
                </c:pt>
                <c:pt idx="300">
                  <c:v>222.38364096000001</c:v>
                </c:pt>
                <c:pt idx="301">
                  <c:v>222.10348961</c:v>
                </c:pt>
                <c:pt idx="302">
                  <c:v>221.83802976000001</c:v>
                </c:pt>
                <c:pt idx="303">
                  <c:v>221.5125754</c:v>
                </c:pt>
                <c:pt idx="304">
                  <c:v>221.13140086999999</c:v>
                </c:pt>
                <c:pt idx="305">
                  <c:v>220.67188333000001</c:v>
                </c:pt>
                <c:pt idx="306">
                  <c:v>220.22389509000001</c:v>
                </c:pt>
                <c:pt idx="307">
                  <c:v>219.84234309000001</c:v>
                </c:pt>
                <c:pt idx="308">
                  <c:v>219.51171206000001</c:v>
                </c:pt>
                <c:pt idx="309">
                  <c:v>219.18122757</c:v>
                </c:pt>
                <c:pt idx="310">
                  <c:v>218.85074309000001</c:v>
                </c:pt>
                <c:pt idx="311">
                  <c:v>218.52025860000001</c:v>
                </c:pt>
                <c:pt idx="312">
                  <c:v>218.21422934</c:v>
                </c:pt>
                <c:pt idx="313">
                  <c:v>217.91147246</c:v>
                </c:pt>
                <c:pt idx="314">
                  <c:v>217.56605919</c:v>
                </c:pt>
                <c:pt idx="315">
                  <c:v>217.22064592000001</c:v>
                </c:pt>
                <c:pt idx="316">
                  <c:v>216.87523264999999</c:v>
                </c:pt>
                <c:pt idx="317">
                  <c:v>216.47176866999999</c:v>
                </c:pt>
                <c:pt idx="318">
                  <c:v>216.05866928</c:v>
                </c:pt>
                <c:pt idx="319">
                  <c:v>215.68613335000001</c:v>
                </c:pt>
                <c:pt idx="320">
                  <c:v>215.31900655999999</c:v>
                </c:pt>
                <c:pt idx="321">
                  <c:v>214.95187978000001</c:v>
                </c:pt>
                <c:pt idx="322">
                  <c:v>214.58475300000001</c:v>
                </c:pt>
                <c:pt idx="323">
                  <c:v>214.21762622</c:v>
                </c:pt>
                <c:pt idx="324">
                  <c:v>213.85049943000001</c:v>
                </c:pt>
                <c:pt idx="325">
                  <c:v>213.44756794</c:v>
                </c:pt>
                <c:pt idx="326">
                  <c:v>212.97063904999999</c:v>
                </c:pt>
                <c:pt idx="327">
                  <c:v>212.49217916000001</c:v>
                </c:pt>
                <c:pt idx="328">
                  <c:v>212.01371927</c:v>
                </c:pt>
                <c:pt idx="329">
                  <c:v>211.53504398999999</c:v>
                </c:pt>
                <c:pt idx="330">
                  <c:v>211.05126251999999</c:v>
                </c:pt>
                <c:pt idx="331">
                  <c:v>210.56748106000001</c:v>
                </c:pt>
                <c:pt idx="332">
                  <c:v>210.08369959999999</c:v>
                </c:pt>
                <c:pt idx="333">
                  <c:v>209.59991814</c:v>
                </c:pt>
                <c:pt idx="334">
                  <c:v>209.11613667</c:v>
                </c:pt>
                <c:pt idx="335">
                  <c:v>208.64437129999999</c:v>
                </c:pt>
                <c:pt idx="336">
                  <c:v>208.18338832000001</c:v>
                </c:pt>
                <c:pt idx="337">
                  <c:v>207.76818965000001</c:v>
                </c:pt>
                <c:pt idx="338">
                  <c:v>207.32867637000001</c:v>
                </c:pt>
                <c:pt idx="339">
                  <c:v>206.88916309000001</c:v>
                </c:pt>
                <c:pt idx="340">
                  <c:v>206.44964981000001</c:v>
                </c:pt>
                <c:pt idx="341">
                  <c:v>206.01013652</c:v>
                </c:pt>
                <c:pt idx="342">
                  <c:v>205.59048321</c:v>
                </c:pt>
                <c:pt idx="343">
                  <c:v>205.1554519</c:v>
                </c:pt>
                <c:pt idx="344">
                  <c:v>204.71542578</c:v>
                </c:pt>
                <c:pt idx="345">
                  <c:v>204.27570181999999</c:v>
                </c:pt>
                <c:pt idx="346">
                  <c:v>203.84741661999999</c:v>
                </c:pt>
                <c:pt idx="347">
                  <c:v>203.37920084999999</c:v>
                </c:pt>
                <c:pt idx="348">
                  <c:v>202.93354355</c:v>
                </c:pt>
                <c:pt idx="349">
                  <c:v>202.49403025999999</c:v>
                </c:pt>
                <c:pt idx="350">
                  <c:v>202.05451697999999</c:v>
                </c:pt>
                <c:pt idx="351">
                  <c:v>201.61500369999999</c:v>
                </c:pt>
                <c:pt idx="352">
                  <c:v>201.17549041999999</c:v>
                </c:pt>
                <c:pt idx="353">
                  <c:v>200.73597713999999</c:v>
                </c:pt>
                <c:pt idx="354">
                  <c:v>200.29646385000001</c:v>
                </c:pt>
                <c:pt idx="355">
                  <c:v>199.85695057000001</c:v>
                </c:pt>
                <c:pt idx="356">
                  <c:v>199.40543319</c:v>
                </c:pt>
                <c:pt idx="357">
                  <c:v>198.92204695000001</c:v>
                </c:pt>
                <c:pt idx="358">
                  <c:v>198.43866070000001</c:v>
                </c:pt>
                <c:pt idx="359">
                  <c:v>197.95527444999999</c:v>
                </c:pt>
                <c:pt idx="360">
                  <c:v>197.47188821</c:v>
                </c:pt>
                <c:pt idx="361">
                  <c:v>196.98850196000001</c:v>
                </c:pt>
                <c:pt idx="362">
                  <c:v>196.50511571999999</c:v>
                </c:pt>
                <c:pt idx="363">
                  <c:v>196.02172947</c:v>
                </c:pt>
                <c:pt idx="364">
                  <c:v>195.53834322</c:v>
                </c:pt>
              </c:numCache>
            </c:numRef>
          </c:val>
        </c:ser>
        <c:ser>
          <c:idx val="6"/>
          <c:order val="4"/>
          <c:tx>
            <c:strRef>
              <c:f>'Figure A5.1 (Y - AB)'!$V$33</c:f>
              <c:strCache>
                <c:ptCount val="1"/>
                <c:pt idx="0">
                  <c:v>LDZ Shrinkage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'Figure A5.1 (Y - AB)'!$V$34:$V$398</c:f>
              <c:numCache>
                <c:formatCode>0</c:formatCode>
                <c:ptCount val="365"/>
                <c:pt idx="0">
                  <c:v>6.4136986300999999</c:v>
                </c:pt>
                <c:pt idx="1">
                  <c:v>6.4136986300999999</c:v>
                </c:pt>
                <c:pt idx="2">
                  <c:v>6.4136986300999999</c:v>
                </c:pt>
                <c:pt idx="3">
                  <c:v>6.4136986300999999</c:v>
                </c:pt>
                <c:pt idx="4">
                  <c:v>6.4136986300999999</c:v>
                </c:pt>
                <c:pt idx="5">
                  <c:v>6.4136986300999999</c:v>
                </c:pt>
                <c:pt idx="6">
                  <c:v>6.4136986300999999</c:v>
                </c:pt>
                <c:pt idx="7">
                  <c:v>6.4136986300999999</c:v>
                </c:pt>
                <c:pt idx="8">
                  <c:v>6.4136986300999999</c:v>
                </c:pt>
                <c:pt idx="9">
                  <c:v>6.4136986300999999</c:v>
                </c:pt>
                <c:pt idx="10">
                  <c:v>6.4136986300999999</c:v>
                </c:pt>
                <c:pt idx="11">
                  <c:v>6.4136986300999999</c:v>
                </c:pt>
                <c:pt idx="12">
                  <c:v>6.4136986300999999</c:v>
                </c:pt>
                <c:pt idx="13">
                  <c:v>6.4136986300999999</c:v>
                </c:pt>
                <c:pt idx="14">
                  <c:v>6.4136986300999999</c:v>
                </c:pt>
                <c:pt idx="15">
                  <c:v>6.4136986300999999</c:v>
                </c:pt>
                <c:pt idx="16">
                  <c:v>6.4136986300999999</c:v>
                </c:pt>
                <c:pt idx="17">
                  <c:v>6.4136986300999999</c:v>
                </c:pt>
                <c:pt idx="18">
                  <c:v>6.4136986300999999</c:v>
                </c:pt>
                <c:pt idx="19">
                  <c:v>6.4136986300999999</c:v>
                </c:pt>
                <c:pt idx="20">
                  <c:v>6.4136986300999999</c:v>
                </c:pt>
                <c:pt idx="21">
                  <c:v>6.4136986300999999</c:v>
                </c:pt>
                <c:pt idx="22">
                  <c:v>6.4136986300999999</c:v>
                </c:pt>
                <c:pt idx="23">
                  <c:v>6.4136986300999999</c:v>
                </c:pt>
                <c:pt idx="24">
                  <c:v>6.4136986300999999</c:v>
                </c:pt>
                <c:pt idx="25">
                  <c:v>6.4136986300999999</c:v>
                </c:pt>
                <c:pt idx="26">
                  <c:v>6.4136986300999999</c:v>
                </c:pt>
                <c:pt idx="27">
                  <c:v>6.4136986300999999</c:v>
                </c:pt>
                <c:pt idx="28">
                  <c:v>6.4136986300999999</c:v>
                </c:pt>
                <c:pt idx="29">
                  <c:v>6.4136986300999999</c:v>
                </c:pt>
                <c:pt idx="30">
                  <c:v>6.4136986300999999</c:v>
                </c:pt>
                <c:pt idx="31">
                  <c:v>6.4136986300999999</c:v>
                </c:pt>
                <c:pt idx="32">
                  <c:v>6.4136986300999999</c:v>
                </c:pt>
                <c:pt idx="33">
                  <c:v>6.4136986300999999</c:v>
                </c:pt>
                <c:pt idx="34">
                  <c:v>6.4136986300999999</c:v>
                </c:pt>
                <c:pt idx="35">
                  <c:v>6.4136986300999999</c:v>
                </c:pt>
                <c:pt idx="36">
                  <c:v>6.4136986300999999</c:v>
                </c:pt>
                <c:pt idx="37">
                  <c:v>6.4136986300999999</c:v>
                </c:pt>
                <c:pt idx="38">
                  <c:v>6.4136986300999999</c:v>
                </c:pt>
                <c:pt idx="39">
                  <c:v>6.4136986300999999</c:v>
                </c:pt>
                <c:pt idx="40">
                  <c:v>6.4136986300999999</c:v>
                </c:pt>
                <c:pt idx="41">
                  <c:v>6.4136986300999999</c:v>
                </c:pt>
                <c:pt idx="42">
                  <c:v>6.4136986300999999</c:v>
                </c:pt>
                <c:pt idx="43">
                  <c:v>6.4136986300999999</c:v>
                </c:pt>
                <c:pt idx="44">
                  <c:v>6.4136986300999999</c:v>
                </c:pt>
                <c:pt idx="45">
                  <c:v>6.4136986300999999</c:v>
                </c:pt>
                <c:pt idx="46">
                  <c:v>6.4136986300999999</c:v>
                </c:pt>
                <c:pt idx="47">
                  <c:v>6.4136986300999999</c:v>
                </c:pt>
                <c:pt idx="48">
                  <c:v>6.4136986300999999</c:v>
                </c:pt>
                <c:pt idx="49">
                  <c:v>6.4136986300999999</c:v>
                </c:pt>
                <c:pt idx="50">
                  <c:v>6.4136986300999999</c:v>
                </c:pt>
                <c:pt idx="51">
                  <c:v>6.4136986300999999</c:v>
                </c:pt>
                <c:pt idx="52">
                  <c:v>6.4136986300999999</c:v>
                </c:pt>
                <c:pt idx="53">
                  <c:v>6.4136986300999999</c:v>
                </c:pt>
                <c:pt idx="54">
                  <c:v>6.4136986300999999</c:v>
                </c:pt>
                <c:pt idx="55">
                  <c:v>6.4136986300999999</c:v>
                </c:pt>
                <c:pt idx="56">
                  <c:v>6.4136986300999999</c:v>
                </c:pt>
                <c:pt idx="57">
                  <c:v>6.4136986300999999</c:v>
                </c:pt>
                <c:pt idx="58">
                  <c:v>6.4136986300999999</c:v>
                </c:pt>
                <c:pt idx="59">
                  <c:v>6.4136986300999999</c:v>
                </c:pt>
                <c:pt idx="60">
                  <c:v>6.4136986300999999</c:v>
                </c:pt>
                <c:pt idx="61">
                  <c:v>6.4136986300999999</c:v>
                </c:pt>
                <c:pt idx="62">
                  <c:v>6.4136986300999999</c:v>
                </c:pt>
                <c:pt idx="63">
                  <c:v>6.4136986300999999</c:v>
                </c:pt>
                <c:pt idx="64">
                  <c:v>6.4136986300999999</c:v>
                </c:pt>
                <c:pt idx="65">
                  <c:v>6.4136986300999999</c:v>
                </c:pt>
                <c:pt idx="66">
                  <c:v>6.4136986300999999</c:v>
                </c:pt>
                <c:pt idx="67">
                  <c:v>6.4136986300999999</c:v>
                </c:pt>
                <c:pt idx="68">
                  <c:v>6.4136986300999999</c:v>
                </c:pt>
                <c:pt idx="69">
                  <c:v>6.4136986300999999</c:v>
                </c:pt>
                <c:pt idx="70">
                  <c:v>6.4136986300999999</c:v>
                </c:pt>
                <c:pt idx="71">
                  <c:v>6.4136986300999999</c:v>
                </c:pt>
                <c:pt idx="72">
                  <c:v>6.4136986300999999</c:v>
                </c:pt>
                <c:pt idx="73">
                  <c:v>6.4136986300999999</c:v>
                </c:pt>
                <c:pt idx="74">
                  <c:v>6.4136986300999999</c:v>
                </c:pt>
                <c:pt idx="75">
                  <c:v>6.4136986300999999</c:v>
                </c:pt>
                <c:pt idx="76">
                  <c:v>6.4136986300999999</c:v>
                </c:pt>
                <c:pt idx="77">
                  <c:v>6.4136986300999999</c:v>
                </c:pt>
                <c:pt idx="78">
                  <c:v>6.4136986300999999</c:v>
                </c:pt>
                <c:pt idx="79">
                  <c:v>6.4136986300999999</c:v>
                </c:pt>
                <c:pt idx="80">
                  <c:v>6.4136986300999999</c:v>
                </c:pt>
                <c:pt idx="81">
                  <c:v>6.4136986300999999</c:v>
                </c:pt>
                <c:pt idx="82">
                  <c:v>6.4136986300999999</c:v>
                </c:pt>
                <c:pt idx="83">
                  <c:v>6.4136986300999999</c:v>
                </c:pt>
                <c:pt idx="84">
                  <c:v>6.4136986300999999</c:v>
                </c:pt>
                <c:pt idx="85">
                  <c:v>6.4136986300999999</c:v>
                </c:pt>
                <c:pt idx="86">
                  <c:v>6.4136986300999999</c:v>
                </c:pt>
                <c:pt idx="87">
                  <c:v>6.4136986300999999</c:v>
                </c:pt>
                <c:pt idx="88">
                  <c:v>6.4136986300999999</c:v>
                </c:pt>
                <c:pt idx="89">
                  <c:v>6.4136986300999999</c:v>
                </c:pt>
                <c:pt idx="90">
                  <c:v>6.4136986300999999</c:v>
                </c:pt>
                <c:pt idx="91">
                  <c:v>6.4136986300999999</c:v>
                </c:pt>
                <c:pt idx="92">
                  <c:v>6.4136986300999999</c:v>
                </c:pt>
                <c:pt idx="93">
                  <c:v>6.4136986300999999</c:v>
                </c:pt>
                <c:pt idx="94">
                  <c:v>6.4136986300999999</c:v>
                </c:pt>
                <c:pt idx="95">
                  <c:v>6.4136986300999999</c:v>
                </c:pt>
                <c:pt idx="96">
                  <c:v>6.4136986300999999</c:v>
                </c:pt>
                <c:pt idx="97">
                  <c:v>6.4136986300999999</c:v>
                </c:pt>
                <c:pt idx="98">
                  <c:v>6.4136986300999999</c:v>
                </c:pt>
                <c:pt idx="99">
                  <c:v>6.4136986300999999</c:v>
                </c:pt>
                <c:pt idx="100">
                  <c:v>6.4136986300999999</c:v>
                </c:pt>
                <c:pt idx="101">
                  <c:v>6.4136986300999999</c:v>
                </c:pt>
                <c:pt idx="102">
                  <c:v>6.4136986300999999</c:v>
                </c:pt>
                <c:pt idx="103">
                  <c:v>6.4136986300999999</c:v>
                </c:pt>
                <c:pt idx="104">
                  <c:v>6.4136986300999999</c:v>
                </c:pt>
                <c:pt idx="105">
                  <c:v>6.4136986300999999</c:v>
                </c:pt>
                <c:pt idx="106">
                  <c:v>6.4136986300999999</c:v>
                </c:pt>
                <c:pt idx="107">
                  <c:v>6.4136986300999999</c:v>
                </c:pt>
                <c:pt idx="108">
                  <c:v>6.4136986300999999</c:v>
                </c:pt>
                <c:pt idx="109">
                  <c:v>6.4136986300999999</c:v>
                </c:pt>
                <c:pt idx="110">
                  <c:v>6.4136986300999999</c:v>
                </c:pt>
                <c:pt idx="111">
                  <c:v>6.4136986300999999</c:v>
                </c:pt>
                <c:pt idx="112">
                  <c:v>6.4136986300999999</c:v>
                </c:pt>
                <c:pt idx="113">
                  <c:v>6.4136986300999999</c:v>
                </c:pt>
                <c:pt idx="114">
                  <c:v>6.4136986300999999</c:v>
                </c:pt>
                <c:pt idx="115">
                  <c:v>6.4136986300999999</c:v>
                </c:pt>
                <c:pt idx="116">
                  <c:v>6.4136986300999999</c:v>
                </c:pt>
                <c:pt idx="117">
                  <c:v>6.4136986300999999</c:v>
                </c:pt>
                <c:pt idx="118">
                  <c:v>6.4136986300999999</c:v>
                </c:pt>
                <c:pt idx="119">
                  <c:v>6.4136986300999999</c:v>
                </c:pt>
                <c:pt idx="120">
                  <c:v>6.4136986300999999</c:v>
                </c:pt>
                <c:pt idx="121">
                  <c:v>6.4136986300999999</c:v>
                </c:pt>
                <c:pt idx="122">
                  <c:v>6.4136986300999999</c:v>
                </c:pt>
                <c:pt idx="123">
                  <c:v>6.4136986300999999</c:v>
                </c:pt>
                <c:pt idx="124">
                  <c:v>6.4136986300999999</c:v>
                </c:pt>
                <c:pt idx="125">
                  <c:v>6.4136986300999999</c:v>
                </c:pt>
                <c:pt idx="126">
                  <c:v>6.4136986300999999</c:v>
                </c:pt>
                <c:pt idx="127">
                  <c:v>6.4136986300999999</c:v>
                </c:pt>
                <c:pt idx="128">
                  <c:v>6.4136986300999999</c:v>
                </c:pt>
                <c:pt idx="129">
                  <c:v>6.4136986300999999</c:v>
                </c:pt>
                <c:pt idx="130">
                  <c:v>6.4136986300999999</c:v>
                </c:pt>
                <c:pt idx="131">
                  <c:v>6.4136986300999999</c:v>
                </c:pt>
                <c:pt idx="132">
                  <c:v>6.4136986300999999</c:v>
                </c:pt>
                <c:pt idx="133">
                  <c:v>6.4136986300999999</c:v>
                </c:pt>
                <c:pt idx="134">
                  <c:v>6.4136986300999999</c:v>
                </c:pt>
                <c:pt idx="135">
                  <c:v>6.4136986300999999</c:v>
                </c:pt>
                <c:pt idx="136">
                  <c:v>6.4136986300999999</c:v>
                </c:pt>
                <c:pt idx="137">
                  <c:v>6.4136986300999999</c:v>
                </c:pt>
                <c:pt idx="138">
                  <c:v>6.4136986300999999</c:v>
                </c:pt>
                <c:pt idx="139">
                  <c:v>6.4136986300999999</c:v>
                </c:pt>
                <c:pt idx="140">
                  <c:v>6.4136986300999999</c:v>
                </c:pt>
                <c:pt idx="141">
                  <c:v>6.4136986300999999</c:v>
                </c:pt>
                <c:pt idx="142">
                  <c:v>6.4136986300999999</c:v>
                </c:pt>
                <c:pt idx="143">
                  <c:v>6.4136986300999999</c:v>
                </c:pt>
                <c:pt idx="144">
                  <c:v>6.4136986300999999</c:v>
                </c:pt>
                <c:pt idx="145">
                  <c:v>6.4136986300999999</c:v>
                </c:pt>
                <c:pt idx="146">
                  <c:v>6.4136986300999999</c:v>
                </c:pt>
                <c:pt idx="147">
                  <c:v>6.4136986300999999</c:v>
                </c:pt>
                <c:pt idx="148">
                  <c:v>6.4136986300999999</c:v>
                </c:pt>
                <c:pt idx="149">
                  <c:v>6.4136986300999999</c:v>
                </c:pt>
                <c:pt idx="150">
                  <c:v>6.4136986300999999</c:v>
                </c:pt>
                <c:pt idx="151">
                  <c:v>6.4136986300999999</c:v>
                </c:pt>
                <c:pt idx="152">
                  <c:v>6.4136986300999999</c:v>
                </c:pt>
                <c:pt idx="153">
                  <c:v>6.4136986300999999</c:v>
                </c:pt>
                <c:pt idx="154">
                  <c:v>6.4136986300999999</c:v>
                </c:pt>
                <c:pt idx="155">
                  <c:v>6.4136986300999999</c:v>
                </c:pt>
                <c:pt idx="156">
                  <c:v>6.4136986300999999</c:v>
                </c:pt>
                <c:pt idx="157">
                  <c:v>6.4136986300999999</c:v>
                </c:pt>
                <c:pt idx="158">
                  <c:v>6.4136986300999999</c:v>
                </c:pt>
                <c:pt idx="159">
                  <c:v>6.4136986300999999</c:v>
                </c:pt>
                <c:pt idx="160">
                  <c:v>6.4136986300999999</c:v>
                </c:pt>
                <c:pt idx="161">
                  <c:v>6.4136986300999999</c:v>
                </c:pt>
                <c:pt idx="162">
                  <c:v>6.4136986300999999</c:v>
                </c:pt>
                <c:pt idx="163">
                  <c:v>6.4136986300999999</c:v>
                </c:pt>
                <c:pt idx="164">
                  <c:v>6.4136986300999999</c:v>
                </c:pt>
                <c:pt idx="165">
                  <c:v>6.4136986300999999</c:v>
                </c:pt>
                <c:pt idx="166">
                  <c:v>6.4136986300999999</c:v>
                </c:pt>
                <c:pt idx="167">
                  <c:v>6.4136986300999999</c:v>
                </c:pt>
                <c:pt idx="168">
                  <c:v>6.4136986300999999</c:v>
                </c:pt>
                <c:pt idx="169">
                  <c:v>6.4136986300999999</c:v>
                </c:pt>
                <c:pt idx="170">
                  <c:v>6.4136986300999999</c:v>
                </c:pt>
                <c:pt idx="171">
                  <c:v>6.4136986300999999</c:v>
                </c:pt>
                <c:pt idx="172">
                  <c:v>6.4136986300999999</c:v>
                </c:pt>
                <c:pt idx="173">
                  <c:v>6.4136986300999999</c:v>
                </c:pt>
                <c:pt idx="174">
                  <c:v>6.4136986300999999</c:v>
                </c:pt>
                <c:pt idx="175">
                  <c:v>6.4136986300999999</c:v>
                </c:pt>
                <c:pt idx="176">
                  <c:v>6.4136986300999999</c:v>
                </c:pt>
                <c:pt idx="177">
                  <c:v>6.4136986300999999</c:v>
                </c:pt>
                <c:pt idx="178">
                  <c:v>6.4136986300999999</c:v>
                </c:pt>
                <c:pt idx="179">
                  <c:v>6.4136986300999999</c:v>
                </c:pt>
                <c:pt idx="180">
                  <c:v>6.4136986300999999</c:v>
                </c:pt>
                <c:pt idx="181">
                  <c:v>6.4136986300999999</c:v>
                </c:pt>
                <c:pt idx="182">
                  <c:v>6.4136986300999999</c:v>
                </c:pt>
                <c:pt idx="183">
                  <c:v>6.4136986300999999</c:v>
                </c:pt>
                <c:pt idx="184">
                  <c:v>6.4136986300999999</c:v>
                </c:pt>
                <c:pt idx="185">
                  <c:v>6.4136986300999999</c:v>
                </c:pt>
                <c:pt idx="186">
                  <c:v>6.4136986300999999</c:v>
                </c:pt>
                <c:pt idx="187">
                  <c:v>6.4136986300999999</c:v>
                </c:pt>
                <c:pt idx="188">
                  <c:v>6.4136986300999999</c:v>
                </c:pt>
                <c:pt idx="189">
                  <c:v>6.4136986300999999</c:v>
                </c:pt>
                <c:pt idx="190">
                  <c:v>6.4136986300999999</c:v>
                </c:pt>
                <c:pt idx="191">
                  <c:v>6.4136986300999999</c:v>
                </c:pt>
                <c:pt idx="192">
                  <c:v>6.4136986300999999</c:v>
                </c:pt>
                <c:pt idx="193">
                  <c:v>6.4136986300999999</c:v>
                </c:pt>
                <c:pt idx="194">
                  <c:v>6.4136986300999999</c:v>
                </c:pt>
                <c:pt idx="195">
                  <c:v>6.4136986300999999</c:v>
                </c:pt>
                <c:pt idx="196">
                  <c:v>6.4136986300999999</c:v>
                </c:pt>
                <c:pt idx="197">
                  <c:v>6.4136986300999999</c:v>
                </c:pt>
                <c:pt idx="198">
                  <c:v>6.4136986300999999</c:v>
                </c:pt>
                <c:pt idx="199">
                  <c:v>6.4136986300999999</c:v>
                </c:pt>
                <c:pt idx="200">
                  <c:v>6.4136986300999999</c:v>
                </c:pt>
                <c:pt idx="201">
                  <c:v>6.4136986300999999</c:v>
                </c:pt>
                <c:pt idx="202">
                  <c:v>6.4136986300999999</c:v>
                </c:pt>
                <c:pt idx="203">
                  <c:v>6.4136986300999999</c:v>
                </c:pt>
                <c:pt idx="204">
                  <c:v>6.4136986300999999</c:v>
                </c:pt>
                <c:pt idx="205">
                  <c:v>6.4136986300999999</c:v>
                </c:pt>
                <c:pt idx="206">
                  <c:v>6.4136986300999999</c:v>
                </c:pt>
                <c:pt idx="207">
                  <c:v>6.4136986300999999</c:v>
                </c:pt>
                <c:pt idx="208">
                  <c:v>6.4136986300999999</c:v>
                </c:pt>
                <c:pt idx="209">
                  <c:v>6.4136986300999999</c:v>
                </c:pt>
                <c:pt idx="210">
                  <c:v>6.4136986300999999</c:v>
                </c:pt>
                <c:pt idx="211">
                  <c:v>6.4136986300999999</c:v>
                </c:pt>
                <c:pt idx="212">
                  <c:v>6.4136986300999999</c:v>
                </c:pt>
                <c:pt idx="213">
                  <c:v>6.4136986300999999</c:v>
                </c:pt>
                <c:pt idx="214">
                  <c:v>6.4136986300999999</c:v>
                </c:pt>
                <c:pt idx="215">
                  <c:v>6.4136986300999999</c:v>
                </c:pt>
                <c:pt idx="216">
                  <c:v>6.4136986300999999</c:v>
                </c:pt>
                <c:pt idx="217">
                  <c:v>6.4136986300999999</c:v>
                </c:pt>
                <c:pt idx="218">
                  <c:v>6.4136986300999999</c:v>
                </c:pt>
                <c:pt idx="219">
                  <c:v>6.4136986300999999</c:v>
                </c:pt>
                <c:pt idx="220">
                  <c:v>6.4136986300999999</c:v>
                </c:pt>
                <c:pt idx="221">
                  <c:v>6.4136986300999999</c:v>
                </c:pt>
                <c:pt idx="222">
                  <c:v>6.4136986300999999</c:v>
                </c:pt>
                <c:pt idx="223">
                  <c:v>6.4136986300999999</c:v>
                </c:pt>
                <c:pt idx="224">
                  <c:v>6.4136986300999999</c:v>
                </c:pt>
                <c:pt idx="225">
                  <c:v>6.4136986300999999</c:v>
                </c:pt>
                <c:pt idx="226">
                  <c:v>6.4136986300999999</c:v>
                </c:pt>
                <c:pt idx="227">
                  <c:v>6.4136986300999999</c:v>
                </c:pt>
                <c:pt idx="228">
                  <c:v>6.4136986300999999</c:v>
                </c:pt>
                <c:pt idx="229">
                  <c:v>6.4136986300999999</c:v>
                </c:pt>
                <c:pt idx="230">
                  <c:v>6.4136986300999999</c:v>
                </c:pt>
                <c:pt idx="231">
                  <c:v>6.4136986300999999</c:v>
                </c:pt>
                <c:pt idx="232">
                  <c:v>6.4136986300999999</c:v>
                </c:pt>
                <c:pt idx="233">
                  <c:v>6.4136986300999999</c:v>
                </c:pt>
                <c:pt idx="234">
                  <c:v>6.4136986300999999</c:v>
                </c:pt>
                <c:pt idx="235">
                  <c:v>6.4136986300999999</c:v>
                </c:pt>
                <c:pt idx="236">
                  <c:v>6.4136986300999999</c:v>
                </c:pt>
                <c:pt idx="237">
                  <c:v>6.4136986300999999</c:v>
                </c:pt>
                <c:pt idx="238">
                  <c:v>6.4136986300999999</c:v>
                </c:pt>
                <c:pt idx="239">
                  <c:v>6.4136986300999999</c:v>
                </c:pt>
                <c:pt idx="240">
                  <c:v>6.4136986300999999</c:v>
                </c:pt>
                <c:pt idx="241">
                  <c:v>6.4136986300999999</c:v>
                </c:pt>
                <c:pt idx="242">
                  <c:v>6.4136986300999999</c:v>
                </c:pt>
                <c:pt idx="243">
                  <c:v>6.4136986300999999</c:v>
                </c:pt>
                <c:pt idx="244">
                  <c:v>6.4136986300999999</c:v>
                </c:pt>
                <c:pt idx="245">
                  <c:v>6.4136986300999999</c:v>
                </c:pt>
                <c:pt idx="246">
                  <c:v>6.4136986300999999</c:v>
                </c:pt>
                <c:pt idx="247">
                  <c:v>6.4136986300999999</c:v>
                </c:pt>
                <c:pt idx="248">
                  <c:v>6.4136986300999999</c:v>
                </c:pt>
                <c:pt idx="249">
                  <c:v>6.4136986300999999</c:v>
                </c:pt>
                <c:pt idx="250">
                  <c:v>6.4136986300999999</c:v>
                </c:pt>
                <c:pt idx="251">
                  <c:v>6.4136986300999999</c:v>
                </c:pt>
                <c:pt idx="252">
                  <c:v>6.4136986300999999</c:v>
                </c:pt>
                <c:pt idx="253">
                  <c:v>6.4136986300999999</c:v>
                </c:pt>
                <c:pt idx="254">
                  <c:v>6.4136986300999999</c:v>
                </c:pt>
                <c:pt idx="255">
                  <c:v>6.4136986300999999</c:v>
                </c:pt>
                <c:pt idx="256">
                  <c:v>6.4136986300999999</c:v>
                </c:pt>
                <c:pt idx="257">
                  <c:v>6.4136986300999999</c:v>
                </c:pt>
                <c:pt idx="258">
                  <c:v>6.4136986300999999</c:v>
                </c:pt>
                <c:pt idx="259">
                  <c:v>6.4136986300999999</c:v>
                </c:pt>
                <c:pt idx="260">
                  <c:v>6.4136986300999999</c:v>
                </c:pt>
                <c:pt idx="261">
                  <c:v>6.4136986300999999</c:v>
                </c:pt>
                <c:pt idx="262">
                  <c:v>6.4136986300999999</c:v>
                </c:pt>
                <c:pt idx="263">
                  <c:v>6.4136986300999999</c:v>
                </c:pt>
                <c:pt idx="264">
                  <c:v>6.4136986300999999</c:v>
                </c:pt>
                <c:pt idx="265">
                  <c:v>6.4136986300999999</c:v>
                </c:pt>
                <c:pt idx="266">
                  <c:v>6.4136986300999999</c:v>
                </c:pt>
                <c:pt idx="267">
                  <c:v>6.4136986300999999</c:v>
                </c:pt>
                <c:pt idx="268">
                  <c:v>6.4136986300999999</c:v>
                </c:pt>
                <c:pt idx="269">
                  <c:v>6.4136986300999999</c:v>
                </c:pt>
                <c:pt idx="270">
                  <c:v>6.4136986300999999</c:v>
                </c:pt>
                <c:pt idx="271">
                  <c:v>6.4136986300999999</c:v>
                </c:pt>
                <c:pt idx="272">
                  <c:v>6.4136986300999999</c:v>
                </c:pt>
                <c:pt idx="273">
                  <c:v>6.4136986300999999</c:v>
                </c:pt>
                <c:pt idx="274">
                  <c:v>6.4136986300999999</c:v>
                </c:pt>
                <c:pt idx="275">
                  <c:v>6.4136986300999999</c:v>
                </c:pt>
                <c:pt idx="276">
                  <c:v>6.4136986300999999</c:v>
                </c:pt>
                <c:pt idx="277">
                  <c:v>6.4136986300999999</c:v>
                </c:pt>
                <c:pt idx="278">
                  <c:v>6.4136986300999999</c:v>
                </c:pt>
                <c:pt idx="279">
                  <c:v>6.4136986300999999</c:v>
                </c:pt>
                <c:pt idx="280">
                  <c:v>6.4136986300999999</c:v>
                </c:pt>
                <c:pt idx="281">
                  <c:v>6.4136986300999999</c:v>
                </c:pt>
                <c:pt idx="282">
                  <c:v>6.4136986300999999</c:v>
                </c:pt>
                <c:pt idx="283">
                  <c:v>6.4136986300999999</c:v>
                </c:pt>
                <c:pt idx="284">
                  <c:v>6.4136986300999999</c:v>
                </c:pt>
                <c:pt idx="285">
                  <c:v>6.4136986300999999</c:v>
                </c:pt>
                <c:pt idx="286">
                  <c:v>6.4136986300999999</c:v>
                </c:pt>
                <c:pt idx="287">
                  <c:v>6.4136986300999999</c:v>
                </c:pt>
                <c:pt idx="288">
                  <c:v>6.4136986300999999</c:v>
                </c:pt>
                <c:pt idx="289">
                  <c:v>6.4136986300999999</c:v>
                </c:pt>
                <c:pt idx="290">
                  <c:v>6.4136986300999999</c:v>
                </c:pt>
                <c:pt idx="291">
                  <c:v>6.4136986300999999</c:v>
                </c:pt>
                <c:pt idx="292">
                  <c:v>6.4136986300999999</c:v>
                </c:pt>
                <c:pt idx="293">
                  <c:v>6.4136986300999999</c:v>
                </c:pt>
                <c:pt idx="294">
                  <c:v>6.4136986300999999</c:v>
                </c:pt>
                <c:pt idx="295">
                  <c:v>6.4136986300999999</c:v>
                </c:pt>
                <c:pt idx="296">
                  <c:v>6.4136986300999999</c:v>
                </c:pt>
                <c:pt idx="297">
                  <c:v>6.4136986300999999</c:v>
                </c:pt>
                <c:pt idx="298">
                  <c:v>6.4136986300999999</c:v>
                </c:pt>
                <c:pt idx="299">
                  <c:v>6.4136986300999999</c:v>
                </c:pt>
                <c:pt idx="300">
                  <c:v>6.4136986300999999</c:v>
                </c:pt>
                <c:pt idx="301">
                  <c:v>6.4136986300999999</c:v>
                </c:pt>
                <c:pt idx="302">
                  <c:v>6.4136986300999999</c:v>
                </c:pt>
                <c:pt idx="303">
                  <c:v>6.4136986300999999</c:v>
                </c:pt>
                <c:pt idx="304">
                  <c:v>6.4136986300999999</c:v>
                </c:pt>
                <c:pt idx="305">
                  <c:v>6.4136986300999999</c:v>
                </c:pt>
                <c:pt idx="306">
                  <c:v>6.4136986300999999</c:v>
                </c:pt>
                <c:pt idx="307">
                  <c:v>6.4136986300999999</c:v>
                </c:pt>
                <c:pt idx="308">
                  <c:v>6.4136986300999999</c:v>
                </c:pt>
                <c:pt idx="309">
                  <c:v>6.4136986300999999</c:v>
                </c:pt>
                <c:pt idx="310">
                  <c:v>6.4136986300999999</c:v>
                </c:pt>
                <c:pt idx="311">
                  <c:v>6.4136986300999999</c:v>
                </c:pt>
                <c:pt idx="312">
                  <c:v>6.4136986300999999</c:v>
                </c:pt>
                <c:pt idx="313">
                  <c:v>6.4136986300999999</c:v>
                </c:pt>
                <c:pt idx="314">
                  <c:v>6.4136986300999999</c:v>
                </c:pt>
                <c:pt idx="315">
                  <c:v>6.4136986300999999</c:v>
                </c:pt>
                <c:pt idx="316">
                  <c:v>6.4136986300999999</c:v>
                </c:pt>
                <c:pt idx="317">
                  <c:v>6.4136986300999999</c:v>
                </c:pt>
                <c:pt idx="318">
                  <c:v>6.4136986300999999</c:v>
                </c:pt>
                <c:pt idx="319">
                  <c:v>6.4136986300999999</c:v>
                </c:pt>
                <c:pt idx="320">
                  <c:v>6.4136986300999999</c:v>
                </c:pt>
                <c:pt idx="321">
                  <c:v>6.4136986300999999</c:v>
                </c:pt>
                <c:pt idx="322">
                  <c:v>6.4136986300999999</c:v>
                </c:pt>
                <c:pt idx="323">
                  <c:v>6.4136986300999999</c:v>
                </c:pt>
                <c:pt idx="324">
                  <c:v>6.4136986300999999</c:v>
                </c:pt>
                <c:pt idx="325">
                  <c:v>6.4136986300999999</c:v>
                </c:pt>
                <c:pt idx="326">
                  <c:v>6.4136986300999999</c:v>
                </c:pt>
                <c:pt idx="327">
                  <c:v>6.4136986300999999</c:v>
                </c:pt>
                <c:pt idx="328">
                  <c:v>6.4136986300999999</c:v>
                </c:pt>
                <c:pt idx="329">
                  <c:v>6.4136986300999999</c:v>
                </c:pt>
                <c:pt idx="330">
                  <c:v>6.4136986300999999</c:v>
                </c:pt>
                <c:pt idx="331">
                  <c:v>6.4136986300999999</c:v>
                </c:pt>
                <c:pt idx="332">
                  <c:v>6.4136986300999999</c:v>
                </c:pt>
                <c:pt idx="333">
                  <c:v>6.4136986300999999</c:v>
                </c:pt>
                <c:pt idx="334">
                  <c:v>6.4136986300999999</c:v>
                </c:pt>
                <c:pt idx="335">
                  <c:v>6.4136986300999999</c:v>
                </c:pt>
                <c:pt idx="336">
                  <c:v>6.4136986300999999</c:v>
                </c:pt>
                <c:pt idx="337">
                  <c:v>6.4136986300999999</c:v>
                </c:pt>
                <c:pt idx="338">
                  <c:v>6.4136986300999999</c:v>
                </c:pt>
                <c:pt idx="339">
                  <c:v>6.4136986300999999</c:v>
                </c:pt>
                <c:pt idx="340">
                  <c:v>6.4136986300999999</c:v>
                </c:pt>
                <c:pt idx="341">
                  <c:v>6.4136986300999999</c:v>
                </c:pt>
                <c:pt idx="342">
                  <c:v>6.4136986300999999</c:v>
                </c:pt>
                <c:pt idx="343">
                  <c:v>6.4136986300999999</c:v>
                </c:pt>
                <c:pt idx="344">
                  <c:v>6.4136986300999999</c:v>
                </c:pt>
                <c:pt idx="345">
                  <c:v>6.4136986300999999</c:v>
                </c:pt>
                <c:pt idx="346">
                  <c:v>6.4136986300999999</c:v>
                </c:pt>
                <c:pt idx="347">
                  <c:v>6.4136986300999999</c:v>
                </c:pt>
                <c:pt idx="348">
                  <c:v>6.4136986300999999</c:v>
                </c:pt>
                <c:pt idx="349">
                  <c:v>6.4136986300999999</c:v>
                </c:pt>
                <c:pt idx="350">
                  <c:v>6.4136986300999999</c:v>
                </c:pt>
                <c:pt idx="351">
                  <c:v>6.4136986300999999</c:v>
                </c:pt>
                <c:pt idx="352">
                  <c:v>6.4136986300999999</c:v>
                </c:pt>
                <c:pt idx="353">
                  <c:v>6.4136986300999999</c:v>
                </c:pt>
                <c:pt idx="354">
                  <c:v>6.4136986300999999</c:v>
                </c:pt>
                <c:pt idx="355">
                  <c:v>6.4136986300999999</c:v>
                </c:pt>
                <c:pt idx="356">
                  <c:v>6.4136986300999999</c:v>
                </c:pt>
                <c:pt idx="357">
                  <c:v>6.4136986300999999</c:v>
                </c:pt>
                <c:pt idx="358">
                  <c:v>6.4136986300999999</c:v>
                </c:pt>
                <c:pt idx="359">
                  <c:v>6.4136986300999999</c:v>
                </c:pt>
                <c:pt idx="360">
                  <c:v>6.4136986300999999</c:v>
                </c:pt>
                <c:pt idx="361">
                  <c:v>6.4136986300999999</c:v>
                </c:pt>
                <c:pt idx="362">
                  <c:v>6.4136986300999999</c:v>
                </c:pt>
                <c:pt idx="363">
                  <c:v>6.4136986300999999</c:v>
                </c:pt>
                <c:pt idx="364">
                  <c:v>6.4136986300999999</c:v>
                </c:pt>
              </c:numCache>
            </c:numRef>
          </c:val>
        </c:ser>
        <c:ser>
          <c:idx val="0"/>
          <c:order val="5"/>
          <c:tx>
            <c:strRef>
              <c:f>'Figure A5.1 (Y - AB)'!$W$33</c:f>
              <c:strCache>
                <c:ptCount val="1"/>
                <c:pt idx="0">
                  <c:v>NTS Industrial</c:v>
                </c:pt>
              </c:strCache>
            </c:strRef>
          </c:tx>
          <c:spPr>
            <a:solidFill>
              <a:srgbClr val="800000"/>
            </a:solidFill>
            <a:ln w="25400">
              <a:noFill/>
            </a:ln>
          </c:spPr>
          <c:invertIfNegative val="0"/>
          <c:val>
            <c:numRef>
              <c:f>'Figure A5.1 (Y - AB)'!$W$34:$W$398</c:f>
              <c:numCache>
                <c:formatCode>0</c:formatCode>
                <c:ptCount val="365"/>
                <c:pt idx="0">
                  <c:v>78.106584632999997</c:v>
                </c:pt>
                <c:pt idx="1">
                  <c:v>77.971468631999997</c:v>
                </c:pt>
                <c:pt idx="2">
                  <c:v>77.837888625000005</c:v>
                </c:pt>
                <c:pt idx="3">
                  <c:v>77.705828138000001</c:v>
                </c:pt>
                <c:pt idx="4">
                  <c:v>77.575270697999997</c:v>
                </c:pt>
                <c:pt idx="5">
                  <c:v>77.446199832000005</c:v>
                </c:pt>
                <c:pt idx="6">
                  <c:v>77.318599063999997</c:v>
                </c:pt>
                <c:pt idx="7">
                  <c:v>77.192451922999993</c:v>
                </c:pt>
                <c:pt idx="8">
                  <c:v>77.067741933999997</c:v>
                </c:pt>
                <c:pt idx="9">
                  <c:v>76.944452623999993</c:v>
                </c:pt>
                <c:pt idx="10">
                  <c:v>76.822567519000003</c:v>
                </c:pt>
                <c:pt idx="11">
                  <c:v>76.702070145999997</c:v>
                </c:pt>
                <c:pt idx="12">
                  <c:v>76.582944029999993</c:v>
                </c:pt>
                <c:pt idx="13">
                  <c:v>76.465172699999997</c:v>
                </c:pt>
                <c:pt idx="14">
                  <c:v>76.348739679000005</c:v>
                </c:pt>
                <c:pt idx="15">
                  <c:v>76.233628495999994</c:v>
                </c:pt>
                <c:pt idx="16">
                  <c:v>76.119822677000002</c:v>
                </c:pt>
                <c:pt idx="17">
                  <c:v>76.007305747000004</c:v>
                </c:pt>
                <c:pt idx="18">
                  <c:v>75.896061234000001</c:v>
                </c:pt>
                <c:pt idx="19">
                  <c:v>75.786072664000002</c:v>
                </c:pt>
                <c:pt idx="20">
                  <c:v>75.677323563000002</c:v>
                </c:pt>
                <c:pt idx="21">
                  <c:v>75.569797457999996</c:v>
                </c:pt>
                <c:pt idx="22">
                  <c:v>75.463477874000006</c:v>
                </c:pt>
                <c:pt idx="23">
                  <c:v>75.358348339000003</c:v>
                </c:pt>
                <c:pt idx="24">
                  <c:v>75.254392378999995</c:v>
                </c:pt>
                <c:pt idx="25">
                  <c:v>75.151593519000002</c:v>
                </c:pt>
                <c:pt idx="26">
                  <c:v>75.049935288</c:v>
                </c:pt>
                <c:pt idx="27">
                  <c:v>74.949401210000005</c:v>
                </c:pt>
                <c:pt idx="28">
                  <c:v>74.849974813000003</c:v>
                </c:pt>
                <c:pt idx="29">
                  <c:v>74.751639623000003</c:v>
                </c:pt>
                <c:pt idx="30">
                  <c:v>74.654379165999998</c:v>
                </c:pt>
                <c:pt idx="31">
                  <c:v>74.558176967999998</c:v>
                </c:pt>
                <c:pt idx="32">
                  <c:v>74.463016555999999</c:v>
                </c:pt>
                <c:pt idx="33">
                  <c:v>74.368881457000001</c:v>
                </c:pt>
                <c:pt idx="34">
                  <c:v>74.275755196999995</c:v>
                </c:pt>
                <c:pt idx="35">
                  <c:v>74.183621302000006</c:v>
                </c:pt>
                <c:pt idx="36">
                  <c:v>74.092463297999998</c:v>
                </c:pt>
                <c:pt idx="37">
                  <c:v>74.002264711999999</c:v>
                </c:pt>
                <c:pt idx="38">
                  <c:v>73.913009071000005</c:v>
                </c:pt>
                <c:pt idx="39">
                  <c:v>73.824679900999996</c:v>
                </c:pt>
                <c:pt idx="40">
                  <c:v>73.737260727999995</c:v>
                </c:pt>
                <c:pt idx="41">
                  <c:v>73.650735077999997</c:v>
                </c:pt>
                <c:pt idx="42">
                  <c:v>73.565086477999998</c:v>
                </c:pt>
                <c:pt idx="43">
                  <c:v>73.480298454999996</c:v>
                </c:pt>
                <c:pt idx="44">
                  <c:v>73.396354535</c:v>
                </c:pt>
                <c:pt idx="45">
                  <c:v>73.313238244000004</c:v>
                </c:pt>
                <c:pt idx="46">
                  <c:v>73.230933108000002</c:v>
                </c:pt>
                <c:pt idx="47">
                  <c:v>73.149422654000006</c:v>
                </c:pt>
                <c:pt idx="48">
                  <c:v>73.068690408999998</c:v>
                </c:pt>
                <c:pt idx="49">
                  <c:v>72.988719899000003</c:v>
                </c:pt>
                <c:pt idx="50">
                  <c:v>72.909494649999999</c:v>
                </c:pt>
                <c:pt idx="51">
                  <c:v>72.830998187999995</c:v>
                </c:pt>
                <c:pt idx="52">
                  <c:v>72.753214041000007</c:v>
                </c:pt>
                <c:pt idx="53">
                  <c:v>72.676125733999996</c:v>
                </c:pt>
                <c:pt idx="54">
                  <c:v>72.599716792999999</c:v>
                </c:pt>
                <c:pt idx="55">
                  <c:v>72.523970746000003</c:v>
                </c:pt>
                <c:pt idx="56">
                  <c:v>72.448871119000003</c:v>
                </c:pt>
                <c:pt idx="57">
                  <c:v>72.374401437000003</c:v>
                </c:pt>
                <c:pt idx="58">
                  <c:v>72.300545228000004</c:v>
                </c:pt>
                <c:pt idx="59">
                  <c:v>72.227286018000001</c:v>
                </c:pt>
                <c:pt idx="60">
                  <c:v>72.154607333000001</c:v>
                </c:pt>
                <c:pt idx="61">
                  <c:v>72.082492700000003</c:v>
                </c:pt>
                <c:pt idx="62">
                  <c:v>72.010925643999997</c:v>
                </c:pt>
                <c:pt idx="63">
                  <c:v>71.939889692999998</c:v>
                </c:pt>
                <c:pt idx="64">
                  <c:v>71.869368373</c:v>
                </c:pt>
                <c:pt idx="65">
                  <c:v>71.799345209999998</c:v>
                </c:pt>
                <c:pt idx="66">
                  <c:v>71.729803731000004</c:v>
                </c:pt>
                <c:pt idx="67">
                  <c:v>71.660727461999997</c:v>
                </c:pt>
                <c:pt idx="68">
                  <c:v>71.592099929</c:v>
                </c:pt>
                <c:pt idx="69">
                  <c:v>71.523904658999996</c:v>
                </c:pt>
                <c:pt idx="70">
                  <c:v>71.456125177999994</c:v>
                </c:pt>
                <c:pt idx="71">
                  <c:v>71.388745013000005</c:v>
                </c:pt>
                <c:pt idx="72">
                  <c:v>71.321747689999995</c:v>
                </c:pt>
                <c:pt idx="73">
                  <c:v>71.255116735000001</c:v>
                </c:pt>
                <c:pt idx="74">
                  <c:v>71.188835675000007</c:v>
                </c:pt>
                <c:pt idx="75">
                  <c:v>71.122888036000006</c:v>
                </c:pt>
                <c:pt idx="76">
                  <c:v>71.057257344999996</c:v>
                </c:pt>
                <c:pt idx="77">
                  <c:v>70.991927128</c:v>
                </c:pt>
                <c:pt idx="78">
                  <c:v>70.926880912000001</c:v>
                </c:pt>
                <c:pt idx="79">
                  <c:v>70.862102222000004</c:v>
                </c:pt>
                <c:pt idx="80">
                  <c:v>70.797574585000007</c:v>
                </c:pt>
                <c:pt idx="81">
                  <c:v>70.733281528999996</c:v>
                </c:pt>
                <c:pt idx="82">
                  <c:v>70.669206578000001</c:v>
                </c:pt>
                <c:pt idx="83">
                  <c:v>70.605333259000005</c:v>
                </c:pt>
                <c:pt idx="84">
                  <c:v>70.541645099999997</c:v>
                </c:pt>
                <c:pt idx="85">
                  <c:v>70.478125625000004</c:v>
                </c:pt>
                <c:pt idx="86">
                  <c:v>70.414758363000004</c:v>
                </c:pt>
                <c:pt idx="87">
                  <c:v>70.351526837999998</c:v>
                </c:pt>
                <c:pt idx="88">
                  <c:v>70.288414578000001</c:v>
                </c:pt>
                <c:pt idx="89">
                  <c:v>70.225405108000004</c:v>
                </c:pt>
                <c:pt idx="90">
                  <c:v>70.162481955999993</c:v>
                </c:pt>
                <c:pt idx="91">
                  <c:v>70.099628648000007</c:v>
                </c:pt>
                <c:pt idx="92">
                  <c:v>70.036832196000006</c:v>
                </c:pt>
                <c:pt idx="93">
                  <c:v>69.974093565000004</c:v>
                </c:pt>
                <c:pt idx="94">
                  <c:v>69.911417204000003</c:v>
                </c:pt>
                <c:pt idx="95">
                  <c:v>69.848807562999994</c:v>
                </c:pt>
                <c:pt idx="96">
                  <c:v>69.786269091999998</c:v>
                </c:pt>
                <c:pt idx="97">
                  <c:v>69.723806241999995</c:v>
                </c:pt>
                <c:pt idx="98">
                  <c:v>69.661423460999998</c:v>
                </c:pt>
                <c:pt idx="99">
                  <c:v>69.599125201000007</c:v>
                </c:pt>
                <c:pt idx="100">
                  <c:v>69.536915910999994</c:v>
                </c:pt>
                <c:pt idx="101">
                  <c:v>69.474800040999995</c:v>
                </c:pt>
                <c:pt idx="102">
                  <c:v>69.412782042000003</c:v>
                </c:pt>
                <c:pt idx="103">
                  <c:v>69.350866362000005</c:v>
                </c:pt>
                <c:pt idx="104">
                  <c:v>69.289057452999998</c:v>
                </c:pt>
                <c:pt idx="105">
                  <c:v>69.227359765000003</c:v>
                </c:pt>
                <c:pt idx="106">
                  <c:v>69.165777747000007</c:v>
                </c:pt>
                <c:pt idx="107">
                  <c:v>69.104315849000002</c:v>
                </c:pt>
                <c:pt idx="108">
                  <c:v>69.042978520999995</c:v>
                </c:pt>
                <c:pt idx="109">
                  <c:v>68.981770213999994</c:v>
                </c:pt>
                <c:pt idx="110">
                  <c:v>68.920695378000005</c:v>
                </c:pt>
                <c:pt idx="111">
                  <c:v>68.859758462000002</c:v>
                </c:pt>
                <c:pt idx="112">
                  <c:v>68.798963916000005</c:v>
                </c:pt>
                <c:pt idx="113">
                  <c:v>68.738316190999996</c:v>
                </c:pt>
                <c:pt idx="114">
                  <c:v>68.677819736999993</c:v>
                </c:pt>
                <c:pt idx="115">
                  <c:v>68.617479003</c:v>
                </c:pt>
                <c:pt idx="116">
                  <c:v>68.557298438999993</c:v>
                </c:pt>
                <c:pt idx="117">
                  <c:v>68.497282497</c:v>
                </c:pt>
                <c:pt idx="118">
                  <c:v>68.437435624000003</c:v>
                </c:pt>
                <c:pt idx="119">
                  <c:v>68.377762273000002</c:v>
                </c:pt>
                <c:pt idx="120">
                  <c:v>68.318266891999997</c:v>
                </c:pt>
                <c:pt idx="121">
                  <c:v>68.258953931999997</c:v>
                </c:pt>
                <c:pt idx="122">
                  <c:v>68.199827842999994</c:v>
                </c:pt>
                <c:pt idx="123">
                  <c:v>68.140893074000005</c:v>
                </c:pt>
                <c:pt idx="124">
                  <c:v>68.082154075999995</c:v>
                </c:pt>
                <c:pt idx="125">
                  <c:v>68.023615298999999</c:v>
                </c:pt>
                <c:pt idx="126">
                  <c:v>67.965281192999996</c:v>
                </c:pt>
                <c:pt idx="127">
                  <c:v>67.907156208000004</c:v>
                </c:pt>
                <c:pt idx="128">
                  <c:v>67.849244792999997</c:v>
                </c:pt>
                <c:pt idx="129">
                  <c:v>67.791551400000003</c:v>
                </c:pt>
                <c:pt idx="130">
                  <c:v>67.734080477000006</c:v>
                </c:pt>
                <c:pt idx="131">
                  <c:v>67.676836475000002</c:v>
                </c:pt>
                <c:pt idx="132">
                  <c:v>67.619823844999999</c:v>
                </c:pt>
                <c:pt idx="133">
                  <c:v>67.563047034999997</c:v>
                </c:pt>
                <c:pt idx="134">
                  <c:v>67.506510496000004</c:v>
                </c:pt>
                <c:pt idx="135">
                  <c:v>67.450218677999999</c:v>
                </c:pt>
                <c:pt idx="136">
                  <c:v>67.394176032000004</c:v>
                </c:pt>
                <c:pt idx="137">
                  <c:v>67.338387006000005</c:v>
                </c:pt>
                <c:pt idx="138">
                  <c:v>67.282856050999996</c:v>
                </c:pt>
                <c:pt idx="139">
                  <c:v>67.227587618000001</c:v>
                </c:pt>
                <c:pt idx="140">
                  <c:v>67.172586155999994</c:v>
                </c:pt>
                <c:pt idx="141">
                  <c:v>67.117856114000006</c:v>
                </c:pt>
                <c:pt idx="142">
                  <c:v>67.063401944000006</c:v>
                </c:pt>
                <c:pt idx="143">
                  <c:v>67.009228096000001</c:v>
                </c:pt>
                <c:pt idx="144">
                  <c:v>66.955339018000004</c:v>
                </c:pt>
                <c:pt idx="145">
                  <c:v>66.901739161999998</c:v>
                </c:pt>
                <c:pt idx="146">
                  <c:v>66.848432977000002</c:v>
                </c:pt>
                <c:pt idx="147">
                  <c:v>66.795424913000005</c:v>
                </c:pt>
                <c:pt idx="148">
                  <c:v>66.742719421000004</c:v>
                </c:pt>
                <c:pt idx="149">
                  <c:v>66.69032095</c:v>
                </c:pt>
                <c:pt idx="150">
                  <c:v>66.63823395</c:v>
                </c:pt>
                <c:pt idx="151">
                  <c:v>66.586462871999998</c:v>
                </c:pt>
                <c:pt idx="152">
                  <c:v>66.535012164999998</c:v>
                </c:pt>
                <c:pt idx="153">
                  <c:v>66.483886279999993</c:v>
                </c:pt>
                <c:pt idx="154">
                  <c:v>66.433089666000001</c:v>
                </c:pt>
                <c:pt idx="155">
                  <c:v>66.382626772999998</c:v>
                </c:pt>
                <c:pt idx="156">
                  <c:v>66.332502051999995</c:v>
                </c:pt>
                <c:pt idx="157">
                  <c:v>66.282719952999997</c:v>
                </c:pt>
                <c:pt idx="158">
                  <c:v>66.233284925000007</c:v>
                </c:pt>
                <c:pt idx="159">
                  <c:v>66.184201419000004</c:v>
                </c:pt>
                <c:pt idx="160">
                  <c:v>66.135473884000007</c:v>
                </c:pt>
                <c:pt idx="161">
                  <c:v>66.087106770999995</c:v>
                </c:pt>
                <c:pt idx="162">
                  <c:v>66.039104530000003</c:v>
                </c:pt>
                <c:pt idx="163">
                  <c:v>65.991471610000005</c:v>
                </c:pt>
                <c:pt idx="164">
                  <c:v>65.944212461999996</c:v>
                </c:pt>
                <c:pt idx="165">
                  <c:v>65.897331535999996</c:v>
                </c:pt>
                <c:pt idx="166">
                  <c:v>65.850833281000007</c:v>
                </c:pt>
                <c:pt idx="167">
                  <c:v>65.804722147999996</c:v>
                </c:pt>
                <c:pt idx="168">
                  <c:v>65.759002586999998</c:v>
                </c:pt>
                <c:pt idx="169">
                  <c:v>65.713679048000003</c:v>
                </c:pt>
                <c:pt idx="170">
                  <c:v>65.66875598</c:v>
                </c:pt>
                <c:pt idx="171">
                  <c:v>65.624237835000002</c:v>
                </c:pt>
                <c:pt idx="172">
                  <c:v>65.580129060999994</c:v>
                </c:pt>
                <c:pt idx="173">
                  <c:v>65.536434108999998</c:v>
                </c:pt>
                <c:pt idx="174">
                  <c:v>65.493157428999993</c:v>
                </c:pt>
                <c:pt idx="175">
                  <c:v>65.450303470999998</c:v>
                </c:pt>
                <c:pt idx="176">
                  <c:v>65.407876685000005</c:v>
                </c:pt>
                <c:pt idx="177">
                  <c:v>65.365881521000006</c:v>
                </c:pt>
                <c:pt idx="178">
                  <c:v>65.324322429000006</c:v>
                </c:pt>
                <c:pt idx="179">
                  <c:v>65.283203858999997</c:v>
                </c:pt>
                <c:pt idx="180">
                  <c:v>65.242530262000002</c:v>
                </c:pt>
                <c:pt idx="181">
                  <c:v>65.202306085999993</c:v>
                </c:pt>
                <c:pt idx="182">
                  <c:v>65.162535782000006</c:v>
                </c:pt>
                <c:pt idx="183">
                  <c:v>65.123222573000007</c:v>
                </c:pt>
                <c:pt idx="184">
                  <c:v>65.084364773000004</c:v>
                </c:pt>
                <c:pt idx="185">
                  <c:v>65.045959468000007</c:v>
                </c:pt>
                <c:pt idx="186">
                  <c:v>65.008003744000007</c:v>
                </c:pt>
                <c:pt idx="187">
                  <c:v>64.970494688000002</c:v>
                </c:pt>
                <c:pt idx="188">
                  <c:v>64.933429386</c:v>
                </c:pt>
                <c:pt idx="189">
                  <c:v>64.896804924999998</c:v>
                </c:pt>
                <c:pt idx="190">
                  <c:v>64.860618391000003</c:v>
                </c:pt>
                <c:pt idx="191">
                  <c:v>64.824866870999998</c:v>
                </c:pt>
                <c:pt idx="192">
                  <c:v>64.789547451000004</c:v>
                </c:pt>
                <c:pt idx="193">
                  <c:v>64.754657217000002</c:v>
                </c:pt>
                <c:pt idx="194">
                  <c:v>64.720193257000005</c:v>
                </c:pt>
                <c:pt idx="195">
                  <c:v>64.686152655000001</c:v>
                </c:pt>
                <c:pt idx="196">
                  <c:v>64.652532500000007</c:v>
                </c:pt>
                <c:pt idx="197">
                  <c:v>64.619329875999995</c:v>
                </c:pt>
                <c:pt idx="198">
                  <c:v>64.586541871999998</c:v>
                </c:pt>
                <c:pt idx="199">
                  <c:v>64.554165572000002</c:v>
                </c:pt>
                <c:pt idx="200">
                  <c:v>64.522198063999994</c:v>
                </c:pt>
                <c:pt idx="201">
                  <c:v>64.490636433999995</c:v>
                </c:pt>
                <c:pt idx="202">
                  <c:v>64.459477769000003</c:v>
                </c:pt>
                <c:pt idx="203">
                  <c:v>64.428719154000007</c:v>
                </c:pt>
                <c:pt idx="204">
                  <c:v>64.398357676000003</c:v>
                </c:pt>
                <c:pt idx="205">
                  <c:v>64.368390422000004</c:v>
                </c:pt>
                <c:pt idx="206">
                  <c:v>64.338814479000007</c:v>
                </c:pt>
                <c:pt idx="207">
                  <c:v>64.309626932</c:v>
                </c:pt>
                <c:pt idx="208">
                  <c:v>64.281695044000003</c:v>
                </c:pt>
                <c:pt idx="209">
                  <c:v>64.255497938000005</c:v>
                </c:pt>
                <c:pt idx="210">
                  <c:v>64.229552914999999</c:v>
                </c:pt>
                <c:pt idx="211">
                  <c:v>64.203859730999994</c:v>
                </c:pt>
                <c:pt idx="212">
                  <c:v>64.178418140000005</c:v>
                </c:pt>
                <c:pt idx="213">
                  <c:v>64.153227897999997</c:v>
                </c:pt>
                <c:pt idx="214">
                  <c:v>64.128288757999997</c:v>
                </c:pt>
                <c:pt idx="215">
                  <c:v>64.103600478000004</c:v>
                </c:pt>
                <c:pt idx="216">
                  <c:v>64.07916281</c:v>
                </c:pt>
                <c:pt idx="217">
                  <c:v>64.054975510999995</c:v>
                </c:pt>
                <c:pt idx="218">
                  <c:v>64.031038335000005</c:v>
                </c:pt>
                <c:pt idx="219">
                  <c:v>64.007351037999996</c:v>
                </c:pt>
                <c:pt idx="220">
                  <c:v>63.983913373999997</c:v>
                </c:pt>
                <c:pt idx="221">
                  <c:v>63.960725097999998</c:v>
                </c:pt>
                <c:pt idx="222">
                  <c:v>63.937785966</c:v>
                </c:pt>
                <c:pt idx="223">
                  <c:v>63.915095731999997</c:v>
                </c:pt>
                <c:pt idx="224">
                  <c:v>63.892654151999999</c:v>
                </c:pt>
                <c:pt idx="225">
                  <c:v>63.870460979000001</c:v>
                </c:pt>
                <c:pt idx="226">
                  <c:v>63.848515970000001</c:v>
                </c:pt>
                <c:pt idx="227">
                  <c:v>63.826818879999998</c:v>
                </c:pt>
                <c:pt idx="228">
                  <c:v>63.805369462000002</c:v>
                </c:pt>
                <c:pt idx="229">
                  <c:v>63.784167472999997</c:v>
                </c:pt>
                <c:pt idx="230">
                  <c:v>63.763212668000001</c:v>
                </c:pt>
                <c:pt idx="231">
                  <c:v>63.742504799999999</c:v>
                </c:pt>
                <c:pt idx="232">
                  <c:v>63.722043626000001</c:v>
                </c:pt>
                <c:pt idx="233">
                  <c:v>63.701828900999999</c:v>
                </c:pt>
                <c:pt idx="234">
                  <c:v>63.681860378000003</c:v>
                </c:pt>
                <c:pt idx="235">
                  <c:v>63.662137813999998</c:v>
                </c:pt>
                <c:pt idx="236">
                  <c:v>63.642660962999997</c:v>
                </c:pt>
                <c:pt idx="237">
                  <c:v>63.62342958</c:v>
                </c:pt>
                <c:pt idx="238">
                  <c:v>63.604443420999999</c:v>
                </c:pt>
                <c:pt idx="239">
                  <c:v>63.585702240000003</c:v>
                </c:pt>
                <c:pt idx="240">
                  <c:v>63.567205792000003</c:v>
                </c:pt>
                <c:pt idx="241">
                  <c:v>63.548953832999999</c:v>
                </c:pt>
                <c:pt idx="242">
                  <c:v>63.530946116999999</c:v>
                </c:pt>
                <c:pt idx="243">
                  <c:v>63.513182399000002</c:v>
                </c:pt>
                <c:pt idx="244">
                  <c:v>63.495662434000003</c:v>
                </c:pt>
                <c:pt idx="245">
                  <c:v>63.478385977999999</c:v>
                </c:pt>
                <c:pt idx="246">
                  <c:v>63.461352783999999</c:v>
                </c:pt>
                <c:pt idx="247">
                  <c:v>63.444562609999998</c:v>
                </c:pt>
                <c:pt idx="248">
                  <c:v>63.428015207999998</c:v>
                </c:pt>
                <c:pt idx="249">
                  <c:v>63.411710333999999</c:v>
                </c:pt>
                <c:pt idx="250">
                  <c:v>63.395647744000001</c:v>
                </c:pt>
                <c:pt idx="251">
                  <c:v>63.379827192</c:v>
                </c:pt>
                <c:pt idx="252">
                  <c:v>63.364248433</c:v>
                </c:pt>
                <c:pt idx="253">
                  <c:v>63.348911223000002</c:v>
                </c:pt>
                <c:pt idx="254">
                  <c:v>63.333815315999999</c:v>
                </c:pt>
                <c:pt idx="255">
                  <c:v>63.318960466999997</c:v>
                </c:pt>
                <c:pt idx="256">
                  <c:v>63.304346430999999</c:v>
                </c:pt>
                <c:pt idx="257">
                  <c:v>63.289972962999997</c:v>
                </c:pt>
                <c:pt idx="258">
                  <c:v>63.275839818999998</c:v>
                </c:pt>
                <c:pt idx="259">
                  <c:v>63.261946752</c:v>
                </c:pt>
                <c:pt idx="260">
                  <c:v>63.248293519000001</c:v>
                </c:pt>
                <c:pt idx="261">
                  <c:v>63.234879874000001</c:v>
                </c:pt>
                <c:pt idx="262">
                  <c:v>63.221705573000001</c:v>
                </c:pt>
                <c:pt idx="263">
                  <c:v>63.208770369</c:v>
                </c:pt>
                <c:pt idx="264">
                  <c:v>63.196074019000001</c:v>
                </c:pt>
                <c:pt idx="265">
                  <c:v>63.183616276999999</c:v>
                </c:pt>
                <c:pt idx="266">
                  <c:v>63.171396897999998</c:v>
                </c:pt>
                <c:pt idx="267">
                  <c:v>63.159415637000002</c:v>
                </c:pt>
                <c:pt idx="268">
                  <c:v>63.147943970999997</c:v>
                </c:pt>
                <c:pt idx="269">
                  <c:v>63.137146821999998</c:v>
                </c:pt>
                <c:pt idx="270">
                  <c:v>63.126554515000002</c:v>
                </c:pt>
                <c:pt idx="271">
                  <c:v>63.116164136999998</c:v>
                </c:pt>
                <c:pt idx="272">
                  <c:v>63.105972772999998</c:v>
                </c:pt>
                <c:pt idx="273">
                  <c:v>63.095977511000001</c:v>
                </c:pt>
                <c:pt idx="274">
                  <c:v>63.086172413</c:v>
                </c:pt>
                <c:pt idx="275">
                  <c:v>63.076539449000002</c:v>
                </c:pt>
                <c:pt idx="276">
                  <c:v>63.067057564000002</c:v>
                </c:pt>
                <c:pt idx="277">
                  <c:v>63.057705703000003</c:v>
                </c:pt>
                <c:pt idx="278">
                  <c:v>63.048462813999997</c:v>
                </c:pt>
                <c:pt idx="279">
                  <c:v>63.039307839999999</c:v>
                </c:pt>
                <c:pt idx="280">
                  <c:v>63.030219729000002</c:v>
                </c:pt>
                <c:pt idx="281">
                  <c:v>63.021177424999998</c:v>
                </c:pt>
                <c:pt idx="282">
                  <c:v>63.012159875000002</c:v>
                </c:pt>
                <c:pt idx="283">
                  <c:v>63.003146024000003</c:v>
                </c:pt>
                <c:pt idx="284">
                  <c:v>62.994114817000003</c:v>
                </c:pt>
                <c:pt idx="285">
                  <c:v>62.985045202000002</c:v>
                </c:pt>
                <c:pt idx="286">
                  <c:v>62.975916122000001</c:v>
                </c:pt>
                <c:pt idx="287">
                  <c:v>62.966706524000003</c:v>
                </c:pt>
                <c:pt idx="288">
                  <c:v>62.957395353999999</c:v>
                </c:pt>
                <c:pt idx="289">
                  <c:v>62.947961556999999</c:v>
                </c:pt>
                <c:pt idx="290">
                  <c:v>62.938384079000002</c:v>
                </c:pt>
                <c:pt idx="291">
                  <c:v>62.928641866</c:v>
                </c:pt>
                <c:pt idx="292">
                  <c:v>62.918713863000001</c:v>
                </c:pt>
                <c:pt idx="293">
                  <c:v>62.908579015999997</c:v>
                </c:pt>
                <c:pt idx="294">
                  <c:v>62.898216271000003</c:v>
                </c:pt>
                <c:pt idx="295">
                  <c:v>62.887604574000001</c:v>
                </c:pt>
                <c:pt idx="296">
                  <c:v>62.876722870000002</c:v>
                </c:pt>
                <c:pt idx="297">
                  <c:v>62.865550104</c:v>
                </c:pt>
                <c:pt idx="298">
                  <c:v>62.854065224000003</c:v>
                </c:pt>
                <c:pt idx="299">
                  <c:v>62.842247172999997</c:v>
                </c:pt>
                <c:pt idx="300">
                  <c:v>62.830074899000003</c:v>
                </c:pt>
                <c:pt idx="301">
                  <c:v>62.817527345999999</c:v>
                </c:pt>
                <c:pt idx="302">
                  <c:v>62.804583460000003</c:v>
                </c:pt>
                <c:pt idx="303">
                  <c:v>62.791222187999999</c:v>
                </c:pt>
                <c:pt idx="304">
                  <c:v>62.777422475000002</c:v>
                </c:pt>
                <c:pt idx="305">
                  <c:v>62.763163265000003</c:v>
                </c:pt>
                <c:pt idx="306">
                  <c:v>62.748423506999998</c:v>
                </c:pt>
                <c:pt idx="307">
                  <c:v>62.733182143999997</c:v>
                </c:pt>
                <c:pt idx="308">
                  <c:v>62.717418121999998</c:v>
                </c:pt>
                <c:pt idx="309">
                  <c:v>62.701110387999996</c:v>
                </c:pt>
                <c:pt idx="310">
                  <c:v>62.684237887000002</c:v>
                </c:pt>
                <c:pt idx="311">
                  <c:v>62.666779564999999</c:v>
                </c:pt>
                <c:pt idx="312">
                  <c:v>62.648714366999997</c:v>
                </c:pt>
                <c:pt idx="313">
                  <c:v>62.630021239000001</c:v>
                </c:pt>
                <c:pt idx="314">
                  <c:v>62.610679126000001</c:v>
                </c:pt>
                <c:pt idx="315">
                  <c:v>62.590666976000001</c:v>
                </c:pt>
                <c:pt idx="316">
                  <c:v>62.569963731999998</c:v>
                </c:pt>
                <c:pt idx="317">
                  <c:v>62.548548341999997</c:v>
                </c:pt>
                <c:pt idx="318">
                  <c:v>62.526399750000003</c:v>
                </c:pt>
                <c:pt idx="319">
                  <c:v>62.503620146000003</c:v>
                </c:pt>
                <c:pt idx="320">
                  <c:v>62.480261435000003</c:v>
                </c:pt>
                <c:pt idx="321">
                  <c:v>62.456099635000001</c:v>
                </c:pt>
                <c:pt idx="322">
                  <c:v>62.431112628999998</c:v>
                </c:pt>
                <c:pt idx="323">
                  <c:v>62.405278301000003</c:v>
                </c:pt>
                <c:pt idx="324">
                  <c:v>62.378574532999998</c:v>
                </c:pt>
                <c:pt idx="325">
                  <c:v>62.350979209000002</c:v>
                </c:pt>
                <c:pt idx="326">
                  <c:v>62.322470211999999</c:v>
                </c:pt>
                <c:pt idx="327">
                  <c:v>62.293025425000003</c:v>
                </c:pt>
                <c:pt idx="328">
                  <c:v>62.262622731999997</c:v>
                </c:pt>
                <c:pt idx="329">
                  <c:v>62.231240014000001</c:v>
                </c:pt>
                <c:pt idx="330">
                  <c:v>62.198855156</c:v>
                </c:pt>
                <c:pt idx="331">
                  <c:v>62.165446039999999</c:v>
                </c:pt>
                <c:pt idx="332">
                  <c:v>62.130990550999996</c:v>
                </c:pt>
                <c:pt idx="333">
                  <c:v>62.095466569999999</c:v>
                </c:pt>
                <c:pt idx="334">
                  <c:v>62.058851980999997</c:v>
                </c:pt>
                <c:pt idx="335">
                  <c:v>62.021124667000002</c:v>
                </c:pt>
                <c:pt idx="336">
                  <c:v>61.982262511999998</c:v>
                </c:pt>
                <c:pt idx="337">
                  <c:v>61.942243398000002</c:v>
                </c:pt>
                <c:pt idx="338">
                  <c:v>61.901045209000003</c:v>
                </c:pt>
                <c:pt idx="339">
                  <c:v>61.858645828</c:v>
                </c:pt>
                <c:pt idx="340">
                  <c:v>61.815023136999997</c:v>
                </c:pt>
                <c:pt idx="341">
                  <c:v>61.770155021000001</c:v>
                </c:pt>
                <c:pt idx="342">
                  <c:v>61.724019362</c:v>
                </c:pt>
                <c:pt idx="343">
                  <c:v>61.676594043000001</c:v>
                </c:pt>
                <c:pt idx="344">
                  <c:v>61.627856948000002</c:v>
                </c:pt>
                <c:pt idx="345">
                  <c:v>61.57778596</c:v>
                </c:pt>
                <c:pt idx="346">
                  <c:v>61.526358961</c:v>
                </c:pt>
                <c:pt idx="347">
                  <c:v>61.473553834999997</c:v>
                </c:pt>
                <c:pt idx="348">
                  <c:v>61.419348466000002</c:v>
                </c:pt>
                <c:pt idx="349">
                  <c:v>61.363720735000001</c:v>
                </c:pt>
                <c:pt idx="350">
                  <c:v>61.306648527</c:v>
                </c:pt>
                <c:pt idx="351">
                  <c:v>61.248109724999999</c:v>
                </c:pt>
                <c:pt idx="352">
                  <c:v>61.188082211000001</c:v>
                </c:pt>
                <c:pt idx="353">
                  <c:v>61.126543869999999</c:v>
                </c:pt>
                <c:pt idx="354">
                  <c:v>61.063472582999999</c:v>
                </c:pt>
                <c:pt idx="355">
                  <c:v>60.999045996</c:v>
                </c:pt>
                <c:pt idx="356">
                  <c:v>60.933434513999998</c:v>
                </c:pt>
                <c:pt idx="357">
                  <c:v>60.866268712</c:v>
                </c:pt>
                <c:pt idx="358">
                  <c:v>60.797527537000001</c:v>
                </c:pt>
                <c:pt idx="359">
                  <c:v>60.727189934999998</c:v>
                </c:pt>
                <c:pt idx="360">
                  <c:v>60.655234849999999</c:v>
                </c:pt>
                <c:pt idx="361">
                  <c:v>60.581641228999999</c:v>
                </c:pt>
                <c:pt idx="362">
                  <c:v>60.506388016999999</c:v>
                </c:pt>
                <c:pt idx="363">
                  <c:v>60.429454159999999</c:v>
                </c:pt>
                <c:pt idx="364">
                  <c:v>60.350818603999997</c:v>
                </c:pt>
              </c:numCache>
            </c:numRef>
          </c:val>
        </c:ser>
        <c:ser>
          <c:idx val="4"/>
          <c:order val="6"/>
          <c:tx>
            <c:strRef>
              <c:f>'Figure A5.1 (Y - AB)'!$X$33</c:f>
              <c:strCache>
                <c:ptCount val="1"/>
                <c:pt idx="0">
                  <c:v>Exports to Ireland</c:v>
                </c:pt>
              </c:strCache>
            </c:strRef>
          </c:tx>
          <c:spPr>
            <a:solidFill>
              <a:srgbClr val="339966"/>
            </a:solidFill>
            <a:ln w="25400">
              <a:noFill/>
            </a:ln>
          </c:spPr>
          <c:invertIfNegative val="0"/>
          <c:val>
            <c:numRef>
              <c:f>'Figure A5.1 (Y - AB)'!$X$34:$X$398</c:f>
              <c:numCache>
                <c:formatCode>0</c:formatCode>
                <c:ptCount val="365"/>
                <c:pt idx="0">
                  <c:v>184.09829558999999</c:v>
                </c:pt>
                <c:pt idx="1">
                  <c:v>183.55612432000001</c:v>
                </c:pt>
                <c:pt idx="2">
                  <c:v>183.01972652000001</c:v>
                </c:pt>
                <c:pt idx="3">
                  <c:v>182.48906406</c:v>
                </c:pt>
                <c:pt idx="4">
                  <c:v>181.96409886000001</c:v>
                </c:pt>
                <c:pt idx="5">
                  <c:v>181.44479279999999</c:v>
                </c:pt>
                <c:pt idx="6">
                  <c:v>180.93110777999999</c:v>
                </c:pt>
                <c:pt idx="7">
                  <c:v>180.42300569</c:v>
                </c:pt>
                <c:pt idx="8">
                  <c:v>179.92044842999999</c:v>
                </c:pt>
                <c:pt idx="9">
                  <c:v>179.42339791000001</c:v>
                </c:pt>
                <c:pt idx="10">
                  <c:v>178.931816</c:v>
                </c:pt>
                <c:pt idx="11">
                  <c:v>178.44566460999999</c:v>
                </c:pt>
                <c:pt idx="12">
                  <c:v>177.96490564000001</c:v>
                </c:pt>
                <c:pt idx="13">
                  <c:v>177.48950096999999</c:v>
                </c:pt>
                <c:pt idx="14">
                  <c:v>177.01941251</c:v>
                </c:pt>
                <c:pt idx="15">
                  <c:v>176.55460214999999</c:v>
                </c:pt>
                <c:pt idx="16">
                  <c:v>176.09503179000001</c:v>
                </c:pt>
                <c:pt idx="17">
                  <c:v>175.64066331999999</c:v>
                </c:pt>
                <c:pt idx="18">
                  <c:v>175.19145863</c:v>
                </c:pt>
                <c:pt idx="19">
                  <c:v>174.74737963000001</c:v>
                </c:pt>
                <c:pt idx="20">
                  <c:v>174.30838821</c:v>
                </c:pt>
                <c:pt idx="21">
                  <c:v>173.87444626000001</c:v>
                </c:pt>
                <c:pt idx="22">
                  <c:v>173.44551569000001</c:v>
                </c:pt>
                <c:pt idx="23">
                  <c:v>173.02155837999999</c:v>
                </c:pt>
                <c:pt idx="24">
                  <c:v>172.60253623</c:v>
                </c:pt>
                <c:pt idx="25">
                  <c:v>172.18841112999999</c:v>
                </c:pt>
                <c:pt idx="26">
                  <c:v>171.779145</c:v>
                </c:pt>
                <c:pt idx="27">
                  <c:v>171.37469970999999</c:v>
                </c:pt>
                <c:pt idx="28">
                  <c:v>170.97503716</c:v>
                </c:pt>
                <c:pt idx="29">
                  <c:v>170.58011926</c:v>
                </c:pt>
                <c:pt idx="30">
                  <c:v>170.18990789</c:v>
                </c:pt>
                <c:pt idx="31">
                  <c:v>169.80436495000001</c:v>
                </c:pt>
                <c:pt idx="32">
                  <c:v>169.42345234000001</c:v>
                </c:pt>
                <c:pt idx="33">
                  <c:v>169.04713194999999</c:v>
                </c:pt>
                <c:pt idx="34">
                  <c:v>168.67536568</c:v>
                </c:pt>
                <c:pt idx="35">
                  <c:v>168.30811542999999</c:v>
                </c:pt>
                <c:pt idx="36">
                  <c:v>167.94534307999999</c:v>
                </c:pt>
                <c:pt idx="37">
                  <c:v>167.58701053999999</c:v>
                </c:pt>
                <c:pt idx="38">
                  <c:v>167.23307969999999</c:v>
                </c:pt>
                <c:pt idx="39">
                  <c:v>166.88351245999999</c:v>
                </c:pt>
                <c:pt idx="40">
                  <c:v>166.53827071000001</c:v>
                </c:pt>
                <c:pt idx="41">
                  <c:v>166.19731634999999</c:v>
                </c:pt>
                <c:pt idx="42">
                  <c:v>165.86061126999999</c:v>
                </c:pt>
                <c:pt idx="43">
                  <c:v>165.52811736999999</c:v>
                </c:pt>
                <c:pt idx="44">
                  <c:v>165.19979655</c:v>
                </c:pt>
                <c:pt idx="45">
                  <c:v>164.87561069</c:v>
                </c:pt>
                <c:pt idx="46">
                  <c:v>164.55552170999999</c:v>
                </c:pt>
                <c:pt idx="47">
                  <c:v>164.23949149000001</c:v>
                </c:pt>
                <c:pt idx="48">
                  <c:v>163.92748191999999</c:v>
                </c:pt>
                <c:pt idx="49">
                  <c:v>163.61945491</c:v>
                </c:pt>
                <c:pt idx="50">
                  <c:v>163.31537234999999</c:v>
                </c:pt>
                <c:pt idx="51">
                  <c:v>163.01519612999999</c:v>
                </c:pt>
                <c:pt idx="52">
                  <c:v>162.71888815</c:v>
                </c:pt>
                <c:pt idx="53">
                  <c:v>162.42641030999999</c:v>
                </c:pt>
                <c:pt idx="54">
                  <c:v>162.13772449999999</c:v>
                </c:pt>
                <c:pt idx="55">
                  <c:v>161.85279262</c:v>
                </c:pt>
                <c:pt idx="56">
                  <c:v>161.57157656000001</c:v>
                </c:pt>
                <c:pt idx="57">
                  <c:v>161.29403822</c:v>
                </c:pt>
                <c:pt idx="58">
                  <c:v>161.0201395</c:v>
                </c:pt>
                <c:pt idx="59">
                  <c:v>160.74984228</c:v>
                </c:pt>
                <c:pt idx="60">
                  <c:v>160.48310846999999</c:v>
                </c:pt>
                <c:pt idx="61">
                  <c:v>160.21989997</c:v>
                </c:pt>
                <c:pt idx="62">
                  <c:v>159.96017866</c:v>
                </c:pt>
                <c:pt idx="63">
                  <c:v>159.70390644</c:v>
                </c:pt>
                <c:pt idx="64">
                  <c:v>159.45104520999999</c:v>
                </c:pt>
                <c:pt idx="65">
                  <c:v>159.20155686999999</c:v>
                </c:pt>
                <c:pt idx="66">
                  <c:v>158.95540331000001</c:v>
                </c:pt>
                <c:pt idx="67">
                  <c:v>158.71254642</c:v>
                </c:pt>
                <c:pt idx="68">
                  <c:v>158.4729481</c:v>
                </c:pt>
                <c:pt idx="69">
                  <c:v>158.23657025</c:v>
                </c:pt>
                <c:pt idx="70">
                  <c:v>158.00337476999999</c:v>
                </c:pt>
                <c:pt idx="71">
                  <c:v>157.77332354000001</c:v>
                </c:pt>
                <c:pt idx="72">
                  <c:v>157.54637846</c:v>
                </c:pt>
                <c:pt idx="73">
                  <c:v>157.32250144</c:v>
                </c:pt>
                <c:pt idx="74">
                  <c:v>157.10165436</c:v>
                </c:pt>
                <c:pt idx="75">
                  <c:v>156.88379911999999</c:v>
                </c:pt>
                <c:pt idx="76">
                  <c:v>156.66889762</c:v>
                </c:pt>
                <c:pt idx="77">
                  <c:v>156.45691174999999</c:v>
                </c:pt>
                <c:pt idx="78">
                  <c:v>156.24780340999999</c:v>
                </c:pt>
                <c:pt idx="79">
                  <c:v>156.04153449</c:v>
                </c:pt>
                <c:pt idx="80">
                  <c:v>155.8380669</c:v>
                </c:pt>
                <c:pt idx="81">
                  <c:v>155.63736251</c:v>
                </c:pt>
                <c:pt idx="82">
                  <c:v>155.43938324000001</c:v>
                </c:pt>
                <c:pt idx="83">
                  <c:v>155.24409098000001</c:v>
                </c:pt>
                <c:pt idx="84">
                  <c:v>155.05144762</c:v>
                </c:pt>
                <c:pt idx="85">
                  <c:v>154.86141505000001</c:v>
                </c:pt>
                <c:pt idx="86">
                  <c:v>154.67395518000001</c:v>
                </c:pt>
                <c:pt idx="87">
                  <c:v>154.48902989999999</c:v>
                </c:pt>
                <c:pt idx="88">
                  <c:v>154.30660109999999</c:v>
                </c:pt>
                <c:pt idx="89">
                  <c:v>154.12663068000001</c:v>
                </c:pt>
                <c:pt idx="90">
                  <c:v>153.94908054000001</c:v>
                </c:pt>
                <c:pt idx="91">
                  <c:v>153.77391256999999</c:v>
                </c:pt>
                <c:pt idx="92">
                  <c:v>153.60109048999999</c:v>
                </c:pt>
                <c:pt idx="93">
                  <c:v>153.43058531</c:v>
                </c:pt>
                <c:pt idx="94">
                  <c:v>153.26236986999999</c:v>
                </c:pt>
                <c:pt idx="95">
                  <c:v>153.09641698999999</c:v>
                </c:pt>
                <c:pt idx="96">
                  <c:v>152.93269950000001</c:v>
                </c:pt>
                <c:pt idx="97">
                  <c:v>152.77119024000001</c:v>
                </c:pt>
                <c:pt idx="98">
                  <c:v>152.61186205000001</c:v>
                </c:pt>
                <c:pt idx="99">
                  <c:v>152.45468775000001</c:v>
                </c:pt>
                <c:pt idx="100">
                  <c:v>152.29964017</c:v>
                </c:pt>
                <c:pt idx="101">
                  <c:v>152.14669215000001</c:v>
                </c:pt>
                <c:pt idx="102">
                  <c:v>151.99581653000001</c:v>
                </c:pt>
                <c:pt idx="103">
                  <c:v>151.84698613</c:v>
                </c:pt>
                <c:pt idx="104">
                  <c:v>151.70017378</c:v>
                </c:pt>
                <c:pt idx="105">
                  <c:v>151.55535232</c:v>
                </c:pt>
                <c:pt idx="106">
                  <c:v>151.41249457999999</c:v>
                </c:pt>
                <c:pt idx="107">
                  <c:v>151.27157338999999</c:v>
                </c:pt>
                <c:pt idx="108">
                  <c:v>151.13256157999999</c:v>
                </c:pt>
                <c:pt idx="109">
                  <c:v>150.99543199999999</c:v>
                </c:pt>
                <c:pt idx="110">
                  <c:v>150.86015746000001</c:v>
                </c:pt>
                <c:pt idx="111">
                  <c:v>150.72671080000001</c:v>
                </c:pt>
                <c:pt idx="112">
                  <c:v>150.59506486000001</c:v>
                </c:pt>
                <c:pt idx="113">
                  <c:v>150.46519246</c:v>
                </c:pt>
                <c:pt idx="114">
                  <c:v>150.33706644</c:v>
                </c:pt>
                <c:pt idx="115">
                  <c:v>150.21065963000001</c:v>
                </c:pt>
                <c:pt idx="116">
                  <c:v>150.08594486999999</c:v>
                </c:pt>
                <c:pt idx="117">
                  <c:v>149.96289497999999</c:v>
                </c:pt>
                <c:pt idx="118">
                  <c:v>149.84148279999999</c:v>
                </c:pt>
                <c:pt idx="119">
                  <c:v>149.72168116</c:v>
                </c:pt>
                <c:pt idx="120">
                  <c:v>149.60346289</c:v>
                </c:pt>
                <c:pt idx="121">
                  <c:v>149.48680082000001</c:v>
                </c:pt>
                <c:pt idx="122">
                  <c:v>149.37166779</c:v>
                </c:pt>
                <c:pt idx="123">
                  <c:v>149.25803662999999</c:v>
                </c:pt>
                <c:pt idx="124">
                  <c:v>149.14588017</c:v>
                </c:pt>
                <c:pt idx="125">
                  <c:v>149.03517124999999</c:v>
                </c:pt>
                <c:pt idx="126">
                  <c:v>148.92588269000001</c:v>
                </c:pt>
                <c:pt idx="127">
                  <c:v>148.81798732999999</c:v>
                </c:pt>
                <c:pt idx="128">
                  <c:v>148.71145799999999</c:v>
                </c:pt>
                <c:pt idx="129">
                  <c:v>148.60626754</c:v>
                </c:pt>
                <c:pt idx="130">
                  <c:v>148.50238876</c:v>
                </c:pt>
                <c:pt idx="131">
                  <c:v>148.39979452</c:v>
                </c:pt>
                <c:pt idx="132">
                  <c:v>148.29845764000001</c:v>
                </c:pt>
                <c:pt idx="133">
                  <c:v>148.19835094999999</c:v>
                </c:pt>
                <c:pt idx="134">
                  <c:v>148.09944727999999</c:v>
                </c:pt>
                <c:pt idx="135">
                  <c:v>148.00171947000001</c:v>
                </c:pt>
                <c:pt idx="136">
                  <c:v>147.90514035000001</c:v>
                </c:pt>
                <c:pt idx="137">
                  <c:v>147.80968275000001</c:v>
                </c:pt>
                <c:pt idx="138">
                  <c:v>147.71531949999999</c:v>
                </c:pt>
                <c:pt idx="139">
                  <c:v>147.62202343999999</c:v>
                </c:pt>
                <c:pt idx="140">
                  <c:v>147.5297674</c:v>
                </c:pt>
                <c:pt idx="141">
                  <c:v>147.43852421</c:v>
                </c:pt>
                <c:pt idx="142">
                  <c:v>147.34826670999999</c:v>
                </c:pt>
                <c:pt idx="143">
                  <c:v>147.25896771000001</c:v>
                </c:pt>
                <c:pt idx="144">
                  <c:v>147.17060007000001</c:v>
                </c:pt>
                <c:pt idx="145">
                  <c:v>147.08313661</c:v>
                </c:pt>
                <c:pt idx="146">
                  <c:v>146.99655014999999</c:v>
                </c:pt>
                <c:pt idx="147">
                  <c:v>146.91081355</c:v>
                </c:pt>
                <c:pt idx="148">
                  <c:v>146.82589960999999</c:v>
                </c:pt>
                <c:pt idx="149">
                  <c:v>146.74178119000001</c:v>
                </c:pt>
                <c:pt idx="150">
                  <c:v>146.65843111000001</c:v>
                </c:pt>
                <c:pt idx="151">
                  <c:v>146.57582221000001</c:v>
                </c:pt>
                <c:pt idx="152">
                  <c:v>146.49392731</c:v>
                </c:pt>
                <c:pt idx="153">
                  <c:v>146.41271924</c:v>
                </c:pt>
                <c:pt idx="154">
                  <c:v>146.33217085000001</c:v>
                </c:pt>
                <c:pt idx="155">
                  <c:v>146.25225495999999</c:v>
                </c:pt>
                <c:pt idx="156">
                  <c:v>146.17294441000001</c:v>
                </c:pt>
                <c:pt idx="157">
                  <c:v>146.09421202999999</c:v>
                </c:pt>
                <c:pt idx="158">
                  <c:v>146.01603064</c:v>
                </c:pt>
                <c:pt idx="159">
                  <c:v>145.93837309</c:v>
                </c:pt>
                <c:pt idx="160">
                  <c:v>145.86121220000001</c:v>
                </c:pt>
                <c:pt idx="161">
                  <c:v>145.78452081</c:v>
                </c:pt>
                <c:pt idx="162">
                  <c:v>145.70827174999999</c:v>
                </c:pt>
                <c:pt idx="163">
                  <c:v>145.63243785</c:v>
                </c:pt>
                <c:pt idx="164">
                  <c:v>145.55699193999999</c:v>
                </c:pt>
                <c:pt idx="165">
                  <c:v>145.48190686000001</c:v>
                </c:pt>
                <c:pt idx="166">
                  <c:v>145.40715544</c:v>
                </c:pt>
                <c:pt idx="167">
                  <c:v>145.33271049999999</c:v>
                </c:pt>
                <c:pt idx="168">
                  <c:v>145.2585449</c:v>
                </c:pt>
                <c:pt idx="169">
                  <c:v>145.18463144</c:v>
                </c:pt>
                <c:pt idx="170">
                  <c:v>145.11094298</c:v>
                </c:pt>
                <c:pt idx="171">
                  <c:v>145.03745233000001</c:v>
                </c:pt>
                <c:pt idx="172">
                  <c:v>144.96413233999999</c:v>
                </c:pt>
                <c:pt idx="173">
                  <c:v>144.89095583</c:v>
                </c:pt>
                <c:pt idx="174">
                  <c:v>144.81789563999999</c:v>
                </c:pt>
                <c:pt idx="175">
                  <c:v>144.74492459000001</c:v>
                </c:pt>
                <c:pt idx="176">
                  <c:v>144.67201553000001</c:v>
                </c:pt>
                <c:pt idx="177">
                  <c:v>144.59914129000001</c:v>
                </c:pt>
                <c:pt idx="178">
                  <c:v>144.52627468</c:v>
                </c:pt>
                <c:pt idx="179">
                  <c:v>144.45338856000001</c:v>
                </c:pt>
                <c:pt idx="180">
                  <c:v>144.38045575000001</c:v>
                </c:pt>
                <c:pt idx="181">
                  <c:v>144.30744908</c:v>
                </c:pt>
                <c:pt idx="182">
                  <c:v>144.23434139</c:v>
                </c:pt>
                <c:pt idx="183">
                  <c:v>144.16111294999999</c:v>
                </c:pt>
                <c:pt idx="184">
                  <c:v>144.08777384999999</c:v>
                </c:pt>
                <c:pt idx="185">
                  <c:v>144.01434162000001</c:v>
                </c:pt>
                <c:pt idx="186">
                  <c:v>143.94083377999999</c:v>
                </c:pt>
                <c:pt idx="187">
                  <c:v>143.86726787000001</c:v>
                </c:pt>
                <c:pt idx="188">
                  <c:v>143.79366141</c:v>
                </c:pt>
                <c:pt idx="189">
                  <c:v>143.72003193</c:v>
                </c:pt>
                <c:pt idx="190">
                  <c:v>143.64639697000001</c:v>
                </c:pt>
                <c:pt idx="191">
                  <c:v>143.57277404000001</c:v>
                </c:pt>
                <c:pt idx="192">
                  <c:v>143.49918069</c:v>
                </c:pt>
                <c:pt idx="193">
                  <c:v>143.42563444000001</c:v>
                </c:pt>
                <c:pt idx="194">
                  <c:v>143.35215281999999</c:v>
                </c:pt>
                <c:pt idx="195">
                  <c:v>143.27875334999999</c:v>
                </c:pt>
                <c:pt idx="196">
                  <c:v>143.20545358000001</c:v>
                </c:pt>
                <c:pt idx="197">
                  <c:v>143.13227101999999</c:v>
                </c:pt>
                <c:pt idx="198">
                  <c:v>143.05922319999999</c:v>
                </c:pt>
                <c:pt idx="199">
                  <c:v>142.98632767000001</c:v>
                </c:pt>
                <c:pt idx="200">
                  <c:v>142.91360193</c:v>
                </c:pt>
                <c:pt idx="201">
                  <c:v>142.84106353000001</c:v>
                </c:pt>
                <c:pt idx="202">
                  <c:v>142.76872999</c:v>
                </c:pt>
                <c:pt idx="203">
                  <c:v>142.69661884999999</c:v>
                </c:pt>
                <c:pt idx="204">
                  <c:v>142.62474763</c:v>
                </c:pt>
                <c:pt idx="205">
                  <c:v>142.55313384999999</c:v>
                </c:pt>
                <c:pt idx="206">
                  <c:v>142.48179506</c:v>
                </c:pt>
                <c:pt idx="207">
                  <c:v>142.41074878000001</c:v>
                </c:pt>
                <c:pt idx="208">
                  <c:v>142.34001253</c:v>
                </c:pt>
                <c:pt idx="209">
                  <c:v>142.26960385000001</c:v>
                </c:pt>
                <c:pt idx="210">
                  <c:v>142.19954027</c:v>
                </c:pt>
                <c:pt idx="211">
                  <c:v>142.12983932</c:v>
                </c:pt>
                <c:pt idx="212">
                  <c:v>142.06051851999999</c:v>
                </c:pt>
                <c:pt idx="213">
                  <c:v>141.99159539999999</c:v>
                </c:pt>
                <c:pt idx="214">
                  <c:v>141.92308750000001</c:v>
                </c:pt>
                <c:pt idx="215">
                  <c:v>141.85501234</c:v>
                </c:pt>
                <c:pt idx="216">
                  <c:v>141.78738745999999</c:v>
                </c:pt>
                <c:pt idx="217">
                  <c:v>141.72023037</c:v>
                </c:pt>
                <c:pt idx="218">
                  <c:v>141.65355862000001</c:v>
                </c:pt>
                <c:pt idx="219">
                  <c:v>141.58738972</c:v>
                </c:pt>
                <c:pt idx="220">
                  <c:v>141.52174122</c:v>
                </c:pt>
                <c:pt idx="221">
                  <c:v>141.45663063000001</c:v>
                </c:pt>
                <c:pt idx="222">
                  <c:v>141.39207549</c:v>
                </c:pt>
                <c:pt idx="223">
                  <c:v>141.32809333</c:v>
                </c:pt>
                <c:pt idx="224">
                  <c:v>141.26470166999999</c:v>
                </c:pt>
                <c:pt idx="225">
                  <c:v>141.20191804999999</c:v>
                </c:pt>
                <c:pt idx="226">
                  <c:v>141.13976</c:v>
                </c:pt>
                <c:pt idx="227">
                  <c:v>141.07824503000001</c:v>
                </c:pt>
                <c:pt idx="228">
                  <c:v>141.01739069000001</c:v>
                </c:pt>
                <c:pt idx="229">
                  <c:v>140.95721449999999</c:v>
                </c:pt>
                <c:pt idx="230">
                  <c:v>140.89773400000001</c:v>
                </c:pt>
                <c:pt idx="231">
                  <c:v>140.83896669999999</c:v>
                </c:pt>
                <c:pt idx="232">
                  <c:v>140.78093014000001</c:v>
                </c:pt>
                <c:pt idx="233">
                  <c:v>140.72364185999999</c:v>
                </c:pt>
                <c:pt idx="234">
                  <c:v>140.66711936999999</c:v>
                </c:pt>
                <c:pt idx="235">
                  <c:v>140.61138020999999</c:v>
                </c:pt>
                <c:pt idx="236">
                  <c:v>140.55644190000001</c:v>
                </c:pt>
                <c:pt idx="237">
                  <c:v>140.50232198</c:v>
                </c:pt>
                <c:pt idx="238">
                  <c:v>140.44903798000001</c:v>
                </c:pt>
                <c:pt idx="239">
                  <c:v>140.39660742000001</c:v>
                </c:pt>
                <c:pt idx="240">
                  <c:v>140.34504783</c:v>
                </c:pt>
                <c:pt idx="241">
                  <c:v>140.29437675</c:v>
                </c:pt>
                <c:pt idx="242">
                  <c:v>140.24461170000001</c:v>
                </c:pt>
                <c:pt idx="243">
                  <c:v>140.19577021000001</c:v>
                </c:pt>
                <c:pt idx="244">
                  <c:v>140.14786981</c:v>
                </c:pt>
                <c:pt idx="245">
                  <c:v>140.10092803000001</c:v>
                </c:pt>
                <c:pt idx="246">
                  <c:v>140.05496239999999</c:v>
                </c:pt>
                <c:pt idx="247">
                  <c:v>140.00999045</c:v>
                </c:pt>
                <c:pt idx="248">
                  <c:v>139.96602970000001</c:v>
                </c:pt>
                <c:pt idx="249">
                  <c:v>139.9230977</c:v>
                </c:pt>
                <c:pt idx="250">
                  <c:v>139.88121194999999</c:v>
                </c:pt>
                <c:pt idx="251">
                  <c:v>139.84039000999999</c:v>
                </c:pt>
                <c:pt idx="252">
                  <c:v>139.80064938000001</c:v>
                </c:pt>
                <c:pt idx="253">
                  <c:v>139.76200761000001</c:v>
                </c:pt>
                <c:pt idx="254">
                  <c:v>139.72448223000001</c:v>
                </c:pt>
                <c:pt idx="255">
                  <c:v>139.68809074999999</c:v>
                </c:pt>
                <c:pt idx="256">
                  <c:v>139.65285072</c:v>
                </c:pt>
                <c:pt idx="257">
                  <c:v>139.61877966</c:v>
                </c:pt>
                <c:pt idx="258">
                  <c:v>139.58589509999999</c:v>
                </c:pt>
                <c:pt idx="259">
                  <c:v>139.55421455999999</c:v>
                </c:pt>
                <c:pt idx="260">
                  <c:v>139.52375559000001</c:v>
                </c:pt>
                <c:pt idx="261">
                  <c:v>139.4945357</c:v>
                </c:pt>
                <c:pt idx="262">
                  <c:v>139.46657243000001</c:v>
                </c:pt>
                <c:pt idx="263">
                  <c:v>139.43988329999999</c:v>
                </c:pt>
                <c:pt idx="264">
                  <c:v>139.41448585000001</c:v>
                </c:pt>
                <c:pt idx="265">
                  <c:v>139.3903976</c:v>
                </c:pt>
                <c:pt idx="266">
                  <c:v>139.36763608999999</c:v>
                </c:pt>
                <c:pt idx="267">
                  <c:v>139.34621884000001</c:v>
                </c:pt>
                <c:pt idx="268">
                  <c:v>139.32616338</c:v>
                </c:pt>
                <c:pt idx="269">
                  <c:v>139.30748725000001</c:v>
                </c:pt>
                <c:pt idx="270">
                  <c:v>139.29020796</c:v>
                </c:pt>
                <c:pt idx="271">
                  <c:v>139.27434305</c:v>
                </c:pt>
                <c:pt idx="272">
                  <c:v>139.25991005</c:v>
                </c:pt>
                <c:pt idx="273">
                  <c:v>139.24692648999999</c:v>
                </c:pt>
                <c:pt idx="274">
                  <c:v>139.23536605000001</c:v>
                </c:pt>
                <c:pt idx="275">
                  <c:v>139.22502698</c:v>
                </c:pt>
                <c:pt idx="276">
                  <c:v>139.21566371</c:v>
                </c:pt>
                <c:pt idx="277">
                  <c:v>139.20703064</c:v>
                </c:pt>
                <c:pt idx="278">
                  <c:v>139.19888218</c:v>
                </c:pt>
                <c:pt idx="279">
                  <c:v>139.19097274999999</c:v>
                </c:pt>
                <c:pt idx="280">
                  <c:v>139.18305676</c:v>
                </c:pt>
                <c:pt idx="281">
                  <c:v>139.17488861000001</c:v>
                </c:pt>
                <c:pt idx="282">
                  <c:v>139.16622272999999</c:v>
                </c:pt>
                <c:pt idx="283">
                  <c:v>139.15681352999999</c:v>
                </c:pt>
                <c:pt idx="284">
                  <c:v>139.14641541</c:v>
                </c:pt>
                <c:pt idx="285">
                  <c:v>139.13478277999999</c:v>
                </c:pt>
                <c:pt idx="286">
                  <c:v>139.12167006999999</c:v>
                </c:pt>
                <c:pt idx="287">
                  <c:v>139.10683168</c:v>
                </c:pt>
                <c:pt idx="288">
                  <c:v>139.09002201999999</c:v>
                </c:pt>
                <c:pt idx="289">
                  <c:v>139.07099550999999</c:v>
                </c:pt>
                <c:pt idx="290">
                  <c:v>139.04950654999999</c:v>
                </c:pt>
                <c:pt idx="291">
                  <c:v>139.02530956999999</c:v>
                </c:pt>
                <c:pt idx="292">
                  <c:v>138.99815896000001</c:v>
                </c:pt>
                <c:pt idx="293">
                  <c:v>138.96780914999999</c:v>
                </c:pt>
                <c:pt idx="294">
                  <c:v>138.93401453999999</c:v>
                </c:pt>
                <c:pt idx="295">
                  <c:v>138.89652953999999</c:v>
                </c:pt>
                <c:pt idx="296">
                  <c:v>138.85510858000001</c:v>
                </c:pt>
                <c:pt idx="297">
                  <c:v>138.80950605000001</c:v>
                </c:pt>
                <c:pt idx="298">
                  <c:v>138.75947638</c:v>
                </c:pt>
                <c:pt idx="299">
                  <c:v>138.70477396999999</c:v>
                </c:pt>
                <c:pt idx="300">
                  <c:v>138.64515324000001</c:v>
                </c:pt>
                <c:pt idx="301">
                  <c:v>138.58036859000001</c:v>
                </c:pt>
                <c:pt idx="302">
                  <c:v>138.51017443999999</c:v>
                </c:pt>
                <c:pt idx="303">
                  <c:v>138.43432521</c:v>
                </c:pt>
                <c:pt idx="304">
                  <c:v>138.35257529</c:v>
                </c:pt>
                <c:pt idx="305">
                  <c:v>138.26467911</c:v>
                </c:pt>
                <c:pt idx="306">
                  <c:v>138.17039108</c:v>
                </c:pt>
                <c:pt idx="307">
                  <c:v>138.06946561000001</c:v>
                </c:pt>
                <c:pt idx="308">
                  <c:v>137.96165711</c:v>
                </c:pt>
                <c:pt idx="309">
                  <c:v>137.84671997999999</c:v>
                </c:pt>
                <c:pt idx="310">
                  <c:v>137.72440865999999</c:v>
                </c:pt>
                <c:pt idx="311">
                  <c:v>137.59447754000001</c:v>
                </c:pt>
                <c:pt idx="312">
                  <c:v>137.45668103</c:v>
                </c:pt>
                <c:pt idx="313">
                  <c:v>137.31077356</c:v>
                </c:pt>
                <c:pt idx="314">
                  <c:v>137.15650952999999</c:v>
                </c:pt>
                <c:pt idx="315">
                  <c:v>136.99364335000001</c:v>
                </c:pt>
                <c:pt idx="316">
                  <c:v>136.82192943000001</c:v>
                </c:pt>
                <c:pt idx="317">
                  <c:v>136.64112220000001</c:v>
                </c:pt>
                <c:pt idx="318">
                  <c:v>136.45097605000001</c:v>
                </c:pt>
                <c:pt idx="319">
                  <c:v>136.25124539999999</c:v>
                </c:pt>
                <c:pt idx="320">
                  <c:v>136.04168467</c:v>
                </c:pt>
                <c:pt idx="321">
                  <c:v>135.82204826</c:v>
                </c:pt>
                <c:pt idx="322">
                  <c:v>135.59209057999999</c:v>
                </c:pt>
                <c:pt idx="323">
                  <c:v>135.35156606000001</c:v>
                </c:pt>
                <c:pt idx="324">
                  <c:v>135.10022909</c:v>
                </c:pt>
                <c:pt idx="325">
                  <c:v>134.83783410000001</c:v>
                </c:pt>
                <c:pt idx="326">
                  <c:v>134.56413549000001</c:v>
                </c:pt>
                <c:pt idx="327">
                  <c:v>134.27888766999999</c:v>
                </c:pt>
                <c:pt idx="328">
                  <c:v>133.98184506999999</c:v>
                </c:pt>
                <c:pt idx="329">
                  <c:v>133.67276208000001</c:v>
                </c:pt>
                <c:pt idx="330">
                  <c:v>133.35139312000001</c:v>
                </c:pt>
                <c:pt idx="331">
                  <c:v>133.01749261000001</c:v>
                </c:pt>
                <c:pt idx="332">
                  <c:v>132.67081494999999</c:v>
                </c:pt>
                <c:pt idx="333">
                  <c:v>132.31111455000001</c:v>
                </c:pt>
                <c:pt idx="334">
                  <c:v>131.93814584</c:v>
                </c:pt>
                <c:pt idx="335">
                  <c:v>131.55166321999999</c:v>
                </c:pt>
                <c:pt idx="336">
                  <c:v>131.15142109000001</c:v>
                </c:pt>
                <c:pt idx="337">
                  <c:v>130.73717389000001</c:v>
                </c:pt>
                <c:pt idx="338">
                  <c:v>130.30867601</c:v>
                </c:pt>
                <c:pt idx="339">
                  <c:v>129.86568186</c:v>
                </c:pt>
                <c:pt idx="340">
                  <c:v>129.40794586999999</c:v>
                </c:pt>
                <c:pt idx="341">
                  <c:v>128.93522243999999</c:v>
                </c:pt>
                <c:pt idx="342">
                  <c:v>128.44726598</c:v>
                </c:pt>
                <c:pt idx="343">
                  <c:v>127.94383089999999</c:v>
                </c:pt>
                <c:pt idx="344">
                  <c:v>127.42467163000001</c:v>
                </c:pt>
                <c:pt idx="345">
                  <c:v>126.88954256</c:v>
                </c:pt>
                <c:pt idx="346">
                  <c:v>126.33819810999999</c:v>
                </c:pt>
                <c:pt idx="347">
                  <c:v>125.77039268999999</c:v>
                </c:pt>
                <c:pt idx="348">
                  <c:v>125.18588072</c:v>
                </c:pt>
                <c:pt idx="349">
                  <c:v>124.58441661000001</c:v>
                </c:pt>
                <c:pt idx="350">
                  <c:v>123.96575476</c:v>
                </c:pt>
                <c:pt idx="351">
                  <c:v>123.3296496</c:v>
                </c:pt>
                <c:pt idx="352">
                  <c:v>122.67585552</c:v>
                </c:pt>
                <c:pt idx="353">
                  <c:v>122.00412695</c:v>
                </c:pt>
                <c:pt idx="354">
                  <c:v>121.31421829999999</c:v>
                </c:pt>
                <c:pt idx="355">
                  <c:v>120.60588396999999</c:v>
                </c:pt>
                <c:pt idx="356">
                  <c:v>119.87887838</c:v>
                </c:pt>
                <c:pt idx="357">
                  <c:v>119.13295595</c:v>
                </c:pt>
                <c:pt idx="358">
                  <c:v>118.36787107000001</c:v>
                </c:pt>
                <c:pt idx="359">
                  <c:v>117.58337817</c:v>
                </c:pt>
                <c:pt idx="360">
                  <c:v>116.77923165999999</c:v>
                </c:pt>
                <c:pt idx="361">
                  <c:v>115.95518595</c:v>
                </c:pt>
                <c:pt idx="362">
                  <c:v>115.11099544</c:v>
                </c:pt>
                <c:pt idx="363">
                  <c:v>114.24641456000001</c:v>
                </c:pt>
                <c:pt idx="364">
                  <c:v>113.36119772000001</c:v>
                </c:pt>
              </c:numCache>
            </c:numRef>
          </c:val>
        </c:ser>
        <c:ser>
          <c:idx val="7"/>
          <c:order val="7"/>
          <c:tx>
            <c:strRef>
              <c:f>'Figure A5.1 (Y - AB)'!$Y$33</c:f>
              <c:strCache>
                <c:ptCount val="1"/>
                <c:pt idx="0">
                  <c:v>NTS Power</c:v>
                </c:pt>
              </c:strCache>
            </c:strRef>
          </c:tx>
          <c:spPr>
            <a:solidFill>
              <a:srgbClr val="FFFF99"/>
            </a:solidFill>
            <a:ln w="25400">
              <a:noFill/>
            </a:ln>
          </c:spPr>
          <c:invertIfNegative val="0"/>
          <c:val>
            <c:numRef>
              <c:f>'Figure A5.1 (Y - AB)'!$Y$34:$Y$398</c:f>
              <c:numCache>
                <c:formatCode>0</c:formatCode>
                <c:ptCount val="365"/>
                <c:pt idx="0">
                  <c:v>203.93596653</c:v>
                </c:pt>
                <c:pt idx="1">
                  <c:v>203.57514982999999</c:v>
                </c:pt>
                <c:pt idx="2">
                  <c:v>203.21293019000001</c:v>
                </c:pt>
                <c:pt idx="3">
                  <c:v>202.84937869000001</c:v>
                </c:pt>
                <c:pt idx="4">
                  <c:v>202.48456644000001</c:v>
                </c:pt>
                <c:pt idx="5">
                  <c:v>202.11856453999999</c:v>
                </c:pt>
                <c:pt idx="6">
                  <c:v>201.75144408</c:v>
                </c:pt>
                <c:pt idx="7">
                  <c:v>201.38327616999999</c:v>
                </c:pt>
                <c:pt idx="8">
                  <c:v>201.01413188999999</c:v>
                </c:pt>
                <c:pt idx="9">
                  <c:v>200.64408234999999</c:v>
                </c:pt>
                <c:pt idx="10">
                  <c:v>200.27319865000001</c:v>
                </c:pt>
                <c:pt idx="11">
                  <c:v>199.90155189000001</c:v>
                </c:pt>
                <c:pt idx="12">
                  <c:v>199.52921316000001</c:v>
                </c:pt>
                <c:pt idx="13">
                  <c:v>199.15625355</c:v>
                </c:pt>
                <c:pt idx="14">
                  <c:v>198.78274418000001</c:v>
                </c:pt>
                <c:pt idx="15">
                  <c:v>198.40875614000001</c:v>
                </c:pt>
                <c:pt idx="16">
                  <c:v>198.03436052000001</c:v>
                </c:pt>
                <c:pt idx="17">
                  <c:v>197.65962841999999</c:v>
                </c:pt>
                <c:pt idx="18">
                  <c:v>197.28463095000001</c:v>
                </c:pt>
                <c:pt idx="19">
                  <c:v>196.90943919</c:v>
                </c:pt>
                <c:pt idx="20">
                  <c:v>196.53412426</c:v>
                </c:pt>
                <c:pt idx="21">
                  <c:v>196.15875724</c:v>
                </c:pt>
                <c:pt idx="22">
                  <c:v>195.78340922999999</c:v>
                </c:pt>
                <c:pt idx="23">
                  <c:v>195.40815133999999</c:v>
                </c:pt>
                <c:pt idx="24">
                  <c:v>195.03305466</c:v>
                </c:pt>
                <c:pt idx="25">
                  <c:v>194.65819028999999</c:v>
                </c:pt>
                <c:pt idx="26">
                  <c:v>194.28362931999999</c:v>
                </c:pt>
                <c:pt idx="27">
                  <c:v>193.90944286000001</c:v>
                </c:pt>
                <c:pt idx="28">
                  <c:v>193.53570199999999</c:v>
                </c:pt>
                <c:pt idx="29">
                  <c:v>193.16247784000001</c:v>
                </c:pt>
                <c:pt idx="30">
                  <c:v>192.78984148999999</c:v>
                </c:pt>
                <c:pt idx="31">
                  <c:v>192.41786403</c:v>
                </c:pt>
                <c:pt idx="32">
                  <c:v>192.04661655999999</c:v>
                </c:pt>
                <c:pt idx="33">
                  <c:v>191.67617018999999</c:v>
                </c:pt>
                <c:pt idx="34">
                  <c:v>191.30659602</c:v>
                </c:pt>
                <c:pt idx="35">
                  <c:v>190.93796513000001</c:v>
                </c:pt>
                <c:pt idx="36">
                  <c:v>190.57034863000001</c:v>
                </c:pt>
                <c:pt idx="37">
                  <c:v>190.20381762</c:v>
                </c:pt>
                <c:pt idx="38">
                  <c:v>189.83844318999999</c:v>
                </c:pt>
                <c:pt idx="39">
                  <c:v>189.47429643999999</c:v>
                </c:pt>
                <c:pt idx="40">
                  <c:v>189.11144848000001</c:v>
                </c:pt>
                <c:pt idx="41">
                  <c:v>188.74997038999999</c:v>
                </c:pt>
                <c:pt idx="42">
                  <c:v>188.38993328999999</c:v>
                </c:pt>
                <c:pt idx="43">
                  <c:v>188.03140825</c:v>
                </c:pt>
                <c:pt idx="44">
                  <c:v>187.67446638999999</c:v>
                </c:pt>
                <c:pt idx="45">
                  <c:v>187.31917881000001</c:v>
                </c:pt>
                <c:pt idx="46">
                  <c:v>186.96561659</c:v>
                </c:pt>
                <c:pt idx="47">
                  <c:v>186.61385084</c:v>
                </c:pt>
                <c:pt idx="48">
                  <c:v>186.26395264999999</c:v>
                </c:pt>
                <c:pt idx="49">
                  <c:v>185.91599313</c:v>
                </c:pt>
                <c:pt idx="50">
                  <c:v>185.57004337999999</c:v>
                </c:pt>
                <c:pt idx="51">
                  <c:v>185.22617448</c:v>
                </c:pt>
                <c:pt idx="52">
                  <c:v>184.88445754</c:v>
                </c:pt>
                <c:pt idx="53">
                  <c:v>184.54496366000001</c:v>
                </c:pt>
                <c:pt idx="54">
                  <c:v>184.20776393</c:v>
                </c:pt>
                <c:pt idx="55">
                  <c:v>183.87292945999999</c:v>
                </c:pt>
                <c:pt idx="56">
                  <c:v>183.54053132999999</c:v>
                </c:pt>
                <c:pt idx="57">
                  <c:v>183.21064066</c:v>
                </c:pt>
                <c:pt idx="58">
                  <c:v>182.88332854000001</c:v>
                </c:pt>
                <c:pt idx="59">
                  <c:v>182.55866605</c:v>
                </c:pt>
                <c:pt idx="60">
                  <c:v>182.23672432000001</c:v>
                </c:pt>
                <c:pt idx="61">
                  <c:v>181.91757441999999</c:v>
                </c:pt>
                <c:pt idx="62">
                  <c:v>181.60128746999999</c:v>
                </c:pt>
                <c:pt idx="63">
                  <c:v>181.28793454999999</c:v>
                </c:pt>
                <c:pt idx="64">
                  <c:v>180.97758676999999</c:v>
                </c:pt>
                <c:pt idx="65">
                  <c:v>180.67031521999999</c:v>
                </c:pt>
                <c:pt idx="66">
                  <c:v>180.36619100999999</c:v>
                </c:pt>
                <c:pt idx="67">
                  <c:v>180.06528523</c:v>
                </c:pt>
                <c:pt idx="68">
                  <c:v>179.76766896999999</c:v>
                </c:pt>
                <c:pt idx="69">
                  <c:v>179.47341334999999</c:v>
                </c:pt>
                <c:pt idx="70">
                  <c:v>179.18258944999999</c:v>
                </c:pt>
                <c:pt idx="71">
                  <c:v>178.89526837</c:v>
                </c:pt>
                <c:pt idx="72">
                  <c:v>178.61152121000001</c:v>
                </c:pt>
                <c:pt idx="73">
                  <c:v>178.33141907000001</c:v>
                </c:pt>
                <c:pt idx="74">
                  <c:v>178.05503304999999</c:v>
                </c:pt>
                <c:pt idx="75">
                  <c:v>177.78243424999999</c:v>
                </c:pt>
                <c:pt idx="76">
                  <c:v>177.51369376</c:v>
                </c:pt>
                <c:pt idx="77">
                  <c:v>177.24888268000001</c:v>
                </c:pt>
                <c:pt idx="78">
                  <c:v>176.98807210999999</c:v>
                </c:pt>
                <c:pt idx="79">
                  <c:v>176.73133315000001</c:v>
                </c:pt>
                <c:pt idx="80">
                  <c:v>176.4787369</c:v>
                </c:pt>
                <c:pt idx="81">
                  <c:v>176.23035444999999</c:v>
                </c:pt>
                <c:pt idx="82">
                  <c:v>175.9862569</c:v>
                </c:pt>
                <c:pt idx="83">
                  <c:v>175.74651535999999</c:v>
                </c:pt>
                <c:pt idx="84">
                  <c:v>175.51120091000001</c:v>
                </c:pt>
                <c:pt idx="85">
                  <c:v>175.28038466999999</c:v>
                </c:pt>
                <c:pt idx="86">
                  <c:v>175.05413770999999</c:v>
                </c:pt>
                <c:pt idx="87">
                  <c:v>174.83253114999999</c:v>
                </c:pt>
                <c:pt idx="88">
                  <c:v>174.61563609000001</c:v>
                </c:pt>
                <c:pt idx="89">
                  <c:v>174.40352361000001</c:v>
                </c:pt>
                <c:pt idx="90">
                  <c:v>174.19626482000001</c:v>
                </c:pt>
                <c:pt idx="91">
                  <c:v>173.99393080999999</c:v>
                </c:pt>
                <c:pt idx="92">
                  <c:v>173.79657940000001</c:v>
                </c:pt>
                <c:pt idx="93">
                  <c:v>173.60421521000001</c:v>
                </c:pt>
                <c:pt idx="94">
                  <c:v>173.41682956</c:v>
                </c:pt>
                <c:pt idx="95">
                  <c:v>173.23441381000001</c:v>
                </c:pt>
                <c:pt idx="96">
                  <c:v>173.05695926999999</c:v>
                </c:pt>
                <c:pt idx="97">
                  <c:v>172.88445729</c:v>
                </c:pt>
                <c:pt idx="98">
                  <c:v>172.7168992</c:v>
                </c:pt>
                <c:pt idx="99">
                  <c:v>172.55427632999999</c:v>
                </c:pt>
                <c:pt idx="100">
                  <c:v>172.39658001999999</c:v>
                </c:pt>
                <c:pt idx="101">
                  <c:v>172.24380160000001</c:v>
                </c:pt>
                <c:pt idx="102">
                  <c:v>172.09593240000001</c:v>
                </c:pt>
                <c:pt idx="103">
                  <c:v>171.95296377</c:v>
                </c:pt>
                <c:pt idx="104">
                  <c:v>171.81488702999999</c:v>
                </c:pt>
                <c:pt idx="105">
                  <c:v>171.68169352000001</c:v>
                </c:pt>
                <c:pt idx="106">
                  <c:v>171.55337456999999</c:v>
                </c:pt>
                <c:pt idx="107">
                  <c:v>171.42992151000001</c:v>
                </c:pt>
                <c:pt idx="108">
                  <c:v>171.31132568999999</c:v>
                </c:pt>
                <c:pt idx="109">
                  <c:v>171.19757842999999</c:v>
                </c:pt>
                <c:pt idx="110">
                  <c:v>171.08867107</c:v>
                </c:pt>
                <c:pt idx="111">
                  <c:v>170.98459493999999</c:v>
                </c:pt>
                <c:pt idx="112">
                  <c:v>170.88534138</c:v>
                </c:pt>
                <c:pt idx="113">
                  <c:v>170.79090171999999</c:v>
                </c:pt>
                <c:pt idx="114">
                  <c:v>170.70126729</c:v>
                </c:pt>
                <c:pt idx="115">
                  <c:v>170.61642943999999</c:v>
                </c:pt>
                <c:pt idx="116">
                  <c:v>170.53637947999999</c:v>
                </c:pt>
                <c:pt idx="117">
                  <c:v>170.46110877000001</c:v>
                </c:pt>
                <c:pt idx="118">
                  <c:v>170.39060863</c:v>
                </c:pt>
                <c:pt idx="119">
                  <c:v>170.32487039</c:v>
                </c:pt>
                <c:pt idx="120">
                  <c:v>170.26388539000001</c:v>
                </c:pt>
                <c:pt idx="121">
                  <c:v>170.20764496999999</c:v>
                </c:pt>
                <c:pt idx="122">
                  <c:v>170.15614045000001</c:v>
                </c:pt>
                <c:pt idx="123">
                  <c:v>170.10936318</c:v>
                </c:pt>
                <c:pt idx="124">
                  <c:v>170.06730447999999</c:v>
                </c:pt>
                <c:pt idx="125">
                  <c:v>170.02995569999999</c:v>
                </c:pt>
                <c:pt idx="126">
                  <c:v>169.99730815999999</c:v>
                </c:pt>
                <c:pt idx="127">
                  <c:v>169.9693532</c:v>
                </c:pt>
                <c:pt idx="128">
                  <c:v>169.94608215</c:v>
                </c:pt>
                <c:pt idx="129">
                  <c:v>169.92748635000001</c:v>
                </c:pt>
                <c:pt idx="130">
                  <c:v>169.91355712999999</c:v>
                </c:pt>
                <c:pt idx="131">
                  <c:v>169.90428582000001</c:v>
                </c:pt>
                <c:pt idx="132">
                  <c:v>169.89966376999999</c:v>
                </c:pt>
                <c:pt idx="133">
                  <c:v>169.89968228999999</c:v>
                </c:pt>
                <c:pt idx="134">
                  <c:v>169.90433274</c:v>
                </c:pt>
                <c:pt idx="135">
                  <c:v>169.91360644</c:v>
                </c:pt>
                <c:pt idx="136">
                  <c:v>169.92749472</c:v>
                </c:pt>
                <c:pt idx="137">
                  <c:v>169.94598893</c:v>
                </c:pt>
                <c:pt idx="138">
                  <c:v>169.96908038999999</c:v>
                </c:pt>
                <c:pt idx="139">
                  <c:v>169.99676042999999</c:v>
                </c:pt>
                <c:pt idx="140">
                  <c:v>170.02902040000001</c:v>
                </c:pt>
                <c:pt idx="141">
                  <c:v>170.06585163</c:v>
                </c:pt>
                <c:pt idx="142">
                  <c:v>170.10724544999999</c:v>
                </c:pt>
                <c:pt idx="143">
                  <c:v>170.15319319</c:v>
                </c:pt>
                <c:pt idx="144">
                  <c:v>170.20368619000001</c:v>
                </c:pt>
                <c:pt idx="145">
                  <c:v>170.25871579</c:v>
                </c:pt>
                <c:pt idx="146">
                  <c:v>170.31827331</c:v>
                </c:pt>
                <c:pt idx="147">
                  <c:v>170.3823501</c:v>
                </c:pt>
                <c:pt idx="148">
                  <c:v>170.45093747999999</c:v>
                </c:pt>
                <c:pt idx="149">
                  <c:v>170.52402678999999</c:v>
                </c:pt>
                <c:pt idx="150">
                  <c:v>170.60160936</c:v>
                </c:pt>
                <c:pt idx="151">
                  <c:v>170.68367653000001</c:v>
                </c:pt>
                <c:pt idx="152">
                  <c:v>170.77021963999999</c:v>
                </c:pt>
                <c:pt idx="153">
                  <c:v>170.86123001000001</c:v>
                </c:pt>
                <c:pt idx="154">
                  <c:v>170.95669898</c:v>
                </c:pt>
                <c:pt idx="155">
                  <c:v>171.05661789000001</c:v>
                </c:pt>
                <c:pt idx="156">
                  <c:v>171.16097805999999</c:v>
                </c:pt>
                <c:pt idx="157">
                  <c:v>171.26977084000001</c:v>
                </c:pt>
                <c:pt idx="158">
                  <c:v>171.38298755</c:v>
                </c:pt>
                <c:pt idx="159">
                  <c:v>171.50061954</c:v>
                </c:pt>
                <c:pt idx="160">
                  <c:v>171.62265812999999</c:v>
                </c:pt>
                <c:pt idx="161">
                  <c:v>171.74909466</c:v>
                </c:pt>
                <c:pt idx="162">
                  <c:v>171.87992047</c:v>
                </c:pt>
                <c:pt idx="163">
                  <c:v>172.01512688</c:v>
                </c:pt>
                <c:pt idx="164">
                  <c:v>172.15470522999999</c:v>
                </c:pt>
                <c:pt idx="165">
                  <c:v>172.29864685999999</c:v>
                </c:pt>
                <c:pt idx="166">
                  <c:v>172.4469431</c:v>
                </c:pt>
                <c:pt idx="167">
                  <c:v>172.59958528999999</c:v>
                </c:pt>
                <c:pt idx="168">
                  <c:v>172.75656475</c:v>
                </c:pt>
                <c:pt idx="169">
                  <c:v>172.91787282999999</c:v>
                </c:pt>
                <c:pt idx="170">
                  <c:v>173.08350085000001</c:v>
                </c:pt>
                <c:pt idx="171">
                  <c:v>173.25344014999999</c:v>
                </c:pt>
                <c:pt idx="172">
                  <c:v>173.42768207</c:v>
                </c:pt>
                <c:pt idx="173">
                  <c:v>173.60621793000001</c:v>
                </c:pt>
                <c:pt idx="174">
                  <c:v>173.78903908000001</c:v>
                </c:pt>
                <c:pt idx="175">
                  <c:v>173.97613684999999</c:v>
                </c:pt>
                <c:pt idx="176">
                  <c:v>174.16750257000001</c:v>
                </c:pt>
                <c:pt idx="177">
                  <c:v>174.36312758</c:v>
                </c:pt>
                <c:pt idx="178">
                  <c:v>174.5630032</c:v>
                </c:pt>
                <c:pt idx="179">
                  <c:v>174.76712078</c:v>
                </c:pt>
                <c:pt idx="180">
                  <c:v>174.97547163999999</c:v>
                </c:pt>
                <c:pt idx="181">
                  <c:v>175.18804713</c:v>
                </c:pt>
                <c:pt idx="182">
                  <c:v>175.40483857999999</c:v>
                </c:pt>
                <c:pt idx="183">
                  <c:v>175.62582483</c:v>
                </c:pt>
                <c:pt idx="184">
                  <c:v>175.85093479</c:v>
                </c:pt>
                <c:pt idx="185">
                  <c:v>176.08008488999999</c:v>
                </c:pt>
                <c:pt idx="186">
                  <c:v>176.31319156000001</c:v>
                </c:pt>
                <c:pt idx="187">
                  <c:v>176.55017121</c:v>
                </c:pt>
                <c:pt idx="188">
                  <c:v>176.79094026999999</c:v>
                </c:pt>
                <c:pt idx="189">
                  <c:v>177.03541516999999</c:v>
                </c:pt>
                <c:pt idx="190">
                  <c:v>177.28351232</c:v>
                </c:pt>
                <c:pt idx="191">
                  <c:v>177.53514815</c:v>
                </c:pt>
                <c:pt idx="192">
                  <c:v>177.79023910000001</c:v>
                </c:pt>
                <c:pt idx="193">
                  <c:v>178.04870156999999</c:v>
                </c:pt>
                <c:pt idx="194">
                  <c:v>178.31045198999999</c:v>
                </c:pt>
                <c:pt idx="195">
                  <c:v>178.57540678999999</c:v>
                </c:pt>
                <c:pt idx="196">
                  <c:v>178.8434824</c:v>
                </c:pt>
                <c:pt idx="197">
                  <c:v>179.11459522000001</c:v>
                </c:pt>
                <c:pt idx="198">
                  <c:v>179.3886617</c:v>
                </c:pt>
                <c:pt idx="199">
                  <c:v>179.66559824999999</c:v>
                </c:pt>
                <c:pt idx="200">
                  <c:v>179.94532129999999</c:v>
                </c:pt>
                <c:pt idx="201">
                  <c:v>180.22774727000001</c:v>
                </c:pt>
                <c:pt idx="202">
                  <c:v>180.51279259</c:v>
                </c:pt>
                <c:pt idx="203">
                  <c:v>180.80037367</c:v>
                </c:pt>
                <c:pt idx="204">
                  <c:v>181.09040694999999</c:v>
                </c:pt>
                <c:pt idx="205">
                  <c:v>181.38280884</c:v>
                </c:pt>
                <c:pt idx="206">
                  <c:v>181.67749577999999</c:v>
                </c:pt>
                <c:pt idx="207">
                  <c:v>181.97438417999999</c:v>
                </c:pt>
                <c:pt idx="208">
                  <c:v>182.27339047000001</c:v>
                </c:pt>
                <c:pt idx="209">
                  <c:v>182.57443107</c:v>
                </c:pt>
                <c:pt idx="210">
                  <c:v>182.87742241000001</c:v>
                </c:pt>
                <c:pt idx="211">
                  <c:v>183.18228091</c:v>
                </c:pt>
                <c:pt idx="212">
                  <c:v>183.48892298999999</c:v>
                </c:pt>
                <c:pt idx="213">
                  <c:v>183.79726507999999</c:v>
                </c:pt>
                <c:pt idx="214">
                  <c:v>184.1072236</c:v>
                </c:pt>
                <c:pt idx="215">
                  <c:v>184.41871498</c:v>
                </c:pt>
                <c:pt idx="216">
                  <c:v>184.73165564000001</c:v>
                </c:pt>
                <c:pt idx="217">
                  <c:v>185.04596201000001</c:v>
                </c:pt>
                <c:pt idx="218">
                  <c:v>185.36155049999999</c:v>
                </c:pt>
                <c:pt idx="219">
                  <c:v>185.67833754</c:v>
                </c:pt>
                <c:pt idx="220">
                  <c:v>185.99623955999999</c:v>
                </c:pt>
                <c:pt idx="221">
                  <c:v>186.31517298</c:v>
                </c:pt>
                <c:pt idx="222">
                  <c:v>186.63505423000001</c:v>
                </c:pt>
                <c:pt idx="223">
                  <c:v>186.95579971999999</c:v>
                </c:pt>
                <c:pt idx="224">
                  <c:v>187.27732588000001</c:v>
                </c:pt>
                <c:pt idx="225">
                  <c:v>187.59954913999999</c:v>
                </c:pt>
                <c:pt idx="226">
                  <c:v>187.92238592000001</c:v>
                </c:pt>
                <c:pt idx="227">
                  <c:v>188.24575264000001</c:v>
                </c:pt>
                <c:pt idx="228">
                  <c:v>188.56956572999999</c:v>
                </c:pt>
                <c:pt idx="229">
                  <c:v>188.89374161000001</c:v>
                </c:pt>
                <c:pt idx="230">
                  <c:v>189.21819671</c:v>
                </c:pt>
                <c:pt idx="231">
                  <c:v>189.54284744</c:v>
                </c:pt>
                <c:pt idx="232">
                  <c:v>189.86761024</c:v>
                </c:pt>
                <c:pt idx="233">
                  <c:v>190.19240153000001</c:v>
                </c:pt>
                <c:pt idx="234">
                  <c:v>190.51713773</c:v>
                </c:pt>
                <c:pt idx="235">
                  <c:v>190.84173526000001</c:v>
                </c:pt>
                <c:pt idx="236">
                  <c:v>191.16611055000001</c:v>
                </c:pt>
                <c:pt idx="237">
                  <c:v>191.49018002</c:v>
                </c:pt>
                <c:pt idx="238">
                  <c:v>191.8138601</c:v>
                </c:pt>
                <c:pt idx="239">
                  <c:v>192.13706721</c:v>
                </c:pt>
                <c:pt idx="240">
                  <c:v>192.45971777</c:v>
                </c:pt>
                <c:pt idx="241">
                  <c:v>192.78172821999999</c:v>
                </c:pt>
                <c:pt idx="242">
                  <c:v>193.10301496</c:v>
                </c:pt>
                <c:pt idx="243">
                  <c:v>193.42349444000001</c:v>
                </c:pt>
                <c:pt idx="244">
                  <c:v>193.74308306</c:v>
                </c:pt>
                <c:pt idx="245">
                  <c:v>194.06169725999999</c:v>
                </c:pt>
                <c:pt idx="246">
                  <c:v>194.37925344999999</c:v>
                </c:pt>
                <c:pt idx="247">
                  <c:v>194.69566807000001</c:v>
                </c:pt>
                <c:pt idx="248">
                  <c:v>195.01085753000001</c:v>
                </c:pt>
                <c:pt idx="249">
                  <c:v>195.32473826</c:v>
                </c:pt>
                <c:pt idx="250">
                  <c:v>195.63722669000001</c:v>
                </c:pt>
                <c:pt idx="251">
                  <c:v>195.94823923999999</c:v>
                </c:pt>
                <c:pt idx="252">
                  <c:v>196.25769231999999</c:v>
                </c:pt>
                <c:pt idx="253">
                  <c:v>196.56550238</c:v>
                </c:pt>
                <c:pt idx="254">
                  <c:v>196.87158582000001</c:v>
                </c:pt>
                <c:pt idx="255">
                  <c:v>197.17585907</c:v>
                </c:pt>
                <c:pt idx="256">
                  <c:v>197.47823857</c:v>
                </c:pt>
                <c:pt idx="257">
                  <c:v>197.77864072</c:v>
                </c:pt>
                <c:pt idx="258">
                  <c:v>198.07698196000001</c:v>
                </c:pt>
                <c:pt idx="259">
                  <c:v>198.37317870999999</c:v>
                </c:pt>
                <c:pt idx="260">
                  <c:v>198.66746297</c:v>
                </c:pt>
                <c:pt idx="261">
                  <c:v>198.96087556000001</c:v>
                </c:pt>
                <c:pt idx="262">
                  <c:v>199.25309132000001</c:v>
                </c:pt>
                <c:pt idx="263">
                  <c:v>199.54269604000001</c:v>
                </c:pt>
                <c:pt idx="264">
                  <c:v>199.82990832999999</c:v>
                </c:pt>
                <c:pt idx="265">
                  <c:v>200.11439970999999</c:v>
                </c:pt>
                <c:pt idx="266">
                  <c:v>200.39600379999999</c:v>
                </c:pt>
                <c:pt idx="267">
                  <c:v>200.67463418</c:v>
                </c:pt>
                <c:pt idx="268">
                  <c:v>200.95020439999999</c:v>
                </c:pt>
                <c:pt idx="269">
                  <c:v>201.22262803000001</c:v>
                </c:pt>
                <c:pt idx="270">
                  <c:v>201.49181863999999</c:v>
                </c:pt>
                <c:pt idx="271">
                  <c:v>201.75768979</c:v>
                </c:pt>
                <c:pt idx="272">
                  <c:v>202.02015503999999</c:v>
                </c:pt>
                <c:pt idx="273">
                  <c:v>202.27912796000001</c:v>
                </c:pt>
                <c:pt idx="274">
                  <c:v>202.53444352</c:v>
                </c:pt>
                <c:pt idx="275">
                  <c:v>202.78562235999999</c:v>
                </c:pt>
                <c:pt idx="276">
                  <c:v>203.0321065</c:v>
                </c:pt>
                <c:pt idx="277">
                  <c:v>203.27333798000001</c:v>
                </c:pt>
                <c:pt idx="278">
                  <c:v>203.50875884000001</c:v>
                </c:pt>
                <c:pt idx="279">
                  <c:v>203.73781111</c:v>
                </c:pt>
                <c:pt idx="280">
                  <c:v>203.95993683</c:v>
                </c:pt>
                <c:pt idx="281">
                  <c:v>204.17457804</c:v>
                </c:pt>
                <c:pt idx="282">
                  <c:v>204.38117677</c:v>
                </c:pt>
                <c:pt idx="283">
                  <c:v>204.57917505</c:v>
                </c:pt>
                <c:pt idx="284">
                  <c:v>204.76801492999999</c:v>
                </c:pt>
                <c:pt idx="285">
                  <c:v>204.94713843</c:v>
                </c:pt>
                <c:pt idx="286">
                  <c:v>205.11598760000001</c:v>
                </c:pt>
                <c:pt idx="287">
                  <c:v>205.27400446999999</c:v>
                </c:pt>
                <c:pt idx="288">
                  <c:v>205.42063107000001</c:v>
                </c:pt>
                <c:pt idx="289">
                  <c:v>205.55530945000001</c:v>
                </c:pt>
                <c:pt idx="290">
                  <c:v>205.67748162999999</c:v>
                </c:pt>
                <c:pt idx="291">
                  <c:v>205.78658966</c:v>
                </c:pt>
                <c:pt idx="292">
                  <c:v>205.88207557000001</c:v>
                </c:pt>
                <c:pt idx="293">
                  <c:v>205.96338139</c:v>
                </c:pt>
                <c:pt idx="294">
                  <c:v>206.02994916</c:v>
                </c:pt>
                <c:pt idx="295">
                  <c:v>206.08122091999999</c:v>
                </c:pt>
                <c:pt idx="296">
                  <c:v>206.11663870000001</c:v>
                </c:pt>
                <c:pt idx="297">
                  <c:v>206.13564453999999</c:v>
                </c:pt>
                <c:pt idx="298">
                  <c:v>206.13768048</c:v>
                </c:pt>
                <c:pt idx="299">
                  <c:v>206.12218855</c:v>
                </c:pt>
                <c:pt idx="300">
                  <c:v>206.08861078000001</c:v>
                </c:pt>
                <c:pt idx="301">
                  <c:v>206.03638921000001</c:v>
                </c:pt>
                <c:pt idx="302">
                  <c:v>205.96496589</c:v>
                </c:pt>
                <c:pt idx="303">
                  <c:v>205.87378283000001</c:v>
                </c:pt>
                <c:pt idx="304">
                  <c:v>205.76228209000001</c:v>
                </c:pt>
                <c:pt idx="305">
                  <c:v>205.62990568999999</c:v>
                </c:pt>
                <c:pt idx="306">
                  <c:v>205.47609567999999</c:v>
                </c:pt>
                <c:pt idx="307">
                  <c:v>205.30029407999999</c:v>
                </c:pt>
                <c:pt idx="308">
                  <c:v>205.10194293000001</c:v>
                </c:pt>
                <c:pt idx="309">
                  <c:v>204.88048427000001</c:v>
                </c:pt>
                <c:pt idx="310">
                  <c:v>204.63536013999999</c:v>
                </c:pt>
                <c:pt idx="311">
                  <c:v>204.36601257000001</c:v>
                </c:pt>
                <c:pt idx="312">
                  <c:v>204.07188359</c:v>
                </c:pt>
                <c:pt idx="313">
                  <c:v>203.7532564</c:v>
                </c:pt>
                <c:pt idx="314">
                  <c:v>203.40947951000001</c:v>
                </c:pt>
                <c:pt idx="315">
                  <c:v>203.03937048</c:v>
                </c:pt>
                <c:pt idx="316">
                  <c:v>202.64221913</c:v>
                </c:pt>
                <c:pt idx="317">
                  <c:v>202.21746250000001</c:v>
                </c:pt>
                <c:pt idx="318">
                  <c:v>201.76453762</c:v>
                </c:pt>
                <c:pt idx="319">
                  <c:v>201.28288155000001</c:v>
                </c:pt>
                <c:pt idx="320">
                  <c:v>200.77193133</c:v>
                </c:pt>
                <c:pt idx="321">
                  <c:v>200.23112398999999</c:v>
                </c:pt>
                <c:pt idx="322">
                  <c:v>199.65989658000001</c:v>
                </c:pt>
                <c:pt idx="323">
                  <c:v>199.05768614999999</c:v>
                </c:pt>
                <c:pt idx="324">
                  <c:v>198.42392973</c:v>
                </c:pt>
                <c:pt idx="325">
                  <c:v>197.75806438000001</c:v>
                </c:pt>
                <c:pt idx="326">
                  <c:v>197.05952712999999</c:v>
                </c:pt>
                <c:pt idx="327">
                  <c:v>196.32775502999999</c:v>
                </c:pt>
                <c:pt idx="328">
                  <c:v>195.56218511</c:v>
                </c:pt>
                <c:pt idx="329">
                  <c:v>194.76225443000001</c:v>
                </c:pt>
                <c:pt idx="330">
                  <c:v>193.92740001999999</c:v>
                </c:pt>
                <c:pt idx="331">
                  <c:v>193.05705893999999</c:v>
                </c:pt>
                <c:pt idx="332">
                  <c:v>192.15066820999999</c:v>
                </c:pt>
                <c:pt idx="333">
                  <c:v>191.20766488999999</c:v>
                </c:pt>
                <c:pt idx="334">
                  <c:v>190.22748601000001</c:v>
                </c:pt>
                <c:pt idx="335">
                  <c:v>189.20956863000001</c:v>
                </c:pt>
                <c:pt idx="336">
                  <c:v>188.15334978000001</c:v>
                </c:pt>
                <c:pt idx="337">
                  <c:v>187.0582665</c:v>
                </c:pt>
                <c:pt idx="338">
                  <c:v>185.92375584999999</c:v>
                </c:pt>
                <c:pt idx="339">
                  <c:v>184.74925485</c:v>
                </c:pt>
                <c:pt idx="340">
                  <c:v>183.53420057</c:v>
                </c:pt>
                <c:pt idx="341">
                  <c:v>182.27803003</c:v>
                </c:pt>
                <c:pt idx="342">
                  <c:v>180.98018028000001</c:v>
                </c:pt>
                <c:pt idx="343">
                  <c:v>179.64008835999999</c:v>
                </c:pt>
                <c:pt idx="344">
                  <c:v>178.25719133000001</c:v>
                </c:pt>
                <c:pt idx="345">
                  <c:v>176.83092621</c:v>
                </c:pt>
                <c:pt idx="346">
                  <c:v>175.36073006000001</c:v>
                </c:pt>
                <c:pt idx="347">
                  <c:v>173.84603991</c:v>
                </c:pt>
                <c:pt idx="348">
                  <c:v>172.28629280999999</c:v>
                </c:pt>
                <c:pt idx="349">
                  <c:v>170.68092580999999</c:v>
                </c:pt>
                <c:pt idx="350">
                  <c:v>169.02937593999999</c:v>
                </c:pt>
                <c:pt idx="351">
                  <c:v>167.33108024000001</c:v>
                </c:pt>
                <c:pt idx="352">
                  <c:v>165.58547576999999</c:v>
                </c:pt>
                <c:pt idx="353">
                  <c:v>163.79199957</c:v>
                </c:pt>
                <c:pt idx="354">
                  <c:v>161.95118244</c:v>
                </c:pt>
                <c:pt idx="355">
                  <c:v>160.06361905</c:v>
                </c:pt>
                <c:pt idx="356">
                  <c:v>158.12672384000001</c:v>
                </c:pt>
                <c:pt idx="357">
                  <c:v>156.13993884000001</c:v>
                </c:pt>
                <c:pt idx="358">
                  <c:v>154.10270607999999</c:v>
                </c:pt>
                <c:pt idx="359">
                  <c:v>152.01446759999999</c:v>
                </c:pt>
                <c:pt idx="360">
                  <c:v>149.87554661999999</c:v>
                </c:pt>
                <c:pt idx="361">
                  <c:v>147.68511131</c:v>
                </c:pt>
                <c:pt idx="362">
                  <c:v>145.44207245000001</c:v>
                </c:pt>
                <c:pt idx="363">
                  <c:v>143.14587359000001</c:v>
                </c:pt>
                <c:pt idx="364">
                  <c:v>140.79595827</c:v>
                </c:pt>
              </c:numCache>
            </c:numRef>
          </c:val>
        </c:ser>
        <c:ser>
          <c:idx val="8"/>
          <c:order val="8"/>
          <c:tx>
            <c:strRef>
              <c:f>'Figure A5.1 (Y - AB)'!$Z$33</c:f>
              <c:strCache>
                <c:ptCount val="1"/>
                <c:pt idx="0">
                  <c:v>NTS Shrinkage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val>
            <c:numRef>
              <c:f>'Figure A5.1 (Y - AB)'!$Z$34:$Z$398</c:f>
              <c:numCache>
                <c:formatCode>0</c:formatCode>
                <c:ptCount val="365"/>
                <c:pt idx="0">
                  <c:v>9.2246575342000003</c:v>
                </c:pt>
                <c:pt idx="1">
                  <c:v>9.2246575342000003</c:v>
                </c:pt>
                <c:pt idx="2">
                  <c:v>9.2246575342000003</c:v>
                </c:pt>
                <c:pt idx="3">
                  <c:v>9.2246575342000003</c:v>
                </c:pt>
                <c:pt idx="4">
                  <c:v>9.2246575342000003</c:v>
                </c:pt>
                <c:pt idx="5">
                  <c:v>9.2246575342000003</c:v>
                </c:pt>
                <c:pt idx="6">
                  <c:v>9.2246575342000003</c:v>
                </c:pt>
                <c:pt idx="7">
                  <c:v>9.2246575342000003</c:v>
                </c:pt>
                <c:pt idx="8">
                  <c:v>9.2246575342000003</c:v>
                </c:pt>
                <c:pt idx="9">
                  <c:v>9.2246575342000003</c:v>
                </c:pt>
                <c:pt idx="10">
                  <c:v>9.2246575342000003</c:v>
                </c:pt>
                <c:pt idx="11">
                  <c:v>9.2246575342000003</c:v>
                </c:pt>
                <c:pt idx="12">
                  <c:v>9.2246575342000003</c:v>
                </c:pt>
                <c:pt idx="13">
                  <c:v>9.2246575342000003</c:v>
                </c:pt>
                <c:pt idx="14">
                  <c:v>9.2246575342000003</c:v>
                </c:pt>
                <c:pt idx="15">
                  <c:v>9.2246575342000003</c:v>
                </c:pt>
                <c:pt idx="16">
                  <c:v>9.2246575342000003</c:v>
                </c:pt>
                <c:pt idx="17">
                  <c:v>9.2246575342000003</c:v>
                </c:pt>
                <c:pt idx="18">
                  <c:v>9.2246575342000003</c:v>
                </c:pt>
                <c:pt idx="19">
                  <c:v>9.2246575342000003</c:v>
                </c:pt>
                <c:pt idx="20">
                  <c:v>9.2246575342000003</c:v>
                </c:pt>
                <c:pt idx="21">
                  <c:v>9.2246575342000003</c:v>
                </c:pt>
                <c:pt idx="22">
                  <c:v>9.2246575342000003</c:v>
                </c:pt>
                <c:pt idx="23">
                  <c:v>9.2246575342000003</c:v>
                </c:pt>
                <c:pt idx="24">
                  <c:v>9.2246575342000003</c:v>
                </c:pt>
                <c:pt idx="25">
                  <c:v>9.2246575342000003</c:v>
                </c:pt>
                <c:pt idx="26">
                  <c:v>9.2246575342000003</c:v>
                </c:pt>
                <c:pt idx="27">
                  <c:v>9.2246575342000003</c:v>
                </c:pt>
                <c:pt idx="28">
                  <c:v>9.2246575342000003</c:v>
                </c:pt>
                <c:pt idx="29">
                  <c:v>9.2246575342000003</c:v>
                </c:pt>
                <c:pt idx="30">
                  <c:v>9.2246575342000003</c:v>
                </c:pt>
                <c:pt idx="31">
                  <c:v>9.2246575342000003</c:v>
                </c:pt>
                <c:pt idx="32">
                  <c:v>9.2246575342000003</c:v>
                </c:pt>
                <c:pt idx="33">
                  <c:v>9.2246575342000003</c:v>
                </c:pt>
                <c:pt idx="34">
                  <c:v>9.2246575342000003</c:v>
                </c:pt>
                <c:pt idx="35">
                  <c:v>9.2246575342000003</c:v>
                </c:pt>
                <c:pt idx="36">
                  <c:v>9.2246575342000003</c:v>
                </c:pt>
                <c:pt idx="37">
                  <c:v>9.2246575342000003</c:v>
                </c:pt>
                <c:pt idx="38">
                  <c:v>9.2246575342000003</c:v>
                </c:pt>
                <c:pt idx="39">
                  <c:v>9.2246575342000003</c:v>
                </c:pt>
                <c:pt idx="40">
                  <c:v>9.2246575342000003</c:v>
                </c:pt>
                <c:pt idx="41">
                  <c:v>9.2246575342000003</c:v>
                </c:pt>
                <c:pt idx="42">
                  <c:v>9.2246575342000003</c:v>
                </c:pt>
                <c:pt idx="43">
                  <c:v>9.2246575342000003</c:v>
                </c:pt>
                <c:pt idx="44">
                  <c:v>9.2246575342000003</c:v>
                </c:pt>
                <c:pt idx="45">
                  <c:v>9.2246575342000003</c:v>
                </c:pt>
                <c:pt idx="46">
                  <c:v>9.2246575342000003</c:v>
                </c:pt>
                <c:pt idx="47">
                  <c:v>9.2246575342000003</c:v>
                </c:pt>
                <c:pt idx="48">
                  <c:v>9.2246575342000003</c:v>
                </c:pt>
                <c:pt idx="49">
                  <c:v>9.2246575342000003</c:v>
                </c:pt>
                <c:pt idx="50">
                  <c:v>9.2246575342000003</c:v>
                </c:pt>
                <c:pt idx="51">
                  <c:v>9.2246575342000003</c:v>
                </c:pt>
                <c:pt idx="52">
                  <c:v>9.2246575342000003</c:v>
                </c:pt>
                <c:pt idx="53">
                  <c:v>9.2246575342000003</c:v>
                </c:pt>
                <c:pt idx="54">
                  <c:v>9.2246575342000003</c:v>
                </c:pt>
                <c:pt idx="55">
                  <c:v>9.2246575342000003</c:v>
                </c:pt>
                <c:pt idx="56">
                  <c:v>9.2246575342000003</c:v>
                </c:pt>
                <c:pt idx="57">
                  <c:v>9.2246575342000003</c:v>
                </c:pt>
                <c:pt idx="58">
                  <c:v>9.2246575342000003</c:v>
                </c:pt>
                <c:pt idx="59">
                  <c:v>9.2246575342000003</c:v>
                </c:pt>
                <c:pt idx="60">
                  <c:v>9.2246575342000003</c:v>
                </c:pt>
                <c:pt idx="61">
                  <c:v>9.2246575342000003</c:v>
                </c:pt>
                <c:pt idx="62">
                  <c:v>9.2246575342000003</c:v>
                </c:pt>
                <c:pt idx="63">
                  <c:v>9.2246575342000003</c:v>
                </c:pt>
                <c:pt idx="64">
                  <c:v>9.2246575342000003</c:v>
                </c:pt>
                <c:pt idx="65">
                  <c:v>9.2246575342000003</c:v>
                </c:pt>
                <c:pt idx="66">
                  <c:v>9.2246575342000003</c:v>
                </c:pt>
                <c:pt idx="67">
                  <c:v>9.2246575342000003</c:v>
                </c:pt>
                <c:pt idx="68">
                  <c:v>9.2246575342000003</c:v>
                </c:pt>
                <c:pt idx="69">
                  <c:v>9.2246575342000003</c:v>
                </c:pt>
                <c:pt idx="70">
                  <c:v>9.2246575342000003</c:v>
                </c:pt>
                <c:pt idx="71">
                  <c:v>9.2246575342000003</c:v>
                </c:pt>
                <c:pt idx="72">
                  <c:v>9.2246575342000003</c:v>
                </c:pt>
                <c:pt idx="73">
                  <c:v>9.2246575342000003</c:v>
                </c:pt>
                <c:pt idx="74">
                  <c:v>9.2246575342000003</c:v>
                </c:pt>
                <c:pt idx="75">
                  <c:v>9.2246575342000003</c:v>
                </c:pt>
                <c:pt idx="76">
                  <c:v>9.2246575342000003</c:v>
                </c:pt>
                <c:pt idx="77">
                  <c:v>9.2246575342000003</c:v>
                </c:pt>
                <c:pt idx="78">
                  <c:v>9.2246575342000003</c:v>
                </c:pt>
                <c:pt idx="79">
                  <c:v>9.2246575342000003</c:v>
                </c:pt>
                <c:pt idx="80">
                  <c:v>9.2246575342000003</c:v>
                </c:pt>
                <c:pt idx="81">
                  <c:v>9.2246575342000003</c:v>
                </c:pt>
                <c:pt idx="82">
                  <c:v>9.2246575342000003</c:v>
                </c:pt>
                <c:pt idx="83">
                  <c:v>9.2246575342000003</c:v>
                </c:pt>
                <c:pt idx="84">
                  <c:v>9.2246575342000003</c:v>
                </c:pt>
                <c:pt idx="85">
                  <c:v>9.2246575342000003</c:v>
                </c:pt>
                <c:pt idx="86">
                  <c:v>9.2246575342000003</c:v>
                </c:pt>
                <c:pt idx="87">
                  <c:v>9.2246575342000003</c:v>
                </c:pt>
                <c:pt idx="88">
                  <c:v>9.2246575342000003</c:v>
                </c:pt>
                <c:pt idx="89">
                  <c:v>9.2246575342000003</c:v>
                </c:pt>
                <c:pt idx="90">
                  <c:v>9.2246575342000003</c:v>
                </c:pt>
                <c:pt idx="91">
                  <c:v>9.2246575342000003</c:v>
                </c:pt>
                <c:pt idx="92">
                  <c:v>9.2246575342000003</c:v>
                </c:pt>
                <c:pt idx="93">
                  <c:v>9.2246575342000003</c:v>
                </c:pt>
                <c:pt idx="94">
                  <c:v>9.2246575342000003</c:v>
                </c:pt>
                <c:pt idx="95">
                  <c:v>9.2246575342000003</c:v>
                </c:pt>
                <c:pt idx="96">
                  <c:v>9.2246575342000003</c:v>
                </c:pt>
                <c:pt idx="97">
                  <c:v>9.2246575342000003</c:v>
                </c:pt>
                <c:pt idx="98">
                  <c:v>9.2246575342000003</c:v>
                </c:pt>
                <c:pt idx="99">
                  <c:v>9.2246575342000003</c:v>
                </c:pt>
                <c:pt idx="100">
                  <c:v>9.2246575342000003</c:v>
                </c:pt>
                <c:pt idx="101">
                  <c:v>9.2246575342000003</c:v>
                </c:pt>
                <c:pt idx="102">
                  <c:v>9.2246575342000003</c:v>
                </c:pt>
                <c:pt idx="103">
                  <c:v>9.2246575342000003</c:v>
                </c:pt>
                <c:pt idx="104">
                  <c:v>9.2246575342000003</c:v>
                </c:pt>
                <c:pt idx="105">
                  <c:v>9.2246575342000003</c:v>
                </c:pt>
                <c:pt idx="106">
                  <c:v>9.2246575342000003</c:v>
                </c:pt>
                <c:pt idx="107">
                  <c:v>9.2246575342000003</c:v>
                </c:pt>
                <c:pt idx="108">
                  <c:v>9.2246575342000003</c:v>
                </c:pt>
                <c:pt idx="109">
                  <c:v>9.2246575342000003</c:v>
                </c:pt>
                <c:pt idx="110">
                  <c:v>9.2246575342000003</c:v>
                </c:pt>
                <c:pt idx="111">
                  <c:v>9.2246575342000003</c:v>
                </c:pt>
                <c:pt idx="112">
                  <c:v>9.2246575342000003</c:v>
                </c:pt>
                <c:pt idx="113">
                  <c:v>9.2246575342000003</c:v>
                </c:pt>
                <c:pt idx="114">
                  <c:v>9.2246575342000003</c:v>
                </c:pt>
                <c:pt idx="115">
                  <c:v>9.2246575342000003</c:v>
                </c:pt>
                <c:pt idx="116">
                  <c:v>9.2246575342000003</c:v>
                </c:pt>
                <c:pt idx="117">
                  <c:v>9.2246575342000003</c:v>
                </c:pt>
                <c:pt idx="118">
                  <c:v>9.2246575342000003</c:v>
                </c:pt>
                <c:pt idx="119">
                  <c:v>9.2246575342000003</c:v>
                </c:pt>
                <c:pt idx="120">
                  <c:v>9.2246575342000003</c:v>
                </c:pt>
                <c:pt idx="121">
                  <c:v>9.2246575342000003</c:v>
                </c:pt>
                <c:pt idx="122">
                  <c:v>9.2246575342000003</c:v>
                </c:pt>
                <c:pt idx="123">
                  <c:v>9.2246575342000003</c:v>
                </c:pt>
                <c:pt idx="124">
                  <c:v>9.2246575342000003</c:v>
                </c:pt>
                <c:pt idx="125">
                  <c:v>9.2246575342000003</c:v>
                </c:pt>
                <c:pt idx="126">
                  <c:v>9.2246575342000003</c:v>
                </c:pt>
                <c:pt idx="127">
                  <c:v>9.2246575342000003</c:v>
                </c:pt>
                <c:pt idx="128">
                  <c:v>9.2246575342000003</c:v>
                </c:pt>
                <c:pt idx="129">
                  <c:v>9.2246575342000003</c:v>
                </c:pt>
                <c:pt idx="130">
                  <c:v>9.2246575342000003</c:v>
                </c:pt>
                <c:pt idx="131">
                  <c:v>9.2246575342000003</c:v>
                </c:pt>
                <c:pt idx="132">
                  <c:v>9.2246575342000003</c:v>
                </c:pt>
                <c:pt idx="133">
                  <c:v>9.2246575342000003</c:v>
                </c:pt>
                <c:pt idx="134">
                  <c:v>9.2246575342000003</c:v>
                </c:pt>
                <c:pt idx="135">
                  <c:v>9.2246575342000003</c:v>
                </c:pt>
                <c:pt idx="136">
                  <c:v>9.2246575342000003</c:v>
                </c:pt>
                <c:pt idx="137">
                  <c:v>9.2246575342000003</c:v>
                </c:pt>
                <c:pt idx="138">
                  <c:v>9.2246575342000003</c:v>
                </c:pt>
                <c:pt idx="139">
                  <c:v>9.2246575342000003</c:v>
                </c:pt>
                <c:pt idx="140">
                  <c:v>9.2246575342000003</c:v>
                </c:pt>
                <c:pt idx="141">
                  <c:v>9.2246575342000003</c:v>
                </c:pt>
                <c:pt idx="142">
                  <c:v>9.2246575342000003</c:v>
                </c:pt>
                <c:pt idx="143">
                  <c:v>9.2246575342000003</c:v>
                </c:pt>
                <c:pt idx="144">
                  <c:v>9.2246575342000003</c:v>
                </c:pt>
                <c:pt idx="145">
                  <c:v>9.2246575342000003</c:v>
                </c:pt>
                <c:pt idx="146">
                  <c:v>9.2246575342000003</c:v>
                </c:pt>
                <c:pt idx="147">
                  <c:v>9.2246575342000003</c:v>
                </c:pt>
                <c:pt idx="148">
                  <c:v>9.2246575342000003</c:v>
                </c:pt>
                <c:pt idx="149">
                  <c:v>9.2246575342000003</c:v>
                </c:pt>
                <c:pt idx="150">
                  <c:v>9.2246575342000003</c:v>
                </c:pt>
                <c:pt idx="151">
                  <c:v>9.2246575342000003</c:v>
                </c:pt>
                <c:pt idx="152">
                  <c:v>9.2246575342000003</c:v>
                </c:pt>
                <c:pt idx="153">
                  <c:v>9.2246575342000003</c:v>
                </c:pt>
                <c:pt idx="154">
                  <c:v>9.2246575342000003</c:v>
                </c:pt>
                <c:pt idx="155">
                  <c:v>9.2246575342000003</c:v>
                </c:pt>
                <c:pt idx="156">
                  <c:v>9.2246575342000003</c:v>
                </c:pt>
                <c:pt idx="157">
                  <c:v>9.2246575342000003</c:v>
                </c:pt>
                <c:pt idx="158">
                  <c:v>9.2246575342000003</c:v>
                </c:pt>
                <c:pt idx="159">
                  <c:v>9.2246575342000003</c:v>
                </c:pt>
                <c:pt idx="160">
                  <c:v>9.2246575342000003</c:v>
                </c:pt>
                <c:pt idx="161">
                  <c:v>9.2246575342000003</c:v>
                </c:pt>
                <c:pt idx="162">
                  <c:v>9.2246575342000003</c:v>
                </c:pt>
                <c:pt idx="163">
                  <c:v>9.2246575342000003</c:v>
                </c:pt>
                <c:pt idx="164">
                  <c:v>9.2246575342000003</c:v>
                </c:pt>
                <c:pt idx="165">
                  <c:v>9.2246575342000003</c:v>
                </c:pt>
                <c:pt idx="166">
                  <c:v>9.2246575342000003</c:v>
                </c:pt>
                <c:pt idx="167">
                  <c:v>9.2246575342000003</c:v>
                </c:pt>
                <c:pt idx="168">
                  <c:v>9.2246575342000003</c:v>
                </c:pt>
                <c:pt idx="169">
                  <c:v>9.2246575342000003</c:v>
                </c:pt>
                <c:pt idx="170">
                  <c:v>9.2246575342000003</c:v>
                </c:pt>
                <c:pt idx="171">
                  <c:v>9.2246575342000003</c:v>
                </c:pt>
                <c:pt idx="172">
                  <c:v>9.2246575342000003</c:v>
                </c:pt>
                <c:pt idx="173">
                  <c:v>9.2246575342000003</c:v>
                </c:pt>
                <c:pt idx="174">
                  <c:v>9.2246575342000003</c:v>
                </c:pt>
                <c:pt idx="175">
                  <c:v>9.2246575342000003</c:v>
                </c:pt>
                <c:pt idx="176">
                  <c:v>9.2246575342000003</c:v>
                </c:pt>
                <c:pt idx="177">
                  <c:v>9.2246575342000003</c:v>
                </c:pt>
                <c:pt idx="178">
                  <c:v>9.2246575342000003</c:v>
                </c:pt>
                <c:pt idx="179">
                  <c:v>9.2246575342000003</c:v>
                </c:pt>
                <c:pt idx="180">
                  <c:v>9.2246575342000003</c:v>
                </c:pt>
                <c:pt idx="181">
                  <c:v>9.2246575342000003</c:v>
                </c:pt>
                <c:pt idx="182">
                  <c:v>9.2246575342000003</c:v>
                </c:pt>
                <c:pt idx="183">
                  <c:v>9.2246575342000003</c:v>
                </c:pt>
                <c:pt idx="184">
                  <c:v>9.2246575342000003</c:v>
                </c:pt>
                <c:pt idx="185">
                  <c:v>9.2246575342000003</c:v>
                </c:pt>
                <c:pt idx="186">
                  <c:v>9.2246575342000003</c:v>
                </c:pt>
                <c:pt idx="187">
                  <c:v>9.2246575342000003</c:v>
                </c:pt>
                <c:pt idx="188">
                  <c:v>9.2246575342000003</c:v>
                </c:pt>
                <c:pt idx="189">
                  <c:v>9.2246575342000003</c:v>
                </c:pt>
                <c:pt idx="190">
                  <c:v>9.2246575342000003</c:v>
                </c:pt>
                <c:pt idx="191">
                  <c:v>9.2246575342000003</c:v>
                </c:pt>
                <c:pt idx="192">
                  <c:v>9.2246575342000003</c:v>
                </c:pt>
                <c:pt idx="193">
                  <c:v>9.2246575342000003</c:v>
                </c:pt>
                <c:pt idx="194">
                  <c:v>9.2246575342000003</c:v>
                </c:pt>
                <c:pt idx="195">
                  <c:v>9.2246575342000003</c:v>
                </c:pt>
                <c:pt idx="196">
                  <c:v>9.2246575342000003</c:v>
                </c:pt>
                <c:pt idx="197">
                  <c:v>9.2246575342000003</c:v>
                </c:pt>
                <c:pt idx="198">
                  <c:v>9.2246575342000003</c:v>
                </c:pt>
                <c:pt idx="199">
                  <c:v>9.2246575342000003</c:v>
                </c:pt>
                <c:pt idx="200">
                  <c:v>9.2246575342000003</c:v>
                </c:pt>
                <c:pt idx="201">
                  <c:v>9.2246575342000003</c:v>
                </c:pt>
                <c:pt idx="202">
                  <c:v>9.2246575342000003</c:v>
                </c:pt>
                <c:pt idx="203">
                  <c:v>9.2246575342000003</c:v>
                </c:pt>
                <c:pt idx="204">
                  <c:v>9.2246575342000003</c:v>
                </c:pt>
                <c:pt idx="205">
                  <c:v>9.2246575342000003</c:v>
                </c:pt>
                <c:pt idx="206">
                  <c:v>9.2246575342000003</c:v>
                </c:pt>
                <c:pt idx="207">
                  <c:v>9.2246575342000003</c:v>
                </c:pt>
                <c:pt idx="208">
                  <c:v>9.2246575342000003</c:v>
                </c:pt>
                <c:pt idx="209">
                  <c:v>9.2246575342000003</c:v>
                </c:pt>
                <c:pt idx="210">
                  <c:v>9.2246575342000003</c:v>
                </c:pt>
                <c:pt idx="211">
                  <c:v>9.2246575342000003</c:v>
                </c:pt>
                <c:pt idx="212">
                  <c:v>9.2246575342000003</c:v>
                </c:pt>
                <c:pt idx="213">
                  <c:v>9.2246575342000003</c:v>
                </c:pt>
                <c:pt idx="214">
                  <c:v>9.2246575342000003</c:v>
                </c:pt>
                <c:pt idx="215">
                  <c:v>9.2246575342000003</c:v>
                </c:pt>
                <c:pt idx="216">
                  <c:v>9.2246575342000003</c:v>
                </c:pt>
                <c:pt idx="217">
                  <c:v>9.2246575342000003</c:v>
                </c:pt>
                <c:pt idx="218">
                  <c:v>9.2246575342000003</c:v>
                </c:pt>
                <c:pt idx="219">
                  <c:v>9.2246575342000003</c:v>
                </c:pt>
                <c:pt idx="220">
                  <c:v>9.2246575342000003</c:v>
                </c:pt>
                <c:pt idx="221">
                  <c:v>9.2246575342000003</c:v>
                </c:pt>
                <c:pt idx="222">
                  <c:v>9.2246575342000003</c:v>
                </c:pt>
                <c:pt idx="223">
                  <c:v>9.2246575342000003</c:v>
                </c:pt>
                <c:pt idx="224">
                  <c:v>9.2246575342000003</c:v>
                </c:pt>
                <c:pt idx="225">
                  <c:v>9.2246575342000003</c:v>
                </c:pt>
                <c:pt idx="226">
                  <c:v>9.2246575342000003</c:v>
                </c:pt>
                <c:pt idx="227">
                  <c:v>9.2246575342000003</c:v>
                </c:pt>
                <c:pt idx="228">
                  <c:v>9.2246575342000003</c:v>
                </c:pt>
                <c:pt idx="229">
                  <c:v>9.2246575342000003</c:v>
                </c:pt>
                <c:pt idx="230">
                  <c:v>9.2246575342000003</c:v>
                </c:pt>
                <c:pt idx="231">
                  <c:v>9.2246575342000003</c:v>
                </c:pt>
                <c:pt idx="232">
                  <c:v>9.2246575342000003</c:v>
                </c:pt>
                <c:pt idx="233">
                  <c:v>9.2246575342000003</c:v>
                </c:pt>
                <c:pt idx="234">
                  <c:v>9.2246575342000003</c:v>
                </c:pt>
                <c:pt idx="235">
                  <c:v>9.2246575342000003</c:v>
                </c:pt>
                <c:pt idx="236">
                  <c:v>9.2246575342000003</c:v>
                </c:pt>
                <c:pt idx="237">
                  <c:v>9.2246575342000003</c:v>
                </c:pt>
                <c:pt idx="238">
                  <c:v>9.2246575342000003</c:v>
                </c:pt>
                <c:pt idx="239">
                  <c:v>9.2246575342000003</c:v>
                </c:pt>
                <c:pt idx="240">
                  <c:v>9.2246575342000003</c:v>
                </c:pt>
                <c:pt idx="241">
                  <c:v>9.2246575342000003</c:v>
                </c:pt>
                <c:pt idx="242">
                  <c:v>9.2246575342000003</c:v>
                </c:pt>
                <c:pt idx="243">
                  <c:v>9.2246575342000003</c:v>
                </c:pt>
                <c:pt idx="244">
                  <c:v>9.2246575342000003</c:v>
                </c:pt>
                <c:pt idx="245">
                  <c:v>9.2246575342000003</c:v>
                </c:pt>
                <c:pt idx="246">
                  <c:v>9.2246575342000003</c:v>
                </c:pt>
                <c:pt idx="247">
                  <c:v>9.2246575342000003</c:v>
                </c:pt>
                <c:pt idx="248">
                  <c:v>9.2246575342000003</c:v>
                </c:pt>
                <c:pt idx="249">
                  <c:v>9.2246575342000003</c:v>
                </c:pt>
                <c:pt idx="250">
                  <c:v>9.2246575342000003</c:v>
                </c:pt>
                <c:pt idx="251">
                  <c:v>9.2246575342000003</c:v>
                </c:pt>
                <c:pt idx="252">
                  <c:v>9.2246575342000003</c:v>
                </c:pt>
                <c:pt idx="253">
                  <c:v>9.2246575342000003</c:v>
                </c:pt>
                <c:pt idx="254">
                  <c:v>9.2246575342000003</c:v>
                </c:pt>
                <c:pt idx="255">
                  <c:v>9.2246575342000003</c:v>
                </c:pt>
                <c:pt idx="256">
                  <c:v>9.2246575342000003</c:v>
                </c:pt>
                <c:pt idx="257">
                  <c:v>9.2246575342000003</c:v>
                </c:pt>
                <c:pt idx="258">
                  <c:v>9.2246575342000003</c:v>
                </c:pt>
                <c:pt idx="259">
                  <c:v>9.2246575342000003</c:v>
                </c:pt>
                <c:pt idx="260">
                  <c:v>9.2246575342000003</c:v>
                </c:pt>
                <c:pt idx="261">
                  <c:v>9.2246575342000003</c:v>
                </c:pt>
                <c:pt idx="262">
                  <c:v>9.2246575342000003</c:v>
                </c:pt>
                <c:pt idx="263">
                  <c:v>9.2246575342000003</c:v>
                </c:pt>
                <c:pt idx="264">
                  <c:v>9.2246575342000003</c:v>
                </c:pt>
                <c:pt idx="265">
                  <c:v>9.2246575342000003</c:v>
                </c:pt>
                <c:pt idx="266">
                  <c:v>9.2246575342000003</c:v>
                </c:pt>
                <c:pt idx="267">
                  <c:v>9.2246575342000003</c:v>
                </c:pt>
                <c:pt idx="268">
                  <c:v>9.2246575342000003</c:v>
                </c:pt>
                <c:pt idx="269">
                  <c:v>9.2246575342000003</c:v>
                </c:pt>
                <c:pt idx="270">
                  <c:v>9.2246575342000003</c:v>
                </c:pt>
                <c:pt idx="271">
                  <c:v>9.2246575342000003</c:v>
                </c:pt>
                <c:pt idx="272">
                  <c:v>9.2246575342000003</c:v>
                </c:pt>
                <c:pt idx="273">
                  <c:v>9.2246575342000003</c:v>
                </c:pt>
                <c:pt idx="274">
                  <c:v>9.2246575342000003</c:v>
                </c:pt>
                <c:pt idx="275">
                  <c:v>9.2246575342000003</c:v>
                </c:pt>
                <c:pt idx="276">
                  <c:v>9.2246575342000003</c:v>
                </c:pt>
                <c:pt idx="277">
                  <c:v>9.2246575342000003</c:v>
                </c:pt>
                <c:pt idx="278">
                  <c:v>9.2246575342000003</c:v>
                </c:pt>
                <c:pt idx="279">
                  <c:v>9.2246575342000003</c:v>
                </c:pt>
                <c:pt idx="280">
                  <c:v>9.2246575342000003</c:v>
                </c:pt>
                <c:pt idx="281">
                  <c:v>9.2246575342000003</c:v>
                </c:pt>
                <c:pt idx="282">
                  <c:v>9.2246575342000003</c:v>
                </c:pt>
                <c:pt idx="283">
                  <c:v>9.2246575342000003</c:v>
                </c:pt>
                <c:pt idx="284">
                  <c:v>9.2246575342000003</c:v>
                </c:pt>
                <c:pt idx="285">
                  <c:v>9.2246575342000003</c:v>
                </c:pt>
                <c:pt idx="286">
                  <c:v>9.2246575342000003</c:v>
                </c:pt>
                <c:pt idx="287">
                  <c:v>9.2246575342000003</c:v>
                </c:pt>
                <c:pt idx="288">
                  <c:v>9.2246575342000003</c:v>
                </c:pt>
                <c:pt idx="289">
                  <c:v>9.2246575342000003</c:v>
                </c:pt>
                <c:pt idx="290">
                  <c:v>9.2246575342000003</c:v>
                </c:pt>
                <c:pt idx="291">
                  <c:v>9.2246575342000003</c:v>
                </c:pt>
                <c:pt idx="292">
                  <c:v>9.2246575342000003</c:v>
                </c:pt>
                <c:pt idx="293">
                  <c:v>9.2246575342000003</c:v>
                </c:pt>
                <c:pt idx="294">
                  <c:v>9.2246575342000003</c:v>
                </c:pt>
                <c:pt idx="295">
                  <c:v>9.2246575342000003</c:v>
                </c:pt>
                <c:pt idx="296">
                  <c:v>9.2246575342000003</c:v>
                </c:pt>
                <c:pt idx="297">
                  <c:v>9.2246575342000003</c:v>
                </c:pt>
                <c:pt idx="298">
                  <c:v>9.2246575342000003</c:v>
                </c:pt>
                <c:pt idx="299">
                  <c:v>9.2246575342000003</c:v>
                </c:pt>
                <c:pt idx="300">
                  <c:v>9.2246575342000003</c:v>
                </c:pt>
                <c:pt idx="301">
                  <c:v>9.2246575342000003</c:v>
                </c:pt>
                <c:pt idx="302">
                  <c:v>9.2246575342000003</c:v>
                </c:pt>
                <c:pt idx="303">
                  <c:v>9.2246575342000003</c:v>
                </c:pt>
                <c:pt idx="304">
                  <c:v>9.2246575342000003</c:v>
                </c:pt>
                <c:pt idx="305">
                  <c:v>9.2246575342000003</c:v>
                </c:pt>
                <c:pt idx="306">
                  <c:v>9.2246575342000003</c:v>
                </c:pt>
                <c:pt idx="307">
                  <c:v>9.2246575342000003</c:v>
                </c:pt>
                <c:pt idx="308">
                  <c:v>9.2246575342000003</c:v>
                </c:pt>
                <c:pt idx="309">
                  <c:v>9.2246575342000003</c:v>
                </c:pt>
                <c:pt idx="310">
                  <c:v>9.2246575342000003</c:v>
                </c:pt>
                <c:pt idx="311">
                  <c:v>9.2246575342000003</c:v>
                </c:pt>
                <c:pt idx="312">
                  <c:v>9.2246575342000003</c:v>
                </c:pt>
                <c:pt idx="313">
                  <c:v>9.2246575342000003</c:v>
                </c:pt>
                <c:pt idx="314">
                  <c:v>9.2246575342000003</c:v>
                </c:pt>
                <c:pt idx="315">
                  <c:v>9.2246575342000003</c:v>
                </c:pt>
                <c:pt idx="316">
                  <c:v>9.2246575342000003</c:v>
                </c:pt>
                <c:pt idx="317">
                  <c:v>9.2246575342000003</c:v>
                </c:pt>
                <c:pt idx="318">
                  <c:v>9.2246575342000003</c:v>
                </c:pt>
                <c:pt idx="319">
                  <c:v>9.2246575342000003</c:v>
                </c:pt>
                <c:pt idx="320">
                  <c:v>9.2246575342000003</c:v>
                </c:pt>
                <c:pt idx="321">
                  <c:v>9.2246575342000003</c:v>
                </c:pt>
                <c:pt idx="322">
                  <c:v>9.2246575342000003</c:v>
                </c:pt>
                <c:pt idx="323">
                  <c:v>9.2246575342000003</c:v>
                </c:pt>
                <c:pt idx="324">
                  <c:v>9.2246575342000003</c:v>
                </c:pt>
                <c:pt idx="325">
                  <c:v>9.2246575342000003</c:v>
                </c:pt>
                <c:pt idx="326">
                  <c:v>9.2246575342000003</c:v>
                </c:pt>
                <c:pt idx="327">
                  <c:v>9.2246575342000003</c:v>
                </c:pt>
                <c:pt idx="328">
                  <c:v>9.2246575342000003</c:v>
                </c:pt>
                <c:pt idx="329">
                  <c:v>9.2246575342000003</c:v>
                </c:pt>
                <c:pt idx="330">
                  <c:v>9.2246575342000003</c:v>
                </c:pt>
                <c:pt idx="331">
                  <c:v>9.2246575342000003</c:v>
                </c:pt>
                <c:pt idx="332">
                  <c:v>9.2246575342000003</c:v>
                </c:pt>
                <c:pt idx="333">
                  <c:v>9.2246575342000003</c:v>
                </c:pt>
                <c:pt idx="334">
                  <c:v>9.2246575342000003</c:v>
                </c:pt>
                <c:pt idx="335">
                  <c:v>9.2246575342000003</c:v>
                </c:pt>
                <c:pt idx="336">
                  <c:v>9.2246575342000003</c:v>
                </c:pt>
                <c:pt idx="337">
                  <c:v>9.2246575342000003</c:v>
                </c:pt>
                <c:pt idx="338">
                  <c:v>9.2246575342000003</c:v>
                </c:pt>
                <c:pt idx="339">
                  <c:v>9.2246575342000003</c:v>
                </c:pt>
                <c:pt idx="340">
                  <c:v>9.2246575342000003</c:v>
                </c:pt>
                <c:pt idx="341">
                  <c:v>9.2246575342000003</c:v>
                </c:pt>
                <c:pt idx="342">
                  <c:v>9.2246575342000003</c:v>
                </c:pt>
                <c:pt idx="343">
                  <c:v>9.2246575342000003</c:v>
                </c:pt>
                <c:pt idx="344">
                  <c:v>9.2246575342000003</c:v>
                </c:pt>
                <c:pt idx="345">
                  <c:v>9.2246575342000003</c:v>
                </c:pt>
                <c:pt idx="346">
                  <c:v>9.2246575342000003</c:v>
                </c:pt>
                <c:pt idx="347">
                  <c:v>9.2246575342000003</c:v>
                </c:pt>
                <c:pt idx="348">
                  <c:v>9.2246575342000003</c:v>
                </c:pt>
                <c:pt idx="349">
                  <c:v>9.2246575342000003</c:v>
                </c:pt>
                <c:pt idx="350">
                  <c:v>9.2246575342000003</c:v>
                </c:pt>
                <c:pt idx="351">
                  <c:v>9.2246575342000003</c:v>
                </c:pt>
                <c:pt idx="352">
                  <c:v>9.2246575342000003</c:v>
                </c:pt>
                <c:pt idx="353">
                  <c:v>9.2246575342000003</c:v>
                </c:pt>
                <c:pt idx="354">
                  <c:v>9.2246575342000003</c:v>
                </c:pt>
                <c:pt idx="355">
                  <c:v>9.2246575342000003</c:v>
                </c:pt>
                <c:pt idx="356">
                  <c:v>9.2246575342000003</c:v>
                </c:pt>
                <c:pt idx="357">
                  <c:v>9.2246575342000003</c:v>
                </c:pt>
                <c:pt idx="358">
                  <c:v>9.2246575342000003</c:v>
                </c:pt>
                <c:pt idx="359">
                  <c:v>9.2246575342000003</c:v>
                </c:pt>
                <c:pt idx="360">
                  <c:v>9.2246575342000003</c:v>
                </c:pt>
                <c:pt idx="361">
                  <c:v>9.2246575342000003</c:v>
                </c:pt>
                <c:pt idx="362">
                  <c:v>9.2246575342000003</c:v>
                </c:pt>
                <c:pt idx="363">
                  <c:v>9.2246575342000003</c:v>
                </c:pt>
                <c:pt idx="364">
                  <c:v>9.2246575342000003</c:v>
                </c:pt>
              </c:numCache>
            </c:numRef>
          </c:val>
        </c:ser>
        <c:ser>
          <c:idx val="9"/>
          <c:order val="9"/>
          <c:tx>
            <c:strRef>
              <c:f>'Figure A5.1 (Y - AB)'!$AA$33</c:f>
              <c:strCache>
                <c:ptCount val="1"/>
                <c:pt idx="0">
                  <c:v>IUK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val>
            <c:numRef>
              <c:f>'Figure A5.1 (Y - AB)'!$AA$34:$AA$398</c:f>
              <c:numCache>
                <c:formatCode>0</c:formatCode>
                <c:ptCount val="3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1</c:v>
                </c:pt>
                <c:pt idx="188">
                  <c:v>4</c:v>
                </c:pt>
                <c:pt idx="189">
                  <c:v>6</c:v>
                </c:pt>
                <c:pt idx="190">
                  <c:v>8</c:v>
                </c:pt>
                <c:pt idx="191">
                  <c:v>10</c:v>
                </c:pt>
                <c:pt idx="192">
                  <c:v>13</c:v>
                </c:pt>
                <c:pt idx="193">
                  <c:v>15</c:v>
                </c:pt>
                <c:pt idx="194">
                  <c:v>17</c:v>
                </c:pt>
                <c:pt idx="195">
                  <c:v>19</c:v>
                </c:pt>
                <c:pt idx="196">
                  <c:v>22</c:v>
                </c:pt>
                <c:pt idx="197">
                  <c:v>24</c:v>
                </c:pt>
                <c:pt idx="198">
                  <c:v>26</c:v>
                </c:pt>
                <c:pt idx="199">
                  <c:v>28</c:v>
                </c:pt>
                <c:pt idx="200">
                  <c:v>31</c:v>
                </c:pt>
                <c:pt idx="201">
                  <c:v>33</c:v>
                </c:pt>
                <c:pt idx="202">
                  <c:v>35</c:v>
                </c:pt>
                <c:pt idx="203">
                  <c:v>37</c:v>
                </c:pt>
                <c:pt idx="204">
                  <c:v>40</c:v>
                </c:pt>
                <c:pt idx="205">
                  <c:v>42</c:v>
                </c:pt>
                <c:pt idx="206">
                  <c:v>44</c:v>
                </c:pt>
                <c:pt idx="207">
                  <c:v>46</c:v>
                </c:pt>
                <c:pt idx="208">
                  <c:v>48</c:v>
                </c:pt>
                <c:pt idx="209">
                  <c:v>51</c:v>
                </c:pt>
                <c:pt idx="210">
                  <c:v>53</c:v>
                </c:pt>
                <c:pt idx="211">
                  <c:v>55</c:v>
                </c:pt>
                <c:pt idx="212">
                  <c:v>57</c:v>
                </c:pt>
                <c:pt idx="213">
                  <c:v>59</c:v>
                </c:pt>
                <c:pt idx="214">
                  <c:v>62</c:v>
                </c:pt>
                <c:pt idx="215">
                  <c:v>64</c:v>
                </c:pt>
                <c:pt idx="216">
                  <c:v>66</c:v>
                </c:pt>
                <c:pt idx="217">
                  <c:v>68</c:v>
                </c:pt>
                <c:pt idx="218">
                  <c:v>70</c:v>
                </c:pt>
                <c:pt idx="219">
                  <c:v>73</c:v>
                </c:pt>
                <c:pt idx="220">
                  <c:v>75</c:v>
                </c:pt>
                <c:pt idx="221">
                  <c:v>77</c:v>
                </c:pt>
                <c:pt idx="222">
                  <c:v>79</c:v>
                </c:pt>
                <c:pt idx="223">
                  <c:v>81</c:v>
                </c:pt>
                <c:pt idx="224">
                  <c:v>83</c:v>
                </c:pt>
                <c:pt idx="225">
                  <c:v>85</c:v>
                </c:pt>
                <c:pt idx="226">
                  <c:v>87</c:v>
                </c:pt>
                <c:pt idx="227">
                  <c:v>90</c:v>
                </c:pt>
                <c:pt idx="228">
                  <c:v>92</c:v>
                </c:pt>
                <c:pt idx="229">
                  <c:v>94</c:v>
                </c:pt>
                <c:pt idx="230">
                  <c:v>96</c:v>
                </c:pt>
                <c:pt idx="231">
                  <c:v>98</c:v>
                </c:pt>
                <c:pt idx="232">
                  <c:v>100</c:v>
                </c:pt>
                <c:pt idx="233">
                  <c:v>102</c:v>
                </c:pt>
                <c:pt idx="234">
                  <c:v>104</c:v>
                </c:pt>
                <c:pt idx="235">
                  <c:v>106</c:v>
                </c:pt>
                <c:pt idx="236">
                  <c:v>108</c:v>
                </c:pt>
                <c:pt idx="237">
                  <c:v>110</c:v>
                </c:pt>
                <c:pt idx="238">
                  <c:v>112</c:v>
                </c:pt>
                <c:pt idx="239">
                  <c:v>114</c:v>
                </c:pt>
                <c:pt idx="240">
                  <c:v>116</c:v>
                </c:pt>
                <c:pt idx="241">
                  <c:v>118</c:v>
                </c:pt>
                <c:pt idx="242">
                  <c:v>120</c:v>
                </c:pt>
                <c:pt idx="243">
                  <c:v>122</c:v>
                </c:pt>
                <c:pt idx="244">
                  <c:v>124</c:v>
                </c:pt>
                <c:pt idx="245">
                  <c:v>126</c:v>
                </c:pt>
                <c:pt idx="246">
                  <c:v>128</c:v>
                </c:pt>
                <c:pt idx="247">
                  <c:v>130</c:v>
                </c:pt>
                <c:pt idx="248">
                  <c:v>132</c:v>
                </c:pt>
                <c:pt idx="249">
                  <c:v>134</c:v>
                </c:pt>
                <c:pt idx="250">
                  <c:v>136</c:v>
                </c:pt>
                <c:pt idx="251">
                  <c:v>138</c:v>
                </c:pt>
                <c:pt idx="252">
                  <c:v>140</c:v>
                </c:pt>
                <c:pt idx="253">
                  <c:v>142</c:v>
                </c:pt>
                <c:pt idx="254">
                  <c:v>143</c:v>
                </c:pt>
                <c:pt idx="255">
                  <c:v>145</c:v>
                </c:pt>
                <c:pt idx="256">
                  <c:v>147</c:v>
                </c:pt>
                <c:pt idx="257">
                  <c:v>149</c:v>
                </c:pt>
                <c:pt idx="258">
                  <c:v>151</c:v>
                </c:pt>
                <c:pt idx="259">
                  <c:v>153</c:v>
                </c:pt>
                <c:pt idx="260">
                  <c:v>154</c:v>
                </c:pt>
                <c:pt idx="261">
                  <c:v>156</c:v>
                </c:pt>
                <c:pt idx="262">
                  <c:v>158</c:v>
                </c:pt>
                <c:pt idx="263">
                  <c:v>160</c:v>
                </c:pt>
                <c:pt idx="264">
                  <c:v>162</c:v>
                </c:pt>
                <c:pt idx="265">
                  <c:v>163</c:v>
                </c:pt>
                <c:pt idx="266">
                  <c:v>165</c:v>
                </c:pt>
                <c:pt idx="267">
                  <c:v>167</c:v>
                </c:pt>
                <c:pt idx="268">
                  <c:v>168</c:v>
                </c:pt>
                <c:pt idx="269">
                  <c:v>170</c:v>
                </c:pt>
                <c:pt idx="270">
                  <c:v>172</c:v>
                </c:pt>
                <c:pt idx="271">
                  <c:v>173</c:v>
                </c:pt>
                <c:pt idx="272">
                  <c:v>175</c:v>
                </c:pt>
                <c:pt idx="273">
                  <c:v>177</c:v>
                </c:pt>
                <c:pt idx="274">
                  <c:v>178</c:v>
                </c:pt>
                <c:pt idx="275">
                  <c:v>180</c:v>
                </c:pt>
                <c:pt idx="276">
                  <c:v>182</c:v>
                </c:pt>
                <c:pt idx="277">
                  <c:v>183</c:v>
                </c:pt>
                <c:pt idx="278">
                  <c:v>185</c:v>
                </c:pt>
                <c:pt idx="279">
                  <c:v>186</c:v>
                </c:pt>
                <c:pt idx="280">
                  <c:v>188</c:v>
                </c:pt>
                <c:pt idx="281">
                  <c:v>189</c:v>
                </c:pt>
                <c:pt idx="282">
                  <c:v>191</c:v>
                </c:pt>
                <c:pt idx="283">
                  <c:v>192</c:v>
                </c:pt>
                <c:pt idx="284">
                  <c:v>194</c:v>
                </c:pt>
                <c:pt idx="285">
                  <c:v>195</c:v>
                </c:pt>
                <c:pt idx="286">
                  <c:v>197</c:v>
                </c:pt>
                <c:pt idx="287">
                  <c:v>198</c:v>
                </c:pt>
                <c:pt idx="288">
                  <c:v>200</c:v>
                </c:pt>
                <c:pt idx="289">
                  <c:v>201</c:v>
                </c:pt>
                <c:pt idx="290">
                  <c:v>202</c:v>
                </c:pt>
                <c:pt idx="291">
                  <c:v>204</c:v>
                </c:pt>
                <c:pt idx="292">
                  <c:v>205</c:v>
                </c:pt>
                <c:pt idx="293">
                  <c:v>206</c:v>
                </c:pt>
                <c:pt idx="294">
                  <c:v>208</c:v>
                </c:pt>
                <c:pt idx="295">
                  <c:v>209</c:v>
                </c:pt>
                <c:pt idx="296">
                  <c:v>210</c:v>
                </c:pt>
                <c:pt idx="297">
                  <c:v>212</c:v>
                </c:pt>
                <c:pt idx="298">
                  <c:v>213</c:v>
                </c:pt>
                <c:pt idx="299">
                  <c:v>214</c:v>
                </c:pt>
                <c:pt idx="300">
                  <c:v>215</c:v>
                </c:pt>
                <c:pt idx="301">
                  <c:v>217</c:v>
                </c:pt>
                <c:pt idx="302">
                  <c:v>218</c:v>
                </c:pt>
                <c:pt idx="303">
                  <c:v>219</c:v>
                </c:pt>
                <c:pt idx="304">
                  <c:v>220</c:v>
                </c:pt>
                <c:pt idx="305">
                  <c:v>221</c:v>
                </c:pt>
                <c:pt idx="306">
                  <c:v>223</c:v>
                </c:pt>
                <c:pt idx="307">
                  <c:v>224</c:v>
                </c:pt>
                <c:pt idx="308">
                  <c:v>225</c:v>
                </c:pt>
                <c:pt idx="309">
                  <c:v>226</c:v>
                </c:pt>
                <c:pt idx="310">
                  <c:v>227</c:v>
                </c:pt>
                <c:pt idx="311">
                  <c:v>228</c:v>
                </c:pt>
                <c:pt idx="312">
                  <c:v>229</c:v>
                </c:pt>
                <c:pt idx="313">
                  <c:v>230</c:v>
                </c:pt>
                <c:pt idx="314">
                  <c:v>231</c:v>
                </c:pt>
                <c:pt idx="315">
                  <c:v>232</c:v>
                </c:pt>
                <c:pt idx="316">
                  <c:v>233</c:v>
                </c:pt>
                <c:pt idx="317">
                  <c:v>234</c:v>
                </c:pt>
                <c:pt idx="318">
                  <c:v>235</c:v>
                </c:pt>
                <c:pt idx="319">
                  <c:v>236</c:v>
                </c:pt>
                <c:pt idx="320">
                  <c:v>237</c:v>
                </c:pt>
                <c:pt idx="321">
                  <c:v>237</c:v>
                </c:pt>
                <c:pt idx="322">
                  <c:v>238</c:v>
                </c:pt>
                <c:pt idx="323">
                  <c:v>239</c:v>
                </c:pt>
                <c:pt idx="324">
                  <c:v>240</c:v>
                </c:pt>
                <c:pt idx="325">
                  <c:v>241</c:v>
                </c:pt>
                <c:pt idx="326">
                  <c:v>242</c:v>
                </c:pt>
                <c:pt idx="327">
                  <c:v>242</c:v>
                </c:pt>
                <c:pt idx="328">
                  <c:v>243</c:v>
                </c:pt>
                <c:pt idx="329">
                  <c:v>244</c:v>
                </c:pt>
                <c:pt idx="330">
                  <c:v>245</c:v>
                </c:pt>
                <c:pt idx="331">
                  <c:v>245</c:v>
                </c:pt>
                <c:pt idx="332">
                  <c:v>246</c:v>
                </c:pt>
                <c:pt idx="333">
                  <c:v>247</c:v>
                </c:pt>
                <c:pt idx="334">
                  <c:v>247</c:v>
                </c:pt>
                <c:pt idx="335">
                  <c:v>248</c:v>
                </c:pt>
                <c:pt idx="336">
                  <c:v>248</c:v>
                </c:pt>
                <c:pt idx="337">
                  <c:v>249</c:v>
                </c:pt>
                <c:pt idx="338">
                  <c:v>250</c:v>
                </c:pt>
                <c:pt idx="339">
                  <c:v>250</c:v>
                </c:pt>
                <c:pt idx="340">
                  <c:v>251</c:v>
                </c:pt>
                <c:pt idx="341">
                  <c:v>251</c:v>
                </c:pt>
                <c:pt idx="342">
                  <c:v>252</c:v>
                </c:pt>
                <c:pt idx="343">
                  <c:v>252</c:v>
                </c:pt>
                <c:pt idx="344">
                  <c:v>253</c:v>
                </c:pt>
                <c:pt idx="345">
                  <c:v>253</c:v>
                </c:pt>
                <c:pt idx="346">
                  <c:v>253</c:v>
                </c:pt>
                <c:pt idx="347">
                  <c:v>254</c:v>
                </c:pt>
                <c:pt idx="348">
                  <c:v>254</c:v>
                </c:pt>
                <c:pt idx="349">
                  <c:v>255</c:v>
                </c:pt>
                <c:pt idx="350">
                  <c:v>255</c:v>
                </c:pt>
                <c:pt idx="351">
                  <c:v>255</c:v>
                </c:pt>
                <c:pt idx="352">
                  <c:v>256</c:v>
                </c:pt>
                <c:pt idx="353">
                  <c:v>256</c:v>
                </c:pt>
                <c:pt idx="354">
                  <c:v>256</c:v>
                </c:pt>
                <c:pt idx="355">
                  <c:v>256</c:v>
                </c:pt>
                <c:pt idx="356">
                  <c:v>257</c:v>
                </c:pt>
                <c:pt idx="357">
                  <c:v>257</c:v>
                </c:pt>
                <c:pt idx="358">
                  <c:v>257</c:v>
                </c:pt>
                <c:pt idx="359">
                  <c:v>257</c:v>
                </c:pt>
                <c:pt idx="360">
                  <c:v>257</c:v>
                </c:pt>
                <c:pt idx="361">
                  <c:v>257</c:v>
                </c:pt>
                <c:pt idx="362">
                  <c:v>257</c:v>
                </c:pt>
                <c:pt idx="363">
                  <c:v>258</c:v>
                </c:pt>
                <c:pt idx="364">
                  <c:v>258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5967488"/>
        <c:axId val="95969664"/>
      </c:barChart>
      <c:catAx>
        <c:axId val="95967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Day Number</a:t>
                </a:r>
              </a:p>
            </c:rich>
          </c:tx>
          <c:layout>
            <c:manualLayout>
              <c:xMode val="edge"/>
              <c:yMode val="edge"/>
              <c:x val="0.47588005215123858"/>
              <c:y val="0.79820627802690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969664"/>
        <c:crosses val="autoZero"/>
        <c:auto val="1"/>
        <c:lblAlgn val="ctr"/>
        <c:lblOffset val="100"/>
        <c:tickLblSkip val="20"/>
        <c:tickMarkSkip val="1"/>
        <c:noMultiLvlLbl val="0"/>
      </c:catAx>
      <c:valAx>
        <c:axId val="959696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GWh</a:t>
                </a:r>
              </a:p>
            </c:rich>
          </c:tx>
          <c:layout>
            <c:manualLayout>
              <c:xMode val="edge"/>
              <c:yMode val="edge"/>
              <c:x val="3.259452411994785E-2"/>
              <c:y val="0.38116591928251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96748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6.51890482398957E-3"/>
          <c:y val="0.85201793721973096"/>
          <c:w val="0.98435462842242505"/>
          <c:h val="0.1076233183856502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5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 in 50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spPr>
            <a:solidFill>
              <a:srgbClr val="CCFF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2"/>
          <c:order val="1"/>
          <c:spPr>
            <a:solidFill>
              <a:srgbClr val="99CC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3"/>
          <c:order val="2"/>
          <c:spPr>
            <a:solidFill>
              <a:srgbClr val="3366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5"/>
          <c:order val="3"/>
          <c:spPr>
            <a:solidFill>
              <a:srgbClr val="FFCC99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6"/>
          <c:order val="4"/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0"/>
          <c:order val="5"/>
          <c:spPr>
            <a:solidFill>
              <a:srgbClr val="8000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4"/>
          <c:order val="6"/>
          <c:spPr>
            <a:solidFill>
              <a:srgbClr val="339966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7"/>
          <c:order val="7"/>
          <c:spPr>
            <a:solidFill>
              <a:srgbClr val="FFFF99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8"/>
          <c:order val="8"/>
          <c:spPr>
            <a:solidFill>
              <a:srgbClr val="00008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9"/>
          <c:order val="9"/>
          <c:spPr>
            <a:solidFill>
              <a:srgbClr val="FF00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6158080"/>
        <c:axId val="96160000"/>
      </c:barChart>
      <c:catAx>
        <c:axId val="9615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Day Number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160000"/>
        <c:crosses val="autoZero"/>
        <c:auto val="1"/>
        <c:lblAlgn val="ctr"/>
        <c:lblOffset val="100"/>
        <c:tickLblSkip val="20"/>
        <c:tickMarkSkip val="1"/>
        <c:noMultiLvlLbl val="0"/>
      </c:catAx>
      <c:valAx>
        <c:axId val="9616000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GWh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1580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 in 50</a:t>
            </a:r>
          </a:p>
        </c:rich>
      </c:tx>
      <c:layout>
        <c:manualLayout>
          <c:xMode val="edge"/>
          <c:yMode val="edge"/>
          <c:x val="0.46544980443285527"/>
          <c:y val="3.13901345291479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6297262059975"/>
          <c:y val="0.16591928251121077"/>
          <c:w val="0.87744458930899605"/>
          <c:h val="0.5403587443946188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'Figure A5.1 (Y - AB)'!$AF$33</c:f>
              <c:strCache>
                <c:ptCount val="1"/>
                <c:pt idx="0">
                  <c:v>NDM 0 - 73.2 MWh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val>
            <c:numRef>
              <c:f>'Figure A5.1 (Y - AB)'!$AF$34:$AF$398</c:f>
              <c:numCache>
                <c:formatCode>0</c:formatCode>
                <c:ptCount val="365"/>
                <c:pt idx="0">
                  <c:v>2557.5615668</c:v>
                </c:pt>
                <c:pt idx="1">
                  <c:v>2491.8897963999998</c:v>
                </c:pt>
                <c:pt idx="2">
                  <c:v>2431.0638804999999</c:v>
                </c:pt>
                <c:pt idx="3">
                  <c:v>2377.6659817999998</c:v>
                </c:pt>
                <c:pt idx="4">
                  <c:v>2326.9424153</c:v>
                </c:pt>
                <c:pt idx="5">
                  <c:v>2281.3832059000001</c:v>
                </c:pt>
                <c:pt idx="6">
                  <c:v>2240.452863</c:v>
                </c:pt>
                <c:pt idx="7">
                  <c:v>2203.0422033999998</c:v>
                </c:pt>
                <c:pt idx="8">
                  <c:v>2169.2365027999999</c:v>
                </c:pt>
                <c:pt idx="9">
                  <c:v>2142.5343146999999</c:v>
                </c:pt>
                <c:pt idx="10">
                  <c:v>2116.6069628999999</c:v>
                </c:pt>
                <c:pt idx="11">
                  <c:v>2093.2548359000002</c:v>
                </c:pt>
                <c:pt idx="12">
                  <c:v>2072.2739906000002</c:v>
                </c:pt>
                <c:pt idx="13">
                  <c:v>2053.4648172000002</c:v>
                </c:pt>
                <c:pt idx="14">
                  <c:v>2037.1806739000001</c:v>
                </c:pt>
                <c:pt idx="15">
                  <c:v>2022.7161884</c:v>
                </c:pt>
                <c:pt idx="16">
                  <c:v>2009.3416291000001</c:v>
                </c:pt>
                <c:pt idx="17">
                  <c:v>1997.8978663</c:v>
                </c:pt>
                <c:pt idx="18">
                  <c:v>1987.0847232000001</c:v>
                </c:pt>
                <c:pt idx="19">
                  <c:v>1975.8827704</c:v>
                </c:pt>
                <c:pt idx="20">
                  <c:v>1964.5672717</c:v>
                </c:pt>
                <c:pt idx="21">
                  <c:v>1954.831216</c:v>
                </c:pt>
                <c:pt idx="22">
                  <c:v>1945.9877750999999</c:v>
                </c:pt>
                <c:pt idx="23">
                  <c:v>1937.024408</c:v>
                </c:pt>
                <c:pt idx="24">
                  <c:v>1929.8404276000001</c:v>
                </c:pt>
                <c:pt idx="25">
                  <c:v>1922.5843857</c:v>
                </c:pt>
                <c:pt idx="26">
                  <c:v>1915.1498641999999</c:v>
                </c:pt>
                <c:pt idx="27">
                  <c:v>1908.5140551</c:v>
                </c:pt>
                <c:pt idx="28">
                  <c:v>1901.7326063</c:v>
                </c:pt>
                <c:pt idx="29">
                  <c:v>1893.3632130000001</c:v>
                </c:pt>
                <c:pt idx="30">
                  <c:v>1885.5819988999999</c:v>
                </c:pt>
                <c:pt idx="31">
                  <c:v>1876.4402193000001</c:v>
                </c:pt>
                <c:pt idx="32">
                  <c:v>1868.6370448</c:v>
                </c:pt>
                <c:pt idx="33">
                  <c:v>1859.1072842999999</c:v>
                </c:pt>
                <c:pt idx="34">
                  <c:v>1850.2394581999999</c:v>
                </c:pt>
                <c:pt idx="35">
                  <c:v>1841.5318769</c:v>
                </c:pt>
                <c:pt idx="36">
                  <c:v>1833.2562737999999</c:v>
                </c:pt>
                <c:pt idx="37">
                  <c:v>1825.2046246</c:v>
                </c:pt>
                <c:pt idx="38">
                  <c:v>1817.1265960000001</c:v>
                </c:pt>
                <c:pt idx="39">
                  <c:v>1808.9290391</c:v>
                </c:pt>
                <c:pt idx="40">
                  <c:v>1802.5753275</c:v>
                </c:pt>
                <c:pt idx="41">
                  <c:v>1794.7206907</c:v>
                </c:pt>
                <c:pt idx="42">
                  <c:v>1787.2709408000001</c:v>
                </c:pt>
                <c:pt idx="43">
                  <c:v>1780.4173742</c:v>
                </c:pt>
                <c:pt idx="44">
                  <c:v>1773.0031388</c:v>
                </c:pt>
                <c:pt idx="45">
                  <c:v>1763.8387077</c:v>
                </c:pt>
                <c:pt idx="46">
                  <c:v>1754.0161379000001</c:v>
                </c:pt>
                <c:pt idx="47">
                  <c:v>1745.6696856999999</c:v>
                </c:pt>
                <c:pt idx="48">
                  <c:v>1737.4041322</c:v>
                </c:pt>
                <c:pt idx="49">
                  <c:v>1727.4721737</c:v>
                </c:pt>
                <c:pt idx="50">
                  <c:v>1719.8004773</c:v>
                </c:pt>
                <c:pt idx="51">
                  <c:v>1712.0534179000001</c:v>
                </c:pt>
                <c:pt idx="52">
                  <c:v>1706.7864050999999</c:v>
                </c:pt>
                <c:pt idx="53">
                  <c:v>1701.7031081</c:v>
                </c:pt>
                <c:pt idx="54">
                  <c:v>1694.7743954</c:v>
                </c:pt>
                <c:pt idx="55">
                  <c:v>1688.0330993</c:v>
                </c:pt>
                <c:pt idx="56">
                  <c:v>1679.7775626</c:v>
                </c:pt>
                <c:pt idx="57">
                  <c:v>1672.0902684</c:v>
                </c:pt>
                <c:pt idx="58">
                  <c:v>1664.1497465</c:v>
                </c:pt>
                <c:pt idx="59">
                  <c:v>1655.4948389000001</c:v>
                </c:pt>
                <c:pt idx="60">
                  <c:v>1647.0392154000001</c:v>
                </c:pt>
                <c:pt idx="61">
                  <c:v>1639.0738377</c:v>
                </c:pt>
                <c:pt idx="62">
                  <c:v>1631.5225324</c:v>
                </c:pt>
                <c:pt idx="63">
                  <c:v>1624.0013696999999</c:v>
                </c:pt>
                <c:pt idx="64">
                  <c:v>1616.6943423</c:v>
                </c:pt>
                <c:pt idx="65">
                  <c:v>1609.1004028</c:v>
                </c:pt>
                <c:pt idx="66">
                  <c:v>1600.6896991999999</c:v>
                </c:pt>
                <c:pt idx="67">
                  <c:v>1592.6655395</c:v>
                </c:pt>
                <c:pt idx="68">
                  <c:v>1584.1420077</c:v>
                </c:pt>
                <c:pt idx="69">
                  <c:v>1576.4050262000001</c:v>
                </c:pt>
                <c:pt idx="70">
                  <c:v>1568.3598314999999</c:v>
                </c:pt>
                <c:pt idx="71">
                  <c:v>1560.3009970999999</c:v>
                </c:pt>
                <c:pt idx="72">
                  <c:v>1552.1174437</c:v>
                </c:pt>
                <c:pt idx="73">
                  <c:v>1543.4998617000001</c:v>
                </c:pt>
                <c:pt idx="74">
                  <c:v>1535.1408590000001</c:v>
                </c:pt>
                <c:pt idx="75">
                  <c:v>1526.3807099999999</c:v>
                </c:pt>
                <c:pt idx="76">
                  <c:v>1518.2706900000001</c:v>
                </c:pt>
                <c:pt idx="77">
                  <c:v>1509.7229592000001</c:v>
                </c:pt>
                <c:pt idx="78">
                  <c:v>1501.8122165</c:v>
                </c:pt>
                <c:pt idx="79">
                  <c:v>1495.3540132999999</c:v>
                </c:pt>
                <c:pt idx="80">
                  <c:v>1487.7597057999999</c:v>
                </c:pt>
                <c:pt idx="81">
                  <c:v>1480.1680255000001</c:v>
                </c:pt>
                <c:pt idx="82">
                  <c:v>1472.0897437000001</c:v>
                </c:pt>
                <c:pt idx="83">
                  <c:v>1463.3612003999999</c:v>
                </c:pt>
                <c:pt idx="84">
                  <c:v>1454.6636277</c:v>
                </c:pt>
                <c:pt idx="85">
                  <c:v>1446.1706865000001</c:v>
                </c:pt>
                <c:pt idx="86">
                  <c:v>1438.4419587</c:v>
                </c:pt>
                <c:pt idx="87">
                  <c:v>1430.6247957</c:v>
                </c:pt>
                <c:pt idx="88">
                  <c:v>1423.4071896</c:v>
                </c:pt>
                <c:pt idx="89">
                  <c:v>1416.6191275000001</c:v>
                </c:pt>
                <c:pt idx="90">
                  <c:v>1409.4657887000001</c:v>
                </c:pt>
                <c:pt idx="91">
                  <c:v>1402.7812805000001</c:v>
                </c:pt>
                <c:pt idx="92">
                  <c:v>1395.7774968000001</c:v>
                </c:pt>
                <c:pt idx="93">
                  <c:v>1388.7022459</c:v>
                </c:pt>
                <c:pt idx="94">
                  <c:v>1381.2515598</c:v>
                </c:pt>
                <c:pt idx="95">
                  <c:v>1374.3278101000001</c:v>
                </c:pt>
                <c:pt idx="96">
                  <c:v>1367.0531741</c:v>
                </c:pt>
                <c:pt idx="97">
                  <c:v>1359.9430272</c:v>
                </c:pt>
                <c:pt idx="98">
                  <c:v>1352.8554167</c:v>
                </c:pt>
                <c:pt idx="99">
                  <c:v>1345.5426874</c:v>
                </c:pt>
                <c:pt idx="100">
                  <c:v>1337.8895694</c:v>
                </c:pt>
                <c:pt idx="101">
                  <c:v>1330.8456446</c:v>
                </c:pt>
                <c:pt idx="102">
                  <c:v>1323.7444427</c:v>
                </c:pt>
                <c:pt idx="103">
                  <c:v>1316.6879641</c:v>
                </c:pt>
                <c:pt idx="104">
                  <c:v>1310.5100202000001</c:v>
                </c:pt>
                <c:pt idx="105">
                  <c:v>1303.7448824999999</c:v>
                </c:pt>
                <c:pt idx="106">
                  <c:v>1296.2088570999999</c:v>
                </c:pt>
                <c:pt idx="107">
                  <c:v>1289.3499233</c:v>
                </c:pt>
                <c:pt idx="108">
                  <c:v>1282.3467201999999</c:v>
                </c:pt>
                <c:pt idx="109">
                  <c:v>1275.5715666999999</c:v>
                </c:pt>
                <c:pt idx="110">
                  <c:v>1268.6156957000001</c:v>
                </c:pt>
                <c:pt idx="111">
                  <c:v>1262.2462012999999</c:v>
                </c:pt>
                <c:pt idx="112">
                  <c:v>1255.4169085999999</c:v>
                </c:pt>
                <c:pt idx="113">
                  <c:v>1248.8479706999999</c:v>
                </c:pt>
                <c:pt idx="114">
                  <c:v>1241.9626034</c:v>
                </c:pt>
                <c:pt idx="115">
                  <c:v>1235.5907967999999</c:v>
                </c:pt>
                <c:pt idx="116">
                  <c:v>1228.5305659999999</c:v>
                </c:pt>
                <c:pt idx="117">
                  <c:v>1221.4309664</c:v>
                </c:pt>
                <c:pt idx="118">
                  <c:v>1214.5124271</c:v>
                </c:pt>
                <c:pt idx="119">
                  <c:v>1208.0321274</c:v>
                </c:pt>
                <c:pt idx="120">
                  <c:v>1200.806936</c:v>
                </c:pt>
                <c:pt idx="121">
                  <c:v>1193.7406143000001</c:v>
                </c:pt>
                <c:pt idx="122">
                  <c:v>1186.4935284000001</c:v>
                </c:pt>
                <c:pt idx="123">
                  <c:v>1179.5141490000001</c:v>
                </c:pt>
                <c:pt idx="124">
                  <c:v>1172.9385801000001</c:v>
                </c:pt>
                <c:pt idx="125">
                  <c:v>1165.9970783000001</c:v>
                </c:pt>
                <c:pt idx="126">
                  <c:v>1158.1267169</c:v>
                </c:pt>
                <c:pt idx="127">
                  <c:v>1150.2166526000001</c:v>
                </c:pt>
                <c:pt idx="128">
                  <c:v>1143.7031594</c:v>
                </c:pt>
                <c:pt idx="129">
                  <c:v>1136.5997659</c:v>
                </c:pt>
                <c:pt idx="130">
                  <c:v>1129.9744472</c:v>
                </c:pt>
                <c:pt idx="131">
                  <c:v>1123.3483702999999</c:v>
                </c:pt>
                <c:pt idx="132">
                  <c:v>1116.6808547999999</c:v>
                </c:pt>
                <c:pt idx="133">
                  <c:v>1109.8817595</c:v>
                </c:pt>
                <c:pt idx="134">
                  <c:v>1103.0845426999999</c:v>
                </c:pt>
                <c:pt idx="135">
                  <c:v>1096.5994516999999</c:v>
                </c:pt>
                <c:pt idx="136">
                  <c:v>1090.3105975999999</c:v>
                </c:pt>
                <c:pt idx="137">
                  <c:v>1083.7220357000001</c:v>
                </c:pt>
                <c:pt idx="138">
                  <c:v>1077.2384873000001</c:v>
                </c:pt>
                <c:pt idx="139">
                  <c:v>1070.8029033</c:v>
                </c:pt>
                <c:pt idx="140">
                  <c:v>1063.9261839000001</c:v>
                </c:pt>
                <c:pt idx="141">
                  <c:v>1057.2238737</c:v>
                </c:pt>
                <c:pt idx="142">
                  <c:v>1050.9635444</c:v>
                </c:pt>
                <c:pt idx="143">
                  <c:v>1044.1930946</c:v>
                </c:pt>
                <c:pt idx="144">
                  <c:v>1038.2405524000001</c:v>
                </c:pt>
                <c:pt idx="145">
                  <c:v>1032.2451146000001</c:v>
                </c:pt>
                <c:pt idx="146">
                  <c:v>1025.425146</c:v>
                </c:pt>
                <c:pt idx="147">
                  <c:v>1018.5253779</c:v>
                </c:pt>
                <c:pt idx="148">
                  <c:v>1011.4438329</c:v>
                </c:pt>
                <c:pt idx="149">
                  <c:v>1004.5539824</c:v>
                </c:pt>
                <c:pt idx="150">
                  <c:v>998.27330842000003</c:v>
                </c:pt>
                <c:pt idx="151">
                  <c:v>992.13898320999999</c:v>
                </c:pt>
                <c:pt idx="152">
                  <c:v>984.93372362000002</c:v>
                </c:pt>
                <c:pt idx="153">
                  <c:v>977.94903698999997</c:v>
                </c:pt>
                <c:pt idx="154">
                  <c:v>971.88728521999997</c:v>
                </c:pt>
                <c:pt idx="155">
                  <c:v>965.78817084000002</c:v>
                </c:pt>
                <c:pt idx="156">
                  <c:v>959.42145410000001</c:v>
                </c:pt>
                <c:pt idx="157">
                  <c:v>953.04178867999997</c:v>
                </c:pt>
                <c:pt idx="158">
                  <c:v>947.08125971000004</c:v>
                </c:pt>
                <c:pt idx="159">
                  <c:v>940.33491169000001</c:v>
                </c:pt>
                <c:pt idx="160">
                  <c:v>933.21999014999994</c:v>
                </c:pt>
                <c:pt idx="161">
                  <c:v>927.00197111</c:v>
                </c:pt>
                <c:pt idx="162">
                  <c:v>920.87813437</c:v>
                </c:pt>
                <c:pt idx="163">
                  <c:v>913.82879706999995</c:v>
                </c:pt>
                <c:pt idx="164">
                  <c:v>906.48677803999999</c:v>
                </c:pt>
                <c:pt idx="165">
                  <c:v>899.83697729999994</c:v>
                </c:pt>
                <c:pt idx="166">
                  <c:v>892.54696825999997</c:v>
                </c:pt>
                <c:pt idx="167">
                  <c:v>884.60904398000002</c:v>
                </c:pt>
                <c:pt idx="168">
                  <c:v>876.83693335999999</c:v>
                </c:pt>
                <c:pt idx="169">
                  <c:v>870.07247943000004</c:v>
                </c:pt>
                <c:pt idx="170">
                  <c:v>862.97231968000006</c:v>
                </c:pt>
                <c:pt idx="171">
                  <c:v>856.18633607000004</c:v>
                </c:pt>
                <c:pt idx="172">
                  <c:v>849.79862873000002</c:v>
                </c:pt>
                <c:pt idx="173">
                  <c:v>843.00224840999999</c:v>
                </c:pt>
                <c:pt idx="174">
                  <c:v>836.52612327999998</c:v>
                </c:pt>
                <c:pt idx="175">
                  <c:v>830.02236758000004</c:v>
                </c:pt>
                <c:pt idx="176">
                  <c:v>823.85706232999996</c:v>
                </c:pt>
                <c:pt idx="177">
                  <c:v>817.59429364000005</c:v>
                </c:pt>
                <c:pt idx="178">
                  <c:v>811.76186521</c:v>
                </c:pt>
                <c:pt idx="179">
                  <c:v>805.54183893000004</c:v>
                </c:pt>
                <c:pt idx="180">
                  <c:v>799.46423162999997</c:v>
                </c:pt>
                <c:pt idx="181">
                  <c:v>793.67292395000004</c:v>
                </c:pt>
                <c:pt idx="182">
                  <c:v>787.19209708000005</c:v>
                </c:pt>
                <c:pt idx="183">
                  <c:v>781.27696630000003</c:v>
                </c:pt>
                <c:pt idx="184">
                  <c:v>775.15266055999996</c:v>
                </c:pt>
                <c:pt idx="185">
                  <c:v>768.79948516000002</c:v>
                </c:pt>
                <c:pt idx="186">
                  <c:v>762.50906938000003</c:v>
                </c:pt>
                <c:pt idx="187">
                  <c:v>756.38132234</c:v>
                </c:pt>
                <c:pt idx="188">
                  <c:v>750.94176807999997</c:v>
                </c:pt>
                <c:pt idx="189">
                  <c:v>745.23269734999997</c:v>
                </c:pt>
                <c:pt idx="190">
                  <c:v>739.39831193999999</c:v>
                </c:pt>
                <c:pt idx="191">
                  <c:v>733.22645236999995</c:v>
                </c:pt>
                <c:pt idx="192">
                  <c:v>727.38964152000005</c:v>
                </c:pt>
                <c:pt idx="193">
                  <c:v>722.03981370999998</c:v>
                </c:pt>
                <c:pt idx="194">
                  <c:v>715.85657628000001</c:v>
                </c:pt>
                <c:pt idx="195">
                  <c:v>709.77127644999996</c:v>
                </c:pt>
                <c:pt idx="196">
                  <c:v>703.38019477</c:v>
                </c:pt>
                <c:pt idx="197">
                  <c:v>698.45283874999996</c:v>
                </c:pt>
                <c:pt idx="198">
                  <c:v>692.30982605999998</c:v>
                </c:pt>
                <c:pt idx="199">
                  <c:v>685.67154946999995</c:v>
                </c:pt>
                <c:pt idx="200">
                  <c:v>679.35134187999995</c:v>
                </c:pt>
                <c:pt idx="201">
                  <c:v>673.22079931999997</c:v>
                </c:pt>
                <c:pt idx="202">
                  <c:v>667.25734416</c:v>
                </c:pt>
                <c:pt idx="203">
                  <c:v>661.49090290000004</c:v>
                </c:pt>
                <c:pt idx="204">
                  <c:v>654.95661591999999</c:v>
                </c:pt>
                <c:pt idx="205">
                  <c:v>648.16221657999995</c:v>
                </c:pt>
                <c:pt idx="206">
                  <c:v>641.69278302999999</c:v>
                </c:pt>
                <c:pt idx="207">
                  <c:v>635.64184514999999</c:v>
                </c:pt>
                <c:pt idx="208">
                  <c:v>628.93643990999999</c:v>
                </c:pt>
                <c:pt idx="209">
                  <c:v>622.68271419999996</c:v>
                </c:pt>
                <c:pt idx="210">
                  <c:v>616.83057422000002</c:v>
                </c:pt>
                <c:pt idx="211">
                  <c:v>610.63565714000003</c:v>
                </c:pt>
                <c:pt idx="212">
                  <c:v>604.63669023</c:v>
                </c:pt>
                <c:pt idx="213">
                  <c:v>598.89146499000003</c:v>
                </c:pt>
                <c:pt idx="214">
                  <c:v>592.69647643999997</c:v>
                </c:pt>
                <c:pt idx="215">
                  <c:v>587.34561452000003</c:v>
                </c:pt>
                <c:pt idx="216">
                  <c:v>581.30924004999997</c:v>
                </c:pt>
                <c:pt idx="217">
                  <c:v>574.82714371999998</c:v>
                </c:pt>
                <c:pt idx="218">
                  <c:v>568.53703599000005</c:v>
                </c:pt>
                <c:pt idx="219">
                  <c:v>562.88220836999994</c:v>
                </c:pt>
                <c:pt idx="220">
                  <c:v>557.10999661000005</c:v>
                </c:pt>
                <c:pt idx="221">
                  <c:v>551.35261803000003</c:v>
                </c:pt>
                <c:pt idx="222">
                  <c:v>545.11560305</c:v>
                </c:pt>
                <c:pt idx="223">
                  <c:v>538.98917358999995</c:v>
                </c:pt>
                <c:pt idx="224">
                  <c:v>532.94057246</c:v>
                </c:pt>
                <c:pt idx="225">
                  <c:v>528.51237060000005</c:v>
                </c:pt>
                <c:pt idx="226">
                  <c:v>524.54030069999999</c:v>
                </c:pt>
                <c:pt idx="227">
                  <c:v>520.71161194000001</c:v>
                </c:pt>
                <c:pt idx="228">
                  <c:v>516.36000264999996</c:v>
                </c:pt>
                <c:pt idx="229">
                  <c:v>512.34766015000002</c:v>
                </c:pt>
                <c:pt idx="230">
                  <c:v>508.56005642999997</c:v>
                </c:pt>
                <c:pt idx="231">
                  <c:v>504.41319592000002</c:v>
                </c:pt>
                <c:pt idx="232">
                  <c:v>500.42459223999998</c:v>
                </c:pt>
                <c:pt idx="233">
                  <c:v>496.76545246000001</c:v>
                </c:pt>
                <c:pt idx="234">
                  <c:v>492.89602351000002</c:v>
                </c:pt>
                <c:pt idx="235">
                  <c:v>488.56550161000001</c:v>
                </c:pt>
                <c:pt idx="236">
                  <c:v>484.47911493999999</c:v>
                </c:pt>
                <c:pt idx="237">
                  <c:v>480.96724763999998</c:v>
                </c:pt>
                <c:pt idx="238">
                  <c:v>477.12365705000002</c:v>
                </c:pt>
                <c:pt idx="239">
                  <c:v>473.21156946000002</c:v>
                </c:pt>
                <c:pt idx="240">
                  <c:v>469.17239671999999</c:v>
                </c:pt>
                <c:pt idx="241">
                  <c:v>465.45668938</c:v>
                </c:pt>
                <c:pt idx="242">
                  <c:v>461.39927598999998</c:v>
                </c:pt>
                <c:pt idx="243">
                  <c:v>456.75565080000001</c:v>
                </c:pt>
                <c:pt idx="244">
                  <c:v>452.22571416</c:v>
                </c:pt>
                <c:pt idx="245">
                  <c:v>447.98144379000001</c:v>
                </c:pt>
                <c:pt idx="246">
                  <c:v>443.36243231999998</c:v>
                </c:pt>
                <c:pt idx="247">
                  <c:v>439.20958059999998</c:v>
                </c:pt>
                <c:pt idx="248">
                  <c:v>434.94151878000002</c:v>
                </c:pt>
                <c:pt idx="249">
                  <c:v>430.58382984000002</c:v>
                </c:pt>
                <c:pt idx="250">
                  <c:v>425.98843275000002</c:v>
                </c:pt>
                <c:pt idx="251">
                  <c:v>421.46655277000002</c:v>
                </c:pt>
                <c:pt idx="252">
                  <c:v>417.23353279999998</c:v>
                </c:pt>
                <c:pt idx="253">
                  <c:v>412.73001620000002</c:v>
                </c:pt>
                <c:pt idx="254">
                  <c:v>408.51400554000003</c:v>
                </c:pt>
                <c:pt idx="255">
                  <c:v>404.69673454000002</c:v>
                </c:pt>
                <c:pt idx="256">
                  <c:v>400.62691008000002</c:v>
                </c:pt>
                <c:pt idx="257">
                  <c:v>396.86417963000002</c:v>
                </c:pt>
                <c:pt idx="258">
                  <c:v>392.82115884000001</c:v>
                </c:pt>
                <c:pt idx="259">
                  <c:v>388.60347267999998</c:v>
                </c:pt>
                <c:pt idx="260">
                  <c:v>384.51459297999997</c:v>
                </c:pt>
                <c:pt idx="261">
                  <c:v>380.73309248999999</c:v>
                </c:pt>
                <c:pt idx="262">
                  <c:v>376.88508159000003</c:v>
                </c:pt>
                <c:pt idx="263">
                  <c:v>372.68918435</c:v>
                </c:pt>
                <c:pt idx="264">
                  <c:v>368.74043330000001</c:v>
                </c:pt>
                <c:pt idx="265">
                  <c:v>364.68706938000003</c:v>
                </c:pt>
                <c:pt idx="266">
                  <c:v>360.43601993999999</c:v>
                </c:pt>
                <c:pt idx="267">
                  <c:v>356.16277396999999</c:v>
                </c:pt>
                <c:pt idx="268">
                  <c:v>352.02511981999999</c:v>
                </c:pt>
                <c:pt idx="269">
                  <c:v>347.78168483000002</c:v>
                </c:pt>
                <c:pt idx="270">
                  <c:v>343.63611916999997</c:v>
                </c:pt>
                <c:pt idx="271">
                  <c:v>339.54817793000001</c:v>
                </c:pt>
                <c:pt idx="272">
                  <c:v>335.52686814999998</c:v>
                </c:pt>
                <c:pt idx="273">
                  <c:v>331.52040692000003</c:v>
                </c:pt>
                <c:pt idx="274">
                  <c:v>327.61161400999998</c:v>
                </c:pt>
                <c:pt idx="275">
                  <c:v>323.72488138</c:v>
                </c:pt>
                <c:pt idx="276">
                  <c:v>319.86137043999997</c:v>
                </c:pt>
                <c:pt idx="277">
                  <c:v>316.90528918000001</c:v>
                </c:pt>
                <c:pt idx="278">
                  <c:v>314.15609762999998</c:v>
                </c:pt>
                <c:pt idx="279">
                  <c:v>311.38984525000001</c:v>
                </c:pt>
                <c:pt idx="280">
                  <c:v>308.62311308</c:v>
                </c:pt>
                <c:pt idx="281">
                  <c:v>305.98929647</c:v>
                </c:pt>
                <c:pt idx="282">
                  <c:v>303.27660853999998</c:v>
                </c:pt>
                <c:pt idx="283">
                  <c:v>300.49904624999999</c:v>
                </c:pt>
                <c:pt idx="284">
                  <c:v>297.75577057999999</c:v>
                </c:pt>
                <c:pt idx="285">
                  <c:v>294.88448452</c:v>
                </c:pt>
                <c:pt idx="286">
                  <c:v>292.17892368000003</c:v>
                </c:pt>
                <c:pt idx="287">
                  <c:v>289.67302454999998</c:v>
                </c:pt>
                <c:pt idx="288">
                  <c:v>286.9068987</c:v>
                </c:pt>
                <c:pt idx="289">
                  <c:v>284.20968126999998</c:v>
                </c:pt>
                <c:pt idx="290">
                  <c:v>281.40319944999999</c:v>
                </c:pt>
                <c:pt idx="291">
                  <c:v>278.69765172000001</c:v>
                </c:pt>
                <c:pt idx="292">
                  <c:v>276.04144545000003</c:v>
                </c:pt>
                <c:pt idx="293">
                  <c:v>273.38409668999998</c:v>
                </c:pt>
                <c:pt idx="294">
                  <c:v>270.69213495999998</c:v>
                </c:pt>
                <c:pt idx="295">
                  <c:v>268.23144230999998</c:v>
                </c:pt>
                <c:pt idx="296">
                  <c:v>265.53143134999999</c:v>
                </c:pt>
                <c:pt idx="297">
                  <c:v>262.77339949999998</c:v>
                </c:pt>
                <c:pt idx="298">
                  <c:v>259.79447922000003</c:v>
                </c:pt>
                <c:pt idx="299">
                  <c:v>257.23729287999998</c:v>
                </c:pt>
                <c:pt idx="300">
                  <c:v>254.75346966000001</c:v>
                </c:pt>
                <c:pt idx="301">
                  <c:v>252.16227751</c:v>
                </c:pt>
                <c:pt idx="302">
                  <c:v>249.64680264</c:v>
                </c:pt>
                <c:pt idx="303">
                  <c:v>247.14269535</c:v>
                </c:pt>
                <c:pt idx="304">
                  <c:v>244.46581664999999</c:v>
                </c:pt>
                <c:pt idx="305">
                  <c:v>241.8468446</c:v>
                </c:pt>
                <c:pt idx="306">
                  <c:v>239.23541208</c:v>
                </c:pt>
                <c:pt idx="307">
                  <c:v>236.60927487999999</c:v>
                </c:pt>
                <c:pt idx="308">
                  <c:v>234.04200082</c:v>
                </c:pt>
                <c:pt idx="309">
                  <c:v>231.49035215999999</c:v>
                </c:pt>
                <c:pt idx="310">
                  <c:v>228.69037015999999</c:v>
                </c:pt>
                <c:pt idx="311">
                  <c:v>226.18716178</c:v>
                </c:pt>
                <c:pt idx="312">
                  <c:v>223.72242306999999</c:v>
                </c:pt>
                <c:pt idx="313">
                  <c:v>221.50442176999999</c:v>
                </c:pt>
                <c:pt idx="314">
                  <c:v>219.24125147000001</c:v>
                </c:pt>
                <c:pt idx="315">
                  <c:v>216.97565187999999</c:v>
                </c:pt>
                <c:pt idx="316">
                  <c:v>214.75577294999999</c:v>
                </c:pt>
                <c:pt idx="317">
                  <c:v>212.10560848</c:v>
                </c:pt>
                <c:pt idx="318">
                  <c:v>209.80031746</c:v>
                </c:pt>
                <c:pt idx="319">
                  <c:v>207.39182009999999</c:v>
                </c:pt>
                <c:pt idx="320">
                  <c:v>205.30332863000001</c:v>
                </c:pt>
                <c:pt idx="321">
                  <c:v>203.30334089999999</c:v>
                </c:pt>
                <c:pt idx="322">
                  <c:v>201.37237816000001</c:v>
                </c:pt>
                <c:pt idx="323">
                  <c:v>199.84353956999999</c:v>
                </c:pt>
                <c:pt idx="324">
                  <c:v>198.08843666999999</c:v>
                </c:pt>
                <c:pt idx="325">
                  <c:v>196.52681661</c:v>
                </c:pt>
                <c:pt idx="326">
                  <c:v>194.65785112</c:v>
                </c:pt>
                <c:pt idx="327">
                  <c:v>192.84159996</c:v>
                </c:pt>
                <c:pt idx="328">
                  <c:v>191.04403375999999</c:v>
                </c:pt>
                <c:pt idx="329">
                  <c:v>189.36275817999999</c:v>
                </c:pt>
                <c:pt idx="330">
                  <c:v>187.95375652000001</c:v>
                </c:pt>
                <c:pt idx="331">
                  <c:v>186.61512482000001</c:v>
                </c:pt>
                <c:pt idx="332">
                  <c:v>185.40362153999999</c:v>
                </c:pt>
                <c:pt idx="333">
                  <c:v>184.35110449000001</c:v>
                </c:pt>
                <c:pt idx="334">
                  <c:v>183.39513108</c:v>
                </c:pt>
                <c:pt idx="335">
                  <c:v>182.19478243</c:v>
                </c:pt>
                <c:pt idx="336">
                  <c:v>181.03411152999999</c:v>
                </c:pt>
                <c:pt idx="337">
                  <c:v>179.65908718</c:v>
                </c:pt>
                <c:pt idx="338">
                  <c:v>178.26030648</c:v>
                </c:pt>
                <c:pt idx="339">
                  <c:v>176.79875067</c:v>
                </c:pt>
                <c:pt idx="340">
                  <c:v>175.22082913</c:v>
                </c:pt>
                <c:pt idx="341">
                  <c:v>174.01422016000001</c:v>
                </c:pt>
                <c:pt idx="342">
                  <c:v>173.04566564999999</c:v>
                </c:pt>
                <c:pt idx="343">
                  <c:v>172.19046044000001</c:v>
                </c:pt>
                <c:pt idx="344">
                  <c:v>171.51176126999999</c:v>
                </c:pt>
                <c:pt idx="345">
                  <c:v>170.83024384000001</c:v>
                </c:pt>
                <c:pt idx="346">
                  <c:v>170.06865285000001</c:v>
                </c:pt>
                <c:pt idx="347">
                  <c:v>169.35281143</c:v>
                </c:pt>
                <c:pt idx="348">
                  <c:v>168.25370595999999</c:v>
                </c:pt>
                <c:pt idx="349">
                  <c:v>167.01529689</c:v>
                </c:pt>
                <c:pt idx="350">
                  <c:v>165.85201633</c:v>
                </c:pt>
                <c:pt idx="351">
                  <c:v>164.55795273000001</c:v>
                </c:pt>
                <c:pt idx="352">
                  <c:v>163.25259727</c:v>
                </c:pt>
                <c:pt idx="353">
                  <c:v>161.75441135</c:v>
                </c:pt>
                <c:pt idx="354">
                  <c:v>160.05999098999999</c:v>
                </c:pt>
                <c:pt idx="355">
                  <c:v>158.28773870000001</c:v>
                </c:pt>
                <c:pt idx="356">
                  <c:v>156.62783755000001</c:v>
                </c:pt>
                <c:pt idx="357">
                  <c:v>154.71266141999999</c:v>
                </c:pt>
                <c:pt idx="358">
                  <c:v>152.84970519999999</c:v>
                </c:pt>
                <c:pt idx="359">
                  <c:v>151.35400978999999</c:v>
                </c:pt>
                <c:pt idx="360">
                  <c:v>149.45106006</c:v>
                </c:pt>
                <c:pt idx="361">
                  <c:v>147.60796203999999</c:v>
                </c:pt>
                <c:pt idx="362">
                  <c:v>145.49661139</c:v>
                </c:pt>
                <c:pt idx="363">
                  <c:v>143.33294516000001</c:v>
                </c:pt>
                <c:pt idx="364">
                  <c:v>141.47739383999999</c:v>
                </c:pt>
              </c:numCache>
            </c:numRef>
          </c:val>
        </c:ser>
        <c:ser>
          <c:idx val="2"/>
          <c:order val="1"/>
          <c:tx>
            <c:strRef>
              <c:f>'Figure A5.1 (Y - AB)'!$AG$33</c:f>
              <c:strCache>
                <c:ptCount val="1"/>
                <c:pt idx="0">
                  <c:v>NDM 73.2-732 MWh</c:v>
                </c:pt>
              </c:strCache>
            </c:strRef>
          </c:tx>
          <c:spPr>
            <a:solidFill>
              <a:srgbClr val="99CCFF"/>
            </a:solidFill>
            <a:ln w="25400">
              <a:noFill/>
            </a:ln>
          </c:spPr>
          <c:invertIfNegative val="0"/>
          <c:val>
            <c:numRef>
              <c:f>'Figure A5.1 (Y - AB)'!$AG$34:$AG$398</c:f>
              <c:numCache>
                <c:formatCode>0</c:formatCode>
                <c:ptCount val="365"/>
                <c:pt idx="0">
                  <c:v>410.34379916</c:v>
                </c:pt>
                <c:pt idx="1">
                  <c:v>400.8026696</c:v>
                </c:pt>
                <c:pt idx="2">
                  <c:v>392.36974415999998</c:v>
                </c:pt>
                <c:pt idx="3">
                  <c:v>383.45534796999999</c:v>
                </c:pt>
                <c:pt idx="4">
                  <c:v>376.60492110000001</c:v>
                </c:pt>
                <c:pt idx="5">
                  <c:v>369.98384363000002</c:v>
                </c:pt>
                <c:pt idx="6">
                  <c:v>364.09120381000002</c:v>
                </c:pt>
                <c:pt idx="7">
                  <c:v>359.05300532000001</c:v>
                </c:pt>
                <c:pt idx="8">
                  <c:v>354.33411961000002</c:v>
                </c:pt>
                <c:pt idx="9">
                  <c:v>348.61834016</c:v>
                </c:pt>
                <c:pt idx="10">
                  <c:v>344.18241384999999</c:v>
                </c:pt>
                <c:pt idx="11">
                  <c:v>340.78407012999998</c:v>
                </c:pt>
                <c:pt idx="12">
                  <c:v>337.62908585000002</c:v>
                </c:pt>
                <c:pt idx="13">
                  <c:v>335.34020594999998</c:v>
                </c:pt>
                <c:pt idx="14">
                  <c:v>333.24654020999998</c:v>
                </c:pt>
                <c:pt idx="15">
                  <c:v>331.27987357000001</c:v>
                </c:pt>
                <c:pt idx="16">
                  <c:v>329.67610954000003</c:v>
                </c:pt>
                <c:pt idx="17">
                  <c:v>328.10089663000002</c:v>
                </c:pt>
                <c:pt idx="18">
                  <c:v>326.14651266999999</c:v>
                </c:pt>
                <c:pt idx="19">
                  <c:v>324.10684689999999</c:v>
                </c:pt>
                <c:pt idx="20">
                  <c:v>322.31003279999999</c:v>
                </c:pt>
                <c:pt idx="21">
                  <c:v>319.69245970999998</c:v>
                </c:pt>
                <c:pt idx="22">
                  <c:v>318.07298098000001</c:v>
                </c:pt>
                <c:pt idx="23">
                  <c:v>316.7223922</c:v>
                </c:pt>
                <c:pt idx="24">
                  <c:v>314.29712620999999</c:v>
                </c:pt>
                <c:pt idx="25">
                  <c:v>312.30439792999999</c:v>
                </c:pt>
                <c:pt idx="26">
                  <c:v>310.93563060999998</c:v>
                </c:pt>
                <c:pt idx="27">
                  <c:v>309.02889599000002</c:v>
                </c:pt>
                <c:pt idx="28">
                  <c:v>306.20580160999998</c:v>
                </c:pt>
                <c:pt idx="29">
                  <c:v>304.31256451000002</c:v>
                </c:pt>
                <c:pt idx="30">
                  <c:v>302.40871715999998</c:v>
                </c:pt>
                <c:pt idx="31">
                  <c:v>301.12419964999998</c:v>
                </c:pt>
                <c:pt idx="32">
                  <c:v>299.31897185000003</c:v>
                </c:pt>
                <c:pt idx="33">
                  <c:v>298.49733430999999</c:v>
                </c:pt>
                <c:pt idx="34">
                  <c:v>296.63247166000002</c:v>
                </c:pt>
                <c:pt idx="35">
                  <c:v>294.91566534999998</c:v>
                </c:pt>
                <c:pt idx="36">
                  <c:v>293.02767677999998</c:v>
                </c:pt>
                <c:pt idx="37">
                  <c:v>291.11252652000002</c:v>
                </c:pt>
                <c:pt idx="38">
                  <c:v>288.82847143999999</c:v>
                </c:pt>
                <c:pt idx="39">
                  <c:v>286.68239559</c:v>
                </c:pt>
                <c:pt idx="40">
                  <c:v>283.09354167999999</c:v>
                </c:pt>
                <c:pt idx="41">
                  <c:v>280.57172615000002</c:v>
                </c:pt>
                <c:pt idx="42">
                  <c:v>278.26244725999999</c:v>
                </c:pt>
                <c:pt idx="43">
                  <c:v>274.57371849999998</c:v>
                </c:pt>
                <c:pt idx="44">
                  <c:v>271.75897843000001</c:v>
                </c:pt>
                <c:pt idx="45">
                  <c:v>269.77531297000002</c:v>
                </c:pt>
                <c:pt idx="46">
                  <c:v>268.22963149999998</c:v>
                </c:pt>
                <c:pt idx="47">
                  <c:v>265.67270378000001</c:v>
                </c:pt>
                <c:pt idx="48">
                  <c:v>263.11991475000002</c:v>
                </c:pt>
                <c:pt idx="49">
                  <c:v>261.96372592</c:v>
                </c:pt>
                <c:pt idx="50">
                  <c:v>260.31224301999998</c:v>
                </c:pt>
                <c:pt idx="51">
                  <c:v>258.85064934000002</c:v>
                </c:pt>
                <c:pt idx="52">
                  <c:v>256.89314024999999</c:v>
                </c:pt>
                <c:pt idx="53">
                  <c:v>254.65603583999999</c:v>
                </c:pt>
                <c:pt idx="54">
                  <c:v>252.32321648999999</c:v>
                </c:pt>
                <c:pt idx="55">
                  <c:v>250.50409256</c:v>
                </c:pt>
                <c:pt idx="56">
                  <c:v>249.34320603</c:v>
                </c:pt>
                <c:pt idx="57">
                  <c:v>248.40387713000001</c:v>
                </c:pt>
                <c:pt idx="58">
                  <c:v>247.19059795999999</c:v>
                </c:pt>
                <c:pt idx="59">
                  <c:v>246.63992238</c:v>
                </c:pt>
                <c:pt idx="60">
                  <c:v>245.93814241000001</c:v>
                </c:pt>
                <c:pt idx="61">
                  <c:v>245.39917217999999</c:v>
                </c:pt>
                <c:pt idx="62">
                  <c:v>243.84851714999999</c:v>
                </c:pt>
                <c:pt idx="63">
                  <c:v>242.42384088</c:v>
                </c:pt>
                <c:pt idx="64">
                  <c:v>240.67522582999999</c:v>
                </c:pt>
                <c:pt idx="65">
                  <c:v>239.19316438999999</c:v>
                </c:pt>
                <c:pt idx="66">
                  <c:v>238.11777251000001</c:v>
                </c:pt>
                <c:pt idx="67">
                  <c:v>236.8706837</c:v>
                </c:pt>
                <c:pt idx="68">
                  <c:v>236.07162127000001</c:v>
                </c:pt>
                <c:pt idx="69">
                  <c:v>234.60277067000001</c:v>
                </c:pt>
                <c:pt idx="70">
                  <c:v>233.66133479999999</c:v>
                </c:pt>
                <c:pt idx="71">
                  <c:v>232.57770522000001</c:v>
                </c:pt>
                <c:pt idx="72">
                  <c:v>231.98271023999999</c:v>
                </c:pt>
                <c:pt idx="73">
                  <c:v>231.19397988</c:v>
                </c:pt>
                <c:pt idx="74">
                  <c:v>230.48089191</c:v>
                </c:pt>
                <c:pt idx="75">
                  <c:v>229.9190475</c:v>
                </c:pt>
                <c:pt idx="76">
                  <c:v>228.74488516</c:v>
                </c:pt>
                <c:pt idx="77">
                  <c:v>227.85611618999999</c:v>
                </c:pt>
                <c:pt idx="78">
                  <c:v>226.75185528</c:v>
                </c:pt>
                <c:pt idx="79">
                  <c:v>226.07623522</c:v>
                </c:pt>
                <c:pt idx="80">
                  <c:v>224.88380584999999</c:v>
                </c:pt>
                <c:pt idx="81">
                  <c:v>223.68079459</c:v>
                </c:pt>
                <c:pt idx="82">
                  <c:v>222.77167188999999</c:v>
                </c:pt>
                <c:pt idx="83">
                  <c:v>222.04638790000001</c:v>
                </c:pt>
                <c:pt idx="84">
                  <c:v>221.50970240000001</c:v>
                </c:pt>
                <c:pt idx="85">
                  <c:v>220.74925263</c:v>
                </c:pt>
                <c:pt idx="86">
                  <c:v>219.58391387</c:v>
                </c:pt>
                <c:pt idx="87">
                  <c:v>218.94557928</c:v>
                </c:pt>
                <c:pt idx="88">
                  <c:v>218.18001093999999</c:v>
                </c:pt>
                <c:pt idx="89">
                  <c:v>216.99482932000001</c:v>
                </c:pt>
                <c:pt idx="90">
                  <c:v>216.0569314</c:v>
                </c:pt>
                <c:pt idx="91">
                  <c:v>215.04759089999999</c:v>
                </c:pt>
                <c:pt idx="92">
                  <c:v>213.99265038999999</c:v>
                </c:pt>
                <c:pt idx="93">
                  <c:v>213.03733826999999</c:v>
                </c:pt>
                <c:pt idx="94">
                  <c:v>212.14627103000001</c:v>
                </c:pt>
                <c:pt idx="95">
                  <c:v>210.90542499</c:v>
                </c:pt>
                <c:pt idx="96">
                  <c:v>209.90292774</c:v>
                </c:pt>
                <c:pt idx="97">
                  <c:v>208.59693009</c:v>
                </c:pt>
                <c:pt idx="98">
                  <c:v>207.39603676999999</c:v>
                </c:pt>
                <c:pt idx="99">
                  <c:v>206.39181228999999</c:v>
                </c:pt>
                <c:pt idx="100">
                  <c:v>205.58230947000001</c:v>
                </c:pt>
                <c:pt idx="101">
                  <c:v>204.09865962000001</c:v>
                </c:pt>
                <c:pt idx="102">
                  <c:v>203.18484126000001</c:v>
                </c:pt>
                <c:pt idx="103">
                  <c:v>202.13333216000001</c:v>
                </c:pt>
                <c:pt idx="104">
                  <c:v>200.77901772999999</c:v>
                </c:pt>
                <c:pt idx="105">
                  <c:v>199.43036477000001</c:v>
                </c:pt>
                <c:pt idx="106">
                  <c:v>198.63433903999999</c:v>
                </c:pt>
                <c:pt idx="107">
                  <c:v>197.1870298</c:v>
                </c:pt>
                <c:pt idx="108">
                  <c:v>196.01947976</c:v>
                </c:pt>
                <c:pt idx="109">
                  <c:v>194.86227486999999</c:v>
                </c:pt>
                <c:pt idx="110">
                  <c:v>193.72302006000001</c:v>
                </c:pt>
                <c:pt idx="111">
                  <c:v>192.03282818</c:v>
                </c:pt>
                <c:pt idx="112">
                  <c:v>190.88006928999999</c:v>
                </c:pt>
                <c:pt idx="113">
                  <c:v>189.01821799999999</c:v>
                </c:pt>
                <c:pt idx="114">
                  <c:v>187.68564752</c:v>
                </c:pt>
                <c:pt idx="115">
                  <c:v>186.03844545999999</c:v>
                </c:pt>
                <c:pt idx="116">
                  <c:v>184.78912969000001</c:v>
                </c:pt>
                <c:pt idx="117">
                  <c:v>183.74248301</c:v>
                </c:pt>
                <c:pt idx="118">
                  <c:v>182.7084523</c:v>
                </c:pt>
                <c:pt idx="119">
                  <c:v>181.42408287000001</c:v>
                </c:pt>
                <c:pt idx="120">
                  <c:v>180.44288028</c:v>
                </c:pt>
                <c:pt idx="121">
                  <c:v>179.60920532</c:v>
                </c:pt>
                <c:pt idx="122">
                  <c:v>178.49853714</c:v>
                </c:pt>
                <c:pt idx="123">
                  <c:v>177.18444381</c:v>
                </c:pt>
                <c:pt idx="124">
                  <c:v>175.90812656</c:v>
                </c:pt>
                <c:pt idx="125">
                  <c:v>174.83280318000001</c:v>
                </c:pt>
                <c:pt idx="126">
                  <c:v>174.12293339999999</c:v>
                </c:pt>
                <c:pt idx="127">
                  <c:v>173.35372132000001</c:v>
                </c:pt>
                <c:pt idx="128">
                  <c:v>172.42653501000001</c:v>
                </c:pt>
                <c:pt idx="129">
                  <c:v>171.83948222000001</c:v>
                </c:pt>
                <c:pt idx="130">
                  <c:v>170.77788834</c:v>
                </c:pt>
                <c:pt idx="131">
                  <c:v>170.01786501999999</c:v>
                </c:pt>
                <c:pt idx="132">
                  <c:v>169.37117724000001</c:v>
                </c:pt>
                <c:pt idx="133">
                  <c:v>168.77962532999999</c:v>
                </c:pt>
                <c:pt idx="134">
                  <c:v>168.07826598</c:v>
                </c:pt>
                <c:pt idx="135">
                  <c:v>167.32195204000001</c:v>
                </c:pt>
                <c:pt idx="136">
                  <c:v>166.51117836</c:v>
                </c:pt>
                <c:pt idx="137">
                  <c:v>165.70148653000001</c:v>
                </c:pt>
                <c:pt idx="138">
                  <c:v>164.84021859000001</c:v>
                </c:pt>
                <c:pt idx="139">
                  <c:v>163.92985844</c:v>
                </c:pt>
                <c:pt idx="140">
                  <c:v>163.25331399000001</c:v>
                </c:pt>
                <c:pt idx="141">
                  <c:v>162.47883241</c:v>
                </c:pt>
                <c:pt idx="142">
                  <c:v>161.64292417999999</c:v>
                </c:pt>
                <c:pt idx="143">
                  <c:v>160.75090172</c:v>
                </c:pt>
                <c:pt idx="144">
                  <c:v>159.35806821</c:v>
                </c:pt>
                <c:pt idx="145">
                  <c:v>158.13144432999999</c:v>
                </c:pt>
                <c:pt idx="146">
                  <c:v>157.50940510999999</c:v>
                </c:pt>
                <c:pt idx="147">
                  <c:v>156.80883023000001</c:v>
                </c:pt>
                <c:pt idx="148">
                  <c:v>156.17068977</c:v>
                </c:pt>
                <c:pt idx="149">
                  <c:v>155.59381955999999</c:v>
                </c:pt>
                <c:pt idx="150">
                  <c:v>154.58064203000001</c:v>
                </c:pt>
                <c:pt idx="151">
                  <c:v>153.54686956</c:v>
                </c:pt>
                <c:pt idx="152">
                  <c:v>153.11699798999999</c:v>
                </c:pt>
                <c:pt idx="153">
                  <c:v>152.58233014000001</c:v>
                </c:pt>
                <c:pt idx="154">
                  <c:v>151.48093460999999</c:v>
                </c:pt>
                <c:pt idx="155">
                  <c:v>150.41813955999999</c:v>
                </c:pt>
                <c:pt idx="156">
                  <c:v>149.59858095000001</c:v>
                </c:pt>
                <c:pt idx="157">
                  <c:v>148.62892529000001</c:v>
                </c:pt>
                <c:pt idx="158">
                  <c:v>147.70387857</c:v>
                </c:pt>
                <c:pt idx="159">
                  <c:v>146.90304516</c:v>
                </c:pt>
                <c:pt idx="160">
                  <c:v>146.33115882999999</c:v>
                </c:pt>
                <c:pt idx="161">
                  <c:v>145.10318703999999</c:v>
                </c:pt>
                <c:pt idx="162">
                  <c:v>144.32443191999999</c:v>
                </c:pt>
                <c:pt idx="163">
                  <c:v>143.77970192999999</c:v>
                </c:pt>
                <c:pt idx="164">
                  <c:v>143.26443286</c:v>
                </c:pt>
                <c:pt idx="165">
                  <c:v>142.67613867</c:v>
                </c:pt>
                <c:pt idx="166">
                  <c:v>142.35142983</c:v>
                </c:pt>
                <c:pt idx="167">
                  <c:v>142.15072058000001</c:v>
                </c:pt>
                <c:pt idx="168">
                  <c:v>141.88727279</c:v>
                </c:pt>
                <c:pt idx="169">
                  <c:v>141.24506070999999</c:v>
                </c:pt>
                <c:pt idx="170">
                  <c:v>140.55918127999999</c:v>
                </c:pt>
                <c:pt idx="171">
                  <c:v>139.54549595</c:v>
                </c:pt>
                <c:pt idx="172">
                  <c:v>138.47351871999999</c:v>
                </c:pt>
                <c:pt idx="173">
                  <c:v>137.42942979</c:v>
                </c:pt>
                <c:pt idx="174">
                  <c:v>136.51558077999999</c:v>
                </c:pt>
                <c:pt idx="175">
                  <c:v>135.92542702</c:v>
                </c:pt>
                <c:pt idx="176">
                  <c:v>135.21611311999999</c:v>
                </c:pt>
                <c:pt idx="177">
                  <c:v>134.43334264000001</c:v>
                </c:pt>
                <c:pt idx="178">
                  <c:v>133.59800011999999</c:v>
                </c:pt>
                <c:pt idx="179">
                  <c:v>132.92000615000001</c:v>
                </c:pt>
                <c:pt idx="180">
                  <c:v>131.88720499999999</c:v>
                </c:pt>
                <c:pt idx="181">
                  <c:v>131.10867243000001</c:v>
                </c:pt>
                <c:pt idx="182">
                  <c:v>130.50884651000001</c:v>
                </c:pt>
                <c:pt idx="183">
                  <c:v>129.68717620999999</c:v>
                </c:pt>
                <c:pt idx="184">
                  <c:v>128.60102058000001</c:v>
                </c:pt>
                <c:pt idx="185">
                  <c:v>127.92700662999999</c:v>
                </c:pt>
                <c:pt idx="186">
                  <c:v>126.96250051</c:v>
                </c:pt>
                <c:pt idx="187">
                  <c:v>126.08245664</c:v>
                </c:pt>
                <c:pt idx="188">
                  <c:v>124.68792304</c:v>
                </c:pt>
                <c:pt idx="189">
                  <c:v>123.34136502</c:v>
                </c:pt>
                <c:pt idx="190">
                  <c:v>122.48738684999999</c:v>
                </c:pt>
                <c:pt idx="191">
                  <c:v>121.72510108</c:v>
                </c:pt>
                <c:pt idx="192">
                  <c:v>120.8088815</c:v>
                </c:pt>
                <c:pt idx="193">
                  <c:v>119.64769904000001</c:v>
                </c:pt>
                <c:pt idx="194">
                  <c:v>118.50539659</c:v>
                </c:pt>
                <c:pt idx="195">
                  <c:v>117.68794378</c:v>
                </c:pt>
                <c:pt idx="196">
                  <c:v>117.09786375</c:v>
                </c:pt>
                <c:pt idx="197">
                  <c:v>115.6528074</c:v>
                </c:pt>
                <c:pt idx="198">
                  <c:v>114.59145545</c:v>
                </c:pt>
                <c:pt idx="199">
                  <c:v>114.02124529</c:v>
                </c:pt>
                <c:pt idx="200">
                  <c:v>113.21881123999999</c:v>
                </c:pt>
                <c:pt idx="201">
                  <c:v>112.38031341</c:v>
                </c:pt>
                <c:pt idx="202">
                  <c:v>111.44475636999999</c:v>
                </c:pt>
                <c:pt idx="203">
                  <c:v>110.25305883</c:v>
                </c:pt>
                <c:pt idx="204">
                  <c:v>109.84866083999999</c:v>
                </c:pt>
                <c:pt idx="205">
                  <c:v>109.19288966000001</c:v>
                </c:pt>
                <c:pt idx="206">
                  <c:v>108.57441252</c:v>
                </c:pt>
                <c:pt idx="207">
                  <c:v>108.02703021000001</c:v>
                </c:pt>
                <c:pt idx="208">
                  <c:v>107.68538147</c:v>
                </c:pt>
                <c:pt idx="209">
                  <c:v>106.94568389</c:v>
                </c:pt>
                <c:pt idx="210">
                  <c:v>106.17194524999999</c:v>
                </c:pt>
                <c:pt idx="211">
                  <c:v>105.47737490999999</c:v>
                </c:pt>
                <c:pt idx="212">
                  <c:v>104.79876594</c:v>
                </c:pt>
                <c:pt idx="213">
                  <c:v>103.99764715000001</c:v>
                </c:pt>
                <c:pt idx="214">
                  <c:v>103.33131439</c:v>
                </c:pt>
                <c:pt idx="215">
                  <c:v>102.11796107000001</c:v>
                </c:pt>
                <c:pt idx="216">
                  <c:v>101.29732299</c:v>
                </c:pt>
                <c:pt idx="217">
                  <c:v>100.73209851</c:v>
                </c:pt>
                <c:pt idx="218">
                  <c:v>100.01400305999999</c:v>
                </c:pt>
                <c:pt idx="219">
                  <c:v>98.953761264999997</c:v>
                </c:pt>
                <c:pt idx="220">
                  <c:v>97.768407112000006</c:v>
                </c:pt>
                <c:pt idx="221">
                  <c:v>97.068592429000006</c:v>
                </c:pt>
                <c:pt idx="222">
                  <c:v>96.446131632999993</c:v>
                </c:pt>
                <c:pt idx="223">
                  <c:v>95.732854916999997</c:v>
                </c:pt>
                <c:pt idx="224">
                  <c:v>94.863531843000004</c:v>
                </c:pt>
                <c:pt idx="225">
                  <c:v>94.210794375999996</c:v>
                </c:pt>
                <c:pt idx="226">
                  <c:v>93.811133905999995</c:v>
                </c:pt>
                <c:pt idx="227">
                  <c:v>93.221237355</c:v>
                </c:pt>
                <c:pt idx="228">
                  <c:v>92.763233369000005</c:v>
                </c:pt>
                <c:pt idx="229">
                  <c:v>92.284094326000002</c:v>
                </c:pt>
                <c:pt idx="230">
                  <c:v>91.601165495999993</c:v>
                </c:pt>
                <c:pt idx="231">
                  <c:v>90.963107476000005</c:v>
                </c:pt>
                <c:pt idx="232">
                  <c:v>90.039151830999998</c:v>
                </c:pt>
                <c:pt idx="233">
                  <c:v>89.125130169000002</c:v>
                </c:pt>
                <c:pt idx="234">
                  <c:v>88.132122203999998</c:v>
                </c:pt>
                <c:pt idx="235">
                  <c:v>87.561432577000005</c:v>
                </c:pt>
                <c:pt idx="236">
                  <c:v>86.930132993000001</c:v>
                </c:pt>
                <c:pt idx="237">
                  <c:v>86.099294358999998</c:v>
                </c:pt>
                <c:pt idx="238">
                  <c:v>85.493141428000001</c:v>
                </c:pt>
                <c:pt idx="239">
                  <c:v>84.964320076000007</c:v>
                </c:pt>
                <c:pt idx="240">
                  <c:v>84.157868124999993</c:v>
                </c:pt>
                <c:pt idx="241">
                  <c:v>83.396129854999998</c:v>
                </c:pt>
                <c:pt idx="242">
                  <c:v>82.888449313999999</c:v>
                </c:pt>
                <c:pt idx="243">
                  <c:v>82.593708129000007</c:v>
                </c:pt>
                <c:pt idx="244">
                  <c:v>82.127673504000001</c:v>
                </c:pt>
                <c:pt idx="245">
                  <c:v>81.615940420000001</c:v>
                </c:pt>
                <c:pt idx="246">
                  <c:v>81.229543208999999</c:v>
                </c:pt>
                <c:pt idx="247">
                  <c:v>80.585281097000006</c:v>
                </c:pt>
                <c:pt idx="248">
                  <c:v>80.074543384999998</c:v>
                </c:pt>
                <c:pt idx="249">
                  <c:v>79.624396919999995</c:v>
                </c:pt>
                <c:pt idx="250">
                  <c:v>79.362637762999995</c:v>
                </c:pt>
                <c:pt idx="251">
                  <c:v>79.081749623999997</c:v>
                </c:pt>
                <c:pt idx="252">
                  <c:v>78.654178904999995</c:v>
                </c:pt>
                <c:pt idx="253">
                  <c:v>78.312951865000002</c:v>
                </c:pt>
                <c:pt idx="254">
                  <c:v>77.732005032000004</c:v>
                </c:pt>
                <c:pt idx="255">
                  <c:v>76.848603611000001</c:v>
                </c:pt>
                <c:pt idx="256">
                  <c:v>76.253858178000002</c:v>
                </c:pt>
                <c:pt idx="257">
                  <c:v>75.424236504999996</c:v>
                </c:pt>
                <c:pt idx="258">
                  <c:v>74.802942121000001</c:v>
                </c:pt>
                <c:pt idx="259">
                  <c:v>74.291154448</c:v>
                </c:pt>
                <c:pt idx="260">
                  <c:v>73.726293236000004</c:v>
                </c:pt>
                <c:pt idx="261">
                  <c:v>72.931141416000003</c:v>
                </c:pt>
                <c:pt idx="262">
                  <c:v>72.368344597999993</c:v>
                </c:pt>
                <c:pt idx="263">
                  <c:v>71.964816123000006</c:v>
                </c:pt>
                <c:pt idx="264">
                  <c:v>71.390369747999998</c:v>
                </c:pt>
                <c:pt idx="265">
                  <c:v>70.824987128999993</c:v>
                </c:pt>
                <c:pt idx="266">
                  <c:v>70.409546023999994</c:v>
                </c:pt>
                <c:pt idx="267">
                  <c:v>69.941481287000002</c:v>
                </c:pt>
                <c:pt idx="268">
                  <c:v>69.419249565000001</c:v>
                </c:pt>
                <c:pt idx="269">
                  <c:v>68.997058472999996</c:v>
                </c:pt>
                <c:pt idx="270">
                  <c:v>68.406665888000006</c:v>
                </c:pt>
                <c:pt idx="271">
                  <c:v>67.782663528</c:v>
                </c:pt>
                <c:pt idx="272">
                  <c:v>67.260172233000006</c:v>
                </c:pt>
                <c:pt idx="273">
                  <c:v>66.728774173000005</c:v>
                </c:pt>
                <c:pt idx="274">
                  <c:v>66.152284854000001</c:v>
                </c:pt>
                <c:pt idx="275">
                  <c:v>65.572705313</c:v>
                </c:pt>
                <c:pt idx="276">
                  <c:v>64.940643319000003</c:v>
                </c:pt>
                <c:pt idx="277">
                  <c:v>64.342720208000003</c:v>
                </c:pt>
                <c:pt idx="278">
                  <c:v>64.002570845999998</c:v>
                </c:pt>
                <c:pt idx="279">
                  <c:v>63.656497004999999</c:v>
                </c:pt>
                <c:pt idx="280">
                  <c:v>63.333135057</c:v>
                </c:pt>
                <c:pt idx="281">
                  <c:v>62.973330568000002</c:v>
                </c:pt>
                <c:pt idx="282">
                  <c:v>62.548356407</c:v>
                </c:pt>
                <c:pt idx="283">
                  <c:v>62.011799212</c:v>
                </c:pt>
                <c:pt idx="284">
                  <c:v>61.518765217999999</c:v>
                </c:pt>
                <c:pt idx="285">
                  <c:v>61.215896688999997</c:v>
                </c:pt>
                <c:pt idx="286">
                  <c:v>60.820655586000001</c:v>
                </c:pt>
                <c:pt idx="287">
                  <c:v>60.448842540999998</c:v>
                </c:pt>
                <c:pt idx="288">
                  <c:v>60.106690462000003</c:v>
                </c:pt>
                <c:pt idx="289">
                  <c:v>59.611973734999999</c:v>
                </c:pt>
                <c:pt idx="290">
                  <c:v>59.177648626</c:v>
                </c:pt>
                <c:pt idx="291">
                  <c:v>58.692660662000002</c:v>
                </c:pt>
                <c:pt idx="292">
                  <c:v>58.295355184999998</c:v>
                </c:pt>
                <c:pt idx="293">
                  <c:v>57.842511367999997</c:v>
                </c:pt>
                <c:pt idx="294">
                  <c:v>57.483748624999997</c:v>
                </c:pt>
                <c:pt idx="295">
                  <c:v>57.008807998000002</c:v>
                </c:pt>
                <c:pt idx="296">
                  <c:v>56.653660481000003</c:v>
                </c:pt>
                <c:pt idx="297">
                  <c:v>56.197160273999998</c:v>
                </c:pt>
                <c:pt idx="298">
                  <c:v>55.883308755000002</c:v>
                </c:pt>
                <c:pt idx="299">
                  <c:v>55.562727514000002</c:v>
                </c:pt>
                <c:pt idx="300">
                  <c:v>55.094392018000001</c:v>
                </c:pt>
                <c:pt idx="301">
                  <c:v>54.702752355000001</c:v>
                </c:pt>
                <c:pt idx="302">
                  <c:v>54.331141420000002</c:v>
                </c:pt>
                <c:pt idx="303">
                  <c:v>53.983435741000001</c:v>
                </c:pt>
                <c:pt idx="304">
                  <c:v>53.624037324</c:v>
                </c:pt>
                <c:pt idx="305">
                  <c:v>53.268391416</c:v>
                </c:pt>
                <c:pt idx="306">
                  <c:v>52.888332114000001</c:v>
                </c:pt>
                <c:pt idx="307">
                  <c:v>52.425811084000003</c:v>
                </c:pt>
                <c:pt idx="308">
                  <c:v>52.063249169999999</c:v>
                </c:pt>
                <c:pt idx="309">
                  <c:v>51.690042161999997</c:v>
                </c:pt>
                <c:pt idx="310">
                  <c:v>51.370278057</c:v>
                </c:pt>
                <c:pt idx="311">
                  <c:v>51.05991495</c:v>
                </c:pt>
                <c:pt idx="312">
                  <c:v>50.794487398999998</c:v>
                </c:pt>
                <c:pt idx="313">
                  <c:v>50.296910001000001</c:v>
                </c:pt>
                <c:pt idx="314">
                  <c:v>49.921171502</c:v>
                </c:pt>
                <c:pt idx="315">
                  <c:v>49.610470237000001</c:v>
                </c:pt>
                <c:pt idx="316">
                  <c:v>49.185015917999998</c:v>
                </c:pt>
                <c:pt idx="317">
                  <c:v>48.887983794</c:v>
                </c:pt>
                <c:pt idx="318">
                  <c:v>48.575447304999997</c:v>
                </c:pt>
                <c:pt idx="319">
                  <c:v>48.210270047999998</c:v>
                </c:pt>
                <c:pt idx="320">
                  <c:v>47.899050197000001</c:v>
                </c:pt>
                <c:pt idx="321">
                  <c:v>47.618375084999997</c:v>
                </c:pt>
                <c:pt idx="322">
                  <c:v>47.319058605999999</c:v>
                </c:pt>
                <c:pt idx="323">
                  <c:v>47.042281314</c:v>
                </c:pt>
                <c:pt idx="324">
                  <c:v>46.863863877999997</c:v>
                </c:pt>
                <c:pt idx="325">
                  <c:v>46.710500287999999</c:v>
                </c:pt>
                <c:pt idx="326">
                  <c:v>46.478535028000003</c:v>
                </c:pt>
                <c:pt idx="327">
                  <c:v>46.295378249000002</c:v>
                </c:pt>
                <c:pt idx="328">
                  <c:v>46.151959923</c:v>
                </c:pt>
                <c:pt idx="329">
                  <c:v>45.86786859</c:v>
                </c:pt>
                <c:pt idx="330">
                  <c:v>45.532203697</c:v>
                </c:pt>
                <c:pt idx="331">
                  <c:v>45.233486605000003</c:v>
                </c:pt>
                <c:pt idx="332">
                  <c:v>45.120385820000003</c:v>
                </c:pt>
                <c:pt idx="333">
                  <c:v>44.885222859999999</c:v>
                </c:pt>
                <c:pt idx="334">
                  <c:v>44.545320113000002</c:v>
                </c:pt>
                <c:pt idx="335">
                  <c:v>44.151170346999997</c:v>
                </c:pt>
                <c:pt idx="336">
                  <c:v>43.752935545</c:v>
                </c:pt>
                <c:pt idx="337">
                  <c:v>43.445730773999998</c:v>
                </c:pt>
                <c:pt idx="338">
                  <c:v>43.164076348000002</c:v>
                </c:pt>
                <c:pt idx="339">
                  <c:v>42.836701961000003</c:v>
                </c:pt>
                <c:pt idx="340">
                  <c:v>42.465059535000002</c:v>
                </c:pt>
                <c:pt idx="341">
                  <c:v>42.020330942999998</c:v>
                </c:pt>
                <c:pt idx="342">
                  <c:v>41.100961071</c:v>
                </c:pt>
                <c:pt idx="343">
                  <c:v>40.240299776999997</c:v>
                </c:pt>
                <c:pt idx="344">
                  <c:v>39.006888296</c:v>
                </c:pt>
                <c:pt idx="345">
                  <c:v>37.998395398</c:v>
                </c:pt>
                <c:pt idx="346">
                  <c:v>36.839999675000001</c:v>
                </c:pt>
                <c:pt idx="347">
                  <c:v>36.144527406000002</c:v>
                </c:pt>
                <c:pt idx="348">
                  <c:v>35.147028585000001</c:v>
                </c:pt>
                <c:pt idx="349">
                  <c:v>34.355525370999999</c:v>
                </c:pt>
                <c:pt idx="350">
                  <c:v>33.603069926000003</c:v>
                </c:pt>
                <c:pt idx="351">
                  <c:v>33.029553606999997</c:v>
                </c:pt>
                <c:pt idx="352">
                  <c:v>32.180253610999998</c:v>
                </c:pt>
                <c:pt idx="353">
                  <c:v>31.540877751</c:v>
                </c:pt>
                <c:pt idx="354">
                  <c:v>31.155418594</c:v>
                </c:pt>
                <c:pt idx="355">
                  <c:v>30.884366411999999</c:v>
                </c:pt>
                <c:pt idx="356">
                  <c:v>30.648904315999999</c:v>
                </c:pt>
                <c:pt idx="357">
                  <c:v>30.355817365</c:v>
                </c:pt>
                <c:pt idx="358">
                  <c:v>30.030180674</c:v>
                </c:pt>
                <c:pt idx="359">
                  <c:v>29.695641213999998</c:v>
                </c:pt>
                <c:pt idx="360">
                  <c:v>29.375914554000001</c:v>
                </c:pt>
                <c:pt idx="361">
                  <c:v>29.038377786000002</c:v>
                </c:pt>
                <c:pt idx="362">
                  <c:v>28.76312471</c:v>
                </c:pt>
                <c:pt idx="363">
                  <c:v>28.532637925</c:v>
                </c:pt>
                <c:pt idx="364">
                  <c:v>28.151714719000001</c:v>
                </c:pt>
              </c:numCache>
            </c:numRef>
          </c:val>
        </c:ser>
        <c:ser>
          <c:idx val="3"/>
          <c:order val="2"/>
          <c:tx>
            <c:strRef>
              <c:f>'Figure A5.1 (Y - AB)'!$AH$33</c:f>
              <c:strCache>
                <c:ptCount val="1"/>
                <c:pt idx="0">
                  <c:v>NDM &gt; 732 MWh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val>
            <c:numRef>
              <c:f>'Figure A5.1 (Y - AB)'!$AH$34:$AH$398</c:f>
              <c:numCache>
                <c:formatCode>0</c:formatCode>
                <c:ptCount val="365"/>
                <c:pt idx="0">
                  <c:v>477.03333270000002</c:v>
                </c:pt>
                <c:pt idx="1">
                  <c:v>467.78600717</c:v>
                </c:pt>
                <c:pt idx="2">
                  <c:v>459.58044401000001</c:v>
                </c:pt>
                <c:pt idx="3">
                  <c:v>451.07262089</c:v>
                </c:pt>
                <c:pt idx="4">
                  <c:v>444.11924813000002</c:v>
                </c:pt>
                <c:pt idx="5">
                  <c:v>437.71338632999999</c:v>
                </c:pt>
                <c:pt idx="6">
                  <c:v>431.53990305999997</c:v>
                </c:pt>
                <c:pt idx="7">
                  <c:v>426.23044339</c:v>
                </c:pt>
                <c:pt idx="8">
                  <c:v>421.88332550000001</c:v>
                </c:pt>
                <c:pt idx="9">
                  <c:v>415.96466798</c:v>
                </c:pt>
                <c:pt idx="10">
                  <c:v>412.17486538999998</c:v>
                </c:pt>
                <c:pt idx="11">
                  <c:v>408.60426525999998</c:v>
                </c:pt>
                <c:pt idx="12">
                  <c:v>405.89949937</c:v>
                </c:pt>
                <c:pt idx="13">
                  <c:v>403.28589791000002</c:v>
                </c:pt>
                <c:pt idx="14">
                  <c:v>400.72945838999999</c:v>
                </c:pt>
                <c:pt idx="15">
                  <c:v>398.65223348000001</c:v>
                </c:pt>
                <c:pt idx="16">
                  <c:v>397.19652581999998</c:v>
                </c:pt>
                <c:pt idx="17">
                  <c:v>395.31590140999998</c:v>
                </c:pt>
                <c:pt idx="18">
                  <c:v>393.43328488999998</c:v>
                </c:pt>
                <c:pt idx="19">
                  <c:v>391.85981435000002</c:v>
                </c:pt>
                <c:pt idx="20">
                  <c:v>389.79969531</c:v>
                </c:pt>
                <c:pt idx="21">
                  <c:v>387.47069718</c:v>
                </c:pt>
                <c:pt idx="22">
                  <c:v>385.9029931</c:v>
                </c:pt>
                <c:pt idx="23">
                  <c:v>384.42068336</c:v>
                </c:pt>
                <c:pt idx="24">
                  <c:v>381.91897905000002</c:v>
                </c:pt>
                <c:pt idx="25">
                  <c:v>379.40099383</c:v>
                </c:pt>
                <c:pt idx="26">
                  <c:v>376.52868497999998</c:v>
                </c:pt>
                <c:pt idx="27">
                  <c:v>373.55448295000002</c:v>
                </c:pt>
                <c:pt idx="28">
                  <c:v>371.51038512000002</c:v>
                </c:pt>
                <c:pt idx="29">
                  <c:v>370.05906475</c:v>
                </c:pt>
                <c:pt idx="30">
                  <c:v>368.04730552000001</c:v>
                </c:pt>
                <c:pt idx="31">
                  <c:v>366.72053531</c:v>
                </c:pt>
                <c:pt idx="32">
                  <c:v>364.16103293999998</c:v>
                </c:pt>
                <c:pt idx="33">
                  <c:v>362.12263831000001</c:v>
                </c:pt>
                <c:pt idx="34">
                  <c:v>360.41847081999998</c:v>
                </c:pt>
                <c:pt idx="35">
                  <c:v>358.39604192000002</c:v>
                </c:pt>
                <c:pt idx="36">
                  <c:v>356.09095871</c:v>
                </c:pt>
                <c:pt idx="37">
                  <c:v>353.60213784000001</c:v>
                </c:pt>
                <c:pt idx="38">
                  <c:v>351.52740653000001</c:v>
                </c:pt>
                <c:pt idx="39">
                  <c:v>349.46211804000001</c:v>
                </c:pt>
                <c:pt idx="40">
                  <c:v>346.87164797999998</c:v>
                </c:pt>
                <c:pt idx="41">
                  <c:v>344.77930749000001</c:v>
                </c:pt>
                <c:pt idx="42">
                  <c:v>342.06954350000001</c:v>
                </c:pt>
                <c:pt idx="43">
                  <c:v>339.93340308000001</c:v>
                </c:pt>
                <c:pt idx="44">
                  <c:v>337.63940377</c:v>
                </c:pt>
                <c:pt idx="45">
                  <c:v>336.24318904</c:v>
                </c:pt>
                <c:pt idx="46">
                  <c:v>334.94576473000001</c:v>
                </c:pt>
                <c:pt idx="47">
                  <c:v>333.27131637000002</c:v>
                </c:pt>
                <c:pt idx="48">
                  <c:v>331.64908609999998</c:v>
                </c:pt>
                <c:pt idx="49">
                  <c:v>330.24396209000003</c:v>
                </c:pt>
                <c:pt idx="50">
                  <c:v>329.04954129999999</c:v>
                </c:pt>
                <c:pt idx="51">
                  <c:v>327.78923470000001</c:v>
                </c:pt>
                <c:pt idx="52">
                  <c:v>324.76430448999997</c:v>
                </c:pt>
                <c:pt idx="53">
                  <c:v>321.83525394999998</c:v>
                </c:pt>
                <c:pt idx="54">
                  <c:v>320.84733395000001</c:v>
                </c:pt>
                <c:pt idx="55">
                  <c:v>319.03451085</c:v>
                </c:pt>
                <c:pt idx="56">
                  <c:v>318.19225805999997</c:v>
                </c:pt>
                <c:pt idx="57">
                  <c:v>316.56020504000003</c:v>
                </c:pt>
                <c:pt idx="58">
                  <c:v>315.43448262999999</c:v>
                </c:pt>
                <c:pt idx="59">
                  <c:v>314.38112599999999</c:v>
                </c:pt>
                <c:pt idx="60">
                  <c:v>313.27958968000002</c:v>
                </c:pt>
                <c:pt idx="61">
                  <c:v>311.52499775000001</c:v>
                </c:pt>
                <c:pt idx="62">
                  <c:v>310.36801831999998</c:v>
                </c:pt>
                <c:pt idx="63">
                  <c:v>309.05491745</c:v>
                </c:pt>
                <c:pt idx="64">
                  <c:v>307.85162014000002</c:v>
                </c:pt>
                <c:pt idx="65">
                  <c:v>306.66868126000003</c:v>
                </c:pt>
                <c:pt idx="66">
                  <c:v>305.89583694999999</c:v>
                </c:pt>
                <c:pt idx="67">
                  <c:v>304.90814566</c:v>
                </c:pt>
                <c:pt idx="68">
                  <c:v>303.97180006999997</c:v>
                </c:pt>
                <c:pt idx="69">
                  <c:v>302.90324511</c:v>
                </c:pt>
                <c:pt idx="70">
                  <c:v>301.61395850000002</c:v>
                </c:pt>
                <c:pt idx="71">
                  <c:v>300.48050525000002</c:v>
                </c:pt>
                <c:pt idx="72">
                  <c:v>298.96524916999999</c:v>
                </c:pt>
                <c:pt idx="73">
                  <c:v>298.08228443000002</c:v>
                </c:pt>
                <c:pt idx="74">
                  <c:v>296.86509805999998</c:v>
                </c:pt>
                <c:pt idx="75">
                  <c:v>295.89781445</c:v>
                </c:pt>
                <c:pt idx="76">
                  <c:v>294.73236118</c:v>
                </c:pt>
                <c:pt idx="77">
                  <c:v>293.86018911000002</c:v>
                </c:pt>
                <c:pt idx="78">
                  <c:v>292.56652083</c:v>
                </c:pt>
                <c:pt idx="79">
                  <c:v>289.39167218</c:v>
                </c:pt>
                <c:pt idx="80">
                  <c:v>287.86973710000001</c:v>
                </c:pt>
                <c:pt idx="81">
                  <c:v>286.22583519</c:v>
                </c:pt>
                <c:pt idx="82">
                  <c:v>284.85594354</c:v>
                </c:pt>
                <c:pt idx="83">
                  <c:v>283.96252848</c:v>
                </c:pt>
                <c:pt idx="84">
                  <c:v>282.87057162999997</c:v>
                </c:pt>
                <c:pt idx="85">
                  <c:v>281.6667554</c:v>
                </c:pt>
                <c:pt idx="86">
                  <c:v>280.24798349999998</c:v>
                </c:pt>
                <c:pt idx="87">
                  <c:v>279.43027231999997</c:v>
                </c:pt>
                <c:pt idx="88">
                  <c:v>278.14023803999999</c:v>
                </c:pt>
                <c:pt idx="89">
                  <c:v>276.81786667</c:v>
                </c:pt>
                <c:pt idx="90">
                  <c:v>275.58805933999997</c:v>
                </c:pt>
                <c:pt idx="91">
                  <c:v>273.98331099000001</c:v>
                </c:pt>
                <c:pt idx="92">
                  <c:v>272.74343822999998</c:v>
                </c:pt>
                <c:pt idx="93">
                  <c:v>271.47540425</c:v>
                </c:pt>
                <c:pt idx="94">
                  <c:v>270.51856050999999</c:v>
                </c:pt>
                <c:pt idx="95">
                  <c:v>269.37836914000002</c:v>
                </c:pt>
                <c:pt idx="96">
                  <c:v>268.31296263000002</c:v>
                </c:pt>
                <c:pt idx="97">
                  <c:v>267.41109992000003</c:v>
                </c:pt>
                <c:pt idx="98">
                  <c:v>266.38159638000002</c:v>
                </c:pt>
                <c:pt idx="99">
                  <c:v>265.37490145999999</c:v>
                </c:pt>
                <c:pt idx="100">
                  <c:v>264.49763100000001</c:v>
                </c:pt>
                <c:pt idx="101">
                  <c:v>263.69512707000001</c:v>
                </c:pt>
                <c:pt idx="102">
                  <c:v>262.38006877999999</c:v>
                </c:pt>
                <c:pt idx="103">
                  <c:v>261.15797789999999</c:v>
                </c:pt>
                <c:pt idx="104">
                  <c:v>259.36015766999998</c:v>
                </c:pt>
                <c:pt idx="105">
                  <c:v>258.14386981000001</c:v>
                </c:pt>
                <c:pt idx="106">
                  <c:v>257.14584232999999</c:v>
                </c:pt>
                <c:pt idx="107">
                  <c:v>256.12200675999998</c:v>
                </c:pt>
                <c:pt idx="108">
                  <c:v>254.96268136</c:v>
                </c:pt>
                <c:pt idx="109">
                  <c:v>253.56496121000001</c:v>
                </c:pt>
                <c:pt idx="110">
                  <c:v>252.34067880000001</c:v>
                </c:pt>
                <c:pt idx="111">
                  <c:v>251.06840481</c:v>
                </c:pt>
                <c:pt idx="112">
                  <c:v>249.71849606000001</c:v>
                </c:pt>
                <c:pt idx="113">
                  <c:v>248.8029109</c:v>
                </c:pt>
                <c:pt idx="114">
                  <c:v>247.68062925000001</c:v>
                </c:pt>
                <c:pt idx="115">
                  <c:v>246.3539553</c:v>
                </c:pt>
                <c:pt idx="116">
                  <c:v>245.31690014</c:v>
                </c:pt>
                <c:pt idx="117">
                  <c:v>244.12474897999999</c:v>
                </c:pt>
                <c:pt idx="118">
                  <c:v>242.73432546999999</c:v>
                </c:pt>
                <c:pt idx="119">
                  <c:v>241.15566681999999</c:v>
                </c:pt>
                <c:pt idx="120">
                  <c:v>240.01873315</c:v>
                </c:pt>
                <c:pt idx="121">
                  <c:v>238.57540208</c:v>
                </c:pt>
                <c:pt idx="122">
                  <c:v>237.58982854000001</c:v>
                </c:pt>
                <c:pt idx="123">
                  <c:v>236.52757857</c:v>
                </c:pt>
                <c:pt idx="124">
                  <c:v>235.03955343999999</c:v>
                </c:pt>
                <c:pt idx="125">
                  <c:v>233.69824502</c:v>
                </c:pt>
                <c:pt idx="126">
                  <c:v>232.90321144000001</c:v>
                </c:pt>
                <c:pt idx="127">
                  <c:v>232.22738887</c:v>
                </c:pt>
                <c:pt idx="128">
                  <c:v>231.44814471999999</c:v>
                </c:pt>
                <c:pt idx="129">
                  <c:v>230.94976321999999</c:v>
                </c:pt>
                <c:pt idx="130">
                  <c:v>230.41621939000001</c:v>
                </c:pt>
                <c:pt idx="131">
                  <c:v>229.64860191</c:v>
                </c:pt>
                <c:pt idx="132">
                  <c:v>228.74310102000001</c:v>
                </c:pt>
                <c:pt idx="133">
                  <c:v>227.91404410000001</c:v>
                </c:pt>
                <c:pt idx="134">
                  <c:v>227.19291611</c:v>
                </c:pt>
                <c:pt idx="135">
                  <c:v>226.21461694000001</c:v>
                </c:pt>
                <c:pt idx="136">
                  <c:v>225.09207860000001</c:v>
                </c:pt>
                <c:pt idx="137">
                  <c:v>224.26362761999999</c:v>
                </c:pt>
                <c:pt idx="138">
                  <c:v>223.38194141</c:v>
                </c:pt>
                <c:pt idx="139">
                  <c:v>222.50540341000001</c:v>
                </c:pt>
                <c:pt idx="140">
                  <c:v>221.83753816999999</c:v>
                </c:pt>
                <c:pt idx="141">
                  <c:v>221.08996500999999</c:v>
                </c:pt>
                <c:pt idx="142">
                  <c:v>219.96183748000001</c:v>
                </c:pt>
                <c:pt idx="143">
                  <c:v>219.39994478</c:v>
                </c:pt>
                <c:pt idx="144">
                  <c:v>218.52095541</c:v>
                </c:pt>
                <c:pt idx="145">
                  <c:v>217.51777340000001</c:v>
                </c:pt>
                <c:pt idx="146">
                  <c:v>216.72982880000001</c:v>
                </c:pt>
                <c:pt idx="147">
                  <c:v>216.10021929999999</c:v>
                </c:pt>
                <c:pt idx="148">
                  <c:v>215.58995235</c:v>
                </c:pt>
                <c:pt idx="149">
                  <c:v>214.82672062</c:v>
                </c:pt>
                <c:pt idx="150">
                  <c:v>213.8906197</c:v>
                </c:pt>
                <c:pt idx="151">
                  <c:v>212.82876494000001</c:v>
                </c:pt>
                <c:pt idx="152">
                  <c:v>212.23394365999999</c:v>
                </c:pt>
                <c:pt idx="153">
                  <c:v>211.52334571</c:v>
                </c:pt>
                <c:pt idx="154">
                  <c:v>210.46987060000001</c:v>
                </c:pt>
                <c:pt idx="155">
                  <c:v>209.40568045000001</c:v>
                </c:pt>
                <c:pt idx="156">
                  <c:v>208.34871767999999</c:v>
                </c:pt>
                <c:pt idx="157">
                  <c:v>207.45006226000001</c:v>
                </c:pt>
                <c:pt idx="158">
                  <c:v>206.05641188000001</c:v>
                </c:pt>
                <c:pt idx="159">
                  <c:v>205.32472314</c:v>
                </c:pt>
                <c:pt idx="160">
                  <c:v>204.73266085</c:v>
                </c:pt>
                <c:pt idx="161">
                  <c:v>204.01144579000001</c:v>
                </c:pt>
                <c:pt idx="162">
                  <c:v>202.65325669000001</c:v>
                </c:pt>
                <c:pt idx="163">
                  <c:v>201.90723924</c:v>
                </c:pt>
                <c:pt idx="164">
                  <c:v>201.51056761999999</c:v>
                </c:pt>
                <c:pt idx="165">
                  <c:v>200.60893224</c:v>
                </c:pt>
                <c:pt idx="166">
                  <c:v>199.91023937</c:v>
                </c:pt>
                <c:pt idx="167">
                  <c:v>199.62217647</c:v>
                </c:pt>
                <c:pt idx="168">
                  <c:v>199.3602937</c:v>
                </c:pt>
                <c:pt idx="169">
                  <c:v>198.59877842</c:v>
                </c:pt>
                <c:pt idx="170">
                  <c:v>198.10648867</c:v>
                </c:pt>
                <c:pt idx="171">
                  <c:v>197.52112864</c:v>
                </c:pt>
                <c:pt idx="172">
                  <c:v>196.62810557</c:v>
                </c:pt>
                <c:pt idx="173">
                  <c:v>196.16158561</c:v>
                </c:pt>
                <c:pt idx="174">
                  <c:v>195.50733485999999</c:v>
                </c:pt>
                <c:pt idx="175">
                  <c:v>194.99057027000001</c:v>
                </c:pt>
                <c:pt idx="176">
                  <c:v>194.22891139000001</c:v>
                </c:pt>
                <c:pt idx="177">
                  <c:v>193.66198876999999</c:v>
                </c:pt>
                <c:pt idx="178">
                  <c:v>192.72354647</c:v>
                </c:pt>
                <c:pt idx="179">
                  <c:v>191.96872711</c:v>
                </c:pt>
                <c:pt idx="180">
                  <c:v>191.37728608</c:v>
                </c:pt>
                <c:pt idx="181">
                  <c:v>190.24178026999999</c:v>
                </c:pt>
                <c:pt idx="182">
                  <c:v>189.62683469999999</c:v>
                </c:pt>
                <c:pt idx="183">
                  <c:v>188.68343095</c:v>
                </c:pt>
                <c:pt idx="184">
                  <c:v>188.21368749000001</c:v>
                </c:pt>
                <c:pt idx="185">
                  <c:v>187.56067200000001</c:v>
                </c:pt>
                <c:pt idx="186">
                  <c:v>187.16165325</c:v>
                </c:pt>
                <c:pt idx="187">
                  <c:v>186.53702407</c:v>
                </c:pt>
                <c:pt idx="188">
                  <c:v>185.70128093</c:v>
                </c:pt>
                <c:pt idx="189">
                  <c:v>185.07629134999999</c:v>
                </c:pt>
                <c:pt idx="190">
                  <c:v>184.08403659000001</c:v>
                </c:pt>
                <c:pt idx="191">
                  <c:v>183.36336668000001</c:v>
                </c:pt>
                <c:pt idx="192">
                  <c:v>182.45273721999999</c:v>
                </c:pt>
                <c:pt idx="193">
                  <c:v>181.26896793</c:v>
                </c:pt>
                <c:pt idx="194">
                  <c:v>180.89972827</c:v>
                </c:pt>
                <c:pt idx="195">
                  <c:v>180.10770135000001</c:v>
                </c:pt>
                <c:pt idx="196">
                  <c:v>179.39408349999999</c:v>
                </c:pt>
                <c:pt idx="197">
                  <c:v>178.07171631</c:v>
                </c:pt>
                <c:pt idx="198">
                  <c:v>177.5813014</c:v>
                </c:pt>
                <c:pt idx="199">
                  <c:v>177.0950086</c:v>
                </c:pt>
                <c:pt idx="200">
                  <c:v>176.52287068000001</c:v>
                </c:pt>
                <c:pt idx="201">
                  <c:v>175.79713151000001</c:v>
                </c:pt>
                <c:pt idx="202">
                  <c:v>175.00136415</c:v>
                </c:pt>
                <c:pt idx="203">
                  <c:v>174.35799428000001</c:v>
                </c:pt>
                <c:pt idx="204">
                  <c:v>173.79493181000001</c:v>
                </c:pt>
                <c:pt idx="205">
                  <c:v>173.55654834000001</c:v>
                </c:pt>
                <c:pt idx="206">
                  <c:v>172.95590505000001</c:v>
                </c:pt>
                <c:pt idx="207">
                  <c:v>171.9696251</c:v>
                </c:pt>
                <c:pt idx="208">
                  <c:v>171.36841321</c:v>
                </c:pt>
                <c:pt idx="209">
                  <c:v>170.76343646999999</c:v>
                </c:pt>
                <c:pt idx="210">
                  <c:v>170.02793076</c:v>
                </c:pt>
                <c:pt idx="211">
                  <c:v>169.56601873</c:v>
                </c:pt>
                <c:pt idx="212">
                  <c:v>168.91103543</c:v>
                </c:pt>
                <c:pt idx="213">
                  <c:v>168.0325364</c:v>
                </c:pt>
                <c:pt idx="214">
                  <c:v>167.42309023999999</c:v>
                </c:pt>
                <c:pt idx="215">
                  <c:v>166.31053718000001</c:v>
                </c:pt>
                <c:pt idx="216">
                  <c:v>165.49078141999999</c:v>
                </c:pt>
                <c:pt idx="217">
                  <c:v>164.86133393</c:v>
                </c:pt>
                <c:pt idx="218">
                  <c:v>164.19276880999999</c:v>
                </c:pt>
                <c:pt idx="219">
                  <c:v>163.23106992000001</c:v>
                </c:pt>
                <c:pt idx="220">
                  <c:v>162.58792707999999</c:v>
                </c:pt>
                <c:pt idx="221">
                  <c:v>161.58343219</c:v>
                </c:pt>
                <c:pt idx="222">
                  <c:v>160.84682050999999</c:v>
                </c:pt>
                <c:pt idx="223">
                  <c:v>160.00745577999999</c:v>
                </c:pt>
                <c:pt idx="224">
                  <c:v>159.29600318999999</c:v>
                </c:pt>
                <c:pt idx="225">
                  <c:v>158.31721417</c:v>
                </c:pt>
                <c:pt idx="226">
                  <c:v>157.66428195</c:v>
                </c:pt>
                <c:pt idx="227">
                  <c:v>157.05820467000001</c:v>
                </c:pt>
                <c:pt idx="228">
                  <c:v>156.84804087000001</c:v>
                </c:pt>
                <c:pt idx="229">
                  <c:v>156.46415712999999</c:v>
                </c:pt>
                <c:pt idx="230">
                  <c:v>155.85305713</c:v>
                </c:pt>
                <c:pt idx="231">
                  <c:v>155.36335395</c:v>
                </c:pt>
                <c:pt idx="232">
                  <c:v>155.00129157000001</c:v>
                </c:pt>
                <c:pt idx="233">
                  <c:v>154.29983129999999</c:v>
                </c:pt>
                <c:pt idx="234">
                  <c:v>153.91766634000001</c:v>
                </c:pt>
                <c:pt idx="235">
                  <c:v>153.65056124</c:v>
                </c:pt>
                <c:pt idx="236">
                  <c:v>153.30234032000001</c:v>
                </c:pt>
                <c:pt idx="237">
                  <c:v>152.57913908</c:v>
                </c:pt>
                <c:pt idx="238">
                  <c:v>151.96297544000001</c:v>
                </c:pt>
                <c:pt idx="239">
                  <c:v>151.23594668000001</c:v>
                </c:pt>
                <c:pt idx="240">
                  <c:v>150.90747282000001</c:v>
                </c:pt>
                <c:pt idx="241">
                  <c:v>150.43723734</c:v>
                </c:pt>
                <c:pt idx="242">
                  <c:v>150.06827473000001</c:v>
                </c:pt>
                <c:pt idx="243">
                  <c:v>149.90689506999999</c:v>
                </c:pt>
                <c:pt idx="244">
                  <c:v>149.79923858000001</c:v>
                </c:pt>
                <c:pt idx="245">
                  <c:v>149.40292907</c:v>
                </c:pt>
                <c:pt idx="246">
                  <c:v>149.20443796000001</c:v>
                </c:pt>
                <c:pt idx="247">
                  <c:v>148.79765198999999</c:v>
                </c:pt>
                <c:pt idx="248">
                  <c:v>148.37255173</c:v>
                </c:pt>
                <c:pt idx="249">
                  <c:v>147.97648734000001</c:v>
                </c:pt>
                <c:pt idx="250">
                  <c:v>147.62974378000001</c:v>
                </c:pt>
                <c:pt idx="251">
                  <c:v>147.30141053</c:v>
                </c:pt>
                <c:pt idx="252">
                  <c:v>146.94935201000001</c:v>
                </c:pt>
                <c:pt idx="253">
                  <c:v>146.70599528</c:v>
                </c:pt>
                <c:pt idx="254">
                  <c:v>146.29291709</c:v>
                </c:pt>
                <c:pt idx="255">
                  <c:v>145.81979668</c:v>
                </c:pt>
                <c:pt idx="256">
                  <c:v>145.40875728</c:v>
                </c:pt>
                <c:pt idx="257">
                  <c:v>144.86412999000001</c:v>
                </c:pt>
                <c:pt idx="258">
                  <c:v>144.31120501999999</c:v>
                </c:pt>
                <c:pt idx="259">
                  <c:v>143.82343871</c:v>
                </c:pt>
                <c:pt idx="260">
                  <c:v>143.25993948000001</c:v>
                </c:pt>
                <c:pt idx="261">
                  <c:v>142.71736573000001</c:v>
                </c:pt>
                <c:pt idx="262">
                  <c:v>142.32467045000001</c:v>
                </c:pt>
                <c:pt idx="263">
                  <c:v>142.03663552</c:v>
                </c:pt>
                <c:pt idx="264">
                  <c:v>141.47832776000001</c:v>
                </c:pt>
                <c:pt idx="265">
                  <c:v>141.01556909999999</c:v>
                </c:pt>
                <c:pt idx="266">
                  <c:v>140.54333235999999</c:v>
                </c:pt>
                <c:pt idx="267">
                  <c:v>140.05944344</c:v>
                </c:pt>
                <c:pt idx="268">
                  <c:v>139.49412968999999</c:v>
                </c:pt>
                <c:pt idx="269">
                  <c:v>138.93455614999999</c:v>
                </c:pt>
                <c:pt idx="270">
                  <c:v>138.44531477000001</c:v>
                </c:pt>
                <c:pt idx="271">
                  <c:v>137.95981004000001</c:v>
                </c:pt>
                <c:pt idx="272">
                  <c:v>137.43020100999999</c:v>
                </c:pt>
                <c:pt idx="273">
                  <c:v>136.89465021000001</c:v>
                </c:pt>
                <c:pt idx="274">
                  <c:v>136.35556930000001</c:v>
                </c:pt>
                <c:pt idx="275">
                  <c:v>135.76532642000001</c:v>
                </c:pt>
                <c:pt idx="276">
                  <c:v>135.20434428999999</c:v>
                </c:pt>
                <c:pt idx="277">
                  <c:v>134.73771214000001</c:v>
                </c:pt>
                <c:pt idx="278">
                  <c:v>134.36334686999999</c:v>
                </c:pt>
                <c:pt idx="279">
                  <c:v>134.00214661999999</c:v>
                </c:pt>
                <c:pt idx="280">
                  <c:v>133.68026384000001</c:v>
                </c:pt>
                <c:pt idx="281">
                  <c:v>133.32321636</c:v>
                </c:pt>
                <c:pt idx="282">
                  <c:v>132.88841705999999</c:v>
                </c:pt>
                <c:pt idx="283">
                  <c:v>132.56201411999999</c:v>
                </c:pt>
                <c:pt idx="284">
                  <c:v>132.15780136000001</c:v>
                </c:pt>
                <c:pt idx="285">
                  <c:v>131.69957951000001</c:v>
                </c:pt>
                <c:pt idx="286">
                  <c:v>131.28083579</c:v>
                </c:pt>
                <c:pt idx="287">
                  <c:v>130.71972908999999</c:v>
                </c:pt>
                <c:pt idx="288">
                  <c:v>130.33900568000001</c:v>
                </c:pt>
                <c:pt idx="289">
                  <c:v>129.94989375</c:v>
                </c:pt>
                <c:pt idx="290">
                  <c:v>129.61152772</c:v>
                </c:pt>
                <c:pt idx="291">
                  <c:v>129.21261175999999</c:v>
                </c:pt>
                <c:pt idx="292">
                  <c:v>128.70886517</c:v>
                </c:pt>
                <c:pt idx="293">
                  <c:v>128.29419053000001</c:v>
                </c:pt>
                <c:pt idx="294">
                  <c:v>127.97742614000001</c:v>
                </c:pt>
                <c:pt idx="295">
                  <c:v>127.59980322</c:v>
                </c:pt>
                <c:pt idx="296">
                  <c:v>127.20442215</c:v>
                </c:pt>
                <c:pt idx="297">
                  <c:v>126.88555914</c:v>
                </c:pt>
                <c:pt idx="298">
                  <c:v>126.62747976</c:v>
                </c:pt>
                <c:pt idx="299">
                  <c:v>126.01541498</c:v>
                </c:pt>
                <c:pt idx="300">
                  <c:v>125.55205597</c:v>
                </c:pt>
                <c:pt idx="301">
                  <c:v>125.13646914</c:v>
                </c:pt>
                <c:pt idx="302">
                  <c:v>124.65490373</c:v>
                </c:pt>
                <c:pt idx="303">
                  <c:v>124.0643729</c:v>
                </c:pt>
                <c:pt idx="304">
                  <c:v>123.61013031</c:v>
                </c:pt>
                <c:pt idx="305">
                  <c:v>123.03294505</c:v>
                </c:pt>
                <c:pt idx="306">
                  <c:v>122.46307954</c:v>
                </c:pt>
                <c:pt idx="307">
                  <c:v>121.99038044</c:v>
                </c:pt>
                <c:pt idx="308">
                  <c:v>121.42512158</c:v>
                </c:pt>
                <c:pt idx="309">
                  <c:v>120.87922937</c:v>
                </c:pt>
                <c:pt idx="310">
                  <c:v>120.52822759</c:v>
                </c:pt>
                <c:pt idx="311">
                  <c:v>119.88341819</c:v>
                </c:pt>
                <c:pt idx="312">
                  <c:v>119.16542504</c:v>
                </c:pt>
                <c:pt idx="313">
                  <c:v>118.43284435</c:v>
                </c:pt>
                <c:pt idx="314">
                  <c:v>117.62359375</c:v>
                </c:pt>
                <c:pt idx="315">
                  <c:v>116.7517352</c:v>
                </c:pt>
                <c:pt idx="316">
                  <c:v>115.94890906000001</c:v>
                </c:pt>
                <c:pt idx="317">
                  <c:v>115.44794625999999</c:v>
                </c:pt>
                <c:pt idx="318">
                  <c:v>114.61761436</c:v>
                </c:pt>
                <c:pt idx="319">
                  <c:v>114.07117877</c:v>
                </c:pt>
                <c:pt idx="320">
                  <c:v>113.65376113000001</c:v>
                </c:pt>
                <c:pt idx="321">
                  <c:v>113.15268</c:v>
                </c:pt>
                <c:pt idx="322">
                  <c:v>112.70877213999999</c:v>
                </c:pt>
                <c:pt idx="323">
                  <c:v>111.8683707</c:v>
                </c:pt>
                <c:pt idx="324">
                  <c:v>111.16449983</c:v>
                </c:pt>
                <c:pt idx="325">
                  <c:v>110.24211664000001</c:v>
                </c:pt>
                <c:pt idx="326">
                  <c:v>109.67664124</c:v>
                </c:pt>
                <c:pt idx="327">
                  <c:v>108.94550878</c:v>
                </c:pt>
                <c:pt idx="328">
                  <c:v>108.1559529</c:v>
                </c:pt>
                <c:pt idx="329">
                  <c:v>107.39077942</c:v>
                </c:pt>
                <c:pt idx="330">
                  <c:v>106.40490558</c:v>
                </c:pt>
                <c:pt idx="331">
                  <c:v>105.31171397</c:v>
                </c:pt>
                <c:pt idx="332">
                  <c:v>103.90577763</c:v>
                </c:pt>
                <c:pt idx="333">
                  <c:v>102.49414314000001</c:v>
                </c:pt>
                <c:pt idx="334">
                  <c:v>101.10291635999999</c:v>
                </c:pt>
                <c:pt idx="335">
                  <c:v>100.01031184</c:v>
                </c:pt>
                <c:pt idx="336">
                  <c:v>98.877875427999996</c:v>
                </c:pt>
                <c:pt idx="337">
                  <c:v>97.867291535000007</c:v>
                </c:pt>
                <c:pt idx="338">
                  <c:v>96.854913655000004</c:v>
                </c:pt>
                <c:pt idx="339">
                  <c:v>95.951030837000005</c:v>
                </c:pt>
                <c:pt idx="340">
                  <c:v>95.198357399000002</c:v>
                </c:pt>
                <c:pt idx="341">
                  <c:v>94.126280132999995</c:v>
                </c:pt>
                <c:pt idx="342">
                  <c:v>93.290789691000001</c:v>
                </c:pt>
                <c:pt idx="343">
                  <c:v>92.283241373999999</c:v>
                </c:pt>
                <c:pt idx="344">
                  <c:v>91.471937194999995</c:v>
                </c:pt>
                <c:pt idx="345">
                  <c:v>90.447223004999998</c:v>
                </c:pt>
                <c:pt idx="346">
                  <c:v>89.666713353000006</c:v>
                </c:pt>
                <c:pt idx="347">
                  <c:v>88.377530679000003</c:v>
                </c:pt>
                <c:pt idx="348">
                  <c:v>87.773638601000002</c:v>
                </c:pt>
                <c:pt idx="349">
                  <c:v>87.103054521000004</c:v>
                </c:pt>
                <c:pt idx="350">
                  <c:v>86.318294155999993</c:v>
                </c:pt>
                <c:pt idx="351">
                  <c:v>85.485377712000002</c:v>
                </c:pt>
                <c:pt idx="352">
                  <c:v>84.939536795999999</c:v>
                </c:pt>
                <c:pt idx="353">
                  <c:v>84.376602216999999</c:v>
                </c:pt>
                <c:pt idx="354">
                  <c:v>83.755985365000001</c:v>
                </c:pt>
                <c:pt idx="355">
                  <c:v>83.111946337999996</c:v>
                </c:pt>
                <c:pt idx="356">
                  <c:v>82.351619568999993</c:v>
                </c:pt>
                <c:pt idx="357">
                  <c:v>81.904192636999994</c:v>
                </c:pt>
                <c:pt idx="358">
                  <c:v>81.437095533999994</c:v>
                </c:pt>
                <c:pt idx="359">
                  <c:v>80.611640386999994</c:v>
                </c:pt>
                <c:pt idx="360">
                  <c:v>80.178626761000004</c:v>
                </c:pt>
                <c:pt idx="361">
                  <c:v>79.703571542000006</c:v>
                </c:pt>
                <c:pt idx="362">
                  <c:v>79.434485253000005</c:v>
                </c:pt>
                <c:pt idx="363">
                  <c:v>79.172948251999998</c:v>
                </c:pt>
                <c:pt idx="364">
                  <c:v>78.753732768999996</c:v>
                </c:pt>
              </c:numCache>
            </c:numRef>
          </c:val>
        </c:ser>
        <c:ser>
          <c:idx val="5"/>
          <c:order val="3"/>
          <c:tx>
            <c:strRef>
              <c:f>'Figure A5.1 (Y - AB)'!$AI$33</c:f>
              <c:strCache>
                <c:ptCount val="1"/>
                <c:pt idx="0">
                  <c:v>Total DM</c:v>
                </c:pt>
              </c:strCache>
            </c:strRef>
          </c:tx>
          <c:spPr>
            <a:solidFill>
              <a:srgbClr val="FFCC99"/>
            </a:solidFill>
            <a:ln w="25400">
              <a:noFill/>
            </a:ln>
          </c:spPr>
          <c:invertIfNegative val="0"/>
          <c:val>
            <c:numRef>
              <c:f>'Figure A5.1 (Y - AB)'!$AI$34:$AI$398</c:f>
              <c:numCache>
                <c:formatCode>0</c:formatCode>
                <c:ptCount val="365"/>
                <c:pt idx="0">
                  <c:v>359.55316734000002</c:v>
                </c:pt>
                <c:pt idx="1">
                  <c:v>347.13944155000002</c:v>
                </c:pt>
                <c:pt idx="2">
                  <c:v>336.66049343999998</c:v>
                </c:pt>
                <c:pt idx="3">
                  <c:v>327.94927659000001</c:v>
                </c:pt>
                <c:pt idx="4">
                  <c:v>320.83874458000003</c:v>
                </c:pt>
                <c:pt idx="5">
                  <c:v>315.16185101000002</c:v>
                </c:pt>
                <c:pt idx="6">
                  <c:v>310.75154946999999</c:v>
                </c:pt>
                <c:pt idx="7">
                  <c:v>307.44079353000001</c:v>
                </c:pt>
                <c:pt idx="8">
                  <c:v>305.06253678000002</c:v>
                </c:pt>
                <c:pt idx="9">
                  <c:v>303.44973282000001</c:v>
                </c:pt>
                <c:pt idx="10">
                  <c:v>302.43533522000001</c:v>
                </c:pt>
                <c:pt idx="11">
                  <c:v>301.85229757000002</c:v>
                </c:pt>
                <c:pt idx="12">
                  <c:v>301.53357347000002</c:v>
                </c:pt>
                <c:pt idx="13">
                  <c:v>301.31211648999999</c:v>
                </c:pt>
                <c:pt idx="14">
                  <c:v>301.02088021999998</c:v>
                </c:pt>
                <c:pt idx="15">
                  <c:v>300.49281825999998</c:v>
                </c:pt>
                <c:pt idx="16">
                  <c:v>299.56087514000001</c:v>
                </c:pt>
                <c:pt idx="17">
                  <c:v>298.24638513000002</c:v>
                </c:pt>
                <c:pt idx="18">
                  <c:v>297.31574139000003</c:v>
                </c:pt>
                <c:pt idx="19">
                  <c:v>296.66930602000002</c:v>
                </c:pt>
                <c:pt idx="20">
                  <c:v>296.31864772</c:v>
                </c:pt>
                <c:pt idx="21">
                  <c:v>295.58009655000001</c:v>
                </c:pt>
                <c:pt idx="22">
                  <c:v>294.93371740999999</c:v>
                </c:pt>
                <c:pt idx="23">
                  <c:v>294.05298011000002</c:v>
                </c:pt>
                <c:pt idx="24">
                  <c:v>293.48692796</c:v>
                </c:pt>
                <c:pt idx="25">
                  <c:v>292.57668053999998</c:v>
                </c:pt>
                <c:pt idx="26">
                  <c:v>291.57527529999999</c:v>
                </c:pt>
                <c:pt idx="27">
                  <c:v>290.52614139000002</c:v>
                </c:pt>
                <c:pt idx="28">
                  <c:v>289.63168779</c:v>
                </c:pt>
                <c:pt idx="29">
                  <c:v>288.80254407000001</c:v>
                </c:pt>
                <c:pt idx="30">
                  <c:v>287.95627015999997</c:v>
                </c:pt>
                <c:pt idx="31">
                  <c:v>287.16624295000003</c:v>
                </c:pt>
                <c:pt idx="32">
                  <c:v>286.50089030999999</c:v>
                </c:pt>
                <c:pt idx="33">
                  <c:v>285.83701272000002</c:v>
                </c:pt>
                <c:pt idx="34">
                  <c:v>285.22019855999997</c:v>
                </c:pt>
                <c:pt idx="35">
                  <c:v>284.61334474</c:v>
                </c:pt>
                <c:pt idx="36">
                  <c:v>284.02834926000003</c:v>
                </c:pt>
                <c:pt idx="37">
                  <c:v>283.4302993</c:v>
                </c:pt>
                <c:pt idx="38">
                  <c:v>282.81344393000001</c:v>
                </c:pt>
                <c:pt idx="39">
                  <c:v>282.16869481999998</c:v>
                </c:pt>
                <c:pt idx="40">
                  <c:v>281.64806007999999</c:v>
                </c:pt>
                <c:pt idx="41">
                  <c:v>281.06318254000001</c:v>
                </c:pt>
                <c:pt idx="42">
                  <c:v>280.47830499000003</c:v>
                </c:pt>
                <c:pt idx="43">
                  <c:v>280.10307045000002</c:v>
                </c:pt>
                <c:pt idx="44">
                  <c:v>279.57237492000002</c:v>
                </c:pt>
                <c:pt idx="45">
                  <c:v>279.06301587000002</c:v>
                </c:pt>
                <c:pt idx="46">
                  <c:v>278.67502110999999</c:v>
                </c:pt>
                <c:pt idx="47">
                  <c:v>278.19917901000002</c:v>
                </c:pt>
                <c:pt idx="48">
                  <c:v>277.58608150999999</c:v>
                </c:pt>
                <c:pt idx="49">
                  <c:v>277.02568251999998</c:v>
                </c:pt>
                <c:pt idx="50">
                  <c:v>276.49494077999998</c:v>
                </c:pt>
                <c:pt idx="51">
                  <c:v>276.20674501000002</c:v>
                </c:pt>
                <c:pt idx="52">
                  <c:v>275.69904159999999</c:v>
                </c:pt>
                <c:pt idx="53">
                  <c:v>275.19133820000002</c:v>
                </c:pt>
                <c:pt idx="54">
                  <c:v>274.68363478999999</c:v>
                </c:pt>
                <c:pt idx="55">
                  <c:v>274.29972248000001</c:v>
                </c:pt>
                <c:pt idx="56">
                  <c:v>273.80124305999999</c:v>
                </c:pt>
                <c:pt idx="57">
                  <c:v>273.30276364000002</c:v>
                </c:pt>
                <c:pt idx="58">
                  <c:v>272.82513174000002</c:v>
                </c:pt>
                <c:pt idx="59">
                  <c:v>272.32691609</c:v>
                </c:pt>
                <c:pt idx="60">
                  <c:v>271.82870043999998</c:v>
                </c:pt>
                <c:pt idx="61">
                  <c:v>271.33048479000001</c:v>
                </c:pt>
                <c:pt idx="62">
                  <c:v>270.83226913999999</c:v>
                </c:pt>
                <c:pt idx="63">
                  <c:v>270.33405348999997</c:v>
                </c:pt>
                <c:pt idx="64">
                  <c:v>269.83583784000001</c:v>
                </c:pt>
                <c:pt idx="65">
                  <c:v>269.33762218999999</c:v>
                </c:pt>
                <c:pt idx="66">
                  <c:v>268.83940654000003</c:v>
                </c:pt>
                <c:pt idx="67">
                  <c:v>268.34119089000001</c:v>
                </c:pt>
                <c:pt idx="68">
                  <c:v>267.84297524999999</c:v>
                </c:pt>
                <c:pt idx="69">
                  <c:v>267.36020689999998</c:v>
                </c:pt>
                <c:pt idx="70">
                  <c:v>266.87896863999998</c:v>
                </c:pt>
                <c:pt idx="71">
                  <c:v>266.39773036999998</c:v>
                </c:pt>
                <c:pt idx="72">
                  <c:v>265.93437941000002</c:v>
                </c:pt>
                <c:pt idx="73">
                  <c:v>265.46650103000002</c:v>
                </c:pt>
                <c:pt idx="74">
                  <c:v>264.99862265000002</c:v>
                </c:pt>
                <c:pt idx="75">
                  <c:v>264.53074427000001</c:v>
                </c:pt>
                <c:pt idx="76">
                  <c:v>264.22322437000003</c:v>
                </c:pt>
                <c:pt idx="77">
                  <c:v>263.77474081999998</c:v>
                </c:pt>
                <c:pt idx="78">
                  <c:v>263.32625727999999</c:v>
                </c:pt>
                <c:pt idx="79">
                  <c:v>262.87777373</c:v>
                </c:pt>
                <c:pt idx="80">
                  <c:v>262.42929019000002</c:v>
                </c:pt>
                <c:pt idx="81">
                  <c:v>262.11072818000002</c:v>
                </c:pt>
                <c:pt idx="82">
                  <c:v>261.71086896000003</c:v>
                </c:pt>
                <c:pt idx="83">
                  <c:v>261.30095581</c:v>
                </c:pt>
                <c:pt idx="84">
                  <c:v>260.8700154</c:v>
                </c:pt>
                <c:pt idx="85">
                  <c:v>260.57006712999998</c:v>
                </c:pt>
                <c:pt idx="86">
                  <c:v>260.19533122000001</c:v>
                </c:pt>
                <c:pt idx="87">
                  <c:v>259.82059530999999</c:v>
                </c:pt>
                <c:pt idx="88">
                  <c:v>259.44585940000002</c:v>
                </c:pt>
                <c:pt idx="89">
                  <c:v>259.09352988000001</c:v>
                </c:pt>
                <c:pt idx="90">
                  <c:v>258.76662922000003</c:v>
                </c:pt>
                <c:pt idx="91">
                  <c:v>258.41728157</c:v>
                </c:pt>
                <c:pt idx="92">
                  <c:v>258.06793391999997</c:v>
                </c:pt>
                <c:pt idx="93">
                  <c:v>257.71858627</c:v>
                </c:pt>
                <c:pt idx="94">
                  <c:v>257.36923861999998</c:v>
                </c:pt>
                <c:pt idx="95">
                  <c:v>257.02608113000002</c:v>
                </c:pt>
                <c:pt idx="96">
                  <c:v>256.72067614999997</c:v>
                </c:pt>
                <c:pt idx="97">
                  <c:v>256.39073880000001</c:v>
                </c:pt>
                <c:pt idx="98">
                  <c:v>256.06080144999999</c:v>
                </c:pt>
                <c:pt idx="99">
                  <c:v>255.73650547</c:v>
                </c:pt>
                <c:pt idx="100">
                  <c:v>255.42845209000001</c:v>
                </c:pt>
                <c:pt idx="101">
                  <c:v>255.11058600000001</c:v>
                </c:pt>
                <c:pt idx="102">
                  <c:v>254.79271990000001</c:v>
                </c:pt>
                <c:pt idx="103">
                  <c:v>254.47485381000001</c:v>
                </c:pt>
                <c:pt idx="104">
                  <c:v>254.15698771000001</c:v>
                </c:pt>
                <c:pt idx="105">
                  <c:v>253.83912161000001</c:v>
                </c:pt>
                <c:pt idx="106">
                  <c:v>253.52125552000001</c:v>
                </c:pt>
                <c:pt idx="107">
                  <c:v>253.20338942000001</c:v>
                </c:pt>
                <c:pt idx="108">
                  <c:v>252.88552333000001</c:v>
                </c:pt>
                <c:pt idx="109">
                  <c:v>252.56765723000001</c:v>
                </c:pt>
                <c:pt idx="110">
                  <c:v>252.23912077</c:v>
                </c:pt>
                <c:pt idx="111">
                  <c:v>251.9231364</c:v>
                </c:pt>
                <c:pt idx="112">
                  <c:v>251.60715203999999</c:v>
                </c:pt>
                <c:pt idx="113">
                  <c:v>251.30558173</c:v>
                </c:pt>
                <c:pt idx="114">
                  <c:v>250.99785646999999</c:v>
                </c:pt>
                <c:pt idx="115">
                  <c:v>250.69559446</c:v>
                </c:pt>
                <c:pt idx="116">
                  <c:v>250.39425152000001</c:v>
                </c:pt>
                <c:pt idx="117">
                  <c:v>250.08470427</c:v>
                </c:pt>
                <c:pt idx="118">
                  <c:v>249.77975315</c:v>
                </c:pt>
                <c:pt idx="119">
                  <c:v>249.47513617999999</c:v>
                </c:pt>
                <c:pt idx="120">
                  <c:v>249.17051921000001</c:v>
                </c:pt>
                <c:pt idx="121">
                  <c:v>248.86590224</c:v>
                </c:pt>
                <c:pt idx="122">
                  <c:v>248.56128527999999</c:v>
                </c:pt>
                <c:pt idx="123">
                  <c:v>248.26906328999999</c:v>
                </c:pt>
                <c:pt idx="124">
                  <c:v>247.96102986</c:v>
                </c:pt>
                <c:pt idx="125">
                  <c:v>247.67121879999999</c:v>
                </c:pt>
                <c:pt idx="126">
                  <c:v>247.39853887000001</c:v>
                </c:pt>
                <c:pt idx="127">
                  <c:v>247.12910041999999</c:v>
                </c:pt>
                <c:pt idx="128">
                  <c:v>246.85948994</c:v>
                </c:pt>
                <c:pt idx="129">
                  <c:v>246.55878358999999</c:v>
                </c:pt>
                <c:pt idx="130">
                  <c:v>246.28970598000001</c:v>
                </c:pt>
                <c:pt idx="131">
                  <c:v>245.95388954000001</c:v>
                </c:pt>
                <c:pt idx="132">
                  <c:v>245.68405956000001</c:v>
                </c:pt>
                <c:pt idx="133">
                  <c:v>245.41422958999999</c:v>
                </c:pt>
                <c:pt idx="134">
                  <c:v>245.14439960999999</c:v>
                </c:pt>
                <c:pt idx="135">
                  <c:v>244.87456963</c:v>
                </c:pt>
                <c:pt idx="136">
                  <c:v>244.60720166999999</c:v>
                </c:pt>
                <c:pt idx="137">
                  <c:v>244.34437227000001</c:v>
                </c:pt>
                <c:pt idx="138">
                  <c:v>244.08134068000001</c:v>
                </c:pt>
                <c:pt idx="139">
                  <c:v>243.81428880000001</c:v>
                </c:pt>
                <c:pt idx="140">
                  <c:v>243.54588372000001</c:v>
                </c:pt>
                <c:pt idx="141">
                  <c:v>243.28071462</c:v>
                </c:pt>
                <c:pt idx="142">
                  <c:v>243.01554551999999</c:v>
                </c:pt>
                <c:pt idx="143">
                  <c:v>242.75037642000001</c:v>
                </c:pt>
                <c:pt idx="144">
                  <c:v>242.48520732</c:v>
                </c:pt>
                <c:pt idx="145">
                  <c:v>242.22091692999999</c:v>
                </c:pt>
                <c:pt idx="146">
                  <c:v>241.96133526</c:v>
                </c:pt>
                <c:pt idx="147">
                  <c:v>241.70175359999999</c:v>
                </c:pt>
                <c:pt idx="148">
                  <c:v>241.44217193</c:v>
                </c:pt>
                <c:pt idx="149">
                  <c:v>241.18259026999999</c:v>
                </c:pt>
                <c:pt idx="150">
                  <c:v>240.9230086</c:v>
                </c:pt>
                <c:pt idx="151">
                  <c:v>240.66342693000001</c:v>
                </c:pt>
                <c:pt idx="152">
                  <c:v>240.40384527000001</c:v>
                </c:pt>
                <c:pt idx="153">
                  <c:v>240.14426359999999</c:v>
                </c:pt>
                <c:pt idx="154">
                  <c:v>239.87135189</c:v>
                </c:pt>
                <c:pt idx="155">
                  <c:v>239.60791737</c:v>
                </c:pt>
                <c:pt idx="156">
                  <c:v>239.36162138</c:v>
                </c:pt>
                <c:pt idx="157">
                  <c:v>239.12006378000001</c:v>
                </c:pt>
                <c:pt idx="158">
                  <c:v>238.90975574000001</c:v>
                </c:pt>
                <c:pt idx="159">
                  <c:v>238.69909179999999</c:v>
                </c:pt>
                <c:pt idx="160">
                  <c:v>238.48842786</c:v>
                </c:pt>
                <c:pt idx="161">
                  <c:v>238.16609964</c:v>
                </c:pt>
                <c:pt idx="162">
                  <c:v>237.93734649000001</c:v>
                </c:pt>
                <c:pt idx="163">
                  <c:v>237.78789713</c:v>
                </c:pt>
                <c:pt idx="164">
                  <c:v>237.55232273999999</c:v>
                </c:pt>
                <c:pt idx="165">
                  <c:v>237.20251895000001</c:v>
                </c:pt>
                <c:pt idx="166">
                  <c:v>237.0263956</c:v>
                </c:pt>
                <c:pt idx="167">
                  <c:v>236.96355790999999</c:v>
                </c:pt>
                <c:pt idx="168">
                  <c:v>236.77146497999999</c:v>
                </c:pt>
                <c:pt idx="169">
                  <c:v>236.45011217000001</c:v>
                </c:pt>
                <c:pt idx="170">
                  <c:v>236.23890700000001</c:v>
                </c:pt>
                <c:pt idx="171">
                  <c:v>236.13440187</c:v>
                </c:pt>
                <c:pt idx="172">
                  <c:v>235.99757539000001</c:v>
                </c:pt>
                <c:pt idx="173">
                  <c:v>235.81503050000001</c:v>
                </c:pt>
                <c:pt idx="174">
                  <c:v>235.63248561</c:v>
                </c:pt>
                <c:pt idx="175">
                  <c:v>235.44994072</c:v>
                </c:pt>
                <c:pt idx="176">
                  <c:v>235.29299982000001</c:v>
                </c:pt>
                <c:pt idx="177">
                  <c:v>235.11224265999999</c:v>
                </c:pt>
                <c:pt idx="178">
                  <c:v>234.92523696999999</c:v>
                </c:pt>
                <c:pt idx="179">
                  <c:v>234.78485763</c:v>
                </c:pt>
                <c:pt idx="180">
                  <c:v>234.69348816999999</c:v>
                </c:pt>
                <c:pt idx="181">
                  <c:v>234.60561529</c:v>
                </c:pt>
                <c:pt idx="182">
                  <c:v>234.50799470000001</c:v>
                </c:pt>
                <c:pt idx="183">
                  <c:v>234.3949806</c:v>
                </c:pt>
                <c:pt idx="184">
                  <c:v>234.28196649</c:v>
                </c:pt>
                <c:pt idx="185">
                  <c:v>234.16895238999999</c:v>
                </c:pt>
                <c:pt idx="186">
                  <c:v>234.02967408999999</c:v>
                </c:pt>
                <c:pt idx="187">
                  <c:v>233.86887525</c:v>
                </c:pt>
                <c:pt idx="188">
                  <c:v>233.74548730000001</c:v>
                </c:pt>
                <c:pt idx="189">
                  <c:v>233.6328867</c:v>
                </c:pt>
                <c:pt idx="190">
                  <c:v>233.52028609999999</c:v>
                </c:pt>
                <c:pt idx="191">
                  <c:v>233.38188239999999</c:v>
                </c:pt>
                <c:pt idx="192">
                  <c:v>233.25232335000001</c:v>
                </c:pt>
                <c:pt idx="193">
                  <c:v>233.15388396</c:v>
                </c:pt>
                <c:pt idx="194">
                  <c:v>233.05544458</c:v>
                </c:pt>
                <c:pt idx="195">
                  <c:v>232.95700518999999</c:v>
                </c:pt>
                <c:pt idx="196">
                  <c:v>232.85856580999999</c:v>
                </c:pt>
                <c:pt idx="197">
                  <c:v>232.76012642000001</c:v>
                </c:pt>
                <c:pt idx="198">
                  <c:v>232.66168704</c:v>
                </c:pt>
                <c:pt idx="199">
                  <c:v>232.56324764999999</c:v>
                </c:pt>
                <c:pt idx="200">
                  <c:v>232.46480826999999</c:v>
                </c:pt>
                <c:pt idx="201">
                  <c:v>232.36636888000001</c:v>
                </c:pt>
                <c:pt idx="202">
                  <c:v>232.26792950000001</c:v>
                </c:pt>
                <c:pt idx="203">
                  <c:v>232.07621922999999</c:v>
                </c:pt>
                <c:pt idx="204">
                  <c:v>231.78474772999999</c:v>
                </c:pt>
                <c:pt idx="205">
                  <c:v>231.68008277999999</c:v>
                </c:pt>
                <c:pt idx="206">
                  <c:v>231.57541782000001</c:v>
                </c:pt>
                <c:pt idx="207">
                  <c:v>231.36679902</c:v>
                </c:pt>
                <c:pt idx="208">
                  <c:v>231.22184594999999</c:v>
                </c:pt>
                <c:pt idx="209">
                  <c:v>231.02702703</c:v>
                </c:pt>
                <c:pt idx="210">
                  <c:v>230.59519243</c:v>
                </c:pt>
                <c:pt idx="211">
                  <c:v>230.15337294</c:v>
                </c:pt>
                <c:pt idx="212">
                  <c:v>229.69271318</c:v>
                </c:pt>
                <c:pt idx="213">
                  <c:v>229.32433728999999</c:v>
                </c:pt>
                <c:pt idx="214">
                  <c:v>229.00188582000001</c:v>
                </c:pt>
                <c:pt idx="215">
                  <c:v>228.88543518</c:v>
                </c:pt>
                <c:pt idx="216">
                  <c:v>228.76898453999999</c:v>
                </c:pt>
                <c:pt idx="217">
                  <c:v>228.65253390999999</c:v>
                </c:pt>
                <c:pt idx="218">
                  <c:v>228.53608327000001</c:v>
                </c:pt>
                <c:pt idx="219">
                  <c:v>228.41963263</c:v>
                </c:pt>
                <c:pt idx="220">
                  <c:v>228.22712243999999</c:v>
                </c:pt>
                <c:pt idx="221">
                  <c:v>227.89559165</c:v>
                </c:pt>
                <c:pt idx="222">
                  <c:v>227.69846017</c:v>
                </c:pt>
                <c:pt idx="223">
                  <c:v>227.58431214000001</c:v>
                </c:pt>
                <c:pt idx="224">
                  <c:v>227.42046999999999</c:v>
                </c:pt>
                <c:pt idx="225">
                  <c:v>227.04257235</c:v>
                </c:pt>
                <c:pt idx="226">
                  <c:v>226.66467471000001</c:v>
                </c:pt>
                <c:pt idx="227">
                  <c:v>226.28677705999999</c:v>
                </c:pt>
                <c:pt idx="228">
                  <c:v>225.90399388</c:v>
                </c:pt>
                <c:pt idx="229">
                  <c:v>225.37679892</c:v>
                </c:pt>
                <c:pt idx="230">
                  <c:v>225.05587123999999</c:v>
                </c:pt>
                <c:pt idx="231">
                  <c:v>224.92793270999999</c:v>
                </c:pt>
                <c:pt idx="232">
                  <c:v>224.79999416999999</c:v>
                </c:pt>
                <c:pt idx="233">
                  <c:v>224.67205564</c:v>
                </c:pt>
                <c:pt idx="234">
                  <c:v>224.51409726</c:v>
                </c:pt>
                <c:pt idx="235">
                  <c:v>224.27985365999999</c:v>
                </c:pt>
                <c:pt idx="236">
                  <c:v>223.94320058</c:v>
                </c:pt>
                <c:pt idx="237">
                  <c:v>223.60654751000001</c:v>
                </c:pt>
                <c:pt idx="238">
                  <c:v>223.26989442999999</c:v>
                </c:pt>
                <c:pt idx="239">
                  <c:v>223.0352719</c:v>
                </c:pt>
                <c:pt idx="240">
                  <c:v>222.8068102</c:v>
                </c:pt>
                <c:pt idx="241">
                  <c:v>222.35193104999999</c:v>
                </c:pt>
                <c:pt idx="242">
                  <c:v>221.88342735000001</c:v>
                </c:pt>
                <c:pt idx="243">
                  <c:v>221.58061314</c:v>
                </c:pt>
                <c:pt idx="244">
                  <c:v>221.28168066000001</c:v>
                </c:pt>
                <c:pt idx="245">
                  <c:v>221.03143337</c:v>
                </c:pt>
                <c:pt idx="246">
                  <c:v>220.83277292</c:v>
                </c:pt>
                <c:pt idx="247">
                  <c:v>220.63411248</c:v>
                </c:pt>
                <c:pt idx="248">
                  <c:v>220.43545204</c:v>
                </c:pt>
                <c:pt idx="249">
                  <c:v>220.23679159</c:v>
                </c:pt>
                <c:pt idx="250">
                  <c:v>220.03813115</c:v>
                </c:pt>
                <c:pt idx="251">
                  <c:v>219.76667227999999</c:v>
                </c:pt>
                <c:pt idx="252">
                  <c:v>219.37676124000001</c:v>
                </c:pt>
                <c:pt idx="253">
                  <c:v>219.06230137</c:v>
                </c:pt>
                <c:pt idx="254">
                  <c:v>218.86977680999999</c:v>
                </c:pt>
                <c:pt idx="255">
                  <c:v>218.64100941000001</c:v>
                </c:pt>
                <c:pt idx="256">
                  <c:v>218.31405845</c:v>
                </c:pt>
                <c:pt idx="257">
                  <c:v>218.04847763000001</c:v>
                </c:pt>
                <c:pt idx="258">
                  <c:v>217.86315753</c:v>
                </c:pt>
                <c:pt idx="259">
                  <c:v>217.67783743000001</c:v>
                </c:pt>
                <c:pt idx="260">
                  <c:v>217.49251733</c:v>
                </c:pt>
                <c:pt idx="261">
                  <c:v>217.20918313999999</c:v>
                </c:pt>
                <c:pt idx="262">
                  <c:v>216.61012590000001</c:v>
                </c:pt>
                <c:pt idx="263">
                  <c:v>216.0950263</c:v>
                </c:pt>
                <c:pt idx="264">
                  <c:v>215.77397124999999</c:v>
                </c:pt>
                <c:pt idx="265">
                  <c:v>215.4529162</c:v>
                </c:pt>
                <c:pt idx="266">
                  <c:v>215.18908324</c:v>
                </c:pt>
                <c:pt idx="267">
                  <c:v>215.01172262</c:v>
                </c:pt>
                <c:pt idx="268">
                  <c:v>214.83436201000001</c:v>
                </c:pt>
                <c:pt idx="269">
                  <c:v>214.65700139</c:v>
                </c:pt>
                <c:pt idx="270">
                  <c:v>214.47964078000001</c:v>
                </c:pt>
                <c:pt idx="271">
                  <c:v>214.27452886</c:v>
                </c:pt>
                <c:pt idx="272">
                  <c:v>213.94537871</c:v>
                </c:pt>
                <c:pt idx="273">
                  <c:v>213.61622857</c:v>
                </c:pt>
                <c:pt idx="274">
                  <c:v>213.23803146</c:v>
                </c:pt>
                <c:pt idx="275">
                  <c:v>212.89202628000001</c:v>
                </c:pt>
                <c:pt idx="276">
                  <c:v>212.54602109999999</c:v>
                </c:pt>
                <c:pt idx="277">
                  <c:v>212.20001592</c:v>
                </c:pt>
                <c:pt idx="278">
                  <c:v>211.85401074000001</c:v>
                </c:pt>
                <c:pt idx="279">
                  <c:v>211.51782585999999</c:v>
                </c:pt>
                <c:pt idx="280">
                  <c:v>211.12009140000001</c:v>
                </c:pt>
                <c:pt idx="281">
                  <c:v>210.66104863000001</c:v>
                </c:pt>
                <c:pt idx="282">
                  <c:v>210.42379867</c:v>
                </c:pt>
                <c:pt idx="283">
                  <c:v>210.25460973</c:v>
                </c:pt>
                <c:pt idx="284">
                  <c:v>210.08542080000001</c:v>
                </c:pt>
                <c:pt idx="285">
                  <c:v>209.90808589</c:v>
                </c:pt>
                <c:pt idx="286">
                  <c:v>209.61792019999999</c:v>
                </c:pt>
                <c:pt idx="287">
                  <c:v>209.24702772000001</c:v>
                </c:pt>
                <c:pt idx="288">
                  <c:v>208.9263177</c:v>
                </c:pt>
                <c:pt idx="289">
                  <c:v>208.69765244000001</c:v>
                </c:pt>
                <c:pt idx="290">
                  <c:v>208.46711404000001</c:v>
                </c:pt>
                <c:pt idx="291">
                  <c:v>208.24685434</c:v>
                </c:pt>
                <c:pt idx="292">
                  <c:v>207.99440132999999</c:v>
                </c:pt>
                <c:pt idx="293">
                  <c:v>207.70955719</c:v>
                </c:pt>
                <c:pt idx="294">
                  <c:v>207.26733469999999</c:v>
                </c:pt>
                <c:pt idx="295">
                  <c:v>206.77087954999999</c:v>
                </c:pt>
                <c:pt idx="296">
                  <c:v>206.41170774</c:v>
                </c:pt>
                <c:pt idx="297">
                  <c:v>206.13539144999999</c:v>
                </c:pt>
                <c:pt idx="298">
                  <c:v>205.87653126999999</c:v>
                </c:pt>
                <c:pt idx="299">
                  <c:v>205.55665228000001</c:v>
                </c:pt>
                <c:pt idx="300">
                  <c:v>205.16245864999999</c:v>
                </c:pt>
                <c:pt idx="301">
                  <c:v>204.75116595</c:v>
                </c:pt>
                <c:pt idx="302">
                  <c:v>204.31010581000001</c:v>
                </c:pt>
                <c:pt idx="303">
                  <c:v>203.94273824000001</c:v>
                </c:pt>
                <c:pt idx="304">
                  <c:v>203.6235466</c:v>
                </c:pt>
                <c:pt idx="305">
                  <c:v>203.36563846999999</c:v>
                </c:pt>
                <c:pt idx="306">
                  <c:v>203.11728443999999</c:v>
                </c:pt>
                <c:pt idx="307">
                  <c:v>202.86893042</c:v>
                </c:pt>
                <c:pt idx="308">
                  <c:v>202.55431389</c:v>
                </c:pt>
                <c:pt idx="309">
                  <c:v>202.21535043</c:v>
                </c:pt>
                <c:pt idx="310">
                  <c:v>201.87638695999999</c:v>
                </c:pt>
                <c:pt idx="311">
                  <c:v>201.52505649</c:v>
                </c:pt>
                <c:pt idx="312">
                  <c:v>201.16350453999999</c:v>
                </c:pt>
                <c:pt idx="313">
                  <c:v>200.80195258000001</c:v>
                </c:pt>
                <c:pt idx="314">
                  <c:v>200.44040063</c:v>
                </c:pt>
                <c:pt idx="315">
                  <c:v>200.07884867000001</c:v>
                </c:pt>
                <c:pt idx="316">
                  <c:v>199.71729671</c:v>
                </c:pt>
                <c:pt idx="317">
                  <c:v>199.35574475999999</c:v>
                </c:pt>
                <c:pt idx="318">
                  <c:v>198.99419280000001</c:v>
                </c:pt>
                <c:pt idx="319">
                  <c:v>198.68192511000001</c:v>
                </c:pt>
                <c:pt idx="320">
                  <c:v>198.4017144</c:v>
                </c:pt>
                <c:pt idx="321">
                  <c:v>198.08611870999999</c:v>
                </c:pt>
                <c:pt idx="322">
                  <c:v>197.66296611000001</c:v>
                </c:pt>
                <c:pt idx="323">
                  <c:v>197.21164376999999</c:v>
                </c:pt>
                <c:pt idx="324">
                  <c:v>196.75169531</c:v>
                </c:pt>
                <c:pt idx="325">
                  <c:v>196.29172248</c:v>
                </c:pt>
                <c:pt idx="326">
                  <c:v>195.86078895</c:v>
                </c:pt>
                <c:pt idx="327">
                  <c:v>195.49398969000001</c:v>
                </c:pt>
                <c:pt idx="328">
                  <c:v>195.12719042000001</c:v>
                </c:pt>
                <c:pt idx="329">
                  <c:v>194.76039115</c:v>
                </c:pt>
                <c:pt idx="330">
                  <c:v>194.39359188</c:v>
                </c:pt>
                <c:pt idx="331">
                  <c:v>194.02679261</c:v>
                </c:pt>
                <c:pt idx="332">
                  <c:v>193.65999334</c:v>
                </c:pt>
                <c:pt idx="333">
                  <c:v>193.26196816999999</c:v>
                </c:pt>
                <c:pt idx="334">
                  <c:v>192.85173144000001</c:v>
                </c:pt>
                <c:pt idx="335">
                  <c:v>192.44149471</c:v>
                </c:pt>
                <c:pt idx="336">
                  <c:v>192.03549716000001</c:v>
                </c:pt>
                <c:pt idx="337">
                  <c:v>191.63097049999999</c:v>
                </c:pt>
                <c:pt idx="338">
                  <c:v>191.22644384</c:v>
                </c:pt>
                <c:pt idx="339">
                  <c:v>190.82191718000001</c:v>
                </c:pt>
                <c:pt idx="340">
                  <c:v>190.42681493000001</c:v>
                </c:pt>
                <c:pt idx="341">
                  <c:v>190.05289008</c:v>
                </c:pt>
                <c:pt idx="342">
                  <c:v>189.67896524</c:v>
                </c:pt>
                <c:pt idx="343">
                  <c:v>189.3050404</c:v>
                </c:pt>
                <c:pt idx="344">
                  <c:v>188.93111554999999</c:v>
                </c:pt>
                <c:pt idx="345">
                  <c:v>188.54850039999999</c:v>
                </c:pt>
                <c:pt idx="346">
                  <c:v>188.15165709999999</c:v>
                </c:pt>
                <c:pt idx="347">
                  <c:v>187.75481379999999</c:v>
                </c:pt>
                <c:pt idx="348">
                  <c:v>187.35797049000001</c:v>
                </c:pt>
                <c:pt idx="349">
                  <c:v>186.96112719000001</c:v>
                </c:pt>
                <c:pt idx="350">
                  <c:v>186.56428389000001</c:v>
                </c:pt>
                <c:pt idx="351">
                  <c:v>186.16744059000001</c:v>
                </c:pt>
                <c:pt idx="352">
                  <c:v>185.77059728</c:v>
                </c:pt>
                <c:pt idx="353">
                  <c:v>185.37375398</c:v>
                </c:pt>
                <c:pt idx="354">
                  <c:v>184.97691068</c:v>
                </c:pt>
                <c:pt idx="355">
                  <c:v>184.56691451</c:v>
                </c:pt>
                <c:pt idx="356">
                  <c:v>184.12526485999999</c:v>
                </c:pt>
                <c:pt idx="357">
                  <c:v>183.68361519999999</c:v>
                </c:pt>
                <c:pt idx="358">
                  <c:v>183.24196555</c:v>
                </c:pt>
                <c:pt idx="359">
                  <c:v>182.80031589000001</c:v>
                </c:pt>
                <c:pt idx="360">
                  <c:v>182.35866623999999</c:v>
                </c:pt>
                <c:pt idx="361">
                  <c:v>181.91701657999999</c:v>
                </c:pt>
                <c:pt idx="362">
                  <c:v>181.47536693000001</c:v>
                </c:pt>
                <c:pt idx="363">
                  <c:v>181.03371727000001</c:v>
                </c:pt>
                <c:pt idx="364">
                  <c:v>180.59206761999999</c:v>
                </c:pt>
              </c:numCache>
            </c:numRef>
          </c:val>
        </c:ser>
        <c:ser>
          <c:idx val="6"/>
          <c:order val="4"/>
          <c:tx>
            <c:strRef>
              <c:f>'Figure A5.1 (Y - AB)'!$AJ$33</c:f>
              <c:strCache>
                <c:ptCount val="1"/>
                <c:pt idx="0">
                  <c:v>LDZ Shrinkage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'Figure A5.1 (Y - AB)'!$AJ$34:$AJ$398</c:f>
              <c:numCache>
                <c:formatCode>0</c:formatCode>
                <c:ptCount val="365"/>
                <c:pt idx="0">
                  <c:v>6.4136986300999999</c:v>
                </c:pt>
                <c:pt idx="1">
                  <c:v>6.4136986300999999</c:v>
                </c:pt>
                <c:pt idx="2">
                  <c:v>6.4136986300999999</c:v>
                </c:pt>
                <c:pt idx="3">
                  <c:v>6.4136986300999999</c:v>
                </c:pt>
                <c:pt idx="4">
                  <c:v>6.4136986300999999</c:v>
                </c:pt>
                <c:pt idx="5">
                  <c:v>6.4136986300999999</c:v>
                </c:pt>
                <c:pt idx="6">
                  <c:v>6.4136986300999999</c:v>
                </c:pt>
                <c:pt idx="7">
                  <c:v>6.4136986300999999</c:v>
                </c:pt>
                <c:pt idx="8">
                  <c:v>6.4136986300999999</c:v>
                </c:pt>
                <c:pt idx="9">
                  <c:v>6.4136986300999999</c:v>
                </c:pt>
                <c:pt idx="10">
                  <c:v>6.4136986300999999</c:v>
                </c:pt>
                <c:pt idx="11">
                  <c:v>6.4136986300999999</c:v>
                </c:pt>
                <c:pt idx="12">
                  <c:v>6.4136986300999999</c:v>
                </c:pt>
                <c:pt idx="13">
                  <c:v>6.4136986300999999</c:v>
                </c:pt>
                <c:pt idx="14">
                  <c:v>6.4136986300999999</c:v>
                </c:pt>
                <c:pt idx="15">
                  <c:v>6.4136986300999999</c:v>
                </c:pt>
                <c:pt idx="16">
                  <c:v>6.4136986300999999</c:v>
                </c:pt>
                <c:pt idx="17">
                  <c:v>6.4136986300999999</c:v>
                </c:pt>
                <c:pt idx="18">
                  <c:v>6.4136986300999999</c:v>
                </c:pt>
                <c:pt idx="19">
                  <c:v>6.4136986300999999</c:v>
                </c:pt>
                <c:pt idx="20">
                  <c:v>6.4136986300999999</c:v>
                </c:pt>
                <c:pt idx="21">
                  <c:v>6.4136986300999999</c:v>
                </c:pt>
                <c:pt idx="22">
                  <c:v>6.4136986300999999</c:v>
                </c:pt>
                <c:pt idx="23">
                  <c:v>6.4136986300999999</c:v>
                </c:pt>
                <c:pt idx="24">
                  <c:v>6.4136986300999999</c:v>
                </c:pt>
                <c:pt idx="25">
                  <c:v>6.4136986300999999</c:v>
                </c:pt>
                <c:pt idx="26">
                  <c:v>6.4136986300999999</c:v>
                </c:pt>
                <c:pt idx="27">
                  <c:v>6.4136986300999999</c:v>
                </c:pt>
                <c:pt idx="28">
                  <c:v>6.4136986300999999</c:v>
                </c:pt>
                <c:pt idx="29">
                  <c:v>6.4136986300999999</c:v>
                </c:pt>
                <c:pt idx="30">
                  <c:v>6.4136986300999999</c:v>
                </c:pt>
                <c:pt idx="31">
                  <c:v>6.4136986300999999</c:v>
                </c:pt>
                <c:pt idx="32">
                  <c:v>6.4136986300999999</c:v>
                </c:pt>
                <c:pt idx="33">
                  <c:v>6.4136986300999999</c:v>
                </c:pt>
                <c:pt idx="34">
                  <c:v>6.4136986300999999</c:v>
                </c:pt>
                <c:pt idx="35">
                  <c:v>6.4136986300999999</c:v>
                </c:pt>
                <c:pt idx="36">
                  <c:v>6.4136986300999999</c:v>
                </c:pt>
                <c:pt idx="37">
                  <c:v>6.4136986300999999</c:v>
                </c:pt>
                <c:pt idx="38">
                  <c:v>6.4136986300999999</c:v>
                </c:pt>
                <c:pt idx="39">
                  <c:v>6.4136986300999999</c:v>
                </c:pt>
                <c:pt idx="40">
                  <c:v>6.4136986300999999</c:v>
                </c:pt>
                <c:pt idx="41">
                  <c:v>6.4136986300999999</c:v>
                </c:pt>
                <c:pt idx="42">
                  <c:v>6.4136986300999999</c:v>
                </c:pt>
                <c:pt idx="43">
                  <c:v>6.4136986300999999</c:v>
                </c:pt>
                <c:pt idx="44">
                  <c:v>6.4136986300999999</c:v>
                </c:pt>
                <c:pt idx="45">
                  <c:v>6.4136986300999999</c:v>
                </c:pt>
                <c:pt idx="46">
                  <c:v>6.4136986300999999</c:v>
                </c:pt>
                <c:pt idx="47">
                  <c:v>6.4136986300999999</c:v>
                </c:pt>
                <c:pt idx="48">
                  <c:v>6.4136986300999999</c:v>
                </c:pt>
                <c:pt idx="49">
                  <c:v>6.4136986300999999</c:v>
                </c:pt>
                <c:pt idx="50">
                  <c:v>6.4136986300999999</c:v>
                </c:pt>
                <c:pt idx="51">
                  <c:v>6.4136986300999999</c:v>
                </c:pt>
                <c:pt idx="52">
                  <c:v>6.4136986300999999</c:v>
                </c:pt>
                <c:pt idx="53">
                  <c:v>6.4136986300999999</c:v>
                </c:pt>
                <c:pt idx="54">
                  <c:v>6.4136986300999999</c:v>
                </c:pt>
                <c:pt idx="55">
                  <c:v>6.4136986300999999</c:v>
                </c:pt>
                <c:pt idx="56">
                  <c:v>6.4136986300999999</c:v>
                </c:pt>
                <c:pt idx="57">
                  <c:v>6.4136986300999999</c:v>
                </c:pt>
                <c:pt idx="58">
                  <c:v>6.4136986300999999</c:v>
                </c:pt>
                <c:pt idx="59">
                  <c:v>6.4136986300999999</c:v>
                </c:pt>
                <c:pt idx="60">
                  <c:v>6.4136986300999999</c:v>
                </c:pt>
                <c:pt idx="61">
                  <c:v>6.4136986300999999</c:v>
                </c:pt>
                <c:pt idx="62">
                  <c:v>6.4136986300999999</c:v>
                </c:pt>
                <c:pt idx="63">
                  <c:v>6.4136986300999999</c:v>
                </c:pt>
                <c:pt idx="64">
                  <c:v>6.4136986300999999</c:v>
                </c:pt>
                <c:pt idx="65">
                  <c:v>6.4136986300999999</c:v>
                </c:pt>
                <c:pt idx="66">
                  <c:v>6.4136986300999999</c:v>
                </c:pt>
                <c:pt idx="67">
                  <c:v>6.4136986300999999</c:v>
                </c:pt>
                <c:pt idx="68">
                  <c:v>6.4136986300999999</c:v>
                </c:pt>
                <c:pt idx="69">
                  <c:v>6.4136986300999999</c:v>
                </c:pt>
                <c:pt idx="70">
                  <c:v>6.4136986300999999</c:v>
                </c:pt>
                <c:pt idx="71">
                  <c:v>6.4136986300999999</c:v>
                </c:pt>
                <c:pt idx="72">
                  <c:v>6.4136986300999999</c:v>
                </c:pt>
                <c:pt idx="73">
                  <c:v>6.4136986300999999</c:v>
                </c:pt>
                <c:pt idx="74">
                  <c:v>6.4136986300999999</c:v>
                </c:pt>
                <c:pt idx="75">
                  <c:v>6.4136986300999999</c:v>
                </c:pt>
                <c:pt idx="76">
                  <c:v>6.4136986300999999</c:v>
                </c:pt>
                <c:pt idx="77">
                  <c:v>6.4136986300999999</c:v>
                </c:pt>
                <c:pt idx="78">
                  <c:v>6.4136986300999999</c:v>
                </c:pt>
                <c:pt idx="79">
                  <c:v>6.4136986300999999</c:v>
                </c:pt>
                <c:pt idx="80">
                  <c:v>6.4136986300999999</c:v>
                </c:pt>
                <c:pt idx="81">
                  <c:v>6.4136986300999999</c:v>
                </c:pt>
                <c:pt idx="82">
                  <c:v>6.4136986300999999</c:v>
                </c:pt>
                <c:pt idx="83">
                  <c:v>6.4136986300999999</c:v>
                </c:pt>
                <c:pt idx="84">
                  <c:v>6.4136986300999999</c:v>
                </c:pt>
                <c:pt idx="85">
                  <c:v>6.4136986300999999</c:v>
                </c:pt>
                <c:pt idx="86">
                  <c:v>6.4136986300999999</c:v>
                </c:pt>
                <c:pt idx="87">
                  <c:v>6.4136986300999999</c:v>
                </c:pt>
                <c:pt idx="88">
                  <c:v>6.4136986300999999</c:v>
                </c:pt>
                <c:pt idx="89">
                  <c:v>6.4136986300999999</c:v>
                </c:pt>
                <c:pt idx="90">
                  <c:v>6.4136986300999999</c:v>
                </c:pt>
                <c:pt idx="91">
                  <c:v>6.4136986300999999</c:v>
                </c:pt>
                <c:pt idx="92">
                  <c:v>6.4136986300999999</c:v>
                </c:pt>
                <c:pt idx="93">
                  <c:v>6.4136986300999999</c:v>
                </c:pt>
                <c:pt idx="94">
                  <c:v>6.4136986300999999</c:v>
                </c:pt>
                <c:pt idx="95">
                  <c:v>6.4136986300999999</c:v>
                </c:pt>
                <c:pt idx="96">
                  <c:v>6.4136986300999999</c:v>
                </c:pt>
                <c:pt idx="97">
                  <c:v>6.4136986300999999</c:v>
                </c:pt>
                <c:pt idx="98">
                  <c:v>6.4136986300999999</c:v>
                </c:pt>
                <c:pt idx="99">
                  <c:v>6.4136986300999999</c:v>
                </c:pt>
                <c:pt idx="100">
                  <c:v>6.4136986300999999</c:v>
                </c:pt>
                <c:pt idx="101">
                  <c:v>6.4136986300999999</c:v>
                </c:pt>
                <c:pt idx="102">
                  <c:v>6.4136986300999999</c:v>
                </c:pt>
                <c:pt idx="103">
                  <c:v>6.4136986300999999</c:v>
                </c:pt>
                <c:pt idx="104">
                  <c:v>6.4136986300999999</c:v>
                </c:pt>
                <c:pt idx="105">
                  <c:v>6.4136986300999999</c:v>
                </c:pt>
                <c:pt idx="106">
                  <c:v>6.4136986300999999</c:v>
                </c:pt>
                <c:pt idx="107">
                  <c:v>6.4136986300999999</c:v>
                </c:pt>
                <c:pt idx="108">
                  <c:v>6.4136986300999999</c:v>
                </c:pt>
                <c:pt idx="109">
                  <c:v>6.4136986300999999</c:v>
                </c:pt>
                <c:pt idx="110">
                  <c:v>6.4136986300999999</c:v>
                </c:pt>
                <c:pt idx="111">
                  <c:v>6.4136986300999999</c:v>
                </c:pt>
                <c:pt idx="112">
                  <c:v>6.4136986300999999</c:v>
                </c:pt>
                <c:pt idx="113">
                  <c:v>6.4136986300999999</c:v>
                </c:pt>
                <c:pt idx="114">
                  <c:v>6.4136986300999999</c:v>
                </c:pt>
                <c:pt idx="115">
                  <c:v>6.4136986300999999</c:v>
                </c:pt>
                <c:pt idx="116">
                  <c:v>6.4136986300999999</c:v>
                </c:pt>
                <c:pt idx="117">
                  <c:v>6.4136986300999999</c:v>
                </c:pt>
                <c:pt idx="118">
                  <c:v>6.4136986300999999</c:v>
                </c:pt>
                <c:pt idx="119">
                  <c:v>6.4136986300999999</c:v>
                </c:pt>
                <c:pt idx="120">
                  <c:v>6.4136986300999999</c:v>
                </c:pt>
                <c:pt idx="121">
                  <c:v>6.4136986300999999</c:v>
                </c:pt>
                <c:pt idx="122">
                  <c:v>6.4136986300999999</c:v>
                </c:pt>
                <c:pt idx="123">
                  <c:v>6.4136986300999999</c:v>
                </c:pt>
                <c:pt idx="124">
                  <c:v>6.4136986300999999</c:v>
                </c:pt>
                <c:pt idx="125">
                  <c:v>6.4136986300999999</c:v>
                </c:pt>
                <c:pt idx="126">
                  <c:v>6.4136986300999999</c:v>
                </c:pt>
                <c:pt idx="127">
                  <c:v>6.4136986300999999</c:v>
                </c:pt>
                <c:pt idx="128">
                  <c:v>6.4136986300999999</c:v>
                </c:pt>
                <c:pt idx="129">
                  <c:v>6.4136986300999999</c:v>
                </c:pt>
                <c:pt idx="130">
                  <c:v>6.4136986300999999</c:v>
                </c:pt>
                <c:pt idx="131">
                  <c:v>6.4136986300999999</c:v>
                </c:pt>
                <c:pt idx="132">
                  <c:v>6.4136986300999999</c:v>
                </c:pt>
                <c:pt idx="133">
                  <c:v>6.4136986300999999</c:v>
                </c:pt>
                <c:pt idx="134">
                  <c:v>6.4136986300999999</c:v>
                </c:pt>
                <c:pt idx="135">
                  <c:v>6.4136986300999999</c:v>
                </c:pt>
                <c:pt idx="136">
                  <c:v>6.4136986300999999</c:v>
                </c:pt>
                <c:pt idx="137">
                  <c:v>6.4136986300999999</c:v>
                </c:pt>
                <c:pt idx="138">
                  <c:v>6.4136986300999999</c:v>
                </c:pt>
                <c:pt idx="139">
                  <c:v>6.4136986300999999</c:v>
                </c:pt>
                <c:pt idx="140">
                  <c:v>6.4136986300999999</c:v>
                </c:pt>
                <c:pt idx="141">
                  <c:v>6.4136986300999999</c:v>
                </c:pt>
                <c:pt idx="142">
                  <c:v>6.4136986300999999</c:v>
                </c:pt>
                <c:pt idx="143">
                  <c:v>6.4136986300999999</c:v>
                </c:pt>
                <c:pt idx="144">
                  <c:v>6.4136986300999999</c:v>
                </c:pt>
                <c:pt idx="145">
                  <c:v>6.4136986300999999</c:v>
                </c:pt>
                <c:pt idx="146">
                  <c:v>6.4136986300999999</c:v>
                </c:pt>
                <c:pt idx="147">
                  <c:v>6.4136986300999999</c:v>
                </c:pt>
                <c:pt idx="148">
                  <c:v>6.4136986300999999</c:v>
                </c:pt>
                <c:pt idx="149">
                  <c:v>6.4136986300999999</c:v>
                </c:pt>
                <c:pt idx="150">
                  <c:v>6.4136986300999999</c:v>
                </c:pt>
                <c:pt idx="151">
                  <c:v>6.4136986300999999</c:v>
                </c:pt>
                <c:pt idx="152">
                  <c:v>6.4136986300999999</c:v>
                </c:pt>
                <c:pt idx="153">
                  <c:v>6.4136986300999999</c:v>
                </c:pt>
                <c:pt idx="154">
                  <c:v>6.4136986300999999</c:v>
                </c:pt>
                <c:pt idx="155">
                  <c:v>6.4136986300999999</c:v>
                </c:pt>
                <c:pt idx="156">
                  <c:v>6.4136986300999999</c:v>
                </c:pt>
                <c:pt idx="157">
                  <c:v>6.4136986300999999</c:v>
                </c:pt>
                <c:pt idx="158">
                  <c:v>6.4136986300999999</c:v>
                </c:pt>
                <c:pt idx="159">
                  <c:v>6.4136986300999999</c:v>
                </c:pt>
                <c:pt idx="160">
                  <c:v>6.4136986300999999</c:v>
                </c:pt>
                <c:pt idx="161">
                  <c:v>6.4136986300999999</c:v>
                </c:pt>
                <c:pt idx="162">
                  <c:v>6.4136986300999999</c:v>
                </c:pt>
                <c:pt idx="163">
                  <c:v>6.4136986300999999</c:v>
                </c:pt>
                <c:pt idx="164">
                  <c:v>6.4136986300999999</c:v>
                </c:pt>
                <c:pt idx="165">
                  <c:v>6.4136986300999999</c:v>
                </c:pt>
                <c:pt idx="166">
                  <c:v>6.4136986300999999</c:v>
                </c:pt>
                <c:pt idx="167">
                  <c:v>6.4136986300999999</c:v>
                </c:pt>
                <c:pt idx="168">
                  <c:v>6.4136986300999999</c:v>
                </c:pt>
                <c:pt idx="169">
                  <c:v>6.4136986300999999</c:v>
                </c:pt>
                <c:pt idx="170">
                  <c:v>6.4136986300999999</c:v>
                </c:pt>
                <c:pt idx="171">
                  <c:v>6.4136986300999999</c:v>
                </c:pt>
                <c:pt idx="172">
                  <c:v>6.4136986300999999</c:v>
                </c:pt>
                <c:pt idx="173">
                  <c:v>6.4136986300999999</c:v>
                </c:pt>
                <c:pt idx="174">
                  <c:v>6.4136986300999999</c:v>
                </c:pt>
                <c:pt idx="175">
                  <c:v>6.4136986300999999</c:v>
                </c:pt>
                <c:pt idx="176">
                  <c:v>6.4136986300999999</c:v>
                </c:pt>
                <c:pt idx="177">
                  <c:v>6.4136986300999999</c:v>
                </c:pt>
                <c:pt idx="178">
                  <c:v>6.4136986300999999</c:v>
                </c:pt>
                <c:pt idx="179">
                  <c:v>6.4136986300999999</c:v>
                </c:pt>
                <c:pt idx="180">
                  <c:v>6.4136986300999999</c:v>
                </c:pt>
                <c:pt idx="181">
                  <c:v>6.4136986300999999</c:v>
                </c:pt>
                <c:pt idx="182">
                  <c:v>6.4136986300999999</c:v>
                </c:pt>
                <c:pt idx="183">
                  <c:v>6.4136986300999999</c:v>
                </c:pt>
                <c:pt idx="184">
                  <c:v>6.4136986300999999</c:v>
                </c:pt>
                <c:pt idx="185">
                  <c:v>6.4136986300999999</c:v>
                </c:pt>
                <c:pt idx="186">
                  <c:v>6.4136986300999999</c:v>
                </c:pt>
                <c:pt idx="187">
                  <c:v>6.4136986300999999</c:v>
                </c:pt>
                <c:pt idx="188">
                  <c:v>6.4136986300999999</c:v>
                </c:pt>
                <c:pt idx="189">
                  <c:v>6.4136986300999999</c:v>
                </c:pt>
                <c:pt idx="190">
                  <c:v>6.4136986300999999</c:v>
                </c:pt>
                <c:pt idx="191">
                  <c:v>6.4136986300999999</c:v>
                </c:pt>
                <c:pt idx="192">
                  <c:v>6.4136986300999999</c:v>
                </c:pt>
                <c:pt idx="193">
                  <c:v>6.4136986300999999</c:v>
                </c:pt>
                <c:pt idx="194">
                  <c:v>6.4136986300999999</c:v>
                </c:pt>
                <c:pt idx="195">
                  <c:v>6.4136986300999999</c:v>
                </c:pt>
                <c:pt idx="196">
                  <c:v>6.4136986300999999</c:v>
                </c:pt>
                <c:pt idx="197">
                  <c:v>6.4136986300999999</c:v>
                </c:pt>
                <c:pt idx="198">
                  <c:v>6.4136986300999999</c:v>
                </c:pt>
                <c:pt idx="199">
                  <c:v>6.4136986300999999</c:v>
                </c:pt>
                <c:pt idx="200">
                  <c:v>6.4136986300999999</c:v>
                </c:pt>
                <c:pt idx="201">
                  <c:v>6.4136986300999999</c:v>
                </c:pt>
                <c:pt idx="202">
                  <c:v>6.4136986300999999</c:v>
                </c:pt>
                <c:pt idx="203">
                  <c:v>6.4136986300999999</c:v>
                </c:pt>
                <c:pt idx="204">
                  <c:v>6.4136986300999999</c:v>
                </c:pt>
                <c:pt idx="205">
                  <c:v>6.4136986300999999</c:v>
                </c:pt>
                <c:pt idx="206">
                  <c:v>6.4136986300999999</c:v>
                </c:pt>
                <c:pt idx="207">
                  <c:v>6.4136986300999999</c:v>
                </c:pt>
                <c:pt idx="208">
                  <c:v>6.4136986300999999</c:v>
                </c:pt>
                <c:pt idx="209">
                  <c:v>6.4136986300999999</c:v>
                </c:pt>
                <c:pt idx="210">
                  <c:v>6.4136986300999999</c:v>
                </c:pt>
                <c:pt idx="211">
                  <c:v>6.4136986300999999</c:v>
                </c:pt>
                <c:pt idx="212">
                  <c:v>6.4136986300999999</c:v>
                </c:pt>
                <c:pt idx="213">
                  <c:v>6.4136986300999999</c:v>
                </c:pt>
                <c:pt idx="214">
                  <c:v>6.4136986300999999</c:v>
                </c:pt>
                <c:pt idx="215">
                  <c:v>6.4136986300999999</c:v>
                </c:pt>
                <c:pt idx="216">
                  <c:v>6.4136986300999999</c:v>
                </c:pt>
                <c:pt idx="217">
                  <c:v>6.4136986300999999</c:v>
                </c:pt>
                <c:pt idx="218">
                  <c:v>6.4136986300999999</c:v>
                </c:pt>
                <c:pt idx="219">
                  <c:v>6.4136986300999999</c:v>
                </c:pt>
                <c:pt idx="220">
                  <c:v>6.4136986300999999</c:v>
                </c:pt>
                <c:pt idx="221">
                  <c:v>6.4136986300999999</c:v>
                </c:pt>
                <c:pt idx="222">
                  <c:v>6.4136986300999999</c:v>
                </c:pt>
                <c:pt idx="223">
                  <c:v>6.4136986300999999</c:v>
                </c:pt>
                <c:pt idx="224">
                  <c:v>6.4136986300999999</c:v>
                </c:pt>
                <c:pt idx="225">
                  <c:v>6.4136986300999999</c:v>
                </c:pt>
                <c:pt idx="226">
                  <c:v>6.4136986300999999</c:v>
                </c:pt>
                <c:pt idx="227">
                  <c:v>6.4136986300999999</c:v>
                </c:pt>
                <c:pt idx="228">
                  <c:v>6.4136986300999999</c:v>
                </c:pt>
                <c:pt idx="229">
                  <c:v>6.4136986300999999</c:v>
                </c:pt>
                <c:pt idx="230">
                  <c:v>6.4136986300999999</c:v>
                </c:pt>
                <c:pt idx="231">
                  <c:v>6.4136986300999999</c:v>
                </c:pt>
                <c:pt idx="232">
                  <c:v>6.4136986300999999</c:v>
                </c:pt>
                <c:pt idx="233">
                  <c:v>6.4136986300999999</c:v>
                </c:pt>
                <c:pt idx="234">
                  <c:v>6.4136986300999999</c:v>
                </c:pt>
                <c:pt idx="235">
                  <c:v>6.4136986300999999</c:v>
                </c:pt>
                <c:pt idx="236">
                  <c:v>6.4136986300999999</c:v>
                </c:pt>
                <c:pt idx="237">
                  <c:v>6.4136986300999999</c:v>
                </c:pt>
                <c:pt idx="238">
                  <c:v>6.4136986300999999</c:v>
                </c:pt>
                <c:pt idx="239">
                  <c:v>6.4136986300999999</c:v>
                </c:pt>
                <c:pt idx="240">
                  <c:v>6.4136986300999999</c:v>
                </c:pt>
                <c:pt idx="241">
                  <c:v>6.4136986300999999</c:v>
                </c:pt>
                <c:pt idx="242">
                  <c:v>6.4136986300999999</c:v>
                </c:pt>
                <c:pt idx="243">
                  <c:v>6.4136986300999999</c:v>
                </c:pt>
                <c:pt idx="244">
                  <c:v>6.4136986300999999</c:v>
                </c:pt>
                <c:pt idx="245">
                  <c:v>6.4136986300999999</c:v>
                </c:pt>
                <c:pt idx="246">
                  <c:v>6.4136986300999999</c:v>
                </c:pt>
                <c:pt idx="247">
                  <c:v>6.4136986300999999</c:v>
                </c:pt>
                <c:pt idx="248">
                  <c:v>6.4136986300999999</c:v>
                </c:pt>
                <c:pt idx="249">
                  <c:v>6.4136986300999999</c:v>
                </c:pt>
                <c:pt idx="250">
                  <c:v>6.4136986300999999</c:v>
                </c:pt>
                <c:pt idx="251">
                  <c:v>6.4136986300999999</c:v>
                </c:pt>
                <c:pt idx="252">
                  <c:v>6.4136986300999999</c:v>
                </c:pt>
                <c:pt idx="253">
                  <c:v>6.4136986300999999</c:v>
                </c:pt>
                <c:pt idx="254">
                  <c:v>6.4136986300999999</c:v>
                </c:pt>
                <c:pt idx="255">
                  <c:v>6.4136986300999999</c:v>
                </c:pt>
                <c:pt idx="256">
                  <c:v>6.4136986300999999</c:v>
                </c:pt>
                <c:pt idx="257">
                  <c:v>6.4136986300999999</c:v>
                </c:pt>
                <c:pt idx="258">
                  <c:v>6.4136986300999999</c:v>
                </c:pt>
                <c:pt idx="259">
                  <c:v>6.4136986300999999</c:v>
                </c:pt>
                <c:pt idx="260">
                  <c:v>6.4136986300999999</c:v>
                </c:pt>
                <c:pt idx="261">
                  <c:v>6.4136986300999999</c:v>
                </c:pt>
                <c:pt idx="262">
                  <c:v>6.4136986300999999</c:v>
                </c:pt>
                <c:pt idx="263">
                  <c:v>6.4136986300999999</c:v>
                </c:pt>
                <c:pt idx="264">
                  <c:v>6.4136986300999999</c:v>
                </c:pt>
                <c:pt idx="265">
                  <c:v>6.4136986300999999</c:v>
                </c:pt>
                <c:pt idx="266">
                  <c:v>6.4136986300999999</c:v>
                </c:pt>
                <c:pt idx="267">
                  <c:v>6.4136986300999999</c:v>
                </c:pt>
                <c:pt idx="268">
                  <c:v>6.4136986300999999</c:v>
                </c:pt>
                <c:pt idx="269">
                  <c:v>6.4136986300999999</c:v>
                </c:pt>
                <c:pt idx="270">
                  <c:v>6.4136986300999999</c:v>
                </c:pt>
                <c:pt idx="271">
                  <c:v>6.4136986300999999</c:v>
                </c:pt>
                <c:pt idx="272">
                  <c:v>6.4136986300999999</c:v>
                </c:pt>
                <c:pt idx="273">
                  <c:v>6.4136986300999999</c:v>
                </c:pt>
                <c:pt idx="274">
                  <c:v>6.4136986300999999</c:v>
                </c:pt>
                <c:pt idx="275">
                  <c:v>6.4136986300999999</c:v>
                </c:pt>
                <c:pt idx="276">
                  <c:v>6.4136986300999999</c:v>
                </c:pt>
                <c:pt idx="277">
                  <c:v>6.4136986300999999</c:v>
                </c:pt>
                <c:pt idx="278">
                  <c:v>6.4136986300999999</c:v>
                </c:pt>
                <c:pt idx="279">
                  <c:v>6.4136986300999999</c:v>
                </c:pt>
                <c:pt idx="280">
                  <c:v>6.4136986300999999</c:v>
                </c:pt>
                <c:pt idx="281">
                  <c:v>6.4136986300999999</c:v>
                </c:pt>
                <c:pt idx="282">
                  <c:v>6.4136986300999999</c:v>
                </c:pt>
                <c:pt idx="283">
                  <c:v>6.4136986300999999</c:v>
                </c:pt>
                <c:pt idx="284">
                  <c:v>6.4136986300999999</c:v>
                </c:pt>
                <c:pt idx="285">
                  <c:v>6.4136986300999999</c:v>
                </c:pt>
                <c:pt idx="286">
                  <c:v>6.4136986300999999</c:v>
                </c:pt>
                <c:pt idx="287">
                  <c:v>6.4136986300999999</c:v>
                </c:pt>
                <c:pt idx="288">
                  <c:v>6.4136986300999999</c:v>
                </c:pt>
                <c:pt idx="289">
                  <c:v>6.4136986300999999</c:v>
                </c:pt>
                <c:pt idx="290">
                  <c:v>6.4136986300999999</c:v>
                </c:pt>
                <c:pt idx="291">
                  <c:v>6.4136986300999999</c:v>
                </c:pt>
                <c:pt idx="292">
                  <c:v>6.4136986300999999</c:v>
                </c:pt>
                <c:pt idx="293">
                  <c:v>6.4136986300999999</c:v>
                </c:pt>
                <c:pt idx="294">
                  <c:v>6.4136986300999999</c:v>
                </c:pt>
                <c:pt idx="295">
                  <c:v>6.4136986300999999</c:v>
                </c:pt>
                <c:pt idx="296">
                  <c:v>6.4136986300999999</c:v>
                </c:pt>
                <c:pt idx="297">
                  <c:v>6.4136986300999999</c:v>
                </c:pt>
                <c:pt idx="298">
                  <c:v>6.4136986300999999</c:v>
                </c:pt>
                <c:pt idx="299">
                  <c:v>6.4136986300999999</c:v>
                </c:pt>
                <c:pt idx="300">
                  <c:v>6.4136986300999999</c:v>
                </c:pt>
                <c:pt idx="301">
                  <c:v>6.4136986300999999</c:v>
                </c:pt>
                <c:pt idx="302">
                  <c:v>6.4136986300999999</c:v>
                </c:pt>
                <c:pt idx="303">
                  <c:v>6.4136986300999999</c:v>
                </c:pt>
                <c:pt idx="304">
                  <c:v>6.4136986300999999</c:v>
                </c:pt>
                <c:pt idx="305">
                  <c:v>6.4136986300999999</c:v>
                </c:pt>
                <c:pt idx="306">
                  <c:v>6.4136986300999999</c:v>
                </c:pt>
                <c:pt idx="307">
                  <c:v>6.4136986300999999</c:v>
                </c:pt>
                <c:pt idx="308">
                  <c:v>6.4136986300999999</c:v>
                </c:pt>
                <c:pt idx="309">
                  <c:v>6.4136986300999999</c:v>
                </c:pt>
                <c:pt idx="310">
                  <c:v>6.4136986300999999</c:v>
                </c:pt>
                <c:pt idx="311">
                  <c:v>6.4136986300999999</c:v>
                </c:pt>
                <c:pt idx="312">
                  <c:v>6.4136986300999999</c:v>
                </c:pt>
                <c:pt idx="313">
                  <c:v>6.4136986300999999</c:v>
                </c:pt>
                <c:pt idx="314">
                  <c:v>6.4136986300999999</c:v>
                </c:pt>
                <c:pt idx="315">
                  <c:v>6.4136986300999999</c:v>
                </c:pt>
                <c:pt idx="316">
                  <c:v>6.4136986300999999</c:v>
                </c:pt>
                <c:pt idx="317">
                  <c:v>6.4136986300999999</c:v>
                </c:pt>
                <c:pt idx="318">
                  <c:v>6.4136986300999999</c:v>
                </c:pt>
                <c:pt idx="319">
                  <c:v>6.4136986300999999</c:v>
                </c:pt>
                <c:pt idx="320">
                  <c:v>6.4136986300999999</c:v>
                </c:pt>
                <c:pt idx="321">
                  <c:v>6.4136986300999999</c:v>
                </c:pt>
                <c:pt idx="322">
                  <c:v>6.4136986300999999</c:v>
                </c:pt>
                <c:pt idx="323">
                  <c:v>6.4136986300999999</c:v>
                </c:pt>
                <c:pt idx="324">
                  <c:v>6.4136986300999999</c:v>
                </c:pt>
                <c:pt idx="325">
                  <c:v>6.4136986300999999</c:v>
                </c:pt>
                <c:pt idx="326">
                  <c:v>6.4136986300999999</c:v>
                </c:pt>
                <c:pt idx="327">
                  <c:v>6.4136986300999999</c:v>
                </c:pt>
                <c:pt idx="328">
                  <c:v>6.4136986300999999</c:v>
                </c:pt>
                <c:pt idx="329">
                  <c:v>6.4136986300999999</c:v>
                </c:pt>
                <c:pt idx="330">
                  <c:v>6.4136986300999999</c:v>
                </c:pt>
                <c:pt idx="331">
                  <c:v>6.4136986300999999</c:v>
                </c:pt>
                <c:pt idx="332">
                  <c:v>6.4136986300999999</c:v>
                </c:pt>
                <c:pt idx="333">
                  <c:v>6.4136986300999999</c:v>
                </c:pt>
                <c:pt idx="334">
                  <c:v>6.4136986300999999</c:v>
                </c:pt>
                <c:pt idx="335">
                  <c:v>6.4136986300999999</c:v>
                </c:pt>
                <c:pt idx="336">
                  <c:v>6.4136986300999999</c:v>
                </c:pt>
                <c:pt idx="337">
                  <c:v>6.4136986300999999</c:v>
                </c:pt>
                <c:pt idx="338">
                  <c:v>6.4136986300999999</c:v>
                </c:pt>
                <c:pt idx="339">
                  <c:v>6.4136986300999999</c:v>
                </c:pt>
                <c:pt idx="340">
                  <c:v>6.4136986300999999</c:v>
                </c:pt>
                <c:pt idx="341">
                  <c:v>6.4136986300999999</c:v>
                </c:pt>
                <c:pt idx="342">
                  <c:v>6.4136986300999999</c:v>
                </c:pt>
                <c:pt idx="343">
                  <c:v>6.4136986300999999</c:v>
                </c:pt>
                <c:pt idx="344">
                  <c:v>6.4136986300999999</c:v>
                </c:pt>
                <c:pt idx="345">
                  <c:v>6.4136986300999999</c:v>
                </c:pt>
                <c:pt idx="346">
                  <c:v>6.4136986300999999</c:v>
                </c:pt>
                <c:pt idx="347">
                  <c:v>6.4136986300999999</c:v>
                </c:pt>
                <c:pt idx="348">
                  <c:v>6.4136986300999999</c:v>
                </c:pt>
                <c:pt idx="349">
                  <c:v>6.4136986300999999</c:v>
                </c:pt>
                <c:pt idx="350">
                  <c:v>6.4136986300999999</c:v>
                </c:pt>
                <c:pt idx="351">
                  <c:v>6.4136986300999999</c:v>
                </c:pt>
                <c:pt idx="352">
                  <c:v>6.4136986300999999</c:v>
                </c:pt>
                <c:pt idx="353">
                  <c:v>6.4136986300999999</c:v>
                </c:pt>
                <c:pt idx="354">
                  <c:v>6.4136986300999999</c:v>
                </c:pt>
                <c:pt idx="355">
                  <c:v>6.4136986300999999</c:v>
                </c:pt>
                <c:pt idx="356">
                  <c:v>6.4136986300999999</c:v>
                </c:pt>
                <c:pt idx="357">
                  <c:v>6.4136986300999999</c:v>
                </c:pt>
                <c:pt idx="358">
                  <c:v>6.4136986300999999</c:v>
                </c:pt>
                <c:pt idx="359">
                  <c:v>6.4136986300999999</c:v>
                </c:pt>
                <c:pt idx="360">
                  <c:v>6.4136986300999999</c:v>
                </c:pt>
                <c:pt idx="361">
                  <c:v>6.4136986300999999</c:v>
                </c:pt>
                <c:pt idx="362">
                  <c:v>6.4136986300999999</c:v>
                </c:pt>
                <c:pt idx="363">
                  <c:v>6.4136986300999999</c:v>
                </c:pt>
                <c:pt idx="364">
                  <c:v>6.4136986300999999</c:v>
                </c:pt>
              </c:numCache>
            </c:numRef>
          </c:val>
        </c:ser>
        <c:ser>
          <c:idx val="0"/>
          <c:order val="5"/>
          <c:tx>
            <c:strRef>
              <c:f>'Figure A5.1 (Y - AB)'!$AK$33</c:f>
              <c:strCache>
                <c:ptCount val="1"/>
                <c:pt idx="0">
                  <c:v>NTS Industrial</c:v>
                </c:pt>
              </c:strCache>
            </c:strRef>
          </c:tx>
          <c:spPr>
            <a:solidFill>
              <a:srgbClr val="800000"/>
            </a:solidFill>
            <a:ln w="25400">
              <a:noFill/>
            </a:ln>
          </c:spPr>
          <c:invertIfNegative val="0"/>
          <c:val>
            <c:numRef>
              <c:f>'Figure A5.1 (Y - AB)'!$AK$34:$AK$398</c:f>
              <c:numCache>
                <c:formatCode>0</c:formatCode>
                <c:ptCount val="365"/>
                <c:pt idx="0">
                  <c:v>85.905125936000005</c:v>
                </c:pt>
                <c:pt idx="1">
                  <c:v>85.742359747999998</c:v>
                </c:pt>
                <c:pt idx="2">
                  <c:v>85.581975043</c:v>
                </c:pt>
                <c:pt idx="3">
                  <c:v>85.423944457000005</c:v>
                </c:pt>
                <c:pt idx="4">
                  <c:v>85.268240625000004</c:v>
                </c:pt>
                <c:pt idx="5">
                  <c:v>85.114836185000001</c:v>
                </c:pt>
                <c:pt idx="6">
                  <c:v>84.963703773000006</c:v>
                </c:pt>
                <c:pt idx="7">
                  <c:v>84.814816024999999</c:v>
                </c:pt>
                <c:pt idx="8">
                  <c:v>84.668145577999994</c:v>
                </c:pt>
                <c:pt idx="9">
                  <c:v>84.523665066999996</c:v>
                </c:pt>
                <c:pt idx="10">
                  <c:v>84.381347130999998</c:v>
                </c:pt>
                <c:pt idx="11">
                  <c:v>84.241164404000003</c:v>
                </c:pt>
                <c:pt idx="12">
                  <c:v>84.103089522999994</c:v>
                </c:pt>
                <c:pt idx="13">
                  <c:v>83.967095126000004</c:v>
                </c:pt>
                <c:pt idx="14">
                  <c:v>83.833153847000005</c:v>
                </c:pt>
                <c:pt idx="15">
                  <c:v>83.701238324000002</c:v>
                </c:pt>
                <c:pt idx="16">
                  <c:v>83.571321193000003</c:v>
                </c:pt>
                <c:pt idx="17">
                  <c:v>83.443375090000004</c:v>
                </c:pt>
                <c:pt idx="18">
                  <c:v>83.317372652000003</c:v>
                </c:pt>
                <c:pt idx="19">
                  <c:v>83.193286514999997</c:v>
                </c:pt>
                <c:pt idx="20">
                  <c:v>83.071089315999998</c:v>
                </c:pt>
                <c:pt idx="21">
                  <c:v>82.950753689999999</c:v>
                </c:pt>
                <c:pt idx="22">
                  <c:v>82.832252275000002</c:v>
                </c:pt>
                <c:pt idx="23">
                  <c:v>82.715557707000002</c:v>
                </c:pt>
                <c:pt idx="24">
                  <c:v>82.600642621999995</c:v>
                </c:pt>
                <c:pt idx="25">
                  <c:v>82.487479656999994</c:v>
                </c:pt>
                <c:pt idx="26">
                  <c:v>82.376041447999995</c:v>
                </c:pt>
                <c:pt idx="27">
                  <c:v>82.266300630999993</c:v>
                </c:pt>
                <c:pt idx="28">
                  <c:v>82.158229843000001</c:v>
                </c:pt>
                <c:pt idx="29">
                  <c:v>82.05180172</c:v>
                </c:pt>
                <c:pt idx="30">
                  <c:v>81.946988899000004</c:v>
                </c:pt>
                <c:pt idx="31">
                  <c:v>81.843764015999994</c:v>
                </c:pt>
                <c:pt idx="32">
                  <c:v>81.742099707999998</c:v>
                </c:pt>
                <c:pt idx="33">
                  <c:v>81.641968610000006</c:v>
                </c:pt>
                <c:pt idx="34">
                  <c:v>81.543343359999994</c:v>
                </c:pt>
                <c:pt idx="35">
                  <c:v>81.446196592999996</c:v>
                </c:pt>
                <c:pt idx="36">
                  <c:v>81.350500947</c:v>
                </c:pt>
                <c:pt idx="37">
                  <c:v>81.256229056999999</c:v>
                </c:pt>
                <c:pt idx="38">
                  <c:v>81.163353560000004</c:v>
                </c:pt>
                <c:pt idx="39">
                  <c:v>81.071847091999999</c:v>
                </c:pt>
                <c:pt idx="40">
                  <c:v>80.981682289999995</c:v>
                </c:pt>
                <c:pt idx="41">
                  <c:v>80.892831790000002</c:v>
                </c:pt>
                <c:pt idx="42">
                  <c:v>80.805268229000006</c:v>
                </c:pt>
                <c:pt idx="43">
                  <c:v>80.718964243000002</c:v>
                </c:pt>
                <c:pt idx="44">
                  <c:v>80.633892467999999</c:v>
                </c:pt>
                <c:pt idx="45">
                  <c:v>80.550025540999997</c:v>
                </c:pt>
                <c:pt idx="46">
                  <c:v>80.467336098000004</c:v>
                </c:pt>
                <c:pt idx="47">
                  <c:v>80.385796776000007</c:v>
                </c:pt>
                <c:pt idx="48">
                  <c:v>80.305380210999999</c:v>
                </c:pt>
                <c:pt idx="49">
                  <c:v>80.226059039000006</c:v>
                </c:pt>
                <c:pt idx="50">
                  <c:v>80.147805896999998</c:v>
                </c:pt>
                <c:pt idx="51">
                  <c:v>80.070593422000002</c:v>
                </c:pt>
                <c:pt idx="52">
                  <c:v>79.994394248999996</c:v>
                </c:pt>
                <c:pt idx="53">
                  <c:v>79.919181015000007</c:v>
                </c:pt>
                <c:pt idx="54">
                  <c:v>79.844926357000006</c:v>
                </c:pt>
                <c:pt idx="55">
                  <c:v>79.771602909999999</c:v>
                </c:pt>
                <c:pt idx="56">
                  <c:v>79.699183312000002</c:v>
                </c:pt>
                <c:pt idx="57">
                  <c:v>79.627640197999995</c:v>
                </c:pt>
                <c:pt idx="58">
                  <c:v>79.556946206000006</c:v>
                </c:pt>
                <c:pt idx="59">
                  <c:v>79.487073971000001</c:v>
                </c:pt>
                <c:pt idx="60">
                  <c:v>79.417996130000006</c:v>
                </c:pt>
                <c:pt idx="61">
                  <c:v>79.349685319000002</c:v>
                </c:pt>
                <c:pt idx="62">
                  <c:v>79.282114175000004</c:v>
                </c:pt>
                <c:pt idx="63">
                  <c:v>79.215255334999995</c:v>
                </c:pt>
                <c:pt idx="64">
                  <c:v>79.149081433000006</c:v>
                </c:pt>
                <c:pt idx="65">
                  <c:v>79.083565108000002</c:v>
                </c:pt>
                <c:pt idx="66">
                  <c:v>79.018678995000002</c:v>
                </c:pt>
                <c:pt idx="67">
                  <c:v>78.954395731000005</c:v>
                </c:pt>
                <c:pt idx="68">
                  <c:v>78.890687952999997</c:v>
                </c:pt>
                <c:pt idx="69">
                  <c:v>78.827528294999993</c:v>
                </c:pt>
                <c:pt idx="70">
                  <c:v>78.764889396000001</c:v>
                </c:pt>
                <c:pt idx="71">
                  <c:v>78.702743892000001</c:v>
                </c:pt>
                <c:pt idx="72">
                  <c:v>78.641064417999999</c:v>
                </c:pt>
                <c:pt idx="73">
                  <c:v>78.579823610999995</c:v>
                </c:pt>
                <c:pt idx="74">
                  <c:v>78.518994108000001</c:v>
                </c:pt>
                <c:pt idx="75">
                  <c:v>78.458548544999999</c:v>
                </c:pt>
                <c:pt idx="76">
                  <c:v>78.398459557999999</c:v>
                </c:pt>
                <c:pt idx="77">
                  <c:v>78.338699785000003</c:v>
                </c:pt>
                <c:pt idx="78">
                  <c:v>78.279241861000003</c:v>
                </c:pt>
                <c:pt idx="79">
                  <c:v>78.220058421999994</c:v>
                </c:pt>
                <c:pt idx="80">
                  <c:v>78.161122105000004</c:v>
                </c:pt>
                <c:pt idx="81">
                  <c:v>78.102405547000004</c:v>
                </c:pt>
                <c:pt idx="82">
                  <c:v>78.043881384000002</c:v>
                </c:pt>
                <c:pt idx="83">
                  <c:v>77.985522252999999</c:v>
                </c:pt>
                <c:pt idx="84">
                  <c:v>77.927300789</c:v>
                </c:pt>
                <c:pt idx="85">
                  <c:v>77.869189629000005</c:v>
                </c:pt>
                <c:pt idx="86">
                  <c:v>77.811161409999997</c:v>
                </c:pt>
                <c:pt idx="87">
                  <c:v>77.753188766999997</c:v>
                </c:pt>
                <c:pt idx="88">
                  <c:v>77.695244337999995</c:v>
                </c:pt>
                <c:pt idx="89">
                  <c:v>77.637300758999999</c:v>
                </c:pt>
                <c:pt idx="90">
                  <c:v>77.579330666000004</c:v>
                </c:pt>
                <c:pt idx="91">
                  <c:v>77.521306695999996</c:v>
                </c:pt>
                <c:pt idx="92">
                  <c:v>77.463206998999993</c:v>
                </c:pt>
                <c:pt idx="93">
                  <c:v>77.405031781999995</c:v>
                </c:pt>
                <c:pt idx="94">
                  <c:v>77.346786765999994</c:v>
                </c:pt>
                <c:pt idx="95">
                  <c:v>77.288477674000006</c:v>
                </c:pt>
                <c:pt idx="96">
                  <c:v>77.230110225000004</c:v>
                </c:pt>
                <c:pt idx="97">
                  <c:v>77.171690140999999</c:v>
                </c:pt>
                <c:pt idx="98">
                  <c:v>77.113223144000003</c:v>
                </c:pt>
                <c:pt idx="99">
                  <c:v>77.054714954999994</c:v>
                </c:pt>
                <c:pt idx="100">
                  <c:v>76.996171294999996</c:v>
                </c:pt>
                <c:pt idx="101">
                  <c:v>76.937597883999999</c:v>
                </c:pt>
                <c:pt idx="102">
                  <c:v>76.879000446000006</c:v>
                </c:pt>
                <c:pt idx="103">
                  <c:v>76.820384699000002</c:v>
                </c:pt>
                <c:pt idx="104">
                  <c:v>76.761756367000004</c:v>
                </c:pt>
                <c:pt idx="105">
                  <c:v>76.703121170000003</c:v>
                </c:pt>
                <c:pt idx="106">
                  <c:v>76.644484829000007</c:v>
                </c:pt>
                <c:pt idx="107">
                  <c:v>76.585853065999999</c:v>
                </c:pt>
                <c:pt idx="108">
                  <c:v>76.527231602000001</c:v>
                </c:pt>
                <c:pt idx="109">
                  <c:v>76.468626158000006</c:v>
                </c:pt>
                <c:pt idx="110">
                  <c:v>76.410042454999996</c:v>
                </c:pt>
                <c:pt idx="111">
                  <c:v>76.351486214999994</c:v>
                </c:pt>
                <c:pt idx="112">
                  <c:v>76.292963158999996</c:v>
                </c:pt>
                <c:pt idx="113">
                  <c:v>76.234479007999994</c:v>
                </c:pt>
                <c:pt idx="114">
                  <c:v>76.176039482999997</c:v>
                </c:pt>
                <c:pt idx="115">
                  <c:v>76.117650304999998</c:v>
                </c:pt>
                <c:pt idx="116">
                  <c:v>76.059317196999999</c:v>
                </c:pt>
                <c:pt idx="117">
                  <c:v>76.001045877999999</c:v>
                </c:pt>
                <c:pt idx="118">
                  <c:v>75.942842071000001</c:v>
                </c:pt>
                <c:pt idx="119">
                  <c:v>75.884711495999994</c:v>
                </c:pt>
                <c:pt idx="120">
                  <c:v>75.826659875999994</c:v>
                </c:pt>
                <c:pt idx="121">
                  <c:v>75.76869293</c:v>
                </c:pt>
                <c:pt idx="122">
                  <c:v>75.710816379999997</c:v>
                </c:pt>
                <c:pt idx="123">
                  <c:v>75.653035947999996</c:v>
                </c:pt>
                <c:pt idx="124">
                  <c:v>75.595357354000001</c:v>
                </c:pt>
                <c:pt idx="125">
                  <c:v>75.537786320999999</c:v>
                </c:pt>
                <c:pt idx="126">
                  <c:v>75.480328568000004</c:v>
                </c:pt>
                <c:pt idx="127">
                  <c:v>75.422989818999994</c:v>
                </c:pt>
                <c:pt idx="128">
                  <c:v>75.365775792999997</c:v>
                </c:pt>
                <c:pt idx="129">
                  <c:v>75.308692210999993</c:v>
                </c:pt>
                <c:pt idx="130">
                  <c:v>75.251744795999997</c:v>
                </c:pt>
                <c:pt idx="131">
                  <c:v>75.194939269000002</c:v>
                </c:pt>
                <c:pt idx="132">
                  <c:v>75.13828135</c:v>
                </c:pt>
                <c:pt idx="133">
                  <c:v>75.081776761</c:v>
                </c:pt>
                <c:pt idx="134">
                  <c:v>75.025431222999998</c:v>
                </c:pt>
                <c:pt idx="135">
                  <c:v>74.969250457000001</c:v>
                </c:pt>
                <c:pt idx="136">
                  <c:v>74.913240185000006</c:v>
                </c:pt>
                <c:pt idx="137">
                  <c:v>74.857406127999994</c:v>
                </c:pt>
                <c:pt idx="138">
                  <c:v>74.801754007</c:v>
                </c:pt>
                <c:pt idx="139">
                  <c:v>74.746289544000007</c:v>
                </c:pt>
                <c:pt idx="140">
                  <c:v>74.691018459000006</c:v>
                </c:pt>
                <c:pt idx="141">
                  <c:v>74.635946473999994</c:v>
                </c:pt>
                <c:pt idx="142">
                  <c:v>74.581079310000007</c:v>
                </c:pt>
                <c:pt idx="143">
                  <c:v>74.526422687999997</c:v>
                </c:pt>
                <c:pt idx="144">
                  <c:v>74.471982328999999</c:v>
                </c:pt>
                <c:pt idx="145">
                  <c:v>74.417763956000002</c:v>
                </c:pt>
                <c:pt idx="146">
                  <c:v>74.363773288999994</c:v>
                </c:pt>
                <c:pt idx="147">
                  <c:v>74.310016047999994</c:v>
                </c:pt>
                <c:pt idx="148">
                  <c:v>74.256497956999993</c:v>
                </c:pt>
                <c:pt idx="149">
                  <c:v>74.203224735000006</c:v>
                </c:pt>
                <c:pt idx="150">
                  <c:v>74.150202104000002</c:v>
                </c:pt>
                <c:pt idx="151">
                  <c:v>74.097435785000002</c:v>
                </c:pt>
                <c:pt idx="152">
                  <c:v>74.044931500000004</c:v>
                </c:pt>
                <c:pt idx="153">
                  <c:v>73.992694970000002</c:v>
                </c:pt>
                <c:pt idx="154">
                  <c:v>73.940731915000001</c:v>
                </c:pt>
                <c:pt idx="155">
                  <c:v>73.889048058</c:v>
                </c:pt>
                <c:pt idx="156">
                  <c:v>73.837649119000005</c:v>
                </c:pt>
                <c:pt idx="157">
                  <c:v>73.786540819999999</c:v>
                </c:pt>
                <c:pt idx="158">
                  <c:v>73.735728882000004</c:v>
                </c:pt>
                <c:pt idx="159">
                  <c:v>73.685219025999999</c:v>
                </c:pt>
                <c:pt idx="160">
                  <c:v>73.635016973000006</c:v>
                </c:pt>
                <c:pt idx="161">
                  <c:v>73.585128444999995</c:v>
                </c:pt>
                <c:pt idx="162">
                  <c:v>73.535559163000002</c:v>
                </c:pt>
                <c:pt idx="163">
                  <c:v>73.486314848000006</c:v>
                </c:pt>
                <c:pt idx="164">
                  <c:v>73.437401222000005</c:v>
                </c:pt>
                <c:pt idx="165">
                  <c:v>73.388824005000004</c:v>
                </c:pt>
                <c:pt idx="166">
                  <c:v>73.340588918999998</c:v>
                </c:pt>
                <c:pt idx="167">
                  <c:v>73.292701684999997</c:v>
                </c:pt>
                <c:pt idx="168">
                  <c:v>73.245168023999994</c:v>
                </c:pt>
                <c:pt idx="169">
                  <c:v>73.197993658000001</c:v>
                </c:pt>
                <c:pt idx="170">
                  <c:v>73.151184307999998</c:v>
                </c:pt>
                <c:pt idx="171">
                  <c:v>73.104745695000005</c:v>
                </c:pt>
                <c:pt idx="172">
                  <c:v>73.058683540000004</c:v>
                </c:pt>
                <c:pt idx="173">
                  <c:v>73.013003564000002</c:v>
                </c:pt>
                <c:pt idx="174">
                  <c:v>72.967711489999999</c:v>
                </c:pt>
                <c:pt idx="175">
                  <c:v>72.922813036999997</c:v>
                </c:pt>
                <c:pt idx="176">
                  <c:v>72.878313927999997</c:v>
                </c:pt>
                <c:pt idx="177">
                  <c:v>72.834219883000003</c:v>
                </c:pt>
                <c:pt idx="178">
                  <c:v>72.790536623999998</c:v>
                </c:pt>
                <c:pt idx="179">
                  <c:v>72.747269872000004</c:v>
                </c:pt>
                <c:pt idx="180">
                  <c:v>72.704425348000001</c:v>
                </c:pt>
                <c:pt idx="181">
                  <c:v>72.662008774</c:v>
                </c:pt>
                <c:pt idx="182">
                  <c:v>72.620025870000006</c:v>
                </c:pt>
                <c:pt idx="183">
                  <c:v>72.578481092999994</c:v>
                </c:pt>
                <c:pt idx="184">
                  <c:v>72.537373837000004</c:v>
                </c:pt>
                <c:pt idx="185">
                  <c:v>72.496702232000004</c:v>
                </c:pt>
                <c:pt idx="186">
                  <c:v>72.456464405000006</c:v>
                </c:pt>
                <c:pt idx="187">
                  <c:v>72.416658487999996</c:v>
                </c:pt>
                <c:pt idx="188">
                  <c:v>72.377282606999998</c:v>
                </c:pt>
                <c:pt idx="189">
                  <c:v>72.338334893999999</c:v>
                </c:pt>
                <c:pt idx="190">
                  <c:v>72.299813475999997</c:v>
                </c:pt>
                <c:pt idx="191">
                  <c:v>72.261716484000004</c:v>
                </c:pt>
                <c:pt idx="192">
                  <c:v>72.224042045000004</c:v>
                </c:pt>
                <c:pt idx="193">
                  <c:v>72.186788289999996</c:v>
                </c:pt>
                <c:pt idx="194">
                  <c:v>72.149953347999997</c:v>
                </c:pt>
                <c:pt idx="195">
                  <c:v>72.113535346999996</c:v>
                </c:pt>
                <c:pt idx="196">
                  <c:v>72.077532415999997</c:v>
                </c:pt>
                <c:pt idx="197">
                  <c:v>72.041942685999999</c:v>
                </c:pt>
                <c:pt idx="198">
                  <c:v>72.006764283999999</c:v>
                </c:pt>
                <c:pt idx="199">
                  <c:v>71.971995340000007</c:v>
                </c:pt>
                <c:pt idx="200">
                  <c:v>71.937633984000001</c:v>
                </c:pt>
                <c:pt idx="201">
                  <c:v>71.903678343999999</c:v>
                </c:pt>
                <c:pt idx="202">
                  <c:v>71.870126549999995</c:v>
                </c:pt>
                <c:pt idx="203">
                  <c:v>71.836976730000003</c:v>
                </c:pt>
                <c:pt idx="204">
                  <c:v>71.804227014000006</c:v>
                </c:pt>
                <c:pt idx="205">
                  <c:v>71.771875530000003</c:v>
                </c:pt>
                <c:pt idx="206">
                  <c:v>71.739920409000007</c:v>
                </c:pt>
                <c:pt idx="207">
                  <c:v>71.708359779000006</c:v>
                </c:pt>
                <c:pt idx="208">
                  <c:v>71.677191769999993</c:v>
                </c:pt>
                <c:pt idx="209">
                  <c:v>71.646414508999996</c:v>
                </c:pt>
                <c:pt idx="210">
                  <c:v>71.616026128000001</c:v>
                </c:pt>
                <c:pt idx="211">
                  <c:v>71.586024753000004</c:v>
                </c:pt>
                <c:pt idx="212">
                  <c:v>71.556408516000005</c:v>
                </c:pt>
                <c:pt idx="213">
                  <c:v>71.527175545000006</c:v>
                </c:pt>
                <c:pt idx="214">
                  <c:v>71.498323968999998</c:v>
                </c:pt>
                <c:pt idx="215">
                  <c:v>71.469851917</c:v>
                </c:pt>
                <c:pt idx="216">
                  <c:v>71.442378344000005</c:v>
                </c:pt>
                <c:pt idx="217">
                  <c:v>71.416544017999996</c:v>
                </c:pt>
                <c:pt idx="218">
                  <c:v>71.390986495999996</c:v>
                </c:pt>
                <c:pt idx="219">
                  <c:v>71.365705831</c:v>
                </c:pt>
                <c:pt idx="220">
                  <c:v>71.340702073000003</c:v>
                </c:pt>
                <c:pt idx="221">
                  <c:v>71.315975276000003</c:v>
                </c:pt>
                <c:pt idx="222">
                  <c:v>71.291525491000002</c:v>
                </c:pt>
                <c:pt idx="223">
                  <c:v>71.267352771000006</c:v>
                </c:pt>
                <c:pt idx="224">
                  <c:v>71.243457168000006</c:v>
                </c:pt>
                <c:pt idx="225">
                  <c:v>71.219838734000007</c:v>
                </c:pt>
                <c:pt idx="226">
                  <c:v>71.196497519999994</c:v>
                </c:pt>
                <c:pt idx="227">
                  <c:v>71.173433579000005</c:v>
                </c:pt>
                <c:pt idx="228">
                  <c:v>71.150646964000003</c:v>
                </c:pt>
                <c:pt idx="229">
                  <c:v>71.128137725000002</c:v>
                </c:pt>
                <c:pt idx="230">
                  <c:v>71.105905915999998</c:v>
                </c:pt>
                <c:pt idx="231">
                  <c:v>71.083951588999994</c:v>
                </c:pt>
                <c:pt idx="232">
                  <c:v>71.062274794999993</c:v>
                </c:pt>
                <c:pt idx="233">
                  <c:v>71.040875585999999</c:v>
                </c:pt>
                <c:pt idx="234">
                  <c:v>71.019754015999993</c:v>
                </c:pt>
                <c:pt idx="235">
                  <c:v>70.998910135000003</c:v>
                </c:pt>
                <c:pt idx="236">
                  <c:v>70.978343996000007</c:v>
                </c:pt>
                <c:pt idx="237">
                  <c:v>70.958055651999999</c:v>
                </c:pt>
                <c:pt idx="238">
                  <c:v>70.938045153000004</c:v>
                </c:pt>
                <c:pt idx="239">
                  <c:v>70.918312553000007</c:v>
                </c:pt>
                <c:pt idx="240">
                  <c:v>70.898857903000007</c:v>
                </c:pt>
                <c:pt idx="241">
                  <c:v>70.879681255999998</c:v>
                </c:pt>
                <c:pt idx="242">
                  <c:v>70.860782662999995</c:v>
                </c:pt>
                <c:pt idx="243">
                  <c:v>70.842162177000006</c:v>
                </c:pt>
                <c:pt idx="244">
                  <c:v>70.823819850000007</c:v>
                </c:pt>
                <c:pt idx="245">
                  <c:v>70.805755734000002</c:v>
                </c:pt>
                <c:pt idx="246">
                  <c:v>70.787969880000006</c:v>
                </c:pt>
                <c:pt idx="247">
                  <c:v>70.770462342000002</c:v>
                </c:pt>
                <c:pt idx="248">
                  <c:v>70.753233171999995</c:v>
                </c:pt>
                <c:pt idx="249">
                  <c:v>70.736282419999995</c:v>
                </c:pt>
                <c:pt idx="250">
                  <c:v>70.71961014</c:v>
                </c:pt>
                <c:pt idx="251">
                  <c:v>70.703216384000001</c:v>
                </c:pt>
                <c:pt idx="252">
                  <c:v>70.687101202999997</c:v>
                </c:pt>
                <c:pt idx="253">
                  <c:v>70.671264649999998</c:v>
                </c:pt>
                <c:pt idx="254">
                  <c:v>70.655706777000006</c:v>
                </c:pt>
                <c:pt idx="255">
                  <c:v>70.640427637000002</c:v>
                </c:pt>
                <c:pt idx="256">
                  <c:v>70.625427279999997</c:v>
                </c:pt>
                <c:pt idx="257">
                  <c:v>70.610705758999998</c:v>
                </c:pt>
                <c:pt idx="258">
                  <c:v>70.596263127</c:v>
                </c:pt>
                <c:pt idx="259">
                  <c:v>70.582099435000003</c:v>
                </c:pt>
                <c:pt idx="260">
                  <c:v>70.568214736000002</c:v>
                </c:pt>
                <c:pt idx="261">
                  <c:v>70.554609080999995</c:v>
                </c:pt>
                <c:pt idx="262">
                  <c:v>70.541282523999996</c:v>
                </c:pt>
                <c:pt idx="263">
                  <c:v>70.528235115000001</c:v>
                </c:pt>
                <c:pt idx="264">
                  <c:v>70.515466907000004</c:v>
                </c:pt>
                <c:pt idx="265">
                  <c:v>70.502977951999995</c:v>
                </c:pt>
                <c:pt idx="266">
                  <c:v>70.490768302000006</c:v>
                </c:pt>
                <c:pt idx="267">
                  <c:v>70.478838010000004</c:v>
                </c:pt>
                <c:pt idx="268">
                  <c:v>70.467187127000003</c:v>
                </c:pt>
                <c:pt idx="269">
                  <c:v>70.455815705000006</c:v>
                </c:pt>
                <c:pt idx="270">
                  <c:v>70.444723797999998</c:v>
                </c:pt>
                <c:pt idx="271">
                  <c:v>70.433911456000004</c:v>
                </c:pt>
                <c:pt idx="272">
                  <c:v>70.423378731</c:v>
                </c:pt>
                <c:pt idx="273">
                  <c:v>70.413125676999996</c:v>
                </c:pt>
                <c:pt idx="274">
                  <c:v>70.403148178999999</c:v>
                </c:pt>
                <c:pt idx="275">
                  <c:v>70.393425457000006</c:v>
                </c:pt>
                <c:pt idx="276">
                  <c:v>70.383932567000002</c:v>
                </c:pt>
                <c:pt idx="277">
                  <c:v>70.374644563000004</c:v>
                </c:pt>
                <c:pt idx="278">
                  <c:v>70.365536500999994</c:v>
                </c:pt>
                <c:pt idx="279">
                  <c:v>70.356583434000001</c:v>
                </c:pt>
                <c:pt idx="280">
                  <c:v>70.347760417999993</c:v>
                </c:pt>
                <c:pt idx="281">
                  <c:v>70.339042507000002</c:v>
                </c:pt>
                <c:pt idx="282">
                  <c:v>70.330404755999993</c:v>
                </c:pt>
                <c:pt idx="283">
                  <c:v>70.321822220000001</c:v>
                </c:pt>
                <c:pt idx="284">
                  <c:v>70.313269954000006</c:v>
                </c:pt>
                <c:pt idx="285">
                  <c:v>70.304723011999997</c:v>
                </c:pt>
                <c:pt idx="286">
                  <c:v>70.296156448999994</c:v>
                </c:pt>
                <c:pt idx="287">
                  <c:v>70.287545320000007</c:v>
                </c:pt>
                <c:pt idx="288">
                  <c:v>70.278864679999998</c:v>
                </c:pt>
                <c:pt idx="289">
                  <c:v>70.270089584000004</c:v>
                </c:pt>
                <c:pt idx="290">
                  <c:v>70.261195084999997</c:v>
                </c:pt>
                <c:pt idx="291">
                  <c:v>70.252156239000001</c:v>
                </c:pt>
                <c:pt idx="292">
                  <c:v>70.242948100999996</c:v>
                </c:pt>
                <c:pt idx="293">
                  <c:v>70.233793629000004</c:v>
                </c:pt>
                <c:pt idx="294">
                  <c:v>70.224530583999993</c:v>
                </c:pt>
                <c:pt idx="295">
                  <c:v>70.215011633000003</c:v>
                </c:pt>
                <c:pt idx="296">
                  <c:v>70.205211773000002</c:v>
                </c:pt>
                <c:pt idx="297">
                  <c:v>70.195106000999999</c:v>
                </c:pt>
                <c:pt idx="298">
                  <c:v>70.184669315999997</c:v>
                </c:pt>
                <c:pt idx="299">
                  <c:v>70.173876715000006</c:v>
                </c:pt>
                <c:pt idx="300">
                  <c:v>70.162703195999995</c:v>
                </c:pt>
                <c:pt idx="301">
                  <c:v>70.151123756999993</c:v>
                </c:pt>
                <c:pt idx="302">
                  <c:v>70.139113394000006</c:v>
                </c:pt>
                <c:pt idx="303">
                  <c:v>70.126647105999993</c:v>
                </c:pt>
                <c:pt idx="304">
                  <c:v>70.113699890000007</c:v>
                </c:pt>
                <c:pt idx="305">
                  <c:v>70.100246744000003</c:v>
                </c:pt>
                <c:pt idx="306">
                  <c:v>70.086262665999996</c:v>
                </c:pt>
                <c:pt idx="307">
                  <c:v>70.071722652999995</c:v>
                </c:pt>
                <c:pt idx="308">
                  <c:v>70.056601702999998</c:v>
                </c:pt>
                <c:pt idx="309">
                  <c:v>70.040874814000006</c:v>
                </c:pt>
                <c:pt idx="310">
                  <c:v>70.024516981999994</c:v>
                </c:pt>
                <c:pt idx="311">
                  <c:v>70.007503205999996</c:v>
                </c:pt>
                <c:pt idx="312">
                  <c:v>69.989808483999994</c:v>
                </c:pt>
                <c:pt idx="313">
                  <c:v>69.971407812999999</c:v>
                </c:pt>
                <c:pt idx="314">
                  <c:v>69.952276190999996</c:v>
                </c:pt>
                <c:pt idx="315">
                  <c:v>69.932388614000004</c:v>
                </c:pt>
                <c:pt idx="316">
                  <c:v>69.911720082000002</c:v>
                </c:pt>
                <c:pt idx="317">
                  <c:v>69.890245591999999</c:v>
                </c:pt>
                <c:pt idx="318">
                  <c:v>69.867940141000005</c:v>
                </c:pt>
                <c:pt idx="319">
                  <c:v>69.844778726000001</c:v>
                </c:pt>
                <c:pt idx="320">
                  <c:v>69.820736346000004</c:v>
                </c:pt>
                <c:pt idx="321">
                  <c:v>69.795787998999998</c:v>
                </c:pt>
                <c:pt idx="322">
                  <c:v>69.769908681000004</c:v>
                </c:pt>
                <c:pt idx="323">
                  <c:v>69.743073390999996</c:v>
                </c:pt>
                <c:pt idx="324">
                  <c:v>69.715257124999994</c:v>
                </c:pt>
                <c:pt idx="325">
                  <c:v>69.686434883000004</c:v>
                </c:pt>
                <c:pt idx="326">
                  <c:v>69.656581661000004</c:v>
                </c:pt>
                <c:pt idx="327">
                  <c:v>69.625672456999993</c:v>
                </c:pt>
                <c:pt idx="328">
                  <c:v>69.593682267999995</c:v>
                </c:pt>
                <c:pt idx="329">
                  <c:v>69.560586092999998</c:v>
                </c:pt>
                <c:pt idx="330">
                  <c:v>69.526358928999997</c:v>
                </c:pt>
                <c:pt idx="331">
                  <c:v>69.490975774000006</c:v>
                </c:pt>
                <c:pt idx="332">
                  <c:v>69.454411624000002</c:v>
                </c:pt>
                <c:pt idx="333">
                  <c:v>69.416641479000006</c:v>
                </c:pt>
                <c:pt idx="334">
                  <c:v>69.377640334999995</c:v>
                </c:pt>
                <c:pt idx="335">
                  <c:v>69.337383189999997</c:v>
                </c:pt>
                <c:pt idx="336">
                  <c:v>69.295845041999996</c:v>
                </c:pt>
                <c:pt idx="337">
                  <c:v>69.253000888000003</c:v>
                </c:pt>
                <c:pt idx="338">
                  <c:v>69.208825727000004</c:v>
                </c:pt>
                <c:pt idx="339">
                  <c:v>69.163294554999993</c:v>
                </c:pt>
                <c:pt idx="340">
                  <c:v>69.116382369999997</c:v>
                </c:pt>
                <c:pt idx="341">
                  <c:v>69.068064171000003</c:v>
                </c:pt>
                <c:pt idx="342">
                  <c:v>69.018314954000004</c:v>
                </c:pt>
                <c:pt idx="343">
                  <c:v>68.967109717</c:v>
                </c:pt>
                <c:pt idx="344">
                  <c:v>68.914423459000005</c:v>
                </c:pt>
                <c:pt idx="345">
                  <c:v>68.860231175999999</c:v>
                </c:pt>
                <c:pt idx="346">
                  <c:v>68.804507865999994</c:v>
                </c:pt>
                <c:pt idx="347">
                  <c:v>68.747228526000001</c:v>
                </c:pt>
                <c:pt idx="348">
                  <c:v>68.688368155999996</c:v>
                </c:pt>
                <c:pt idx="349">
                  <c:v>68.627901750999996</c:v>
                </c:pt>
                <c:pt idx="350">
                  <c:v>68.565804310000004</c:v>
                </c:pt>
                <c:pt idx="351">
                  <c:v>68.502241237999996</c:v>
                </c:pt>
                <c:pt idx="352">
                  <c:v>68.437225764999994</c:v>
                </c:pt>
                <c:pt idx="353">
                  <c:v>68.370519341000005</c:v>
                </c:pt>
                <c:pt idx="354">
                  <c:v>68.302097017999998</c:v>
                </c:pt>
                <c:pt idx="355">
                  <c:v>68.231933853000001</c:v>
                </c:pt>
                <c:pt idx="356">
                  <c:v>68.160004900000004</c:v>
                </c:pt>
                <c:pt idx="357">
                  <c:v>68.086285214</c:v>
                </c:pt>
                <c:pt idx="358">
                  <c:v>68.010749849999996</c:v>
                </c:pt>
                <c:pt idx="359">
                  <c:v>67.933373861999996</c:v>
                </c:pt>
                <c:pt idx="360">
                  <c:v>67.854132304999993</c:v>
                </c:pt>
                <c:pt idx="361">
                  <c:v>67.773000233999994</c:v>
                </c:pt>
                <c:pt idx="362">
                  <c:v>67.689952703000003</c:v>
                </c:pt>
                <c:pt idx="363">
                  <c:v>67.604964768000002</c:v>
                </c:pt>
                <c:pt idx="364">
                  <c:v>67.518011482999995</c:v>
                </c:pt>
              </c:numCache>
            </c:numRef>
          </c:val>
        </c:ser>
        <c:ser>
          <c:idx val="4"/>
          <c:order val="6"/>
          <c:tx>
            <c:strRef>
              <c:f>'Figure A5.1 (Y - AB)'!$AL$33</c:f>
              <c:strCache>
                <c:ptCount val="1"/>
                <c:pt idx="0">
                  <c:v>Exports to Ireland</c:v>
                </c:pt>
              </c:strCache>
            </c:strRef>
          </c:tx>
          <c:spPr>
            <a:solidFill>
              <a:srgbClr val="339966"/>
            </a:solidFill>
            <a:ln w="25400">
              <a:noFill/>
            </a:ln>
          </c:spPr>
          <c:invertIfNegative val="0"/>
          <c:val>
            <c:numRef>
              <c:f>'Figure A5.1 (Y - AB)'!$AL$34:$AL$398</c:f>
              <c:numCache>
                <c:formatCode>0</c:formatCode>
                <c:ptCount val="365"/>
                <c:pt idx="0">
                  <c:v>197.88584379</c:v>
                </c:pt>
                <c:pt idx="1">
                  <c:v>197.14705097000001</c:v>
                </c:pt>
                <c:pt idx="2">
                  <c:v>196.41999118999999</c:v>
                </c:pt>
                <c:pt idx="3">
                  <c:v>195.70454763000001</c:v>
                </c:pt>
                <c:pt idx="4">
                  <c:v>195.00060346000001</c:v>
                </c:pt>
                <c:pt idx="5">
                  <c:v>194.30804187999999</c:v>
                </c:pt>
                <c:pt idx="6">
                  <c:v>193.62674607</c:v>
                </c:pt>
                <c:pt idx="7">
                  <c:v>192.9565992</c:v>
                </c:pt>
                <c:pt idx="8">
                  <c:v>192.29748445000001</c:v>
                </c:pt>
                <c:pt idx="9">
                  <c:v>191.64928502000001</c:v>
                </c:pt>
                <c:pt idx="10">
                  <c:v>191.01188407999999</c:v>
                </c:pt>
                <c:pt idx="11">
                  <c:v>190.38516482</c:v>
                </c:pt>
                <c:pt idx="12">
                  <c:v>189.76901040999999</c:v>
                </c:pt>
                <c:pt idx="13">
                  <c:v>189.16330404000001</c:v>
                </c:pt>
                <c:pt idx="14">
                  <c:v>188.56792888999999</c:v>
                </c:pt>
                <c:pt idx="15">
                  <c:v>187.98276813999999</c:v>
                </c:pt>
                <c:pt idx="16">
                  <c:v>187.40770497</c:v>
                </c:pt>
                <c:pt idx="17">
                  <c:v>186.84262257</c:v>
                </c:pt>
                <c:pt idx="18">
                  <c:v>186.28740411999999</c:v>
                </c:pt>
                <c:pt idx="19">
                  <c:v>185.74193278999999</c:v>
                </c:pt>
                <c:pt idx="20">
                  <c:v>185.20609178000001</c:v>
                </c:pt>
                <c:pt idx="21">
                  <c:v>184.67976426999999</c:v>
                </c:pt>
                <c:pt idx="22">
                  <c:v>184.16283342</c:v>
                </c:pt>
                <c:pt idx="23">
                  <c:v>183.65518244</c:v>
                </c:pt>
                <c:pt idx="24">
                  <c:v>183.15669449999999</c:v>
                </c:pt>
                <c:pt idx="25">
                  <c:v>182.66725277</c:v>
                </c:pt>
                <c:pt idx="26">
                  <c:v>182.18674045</c:v>
                </c:pt>
                <c:pt idx="27">
                  <c:v>181.71504071999999</c:v>
                </c:pt>
                <c:pt idx="28">
                  <c:v>181.25203675</c:v>
                </c:pt>
                <c:pt idx="29">
                  <c:v>180.79761174000001</c:v>
                </c:pt>
                <c:pt idx="30">
                  <c:v>180.35164885</c:v>
                </c:pt>
                <c:pt idx="31">
                  <c:v>179.91403127999999</c:v>
                </c:pt>
                <c:pt idx="32">
                  <c:v>179.4846422</c:v>
                </c:pt>
                <c:pt idx="33">
                  <c:v>179.06336479999999</c:v>
                </c:pt>
                <c:pt idx="34">
                  <c:v>178.65008226</c:v>
                </c:pt>
                <c:pt idx="35">
                  <c:v>178.24467776</c:v>
                </c:pt>
                <c:pt idx="36">
                  <c:v>177.84703447999999</c:v>
                </c:pt>
                <c:pt idx="37">
                  <c:v>177.45703560999999</c:v>
                </c:pt>
                <c:pt idx="38">
                  <c:v>177.07456432999999</c:v>
                </c:pt>
                <c:pt idx="39">
                  <c:v>176.69950381000001</c:v>
                </c:pt>
                <c:pt idx="40">
                  <c:v>176.33173725</c:v>
                </c:pt>
                <c:pt idx="41">
                  <c:v>175.97114782</c:v>
                </c:pt>
                <c:pt idx="42">
                  <c:v>175.61761870000001</c:v>
                </c:pt>
                <c:pt idx="43">
                  <c:v>175.27103308</c:v>
                </c:pt>
                <c:pt idx="44">
                  <c:v>174.93127414</c:v>
                </c:pt>
                <c:pt idx="45">
                  <c:v>174.59822506</c:v>
                </c:pt>
                <c:pt idx="46">
                  <c:v>174.27176901999999</c:v>
                </c:pt>
                <c:pt idx="47">
                  <c:v>173.95178920999999</c:v>
                </c:pt>
                <c:pt idx="48">
                  <c:v>173.63816879999999</c:v>
                </c:pt>
                <c:pt idx="49">
                  <c:v>173.33079097999999</c:v>
                </c:pt>
                <c:pt idx="50">
                  <c:v>173.02953894000001</c:v>
                </c:pt>
                <c:pt idx="51">
                  <c:v>172.73429583999999</c:v>
                </c:pt>
                <c:pt idx="52">
                  <c:v>172.44494488000001</c:v>
                </c:pt>
                <c:pt idx="53">
                  <c:v>172.16136924</c:v>
                </c:pt>
                <c:pt idx="54">
                  <c:v>171.88345208999999</c:v>
                </c:pt>
                <c:pt idx="55">
                  <c:v>171.61107663000001</c:v>
                </c:pt>
                <c:pt idx="56">
                  <c:v>171.34412603000001</c:v>
                </c:pt>
                <c:pt idx="57">
                  <c:v>171.08248347</c:v>
                </c:pt>
                <c:pt idx="58">
                  <c:v>170.82603214</c:v>
                </c:pt>
                <c:pt idx="59">
                  <c:v>170.57465522000001</c:v>
                </c:pt>
                <c:pt idx="60">
                  <c:v>170.32823587999999</c:v>
                </c:pt>
                <c:pt idx="61">
                  <c:v>170.08665732</c:v>
                </c:pt>
                <c:pt idx="62">
                  <c:v>169.84980272000001</c:v>
                </c:pt>
                <c:pt idx="63">
                  <c:v>169.61755524</c:v>
                </c:pt>
                <c:pt idx="64">
                  <c:v>169.38979809</c:v>
                </c:pt>
                <c:pt idx="65">
                  <c:v>169.16641444000001</c:v>
                </c:pt>
                <c:pt idx="66">
                  <c:v>168.94728746999999</c:v>
                </c:pt>
                <c:pt idx="67">
                  <c:v>168.73230036000001</c:v>
                </c:pt>
                <c:pt idx="68">
                  <c:v>168.5213363</c:v>
                </c:pt>
                <c:pt idx="69">
                  <c:v>168.31427847</c:v>
                </c:pt>
                <c:pt idx="70">
                  <c:v>168.11101005</c:v>
                </c:pt>
                <c:pt idx="71">
                  <c:v>167.91141422000001</c:v>
                </c:pt>
                <c:pt idx="72">
                  <c:v>167.71537416000001</c:v>
                </c:pt>
                <c:pt idx="73">
                  <c:v>167.52277305999999</c:v>
                </c:pt>
                <c:pt idx="74">
                  <c:v>167.33349408999999</c:v>
                </c:pt>
                <c:pt idx="75">
                  <c:v>167.14742045</c:v>
                </c:pt>
                <c:pt idx="76">
                  <c:v>166.96443531</c:v>
                </c:pt>
                <c:pt idx="77">
                  <c:v>166.78442185</c:v>
                </c:pt>
                <c:pt idx="78">
                  <c:v>166.60726324999999</c:v>
                </c:pt>
                <c:pt idx="79">
                  <c:v>166.43284270999999</c:v>
                </c:pt>
                <c:pt idx="80">
                  <c:v>166.26104339</c:v>
                </c:pt>
                <c:pt idx="81">
                  <c:v>166.09174848999999</c:v>
                </c:pt>
                <c:pt idx="82">
                  <c:v>165.92484117000001</c:v>
                </c:pt>
                <c:pt idx="83">
                  <c:v>165.76020464000001</c:v>
                </c:pt>
                <c:pt idx="84">
                  <c:v>165.59772206</c:v>
                </c:pt>
                <c:pt idx="85">
                  <c:v>165.43727662000001</c:v>
                </c:pt>
                <c:pt idx="86">
                  <c:v>165.2787515</c:v>
                </c:pt>
                <c:pt idx="87">
                  <c:v>165.12202988999999</c:v>
                </c:pt>
                <c:pt idx="88">
                  <c:v>164.96699495999999</c:v>
                </c:pt>
                <c:pt idx="89">
                  <c:v>164.81352989000001</c:v>
                </c:pt>
                <c:pt idx="90">
                  <c:v>164.66151787999999</c:v>
                </c:pt>
                <c:pt idx="91">
                  <c:v>164.51084209999999</c:v>
                </c:pt>
                <c:pt idx="92">
                  <c:v>164.36140313000001</c:v>
                </c:pt>
                <c:pt idx="93">
                  <c:v>164.21317119</c:v>
                </c:pt>
                <c:pt idx="94">
                  <c:v>164.06613386999999</c:v>
                </c:pt>
                <c:pt idx="95">
                  <c:v>163.92027877999999</c:v>
                </c:pt>
                <c:pt idx="96">
                  <c:v>163.77559353000001</c:v>
                </c:pt>
                <c:pt idx="97">
                  <c:v>163.63206572999999</c:v>
                </c:pt>
                <c:pt idx="98">
                  <c:v>163.48968299000001</c:v>
                </c:pt>
                <c:pt idx="99">
                  <c:v>163.34843290000001</c:v>
                </c:pt>
                <c:pt idx="100">
                  <c:v>163.20830308000001</c:v>
                </c:pt>
                <c:pt idx="101">
                  <c:v>163.06928113999999</c:v>
                </c:pt>
                <c:pt idx="102">
                  <c:v>162.93135466999999</c:v>
                </c:pt>
                <c:pt idx="103">
                  <c:v>162.79451129</c:v>
                </c:pt>
                <c:pt idx="104">
                  <c:v>162.65873861</c:v>
                </c:pt>
                <c:pt idx="105">
                  <c:v>162.52402422</c:v>
                </c:pt>
                <c:pt idx="106">
                  <c:v>162.39035573999999</c:v>
                </c:pt>
                <c:pt idx="107">
                  <c:v>162.25772078</c:v>
                </c:pt>
                <c:pt idx="108">
                  <c:v>162.12610692999999</c:v>
                </c:pt>
                <c:pt idx="109">
                  <c:v>161.99550181999999</c:v>
                </c:pt>
                <c:pt idx="110">
                  <c:v>161.86589303</c:v>
                </c:pt>
                <c:pt idx="111">
                  <c:v>161.73726819000001</c:v>
                </c:pt>
                <c:pt idx="112">
                  <c:v>161.6096149</c:v>
                </c:pt>
                <c:pt idx="113">
                  <c:v>161.48292076000001</c:v>
                </c:pt>
                <c:pt idx="114">
                  <c:v>161.35717338000001</c:v>
                </c:pt>
                <c:pt idx="115">
                  <c:v>161.23236036</c:v>
                </c:pt>
                <c:pt idx="116">
                  <c:v>161.10846932000001</c:v>
                </c:pt>
                <c:pt idx="117">
                  <c:v>160.98548786999999</c:v>
                </c:pt>
                <c:pt idx="118">
                  <c:v>160.8634036</c:v>
                </c:pt>
                <c:pt idx="119">
                  <c:v>160.74220412</c:v>
                </c:pt>
                <c:pt idx="120">
                  <c:v>160.62187704999999</c:v>
                </c:pt>
                <c:pt idx="121">
                  <c:v>160.50240998000001</c:v>
                </c:pt>
                <c:pt idx="122">
                  <c:v>160.38379053</c:v>
                </c:pt>
                <c:pt idx="123">
                  <c:v>160.26600629000001</c:v>
                </c:pt>
                <c:pt idx="124">
                  <c:v>160.14904489</c:v>
                </c:pt>
                <c:pt idx="125">
                  <c:v>160.03289391999999</c:v>
                </c:pt>
                <c:pt idx="126">
                  <c:v>159.91754098999999</c:v>
                </c:pt>
                <c:pt idx="127">
                  <c:v>159.80297371</c:v>
                </c:pt>
                <c:pt idx="128">
                  <c:v>159.68917969</c:v>
                </c:pt>
                <c:pt idx="129">
                  <c:v>159.57614652999999</c:v>
                </c:pt>
                <c:pt idx="130">
                  <c:v>159.46386183000001</c:v>
                </c:pt>
                <c:pt idx="131">
                  <c:v>159.35231321000001</c:v>
                </c:pt>
                <c:pt idx="132">
                  <c:v>159.24148826999999</c:v>
                </c:pt>
                <c:pt idx="133">
                  <c:v>159.13137462</c:v>
                </c:pt>
                <c:pt idx="134">
                  <c:v>159.02195986999999</c:v>
                </c:pt>
                <c:pt idx="135">
                  <c:v>158.91323161</c:v>
                </c:pt>
                <c:pt idx="136">
                  <c:v>158.80517746999999</c:v>
                </c:pt>
                <c:pt idx="137">
                  <c:v>158.69778504000001</c:v>
                </c:pt>
                <c:pt idx="138">
                  <c:v>158.59104192999999</c:v>
                </c:pt>
                <c:pt idx="139">
                  <c:v>158.48493575000001</c:v>
                </c:pt>
                <c:pt idx="140">
                  <c:v>158.3794541</c:v>
                </c:pt>
                <c:pt idx="141">
                  <c:v>158.2745846</c:v>
                </c:pt>
                <c:pt idx="142">
                  <c:v>158.17031485000001</c:v>
                </c:pt>
                <c:pt idx="143">
                  <c:v>158.06663244999999</c:v>
                </c:pt>
                <c:pt idx="144">
                  <c:v>157.96352501000001</c:v>
                </c:pt>
                <c:pt idx="145">
                  <c:v>157.86098014999999</c:v>
                </c:pt>
                <c:pt idx="146">
                  <c:v>157.75898545999999</c:v>
                </c:pt>
                <c:pt idx="147">
                  <c:v>157.65752854999999</c:v>
                </c:pt>
                <c:pt idx="148">
                  <c:v>157.55659703000001</c:v>
                </c:pt>
                <c:pt idx="149">
                  <c:v>157.45617849999999</c:v>
                </c:pt>
                <c:pt idx="150">
                  <c:v>157.35626058</c:v>
                </c:pt>
                <c:pt idx="151">
                  <c:v>157.25683086999999</c:v>
                </c:pt>
                <c:pt idx="152">
                  <c:v>157.15787696999999</c:v>
                </c:pt>
                <c:pt idx="153">
                  <c:v>157.05938649999999</c:v>
                </c:pt>
                <c:pt idx="154">
                  <c:v>156.96134705</c:v>
                </c:pt>
                <c:pt idx="155">
                  <c:v>156.86374624000001</c:v>
                </c:pt>
                <c:pt idx="156">
                  <c:v>156.76657168</c:v>
                </c:pt>
                <c:pt idx="157">
                  <c:v>156.66981096000001</c:v>
                </c:pt>
                <c:pt idx="158">
                  <c:v>156.57345169999999</c:v>
                </c:pt>
                <c:pt idx="159">
                  <c:v>156.47748150000001</c:v>
                </c:pt>
                <c:pt idx="160">
                  <c:v>156.38188797000001</c:v>
                </c:pt>
                <c:pt idx="161">
                  <c:v>156.28665871999999</c:v>
                </c:pt>
                <c:pt idx="162">
                  <c:v>156.19178135000001</c:v>
                </c:pt>
                <c:pt idx="163">
                  <c:v>156.09724347</c:v>
                </c:pt>
                <c:pt idx="164">
                  <c:v>156.00303269</c:v>
                </c:pt>
                <c:pt idx="165">
                  <c:v>155.90913660999999</c:v>
                </c:pt>
                <c:pt idx="166">
                  <c:v>155.81554284000001</c:v>
                </c:pt>
                <c:pt idx="167">
                  <c:v>155.72223898999999</c:v>
                </c:pt>
                <c:pt idx="168">
                  <c:v>155.62921266000001</c:v>
                </c:pt>
                <c:pt idx="169">
                  <c:v>155.53645145999999</c:v>
                </c:pt>
                <c:pt idx="170">
                  <c:v>155.44394299000001</c:v>
                </c:pt>
                <c:pt idx="171">
                  <c:v>155.35167487000001</c:v>
                </c:pt>
                <c:pt idx="172">
                  <c:v>155.25963469999999</c:v>
                </c:pt>
                <c:pt idx="173">
                  <c:v>155.16781008999999</c:v>
                </c:pt>
                <c:pt idx="174">
                  <c:v>155.07618864</c:v>
                </c:pt>
                <c:pt idx="175">
                  <c:v>154.98475796</c:v>
                </c:pt>
                <c:pt idx="176">
                  <c:v>154.89350565999999</c:v>
                </c:pt>
                <c:pt idx="177">
                  <c:v>154.80241934</c:v>
                </c:pt>
                <c:pt idx="178">
                  <c:v>154.71148661999999</c:v>
                </c:pt>
                <c:pt idx="179">
                  <c:v>154.62069509</c:v>
                </c:pt>
                <c:pt idx="180">
                  <c:v>154.53003236000001</c:v>
                </c:pt>
                <c:pt idx="181">
                  <c:v>154.43948603999999</c:v>
                </c:pt>
                <c:pt idx="182">
                  <c:v>154.34904374999999</c:v>
                </c:pt>
                <c:pt idx="183">
                  <c:v>154.25869818000001</c:v>
                </c:pt>
                <c:pt idx="184">
                  <c:v>154.1684625</c:v>
                </c:pt>
                <c:pt idx="185">
                  <c:v>154.07835496000001</c:v>
                </c:pt>
                <c:pt idx="186">
                  <c:v>153.98839383999999</c:v>
                </c:pt>
                <c:pt idx="187">
                  <c:v>153.89859738000001</c:v>
                </c:pt>
                <c:pt idx="188">
                  <c:v>153.80898384</c:v>
                </c:pt>
                <c:pt idx="189">
                  <c:v>153.7195715</c:v>
                </c:pt>
                <c:pt idx="190">
                  <c:v>153.63037861000001</c:v>
                </c:pt>
                <c:pt idx="191">
                  <c:v>153.54142343000001</c:v>
                </c:pt>
                <c:pt idx="192">
                  <c:v>153.45272421999999</c:v>
                </c:pt>
                <c:pt idx="193">
                  <c:v>153.36429924999999</c:v>
                </c:pt>
                <c:pt idx="194">
                  <c:v>153.27616677</c:v>
                </c:pt>
                <c:pt idx="195">
                  <c:v>153.18834505000001</c:v>
                </c:pt>
                <c:pt idx="196">
                  <c:v>153.10085233999999</c:v>
                </c:pt>
                <c:pt idx="197">
                  <c:v>153.01370691</c:v>
                </c:pt>
                <c:pt idx="198">
                  <c:v>152.92692700999999</c:v>
                </c:pt>
                <c:pt idx="199">
                  <c:v>152.84053091999999</c:v>
                </c:pt>
                <c:pt idx="200">
                  <c:v>152.75453689</c:v>
                </c:pt>
                <c:pt idx="201">
                  <c:v>152.66896317000001</c:v>
                </c:pt>
                <c:pt idx="202">
                  <c:v>152.58382803999999</c:v>
                </c:pt>
                <c:pt idx="203">
                  <c:v>152.49914974999999</c:v>
                </c:pt>
                <c:pt idx="204">
                  <c:v>152.41494657000001</c:v>
                </c:pt>
                <c:pt idx="205">
                  <c:v>152.33123674999999</c:v>
                </c:pt>
                <c:pt idx="206">
                  <c:v>152.24803854999999</c:v>
                </c:pt>
                <c:pt idx="207">
                  <c:v>152.16537025</c:v>
                </c:pt>
                <c:pt idx="208">
                  <c:v>152.08325009000001</c:v>
                </c:pt>
                <c:pt idx="209">
                  <c:v>152.00169632999999</c:v>
                </c:pt>
                <c:pt idx="210">
                  <c:v>151.92072725</c:v>
                </c:pt>
                <c:pt idx="211">
                  <c:v>151.8403611</c:v>
                </c:pt>
                <c:pt idx="212">
                  <c:v>151.76061614</c:v>
                </c:pt>
                <c:pt idx="213">
                  <c:v>151.68151062999999</c:v>
                </c:pt>
                <c:pt idx="214">
                  <c:v>151.60306283</c:v>
                </c:pt>
                <c:pt idx="215">
                  <c:v>151.52529100999999</c:v>
                </c:pt>
                <c:pt idx="216">
                  <c:v>151.44821342</c:v>
                </c:pt>
                <c:pt idx="217">
                  <c:v>151.37184833000001</c:v>
                </c:pt>
                <c:pt idx="218">
                  <c:v>151.29621399000001</c:v>
                </c:pt>
                <c:pt idx="219">
                  <c:v>151.22132868</c:v>
                </c:pt>
                <c:pt idx="220">
                  <c:v>151.14721064</c:v>
                </c:pt>
                <c:pt idx="221">
                  <c:v>151.07387814000001</c:v>
                </c:pt>
                <c:pt idx="222">
                  <c:v>151.00134944000001</c:v>
                </c:pt>
                <c:pt idx="223">
                  <c:v>150.92964280000001</c:v>
                </c:pt>
                <c:pt idx="224">
                  <c:v>150.85877649</c:v>
                </c:pt>
                <c:pt idx="225">
                  <c:v>150.78876876000001</c:v>
                </c:pt>
                <c:pt idx="226">
                  <c:v>150.71963787000001</c:v>
                </c:pt>
                <c:pt idx="227">
                  <c:v>150.65140209</c:v>
                </c:pt>
                <c:pt idx="228">
                  <c:v>150.58407968</c:v>
                </c:pt>
                <c:pt idx="229">
                  <c:v>150.51768888999999</c:v>
                </c:pt>
                <c:pt idx="230">
                  <c:v>150.45224798999999</c:v>
                </c:pt>
                <c:pt idx="231">
                  <c:v>150.38777524</c:v>
                </c:pt>
                <c:pt idx="232">
                  <c:v>150.3242889</c:v>
                </c:pt>
                <c:pt idx="233">
                  <c:v>150.26180722999999</c:v>
                </c:pt>
                <c:pt idx="234">
                  <c:v>150.20034849000001</c:v>
                </c:pt>
                <c:pt idx="235">
                  <c:v>150.13993094</c:v>
                </c:pt>
                <c:pt idx="236">
                  <c:v>150.08057285000001</c:v>
                </c:pt>
                <c:pt idx="237">
                  <c:v>150.02229247</c:v>
                </c:pt>
                <c:pt idx="238">
                  <c:v>149.96510807000001</c:v>
                </c:pt>
                <c:pt idx="239">
                  <c:v>149.90903789999999</c:v>
                </c:pt>
                <c:pt idx="240">
                  <c:v>149.85410024000001</c:v>
                </c:pt>
                <c:pt idx="241">
                  <c:v>149.80031332999999</c:v>
                </c:pt>
                <c:pt idx="242">
                  <c:v>149.74769544</c:v>
                </c:pt>
                <c:pt idx="243">
                  <c:v>149.69626482999999</c:v>
                </c:pt>
                <c:pt idx="244">
                  <c:v>149.64603976000001</c:v>
                </c:pt>
                <c:pt idx="245">
                  <c:v>149.59703848999999</c:v>
                </c:pt>
                <c:pt idx="246">
                  <c:v>149.54927928999999</c:v>
                </c:pt>
                <c:pt idx="247">
                  <c:v>149.50278041000001</c:v>
                </c:pt>
                <c:pt idx="248">
                  <c:v>149.45756011</c:v>
                </c:pt>
                <c:pt idx="249">
                  <c:v>149.41363666000001</c:v>
                </c:pt>
                <c:pt idx="250">
                  <c:v>149.37102831999999</c:v>
                </c:pt>
                <c:pt idx="251">
                  <c:v>149.32975335</c:v>
                </c:pt>
                <c:pt idx="252">
                  <c:v>149.28982999999999</c:v>
                </c:pt>
                <c:pt idx="253">
                  <c:v>149.25127653999999</c:v>
                </c:pt>
                <c:pt idx="254">
                  <c:v>149.21411123999999</c:v>
                </c:pt>
                <c:pt idx="255">
                  <c:v>149.17835234</c:v>
                </c:pt>
                <c:pt idx="256">
                  <c:v>149.14401812</c:v>
                </c:pt>
                <c:pt idx="257">
                  <c:v>149.11112682999999</c:v>
                </c:pt>
                <c:pt idx="258">
                  <c:v>149.07969674</c:v>
                </c:pt>
                <c:pt idx="259">
                  <c:v>149.04974609999999</c:v>
                </c:pt>
                <c:pt idx="260">
                  <c:v>149.02129317999999</c:v>
                </c:pt>
                <c:pt idx="261">
                  <c:v>148.99435622999999</c:v>
                </c:pt>
                <c:pt idx="262">
                  <c:v>148.96895352000001</c:v>
                </c:pt>
                <c:pt idx="263">
                  <c:v>148.94510331999999</c:v>
                </c:pt>
                <c:pt idx="264">
                  <c:v>148.92282387</c:v>
                </c:pt>
                <c:pt idx="265">
                  <c:v>148.90213344</c:v>
                </c:pt>
                <c:pt idx="266">
                  <c:v>148.88305029</c:v>
                </c:pt>
                <c:pt idx="267">
                  <c:v>148.86559269</c:v>
                </c:pt>
                <c:pt idx="268">
                  <c:v>148.84977889000001</c:v>
                </c:pt>
                <c:pt idx="269">
                  <c:v>148.83562714999999</c:v>
                </c:pt>
                <c:pt idx="270">
                  <c:v>148.82315575000001</c:v>
                </c:pt>
                <c:pt idx="271">
                  <c:v>148.81238292</c:v>
                </c:pt>
                <c:pt idx="272">
                  <c:v>148.80332695000001</c:v>
                </c:pt>
                <c:pt idx="273">
                  <c:v>148.79600608000001</c:v>
                </c:pt>
                <c:pt idx="274">
                  <c:v>148.79039111</c:v>
                </c:pt>
                <c:pt idx="275">
                  <c:v>148.78626294</c:v>
                </c:pt>
                <c:pt idx="276">
                  <c:v>148.78335501999999</c:v>
                </c:pt>
                <c:pt idx="277">
                  <c:v>148.78140077</c:v>
                </c:pt>
                <c:pt idx="278">
                  <c:v>148.78013362999999</c:v>
                </c:pt>
                <c:pt idx="279">
                  <c:v>148.77928703000001</c:v>
                </c:pt>
                <c:pt idx="280">
                  <c:v>148.77859441000001</c:v>
                </c:pt>
                <c:pt idx="281">
                  <c:v>148.77778921000001</c:v>
                </c:pt>
                <c:pt idx="282">
                  <c:v>148.77660485000001</c:v>
                </c:pt>
                <c:pt idx="283">
                  <c:v>148.77477479000001</c:v>
                </c:pt>
                <c:pt idx="284">
                  <c:v>148.77203244</c:v>
                </c:pt>
                <c:pt idx="285">
                  <c:v>148.76811124</c:v>
                </c:pt>
                <c:pt idx="286">
                  <c:v>148.76274463999999</c:v>
                </c:pt>
                <c:pt idx="287">
                  <c:v>148.75566606000001</c:v>
                </c:pt>
                <c:pt idx="288">
                  <c:v>148.74660893000001</c:v>
                </c:pt>
                <c:pt idx="289">
                  <c:v>148.73530671</c:v>
                </c:pt>
                <c:pt idx="290">
                  <c:v>148.72149281</c:v>
                </c:pt>
                <c:pt idx="291">
                  <c:v>148.70490068000001</c:v>
                </c:pt>
                <c:pt idx="292">
                  <c:v>148.68526374999999</c:v>
                </c:pt>
                <c:pt idx="293">
                  <c:v>148.66231544999999</c:v>
                </c:pt>
                <c:pt idx="294">
                  <c:v>148.63578923</c:v>
                </c:pt>
                <c:pt idx="295">
                  <c:v>148.60541850999999</c:v>
                </c:pt>
                <c:pt idx="296">
                  <c:v>148.57093671999999</c:v>
                </c:pt>
                <c:pt idx="297">
                  <c:v>148.53207732000001</c:v>
                </c:pt>
                <c:pt idx="298">
                  <c:v>148.48857372000001</c:v>
                </c:pt>
                <c:pt idx="299">
                  <c:v>148.44015937</c:v>
                </c:pt>
                <c:pt idx="300">
                  <c:v>148.3865677</c:v>
                </c:pt>
                <c:pt idx="301">
                  <c:v>148.32753213999999</c:v>
                </c:pt>
                <c:pt idx="302">
                  <c:v>148.26278614</c:v>
                </c:pt>
                <c:pt idx="303">
                  <c:v>148.19206312</c:v>
                </c:pt>
                <c:pt idx="304">
                  <c:v>148.11509652000001</c:v>
                </c:pt>
                <c:pt idx="305">
                  <c:v>148.03161976999999</c:v>
                </c:pt>
                <c:pt idx="306">
                  <c:v>147.94136631999999</c:v>
                </c:pt>
                <c:pt idx="307">
                  <c:v>147.84406959</c:v>
                </c:pt>
                <c:pt idx="308">
                  <c:v>147.73946301999999</c:v>
                </c:pt>
                <c:pt idx="309">
                  <c:v>147.62728003999999</c:v>
                </c:pt>
                <c:pt idx="310">
                  <c:v>147.50725410000001</c:v>
                </c:pt>
                <c:pt idx="311">
                  <c:v>147.37911862000001</c:v>
                </c:pt>
                <c:pt idx="312">
                  <c:v>147.24260705</c:v>
                </c:pt>
                <c:pt idx="313">
                  <c:v>147.09745280000001</c:v>
                </c:pt>
                <c:pt idx="314">
                  <c:v>146.94338933</c:v>
                </c:pt>
                <c:pt idx="315">
                  <c:v>146.78015006999999</c:v>
                </c:pt>
                <c:pt idx="316">
                  <c:v>146.60746843999999</c:v>
                </c:pt>
                <c:pt idx="317">
                  <c:v>146.42507789999999</c:v>
                </c:pt>
                <c:pt idx="318">
                  <c:v>146.23271185999999</c:v>
                </c:pt>
                <c:pt idx="319">
                  <c:v>146.03010377000001</c:v>
                </c:pt>
                <c:pt idx="320">
                  <c:v>145.81698704999999</c:v>
                </c:pt>
                <c:pt idx="321">
                  <c:v>145.59309515999999</c:v>
                </c:pt>
                <c:pt idx="322">
                  <c:v>145.35816151</c:v>
                </c:pt>
                <c:pt idx="323">
                  <c:v>145.11191955000001</c:v>
                </c:pt>
                <c:pt idx="324">
                  <c:v>144.85410271999999</c:v>
                </c:pt>
                <c:pt idx="325">
                  <c:v>144.58444442999999</c:v>
                </c:pt>
                <c:pt idx="326">
                  <c:v>144.30267814000001</c:v>
                </c:pt>
                <c:pt idx="327">
                  <c:v>144.00853728000001</c:v>
                </c:pt>
                <c:pt idx="328">
                  <c:v>143.70175527000001</c:v>
                </c:pt>
                <c:pt idx="329">
                  <c:v>143.38206557000001</c:v>
                </c:pt>
                <c:pt idx="330">
                  <c:v>143.04920159</c:v>
                </c:pt>
                <c:pt idx="331">
                  <c:v>142.70289678</c:v>
                </c:pt>
                <c:pt idx="332">
                  <c:v>142.34288457</c:v>
                </c:pt>
                <c:pt idx="333">
                  <c:v>141.9688984</c:v>
                </c:pt>
                <c:pt idx="334">
                  <c:v>141.58067170000001</c:v>
                </c:pt>
                <c:pt idx="335">
                  <c:v>141.17793789999999</c:v>
                </c:pt>
                <c:pt idx="336">
                  <c:v>140.76043045</c:v>
                </c:pt>
                <c:pt idx="337">
                  <c:v>140.32788277</c:v>
                </c:pt>
                <c:pt idx="338">
                  <c:v>139.88002829999999</c:v>
                </c:pt>
                <c:pt idx="339">
                  <c:v>139.41660048</c:v>
                </c:pt>
                <c:pt idx="340">
                  <c:v>138.93733273999999</c:v>
                </c:pt>
                <c:pt idx="341">
                  <c:v>138.44195851999999</c:v>
                </c:pt>
                <c:pt idx="342">
                  <c:v>137.93021125000001</c:v>
                </c:pt>
                <c:pt idx="343">
                  <c:v>137.40182437000001</c:v>
                </c:pt>
                <c:pt idx="344">
                  <c:v>136.8565313</c:v>
                </c:pt>
                <c:pt idx="345">
                  <c:v>136.29406549999999</c:v>
                </c:pt>
                <c:pt idx="346">
                  <c:v>135.71416038999999</c:v>
                </c:pt>
                <c:pt idx="347">
                  <c:v>135.1165494</c:v>
                </c:pt>
                <c:pt idx="348">
                  <c:v>134.50096597000001</c:v>
                </c:pt>
                <c:pt idx="349">
                  <c:v>133.86714354</c:v>
                </c:pt>
                <c:pt idx="350">
                  <c:v>133.21481555</c:v>
                </c:pt>
                <c:pt idx="351">
                  <c:v>132.54371542000001</c:v>
                </c:pt>
                <c:pt idx="352">
                  <c:v>131.85357658999999</c:v>
                </c:pt>
                <c:pt idx="353">
                  <c:v>131.14413250000001</c:v>
                </c:pt>
                <c:pt idx="354">
                  <c:v>130.41511657999999</c:v>
                </c:pt>
                <c:pt idx="355">
                  <c:v>129.66626226</c:v>
                </c:pt>
                <c:pt idx="356">
                  <c:v>128.89730298999999</c:v>
                </c:pt>
                <c:pt idx="357">
                  <c:v>128.10797220000001</c:v>
                </c:pt>
                <c:pt idx="358">
                  <c:v>127.29800332000001</c:v>
                </c:pt>
                <c:pt idx="359">
                  <c:v>126.46712977999999</c:v>
                </c:pt>
                <c:pt idx="360">
                  <c:v>125.61508503</c:v>
                </c:pt>
                <c:pt idx="361">
                  <c:v>124.7416025</c:v>
                </c:pt>
                <c:pt idx="362">
                  <c:v>123.84641560999999</c:v>
                </c:pt>
                <c:pt idx="363">
                  <c:v>122.92925782</c:v>
                </c:pt>
                <c:pt idx="364">
                  <c:v>121.98986255</c:v>
                </c:pt>
              </c:numCache>
            </c:numRef>
          </c:val>
        </c:ser>
        <c:ser>
          <c:idx val="7"/>
          <c:order val="7"/>
          <c:tx>
            <c:strRef>
              <c:f>'Figure A5.1 (Y - AB)'!$AM$33</c:f>
              <c:strCache>
                <c:ptCount val="1"/>
                <c:pt idx="0">
                  <c:v>NTS Power</c:v>
                </c:pt>
              </c:strCache>
            </c:strRef>
          </c:tx>
          <c:spPr>
            <a:solidFill>
              <a:srgbClr val="FFFF99"/>
            </a:solidFill>
            <a:ln w="25400">
              <a:noFill/>
            </a:ln>
          </c:spPr>
          <c:invertIfNegative val="0"/>
          <c:val>
            <c:numRef>
              <c:f>'Figure A5.1 (Y - AB)'!$AM$34:$AM$398</c:f>
              <c:numCache>
                <c:formatCode>0</c:formatCode>
                <c:ptCount val="365"/>
                <c:pt idx="0">
                  <c:v>528.18977080000002</c:v>
                </c:pt>
                <c:pt idx="1">
                  <c:v>527.01960997000003</c:v>
                </c:pt>
                <c:pt idx="2">
                  <c:v>525.84960222999996</c:v>
                </c:pt>
                <c:pt idx="3">
                  <c:v>524.67990153000005</c:v>
                </c:pt>
                <c:pt idx="4">
                  <c:v>523.51066186000003</c:v>
                </c:pt>
                <c:pt idx="5">
                  <c:v>522.34203719000004</c:v>
                </c:pt>
                <c:pt idx="6">
                  <c:v>521.17418149000002</c:v>
                </c:pt>
                <c:pt idx="7">
                  <c:v>520.00724873000001</c:v>
                </c:pt>
                <c:pt idx="8">
                  <c:v>518.84139287000005</c:v>
                </c:pt>
                <c:pt idx="9">
                  <c:v>517.67676790999997</c:v>
                </c:pt>
                <c:pt idx="10">
                  <c:v>516.51352780000002</c:v>
                </c:pt>
                <c:pt idx="11">
                  <c:v>515.35182652000003</c:v>
                </c:pt>
                <c:pt idx="12">
                  <c:v>514.19181805000005</c:v>
                </c:pt>
                <c:pt idx="13">
                  <c:v>513.03365633999999</c:v>
                </c:pt>
                <c:pt idx="14">
                  <c:v>511.87749538999998</c:v>
                </c:pt>
                <c:pt idx="15">
                  <c:v>510.72348914999998</c:v>
                </c:pt>
                <c:pt idx="16">
                  <c:v>509.57179159999998</c:v>
                </c:pt>
                <c:pt idx="17">
                  <c:v>508.42255671999999</c:v>
                </c:pt>
                <c:pt idx="18">
                  <c:v>507.27593847000003</c:v>
                </c:pt>
                <c:pt idx="19">
                  <c:v>506.13209082999998</c:v>
                </c:pt>
                <c:pt idx="20">
                  <c:v>504.99116776</c:v>
                </c:pt>
                <c:pt idx="21">
                  <c:v>503.85332325000002</c:v>
                </c:pt>
                <c:pt idx="22">
                  <c:v>502.71871126000002</c:v>
                </c:pt>
                <c:pt idx="23">
                  <c:v>501.58748577</c:v>
                </c:pt>
                <c:pt idx="24">
                  <c:v>500.45980075</c:v>
                </c:pt>
                <c:pt idx="25">
                  <c:v>499.33581017</c:v>
                </c:pt>
                <c:pt idx="26">
                  <c:v>498.21566799999999</c:v>
                </c:pt>
                <c:pt idx="27">
                  <c:v>497.09952821000002</c:v>
                </c:pt>
                <c:pt idx="28">
                  <c:v>495.98754478000001</c:v>
                </c:pt>
                <c:pt idx="29">
                  <c:v>494.87987168000001</c:v>
                </c:pt>
                <c:pt idx="30">
                  <c:v>493.77666288</c:v>
                </c:pt>
                <c:pt idx="31">
                  <c:v>492.67807235999999</c:v>
                </c:pt>
                <c:pt idx="32">
                  <c:v>491.58425407999999</c:v>
                </c:pt>
                <c:pt idx="33">
                  <c:v>490.49536202000002</c:v>
                </c:pt>
                <c:pt idx="34">
                  <c:v>489.41155014999998</c:v>
                </c:pt>
                <c:pt idx="35">
                  <c:v>488.33297245</c:v>
                </c:pt>
                <c:pt idx="36">
                  <c:v>487.25978286999998</c:v>
                </c:pt>
                <c:pt idx="37">
                  <c:v>486.19213540999999</c:v>
                </c:pt>
                <c:pt idx="38">
                  <c:v>485.13018402</c:v>
                </c:pt>
                <c:pt idx="39">
                  <c:v>484.07408269000001</c:v>
                </c:pt>
                <c:pt idx="40">
                  <c:v>483.02398538</c:v>
                </c:pt>
                <c:pt idx="41">
                  <c:v>481.98004606000001</c:v>
                </c:pt>
                <c:pt idx="42">
                  <c:v>480.94241871000003</c:v>
                </c:pt>
                <c:pt idx="43">
                  <c:v>479.91125731</c:v>
                </c:pt>
                <c:pt idx="44">
                  <c:v>478.88671581</c:v>
                </c:pt>
                <c:pt idx="45">
                  <c:v>477.86894819999998</c:v>
                </c:pt>
                <c:pt idx="46">
                  <c:v>476.85810844999997</c:v>
                </c:pt>
                <c:pt idx="47">
                  <c:v>475.85435052000003</c:v>
                </c:pt>
                <c:pt idx="48">
                  <c:v>474.85782840000002</c:v>
                </c:pt>
                <c:pt idx="49">
                  <c:v>473.86869604999998</c:v>
                </c:pt>
                <c:pt idx="50">
                  <c:v>472.88710744000002</c:v>
                </c:pt>
                <c:pt idx="51">
                  <c:v>471.91321656000002</c:v>
                </c:pt>
                <c:pt idx="52">
                  <c:v>470.94717736000001</c:v>
                </c:pt>
                <c:pt idx="53">
                  <c:v>469.98914382999999</c:v>
                </c:pt>
                <c:pt idx="54">
                  <c:v>469.03926992999999</c:v>
                </c:pt>
                <c:pt idx="55">
                  <c:v>468.09770963</c:v>
                </c:pt>
                <c:pt idx="56">
                  <c:v>467.16461692000001</c:v>
                </c:pt>
                <c:pt idx="57">
                  <c:v>466.24014576000002</c:v>
                </c:pt>
                <c:pt idx="58">
                  <c:v>465.32445011999999</c:v>
                </c:pt>
                <c:pt idx="59">
                  <c:v>464.41768396999998</c:v>
                </c:pt>
                <c:pt idx="60">
                  <c:v>463.52000129999999</c:v>
                </c:pt>
                <c:pt idx="61">
                  <c:v>462.63155605999998</c:v>
                </c:pt>
                <c:pt idx="62">
                  <c:v>461.75250223</c:v>
                </c:pt>
                <c:pt idx="63">
                  <c:v>460.88299379</c:v>
                </c:pt>
                <c:pt idx="64">
                  <c:v>460.02318471000001</c:v>
                </c:pt>
                <c:pt idx="65">
                  <c:v>459.17322895000001</c:v>
                </c:pt>
                <c:pt idx="66">
                  <c:v>458.3332805</c:v>
                </c:pt>
                <c:pt idx="67">
                  <c:v>457.50349332000002</c:v>
                </c:pt>
                <c:pt idx="68">
                  <c:v>456.68402137999999</c:v>
                </c:pt>
                <c:pt idx="69">
                  <c:v>455.87501866999997</c:v>
                </c:pt>
                <c:pt idx="70">
                  <c:v>455.07663914</c:v>
                </c:pt>
                <c:pt idx="71">
                  <c:v>454.28903677</c:v>
                </c:pt>
                <c:pt idx="72">
                  <c:v>453.51236554000002</c:v>
                </c:pt>
                <c:pt idx="73">
                  <c:v>452.74677940999999</c:v>
                </c:pt>
                <c:pt idx="74">
                  <c:v>451.99243237000002</c:v>
                </c:pt>
                <c:pt idx="75">
                  <c:v>451.24947837000002</c:v>
                </c:pt>
                <c:pt idx="76">
                  <c:v>450.5180714</c:v>
                </c:pt>
                <c:pt idx="77">
                  <c:v>449.79836541999998</c:v>
                </c:pt>
                <c:pt idx="78">
                  <c:v>449.09051441000003</c:v>
                </c:pt>
                <c:pt idx="79">
                  <c:v>448.39467234</c:v>
                </c:pt>
                <c:pt idx="80">
                  <c:v>447.71099318</c:v>
                </c:pt>
                <c:pt idx="81">
                  <c:v>447.03963090000002</c:v>
                </c:pt>
                <c:pt idx="82">
                  <c:v>446.38073949</c:v>
                </c:pt>
                <c:pt idx="83">
                  <c:v>445.73447290000001</c:v>
                </c:pt>
                <c:pt idx="84">
                  <c:v>445.10098511000001</c:v>
                </c:pt>
                <c:pt idx="85">
                  <c:v>444.48043009000003</c:v>
                </c:pt>
                <c:pt idx="86">
                  <c:v>443.87296182</c:v>
                </c:pt>
                <c:pt idx="87">
                  <c:v>443.27873426000002</c:v>
                </c:pt>
                <c:pt idx="88">
                  <c:v>442.69790139999998</c:v>
                </c:pt>
                <c:pt idx="89">
                  <c:v>442.13061720000002</c:v>
                </c:pt>
                <c:pt idx="90">
                  <c:v>441.57703563000001</c:v>
                </c:pt>
                <c:pt idx="91">
                  <c:v>441.03731066</c:v>
                </c:pt>
                <c:pt idx="92">
                  <c:v>440.51154651000002</c:v>
                </c:pt>
                <c:pt idx="93">
                  <c:v>439.99964832000001</c:v>
                </c:pt>
                <c:pt idx="94">
                  <c:v>439.50147147000001</c:v>
                </c:pt>
                <c:pt idx="95">
                  <c:v>439.01687133000001</c:v>
                </c:pt>
                <c:pt idx="96">
                  <c:v>438.54570330000001</c:v>
                </c:pt>
                <c:pt idx="97">
                  <c:v>438.08782273999998</c:v>
                </c:pt>
                <c:pt idx="98">
                  <c:v>437.64308504000002</c:v>
                </c:pt>
                <c:pt idx="99">
                  <c:v>437.21134558</c:v>
                </c:pt>
                <c:pt idx="100">
                  <c:v>436.79245974000003</c:v>
                </c:pt>
                <c:pt idx="101">
                  <c:v>436.38628290000003</c:v>
                </c:pt>
                <c:pt idx="102">
                  <c:v>435.99267042999998</c:v>
                </c:pt>
                <c:pt idx="103">
                  <c:v>435.61147772999999</c:v>
                </c:pt>
                <c:pt idx="104">
                  <c:v>435.24256015999998</c:v>
                </c:pt>
                <c:pt idx="105">
                  <c:v>434.88577312000001</c:v>
                </c:pt>
                <c:pt idx="106">
                  <c:v>434.54097196999999</c:v>
                </c:pt>
                <c:pt idx="107">
                  <c:v>434.20801210000002</c:v>
                </c:pt>
                <c:pt idx="108">
                  <c:v>433.88674888999998</c:v>
                </c:pt>
                <c:pt idx="109">
                  <c:v>433.57703772000002</c:v>
                </c:pt>
                <c:pt idx="110">
                  <c:v>433.27873397000002</c:v>
                </c:pt>
                <c:pt idx="111">
                  <c:v>432.99169302000001</c:v>
                </c:pt>
                <c:pt idx="112">
                  <c:v>432.71577024999999</c:v>
                </c:pt>
                <c:pt idx="113">
                  <c:v>432.45082103999999</c:v>
                </c:pt>
                <c:pt idx="114">
                  <c:v>432.19670076</c:v>
                </c:pt>
                <c:pt idx="115">
                  <c:v>431.95326481000001</c:v>
                </c:pt>
                <c:pt idx="116">
                  <c:v>431.72036856</c:v>
                </c:pt>
                <c:pt idx="117">
                  <c:v>431.49786738</c:v>
                </c:pt>
                <c:pt idx="118">
                  <c:v>431.28561667000002</c:v>
                </c:pt>
                <c:pt idx="119">
                  <c:v>431.08347178999998</c:v>
                </c:pt>
                <c:pt idx="120">
                  <c:v>430.89128813999997</c:v>
                </c:pt>
                <c:pt idx="121">
                  <c:v>430.70892107999998</c:v>
                </c:pt>
                <c:pt idx="122">
                  <c:v>430.53622601000001</c:v>
                </c:pt>
                <c:pt idx="123">
                  <c:v>430.37305830000003</c:v>
                </c:pt>
                <c:pt idx="124">
                  <c:v>430.21927332000001</c:v>
                </c:pt>
                <c:pt idx="125">
                  <c:v>430.07472646999997</c:v>
                </c:pt>
                <c:pt idx="126">
                  <c:v>429.93927310999999</c:v>
                </c:pt>
                <c:pt idx="127">
                  <c:v>429.81276864</c:v>
                </c:pt>
                <c:pt idx="128">
                  <c:v>429.69506842999999</c:v>
                </c:pt>
                <c:pt idx="129">
                  <c:v>429.58602784999999</c:v>
                </c:pt>
                <c:pt idx="130">
                  <c:v>429.48550230000001</c:v>
                </c:pt>
                <c:pt idx="131">
                  <c:v>429.39334715000001</c:v>
                </c:pt>
                <c:pt idx="132">
                  <c:v>429.30941777999999</c:v>
                </c:pt>
                <c:pt idx="133">
                  <c:v>429.23356955999998</c:v>
                </c:pt>
                <c:pt idx="134">
                  <c:v>429.16565788999998</c:v>
                </c:pt>
                <c:pt idx="135">
                  <c:v>429.10553814000002</c:v>
                </c:pt>
                <c:pt idx="136">
                  <c:v>429.05306569999999</c:v>
                </c:pt>
                <c:pt idx="137">
                  <c:v>429.00809593000002</c:v>
                </c:pt>
                <c:pt idx="138">
                  <c:v>428.97048422</c:v>
                </c:pt>
                <c:pt idx="139">
                  <c:v>428.94008595000003</c:v>
                </c:pt>
                <c:pt idx="140">
                  <c:v>428.91675651000003</c:v>
                </c:pt>
                <c:pt idx="141">
                  <c:v>428.90035125999998</c:v>
                </c:pt>
                <c:pt idx="142">
                  <c:v>428.8907256</c:v>
                </c:pt>
                <c:pt idx="143">
                  <c:v>428.8877349</c:v>
                </c:pt>
                <c:pt idx="144">
                  <c:v>428.89123454000003</c:v>
                </c:pt>
                <c:pt idx="145">
                  <c:v>428.90107990000001</c:v>
                </c:pt>
                <c:pt idx="146">
                  <c:v>428.91712636</c:v>
                </c:pt>
                <c:pt idx="147">
                  <c:v>428.93922930000002</c:v>
                </c:pt>
                <c:pt idx="148">
                  <c:v>428.96724410000002</c:v>
                </c:pt>
                <c:pt idx="149">
                  <c:v>429.00102614999997</c:v>
                </c:pt>
                <c:pt idx="150">
                  <c:v>429.04043081999998</c:v>
                </c:pt>
                <c:pt idx="151">
                  <c:v>429.08531348000002</c:v>
                </c:pt>
                <c:pt idx="152">
                  <c:v>429.13552952999999</c:v>
                </c:pt>
                <c:pt idx="153">
                  <c:v>429.19093435000002</c:v>
                </c:pt>
                <c:pt idx="154">
                  <c:v>429.25138329999999</c:v>
                </c:pt>
                <c:pt idx="155">
                  <c:v>429.31673178</c:v>
                </c:pt>
                <c:pt idx="156">
                  <c:v>429.38683515000002</c:v>
                </c:pt>
                <c:pt idx="157">
                  <c:v>429.46154881000001</c:v>
                </c:pt>
                <c:pt idx="158">
                  <c:v>429.54072812999999</c:v>
                </c:pt>
                <c:pt idx="159">
                  <c:v>429.62422850000002</c:v>
                </c:pt>
                <c:pt idx="160">
                  <c:v>429.71190528</c:v>
                </c:pt>
                <c:pt idx="161">
                  <c:v>429.80361386999999</c:v>
                </c:pt>
                <c:pt idx="162">
                  <c:v>429.89920963999998</c:v>
                </c:pt>
                <c:pt idx="163">
                  <c:v>429.99854797</c:v>
                </c:pt>
                <c:pt idx="164">
                  <c:v>430.10148423999999</c:v>
                </c:pt>
                <c:pt idx="165">
                  <c:v>430.20787383999999</c:v>
                </c:pt>
                <c:pt idx="166">
                  <c:v>430.31757213999998</c:v>
                </c:pt>
                <c:pt idx="167">
                  <c:v>430.43043452000001</c:v>
                </c:pt>
                <c:pt idx="168">
                  <c:v>430.54631635999999</c:v>
                </c:pt>
                <c:pt idx="169">
                  <c:v>430.66507304999999</c:v>
                </c:pt>
                <c:pt idx="170">
                  <c:v>430.78655995999998</c:v>
                </c:pt>
                <c:pt idx="171">
                  <c:v>430.91063247</c:v>
                </c:pt>
                <c:pt idx="172">
                  <c:v>431.03714595999998</c:v>
                </c:pt>
                <c:pt idx="173">
                  <c:v>431.16595582000002</c:v>
                </c:pt>
                <c:pt idx="174">
                  <c:v>431.29691742</c:v>
                </c:pt>
                <c:pt idx="175">
                  <c:v>431.42988614000001</c:v>
                </c:pt>
                <c:pt idx="176">
                  <c:v>431.56471735999997</c:v>
                </c:pt>
                <c:pt idx="177">
                  <c:v>431.70126647000001</c:v>
                </c:pt>
                <c:pt idx="178">
                  <c:v>431.83938884000003</c:v>
                </c:pt>
                <c:pt idx="179">
                  <c:v>431.97893986000003</c:v>
                </c:pt>
                <c:pt idx="180">
                  <c:v>432.11977489999998</c:v>
                </c:pt>
                <c:pt idx="181">
                  <c:v>432.26174933999999</c:v>
                </c:pt>
                <c:pt idx="182">
                  <c:v>432.40471855999999</c:v>
                </c:pt>
                <c:pt idx="183">
                  <c:v>432.54856133999999</c:v>
                </c:pt>
                <c:pt idx="184">
                  <c:v>432.69325001999999</c:v>
                </c:pt>
                <c:pt idx="185">
                  <c:v>432.83878033000002</c:v>
                </c:pt>
                <c:pt idx="186">
                  <c:v>432.98514800999999</c:v>
                </c:pt>
                <c:pt idx="187">
                  <c:v>433.13234878999998</c:v>
                </c:pt>
                <c:pt idx="188">
                  <c:v>433.28037841000003</c:v>
                </c:pt>
                <c:pt idx="189">
                  <c:v>433.42923260999999</c:v>
                </c:pt>
                <c:pt idx="190">
                  <c:v>433.57890710999999</c:v>
                </c:pt>
                <c:pt idx="191">
                  <c:v>433.72939766000002</c:v>
                </c:pt>
                <c:pt idx="192">
                  <c:v>433.88069998999998</c:v>
                </c:pt>
                <c:pt idx="193">
                  <c:v>434.03280983000002</c:v>
                </c:pt>
                <c:pt idx="194">
                  <c:v>434.18572291999999</c:v>
                </c:pt>
                <c:pt idx="195">
                  <c:v>434.33943498999997</c:v>
                </c:pt>
                <c:pt idx="196">
                  <c:v>434.49394178</c:v>
                </c:pt>
                <c:pt idx="197">
                  <c:v>434.64923902999999</c:v>
                </c:pt>
                <c:pt idx="198">
                  <c:v>434.80532246000001</c:v>
                </c:pt>
                <c:pt idx="199">
                  <c:v>434.96218782</c:v>
                </c:pt>
                <c:pt idx="200">
                  <c:v>435.11983084000002</c:v>
                </c:pt>
                <c:pt idx="201">
                  <c:v>435.27824724999999</c:v>
                </c:pt>
                <c:pt idx="202">
                  <c:v>435.43743279</c:v>
                </c:pt>
                <c:pt idx="203">
                  <c:v>435.59738319000002</c:v>
                </c:pt>
                <c:pt idx="204">
                  <c:v>435.75809419000001</c:v>
                </c:pt>
                <c:pt idx="205">
                  <c:v>435.91956153000001</c:v>
                </c:pt>
                <c:pt idx="206">
                  <c:v>436.08178093999999</c:v>
                </c:pt>
                <c:pt idx="207">
                  <c:v>436.24474815000002</c:v>
                </c:pt>
                <c:pt idx="208">
                  <c:v>436.40845890000003</c:v>
                </c:pt>
                <c:pt idx="209">
                  <c:v>436.57290891999997</c:v>
                </c:pt>
                <c:pt idx="210">
                  <c:v>436.73809396000001</c:v>
                </c:pt>
                <c:pt idx="211">
                  <c:v>436.90400973999999</c:v>
                </c:pt>
                <c:pt idx="212">
                  <c:v>437.07065198999999</c:v>
                </c:pt>
                <c:pt idx="213">
                  <c:v>437.23801646999999</c:v>
                </c:pt>
                <c:pt idx="214">
                  <c:v>437.40609889000001</c:v>
                </c:pt>
                <c:pt idx="215">
                  <c:v>437.57489500000003</c:v>
                </c:pt>
                <c:pt idx="216">
                  <c:v>437.74440052</c:v>
                </c:pt>
                <c:pt idx="217">
                  <c:v>437.91461120000002</c:v>
                </c:pt>
                <c:pt idx="218">
                  <c:v>438.08552277000001</c:v>
                </c:pt>
                <c:pt idx="219">
                  <c:v>438.25713096999999</c:v>
                </c:pt>
                <c:pt idx="220">
                  <c:v>438.42943151999998</c:v>
                </c:pt>
                <c:pt idx="221">
                  <c:v>438.60242017000002</c:v>
                </c:pt>
                <c:pt idx="222">
                  <c:v>438.77609265000001</c:v>
                </c:pt>
                <c:pt idx="223">
                  <c:v>438.95044469999999</c:v>
                </c:pt>
                <c:pt idx="224">
                  <c:v>439.12547203999998</c:v>
                </c:pt>
                <c:pt idx="225">
                  <c:v>439.30117042000001</c:v>
                </c:pt>
                <c:pt idx="226">
                  <c:v>439.47753556999999</c:v>
                </c:pt>
                <c:pt idx="227">
                  <c:v>439.65456323000001</c:v>
                </c:pt>
                <c:pt idx="228">
                  <c:v>439.83224911999997</c:v>
                </c:pt>
                <c:pt idx="229">
                  <c:v>440.01058898999997</c:v>
                </c:pt>
                <c:pt idx="230">
                  <c:v>440.18957856999998</c:v>
                </c:pt>
                <c:pt idx="231">
                  <c:v>440.36921360000002</c:v>
                </c:pt>
                <c:pt idx="232">
                  <c:v>440.5494898</c:v>
                </c:pt>
                <c:pt idx="233">
                  <c:v>440.73040292000002</c:v>
                </c:pt>
                <c:pt idx="234">
                  <c:v>440.91194869999998</c:v>
                </c:pt>
                <c:pt idx="235">
                  <c:v>441.09412285000002</c:v>
                </c:pt>
                <c:pt idx="236">
                  <c:v>441.27692113000001</c:v>
                </c:pt>
                <c:pt idx="237">
                  <c:v>441.46033926000001</c:v>
                </c:pt>
                <c:pt idx="238">
                  <c:v>441.64437298000001</c:v>
                </c:pt>
                <c:pt idx="239">
                  <c:v>441.82901802999999</c:v>
                </c:pt>
                <c:pt idx="240">
                  <c:v>442.01427014000001</c:v>
                </c:pt>
                <c:pt idx="241">
                  <c:v>442.20012505</c:v>
                </c:pt>
                <c:pt idx="242">
                  <c:v>442.38657848000003</c:v>
                </c:pt>
                <c:pt idx="243">
                  <c:v>442.57362618000002</c:v>
                </c:pt>
                <c:pt idx="244">
                  <c:v>442.76126389000001</c:v>
                </c:pt>
                <c:pt idx="245">
                  <c:v>442.94948732</c:v>
                </c:pt>
                <c:pt idx="246">
                  <c:v>443.13829222999999</c:v>
                </c:pt>
                <c:pt idx="247">
                  <c:v>443.32767435</c:v>
                </c:pt>
                <c:pt idx="248">
                  <c:v>443.51762939999998</c:v>
                </c:pt>
                <c:pt idx="249">
                  <c:v>443.70815313000003</c:v>
                </c:pt>
                <c:pt idx="250">
                  <c:v>443.89924127</c:v>
                </c:pt>
                <c:pt idx="251">
                  <c:v>444.09088955999999</c:v>
                </c:pt>
                <c:pt idx="252">
                  <c:v>444.28309373000002</c:v>
                </c:pt>
                <c:pt idx="253">
                  <c:v>444.47584952</c:v>
                </c:pt>
                <c:pt idx="254">
                  <c:v>444.66915265</c:v>
                </c:pt>
                <c:pt idx="255">
                  <c:v>444.86299888000002</c:v>
                </c:pt>
                <c:pt idx="256">
                  <c:v>445.05738392000001</c:v>
                </c:pt>
                <c:pt idx="257">
                  <c:v>445.25230352</c:v>
                </c:pt>
                <c:pt idx="258">
                  <c:v>445.44775341000002</c:v>
                </c:pt>
                <c:pt idx="259">
                  <c:v>445.64372932999999</c:v>
                </c:pt>
                <c:pt idx="260">
                  <c:v>445.84022700999998</c:v>
                </c:pt>
                <c:pt idx="261">
                  <c:v>446.03729912</c:v>
                </c:pt>
                <c:pt idx="262">
                  <c:v>446.23512276999998</c:v>
                </c:pt>
                <c:pt idx="263">
                  <c:v>446.43344272000002</c:v>
                </c:pt>
                <c:pt idx="264">
                  <c:v>446.63225441999998</c:v>
                </c:pt>
                <c:pt idx="265">
                  <c:v>446.8315533</c:v>
                </c:pt>
                <c:pt idx="266">
                  <c:v>447.03146824999999</c:v>
                </c:pt>
                <c:pt idx="267">
                  <c:v>447.23247843000001</c:v>
                </c:pt>
                <c:pt idx="268">
                  <c:v>447.43441815</c:v>
                </c:pt>
                <c:pt idx="269">
                  <c:v>447.63675058000001</c:v>
                </c:pt>
                <c:pt idx="270">
                  <c:v>447.83946447</c:v>
                </c:pt>
                <c:pt idx="271">
                  <c:v>448.04255413999999</c:v>
                </c:pt>
                <c:pt idx="272">
                  <c:v>448.24601396000003</c:v>
                </c:pt>
                <c:pt idx="273">
                  <c:v>448.44983825000003</c:v>
                </c:pt>
                <c:pt idx="274">
                  <c:v>448.65381862999999</c:v>
                </c:pt>
                <c:pt idx="275">
                  <c:v>448.85693567999999</c:v>
                </c:pt>
                <c:pt idx="276">
                  <c:v>449.05796726</c:v>
                </c:pt>
                <c:pt idx="277">
                  <c:v>449.2556912</c:v>
                </c:pt>
                <c:pt idx="278">
                  <c:v>449.44888535000001</c:v>
                </c:pt>
                <c:pt idx="279">
                  <c:v>449.63632755999998</c:v>
                </c:pt>
                <c:pt idx="280">
                  <c:v>449.81679567999998</c:v>
                </c:pt>
                <c:pt idx="281">
                  <c:v>449.98906755000002</c:v>
                </c:pt>
                <c:pt idx="282">
                  <c:v>450.15192101999997</c:v>
                </c:pt>
                <c:pt idx="283">
                  <c:v>450.30413393999999</c:v>
                </c:pt>
                <c:pt idx="284">
                  <c:v>450.44448413999999</c:v>
                </c:pt>
                <c:pt idx="285">
                  <c:v>450.57174947999999</c:v>
                </c:pt>
                <c:pt idx="286">
                  <c:v>450.68470780000001</c:v>
                </c:pt>
                <c:pt idx="287">
                  <c:v>450.78213694999999</c:v>
                </c:pt>
                <c:pt idx="288">
                  <c:v>450.86281477</c:v>
                </c:pt>
                <c:pt idx="289">
                  <c:v>450.92551911999999</c:v>
                </c:pt>
                <c:pt idx="290">
                  <c:v>450.96902783000002</c:v>
                </c:pt>
                <c:pt idx="291">
                  <c:v>450.99211875999998</c:v>
                </c:pt>
                <c:pt idx="292">
                  <c:v>450.99356974</c:v>
                </c:pt>
                <c:pt idx="293">
                  <c:v>450.97215863000002</c:v>
                </c:pt>
                <c:pt idx="294">
                  <c:v>450.92666328000001</c:v>
                </c:pt>
                <c:pt idx="295">
                  <c:v>450.85586152000002</c:v>
                </c:pt>
                <c:pt idx="296">
                  <c:v>450.75853119999999</c:v>
                </c:pt>
                <c:pt idx="297">
                  <c:v>450.63345017</c:v>
                </c:pt>
                <c:pt idx="298">
                  <c:v>450.47939628</c:v>
                </c:pt>
                <c:pt idx="299">
                  <c:v>450.29514737</c:v>
                </c:pt>
                <c:pt idx="300">
                  <c:v>450.07948128999999</c:v>
                </c:pt>
                <c:pt idx="301">
                  <c:v>449.83117589</c:v>
                </c:pt>
                <c:pt idx="302">
                  <c:v>449.54900900000001</c:v>
                </c:pt>
                <c:pt idx="303">
                  <c:v>449.23175848</c:v>
                </c:pt>
                <c:pt idx="304">
                  <c:v>448.87862042</c:v>
                </c:pt>
                <c:pt idx="305">
                  <c:v>448.48802823</c:v>
                </c:pt>
                <c:pt idx="306">
                  <c:v>448.05869068999999</c:v>
                </c:pt>
                <c:pt idx="307">
                  <c:v>447.58957407999998</c:v>
                </c:pt>
                <c:pt idx="308">
                  <c:v>447.07938166000002</c:v>
                </c:pt>
                <c:pt idx="309">
                  <c:v>446.52677440999997</c:v>
                </c:pt>
                <c:pt idx="310">
                  <c:v>445.93052775000001</c:v>
                </c:pt>
                <c:pt idx="311">
                  <c:v>445.28941707000001</c:v>
                </c:pt>
                <c:pt idx="312">
                  <c:v>444.60221777999999</c:v>
                </c:pt>
                <c:pt idx="313">
                  <c:v>443.86777239000003</c:v>
                </c:pt>
                <c:pt idx="314">
                  <c:v>443.08487422000002</c:v>
                </c:pt>
                <c:pt idx="315">
                  <c:v>442.25221154000002</c:v>
                </c:pt>
                <c:pt idx="316">
                  <c:v>441.36855931000002</c:v>
                </c:pt>
                <c:pt idx="317">
                  <c:v>440.43269249000002</c:v>
                </c:pt>
                <c:pt idx="318">
                  <c:v>439.44338604000001</c:v>
                </c:pt>
                <c:pt idx="319">
                  <c:v>438.39941492000003</c:v>
                </c:pt>
                <c:pt idx="320">
                  <c:v>437.29955410000002</c:v>
                </c:pt>
                <c:pt idx="321">
                  <c:v>436.14257853999999</c:v>
                </c:pt>
                <c:pt idx="322">
                  <c:v>434.92726320000003</c:v>
                </c:pt>
                <c:pt idx="323">
                  <c:v>433.65238304000002</c:v>
                </c:pt>
                <c:pt idx="324">
                  <c:v>432.31671302000001</c:v>
                </c:pt>
                <c:pt idx="325">
                  <c:v>430.91902811</c:v>
                </c:pt>
                <c:pt idx="326">
                  <c:v>429.45810326999998</c:v>
                </c:pt>
                <c:pt idx="327">
                  <c:v>427.93271344999999</c:v>
                </c:pt>
                <c:pt idx="328">
                  <c:v>426.34163362999999</c:v>
                </c:pt>
                <c:pt idx="329">
                  <c:v>424.68363876000001</c:v>
                </c:pt>
                <c:pt idx="330">
                  <c:v>422.95750379999998</c:v>
                </c:pt>
                <c:pt idx="331">
                  <c:v>421.16200371999997</c:v>
                </c:pt>
                <c:pt idx="332">
                  <c:v>419.29591347000002</c:v>
                </c:pt>
                <c:pt idx="333">
                  <c:v>417.35800803000001</c:v>
                </c:pt>
                <c:pt idx="334">
                  <c:v>415.34706233999998</c:v>
                </c:pt>
                <c:pt idx="335">
                  <c:v>413.26185139</c:v>
                </c:pt>
                <c:pt idx="336">
                  <c:v>411.10115010999999</c:v>
                </c:pt>
                <c:pt idx="337">
                  <c:v>408.86373348000001</c:v>
                </c:pt>
                <c:pt idx="338">
                  <c:v>406.54837646999999</c:v>
                </c:pt>
                <c:pt idx="339">
                  <c:v>404.15385401999998</c:v>
                </c:pt>
                <c:pt idx="340">
                  <c:v>401.67894109999997</c:v>
                </c:pt>
                <c:pt idx="341">
                  <c:v>399.12241268000002</c:v>
                </c:pt>
                <c:pt idx="342">
                  <c:v>396.48304372000001</c:v>
                </c:pt>
                <c:pt idx="343">
                  <c:v>393.75960917999998</c:v>
                </c:pt>
                <c:pt idx="344">
                  <c:v>390.95088400999998</c:v>
                </c:pt>
                <c:pt idx="345">
                  <c:v>388.05564319000001</c:v>
                </c:pt>
                <c:pt idx="346">
                  <c:v>385.07266165999999</c:v>
                </c:pt>
                <c:pt idx="347">
                  <c:v>382.00071441</c:v>
                </c:pt>
                <c:pt idx="348">
                  <c:v>378.83857638000001</c:v>
                </c:pt>
                <c:pt idx="349">
                  <c:v>375.58502254000001</c:v>
                </c:pt>
                <c:pt idx="350">
                  <c:v>372.23882785000001</c:v>
                </c:pt>
                <c:pt idx="351">
                  <c:v>368.79876727999999</c:v>
                </c:pt>
                <c:pt idx="352">
                  <c:v>365.26361578000001</c:v>
                </c:pt>
                <c:pt idx="353">
                  <c:v>361.63214830999999</c:v>
                </c:pt>
                <c:pt idx="354">
                  <c:v>357.90323709</c:v>
                </c:pt>
                <c:pt idx="355">
                  <c:v>354.07575659999998</c:v>
                </c:pt>
                <c:pt idx="356">
                  <c:v>350.14959507999998</c:v>
                </c:pt>
                <c:pt idx="357">
                  <c:v>346.12292987000001</c:v>
                </c:pt>
                <c:pt idx="358">
                  <c:v>341.99396257000001</c:v>
                </c:pt>
                <c:pt idx="359">
                  <c:v>337.76147101999999</c:v>
                </c:pt>
                <c:pt idx="360">
                  <c:v>333.42467167000001</c:v>
                </c:pt>
                <c:pt idx="361">
                  <c:v>328.98194561999998</c:v>
                </c:pt>
                <c:pt idx="362">
                  <c:v>324.43205409000001</c:v>
                </c:pt>
                <c:pt idx="363">
                  <c:v>319.77377546000002</c:v>
                </c:pt>
                <c:pt idx="364">
                  <c:v>315.00588807000003</c:v>
                </c:pt>
              </c:numCache>
            </c:numRef>
          </c:val>
        </c:ser>
        <c:ser>
          <c:idx val="8"/>
          <c:order val="8"/>
          <c:tx>
            <c:strRef>
              <c:f>'Figure A5.1 (Y - AB)'!$AN$33</c:f>
              <c:strCache>
                <c:ptCount val="1"/>
                <c:pt idx="0">
                  <c:v>NTS Shrinkage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val>
            <c:numRef>
              <c:f>'Figure A5.1 (Y - AB)'!$AN$34:$AN$398</c:f>
              <c:numCache>
                <c:formatCode>0</c:formatCode>
                <c:ptCount val="365"/>
                <c:pt idx="0">
                  <c:v>9.2246575342000003</c:v>
                </c:pt>
                <c:pt idx="1">
                  <c:v>9.2246575342000003</c:v>
                </c:pt>
                <c:pt idx="2">
                  <c:v>9.2246575342000003</c:v>
                </c:pt>
                <c:pt idx="3">
                  <c:v>9.2246575342000003</c:v>
                </c:pt>
                <c:pt idx="4">
                  <c:v>9.2246575342000003</c:v>
                </c:pt>
                <c:pt idx="5">
                  <c:v>9.2246575342000003</c:v>
                </c:pt>
                <c:pt idx="6">
                  <c:v>9.2246575342000003</c:v>
                </c:pt>
                <c:pt idx="7">
                  <c:v>9.2246575342000003</c:v>
                </c:pt>
                <c:pt idx="8">
                  <c:v>9.2246575342000003</c:v>
                </c:pt>
                <c:pt idx="9">
                  <c:v>9.2246575342000003</c:v>
                </c:pt>
                <c:pt idx="10">
                  <c:v>9.2246575342000003</c:v>
                </c:pt>
                <c:pt idx="11">
                  <c:v>9.2246575342000003</c:v>
                </c:pt>
                <c:pt idx="12">
                  <c:v>9.2246575342000003</c:v>
                </c:pt>
                <c:pt idx="13">
                  <c:v>9.2246575342000003</c:v>
                </c:pt>
                <c:pt idx="14">
                  <c:v>9.2246575342000003</c:v>
                </c:pt>
                <c:pt idx="15">
                  <c:v>9.2246575342000003</c:v>
                </c:pt>
                <c:pt idx="16">
                  <c:v>9.2246575342000003</c:v>
                </c:pt>
                <c:pt idx="17">
                  <c:v>9.2246575342000003</c:v>
                </c:pt>
                <c:pt idx="18">
                  <c:v>9.2246575342000003</c:v>
                </c:pt>
                <c:pt idx="19">
                  <c:v>9.2246575342000003</c:v>
                </c:pt>
                <c:pt idx="20">
                  <c:v>9.2246575342000003</c:v>
                </c:pt>
                <c:pt idx="21">
                  <c:v>9.2246575342000003</c:v>
                </c:pt>
                <c:pt idx="22">
                  <c:v>9.2246575342000003</c:v>
                </c:pt>
                <c:pt idx="23">
                  <c:v>9.2246575342000003</c:v>
                </c:pt>
                <c:pt idx="24">
                  <c:v>9.2246575342000003</c:v>
                </c:pt>
                <c:pt idx="25">
                  <c:v>9.2246575342000003</c:v>
                </c:pt>
                <c:pt idx="26">
                  <c:v>9.2246575342000003</c:v>
                </c:pt>
                <c:pt idx="27">
                  <c:v>9.2246575342000003</c:v>
                </c:pt>
                <c:pt idx="28">
                  <c:v>9.2246575342000003</c:v>
                </c:pt>
                <c:pt idx="29">
                  <c:v>9.2246575342000003</c:v>
                </c:pt>
                <c:pt idx="30">
                  <c:v>9.2246575342000003</c:v>
                </c:pt>
                <c:pt idx="31">
                  <c:v>9.2246575342000003</c:v>
                </c:pt>
                <c:pt idx="32">
                  <c:v>9.2246575342000003</c:v>
                </c:pt>
                <c:pt idx="33">
                  <c:v>9.2246575342000003</c:v>
                </c:pt>
                <c:pt idx="34">
                  <c:v>9.2246575342000003</c:v>
                </c:pt>
                <c:pt idx="35">
                  <c:v>9.2246575342000003</c:v>
                </c:pt>
                <c:pt idx="36">
                  <c:v>9.2246575342000003</c:v>
                </c:pt>
                <c:pt idx="37">
                  <c:v>9.2246575342000003</c:v>
                </c:pt>
                <c:pt idx="38">
                  <c:v>9.2246575342000003</c:v>
                </c:pt>
                <c:pt idx="39">
                  <c:v>9.2246575342000003</c:v>
                </c:pt>
                <c:pt idx="40">
                  <c:v>9.2246575342000003</c:v>
                </c:pt>
                <c:pt idx="41">
                  <c:v>9.2246575342000003</c:v>
                </c:pt>
                <c:pt idx="42">
                  <c:v>9.2246575342000003</c:v>
                </c:pt>
                <c:pt idx="43">
                  <c:v>9.2246575342000003</c:v>
                </c:pt>
                <c:pt idx="44">
                  <c:v>9.2246575342000003</c:v>
                </c:pt>
                <c:pt idx="45">
                  <c:v>9.2246575342000003</c:v>
                </c:pt>
                <c:pt idx="46">
                  <c:v>9.2246575342000003</c:v>
                </c:pt>
                <c:pt idx="47">
                  <c:v>9.2246575342000003</c:v>
                </c:pt>
                <c:pt idx="48">
                  <c:v>9.2246575342000003</c:v>
                </c:pt>
                <c:pt idx="49">
                  <c:v>9.2246575342000003</c:v>
                </c:pt>
                <c:pt idx="50">
                  <c:v>9.2246575342000003</c:v>
                </c:pt>
                <c:pt idx="51">
                  <c:v>9.2246575342000003</c:v>
                </c:pt>
                <c:pt idx="52">
                  <c:v>9.2246575342000003</c:v>
                </c:pt>
                <c:pt idx="53">
                  <c:v>9.2246575342000003</c:v>
                </c:pt>
                <c:pt idx="54">
                  <c:v>9.2246575342000003</c:v>
                </c:pt>
                <c:pt idx="55">
                  <c:v>9.2246575342000003</c:v>
                </c:pt>
                <c:pt idx="56">
                  <c:v>9.2246575342000003</c:v>
                </c:pt>
                <c:pt idx="57">
                  <c:v>9.2246575342000003</c:v>
                </c:pt>
                <c:pt idx="58">
                  <c:v>9.2246575342000003</c:v>
                </c:pt>
                <c:pt idx="59">
                  <c:v>9.2246575342000003</c:v>
                </c:pt>
                <c:pt idx="60">
                  <c:v>9.2246575342000003</c:v>
                </c:pt>
                <c:pt idx="61">
                  <c:v>9.2246575342000003</c:v>
                </c:pt>
                <c:pt idx="62">
                  <c:v>9.2246575342000003</c:v>
                </c:pt>
                <c:pt idx="63">
                  <c:v>9.2246575342000003</c:v>
                </c:pt>
                <c:pt idx="64">
                  <c:v>9.2246575342000003</c:v>
                </c:pt>
                <c:pt idx="65">
                  <c:v>9.2246575342000003</c:v>
                </c:pt>
                <c:pt idx="66">
                  <c:v>9.2246575342000003</c:v>
                </c:pt>
                <c:pt idx="67">
                  <c:v>9.2246575342000003</c:v>
                </c:pt>
                <c:pt idx="68">
                  <c:v>9.2246575342000003</c:v>
                </c:pt>
                <c:pt idx="69">
                  <c:v>9.2246575342000003</c:v>
                </c:pt>
                <c:pt idx="70">
                  <c:v>9.2246575342000003</c:v>
                </c:pt>
                <c:pt idx="71">
                  <c:v>9.2246575342000003</c:v>
                </c:pt>
                <c:pt idx="72">
                  <c:v>9.2246575342000003</c:v>
                </c:pt>
                <c:pt idx="73">
                  <c:v>9.2246575342000003</c:v>
                </c:pt>
                <c:pt idx="74">
                  <c:v>9.2246575342000003</c:v>
                </c:pt>
                <c:pt idx="75">
                  <c:v>9.2246575342000003</c:v>
                </c:pt>
                <c:pt idx="76">
                  <c:v>9.2246575342000003</c:v>
                </c:pt>
                <c:pt idx="77">
                  <c:v>9.2246575342000003</c:v>
                </c:pt>
                <c:pt idx="78">
                  <c:v>9.2246575342000003</c:v>
                </c:pt>
                <c:pt idx="79">
                  <c:v>9.2246575342000003</c:v>
                </c:pt>
                <c:pt idx="80">
                  <c:v>9.2246575342000003</c:v>
                </c:pt>
                <c:pt idx="81">
                  <c:v>9.2246575342000003</c:v>
                </c:pt>
                <c:pt idx="82">
                  <c:v>9.2246575342000003</c:v>
                </c:pt>
                <c:pt idx="83">
                  <c:v>9.2246575342000003</c:v>
                </c:pt>
                <c:pt idx="84">
                  <c:v>9.2246575342000003</c:v>
                </c:pt>
                <c:pt idx="85">
                  <c:v>9.2246575342000003</c:v>
                </c:pt>
                <c:pt idx="86">
                  <c:v>9.2246575342000003</c:v>
                </c:pt>
                <c:pt idx="87">
                  <c:v>9.2246575342000003</c:v>
                </c:pt>
                <c:pt idx="88">
                  <c:v>9.2246575342000003</c:v>
                </c:pt>
                <c:pt idx="89">
                  <c:v>9.2246575342000003</c:v>
                </c:pt>
                <c:pt idx="90">
                  <c:v>9.2246575342000003</c:v>
                </c:pt>
                <c:pt idx="91">
                  <c:v>9.2246575342000003</c:v>
                </c:pt>
                <c:pt idx="92">
                  <c:v>9.2246575342000003</c:v>
                </c:pt>
                <c:pt idx="93">
                  <c:v>9.2246575342000003</c:v>
                </c:pt>
                <c:pt idx="94">
                  <c:v>9.2246575342000003</c:v>
                </c:pt>
                <c:pt idx="95">
                  <c:v>9.2246575342000003</c:v>
                </c:pt>
                <c:pt idx="96">
                  <c:v>9.2246575342000003</c:v>
                </c:pt>
                <c:pt idx="97">
                  <c:v>9.2246575342000003</c:v>
                </c:pt>
                <c:pt idx="98">
                  <c:v>9.2246575342000003</c:v>
                </c:pt>
                <c:pt idx="99">
                  <c:v>9.2246575342000003</c:v>
                </c:pt>
                <c:pt idx="100">
                  <c:v>9.2246575342000003</c:v>
                </c:pt>
                <c:pt idx="101">
                  <c:v>9.2246575342000003</c:v>
                </c:pt>
                <c:pt idx="102">
                  <c:v>9.2246575342000003</c:v>
                </c:pt>
                <c:pt idx="103">
                  <c:v>9.2246575342000003</c:v>
                </c:pt>
                <c:pt idx="104">
                  <c:v>9.2246575342000003</c:v>
                </c:pt>
                <c:pt idx="105">
                  <c:v>9.2246575342000003</c:v>
                </c:pt>
                <c:pt idx="106">
                  <c:v>9.2246575342000003</c:v>
                </c:pt>
                <c:pt idx="107">
                  <c:v>9.2246575342000003</c:v>
                </c:pt>
                <c:pt idx="108">
                  <c:v>9.2246575342000003</c:v>
                </c:pt>
                <c:pt idx="109">
                  <c:v>9.2246575342000003</c:v>
                </c:pt>
                <c:pt idx="110">
                  <c:v>9.2246575342000003</c:v>
                </c:pt>
                <c:pt idx="111">
                  <c:v>9.2246575342000003</c:v>
                </c:pt>
                <c:pt idx="112">
                  <c:v>9.2246575342000003</c:v>
                </c:pt>
                <c:pt idx="113">
                  <c:v>9.2246575342000003</c:v>
                </c:pt>
                <c:pt idx="114">
                  <c:v>9.2246575342000003</c:v>
                </c:pt>
                <c:pt idx="115">
                  <c:v>9.2246575342000003</c:v>
                </c:pt>
                <c:pt idx="116">
                  <c:v>9.2246575342000003</c:v>
                </c:pt>
                <c:pt idx="117">
                  <c:v>9.2246575342000003</c:v>
                </c:pt>
                <c:pt idx="118">
                  <c:v>9.2246575342000003</c:v>
                </c:pt>
                <c:pt idx="119">
                  <c:v>9.2246575342000003</c:v>
                </c:pt>
                <c:pt idx="120">
                  <c:v>9.2246575342000003</c:v>
                </c:pt>
                <c:pt idx="121">
                  <c:v>9.2246575342000003</c:v>
                </c:pt>
                <c:pt idx="122">
                  <c:v>9.2246575342000003</c:v>
                </c:pt>
                <c:pt idx="123">
                  <c:v>9.2246575342000003</c:v>
                </c:pt>
                <c:pt idx="124">
                  <c:v>9.2246575342000003</c:v>
                </c:pt>
                <c:pt idx="125">
                  <c:v>9.2246575342000003</c:v>
                </c:pt>
                <c:pt idx="126">
                  <c:v>9.2246575342000003</c:v>
                </c:pt>
                <c:pt idx="127">
                  <c:v>9.2246575342000003</c:v>
                </c:pt>
                <c:pt idx="128">
                  <c:v>9.2246575342000003</c:v>
                </c:pt>
                <c:pt idx="129">
                  <c:v>9.2246575342000003</c:v>
                </c:pt>
                <c:pt idx="130">
                  <c:v>9.2246575342000003</c:v>
                </c:pt>
                <c:pt idx="131">
                  <c:v>9.2246575342000003</c:v>
                </c:pt>
                <c:pt idx="132">
                  <c:v>9.2246575342000003</c:v>
                </c:pt>
                <c:pt idx="133">
                  <c:v>9.2246575342000003</c:v>
                </c:pt>
                <c:pt idx="134">
                  <c:v>9.2246575342000003</c:v>
                </c:pt>
                <c:pt idx="135">
                  <c:v>9.2246575342000003</c:v>
                </c:pt>
                <c:pt idx="136">
                  <c:v>9.2246575342000003</c:v>
                </c:pt>
                <c:pt idx="137">
                  <c:v>9.2246575342000003</c:v>
                </c:pt>
                <c:pt idx="138">
                  <c:v>9.2246575342000003</c:v>
                </c:pt>
                <c:pt idx="139">
                  <c:v>9.2246575342000003</c:v>
                </c:pt>
                <c:pt idx="140">
                  <c:v>9.2246575342000003</c:v>
                </c:pt>
                <c:pt idx="141">
                  <c:v>9.2246575342000003</c:v>
                </c:pt>
                <c:pt idx="142">
                  <c:v>9.2246575342000003</c:v>
                </c:pt>
                <c:pt idx="143">
                  <c:v>9.2246575342000003</c:v>
                </c:pt>
                <c:pt idx="144">
                  <c:v>9.2246575342000003</c:v>
                </c:pt>
                <c:pt idx="145">
                  <c:v>9.2246575342000003</c:v>
                </c:pt>
                <c:pt idx="146">
                  <c:v>9.2246575342000003</c:v>
                </c:pt>
                <c:pt idx="147">
                  <c:v>9.2246575342000003</c:v>
                </c:pt>
                <c:pt idx="148">
                  <c:v>9.2246575342000003</c:v>
                </c:pt>
                <c:pt idx="149">
                  <c:v>9.2246575342000003</c:v>
                </c:pt>
                <c:pt idx="150">
                  <c:v>9.2246575342000003</c:v>
                </c:pt>
                <c:pt idx="151">
                  <c:v>9.2246575342000003</c:v>
                </c:pt>
                <c:pt idx="152">
                  <c:v>9.2246575342000003</c:v>
                </c:pt>
                <c:pt idx="153">
                  <c:v>9.2246575342000003</c:v>
                </c:pt>
                <c:pt idx="154">
                  <c:v>9.2246575342000003</c:v>
                </c:pt>
                <c:pt idx="155">
                  <c:v>9.2246575342000003</c:v>
                </c:pt>
                <c:pt idx="156">
                  <c:v>9.2246575342000003</c:v>
                </c:pt>
                <c:pt idx="157">
                  <c:v>9.2246575342000003</c:v>
                </c:pt>
                <c:pt idx="158">
                  <c:v>9.2246575342000003</c:v>
                </c:pt>
                <c:pt idx="159">
                  <c:v>9.2246575342000003</c:v>
                </c:pt>
                <c:pt idx="160">
                  <c:v>9.2246575342000003</c:v>
                </c:pt>
                <c:pt idx="161">
                  <c:v>9.2246575342000003</c:v>
                </c:pt>
                <c:pt idx="162">
                  <c:v>9.2246575342000003</c:v>
                </c:pt>
                <c:pt idx="163">
                  <c:v>9.2246575342000003</c:v>
                </c:pt>
                <c:pt idx="164">
                  <c:v>9.2246575342000003</c:v>
                </c:pt>
                <c:pt idx="165">
                  <c:v>9.2246575342000003</c:v>
                </c:pt>
                <c:pt idx="166">
                  <c:v>9.2246575342000003</c:v>
                </c:pt>
                <c:pt idx="167">
                  <c:v>9.2246575342000003</c:v>
                </c:pt>
                <c:pt idx="168">
                  <c:v>9.2246575342000003</c:v>
                </c:pt>
                <c:pt idx="169">
                  <c:v>9.2246575342000003</c:v>
                </c:pt>
                <c:pt idx="170">
                  <c:v>9.2246575342000003</c:v>
                </c:pt>
                <c:pt idx="171">
                  <c:v>9.2246575342000003</c:v>
                </c:pt>
                <c:pt idx="172">
                  <c:v>9.2246575342000003</c:v>
                </c:pt>
                <c:pt idx="173">
                  <c:v>9.2246575342000003</c:v>
                </c:pt>
                <c:pt idx="174">
                  <c:v>9.2246575342000003</c:v>
                </c:pt>
                <c:pt idx="175">
                  <c:v>9.2246575342000003</c:v>
                </c:pt>
                <c:pt idx="176">
                  <c:v>9.2246575342000003</c:v>
                </c:pt>
                <c:pt idx="177">
                  <c:v>9.2246575342000003</c:v>
                </c:pt>
                <c:pt idx="178">
                  <c:v>9.2246575342000003</c:v>
                </c:pt>
                <c:pt idx="179">
                  <c:v>9.2246575342000003</c:v>
                </c:pt>
                <c:pt idx="180">
                  <c:v>9.2246575342000003</c:v>
                </c:pt>
                <c:pt idx="181">
                  <c:v>9.2246575342000003</c:v>
                </c:pt>
                <c:pt idx="182">
                  <c:v>9.2246575342000003</c:v>
                </c:pt>
                <c:pt idx="183">
                  <c:v>9.2246575342000003</c:v>
                </c:pt>
                <c:pt idx="184">
                  <c:v>9.2246575342000003</c:v>
                </c:pt>
                <c:pt idx="185">
                  <c:v>9.2246575342000003</c:v>
                </c:pt>
                <c:pt idx="186">
                  <c:v>9.2246575342000003</c:v>
                </c:pt>
                <c:pt idx="187">
                  <c:v>9.2246575342000003</c:v>
                </c:pt>
                <c:pt idx="188">
                  <c:v>9.2246575342000003</c:v>
                </c:pt>
                <c:pt idx="189">
                  <c:v>9.2246575342000003</c:v>
                </c:pt>
                <c:pt idx="190">
                  <c:v>9.2246575342000003</c:v>
                </c:pt>
                <c:pt idx="191">
                  <c:v>9.2246575342000003</c:v>
                </c:pt>
                <c:pt idx="192">
                  <c:v>9.2246575342000003</c:v>
                </c:pt>
                <c:pt idx="193">
                  <c:v>9.2246575342000003</c:v>
                </c:pt>
                <c:pt idx="194">
                  <c:v>9.2246575342000003</c:v>
                </c:pt>
                <c:pt idx="195">
                  <c:v>9.2246575342000003</c:v>
                </c:pt>
                <c:pt idx="196">
                  <c:v>9.2246575342000003</c:v>
                </c:pt>
                <c:pt idx="197">
                  <c:v>9.2246575342000003</c:v>
                </c:pt>
                <c:pt idx="198">
                  <c:v>9.2246575342000003</c:v>
                </c:pt>
                <c:pt idx="199">
                  <c:v>9.2246575342000003</c:v>
                </c:pt>
                <c:pt idx="200">
                  <c:v>9.2246575342000003</c:v>
                </c:pt>
                <c:pt idx="201">
                  <c:v>9.2246575342000003</c:v>
                </c:pt>
                <c:pt idx="202">
                  <c:v>9.2246575342000003</c:v>
                </c:pt>
                <c:pt idx="203">
                  <c:v>9.2246575342000003</c:v>
                </c:pt>
                <c:pt idx="204">
                  <c:v>9.2246575342000003</c:v>
                </c:pt>
                <c:pt idx="205">
                  <c:v>9.2246575342000003</c:v>
                </c:pt>
                <c:pt idx="206">
                  <c:v>9.2246575342000003</c:v>
                </c:pt>
                <c:pt idx="207">
                  <c:v>9.2246575342000003</c:v>
                </c:pt>
                <c:pt idx="208">
                  <c:v>9.2246575342000003</c:v>
                </c:pt>
                <c:pt idx="209">
                  <c:v>9.2246575342000003</c:v>
                </c:pt>
                <c:pt idx="210">
                  <c:v>9.2246575342000003</c:v>
                </c:pt>
                <c:pt idx="211">
                  <c:v>9.2246575342000003</c:v>
                </c:pt>
                <c:pt idx="212">
                  <c:v>9.2246575342000003</c:v>
                </c:pt>
                <c:pt idx="213">
                  <c:v>9.2246575342000003</c:v>
                </c:pt>
                <c:pt idx="214">
                  <c:v>9.2246575342000003</c:v>
                </c:pt>
                <c:pt idx="215">
                  <c:v>9.2246575342000003</c:v>
                </c:pt>
                <c:pt idx="216">
                  <c:v>9.2246575342000003</c:v>
                </c:pt>
                <c:pt idx="217">
                  <c:v>9.2246575342000003</c:v>
                </c:pt>
                <c:pt idx="218">
                  <c:v>9.2246575342000003</c:v>
                </c:pt>
                <c:pt idx="219">
                  <c:v>9.2246575342000003</c:v>
                </c:pt>
                <c:pt idx="220">
                  <c:v>9.2246575342000003</c:v>
                </c:pt>
                <c:pt idx="221">
                  <c:v>9.2246575342000003</c:v>
                </c:pt>
                <c:pt idx="222">
                  <c:v>9.2246575342000003</c:v>
                </c:pt>
                <c:pt idx="223">
                  <c:v>9.2246575342000003</c:v>
                </c:pt>
                <c:pt idx="224">
                  <c:v>9.2246575342000003</c:v>
                </c:pt>
                <c:pt idx="225">
                  <c:v>9.2246575342000003</c:v>
                </c:pt>
                <c:pt idx="226">
                  <c:v>9.2246575342000003</c:v>
                </c:pt>
                <c:pt idx="227">
                  <c:v>9.2246575342000003</c:v>
                </c:pt>
                <c:pt idx="228">
                  <c:v>9.2246575342000003</c:v>
                </c:pt>
                <c:pt idx="229">
                  <c:v>9.2246575342000003</c:v>
                </c:pt>
                <c:pt idx="230">
                  <c:v>9.2246575342000003</c:v>
                </c:pt>
                <c:pt idx="231">
                  <c:v>9.2246575342000003</c:v>
                </c:pt>
                <c:pt idx="232">
                  <c:v>9.2246575342000003</c:v>
                </c:pt>
                <c:pt idx="233">
                  <c:v>9.2246575342000003</c:v>
                </c:pt>
                <c:pt idx="234">
                  <c:v>9.2246575342000003</c:v>
                </c:pt>
                <c:pt idx="235">
                  <c:v>9.2246575342000003</c:v>
                </c:pt>
                <c:pt idx="236">
                  <c:v>9.2246575342000003</c:v>
                </c:pt>
                <c:pt idx="237">
                  <c:v>9.2246575342000003</c:v>
                </c:pt>
                <c:pt idx="238">
                  <c:v>9.2246575342000003</c:v>
                </c:pt>
                <c:pt idx="239">
                  <c:v>9.2246575342000003</c:v>
                </c:pt>
                <c:pt idx="240">
                  <c:v>9.2246575342000003</c:v>
                </c:pt>
                <c:pt idx="241">
                  <c:v>9.2246575342000003</c:v>
                </c:pt>
                <c:pt idx="242">
                  <c:v>9.2246575342000003</c:v>
                </c:pt>
                <c:pt idx="243">
                  <c:v>9.2246575342000003</c:v>
                </c:pt>
                <c:pt idx="244">
                  <c:v>9.2246575342000003</c:v>
                </c:pt>
                <c:pt idx="245">
                  <c:v>9.2246575342000003</c:v>
                </c:pt>
                <c:pt idx="246">
                  <c:v>9.2246575342000003</c:v>
                </c:pt>
                <c:pt idx="247">
                  <c:v>9.2246575342000003</c:v>
                </c:pt>
                <c:pt idx="248">
                  <c:v>9.2246575342000003</c:v>
                </c:pt>
                <c:pt idx="249">
                  <c:v>9.2246575342000003</c:v>
                </c:pt>
                <c:pt idx="250">
                  <c:v>9.2246575342000003</c:v>
                </c:pt>
                <c:pt idx="251">
                  <c:v>9.2246575342000003</c:v>
                </c:pt>
                <c:pt idx="252">
                  <c:v>9.2246575342000003</c:v>
                </c:pt>
                <c:pt idx="253">
                  <c:v>9.2246575342000003</c:v>
                </c:pt>
                <c:pt idx="254">
                  <c:v>9.2246575342000003</c:v>
                </c:pt>
                <c:pt idx="255">
                  <c:v>9.2246575342000003</c:v>
                </c:pt>
                <c:pt idx="256">
                  <c:v>9.2246575342000003</c:v>
                </c:pt>
                <c:pt idx="257">
                  <c:v>9.2246575342000003</c:v>
                </c:pt>
                <c:pt idx="258">
                  <c:v>9.2246575342000003</c:v>
                </c:pt>
                <c:pt idx="259">
                  <c:v>9.2246575342000003</c:v>
                </c:pt>
                <c:pt idx="260">
                  <c:v>9.2246575342000003</c:v>
                </c:pt>
                <c:pt idx="261">
                  <c:v>9.2246575342000003</c:v>
                </c:pt>
                <c:pt idx="262">
                  <c:v>9.2246575342000003</c:v>
                </c:pt>
                <c:pt idx="263">
                  <c:v>9.2246575342000003</c:v>
                </c:pt>
                <c:pt idx="264">
                  <c:v>9.2246575342000003</c:v>
                </c:pt>
                <c:pt idx="265">
                  <c:v>9.2246575342000003</c:v>
                </c:pt>
                <c:pt idx="266">
                  <c:v>9.2246575342000003</c:v>
                </c:pt>
                <c:pt idx="267">
                  <c:v>9.2246575342000003</c:v>
                </c:pt>
                <c:pt idx="268">
                  <c:v>9.2246575342000003</c:v>
                </c:pt>
                <c:pt idx="269">
                  <c:v>9.2246575342000003</c:v>
                </c:pt>
                <c:pt idx="270">
                  <c:v>9.2246575342000003</c:v>
                </c:pt>
                <c:pt idx="271">
                  <c:v>9.2246575342000003</c:v>
                </c:pt>
                <c:pt idx="272">
                  <c:v>9.2246575342000003</c:v>
                </c:pt>
                <c:pt idx="273">
                  <c:v>9.2246575342000003</c:v>
                </c:pt>
                <c:pt idx="274">
                  <c:v>9.2246575342000003</c:v>
                </c:pt>
                <c:pt idx="275">
                  <c:v>9.2246575342000003</c:v>
                </c:pt>
                <c:pt idx="276">
                  <c:v>9.2246575342000003</c:v>
                </c:pt>
                <c:pt idx="277">
                  <c:v>9.2246575342000003</c:v>
                </c:pt>
                <c:pt idx="278">
                  <c:v>9.2246575342000003</c:v>
                </c:pt>
                <c:pt idx="279">
                  <c:v>9.2246575342000003</c:v>
                </c:pt>
                <c:pt idx="280">
                  <c:v>9.2246575342000003</c:v>
                </c:pt>
                <c:pt idx="281">
                  <c:v>9.2246575342000003</c:v>
                </c:pt>
                <c:pt idx="282">
                  <c:v>9.2246575342000003</c:v>
                </c:pt>
                <c:pt idx="283">
                  <c:v>9.2246575342000003</c:v>
                </c:pt>
                <c:pt idx="284">
                  <c:v>9.2246575342000003</c:v>
                </c:pt>
                <c:pt idx="285">
                  <c:v>9.2246575342000003</c:v>
                </c:pt>
                <c:pt idx="286">
                  <c:v>9.2246575342000003</c:v>
                </c:pt>
                <c:pt idx="287">
                  <c:v>9.2246575342000003</c:v>
                </c:pt>
                <c:pt idx="288">
                  <c:v>9.2246575342000003</c:v>
                </c:pt>
                <c:pt idx="289">
                  <c:v>9.2246575342000003</c:v>
                </c:pt>
                <c:pt idx="290">
                  <c:v>9.2246575342000003</c:v>
                </c:pt>
                <c:pt idx="291">
                  <c:v>9.2246575342000003</c:v>
                </c:pt>
                <c:pt idx="292">
                  <c:v>9.2246575342000003</c:v>
                </c:pt>
                <c:pt idx="293">
                  <c:v>9.2246575342000003</c:v>
                </c:pt>
                <c:pt idx="294">
                  <c:v>9.2246575342000003</c:v>
                </c:pt>
                <c:pt idx="295">
                  <c:v>9.2246575342000003</c:v>
                </c:pt>
                <c:pt idx="296">
                  <c:v>9.2246575342000003</c:v>
                </c:pt>
                <c:pt idx="297">
                  <c:v>9.2246575342000003</c:v>
                </c:pt>
                <c:pt idx="298">
                  <c:v>9.2246575342000003</c:v>
                </c:pt>
                <c:pt idx="299">
                  <c:v>9.2246575342000003</c:v>
                </c:pt>
                <c:pt idx="300">
                  <c:v>9.2246575342000003</c:v>
                </c:pt>
                <c:pt idx="301">
                  <c:v>9.2246575342000003</c:v>
                </c:pt>
                <c:pt idx="302">
                  <c:v>9.2246575342000003</c:v>
                </c:pt>
                <c:pt idx="303">
                  <c:v>9.2246575342000003</c:v>
                </c:pt>
                <c:pt idx="304">
                  <c:v>9.2246575342000003</c:v>
                </c:pt>
                <c:pt idx="305">
                  <c:v>9.2246575342000003</c:v>
                </c:pt>
                <c:pt idx="306">
                  <c:v>9.2246575342000003</c:v>
                </c:pt>
                <c:pt idx="307">
                  <c:v>9.2246575342000003</c:v>
                </c:pt>
                <c:pt idx="308">
                  <c:v>9.2246575342000003</c:v>
                </c:pt>
                <c:pt idx="309">
                  <c:v>9.2246575342000003</c:v>
                </c:pt>
                <c:pt idx="310">
                  <c:v>9.2246575342000003</c:v>
                </c:pt>
                <c:pt idx="311">
                  <c:v>9.2246575342000003</c:v>
                </c:pt>
                <c:pt idx="312">
                  <c:v>9.2246575342000003</c:v>
                </c:pt>
                <c:pt idx="313">
                  <c:v>9.2246575342000003</c:v>
                </c:pt>
                <c:pt idx="314">
                  <c:v>9.2246575342000003</c:v>
                </c:pt>
                <c:pt idx="315">
                  <c:v>9.2246575342000003</c:v>
                </c:pt>
                <c:pt idx="316">
                  <c:v>9.2246575342000003</c:v>
                </c:pt>
                <c:pt idx="317">
                  <c:v>9.2246575342000003</c:v>
                </c:pt>
                <c:pt idx="318">
                  <c:v>9.2246575342000003</c:v>
                </c:pt>
                <c:pt idx="319">
                  <c:v>9.2246575342000003</c:v>
                </c:pt>
                <c:pt idx="320">
                  <c:v>9.2246575342000003</c:v>
                </c:pt>
                <c:pt idx="321">
                  <c:v>9.2246575342000003</c:v>
                </c:pt>
                <c:pt idx="322">
                  <c:v>9.2246575342000003</c:v>
                </c:pt>
                <c:pt idx="323">
                  <c:v>9.2246575342000003</c:v>
                </c:pt>
                <c:pt idx="324">
                  <c:v>9.2246575342000003</c:v>
                </c:pt>
                <c:pt idx="325">
                  <c:v>9.2246575342000003</c:v>
                </c:pt>
                <c:pt idx="326">
                  <c:v>9.2246575342000003</c:v>
                </c:pt>
                <c:pt idx="327">
                  <c:v>9.2246575342000003</c:v>
                </c:pt>
                <c:pt idx="328">
                  <c:v>9.2246575342000003</c:v>
                </c:pt>
                <c:pt idx="329">
                  <c:v>9.2246575342000003</c:v>
                </c:pt>
                <c:pt idx="330">
                  <c:v>9.2246575342000003</c:v>
                </c:pt>
                <c:pt idx="331">
                  <c:v>9.2246575342000003</c:v>
                </c:pt>
                <c:pt idx="332">
                  <c:v>9.2246575342000003</c:v>
                </c:pt>
                <c:pt idx="333">
                  <c:v>9.2246575342000003</c:v>
                </c:pt>
                <c:pt idx="334">
                  <c:v>9.2246575342000003</c:v>
                </c:pt>
                <c:pt idx="335">
                  <c:v>9.2246575342000003</c:v>
                </c:pt>
                <c:pt idx="336">
                  <c:v>9.2246575342000003</c:v>
                </c:pt>
                <c:pt idx="337">
                  <c:v>9.2246575342000003</c:v>
                </c:pt>
                <c:pt idx="338">
                  <c:v>9.2246575342000003</c:v>
                </c:pt>
                <c:pt idx="339">
                  <c:v>9.2246575342000003</c:v>
                </c:pt>
                <c:pt idx="340">
                  <c:v>9.2246575342000003</c:v>
                </c:pt>
                <c:pt idx="341">
                  <c:v>9.2246575342000003</c:v>
                </c:pt>
                <c:pt idx="342">
                  <c:v>9.2246575342000003</c:v>
                </c:pt>
                <c:pt idx="343">
                  <c:v>9.2246575342000003</c:v>
                </c:pt>
                <c:pt idx="344">
                  <c:v>9.2246575342000003</c:v>
                </c:pt>
                <c:pt idx="345">
                  <c:v>9.2246575342000003</c:v>
                </c:pt>
                <c:pt idx="346">
                  <c:v>9.2246575342000003</c:v>
                </c:pt>
                <c:pt idx="347">
                  <c:v>9.2246575342000003</c:v>
                </c:pt>
                <c:pt idx="348">
                  <c:v>9.2246575342000003</c:v>
                </c:pt>
                <c:pt idx="349">
                  <c:v>9.2246575342000003</c:v>
                </c:pt>
                <c:pt idx="350">
                  <c:v>9.2246575342000003</c:v>
                </c:pt>
                <c:pt idx="351">
                  <c:v>9.2246575342000003</c:v>
                </c:pt>
                <c:pt idx="352">
                  <c:v>9.2246575342000003</c:v>
                </c:pt>
                <c:pt idx="353">
                  <c:v>9.2246575342000003</c:v>
                </c:pt>
                <c:pt idx="354">
                  <c:v>9.2246575342000003</c:v>
                </c:pt>
                <c:pt idx="355">
                  <c:v>9.2246575342000003</c:v>
                </c:pt>
                <c:pt idx="356">
                  <c:v>9.2246575342000003</c:v>
                </c:pt>
                <c:pt idx="357">
                  <c:v>9.2246575342000003</c:v>
                </c:pt>
                <c:pt idx="358">
                  <c:v>9.2246575342000003</c:v>
                </c:pt>
                <c:pt idx="359">
                  <c:v>9.2246575342000003</c:v>
                </c:pt>
                <c:pt idx="360">
                  <c:v>9.2246575342000003</c:v>
                </c:pt>
                <c:pt idx="361">
                  <c:v>9.2246575342000003</c:v>
                </c:pt>
                <c:pt idx="362">
                  <c:v>9.2246575342000003</c:v>
                </c:pt>
                <c:pt idx="363">
                  <c:v>9.2246575342000003</c:v>
                </c:pt>
                <c:pt idx="364">
                  <c:v>9.2246575342000003</c:v>
                </c:pt>
              </c:numCache>
            </c:numRef>
          </c:val>
        </c:ser>
        <c:ser>
          <c:idx val="9"/>
          <c:order val="9"/>
          <c:tx>
            <c:strRef>
              <c:f>'Figure A5.1 (Y - AB)'!$AO$33</c:f>
              <c:strCache>
                <c:ptCount val="1"/>
                <c:pt idx="0">
                  <c:v>IUK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val>
            <c:numRef>
              <c:f>'Figure A5.1 (Y - AB)'!$AO$34:$AO$398</c:f>
              <c:numCache>
                <c:formatCode>0</c:formatCode>
                <c:ptCount val="3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3</c:v>
                </c:pt>
                <c:pt idx="167">
                  <c:v>6</c:v>
                </c:pt>
                <c:pt idx="168">
                  <c:v>9</c:v>
                </c:pt>
                <c:pt idx="169">
                  <c:v>13</c:v>
                </c:pt>
                <c:pt idx="170">
                  <c:v>16</c:v>
                </c:pt>
                <c:pt idx="171">
                  <c:v>20</c:v>
                </c:pt>
                <c:pt idx="172">
                  <c:v>23</c:v>
                </c:pt>
                <c:pt idx="173">
                  <c:v>27</c:v>
                </c:pt>
                <c:pt idx="174">
                  <c:v>30</c:v>
                </c:pt>
                <c:pt idx="175">
                  <c:v>33</c:v>
                </c:pt>
                <c:pt idx="176">
                  <c:v>37</c:v>
                </c:pt>
                <c:pt idx="177">
                  <c:v>40</c:v>
                </c:pt>
                <c:pt idx="178">
                  <c:v>44</c:v>
                </c:pt>
                <c:pt idx="179">
                  <c:v>47</c:v>
                </c:pt>
                <c:pt idx="180">
                  <c:v>51</c:v>
                </c:pt>
                <c:pt idx="181">
                  <c:v>54</c:v>
                </c:pt>
                <c:pt idx="182">
                  <c:v>57</c:v>
                </c:pt>
                <c:pt idx="183">
                  <c:v>61</c:v>
                </c:pt>
                <c:pt idx="184">
                  <c:v>64</c:v>
                </c:pt>
                <c:pt idx="185">
                  <c:v>68</c:v>
                </c:pt>
                <c:pt idx="186">
                  <c:v>71</c:v>
                </c:pt>
                <c:pt idx="187">
                  <c:v>75</c:v>
                </c:pt>
                <c:pt idx="188">
                  <c:v>78</c:v>
                </c:pt>
                <c:pt idx="189">
                  <c:v>81</c:v>
                </c:pt>
                <c:pt idx="190">
                  <c:v>85</c:v>
                </c:pt>
                <c:pt idx="191">
                  <c:v>88</c:v>
                </c:pt>
                <c:pt idx="192">
                  <c:v>92</c:v>
                </c:pt>
                <c:pt idx="193">
                  <c:v>95</c:v>
                </c:pt>
                <c:pt idx="194">
                  <c:v>98</c:v>
                </c:pt>
                <c:pt idx="195">
                  <c:v>102</c:v>
                </c:pt>
                <c:pt idx="196">
                  <c:v>105</c:v>
                </c:pt>
                <c:pt idx="197">
                  <c:v>108</c:v>
                </c:pt>
                <c:pt idx="198">
                  <c:v>112</c:v>
                </c:pt>
                <c:pt idx="199">
                  <c:v>115</c:v>
                </c:pt>
                <c:pt idx="200">
                  <c:v>119</c:v>
                </c:pt>
                <c:pt idx="201">
                  <c:v>122</c:v>
                </c:pt>
                <c:pt idx="202">
                  <c:v>125</c:v>
                </c:pt>
                <c:pt idx="203">
                  <c:v>129</c:v>
                </c:pt>
                <c:pt idx="204">
                  <c:v>132</c:v>
                </c:pt>
                <c:pt idx="205">
                  <c:v>135</c:v>
                </c:pt>
                <c:pt idx="206">
                  <c:v>139</c:v>
                </c:pt>
                <c:pt idx="207">
                  <c:v>142</c:v>
                </c:pt>
                <c:pt idx="208">
                  <c:v>145</c:v>
                </c:pt>
                <c:pt idx="209">
                  <c:v>148</c:v>
                </c:pt>
                <c:pt idx="210">
                  <c:v>152</c:v>
                </c:pt>
                <c:pt idx="211">
                  <c:v>155</c:v>
                </c:pt>
                <c:pt idx="212">
                  <c:v>158</c:v>
                </c:pt>
                <c:pt idx="213">
                  <c:v>162</c:v>
                </c:pt>
                <c:pt idx="214">
                  <c:v>165</c:v>
                </c:pt>
                <c:pt idx="215">
                  <c:v>168</c:v>
                </c:pt>
                <c:pt idx="216">
                  <c:v>171</c:v>
                </c:pt>
                <c:pt idx="217">
                  <c:v>174</c:v>
                </c:pt>
                <c:pt idx="218">
                  <c:v>178</c:v>
                </c:pt>
                <c:pt idx="219">
                  <c:v>181</c:v>
                </c:pt>
                <c:pt idx="220">
                  <c:v>184</c:v>
                </c:pt>
                <c:pt idx="221">
                  <c:v>187</c:v>
                </c:pt>
                <c:pt idx="222">
                  <c:v>190</c:v>
                </c:pt>
                <c:pt idx="223">
                  <c:v>193</c:v>
                </c:pt>
                <c:pt idx="224">
                  <c:v>197</c:v>
                </c:pt>
                <c:pt idx="225">
                  <c:v>200</c:v>
                </c:pt>
                <c:pt idx="226">
                  <c:v>203</c:v>
                </c:pt>
                <c:pt idx="227">
                  <c:v>206</c:v>
                </c:pt>
                <c:pt idx="228">
                  <c:v>209</c:v>
                </c:pt>
                <c:pt idx="229">
                  <c:v>212</c:v>
                </c:pt>
                <c:pt idx="230">
                  <c:v>215</c:v>
                </c:pt>
                <c:pt idx="231">
                  <c:v>218</c:v>
                </c:pt>
                <c:pt idx="232">
                  <c:v>221</c:v>
                </c:pt>
                <c:pt idx="233">
                  <c:v>224</c:v>
                </c:pt>
                <c:pt idx="234">
                  <c:v>227</c:v>
                </c:pt>
                <c:pt idx="235">
                  <c:v>230</c:v>
                </c:pt>
                <c:pt idx="236">
                  <c:v>233</c:v>
                </c:pt>
                <c:pt idx="237">
                  <c:v>236</c:v>
                </c:pt>
                <c:pt idx="238">
                  <c:v>239</c:v>
                </c:pt>
                <c:pt idx="239">
                  <c:v>242</c:v>
                </c:pt>
                <c:pt idx="240">
                  <c:v>245</c:v>
                </c:pt>
                <c:pt idx="241">
                  <c:v>248</c:v>
                </c:pt>
                <c:pt idx="242">
                  <c:v>251</c:v>
                </c:pt>
                <c:pt idx="243">
                  <c:v>253</c:v>
                </c:pt>
                <c:pt idx="244">
                  <c:v>256</c:v>
                </c:pt>
                <c:pt idx="245">
                  <c:v>259</c:v>
                </c:pt>
                <c:pt idx="246">
                  <c:v>262</c:v>
                </c:pt>
                <c:pt idx="247">
                  <c:v>265</c:v>
                </c:pt>
                <c:pt idx="248">
                  <c:v>267</c:v>
                </c:pt>
                <c:pt idx="249">
                  <c:v>270</c:v>
                </c:pt>
                <c:pt idx="250">
                  <c:v>273</c:v>
                </c:pt>
                <c:pt idx="251">
                  <c:v>276</c:v>
                </c:pt>
                <c:pt idx="252">
                  <c:v>278</c:v>
                </c:pt>
                <c:pt idx="253">
                  <c:v>281</c:v>
                </c:pt>
                <c:pt idx="254">
                  <c:v>284</c:v>
                </c:pt>
                <c:pt idx="255">
                  <c:v>286</c:v>
                </c:pt>
                <c:pt idx="256">
                  <c:v>289</c:v>
                </c:pt>
                <c:pt idx="257">
                  <c:v>291</c:v>
                </c:pt>
                <c:pt idx="258">
                  <c:v>294</c:v>
                </c:pt>
                <c:pt idx="259">
                  <c:v>296</c:v>
                </c:pt>
                <c:pt idx="260">
                  <c:v>299</c:v>
                </c:pt>
                <c:pt idx="261">
                  <c:v>302</c:v>
                </c:pt>
                <c:pt idx="262">
                  <c:v>304</c:v>
                </c:pt>
                <c:pt idx="263">
                  <c:v>306</c:v>
                </c:pt>
                <c:pt idx="264">
                  <c:v>309</c:v>
                </c:pt>
                <c:pt idx="265">
                  <c:v>311</c:v>
                </c:pt>
                <c:pt idx="266">
                  <c:v>314</c:v>
                </c:pt>
                <c:pt idx="267">
                  <c:v>316</c:v>
                </c:pt>
                <c:pt idx="268">
                  <c:v>318</c:v>
                </c:pt>
                <c:pt idx="269">
                  <c:v>321</c:v>
                </c:pt>
                <c:pt idx="270">
                  <c:v>323</c:v>
                </c:pt>
                <c:pt idx="271">
                  <c:v>325</c:v>
                </c:pt>
                <c:pt idx="272">
                  <c:v>328</c:v>
                </c:pt>
                <c:pt idx="273">
                  <c:v>330</c:v>
                </c:pt>
                <c:pt idx="274">
                  <c:v>332</c:v>
                </c:pt>
                <c:pt idx="275">
                  <c:v>334</c:v>
                </c:pt>
                <c:pt idx="276">
                  <c:v>337</c:v>
                </c:pt>
                <c:pt idx="277">
                  <c:v>339</c:v>
                </c:pt>
                <c:pt idx="278">
                  <c:v>341</c:v>
                </c:pt>
                <c:pt idx="279">
                  <c:v>343</c:v>
                </c:pt>
                <c:pt idx="280">
                  <c:v>345</c:v>
                </c:pt>
                <c:pt idx="281">
                  <c:v>347</c:v>
                </c:pt>
                <c:pt idx="282">
                  <c:v>349</c:v>
                </c:pt>
                <c:pt idx="283">
                  <c:v>351</c:v>
                </c:pt>
                <c:pt idx="284">
                  <c:v>353</c:v>
                </c:pt>
                <c:pt idx="285">
                  <c:v>355</c:v>
                </c:pt>
                <c:pt idx="286">
                  <c:v>357</c:v>
                </c:pt>
                <c:pt idx="287">
                  <c:v>359</c:v>
                </c:pt>
                <c:pt idx="288">
                  <c:v>361</c:v>
                </c:pt>
                <c:pt idx="289">
                  <c:v>363</c:v>
                </c:pt>
                <c:pt idx="290">
                  <c:v>364</c:v>
                </c:pt>
                <c:pt idx="291">
                  <c:v>366</c:v>
                </c:pt>
                <c:pt idx="292">
                  <c:v>368</c:v>
                </c:pt>
                <c:pt idx="293">
                  <c:v>370</c:v>
                </c:pt>
                <c:pt idx="294">
                  <c:v>372</c:v>
                </c:pt>
                <c:pt idx="295">
                  <c:v>373</c:v>
                </c:pt>
                <c:pt idx="296">
                  <c:v>375</c:v>
                </c:pt>
                <c:pt idx="297">
                  <c:v>377</c:v>
                </c:pt>
                <c:pt idx="298">
                  <c:v>378</c:v>
                </c:pt>
                <c:pt idx="299">
                  <c:v>380</c:v>
                </c:pt>
                <c:pt idx="300">
                  <c:v>381</c:v>
                </c:pt>
                <c:pt idx="301">
                  <c:v>383</c:v>
                </c:pt>
                <c:pt idx="302">
                  <c:v>384</c:v>
                </c:pt>
                <c:pt idx="303">
                  <c:v>386</c:v>
                </c:pt>
                <c:pt idx="304">
                  <c:v>387</c:v>
                </c:pt>
                <c:pt idx="305">
                  <c:v>389</c:v>
                </c:pt>
                <c:pt idx="306">
                  <c:v>390</c:v>
                </c:pt>
                <c:pt idx="307">
                  <c:v>392</c:v>
                </c:pt>
                <c:pt idx="308">
                  <c:v>393</c:v>
                </c:pt>
                <c:pt idx="309">
                  <c:v>394</c:v>
                </c:pt>
                <c:pt idx="310">
                  <c:v>396</c:v>
                </c:pt>
                <c:pt idx="311">
                  <c:v>397</c:v>
                </c:pt>
                <c:pt idx="312">
                  <c:v>398</c:v>
                </c:pt>
                <c:pt idx="313">
                  <c:v>399</c:v>
                </c:pt>
                <c:pt idx="314">
                  <c:v>400</c:v>
                </c:pt>
                <c:pt idx="315">
                  <c:v>402</c:v>
                </c:pt>
                <c:pt idx="316">
                  <c:v>403</c:v>
                </c:pt>
                <c:pt idx="317">
                  <c:v>404</c:v>
                </c:pt>
                <c:pt idx="318">
                  <c:v>405</c:v>
                </c:pt>
                <c:pt idx="319">
                  <c:v>406</c:v>
                </c:pt>
                <c:pt idx="320">
                  <c:v>407</c:v>
                </c:pt>
                <c:pt idx="321">
                  <c:v>408</c:v>
                </c:pt>
                <c:pt idx="322">
                  <c:v>409</c:v>
                </c:pt>
                <c:pt idx="323">
                  <c:v>410</c:v>
                </c:pt>
                <c:pt idx="324">
                  <c:v>411</c:v>
                </c:pt>
                <c:pt idx="325">
                  <c:v>411</c:v>
                </c:pt>
                <c:pt idx="326">
                  <c:v>412</c:v>
                </c:pt>
                <c:pt idx="327">
                  <c:v>413</c:v>
                </c:pt>
                <c:pt idx="328">
                  <c:v>414</c:v>
                </c:pt>
                <c:pt idx="329">
                  <c:v>415</c:v>
                </c:pt>
                <c:pt idx="330">
                  <c:v>415</c:v>
                </c:pt>
                <c:pt idx="331">
                  <c:v>416</c:v>
                </c:pt>
                <c:pt idx="332">
                  <c:v>417</c:v>
                </c:pt>
                <c:pt idx="333">
                  <c:v>417</c:v>
                </c:pt>
                <c:pt idx="334">
                  <c:v>418</c:v>
                </c:pt>
                <c:pt idx="335">
                  <c:v>418</c:v>
                </c:pt>
                <c:pt idx="336">
                  <c:v>419</c:v>
                </c:pt>
                <c:pt idx="337">
                  <c:v>419</c:v>
                </c:pt>
                <c:pt idx="338">
                  <c:v>420</c:v>
                </c:pt>
                <c:pt idx="339">
                  <c:v>420</c:v>
                </c:pt>
                <c:pt idx="340">
                  <c:v>421</c:v>
                </c:pt>
                <c:pt idx="341">
                  <c:v>421</c:v>
                </c:pt>
                <c:pt idx="342">
                  <c:v>421</c:v>
                </c:pt>
                <c:pt idx="343">
                  <c:v>421</c:v>
                </c:pt>
                <c:pt idx="344">
                  <c:v>422</c:v>
                </c:pt>
                <c:pt idx="345">
                  <c:v>422</c:v>
                </c:pt>
                <c:pt idx="346">
                  <c:v>422</c:v>
                </c:pt>
                <c:pt idx="347">
                  <c:v>422</c:v>
                </c:pt>
                <c:pt idx="348">
                  <c:v>422</c:v>
                </c:pt>
                <c:pt idx="349">
                  <c:v>422</c:v>
                </c:pt>
                <c:pt idx="350">
                  <c:v>423</c:v>
                </c:pt>
                <c:pt idx="351">
                  <c:v>423</c:v>
                </c:pt>
                <c:pt idx="352">
                  <c:v>423</c:v>
                </c:pt>
                <c:pt idx="353">
                  <c:v>423</c:v>
                </c:pt>
                <c:pt idx="354">
                  <c:v>423</c:v>
                </c:pt>
                <c:pt idx="355">
                  <c:v>423</c:v>
                </c:pt>
                <c:pt idx="356">
                  <c:v>423</c:v>
                </c:pt>
                <c:pt idx="357">
                  <c:v>423</c:v>
                </c:pt>
                <c:pt idx="358">
                  <c:v>423</c:v>
                </c:pt>
                <c:pt idx="359">
                  <c:v>423</c:v>
                </c:pt>
                <c:pt idx="360">
                  <c:v>423</c:v>
                </c:pt>
                <c:pt idx="361">
                  <c:v>423</c:v>
                </c:pt>
                <c:pt idx="362">
                  <c:v>423</c:v>
                </c:pt>
                <c:pt idx="363">
                  <c:v>423</c:v>
                </c:pt>
                <c:pt idx="364">
                  <c:v>423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6200576"/>
        <c:axId val="96202752"/>
      </c:barChart>
      <c:catAx>
        <c:axId val="9620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Day Number</a:t>
                </a:r>
              </a:p>
            </c:rich>
          </c:tx>
          <c:layout>
            <c:manualLayout>
              <c:xMode val="edge"/>
              <c:yMode val="edge"/>
              <c:x val="0.47588005215123858"/>
              <c:y val="0.79820627802690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202752"/>
        <c:crosses val="autoZero"/>
        <c:auto val="1"/>
        <c:lblAlgn val="ctr"/>
        <c:lblOffset val="100"/>
        <c:tickLblSkip val="20"/>
        <c:tickMarkSkip val="1"/>
        <c:noMultiLvlLbl val="0"/>
      </c:catAx>
      <c:valAx>
        <c:axId val="9620275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GWh</a:t>
                </a:r>
              </a:p>
            </c:rich>
          </c:tx>
          <c:layout>
            <c:manualLayout>
              <c:xMode val="edge"/>
              <c:yMode val="edge"/>
              <c:x val="2.607561929595828E-2"/>
              <c:y val="0.3789237668161434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20057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6.51890482398957E-3"/>
          <c:y val="0.85201793721973096"/>
          <c:w val="0.98435462842242505"/>
          <c:h val="0.1076233183856502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5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 in 50</a:t>
            </a:r>
          </a:p>
        </c:rich>
      </c:tx>
      <c:layout>
        <c:manualLayout>
          <c:xMode val="edge"/>
          <c:yMode val="edge"/>
          <c:x val="0.46544980443285527"/>
          <c:y val="3.13901345291479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34028683181226"/>
          <c:y val="0.16591928251121077"/>
          <c:w val="0.88526727509778358"/>
          <c:h val="0.5403587443946188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'Figure A5.1 (Y - AB)'!$AT$33</c:f>
              <c:strCache>
                <c:ptCount val="1"/>
                <c:pt idx="0">
                  <c:v>NDM 0 - 73.2 MWh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val>
            <c:numRef>
              <c:f>'Figure A5.1 (Y - AB)'!$AT$34:$AT$398</c:f>
              <c:numCache>
                <c:formatCode>0</c:formatCode>
                <c:ptCount val="365"/>
                <c:pt idx="0">
                  <c:v>2339.0517332999998</c:v>
                </c:pt>
                <c:pt idx="1">
                  <c:v>2274.9233823999998</c:v>
                </c:pt>
                <c:pt idx="2">
                  <c:v>2219.0966564</c:v>
                </c:pt>
                <c:pt idx="3">
                  <c:v>2166.6758276999999</c:v>
                </c:pt>
                <c:pt idx="4">
                  <c:v>2119.7969641</c:v>
                </c:pt>
                <c:pt idx="5">
                  <c:v>2076.9370039</c:v>
                </c:pt>
                <c:pt idx="6">
                  <c:v>2039.3897165999999</c:v>
                </c:pt>
                <c:pt idx="7">
                  <c:v>2006.4277234000001</c:v>
                </c:pt>
                <c:pt idx="8">
                  <c:v>1975.523833</c:v>
                </c:pt>
                <c:pt idx="9">
                  <c:v>1950.1656496999999</c:v>
                </c:pt>
                <c:pt idx="10">
                  <c:v>1927.8925511</c:v>
                </c:pt>
                <c:pt idx="11">
                  <c:v>1905.6660823</c:v>
                </c:pt>
                <c:pt idx="12">
                  <c:v>1886.6701682999999</c:v>
                </c:pt>
                <c:pt idx="13">
                  <c:v>1869.7645918000001</c:v>
                </c:pt>
                <c:pt idx="14">
                  <c:v>1855.0389339000001</c:v>
                </c:pt>
                <c:pt idx="15">
                  <c:v>1840.7168199</c:v>
                </c:pt>
                <c:pt idx="16">
                  <c:v>1828.2903357</c:v>
                </c:pt>
                <c:pt idx="17">
                  <c:v>1816.9193937</c:v>
                </c:pt>
                <c:pt idx="18">
                  <c:v>1806.081416</c:v>
                </c:pt>
                <c:pt idx="19">
                  <c:v>1794.9437539</c:v>
                </c:pt>
                <c:pt idx="20">
                  <c:v>1785.2633094</c:v>
                </c:pt>
                <c:pt idx="21">
                  <c:v>1778.0848335999999</c:v>
                </c:pt>
                <c:pt idx="22">
                  <c:v>1769.7339764000001</c:v>
                </c:pt>
                <c:pt idx="23">
                  <c:v>1761.8881272000001</c:v>
                </c:pt>
                <c:pt idx="24">
                  <c:v>1753.9650078</c:v>
                </c:pt>
                <c:pt idx="25">
                  <c:v>1749.8006178000001</c:v>
                </c:pt>
                <c:pt idx="26">
                  <c:v>1743.9228591000001</c:v>
                </c:pt>
                <c:pt idx="27">
                  <c:v>1736.9532521000001</c:v>
                </c:pt>
                <c:pt idx="28">
                  <c:v>1730.0819664999999</c:v>
                </c:pt>
                <c:pt idx="29">
                  <c:v>1722.36365</c:v>
                </c:pt>
                <c:pt idx="30">
                  <c:v>1714.5946643</c:v>
                </c:pt>
                <c:pt idx="31">
                  <c:v>1705.6708666</c:v>
                </c:pt>
                <c:pt idx="32">
                  <c:v>1696.7611112</c:v>
                </c:pt>
                <c:pt idx="33">
                  <c:v>1689.0604828</c:v>
                </c:pt>
                <c:pt idx="34">
                  <c:v>1681.8849332</c:v>
                </c:pt>
                <c:pt idx="35">
                  <c:v>1673.2025688000001</c:v>
                </c:pt>
                <c:pt idx="36">
                  <c:v>1664.0757249000001</c:v>
                </c:pt>
                <c:pt idx="37">
                  <c:v>1655.9978458000001</c:v>
                </c:pt>
                <c:pt idx="38">
                  <c:v>1648.6499601999999</c:v>
                </c:pt>
                <c:pt idx="39">
                  <c:v>1640.5350516000001</c:v>
                </c:pt>
                <c:pt idx="40">
                  <c:v>1634.2988706000001</c:v>
                </c:pt>
                <c:pt idx="41">
                  <c:v>1627.8785581</c:v>
                </c:pt>
                <c:pt idx="42">
                  <c:v>1622.4641005000001</c:v>
                </c:pt>
                <c:pt idx="43">
                  <c:v>1616.8743405</c:v>
                </c:pt>
                <c:pt idx="44">
                  <c:v>1609.2363416000001</c:v>
                </c:pt>
                <c:pt idx="45">
                  <c:v>1601.839432</c:v>
                </c:pt>
                <c:pt idx="46">
                  <c:v>1594.452288</c:v>
                </c:pt>
                <c:pt idx="47">
                  <c:v>1586.4229163</c:v>
                </c:pt>
                <c:pt idx="48">
                  <c:v>1578.2398461</c:v>
                </c:pt>
                <c:pt idx="49">
                  <c:v>1571.7922951999999</c:v>
                </c:pt>
                <c:pt idx="50">
                  <c:v>1566.3592650999999</c:v>
                </c:pt>
                <c:pt idx="51">
                  <c:v>1559.771109</c:v>
                </c:pt>
                <c:pt idx="52">
                  <c:v>1556.5806307</c:v>
                </c:pt>
                <c:pt idx="53">
                  <c:v>1550.064453</c:v>
                </c:pt>
                <c:pt idx="54">
                  <c:v>1543.900615</c:v>
                </c:pt>
                <c:pt idx="55">
                  <c:v>1537.2686851000001</c:v>
                </c:pt>
                <c:pt idx="56">
                  <c:v>1530.8289070999999</c:v>
                </c:pt>
                <c:pt idx="57">
                  <c:v>1524.02485</c:v>
                </c:pt>
                <c:pt idx="58">
                  <c:v>1517.7520962999999</c:v>
                </c:pt>
                <c:pt idx="59">
                  <c:v>1510.9880889000001</c:v>
                </c:pt>
                <c:pt idx="60">
                  <c:v>1505.2454342000001</c:v>
                </c:pt>
                <c:pt idx="61">
                  <c:v>1498.6140341</c:v>
                </c:pt>
                <c:pt idx="62">
                  <c:v>1493.0840688999999</c:v>
                </c:pt>
                <c:pt idx="63">
                  <c:v>1486.5233479999999</c:v>
                </c:pt>
                <c:pt idx="64">
                  <c:v>1479.2885103000001</c:v>
                </c:pt>
                <c:pt idx="65">
                  <c:v>1472.6160421</c:v>
                </c:pt>
                <c:pt idx="66">
                  <c:v>1464.9865926</c:v>
                </c:pt>
                <c:pt idx="67">
                  <c:v>1458.1532144</c:v>
                </c:pt>
                <c:pt idx="68">
                  <c:v>1450.5774750999999</c:v>
                </c:pt>
                <c:pt idx="69">
                  <c:v>1443.0113776000001</c:v>
                </c:pt>
                <c:pt idx="70">
                  <c:v>1435.8499839000001</c:v>
                </c:pt>
                <c:pt idx="71">
                  <c:v>1428.8195404999999</c:v>
                </c:pt>
                <c:pt idx="72">
                  <c:v>1420.9524220000001</c:v>
                </c:pt>
                <c:pt idx="73">
                  <c:v>1412.8449919</c:v>
                </c:pt>
                <c:pt idx="74">
                  <c:v>1405.1606071000001</c:v>
                </c:pt>
                <c:pt idx="75">
                  <c:v>1397.7781654999999</c:v>
                </c:pt>
                <c:pt idx="76">
                  <c:v>1390.6854157</c:v>
                </c:pt>
                <c:pt idx="77">
                  <c:v>1382.2423211</c:v>
                </c:pt>
                <c:pt idx="78">
                  <c:v>1374.6820190000001</c:v>
                </c:pt>
                <c:pt idx="79">
                  <c:v>1368.5576881</c:v>
                </c:pt>
                <c:pt idx="80">
                  <c:v>1361.5361111</c:v>
                </c:pt>
                <c:pt idx="81">
                  <c:v>1354.2467727999999</c:v>
                </c:pt>
                <c:pt idx="82">
                  <c:v>1347.0652230000001</c:v>
                </c:pt>
                <c:pt idx="83">
                  <c:v>1339.6702568000001</c:v>
                </c:pt>
                <c:pt idx="84">
                  <c:v>1332.2557864</c:v>
                </c:pt>
                <c:pt idx="85">
                  <c:v>1325.1262099</c:v>
                </c:pt>
                <c:pt idx="86">
                  <c:v>1318.4958011000001</c:v>
                </c:pt>
                <c:pt idx="87">
                  <c:v>1312.7765896999999</c:v>
                </c:pt>
                <c:pt idx="88">
                  <c:v>1306.6668556</c:v>
                </c:pt>
                <c:pt idx="89">
                  <c:v>1300.0715299000001</c:v>
                </c:pt>
                <c:pt idx="90">
                  <c:v>1293.6906586</c:v>
                </c:pt>
                <c:pt idx="91">
                  <c:v>1287.2790995</c:v>
                </c:pt>
                <c:pt idx="92">
                  <c:v>1280.6202553999999</c:v>
                </c:pt>
                <c:pt idx="93">
                  <c:v>1273.9623482</c:v>
                </c:pt>
                <c:pt idx="94">
                  <c:v>1267.2226089000001</c:v>
                </c:pt>
                <c:pt idx="95">
                  <c:v>1260.4187333</c:v>
                </c:pt>
                <c:pt idx="96">
                  <c:v>1253.703</c:v>
                </c:pt>
                <c:pt idx="97">
                  <c:v>1247.0239962000001</c:v>
                </c:pt>
                <c:pt idx="98">
                  <c:v>1239.8224971</c:v>
                </c:pt>
                <c:pt idx="99">
                  <c:v>1233.1090592999999</c:v>
                </c:pt>
                <c:pt idx="100">
                  <c:v>1225.9450101</c:v>
                </c:pt>
                <c:pt idx="101">
                  <c:v>1219.8729636</c:v>
                </c:pt>
                <c:pt idx="102">
                  <c:v>1214.0806118</c:v>
                </c:pt>
                <c:pt idx="103">
                  <c:v>1207.4063744</c:v>
                </c:pt>
                <c:pt idx="104">
                  <c:v>1201.748738</c:v>
                </c:pt>
                <c:pt idx="105">
                  <c:v>1195.5075881</c:v>
                </c:pt>
                <c:pt idx="106">
                  <c:v>1188.6586967000001</c:v>
                </c:pt>
                <c:pt idx="107">
                  <c:v>1182.3256733000001</c:v>
                </c:pt>
                <c:pt idx="108">
                  <c:v>1176.2946388</c:v>
                </c:pt>
                <c:pt idx="109">
                  <c:v>1170.3352580000001</c:v>
                </c:pt>
                <c:pt idx="110">
                  <c:v>1165.0806004000001</c:v>
                </c:pt>
                <c:pt idx="111">
                  <c:v>1158.7514082</c:v>
                </c:pt>
                <c:pt idx="112">
                  <c:v>1152.6023869000001</c:v>
                </c:pt>
                <c:pt idx="113">
                  <c:v>1146.2355104999999</c:v>
                </c:pt>
                <c:pt idx="114">
                  <c:v>1139.9550823</c:v>
                </c:pt>
                <c:pt idx="115">
                  <c:v>1134.3320702000001</c:v>
                </c:pt>
                <c:pt idx="116">
                  <c:v>1128.1703950000001</c:v>
                </c:pt>
                <c:pt idx="117">
                  <c:v>1122.1026257000001</c:v>
                </c:pt>
                <c:pt idx="118">
                  <c:v>1116.152562</c:v>
                </c:pt>
                <c:pt idx="119">
                  <c:v>1109.950441</c:v>
                </c:pt>
                <c:pt idx="120">
                  <c:v>1104.2324798</c:v>
                </c:pt>
                <c:pt idx="121">
                  <c:v>1097.3275897000001</c:v>
                </c:pt>
                <c:pt idx="122">
                  <c:v>1090.6682635</c:v>
                </c:pt>
                <c:pt idx="123">
                  <c:v>1084.1844421999999</c:v>
                </c:pt>
                <c:pt idx="124">
                  <c:v>1077.7666618000001</c:v>
                </c:pt>
                <c:pt idx="125">
                  <c:v>1070.5487684</c:v>
                </c:pt>
                <c:pt idx="126">
                  <c:v>1063.5030259</c:v>
                </c:pt>
                <c:pt idx="127">
                  <c:v>1057.6748497999999</c:v>
                </c:pt>
                <c:pt idx="128">
                  <c:v>1051.0811873</c:v>
                </c:pt>
                <c:pt idx="129">
                  <c:v>1045.0370889999999</c:v>
                </c:pt>
                <c:pt idx="130">
                  <c:v>1039.1486805</c:v>
                </c:pt>
                <c:pt idx="131">
                  <c:v>1033.3260018000001</c:v>
                </c:pt>
                <c:pt idx="132">
                  <c:v>1027.5927862999999</c:v>
                </c:pt>
                <c:pt idx="133">
                  <c:v>1021.8313302</c:v>
                </c:pt>
                <c:pt idx="134">
                  <c:v>1016.6512107</c:v>
                </c:pt>
                <c:pt idx="135">
                  <c:v>1010.3757389</c:v>
                </c:pt>
                <c:pt idx="136">
                  <c:v>1003.7544499000001</c:v>
                </c:pt>
                <c:pt idx="137">
                  <c:v>997.5533835</c:v>
                </c:pt>
                <c:pt idx="138">
                  <c:v>991.21576239000001</c:v>
                </c:pt>
                <c:pt idx="139">
                  <c:v>984.37637328000005</c:v>
                </c:pt>
                <c:pt idx="140">
                  <c:v>977.42277601000001</c:v>
                </c:pt>
                <c:pt idx="141">
                  <c:v>971.72755738000001</c:v>
                </c:pt>
                <c:pt idx="142">
                  <c:v>965.51509004000002</c:v>
                </c:pt>
                <c:pt idx="143">
                  <c:v>958.96441554</c:v>
                </c:pt>
                <c:pt idx="144">
                  <c:v>953.24254705999999</c:v>
                </c:pt>
                <c:pt idx="145">
                  <c:v>948.13906664000001</c:v>
                </c:pt>
                <c:pt idx="146">
                  <c:v>941.55330544000003</c:v>
                </c:pt>
                <c:pt idx="147">
                  <c:v>935.53356633999999</c:v>
                </c:pt>
                <c:pt idx="148">
                  <c:v>930.17504745999997</c:v>
                </c:pt>
                <c:pt idx="149">
                  <c:v>924.12372199000004</c:v>
                </c:pt>
                <c:pt idx="150">
                  <c:v>917.34665839000002</c:v>
                </c:pt>
                <c:pt idx="151">
                  <c:v>911.92733709000004</c:v>
                </c:pt>
                <c:pt idx="152">
                  <c:v>905.93355631999998</c:v>
                </c:pt>
                <c:pt idx="153">
                  <c:v>899.66797477</c:v>
                </c:pt>
                <c:pt idx="154">
                  <c:v>893.39485805000004</c:v>
                </c:pt>
                <c:pt idx="155">
                  <c:v>887.16719997999996</c:v>
                </c:pt>
                <c:pt idx="156">
                  <c:v>881.63434092</c:v>
                </c:pt>
                <c:pt idx="157">
                  <c:v>875.80785090999996</c:v>
                </c:pt>
                <c:pt idx="158">
                  <c:v>869.76279992000002</c:v>
                </c:pt>
                <c:pt idx="159">
                  <c:v>863.98036157000001</c:v>
                </c:pt>
                <c:pt idx="160">
                  <c:v>858.22636166999996</c:v>
                </c:pt>
                <c:pt idx="161">
                  <c:v>852.00359499000001</c:v>
                </c:pt>
                <c:pt idx="162">
                  <c:v>845.77278782999997</c:v>
                </c:pt>
                <c:pt idx="163">
                  <c:v>839.89153381999995</c:v>
                </c:pt>
                <c:pt idx="164">
                  <c:v>833.64136822</c:v>
                </c:pt>
                <c:pt idx="165">
                  <c:v>827.04094899999996</c:v>
                </c:pt>
                <c:pt idx="166">
                  <c:v>820.27630637000004</c:v>
                </c:pt>
                <c:pt idx="167">
                  <c:v>813.12959983999997</c:v>
                </c:pt>
                <c:pt idx="168">
                  <c:v>805.36508445000004</c:v>
                </c:pt>
                <c:pt idx="169">
                  <c:v>798.66282763000004</c:v>
                </c:pt>
                <c:pt idx="170">
                  <c:v>791.93292928000005</c:v>
                </c:pt>
                <c:pt idx="171">
                  <c:v>785.50639308999996</c:v>
                </c:pt>
                <c:pt idx="172">
                  <c:v>779.02908565999996</c:v>
                </c:pt>
                <c:pt idx="173">
                  <c:v>773.32619689000001</c:v>
                </c:pt>
                <c:pt idx="174">
                  <c:v>767.84375937000004</c:v>
                </c:pt>
                <c:pt idx="175">
                  <c:v>762.28672458999995</c:v>
                </c:pt>
                <c:pt idx="176">
                  <c:v>756.71445785000003</c:v>
                </c:pt>
                <c:pt idx="177">
                  <c:v>750.81658831000004</c:v>
                </c:pt>
                <c:pt idx="178">
                  <c:v>745.09485900000004</c:v>
                </c:pt>
                <c:pt idx="179">
                  <c:v>739.01494964999995</c:v>
                </c:pt>
                <c:pt idx="180">
                  <c:v>733.21049747999996</c:v>
                </c:pt>
                <c:pt idx="181">
                  <c:v>727.55132618000005</c:v>
                </c:pt>
                <c:pt idx="182">
                  <c:v>722.35868065</c:v>
                </c:pt>
                <c:pt idx="183">
                  <c:v>716.92514767</c:v>
                </c:pt>
                <c:pt idx="184">
                  <c:v>711.01722357000006</c:v>
                </c:pt>
                <c:pt idx="185">
                  <c:v>705.18495331999998</c:v>
                </c:pt>
                <c:pt idx="186">
                  <c:v>699.48995089000005</c:v>
                </c:pt>
                <c:pt idx="187">
                  <c:v>693.99403774999996</c:v>
                </c:pt>
                <c:pt idx="188">
                  <c:v>688.84892780999996</c:v>
                </c:pt>
                <c:pt idx="189">
                  <c:v>683.29069455000001</c:v>
                </c:pt>
                <c:pt idx="190">
                  <c:v>678.90754981999999</c:v>
                </c:pt>
                <c:pt idx="191">
                  <c:v>673.25951068999996</c:v>
                </c:pt>
                <c:pt idx="192">
                  <c:v>667.74096811000004</c:v>
                </c:pt>
                <c:pt idx="193">
                  <c:v>662.47463416000005</c:v>
                </c:pt>
                <c:pt idx="194">
                  <c:v>657.27086260999999</c:v>
                </c:pt>
                <c:pt idx="195">
                  <c:v>652.20347287000004</c:v>
                </c:pt>
                <c:pt idx="196">
                  <c:v>646.57603348999999</c:v>
                </c:pt>
                <c:pt idx="197">
                  <c:v>641.03403283</c:v>
                </c:pt>
                <c:pt idx="198">
                  <c:v>636.28398661000006</c:v>
                </c:pt>
                <c:pt idx="199">
                  <c:v>630.70050863999995</c:v>
                </c:pt>
                <c:pt idx="200">
                  <c:v>624.74146317999998</c:v>
                </c:pt>
                <c:pt idx="201">
                  <c:v>618.88118253000005</c:v>
                </c:pt>
                <c:pt idx="202">
                  <c:v>612.72958014000005</c:v>
                </c:pt>
                <c:pt idx="203">
                  <c:v>607.50537100999998</c:v>
                </c:pt>
                <c:pt idx="204">
                  <c:v>601.51516088000005</c:v>
                </c:pt>
                <c:pt idx="205">
                  <c:v>595.15415571000005</c:v>
                </c:pt>
                <c:pt idx="206">
                  <c:v>589.56096153999999</c:v>
                </c:pt>
                <c:pt idx="207">
                  <c:v>583.56991558000004</c:v>
                </c:pt>
                <c:pt idx="208">
                  <c:v>577.81877221000002</c:v>
                </c:pt>
                <c:pt idx="209">
                  <c:v>572.20986997</c:v>
                </c:pt>
                <c:pt idx="210">
                  <c:v>566.29227433999995</c:v>
                </c:pt>
                <c:pt idx="211">
                  <c:v>560.75253307000003</c:v>
                </c:pt>
                <c:pt idx="212">
                  <c:v>555.36538612000004</c:v>
                </c:pt>
                <c:pt idx="213">
                  <c:v>550.05434404000005</c:v>
                </c:pt>
                <c:pt idx="214">
                  <c:v>544.48650703999999</c:v>
                </c:pt>
                <c:pt idx="215">
                  <c:v>538.74521786000003</c:v>
                </c:pt>
                <c:pt idx="216">
                  <c:v>533.22110540999995</c:v>
                </c:pt>
                <c:pt idx="217">
                  <c:v>527.51821812000003</c:v>
                </c:pt>
                <c:pt idx="218">
                  <c:v>521.51828714999999</c:v>
                </c:pt>
                <c:pt idx="219">
                  <c:v>515.89370512000005</c:v>
                </c:pt>
                <c:pt idx="220">
                  <c:v>510.35692440999998</c:v>
                </c:pt>
                <c:pt idx="221">
                  <c:v>505.40095630000002</c:v>
                </c:pt>
                <c:pt idx="222">
                  <c:v>499.99376132999998</c:v>
                </c:pt>
                <c:pt idx="223">
                  <c:v>494.49740826999999</c:v>
                </c:pt>
                <c:pt idx="224">
                  <c:v>489.04391758000003</c:v>
                </c:pt>
                <c:pt idx="225">
                  <c:v>483.48998869000002</c:v>
                </c:pt>
                <c:pt idx="226">
                  <c:v>479.4813365</c:v>
                </c:pt>
                <c:pt idx="227">
                  <c:v>476.07286865999998</c:v>
                </c:pt>
                <c:pt idx="228">
                  <c:v>472.19631648000001</c:v>
                </c:pt>
                <c:pt idx="229">
                  <c:v>468.12872788999999</c:v>
                </c:pt>
                <c:pt idx="230">
                  <c:v>464.94740439999998</c:v>
                </c:pt>
                <c:pt idx="231">
                  <c:v>461.16534809000001</c:v>
                </c:pt>
                <c:pt idx="232">
                  <c:v>458.00196984000002</c:v>
                </c:pt>
                <c:pt idx="233">
                  <c:v>454.47218573999999</c:v>
                </c:pt>
                <c:pt idx="234">
                  <c:v>450.71356473999998</c:v>
                </c:pt>
                <c:pt idx="235">
                  <c:v>446.77022976000001</c:v>
                </c:pt>
                <c:pt idx="236">
                  <c:v>442.94087316000002</c:v>
                </c:pt>
                <c:pt idx="237">
                  <c:v>439.52619490000001</c:v>
                </c:pt>
                <c:pt idx="238">
                  <c:v>435.64410666999999</c:v>
                </c:pt>
                <c:pt idx="239">
                  <c:v>432.09226438000002</c:v>
                </c:pt>
                <c:pt idx="240">
                  <c:v>428.64591311999999</c:v>
                </c:pt>
                <c:pt idx="241">
                  <c:v>424.98797019</c:v>
                </c:pt>
                <c:pt idx="242">
                  <c:v>421.44901435000003</c:v>
                </c:pt>
                <c:pt idx="243">
                  <c:v>417.71498037999999</c:v>
                </c:pt>
                <c:pt idx="244">
                  <c:v>413.79844093999998</c:v>
                </c:pt>
                <c:pt idx="245">
                  <c:v>409.85860430000002</c:v>
                </c:pt>
                <c:pt idx="246">
                  <c:v>405.16048365</c:v>
                </c:pt>
                <c:pt idx="247">
                  <c:v>401.15027115999999</c:v>
                </c:pt>
                <c:pt idx="248">
                  <c:v>397.51421422999999</c:v>
                </c:pt>
                <c:pt idx="249">
                  <c:v>393.86695163000002</c:v>
                </c:pt>
                <c:pt idx="250">
                  <c:v>389.57308189999998</c:v>
                </c:pt>
                <c:pt idx="251">
                  <c:v>385.35516984999998</c:v>
                </c:pt>
                <c:pt idx="252">
                  <c:v>381.37395065999999</c:v>
                </c:pt>
                <c:pt idx="253">
                  <c:v>377.11419225999998</c:v>
                </c:pt>
                <c:pt idx="254">
                  <c:v>373.24260019000002</c:v>
                </c:pt>
                <c:pt idx="255">
                  <c:v>369.07297564999999</c:v>
                </c:pt>
                <c:pt idx="256">
                  <c:v>365.74297030999998</c:v>
                </c:pt>
                <c:pt idx="257">
                  <c:v>362.05549834999999</c:v>
                </c:pt>
                <c:pt idx="258">
                  <c:v>358.32948352</c:v>
                </c:pt>
                <c:pt idx="259">
                  <c:v>354.52803774</c:v>
                </c:pt>
                <c:pt idx="260">
                  <c:v>350.91982961000002</c:v>
                </c:pt>
                <c:pt idx="261">
                  <c:v>347.36350758999998</c:v>
                </c:pt>
                <c:pt idx="262">
                  <c:v>343.62044015999999</c:v>
                </c:pt>
                <c:pt idx="263">
                  <c:v>340.33146528999998</c:v>
                </c:pt>
                <c:pt idx="264">
                  <c:v>336.88594841000003</c:v>
                </c:pt>
                <c:pt idx="265">
                  <c:v>333.44517732999998</c:v>
                </c:pt>
                <c:pt idx="266">
                  <c:v>329.87478252</c:v>
                </c:pt>
                <c:pt idx="267">
                  <c:v>326.03461733</c:v>
                </c:pt>
                <c:pt idx="268">
                  <c:v>321.91794657999998</c:v>
                </c:pt>
                <c:pt idx="269">
                  <c:v>317.82126647000001</c:v>
                </c:pt>
                <c:pt idx="270">
                  <c:v>314.00044237999998</c:v>
                </c:pt>
                <c:pt idx="271">
                  <c:v>310.11825748000001</c:v>
                </c:pt>
                <c:pt idx="272">
                  <c:v>306.38669278999998</c:v>
                </c:pt>
                <c:pt idx="273">
                  <c:v>302.92739389000002</c:v>
                </c:pt>
                <c:pt idx="274">
                  <c:v>299.39595150000002</c:v>
                </c:pt>
                <c:pt idx="275">
                  <c:v>295.90019608</c:v>
                </c:pt>
                <c:pt idx="276">
                  <c:v>292.59494855000003</c:v>
                </c:pt>
                <c:pt idx="277">
                  <c:v>289.03607176000003</c:v>
                </c:pt>
                <c:pt idx="278">
                  <c:v>285.53766874000002</c:v>
                </c:pt>
                <c:pt idx="279">
                  <c:v>282.72852131000002</c:v>
                </c:pt>
                <c:pt idx="280">
                  <c:v>280.23084741999998</c:v>
                </c:pt>
                <c:pt idx="281">
                  <c:v>277.71336191</c:v>
                </c:pt>
                <c:pt idx="282">
                  <c:v>275.35233375000001</c:v>
                </c:pt>
                <c:pt idx="283">
                  <c:v>273.04140243000001</c:v>
                </c:pt>
                <c:pt idx="284">
                  <c:v>270.69425036000001</c:v>
                </c:pt>
                <c:pt idx="285">
                  <c:v>267.99629432</c:v>
                </c:pt>
                <c:pt idx="286">
                  <c:v>265.49705040999999</c:v>
                </c:pt>
                <c:pt idx="287">
                  <c:v>263.04454049999998</c:v>
                </c:pt>
                <c:pt idx="288">
                  <c:v>260.61702952000002</c:v>
                </c:pt>
                <c:pt idx="289">
                  <c:v>258.22424495000001</c:v>
                </c:pt>
                <c:pt idx="290">
                  <c:v>255.64628819000001</c:v>
                </c:pt>
                <c:pt idx="291">
                  <c:v>253.41557614999999</c:v>
                </c:pt>
                <c:pt idx="292">
                  <c:v>250.87145398000001</c:v>
                </c:pt>
                <c:pt idx="293">
                  <c:v>248.50562425000001</c:v>
                </c:pt>
                <c:pt idx="294">
                  <c:v>246.01556846</c:v>
                </c:pt>
                <c:pt idx="295">
                  <c:v>243.69160020999999</c:v>
                </c:pt>
                <c:pt idx="296">
                  <c:v>241.36554806999999</c:v>
                </c:pt>
                <c:pt idx="297">
                  <c:v>238.86027417</c:v>
                </c:pt>
                <c:pt idx="298">
                  <c:v>236.28276181999999</c:v>
                </c:pt>
                <c:pt idx="299">
                  <c:v>233.80297834000001</c:v>
                </c:pt>
                <c:pt idx="300">
                  <c:v>231.32212564</c:v>
                </c:pt>
                <c:pt idx="301">
                  <c:v>229.12286216999999</c:v>
                </c:pt>
                <c:pt idx="302">
                  <c:v>226.80472237999999</c:v>
                </c:pt>
                <c:pt idx="303">
                  <c:v>224.60386205</c:v>
                </c:pt>
                <c:pt idx="304">
                  <c:v>222.45746401</c:v>
                </c:pt>
                <c:pt idx="305">
                  <c:v>220.25981719000001</c:v>
                </c:pt>
                <c:pt idx="306">
                  <c:v>218.17668469</c:v>
                </c:pt>
                <c:pt idx="307">
                  <c:v>215.78907404</c:v>
                </c:pt>
                <c:pt idx="308">
                  <c:v>213.48378169</c:v>
                </c:pt>
                <c:pt idx="309">
                  <c:v>211.25431821000001</c:v>
                </c:pt>
                <c:pt idx="310">
                  <c:v>209.00239031999999</c:v>
                </c:pt>
                <c:pt idx="311">
                  <c:v>206.62781622</c:v>
                </c:pt>
                <c:pt idx="312">
                  <c:v>204.40269031</c:v>
                </c:pt>
                <c:pt idx="313">
                  <c:v>202.43348003</c:v>
                </c:pt>
                <c:pt idx="314">
                  <c:v>200.52233819</c:v>
                </c:pt>
                <c:pt idx="315">
                  <c:v>198.48821089</c:v>
                </c:pt>
                <c:pt idx="316">
                  <c:v>196.56818168999999</c:v>
                </c:pt>
                <c:pt idx="317">
                  <c:v>194.30336353999999</c:v>
                </c:pt>
                <c:pt idx="318">
                  <c:v>192.21588091000001</c:v>
                </c:pt>
                <c:pt idx="319">
                  <c:v>190.03631730000001</c:v>
                </c:pt>
                <c:pt idx="320">
                  <c:v>187.84727215999999</c:v>
                </c:pt>
                <c:pt idx="321">
                  <c:v>185.87687708000001</c:v>
                </c:pt>
                <c:pt idx="322">
                  <c:v>183.90799618</c:v>
                </c:pt>
                <c:pt idx="323">
                  <c:v>182.75699166999999</c:v>
                </c:pt>
                <c:pt idx="324">
                  <c:v>181.36718389999999</c:v>
                </c:pt>
                <c:pt idx="325">
                  <c:v>180.02369281</c:v>
                </c:pt>
                <c:pt idx="326">
                  <c:v>178.48372155999999</c:v>
                </c:pt>
                <c:pt idx="327">
                  <c:v>177.07612377000001</c:v>
                </c:pt>
                <c:pt idx="328">
                  <c:v>175.71170136999999</c:v>
                </c:pt>
                <c:pt idx="329">
                  <c:v>174.57429472999999</c:v>
                </c:pt>
                <c:pt idx="330">
                  <c:v>173.59735413999999</c:v>
                </c:pt>
                <c:pt idx="331">
                  <c:v>172.73814389</c:v>
                </c:pt>
                <c:pt idx="332">
                  <c:v>171.74538403</c:v>
                </c:pt>
                <c:pt idx="333">
                  <c:v>170.86025205999999</c:v>
                </c:pt>
                <c:pt idx="334">
                  <c:v>170.11409485999999</c:v>
                </c:pt>
                <c:pt idx="335">
                  <c:v>169.28384568000001</c:v>
                </c:pt>
                <c:pt idx="336">
                  <c:v>168.65944920999999</c:v>
                </c:pt>
                <c:pt idx="337">
                  <c:v>167.69420615999999</c:v>
                </c:pt>
                <c:pt idx="338">
                  <c:v>167.00027198999999</c:v>
                </c:pt>
                <c:pt idx="339">
                  <c:v>166.13842095000001</c:v>
                </c:pt>
                <c:pt idx="340">
                  <c:v>165.35016284</c:v>
                </c:pt>
                <c:pt idx="341">
                  <c:v>164.79204465999999</c:v>
                </c:pt>
                <c:pt idx="342">
                  <c:v>164.48036121000001</c:v>
                </c:pt>
                <c:pt idx="343">
                  <c:v>164.29988304</c:v>
                </c:pt>
                <c:pt idx="344">
                  <c:v>164.11395164000001</c:v>
                </c:pt>
                <c:pt idx="345">
                  <c:v>163.74550224000001</c:v>
                </c:pt>
                <c:pt idx="346">
                  <c:v>163.23696529</c:v>
                </c:pt>
                <c:pt idx="347">
                  <c:v>162.34728770000001</c:v>
                </c:pt>
                <c:pt idx="348">
                  <c:v>161.39752217</c:v>
                </c:pt>
                <c:pt idx="349">
                  <c:v>160.21464255000001</c:v>
                </c:pt>
                <c:pt idx="350">
                  <c:v>159.28909189999999</c:v>
                </c:pt>
                <c:pt idx="351">
                  <c:v>157.94593119999999</c:v>
                </c:pt>
                <c:pt idx="352">
                  <c:v>156.49092877000001</c:v>
                </c:pt>
                <c:pt idx="353">
                  <c:v>155.09389544000001</c:v>
                </c:pt>
                <c:pt idx="354">
                  <c:v>153.6824024</c:v>
                </c:pt>
                <c:pt idx="355">
                  <c:v>152.19443412999999</c:v>
                </c:pt>
                <c:pt idx="356">
                  <c:v>150.45328011999999</c:v>
                </c:pt>
                <c:pt idx="357">
                  <c:v>148.76575059000001</c:v>
                </c:pt>
                <c:pt idx="358">
                  <c:v>147.06718298000001</c:v>
                </c:pt>
                <c:pt idx="359">
                  <c:v>145.82697352</c:v>
                </c:pt>
                <c:pt idx="360">
                  <c:v>144.10544075999999</c:v>
                </c:pt>
                <c:pt idx="361">
                  <c:v>142.54347928999999</c:v>
                </c:pt>
                <c:pt idx="362">
                  <c:v>140.72182423000001</c:v>
                </c:pt>
                <c:pt idx="363">
                  <c:v>138.81008198999999</c:v>
                </c:pt>
                <c:pt idx="364">
                  <c:v>137.11394827000001</c:v>
                </c:pt>
              </c:numCache>
            </c:numRef>
          </c:val>
        </c:ser>
        <c:ser>
          <c:idx val="2"/>
          <c:order val="1"/>
          <c:tx>
            <c:strRef>
              <c:f>'Figure A5.1 (Y - AB)'!$AU$33</c:f>
              <c:strCache>
                <c:ptCount val="1"/>
                <c:pt idx="0">
                  <c:v>NDM 73.2-732 MWh</c:v>
                </c:pt>
              </c:strCache>
            </c:strRef>
          </c:tx>
          <c:spPr>
            <a:solidFill>
              <a:srgbClr val="99CCFF"/>
            </a:solidFill>
            <a:ln w="25400">
              <a:noFill/>
            </a:ln>
          </c:spPr>
          <c:invertIfNegative val="0"/>
          <c:val>
            <c:numRef>
              <c:f>'Figure A5.1 (Y - AB)'!$AU$34:$AU$398</c:f>
              <c:numCache>
                <c:formatCode>0</c:formatCode>
                <c:ptCount val="365"/>
                <c:pt idx="0">
                  <c:v>476.53600123000001</c:v>
                </c:pt>
                <c:pt idx="1">
                  <c:v>465.58143108000002</c:v>
                </c:pt>
                <c:pt idx="2">
                  <c:v>454.41933611000002</c:v>
                </c:pt>
                <c:pt idx="3">
                  <c:v>445.18467134999997</c:v>
                </c:pt>
                <c:pt idx="4">
                  <c:v>436.55434781999998</c:v>
                </c:pt>
                <c:pt idx="5">
                  <c:v>429.02316151999997</c:v>
                </c:pt>
                <c:pt idx="6">
                  <c:v>421.74301602000003</c:v>
                </c:pt>
                <c:pt idx="7">
                  <c:v>414.96178141000001</c:v>
                </c:pt>
                <c:pt idx="8">
                  <c:v>409.69742134000001</c:v>
                </c:pt>
                <c:pt idx="9">
                  <c:v>403.96627873</c:v>
                </c:pt>
                <c:pt idx="10">
                  <c:v>398.95106020999998</c:v>
                </c:pt>
                <c:pt idx="11">
                  <c:v>395.77576359</c:v>
                </c:pt>
                <c:pt idx="12">
                  <c:v>392.7463697</c:v>
                </c:pt>
                <c:pt idx="13">
                  <c:v>389.81013352000002</c:v>
                </c:pt>
                <c:pt idx="14">
                  <c:v>386.72142746999998</c:v>
                </c:pt>
                <c:pt idx="15">
                  <c:v>384.75168330999998</c:v>
                </c:pt>
                <c:pt idx="16">
                  <c:v>382.71972145000001</c:v>
                </c:pt>
                <c:pt idx="17">
                  <c:v>380.63155074000002</c:v>
                </c:pt>
                <c:pt idx="18">
                  <c:v>378.1970025</c:v>
                </c:pt>
                <c:pt idx="19">
                  <c:v>375.83188901</c:v>
                </c:pt>
                <c:pt idx="20">
                  <c:v>373.36642308</c:v>
                </c:pt>
                <c:pt idx="21">
                  <c:v>371.03402999999997</c:v>
                </c:pt>
                <c:pt idx="22">
                  <c:v>369.12652842</c:v>
                </c:pt>
                <c:pt idx="23">
                  <c:v>366.64030553999999</c:v>
                </c:pt>
                <c:pt idx="24">
                  <c:v>364.85666436000002</c:v>
                </c:pt>
                <c:pt idx="25">
                  <c:v>361.69703931999999</c:v>
                </c:pt>
                <c:pt idx="26">
                  <c:v>359.45589697000003</c:v>
                </c:pt>
                <c:pt idx="27">
                  <c:v>357.25891030000003</c:v>
                </c:pt>
                <c:pt idx="28">
                  <c:v>355.20356294999999</c:v>
                </c:pt>
                <c:pt idx="29">
                  <c:v>353.55824991999998</c:v>
                </c:pt>
                <c:pt idx="30">
                  <c:v>351.71835823999999</c:v>
                </c:pt>
                <c:pt idx="31">
                  <c:v>350.61111005999999</c:v>
                </c:pt>
                <c:pt idx="32">
                  <c:v>349.20269026</c:v>
                </c:pt>
                <c:pt idx="33">
                  <c:v>347.29274041000002</c:v>
                </c:pt>
                <c:pt idx="34">
                  <c:v>344.70041567999999</c:v>
                </c:pt>
                <c:pt idx="35">
                  <c:v>343.51346228</c:v>
                </c:pt>
                <c:pt idx="36">
                  <c:v>342.16728878999999</c:v>
                </c:pt>
                <c:pt idx="37">
                  <c:v>340.15366659</c:v>
                </c:pt>
                <c:pt idx="38">
                  <c:v>338.08859731000001</c:v>
                </c:pt>
                <c:pt idx="39">
                  <c:v>336.17558111</c:v>
                </c:pt>
                <c:pt idx="40">
                  <c:v>333.80358016000002</c:v>
                </c:pt>
                <c:pt idx="41">
                  <c:v>330.84557555999999</c:v>
                </c:pt>
                <c:pt idx="42">
                  <c:v>326.37698338000001</c:v>
                </c:pt>
                <c:pt idx="43">
                  <c:v>323.10839822000003</c:v>
                </c:pt>
                <c:pt idx="44">
                  <c:v>320.66650181</c:v>
                </c:pt>
                <c:pt idx="45">
                  <c:v>318.1762559</c:v>
                </c:pt>
                <c:pt idx="46">
                  <c:v>316.01661276999999</c:v>
                </c:pt>
                <c:pt idx="47">
                  <c:v>313.35434566999999</c:v>
                </c:pt>
                <c:pt idx="48">
                  <c:v>311.22644658000002</c:v>
                </c:pt>
                <c:pt idx="49">
                  <c:v>309.38910118000001</c:v>
                </c:pt>
                <c:pt idx="50">
                  <c:v>305.9755811</c:v>
                </c:pt>
                <c:pt idx="51">
                  <c:v>304.32321822</c:v>
                </c:pt>
                <c:pt idx="52">
                  <c:v>301.32633937999998</c:v>
                </c:pt>
                <c:pt idx="53">
                  <c:v>299.63911297999999</c:v>
                </c:pt>
                <c:pt idx="54">
                  <c:v>297.49061360000002</c:v>
                </c:pt>
                <c:pt idx="55">
                  <c:v>295.40592519</c:v>
                </c:pt>
                <c:pt idx="56">
                  <c:v>293.33737001999998</c:v>
                </c:pt>
                <c:pt idx="57">
                  <c:v>291.53407141999998</c:v>
                </c:pt>
                <c:pt idx="58">
                  <c:v>289.82968385999999</c:v>
                </c:pt>
                <c:pt idx="59">
                  <c:v>288.30148536000002</c:v>
                </c:pt>
                <c:pt idx="60">
                  <c:v>286.83012126</c:v>
                </c:pt>
                <c:pt idx="61">
                  <c:v>285.3550285</c:v>
                </c:pt>
                <c:pt idx="62">
                  <c:v>283.36976716999999</c:v>
                </c:pt>
                <c:pt idx="63">
                  <c:v>281.48172039000002</c:v>
                </c:pt>
                <c:pt idx="64">
                  <c:v>279.48792350000002</c:v>
                </c:pt>
                <c:pt idx="65">
                  <c:v>277.39835691000002</c:v>
                </c:pt>
                <c:pt idx="66">
                  <c:v>276.05134759999999</c:v>
                </c:pt>
                <c:pt idx="67">
                  <c:v>274.74132539999999</c:v>
                </c:pt>
                <c:pt idx="68">
                  <c:v>273.62927493000001</c:v>
                </c:pt>
                <c:pt idx="69">
                  <c:v>272.64280465000002</c:v>
                </c:pt>
                <c:pt idx="70">
                  <c:v>271.12031349</c:v>
                </c:pt>
                <c:pt idx="71">
                  <c:v>269.64618844</c:v>
                </c:pt>
                <c:pt idx="72">
                  <c:v>268.65711893999998</c:v>
                </c:pt>
                <c:pt idx="73">
                  <c:v>267.87857968999998</c:v>
                </c:pt>
                <c:pt idx="74">
                  <c:v>266.97343611000002</c:v>
                </c:pt>
                <c:pt idx="75">
                  <c:v>265.49349063</c:v>
                </c:pt>
                <c:pt idx="76">
                  <c:v>264.44555279000002</c:v>
                </c:pt>
                <c:pt idx="77">
                  <c:v>263.63634743</c:v>
                </c:pt>
                <c:pt idx="78">
                  <c:v>262.38949155</c:v>
                </c:pt>
                <c:pt idx="79">
                  <c:v>260.94086497000001</c:v>
                </c:pt>
                <c:pt idx="80">
                  <c:v>260.02026205999999</c:v>
                </c:pt>
                <c:pt idx="81">
                  <c:v>258.98000099000001</c:v>
                </c:pt>
                <c:pt idx="82">
                  <c:v>257.77561666000003</c:v>
                </c:pt>
                <c:pt idx="83">
                  <c:v>256.64861058999998</c:v>
                </c:pt>
                <c:pt idx="84">
                  <c:v>255.25761249999999</c:v>
                </c:pt>
                <c:pt idx="85">
                  <c:v>253.89549882</c:v>
                </c:pt>
                <c:pt idx="86">
                  <c:v>252.98463987</c:v>
                </c:pt>
                <c:pt idx="87">
                  <c:v>251.45743805000001</c:v>
                </c:pt>
                <c:pt idx="88">
                  <c:v>250.31650207999999</c:v>
                </c:pt>
                <c:pt idx="89">
                  <c:v>249.73657143</c:v>
                </c:pt>
                <c:pt idx="90">
                  <c:v>248.91202250000001</c:v>
                </c:pt>
                <c:pt idx="91">
                  <c:v>247.22561958</c:v>
                </c:pt>
                <c:pt idx="92">
                  <c:v>246.39536408000001</c:v>
                </c:pt>
                <c:pt idx="93">
                  <c:v>245.38753170000001</c:v>
                </c:pt>
                <c:pt idx="94">
                  <c:v>244.27012482999999</c:v>
                </c:pt>
                <c:pt idx="95">
                  <c:v>243.23636064999999</c:v>
                </c:pt>
                <c:pt idx="96">
                  <c:v>242.00256662999999</c:v>
                </c:pt>
                <c:pt idx="97">
                  <c:v>240.91268252</c:v>
                </c:pt>
                <c:pt idx="98">
                  <c:v>240.16632679</c:v>
                </c:pt>
                <c:pt idx="99">
                  <c:v>239.34592203</c:v>
                </c:pt>
                <c:pt idx="100">
                  <c:v>238.31492251</c:v>
                </c:pt>
                <c:pt idx="101">
                  <c:v>237.05516788</c:v>
                </c:pt>
                <c:pt idx="102">
                  <c:v>235.22851492000001</c:v>
                </c:pt>
                <c:pt idx="103">
                  <c:v>234.19105135999999</c:v>
                </c:pt>
                <c:pt idx="104">
                  <c:v>233.00002197000001</c:v>
                </c:pt>
                <c:pt idx="105">
                  <c:v>231.85900649999999</c:v>
                </c:pt>
                <c:pt idx="106">
                  <c:v>230.74455709</c:v>
                </c:pt>
                <c:pt idx="107">
                  <c:v>229.14993095</c:v>
                </c:pt>
                <c:pt idx="108">
                  <c:v>227.33735228</c:v>
                </c:pt>
                <c:pt idx="109">
                  <c:v>225.41423981</c:v>
                </c:pt>
                <c:pt idx="110">
                  <c:v>223.46505329999999</c:v>
                </c:pt>
                <c:pt idx="111">
                  <c:v>221.91862402999999</c:v>
                </c:pt>
                <c:pt idx="112">
                  <c:v>220.64922336000001</c:v>
                </c:pt>
                <c:pt idx="113">
                  <c:v>219.12451121000001</c:v>
                </c:pt>
                <c:pt idx="114">
                  <c:v>217.93870231</c:v>
                </c:pt>
                <c:pt idx="115">
                  <c:v>216.07646237</c:v>
                </c:pt>
                <c:pt idx="116">
                  <c:v>214.94760457000001</c:v>
                </c:pt>
                <c:pt idx="117">
                  <c:v>213.46904476</c:v>
                </c:pt>
                <c:pt idx="118">
                  <c:v>212.23137754999999</c:v>
                </c:pt>
                <c:pt idx="119">
                  <c:v>210.98483626999999</c:v>
                </c:pt>
                <c:pt idx="120">
                  <c:v>209.38701413999999</c:v>
                </c:pt>
                <c:pt idx="121">
                  <c:v>208.08216945999999</c:v>
                </c:pt>
                <c:pt idx="122">
                  <c:v>206.74607345999999</c:v>
                </c:pt>
                <c:pt idx="123">
                  <c:v>205.41457206000001</c:v>
                </c:pt>
                <c:pt idx="124">
                  <c:v>204.14865055000001</c:v>
                </c:pt>
                <c:pt idx="125">
                  <c:v>203.15913681999999</c:v>
                </c:pt>
                <c:pt idx="126">
                  <c:v>202.30169174</c:v>
                </c:pt>
                <c:pt idx="127">
                  <c:v>200.83989695</c:v>
                </c:pt>
                <c:pt idx="128">
                  <c:v>199.86321203</c:v>
                </c:pt>
                <c:pt idx="129">
                  <c:v>198.77760613999999</c:v>
                </c:pt>
                <c:pt idx="130">
                  <c:v>198.10352233</c:v>
                </c:pt>
                <c:pt idx="131">
                  <c:v>196.82565935</c:v>
                </c:pt>
                <c:pt idx="132">
                  <c:v>195.91826444</c:v>
                </c:pt>
                <c:pt idx="133">
                  <c:v>194.48265823</c:v>
                </c:pt>
                <c:pt idx="134">
                  <c:v>192.96761844</c:v>
                </c:pt>
                <c:pt idx="135">
                  <c:v>192.04916459</c:v>
                </c:pt>
                <c:pt idx="136">
                  <c:v>191.50800218000001</c:v>
                </c:pt>
                <c:pt idx="137">
                  <c:v>190.58835289000001</c:v>
                </c:pt>
                <c:pt idx="138">
                  <c:v>189.91906657000001</c:v>
                </c:pt>
                <c:pt idx="139">
                  <c:v>189.22920065</c:v>
                </c:pt>
                <c:pt idx="140">
                  <c:v>188.62771377999999</c:v>
                </c:pt>
                <c:pt idx="141">
                  <c:v>187.67101267999999</c:v>
                </c:pt>
                <c:pt idx="142">
                  <c:v>186.96472122</c:v>
                </c:pt>
                <c:pt idx="143">
                  <c:v>186.25204739</c:v>
                </c:pt>
                <c:pt idx="144">
                  <c:v>185.2041017</c:v>
                </c:pt>
                <c:pt idx="145">
                  <c:v>183.38508536000001</c:v>
                </c:pt>
                <c:pt idx="146">
                  <c:v>182.55955441</c:v>
                </c:pt>
                <c:pt idx="147">
                  <c:v>181.73651240999999</c:v>
                </c:pt>
                <c:pt idx="148">
                  <c:v>180.79996389999999</c:v>
                </c:pt>
                <c:pt idx="149">
                  <c:v>179.73533821000001</c:v>
                </c:pt>
                <c:pt idx="150">
                  <c:v>179.10010696000001</c:v>
                </c:pt>
                <c:pt idx="151">
                  <c:v>177.84827235</c:v>
                </c:pt>
                <c:pt idx="152">
                  <c:v>177.08906884000001</c:v>
                </c:pt>
                <c:pt idx="153">
                  <c:v>176.36851206</c:v>
                </c:pt>
                <c:pt idx="154">
                  <c:v>175.44565774</c:v>
                </c:pt>
                <c:pt idx="155">
                  <c:v>174.61791549</c:v>
                </c:pt>
                <c:pt idx="156">
                  <c:v>173.52508068</c:v>
                </c:pt>
                <c:pt idx="157">
                  <c:v>172.23317600999999</c:v>
                </c:pt>
                <c:pt idx="158">
                  <c:v>171.32624125999999</c:v>
                </c:pt>
                <c:pt idx="159">
                  <c:v>170.21460145</c:v>
                </c:pt>
                <c:pt idx="160">
                  <c:v>169.30718607</c:v>
                </c:pt>
                <c:pt idx="161">
                  <c:v>168.37767425999999</c:v>
                </c:pt>
                <c:pt idx="162">
                  <c:v>167.715407</c:v>
                </c:pt>
                <c:pt idx="163">
                  <c:v>167.01909513000001</c:v>
                </c:pt>
                <c:pt idx="164">
                  <c:v>166.31179635000001</c:v>
                </c:pt>
                <c:pt idx="165">
                  <c:v>165.84016366</c:v>
                </c:pt>
                <c:pt idx="166">
                  <c:v>165.14736285999999</c:v>
                </c:pt>
                <c:pt idx="167">
                  <c:v>164.69792667999999</c:v>
                </c:pt>
                <c:pt idx="168">
                  <c:v>164.58834300999999</c:v>
                </c:pt>
                <c:pt idx="169">
                  <c:v>164.10307236</c:v>
                </c:pt>
                <c:pt idx="170">
                  <c:v>163.41133464000001</c:v>
                </c:pt>
                <c:pt idx="171">
                  <c:v>162.34109251000001</c:v>
                </c:pt>
                <c:pt idx="172">
                  <c:v>161.62762053</c:v>
                </c:pt>
                <c:pt idx="173">
                  <c:v>160.18968676</c:v>
                </c:pt>
                <c:pt idx="174">
                  <c:v>158.47897129</c:v>
                </c:pt>
                <c:pt idx="175">
                  <c:v>157.15717620000001</c:v>
                </c:pt>
                <c:pt idx="176">
                  <c:v>156.14298793</c:v>
                </c:pt>
                <c:pt idx="177">
                  <c:v>155.49155345</c:v>
                </c:pt>
                <c:pt idx="178">
                  <c:v>154.93828783000001</c:v>
                </c:pt>
                <c:pt idx="179">
                  <c:v>154.33435771000001</c:v>
                </c:pt>
                <c:pt idx="180">
                  <c:v>153.43646430999999</c:v>
                </c:pt>
                <c:pt idx="181">
                  <c:v>152.52790236999999</c:v>
                </c:pt>
                <c:pt idx="182">
                  <c:v>151.22449112000001</c:v>
                </c:pt>
                <c:pt idx="183">
                  <c:v>150.32692355</c:v>
                </c:pt>
                <c:pt idx="184">
                  <c:v>149.59621257000001</c:v>
                </c:pt>
                <c:pt idx="185">
                  <c:v>148.85715762999999</c:v>
                </c:pt>
                <c:pt idx="186">
                  <c:v>147.71366366000001</c:v>
                </c:pt>
                <c:pt idx="187">
                  <c:v>146.25533503</c:v>
                </c:pt>
                <c:pt idx="188">
                  <c:v>144.96542334</c:v>
                </c:pt>
                <c:pt idx="189">
                  <c:v>143.76150371</c:v>
                </c:pt>
                <c:pt idx="190">
                  <c:v>142.42661068999999</c:v>
                </c:pt>
                <c:pt idx="191">
                  <c:v>141.34455521000001</c:v>
                </c:pt>
                <c:pt idx="192">
                  <c:v>140.29840404000001</c:v>
                </c:pt>
                <c:pt idx="193">
                  <c:v>139.07902849000001</c:v>
                </c:pt>
                <c:pt idx="194">
                  <c:v>137.83866266999999</c:v>
                </c:pt>
                <c:pt idx="195">
                  <c:v>136.80899063000001</c:v>
                </c:pt>
                <c:pt idx="196">
                  <c:v>136.04657495999999</c:v>
                </c:pt>
                <c:pt idx="197">
                  <c:v>134.98523132</c:v>
                </c:pt>
                <c:pt idx="198">
                  <c:v>133.51613405000001</c:v>
                </c:pt>
                <c:pt idx="199">
                  <c:v>132.5268074</c:v>
                </c:pt>
                <c:pt idx="200">
                  <c:v>131.69562345</c:v>
                </c:pt>
                <c:pt idx="201">
                  <c:v>130.78791009</c:v>
                </c:pt>
                <c:pt idx="202">
                  <c:v>130.02743305999999</c:v>
                </c:pt>
                <c:pt idx="203">
                  <c:v>128.44598980000001</c:v>
                </c:pt>
                <c:pt idx="204">
                  <c:v>127.62567385</c:v>
                </c:pt>
                <c:pt idx="205">
                  <c:v>126.90608182</c:v>
                </c:pt>
                <c:pt idx="206">
                  <c:v>125.9339593</c:v>
                </c:pt>
                <c:pt idx="207">
                  <c:v>125.33820725</c:v>
                </c:pt>
                <c:pt idx="208">
                  <c:v>124.55698636</c:v>
                </c:pt>
                <c:pt idx="209">
                  <c:v>123.55843108000001</c:v>
                </c:pt>
                <c:pt idx="210">
                  <c:v>122.83445396</c:v>
                </c:pt>
                <c:pt idx="211">
                  <c:v>122.17602931</c:v>
                </c:pt>
                <c:pt idx="212">
                  <c:v>121.29604909</c:v>
                </c:pt>
                <c:pt idx="213">
                  <c:v>120.28007748</c:v>
                </c:pt>
                <c:pt idx="214">
                  <c:v>119.39146335</c:v>
                </c:pt>
                <c:pt idx="215">
                  <c:v>118.80601326</c:v>
                </c:pt>
                <c:pt idx="216">
                  <c:v>117.66065807</c:v>
                </c:pt>
                <c:pt idx="217">
                  <c:v>116.89837186</c:v>
                </c:pt>
                <c:pt idx="218">
                  <c:v>116.0814227</c:v>
                </c:pt>
                <c:pt idx="219">
                  <c:v>115.03413068</c:v>
                </c:pt>
                <c:pt idx="220">
                  <c:v>113.94483332999999</c:v>
                </c:pt>
                <c:pt idx="221">
                  <c:v>112.87085149000001</c:v>
                </c:pt>
                <c:pt idx="222">
                  <c:v>111.82276232</c:v>
                </c:pt>
                <c:pt idx="223">
                  <c:v>110.94772949</c:v>
                </c:pt>
                <c:pt idx="224">
                  <c:v>110.07135323999999</c:v>
                </c:pt>
                <c:pt idx="225">
                  <c:v>109.1225304</c:v>
                </c:pt>
                <c:pt idx="226">
                  <c:v>108.20861092</c:v>
                </c:pt>
                <c:pt idx="227">
                  <c:v>107.77548084</c:v>
                </c:pt>
                <c:pt idx="228">
                  <c:v>107.40477303999999</c:v>
                </c:pt>
                <c:pt idx="229">
                  <c:v>106.86407969</c:v>
                </c:pt>
                <c:pt idx="230">
                  <c:v>106.32834655000001</c:v>
                </c:pt>
                <c:pt idx="231">
                  <c:v>105.70926892999999</c:v>
                </c:pt>
                <c:pt idx="232">
                  <c:v>104.29542342000001</c:v>
                </c:pt>
                <c:pt idx="233">
                  <c:v>103.52168274</c:v>
                </c:pt>
                <c:pt idx="234">
                  <c:v>102.44999677</c:v>
                </c:pt>
                <c:pt idx="235">
                  <c:v>101.81361235</c:v>
                </c:pt>
                <c:pt idx="236">
                  <c:v>101.14678609000001</c:v>
                </c:pt>
                <c:pt idx="237">
                  <c:v>100.276127</c:v>
                </c:pt>
                <c:pt idx="238">
                  <c:v>99.752357531000001</c:v>
                </c:pt>
                <c:pt idx="239">
                  <c:v>98.963947149999996</c:v>
                </c:pt>
                <c:pt idx="240">
                  <c:v>98.193003723999993</c:v>
                </c:pt>
                <c:pt idx="241">
                  <c:v>97.575673863000006</c:v>
                </c:pt>
                <c:pt idx="242">
                  <c:v>96.862091782999997</c:v>
                </c:pt>
                <c:pt idx="243">
                  <c:v>96.230978950999997</c:v>
                </c:pt>
                <c:pt idx="244">
                  <c:v>95.638295529999994</c:v>
                </c:pt>
                <c:pt idx="245">
                  <c:v>95.096252691000004</c:v>
                </c:pt>
                <c:pt idx="246">
                  <c:v>94.879033609000004</c:v>
                </c:pt>
                <c:pt idx="247">
                  <c:v>94.261332566999997</c:v>
                </c:pt>
                <c:pt idx="248">
                  <c:v>93.413410510999995</c:v>
                </c:pt>
                <c:pt idx="249">
                  <c:v>92.554229155000002</c:v>
                </c:pt>
                <c:pt idx="250">
                  <c:v>92.120339533999996</c:v>
                </c:pt>
                <c:pt idx="251">
                  <c:v>91.735174970000003</c:v>
                </c:pt>
                <c:pt idx="252">
                  <c:v>91.320822402000005</c:v>
                </c:pt>
                <c:pt idx="253">
                  <c:v>90.868200088999998</c:v>
                </c:pt>
                <c:pt idx="254">
                  <c:v>90.310943171999995</c:v>
                </c:pt>
                <c:pt idx="255">
                  <c:v>89.828304872000004</c:v>
                </c:pt>
                <c:pt idx="256">
                  <c:v>88.701179912000001</c:v>
                </c:pt>
                <c:pt idx="257">
                  <c:v>88.078787348000006</c:v>
                </c:pt>
                <c:pt idx="258">
                  <c:v>87.326062062000005</c:v>
                </c:pt>
                <c:pt idx="259">
                  <c:v>86.706752852999998</c:v>
                </c:pt>
                <c:pt idx="260">
                  <c:v>85.973174684</c:v>
                </c:pt>
                <c:pt idx="261">
                  <c:v>85.195594942</c:v>
                </c:pt>
                <c:pt idx="262">
                  <c:v>84.488061196000004</c:v>
                </c:pt>
                <c:pt idx="263">
                  <c:v>83.615948971999998</c:v>
                </c:pt>
                <c:pt idx="264">
                  <c:v>82.982921826999998</c:v>
                </c:pt>
                <c:pt idx="265">
                  <c:v>82.302718627999994</c:v>
                </c:pt>
                <c:pt idx="266">
                  <c:v>81.564939832999997</c:v>
                </c:pt>
                <c:pt idx="267">
                  <c:v>81.042710974000002</c:v>
                </c:pt>
                <c:pt idx="268">
                  <c:v>80.603701211000001</c:v>
                </c:pt>
                <c:pt idx="269">
                  <c:v>80.194519248999995</c:v>
                </c:pt>
                <c:pt idx="270">
                  <c:v>79.671032976999996</c:v>
                </c:pt>
                <c:pt idx="271">
                  <c:v>79.059392513999995</c:v>
                </c:pt>
                <c:pt idx="272">
                  <c:v>78.362021921999997</c:v>
                </c:pt>
                <c:pt idx="273">
                  <c:v>77.601302588999999</c:v>
                </c:pt>
                <c:pt idx="274">
                  <c:v>76.973804959999995</c:v>
                </c:pt>
                <c:pt idx="275">
                  <c:v>76.294633309000005</c:v>
                </c:pt>
                <c:pt idx="276">
                  <c:v>75.564037768000006</c:v>
                </c:pt>
                <c:pt idx="277">
                  <c:v>74.842359837000004</c:v>
                </c:pt>
                <c:pt idx="278">
                  <c:v>74.200855465000004</c:v>
                </c:pt>
                <c:pt idx="279">
                  <c:v>73.753581706000006</c:v>
                </c:pt>
                <c:pt idx="280">
                  <c:v>73.337845114999993</c:v>
                </c:pt>
                <c:pt idx="281">
                  <c:v>72.869609929999996</c:v>
                </c:pt>
                <c:pt idx="282">
                  <c:v>72.471522221000001</c:v>
                </c:pt>
                <c:pt idx="283">
                  <c:v>72.090489012000006</c:v>
                </c:pt>
                <c:pt idx="284">
                  <c:v>71.615432568000003</c:v>
                </c:pt>
                <c:pt idx="285">
                  <c:v>71.228383367999996</c:v>
                </c:pt>
                <c:pt idx="286">
                  <c:v>70.777563534999999</c:v>
                </c:pt>
                <c:pt idx="287">
                  <c:v>70.348587589000005</c:v>
                </c:pt>
                <c:pt idx="288">
                  <c:v>69.855628171999996</c:v>
                </c:pt>
                <c:pt idx="289">
                  <c:v>69.323720648999995</c:v>
                </c:pt>
                <c:pt idx="290">
                  <c:v>68.890782103000006</c:v>
                </c:pt>
                <c:pt idx="291">
                  <c:v>68.277246916999999</c:v>
                </c:pt>
                <c:pt idx="292">
                  <c:v>67.774726369000007</c:v>
                </c:pt>
                <c:pt idx="293">
                  <c:v>67.286659811000007</c:v>
                </c:pt>
                <c:pt idx="294">
                  <c:v>66.832400523000004</c:v>
                </c:pt>
                <c:pt idx="295">
                  <c:v>66.376047311999997</c:v>
                </c:pt>
                <c:pt idx="296">
                  <c:v>65.897386986000001</c:v>
                </c:pt>
                <c:pt idx="297">
                  <c:v>65.467962103000005</c:v>
                </c:pt>
                <c:pt idx="298">
                  <c:v>64.984803150999994</c:v>
                </c:pt>
                <c:pt idx="299">
                  <c:v>64.583377123999995</c:v>
                </c:pt>
                <c:pt idx="300">
                  <c:v>64.176197365999997</c:v>
                </c:pt>
                <c:pt idx="301">
                  <c:v>63.730961147000002</c:v>
                </c:pt>
                <c:pt idx="302">
                  <c:v>63.316019441999998</c:v>
                </c:pt>
                <c:pt idx="303">
                  <c:v>62.923011459000001</c:v>
                </c:pt>
                <c:pt idx="304">
                  <c:v>62.406538073999997</c:v>
                </c:pt>
                <c:pt idx="305">
                  <c:v>61.933642720000002</c:v>
                </c:pt>
                <c:pt idx="306">
                  <c:v>61.619044721000002</c:v>
                </c:pt>
                <c:pt idx="307">
                  <c:v>61.298895193</c:v>
                </c:pt>
                <c:pt idx="308">
                  <c:v>60.838584347999998</c:v>
                </c:pt>
                <c:pt idx="309">
                  <c:v>60.337428013999997</c:v>
                </c:pt>
                <c:pt idx="310">
                  <c:v>59.965180205999999</c:v>
                </c:pt>
                <c:pt idx="311">
                  <c:v>59.526082117999998</c:v>
                </c:pt>
                <c:pt idx="312">
                  <c:v>59.179912207000001</c:v>
                </c:pt>
                <c:pt idx="313">
                  <c:v>58.757467017000003</c:v>
                </c:pt>
                <c:pt idx="314">
                  <c:v>58.436856005000003</c:v>
                </c:pt>
                <c:pt idx="315">
                  <c:v>58.091693587000002</c:v>
                </c:pt>
                <c:pt idx="316">
                  <c:v>57.618655152999999</c:v>
                </c:pt>
                <c:pt idx="317">
                  <c:v>57.213531848000002</c:v>
                </c:pt>
                <c:pt idx="318">
                  <c:v>56.832574819000001</c:v>
                </c:pt>
                <c:pt idx="319">
                  <c:v>56.411181927000001</c:v>
                </c:pt>
                <c:pt idx="320">
                  <c:v>56.105461904999999</c:v>
                </c:pt>
                <c:pt idx="321">
                  <c:v>55.834196216000002</c:v>
                </c:pt>
                <c:pt idx="322">
                  <c:v>55.555772353999998</c:v>
                </c:pt>
                <c:pt idx="323">
                  <c:v>55.314329635</c:v>
                </c:pt>
                <c:pt idx="324">
                  <c:v>55.131999276000002</c:v>
                </c:pt>
                <c:pt idx="325">
                  <c:v>54.882321466999997</c:v>
                </c:pt>
                <c:pt idx="326">
                  <c:v>54.617096201999999</c:v>
                </c:pt>
                <c:pt idx="327">
                  <c:v>54.480435190999998</c:v>
                </c:pt>
                <c:pt idx="328">
                  <c:v>54.128445620999997</c:v>
                </c:pt>
                <c:pt idx="329">
                  <c:v>53.668068370999997</c:v>
                </c:pt>
                <c:pt idx="330">
                  <c:v>53.175415325000003</c:v>
                </c:pt>
                <c:pt idx="331">
                  <c:v>53.072119631</c:v>
                </c:pt>
                <c:pt idx="332">
                  <c:v>52.743302751000002</c:v>
                </c:pt>
                <c:pt idx="333">
                  <c:v>52.552376453000001</c:v>
                </c:pt>
                <c:pt idx="334">
                  <c:v>52.242050309</c:v>
                </c:pt>
                <c:pt idx="335">
                  <c:v>51.833086293000001</c:v>
                </c:pt>
                <c:pt idx="336">
                  <c:v>51.458882815999999</c:v>
                </c:pt>
                <c:pt idx="337">
                  <c:v>51.120211032999997</c:v>
                </c:pt>
                <c:pt idx="338">
                  <c:v>50.702560351000002</c:v>
                </c:pt>
                <c:pt idx="339">
                  <c:v>50.171877185</c:v>
                </c:pt>
                <c:pt idx="340">
                  <c:v>49.265515319000002</c:v>
                </c:pt>
                <c:pt idx="341">
                  <c:v>48.617249037999997</c:v>
                </c:pt>
                <c:pt idx="342">
                  <c:v>47.439136601999998</c:v>
                </c:pt>
                <c:pt idx="343">
                  <c:v>46.192942436000003</c:v>
                </c:pt>
                <c:pt idx="344">
                  <c:v>44.768342042</c:v>
                </c:pt>
                <c:pt idx="345">
                  <c:v>43.551755495999998</c:v>
                </c:pt>
                <c:pt idx="346">
                  <c:v>42.519525299000001</c:v>
                </c:pt>
                <c:pt idx="347">
                  <c:v>41.833554442000001</c:v>
                </c:pt>
                <c:pt idx="348">
                  <c:v>40.935082155000003</c:v>
                </c:pt>
                <c:pt idx="349">
                  <c:v>40.261994221000002</c:v>
                </c:pt>
                <c:pt idx="350">
                  <c:v>39.524490763000003</c:v>
                </c:pt>
                <c:pt idx="351">
                  <c:v>38.833458094999997</c:v>
                </c:pt>
                <c:pt idx="352">
                  <c:v>38.257343001999999</c:v>
                </c:pt>
                <c:pt idx="353">
                  <c:v>37.796875477999997</c:v>
                </c:pt>
                <c:pt idx="354">
                  <c:v>37.342514166999997</c:v>
                </c:pt>
                <c:pt idx="355">
                  <c:v>37.133005458</c:v>
                </c:pt>
                <c:pt idx="356">
                  <c:v>36.881720457999997</c:v>
                </c:pt>
                <c:pt idx="357">
                  <c:v>36.604864388999999</c:v>
                </c:pt>
                <c:pt idx="358">
                  <c:v>36.326399004000002</c:v>
                </c:pt>
                <c:pt idx="359">
                  <c:v>35.872663500000002</c:v>
                </c:pt>
                <c:pt idx="360">
                  <c:v>35.501595989999998</c:v>
                </c:pt>
                <c:pt idx="361">
                  <c:v>35.089712403</c:v>
                </c:pt>
                <c:pt idx="362">
                  <c:v>34.771757086000001</c:v>
                </c:pt>
                <c:pt idx="363">
                  <c:v>34.473238508000001</c:v>
                </c:pt>
                <c:pt idx="364">
                  <c:v>34.099751003999998</c:v>
                </c:pt>
              </c:numCache>
            </c:numRef>
          </c:val>
        </c:ser>
        <c:ser>
          <c:idx val="3"/>
          <c:order val="2"/>
          <c:tx>
            <c:strRef>
              <c:f>'Figure A5.1 (Y - AB)'!$AV$33</c:f>
              <c:strCache>
                <c:ptCount val="1"/>
                <c:pt idx="0">
                  <c:v>NDM &gt; 732 MWh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val>
            <c:numRef>
              <c:f>'Figure A5.1 (Y - AB)'!$AV$34:$AV$398</c:f>
              <c:numCache>
                <c:formatCode>0</c:formatCode>
                <c:ptCount val="365"/>
                <c:pt idx="0">
                  <c:v>573.07015704000003</c:v>
                </c:pt>
                <c:pt idx="1">
                  <c:v>562.21303995999995</c:v>
                </c:pt>
                <c:pt idx="2">
                  <c:v>550.91152607000004</c:v>
                </c:pt>
                <c:pt idx="3">
                  <c:v>541.49284940999996</c:v>
                </c:pt>
                <c:pt idx="4">
                  <c:v>532.71049240000002</c:v>
                </c:pt>
                <c:pt idx="5">
                  <c:v>525.15918209999995</c:v>
                </c:pt>
                <c:pt idx="6">
                  <c:v>517.95970672999999</c:v>
                </c:pt>
                <c:pt idx="7">
                  <c:v>511.15803639000001</c:v>
                </c:pt>
                <c:pt idx="8">
                  <c:v>505.82985996999997</c:v>
                </c:pt>
                <c:pt idx="9">
                  <c:v>500.03769165</c:v>
                </c:pt>
                <c:pt idx="10">
                  <c:v>494.62590842999998</c:v>
                </c:pt>
                <c:pt idx="11">
                  <c:v>491.07542888</c:v>
                </c:pt>
                <c:pt idx="12">
                  <c:v>487.46280830000001</c:v>
                </c:pt>
                <c:pt idx="13">
                  <c:v>484.54747049999997</c:v>
                </c:pt>
                <c:pt idx="14">
                  <c:v>482.05192321999999</c:v>
                </c:pt>
                <c:pt idx="15">
                  <c:v>480.04757076999999</c:v>
                </c:pt>
                <c:pt idx="16">
                  <c:v>477.83066636000001</c:v>
                </c:pt>
                <c:pt idx="17">
                  <c:v>475.62223551</c:v>
                </c:pt>
                <c:pt idx="18">
                  <c:v>473.21728974000001</c:v>
                </c:pt>
                <c:pt idx="19">
                  <c:v>471.16635030999998</c:v>
                </c:pt>
                <c:pt idx="20">
                  <c:v>468.43869511000003</c:v>
                </c:pt>
                <c:pt idx="21">
                  <c:v>465.58070653999999</c:v>
                </c:pt>
                <c:pt idx="22">
                  <c:v>463.51563064999999</c:v>
                </c:pt>
                <c:pt idx="23">
                  <c:v>461.13805378000001</c:v>
                </c:pt>
                <c:pt idx="24">
                  <c:v>458.53844934</c:v>
                </c:pt>
                <c:pt idx="25">
                  <c:v>453.84033563000003</c:v>
                </c:pt>
                <c:pt idx="26">
                  <c:v>450.88800750000001</c:v>
                </c:pt>
                <c:pt idx="27">
                  <c:v>448.85679822999998</c:v>
                </c:pt>
                <c:pt idx="28">
                  <c:v>446.56590826000001</c:v>
                </c:pt>
                <c:pt idx="29">
                  <c:v>444.69358105999999</c:v>
                </c:pt>
                <c:pt idx="30">
                  <c:v>442.92138691000002</c:v>
                </c:pt>
                <c:pt idx="31">
                  <c:v>440.98276305000002</c:v>
                </c:pt>
                <c:pt idx="32">
                  <c:v>439.23208132000002</c:v>
                </c:pt>
                <c:pt idx="33">
                  <c:v>436.77438173000002</c:v>
                </c:pt>
                <c:pt idx="34">
                  <c:v>434.41449459</c:v>
                </c:pt>
                <c:pt idx="35">
                  <c:v>432.18288818000002</c:v>
                </c:pt>
                <c:pt idx="36">
                  <c:v>430.55441231999998</c:v>
                </c:pt>
                <c:pt idx="37">
                  <c:v>428.50245217999998</c:v>
                </c:pt>
                <c:pt idx="38">
                  <c:v>425.71866024000002</c:v>
                </c:pt>
                <c:pt idx="39">
                  <c:v>423.57495229</c:v>
                </c:pt>
                <c:pt idx="40">
                  <c:v>420.01451175</c:v>
                </c:pt>
                <c:pt idx="41">
                  <c:v>417.25878039000003</c:v>
                </c:pt>
                <c:pt idx="42">
                  <c:v>414.77599207999998</c:v>
                </c:pt>
                <c:pt idx="43">
                  <c:v>411.43658929999998</c:v>
                </c:pt>
                <c:pt idx="44">
                  <c:v>409.17032734999998</c:v>
                </c:pt>
                <c:pt idx="45">
                  <c:v>406.73020491</c:v>
                </c:pt>
                <c:pt idx="46">
                  <c:v>404.02393330000001</c:v>
                </c:pt>
                <c:pt idx="47">
                  <c:v>402.52156757</c:v>
                </c:pt>
                <c:pt idx="48">
                  <c:v>400.77376816999998</c:v>
                </c:pt>
                <c:pt idx="49">
                  <c:v>399.01876723999999</c:v>
                </c:pt>
                <c:pt idx="50">
                  <c:v>397.70213402000002</c:v>
                </c:pt>
                <c:pt idx="51">
                  <c:v>395.93458484000001</c:v>
                </c:pt>
                <c:pt idx="52">
                  <c:v>392.11387364000001</c:v>
                </c:pt>
                <c:pt idx="53">
                  <c:v>390.23258521999998</c:v>
                </c:pt>
                <c:pt idx="54">
                  <c:v>388.45202257</c:v>
                </c:pt>
                <c:pt idx="55">
                  <c:v>387.14594549999998</c:v>
                </c:pt>
                <c:pt idx="56">
                  <c:v>385.61023809</c:v>
                </c:pt>
                <c:pt idx="57">
                  <c:v>384.19521682999999</c:v>
                </c:pt>
                <c:pt idx="58">
                  <c:v>382.15037158000001</c:v>
                </c:pt>
                <c:pt idx="59">
                  <c:v>380.42059096000003</c:v>
                </c:pt>
                <c:pt idx="60">
                  <c:v>377.61262332000001</c:v>
                </c:pt>
                <c:pt idx="61">
                  <c:v>375.69712964000001</c:v>
                </c:pt>
                <c:pt idx="62">
                  <c:v>373.19036969000001</c:v>
                </c:pt>
                <c:pt idx="63">
                  <c:v>371.61715085999998</c:v>
                </c:pt>
                <c:pt idx="64">
                  <c:v>370.82379897999999</c:v>
                </c:pt>
                <c:pt idx="65">
                  <c:v>369.56384722000001</c:v>
                </c:pt>
                <c:pt idx="66">
                  <c:v>368.51831951000003</c:v>
                </c:pt>
                <c:pt idx="67">
                  <c:v>366.63973340000001</c:v>
                </c:pt>
                <c:pt idx="68">
                  <c:v>365.24445814000001</c:v>
                </c:pt>
                <c:pt idx="69">
                  <c:v>363.76322187</c:v>
                </c:pt>
                <c:pt idx="70">
                  <c:v>362.41330255999998</c:v>
                </c:pt>
                <c:pt idx="71">
                  <c:v>360.78269748999998</c:v>
                </c:pt>
                <c:pt idx="72">
                  <c:v>359.5924402</c:v>
                </c:pt>
                <c:pt idx="73">
                  <c:v>358.43196425000002</c:v>
                </c:pt>
                <c:pt idx="74">
                  <c:v>356.97504730000003</c:v>
                </c:pt>
                <c:pt idx="75">
                  <c:v>355.57883270000002</c:v>
                </c:pt>
                <c:pt idx="76">
                  <c:v>353.64338729999997</c:v>
                </c:pt>
                <c:pt idx="77">
                  <c:v>352.82214947</c:v>
                </c:pt>
                <c:pt idx="78">
                  <c:v>351.55576982999997</c:v>
                </c:pt>
                <c:pt idx="79">
                  <c:v>349.00071106000001</c:v>
                </c:pt>
                <c:pt idx="80">
                  <c:v>346.69869366</c:v>
                </c:pt>
                <c:pt idx="81">
                  <c:v>344.91699720999998</c:v>
                </c:pt>
                <c:pt idx="82">
                  <c:v>343.18064313999997</c:v>
                </c:pt>
                <c:pt idx="83">
                  <c:v>341.59161578999999</c:v>
                </c:pt>
                <c:pt idx="84">
                  <c:v>340.10418793000002</c:v>
                </c:pt>
                <c:pt idx="85">
                  <c:v>338.52025516999998</c:v>
                </c:pt>
                <c:pt idx="86">
                  <c:v>337.04049874999998</c:v>
                </c:pt>
                <c:pt idx="87">
                  <c:v>335.26588773999998</c:v>
                </c:pt>
                <c:pt idx="88">
                  <c:v>333.43560925999998</c:v>
                </c:pt>
                <c:pt idx="89">
                  <c:v>331.54021096000002</c:v>
                </c:pt>
                <c:pt idx="90">
                  <c:v>329.69170279000002</c:v>
                </c:pt>
                <c:pt idx="91">
                  <c:v>328.73573639</c:v>
                </c:pt>
                <c:pt idx="92">
                  <c:v>327.17090764</c:v>
                </c:pt>
                <c:pt idx="93">
                  <c:v>325.78271888</c:v>
                </c:pt>
                <c:pt idx="94">
                  <c:v>324.54194919999998</c:v>
                </c:pt>
                <c:pt idx="95">
                  <c:v>323.27814697999997</c:v>
                </c:pt>
                <c:pt idx="96">
                  <c:v>322.14949966</c:v>
                </c:pt>
                <c:pt idx="97">
                  <c:v>320.84021288000002</c:v>
                </c:pt>
                <c:pt idx="98">
                  <c:v>319.69451292000002</c:v>
                </c:pt>
                <c:pt idx="99">
                  <c:v>318.12891667000002</c:v>
                </c:pt>
                <c:pt idx="100">
                  <c:v>317.23167525000002</c:v>
                </c:pt>
                <c:pt idx="101">
                  <c:v>315.47118627999998</c:v>
                </c:pt>
                <c:pt idx="102">
                  <c:v>313.99790094999997</c:v>
                </c:pt>
                <c:pt idx="103">
                  <c:v>312.61731171999998</c:v>
                </c:pt>
                <c:pt idx="104">
                  <c:v>310.37368745999999</c:v>
                </c:pt>
                <c:pt idx="105">
                  <c:v>308.66356266999998</c:v>
                </c:pt>
                <c:pt idx="106">
                  <c:v>307.53461334000002</c:v>
                </c:pt>
                <c:pt idx="107">
                  <c:v>306.36997284</c:v>
                </c:pt>
                <c:pt idx="108">
                  <c:v>305.12129587999999</c:v>
                </c:pt>
                <c:pt idx="109">
                  <c:v>303.90727415999999</c:v>
                </c:pt>
                <c:pt idx="110">
                  <c:v>302.01468397000002</c:v>
                </c:pt>
                <c:pt idx="111">
                  <c:v>300.79387111</c:v>
                </c:pt>
                <c:pt idx="112">
                  <c:v>299.11585882000003</c:v>
                </c:pt>
                <c:pt idx="113">
                  <c:v>297.890784</c:v>
                </c:pt>
                <c:pt idx="114">
                  <c:v>296.25817436</c:v>
                </c:pt>
                <c:pt idx="115">
                  <c:v>294.61931023</c:v>
                </c:pt>
                <c:pt idx="116">
                  <c:v>292.81220217999999</c:v>
                </c:pt>
                <c:pt idx="117">
                  <c:v>291.26089023999998</c:v>
                </c:pt>
                <c:pt idx="118">
                  <c:v>289.34308941</c:v>
                </c:pt>
                <c:pt idx="119">
                  <c:v>287.69002112999999</c:v>
                </c:pt>
                <c:pt idx="120">
                  <c:v>285.90407391000002</c:v>
                </c:pt>
                <c:pt idx="121">
                  <c:v>285.01207814999998</c:v>
                </c:pt>
                <c:pt idx="122">
                  <c:v>283.89237193000002</c:v>
                </c:pt>
                <c:pt idx="123">
                  <c:v>282.61193071999998</c:v>
                </c:pt>
                <c:pt idx="124">
                  <c:v>281.19722074999999</c:v>
                </c:pt>
                <c:pt idx="125">
                  <c:v>280.27327818999998</c:v>
                </c:pt>
                <c:pt idx="126">
                  <c:v>279.04250930000001</c:v>
                </c:pt>
                <c:pt idx="127">
                  <c:v>277.87010225</c:v>
                </c:pt>
                <c:pt idx="128">
                  <c:v>277.46365284000001</c:v>
                </c:pt>
                <c:pt idx="129">
                  <c:v>276.60079459000002</c:v>
                </c:pt>
                <c:pt idx="130">
                  <c:v>275.19802234000002</c:v>
                </c:pt>
                <c:pt idx="131">
                  <c:v>274.34678339999999</c:v>
                </c:pt>
                <c:pt idx="132">
                  <c:v>272.99597676000002</c:v>
                </c:pt>
                <c:pt idx="133">
                  <c:v>272.20162206999998</c:v>
                </c:pt>
                <c:pt idx="134">
                  <c:v>270.90536429000002</c:v>
                </c:pt>
                <c:pt idx="135">
                  <c:v>270.10787284999998</c:v>
                </c:pt>
                <c:pt idx="136">
                  <c:v>269.27275216999999</c:v>
                </c:pt>
                <c:pt idx="137">
                  <c:v>268.39392929000002</c:v>
                </c:pt>
                <c:pt idx="138">
                  <c:v>267.40129817000002</c:v>
                </c:pt>
                <c:pt idx="139">
                  <c:v>266.92878228000001</c:v>
                </c:pt>
                <c:pt idx="140">
                  <c:v>266.48611592999998</c:v>
                </c:pt>
                <c:pt idx="141">
                  <c:v>265.14028516000002</c:v>
                </c:pt>
                <c:pt idx="142">
                  <c:v>264.06129347000001</c:v>
                </c:pt>
                <c:pt idx="143">
                  <c:v>263.32689132000002</c:v>
                </c:pt>
                <c:pt idx="144">
                  <c:v>262.10108192000001</c:v>
                </c:pt>
                <c:pt idx="145">
                  <c:v>261.01985345999998</c:v>
                </c:pt>
                <c:pt idx="146">
                  <c:v>260.42742040000002</c:v>
                </c:pt>
                <c:pt idx="147">
                  <c:v>259.26647629000001</c:v>
                </c:pt>
                <c:pt idx="148">
                  <c:v>257.55781846999997</c:v>
                </c:pt>
                <c:pt idx="149">
                  <c:v>256.67004442000001</c:v>
                </c:pt>
                <c:pt idx="150">
                  <c:v>256.07861405</c:v>
                </c:pt>
                <c:pt idx="151">
                  <c:v>254.74604475000001</c:v>
                </c:pt>
                <c:pt idx="152">
                  <c:v>253.49530382</c:v>
                </c:pt>
                <c:pt idx="153">
                  <c:v>252.47771693999999</c:v>
                </c:pt>
                <c:pt idx="154">
                  <c:v>251.69919121999999</c:v>
                </c:pt>
                <c:pt idx="155">
                  <c:v>250.74730897000001</c:v>
                </c:pt>
                <c:pt idx="156">
                  <c:v>249.36572028000001</c:v>
                </c:pt>
                <c:pt idx="157">
                  <c:v>248.47125394</c:v>
                </c:pt>
                <c:pt idx="158">
                  <c:v>247.40574728999999</c:v>
                </c:pt>
                <c:pt idx="159">
                  <c:v>246.28233306999999</c:v>
                </c:pt>
                <c:pt idx="160">
                  <c:v>244.92625597</c:v>
                </c:pt>
                <c:pt idx="161">
                  <c:v>244.13872011999999</c:v>
                </c:pt>
                <c:pt idx="162">
                  <c:v>243.02555989999999</c:v>
                </c:pt>
                <c:pt idx="163">
                  <c:v>241.52355127000001</c:v>
                </c:pt>
                <c:pt idx="164">
                  <c:v>240.47715545</c:v>
                </c:pt>
                <c:pt idx="165">
                  <c:v>239.71546914999999</c:v>
                </c:pt>
                <c:pt idx="166">
                  <c:v>239.12571194</c:v>
                </c:pt>
                <c:pt idx="167">
                  <c:v>238.56057763000001</c:v>
                </c:pt>
                <c:pt idx="168">
                  <c:v>238.39559559</c:v>
                </c:pt>
                <c:pt idx="169">
                  <c:v>237.64443836000001</c:v>
                </c:pt>
                <c:pt idx="170">
                  <c:v>237.00654198999999</c:v>
                </c:pt>
                <c:pt idx="171">
                  <c:v>236.40221979</c:v>
                </c:pt>
                <c:pt idx="172">
                  <c:v>235.54207359</c:v>
                </c:pt>
                <c:pt idx="173">
                  <c:v>234.63197049999999</c:v>
                </c:pt>
                <c:pt idx="174">
                  <c:v>233.98231172999999</c:v>
                </c:pt>
                <c:pt idx="175">
                  <c:v>233.45424070999999</c:v>
                </c:pt>
                <c:pt idx="176">
                  <c:v>232.63708831</c:v>
                </c:pt>
                <c:pt idx="177">
                  <c:v>231.82346480000001</c:v>
                </c:pt>
                <c:pt idx="178">
                  <c:v>230.76044902000001</c:v>
                </c:pt>
                <c:pt idx="179">
                  <c:v>230.06375256000001</c:v>
                </c:pt>
                <c:pt idx="180">
                  <c:v>229.34138948</c:v>
                </c:pt>
                <c:pt idx="181">
                  <c:v>228.47432255999999</c:v>
                </c:pt>
                <c:pt idx="182">
                  <c:v>227.53557918000001</c:v>
                </c:pt>
                <c:pt idx="183">
                  <c:v>226.43187956</c:v>
                </c:pt>
                <c:pt idx="184">
                  <c:v>225.63571447000001</c:v>
                </c:pt>
                <c:pt idx="185">
                  <c:v>224.77223950000001</c:v>
                </c:pt>
                <c:pt idx="186">
                  <c:v>224.19666762</c:v>
                </c:pt>
                <c:pt idx="187">
                  <c:v>223.76123645999999</c:v>
                </c:pt>
                <c:pt idx="188">
                  <c:v>222.76162546</c:v>
                </c:pt>
                <c:pt idx="189">
                  <c:v>222.07341056999999</c:v>
                </c:pt>
                <c:pt idx="190">
                  <c:v>220.34523691000001</c:v>
                </c:pt>
                <c:pt idx="191">
                  <c:v>219.66215045999999</c:v>
                </c:pt>
                <c:pt idx="192">
                  <c:v>218.81979598999999</c:v>
                </c:pt>
                <c:pt idx="193">
                  <c:v>217.85407087999999</c:v>
                </c:pt>
                <c:pt idx="194">
                  <c:v>216.84677364000001</c:v>
                </c:pt>
                <c:pt idx="195">
                  <c:v>215.49240080999999</c:v>
                </c:pt>
                <c:pt idx="196">
                  <c:v>214.43082125999999</c:v>
                </c:pt>
                <c:pt idx="197">
                  <c:v>213.58273095000001</c:v>
                </c:pt>
                <c:pt idx="198">
                  <c:v>212.35043984000001</c:v>
                </c:pt>
                <c:pt idx="199">
                  <c:v>211.47180983999999</c:v>
                </c:pt>
                <c:pt idx="200">
                  <c:v>210.81060464000001</c:v>
                </c:pt>
                <c:pt idx="201">
                  <c:v>210.12716405</c:v>
                </c:pt>
                <c:pt idx="202">
                  <c:v>209.58780887</c:v>
                </c:pt>
                <c:pt idx="203">
                  <c:v>208.89785386</c:v>
                </c:pt>
                <c:pt idx="204">
                  <c:v>208.2424106</c:v>
                </c:pt>
                <c:pt idx="205">
                  <c:v>207.85703848</c:v>
                </c:pt>
                <c:pt idx="206">
                  <c:v>206.95638585</c:v>
                </c:pt>
                <c:pt idx="207">
                  <c:v>206.13340805000001</c:v>
                </c:pt>
                <c:pt idx="208">
                  <c:v>205.24367501</c:v>
                </c:pt>
                <c:pt idx="209">
                  <c:v>204.37819779</c:v>
                </c:pt>
                <c:pt idx="210">
                  <c:v>203.81968613000001</c:v>
                </c:pt>
                <c:pt idx="211">
                  <c:v>202.79031008000001</c:v>
                </c:pt>
                <c:pt idx="212">
                  <c:v>201.96460504999999</c:v>
                </c:pt>
                <c:pt idx="213">
                  <c:v>201.13445009</c:v>
                </c:pt>
                <c:pt idx="214">
                  <c:v>200.37994651</c:v>
                </c:pt>
                <c:pt idx="215">
                  <c:v>199.45318359000001</c:v>
                </c:pt>
                <c:pt idx="216">
                  <c:v>198.66744842</c:v>
                </c:pt>
                <c:pt idx="217">
                  <c:v>197.67741910000001</c:v>
                </c:pt>
                <c:pt idx="218">
                  <c:v>197.03909641999999</c:v>
                </c:pt>
                <c:pt idx="219">
                  <c:v>196.25576766</c:v>
                </c:pt>
                <c:pt idx="220">
                  <c:v>195.42664289999999</c:v>
                </c:pt>
                <c:pt idx="221">
                  <c:v>194.12597367000001</c:v>
                </c:pt>
                <c:pt idx="222">
                  <c:v>193.33407342000001</c:v>
                </c:pt>
                <c:pt idx="223">
                  <c:v>192.35915919000001</c:v>
                </c:pt>
                <c:pt idx="224">
                  <c:v>191.23248616000001</c:v>
                </c:pt>
                <c:pt idx="225">
                  <c:v>190.34006858000001</c:v>
                </c:pt>
                <c:pt idx="226">
                  <c:v>189.92544738000001</c:v>
                </c:pt>
                <c:pt idx="227">
                  <c:v>188.91500382999999</c:v>
                </c:pt>
                <c:pt idx="228">
                  <c:v>188.31022232999999</c:v>
                </c:pt>
                <c:pt idx="229">
                  <c:v>188.12542449</c:v>
                </c:pt>
                <c:pt idx="230">
                  <c:v>187.2796606</c:v>
                </c:pt>
                <c:pt idx="231">
                  <c:v>186.81544303999999</c:v>
                </c:pt>
                <c:pt idx="232">
                  <c:v>186.30572265999999</c:v>
                </c:pt>
                <c:pt idx="233">
                  <c:v>185.52230329</c:v>
                </c:pt>
                <c:pt idx="234">
                  <c:v>185.26566611999999</c:v>
                </c:pt>
                <c:pt idx="235">
                  <c:v>184.80572533</c:v>
                </c:pt>
                <c:pt idx="236">
                  <c:v>184.29643429000001</c:v>
                </c:pt>
                <c:pt idx="237">
                  <c:v>183.69516611</c:v>
                </c:pt>
                <c:pt idx="238">
                  <c:v>183.21441826</c:v>
                </c:pt>
                <c:pt idx="239">
                  <c:v>182.66806539999999</c:v>
                </c:pt>
                <c:pt idx="240">
                  <c:v>181.9484449</c:v>
                </c:pt>
                <c:pt idx="241">
                  <c:v>181.34106835</c:v>
                </c:pt>
                <c:pt idx="242">
                  <c:v>180.83605248000001</c:v>
                </c:pt>
                <c:pt idx="243">
                  <c:v>180.40964799</c:v>
                </c:pt>
                <c:pt idx="244">
                  <c:v>179.99790444000001</c:v>
                </c:pt>
                <c:pt idx="245">
                  <c:v>179.55881751000001</c:v>
                </c:pt>
                <c:pt idx="246">
                  <c:v>179.54420451999999</c:v>
                </c:pt>
                <c:pt idx="247">
                  <c:v>179.15643080000001</c:v>
                </c:pt>
                <c:pt idx="248">
                  <c:v>178.62472255</c:v>
                </c:pt>
                <c:pt idx="249">
                  <c:v>178.11547926</c:v>
                </c:pt>
                <c:pt idx="250">
                  <c:v>177.82755137000001</c:v>
                </c:pt>
                <c:pt idx="251">
                  <c:v>177.41494073000001</c:v>
                </c:pt>
                <c:pt idx="252">
                  <c:v>176.94161586000001</c:v>
                </c:pt>
                <c:pt idx="253">
                  <c:v>176.64815859000001</c:v>
                </c:pt>
                <c:pt idx="254">
                  <c:v>176.05623879999999</c:v>
                </c:pt>
                <c:pt idx="255">
                  <c:v>175.68773286000001</c:v>
                </c:pt>
                <c:pt idx="256">
                  <c:v>175.15784504000001</c:v>
                </c:pt>
                <c:pt idx="257">
                  <c:v>174.57943754999999</c:v>
                </c:pt>
                <c:pt idx="258">
                  <c:v>174.07516648999999</c:v>
                </c:pt>
                <c:pt idx="259">
                  <c:v>173.47109533</c:v>
                </c:pt>
                <c:pt idx="260">
                  <c:v>172.78805548</c:v>
                </c:pt>
                <c:pt idx="261">
                  <c:v>172.09713110000001</c:v>
                </c:pt>
                <c:pt idx="262">
                  <c:v>171.52290613</c:v>
                </c:pt>
                <c:pt idx="263">
                  <c:v>170.97529829999999</c:v>
                </c:pt>
                <c:pt idx="264">
                  <c:v>170.40023592</c:v>
                </c:pt>
                <c:pt idx="265">
                  <c:v>169.71796878000001</c:v>
                </c:pt>
                <c:pt idx="266">
                  <c:v>169.13389606000001</c:v>
                </c:pt>
                <c:pt idx="267">
                  <c:v>168.60404378000001</c:v>
                </c:pt>
                <c:pt idx="268">
                  <c:v>168.2089296</c:v>
                </c:pt>
                <c:pt idx="269">
                  <c:v>167.68184148</c:v>
                </c:pt>
                <c:pt idx="270">
                  <c:v>166.99320165</c:v>
                </c:pt>
                <c:pt idx="271">
                  <c:v>166.45407682999999</c:v>
                </c:pt>
                <c:pt idx="272">
                  <c:v>165.85006192</c:v>
                </c:pt>
                <c:pt idx="273">
                  <c:v>165.10303558999999</c:v>
                </c:pt>
                <c:pt idx="274">
                  <c:v>164.37664781999999</c:v>
                </c:pt>
                <c:pt idx="275">
                  <c:v>163.66624711</c:v>
                </c:pt>
                <c:pt idx="276">
                  <c:v>162.88856837</c:v>
                </c:pt>
                <c:pt idx="277">
                  <c:v>162.32873297</c:v>
                </c:pt>
                <c:pt idx="278">
                  <c:v>161.59932689999999</c:v>
                </c:pt>
                <c:pt idx="279">
                  <c:v>161.25559197999999</c:v>
                </c:pt>
                <c:pt idx="280">
                  <c:v>160.85346810999999</c:v>
                </c:pt>
                <c:pt idx="281">
                  <c:v>160.51336656999999</c:v>
                </c:pt>
                <c:pt idx="282">
                  <c:v>160.10937086000001</c:v>
                </c:pt>
                <c:pt idx="283">
                  <c:v>159.64316952999999</c:v>
                </c:pt>
                <c:pt idx="284">
                  <c:v>159.08263176</c:v>
                </c:pt>
                <c:pt idx="285">
                  <c:v>158.68168309000001</c:v>
                </c:pt>
                <c:pt idx="286">
                  <c:v>158.14579291999999</c:v>
                </c:pt>
                <c:pt idx="287">
                  <c:v>157.62315011000001</c:v>
                </c:pt>
                <c:pt idx="288">
                  <c:v>157.15155050999999</c:v>
                </c:pt>
                <c:pt idx="289">
                  <c:v>156.68417260000001</c:v>
                </c:pt>
                <c:pt idx="290">
                  <c:v>156.30299790999999</c:v>
                </c:pt>
                <c:pt idx="291">
                  <c:v>155.72244773</c:v>
                </c:pt>
                <c:pt idx="292">
                  <c:v>155.33903577999999</c:v>
                </c:pt>
                <c:pt idx="293">
                  <c:v>154.73890471999999</c:v>
                </c:pt>
                <c:pt idx="294">
                  <c:v>154.28725717</c:v>
                </c:pt>
                <c:pt idx="295">
                  <c:v>153.88308248000001</c:v>
                </c:pt>
                <c:pt idx="296">
                  <c:v>153.46422960000001</c:v>
                </c:pt>
                <c:pt idx="297">
                  <c:v>153.04464055</c:v>
                </c:pt>
                <c:pt idx="298">
                  <c:v>152.65042148000001</c:v>
                </c:pt>
                <c:pt idx="299">
                  <c:v>152.07674061</c:v>
                </c:pt>
                <c:pt idx="300">
                  <c:v>151.57174257</c:v>
                </c:pt>
                <c:pt idx="301">
                  <c:v>150.87238263</c:v>
                </c:pt>
                <c:pt idx="302">
                  <c:v>150.31299297999999</c:v>
                </c:pt>
                <c:pt idx="303">
                  <c:v>149.71099742999999</c:v>
                </c:pt>
                <c:pt idx="304">
                  <c:v>149.09395364</c:v>
                </c:pt>
                <c:pt idx="305">
                  <c:v>148.39359661</c:v>
                </c:pt>
                <c:pt idx="306">
                  <c:v>147.42042791</c:v>
                </c:pt>
                <c:pt idx="307">
                  <c:v>146.70413099999999</c:v>
                </c:pt>
                <c:pt idx="308">
                  <c:v>146.03139296000001</c:v>
                </c:pt>
                <c:pt idx="309">
                  <c:v>145.32749436</c:v>
                </c:pt>
                <c:pt idx="310">
                  <c:v>144.59923332</c:v>
                </c:pt>
                <c:pt idx="311">
                  <c:v>144.06046875999999</c:v>
                </c:pt>
                <c:pt idx="312">
                  <c:v>143.28373438</c:v>
                </c:pt>
                <c:pt idx="313">
                  <c:v>142.40286323000001</c:v>
                </c:pt>
                <c:pt idx="314">
                  <c:v>141.30593718</c:v>
                </c:pt>
                <c:pt idx="315">
                  <c:v>140.356548</c:v>
                </c:pt>
                <c:pt idx="316">
                  <c:v>139.42093672999999</c:v>
                </c:pt>
                <c:pt idx="317">
                  <c:v>138.76219929999999</c:v>
                </c:pt>
                <c:pt idx="318">
                  <c:v>137.90196005999999</c:v>
                </c:pt>
                <c:pt idx="319">
                  <c:v>137.17423765999999</c:v>
                </c:pt>
                <c:pt idx="320">
                  <c:v>136.54656499000001</c:v>
                </c:pt>
                <c:pt idx="321">
                  <c:v>136.16433083000001</c:v>
                </c:pt>
                <c:pt idx="322">
                  <c:v>135.75516236000001</c:v>
                </c:pt>
                <c:pt idx="323">
                  <c:v>134.60258991000001</c:v>
                </c:pt>
                <c:pt idx="324">
                  <c:v>133.64372699</c:v>
                </c:pt>
                <c:pt idx="325">
                  <c:v>132.70589484000001</c:v>
                </c:pt>
                <c:pt idx="326">
                  <c:v>131.98582648999999</c:v>
                </c:pt>
                <c:pt idx="327">
                  <c:v>131.0071786</c:v>
                </c:pt>
                <c:pt idx="328">
                  <c:v>130.17331449</c:v>
                </c:pt>
                <c:pt idx="329">
                  <c:v>129.1625147</c:v>
                </c:pt>
                <c:pt idx="330">
                  <c:v>128.02352465000001</c:v>
                </c:pt>
                <c:pt idx="331">
                  <c:v>126.37744691</c:v>
                </c:pt>
                <c:pt idx="332">
                  <c:v>125.09043998</c:v>
                </c:pt>
                <c:pt idx="333">
                  <c:v>123.55791456999999</c:v>
                </c:pt>
                <c:pt idx="334">
                  <c:v>122.00974668000001</c:v>
                </c:pt>
                <c:pt idx="335">
                  <c:v>120.6809605</c:v>
                </c:pt>
                <c:pt idx="336">
                  <c:v>119.11156106999999</c:v>
                </c:pt>
                <c:pt idx="337">
                  <c:v>117.84747652999999</c:v>
                </c:pt>
                <c:pt idx="338">
                  <c:v>116.39106201</c:v>
                </c:pt>
                <c:pt idx="339">
                  <c:v>115.21559684</c:v>
                </c:pt>
                <c:pt idx="340">
                  <c:v>114.34221745000001</c:v>
                </c:pt>
                <c:pt idx="341">
                  <c:v>112.98060254000001</c:v>
                </c:pt>
                <c:pt idx="342">
                  <c:v>111.90239904000001</c:v>
                </c:pt>
                <c:pt idx="343">
                  <c:v>110.76107201000001</c:v>
                </c:pt>
                <c:pt idx="344">
                  <c:v>109.79931055</c:v>
                </c:pt>
                <c:pt idx="345">
                  <c:v>108.78773047</c:v>
                </c:pt>
                <c:pt idx="346">
                  <c:v>107.73046167</c:v>
                </c:pt>
                <c:pt idx="347">
                  <c:v>106.70807416</c:v>
                </c:pt>
                <c:pt idx="348">
                  <c:v>105.97290477999999</c:v>
                </c:pt>
                <c:pt idx="349">
                  <c:v>105.25172843999999</c:v>
                </c:pt>
                <c:pt idx="350">
                  <c:v>104.33763866</c:v>
                </c:pt>
                <c:pt idx="351">
                  <c:v>103.79468812</c:v>
                </c:pt>
                <c:pt idx="352">
                  <c:v>103.24866175</c:v>
                </c:pt>
                <c:pt idx="353">
                  <c:v>102.52901871</c:v>
                </c:pt>
                <c:pt idx="354">
                  <c:v>101.81772916</c:v>
                </c:pt>
                <c:pt idx="355">
                  <c:v>100.9386903</c:v>
                </c:pt>
                <c:pt idx="356">
                  <c:v>100.39729597</c:v>
                </c:pt>
                <c:pt idx="357">
                  <c:v>99.827848240999998</c:v>
                </c:pt>
                <c:pt idx="358">
                  <c:v>99.271047906000007</c:v>
                </c:pt>
                <c:pt idx="359">
                  <c:v>98.431159536999999</c:v>
                </c:pt>
                <c:pt idx="360">
                  <c:v>97.989926475000004</c:v>
                </c:pt>
                <c:pt idx="361">
                  <c:v>97.429938195000005</c:v>
                </c:pt>
                <c:pt idx="362">
                  <c:v>97.035715240000002</c:v>
                </c:pt>
                <c:pt idx="363">
                  <c:v>96.712142717999996</c:v>
                </c:pt>
                <c:pt idx="364">
                  <c:v>96.247930608999994</c:v>
                </c:pt>
              </c:numCache>
            </c:numRef>
          </c:val>
        </c:ser>
        <c:ser>
          <c:idx val="5"/>
          <c:order val="3"/>
          <c:tx>
            <c:strRef>
              <c:f>'Figure A5.1 (Y - AB)'!$AW$33</c:f>
              <c:strCache>
                <c:ptCount val="1"/>
                <c:pt idx="0">
                  <c:v>Total DM</c:v>
                </c:pt>
              </c:strCache>
            </c:strRef>
          </c:tx>
          <c:spPr>
            <a:solidFill>
              <a:srgbClr val="FFCC99"/>
            </a:solidFill>
            <a:ln w="25400">
              <a:noFill/>
            </a:ln>
          </c:spPr>
          <c:invertIfNegative val="0"/>
          <c:val>
            <c:numRef>
              <c:f>'Figure A5.1 (Y - AB)'!$AW$34:$AW$398</c:f>
              <c:numCache>
                <c:formatCode>0</c:formatCode>
                <c:ptCount val="365"/>
                <c:pt idx="0">
                  <c:v>370.00539858000002</c:v>
                </c:pt>
                <c:pt idx="1">
                  <c:v>359.80241877999998</c:v>
                </c:pt>
                <c:pt idx="2">
                  <c:v>351.00721245</c:v>
                </c:pt>
                <c:pt idx="3">
                  <c:v>343.51045993999998</c:v>
                </c:pt>
                <c:pt idx="4">
                  <c:v>337.20284161000001</c:v>
                </c:pt>
                <c:pt idx="5">
                  <c:v>331.9750378</c:v>
                </c:pt>
                <c:pt idx="6">
                  <c:v>327.71772886999997</c:v>
                </c:pt>
                <c:pt idx="7">
                  <c:v>324.32159517999997</c:v>
                </c:pt>
                <c:pt idx="8">
                  <c:v>321.67731706000001</c:v>
                </c:pt>
                <c:pt idx="9">
                  <c:v>319.67557486999999</c:v>
                </c:pt>
                <c:pt idx="10">
                  <c:v>318.20704897000002</c:v>
                </c:pt>
                <c:pt idx="11">
                  <c:v>317.16241969999999</c:v>
                </c:pt>
                <c:pt idx="12">
                  <c:v>316.43236743</c:v>
                </c:pt>
                <c:pt idx="13">
                  <c:v>315.90757249000001</c:v>
                </c:pt>
                <c:pt idx="14">
                  <c:v>315.47871523999999</c:v>
                </c:pt>
                <c:pt idx="15">
                  <c:v>315.03647603000002</c:v>
                </c:pt>
                <c:pt idx="16">
                  <c:v>314.43083694000001</c:v>
                </c:pt>
                <c:pt idx="17">
                  <c:v>313.73199290000002</c:v>
                </c:pt>
                <c:pt idx="18">
                  <c:v>313.41544174000001</c:v>
                </c:pt>
                <c:pt idx="19">
                  <c:v>312.99328125</c:v>
                </c:pt>
                <c:pt idx="20">
                  <c:v>312.05018331999997</c:v>
                </c:pt>
                <c:pt idx="21">
                  <c:v>311.02485632000003</c:v>
                </c:pt>
                <c:pt idx="22">
                  <c:v>309.95410656000001</c:v>
                </c:pt>
                <c:pt idx="23">
                  <c:v>309.26957113999998</c:v>
                </c:pt>
                <c:pt idx="24">
                  <c:v>308.18175166999998</c:v>
                </c:pt>
                <c:pt idx="25">
                  <c:v>307.07866521</c:v>
                </c:pt>
                <c:pt idx="26">
                  <c:v>306.03462524999998</c:v>
                </c:pt>
                <c:pt idx="27">
                  <c:v>305.11715895999998</c:v>
                </c:pt>
                <c:pt idx="28">
                  <c:v>304.21941278999998</c:v>
                </c:pt>
                <c:pt idx="29">
                  <c:v>303.34010028</c:v>
                </c:pt>
                <c:pt idx="30">
                  <c:v>302.60590266999998</c:v>
                </c:pt>
                <c:pt idx="31">
                  <c:v>301.88402293000001</c:v>
                </c:pt>
                <c:pt idx="32">
                  <c:v>301.15709657999997</c:v>
                </c:pt>
                <c:pt idx="33">
                  <c:v>300.42959105</c:v>
                </c:pt>
                <c:pt idx="34">
                  <c:v>299.76156921</c:v>
                </c:pt>
                <c:pt idx="35">
                  <c:v>299.06671008000001</c:v>
                </c:pt>
                <c:pt idx="36">
                  <c:v>298.3724201</c:v>
                </c:pt>
                <c:pt idx="37">
                  <c:v>297.72009817000003</c:v>
                </c:pt>
                <c:pt idx="38">
                  <c:v>297.12106167000002</c:v>
                </c:pt>
                <c:pt idx="39">
                  <c:v>296.49691109999998</c:v>
                </c:pt>
                <c:pt idx="40">
                  <c:v>295.86975028000001</c:v>
                </c:pt>
                <c:pt idx="41">
                  <c:v>295.20801547999997</c:v>
                </c:pt>
                <c:pt idx="42">
                  <c:v>294.77807021000001</c:v>
                </c:pt>
                <c:pt idx="43">
                  <c:v>294.18003484000002</c:v>
                </c:pt>
                <c:pt idx="44">
                  <c:v>293.73040885</c:v>
                </c:pt>
                <c:pt idx="45">
                  <c:v>293.26190346999999</c:v>
                </c:pt>
                <c:pt idx="46">
                  <c:v>292.71917889999997</c:v>
                </c:pt>
                <c:pt idx="47">
                  <c:v>292.11740013000002</c:v>
                </c:pt>
                <c:pt idx="48">
                  <c:v>291.54524407999997</c:v>
                </c:pt>
                <c:pt idx="49">
                  <c:v>291.04748585999999</c:v>
                </c:pt>
                <c:pt idx="50">
                  <c:v>290.67301361</c:v>
                </c:pt>
                <c:pt idx="51">
                  <c:v>290.14342631</c:v>
                </c:pt>
                <c:pt idx="52">
                  <c:v>289.61383900999999</c:v>
                </c:pt>
                <c:pt idx="53">
                  <c:v>289.16087605000001</c:v>
                </c:pt>
                <c:pt idx="54">
                  <c:v>288.71612051</c:v>
                </c:pt>
                <c:pt idx="55">
                  <c:v>288.20116030000003</c:v>
                </c:pt>
                <c:pt idx="56">
                  <c:v>287.70754534999998</c:v>
                </c:pt>
                <c:pt idx="57">
                  <c:v>287.19226676</c:v>
                </c:pt>
                <c:pt idx="58">
                  <c:v>286.67659772000002</c:v>
                </c:pt>
                <c:pt idx="59">
                  <c:v>286.16092866999998</c:v>
                </c:pt>
                <c:pt idx="60">
                  <c:v>285.64525963</c:v>
                </c:pt>
                <c:pt idx="61">
                  <c:v>285.12959058000001</c:v>
                </c:pt>
                <c:pt idx="62">
                  <c:v>284.61392153999998</c:v>
                </c:pt>
                <c:pt idx="63">
                  <c:v>284.09825248999999</c:v>
                </c:pt>
                <c:pt idx="64">
                  <c:v>283.58258345000002</c:v>
                </c:pt>
                <c:pt idx="65">
                  <c:v>283.06691439999997</c:v>
                </c:pt>
                <c:pt idx="66">
                  <c:v>282.55124534999999</c:v>
                </c:pt>
                <c:pt idx="67">
                  <c:v>282.03557631000001</c:v>
                </c:pt>
                <c:pt idx="68">
                  <c:v>281.58098575999998</c:v>
                </c:pt>
                <c:pt idx="69">
                  <c:v>281.07713436</c:v>
                </c:pt>
                <c:pt idx="70">
                  <c:v>280.57328295000002</c:v>
                </c:pt>
                <c:pt idx="71">
                  <c:v>280.17080090000002</c:v>
                </c:pt>
                <c:pt idx="72">
                  <c:v>279.67959065999997</c:v>
                </c:pt>
                <c:pt idx="73">
                  <c:v>279.18838041999999</c:v>
                </c:pt>
                <c:pt idx="74">
                  <c:v>278.69717018</c:v>
                </c:pt>
                <c:pt idx="75">
                  <c:v>278.41811631000002</c:v>
                </c:pt>
                <c:pt idx="76">
                  <c:v>277.95659384999999</c:v>
                </c:pt>
                <c:pt idx="77">
                  <c:v>277.49247599</c:v>
                </c:pt>
                <c:pt idx="78">
                  <c:v>277.02835813000002</c:v>
                </c:pt>
                <c:pt idx="79">
                  <c:v>276.61871876999999</c:v>
                </c:pt>
                <c:pt idx="80">
                  <c:v>276.32526053999999</c:v>
                </c:pt>
                <c:pt idx="81">
                  <c:v>275.89890085000002</c:v>
                </c:pt>
                <c:pt idx="82">
                  <c:v>275.48353345999999</c:v>
                </c:pt>
                <c:pt idx="83">
                  <c:v>275.05687760000001</c:v>
                </c:pt>
                <c:pt idx="84">
                  <c:v>274.81211838000002</c:v>
                </c:pt>
                <c:pt idx="85">
                  <c:v>274.43468816000001</c:v>
                </c:pt>
                <c:pt idx="86">
                  <c:v>274.05725794</c:v>
                </c:pt>
                <c:pt idx="87">
                  <c:v>273.67982770999998</c:v>
                </c:pt>
                <c:pt idx="88">
                  <c:v>273.36232185</c:v>
                </c:pt>
                <c:pt idx="89">
                  <c:v>273.03452212000002</c:v>
                </c:pt>
                <c:pt idx="90">
                  <c:v>272.68999608000001</c:v>
                </c:pt>
                <c:pt idx="91">
                  <c:v>272.34547003</c:v>
                </c:pt>
                <c:pt idx="92">
                  <c:v>272.00094399</c:v>
                </c:pt>
                <c:pt idx="93">
                  <c:v>271.65641794999999</c:v>
                </c:pt>
                <c:pt idx="94">
                  <c:v>271.35587936000002</c:v>
                </c:pt>
                <c:pt idx="95">
                  <c:v>271.05886686000002</c:v>
                </c:pt>
                <c:pt idx="96">
                  <c:v>270.73858711999998</c:v>
                </c:pt>
                <c:pt idx="97">
                  <c:v>270.41830737999999</c:v>
                </c:pt>
                <c:pt idx="98">
                  <c:v>270.11340774000001</c:v>
                </c:pt>
                <c:pt idx="99">
                  <c:v>269.81439216000001</c:v>
                </c:pt>
                <c:pt idx="100">
                  <c:v>269.50822785999998</c:v>
                </c:pt>
                <c:pt idx="101">
                  <c:v>269.20206354999999</c:v>
                </c:pt>
                <c:pt idx="102">
                  <c:v>268.89589924000001</c:v>
                </c:pt>
                <c:pt idx="103">
                  <c:v>268.58973493000002</c:v>
                </c:pt>
                <c:pt idx="104">
                  <c:v>268.28357061999998</c:v>
                </c:pt>
                <c:pt idx="105">
                  <c:v>267.97740630999999</c:v>
                </c:pt>
                <c:pt idx="106">
                  <c:v>267.67124201000001</c:v>
                </c:pt>
                <c:pt idx="107">
                  <c:v>267.36507769999997</c:v>
                </c:pt>
                <c:pt idx="108">
                  <c:v>267.05891338999999</c:v>
                </c:pt>
                <c:pt idx="109">
                  <c:v>266.75697395999998</c:v>
                </c:pt>
                <c:pt idx="110">
                  <c:v>266.45495382000001</c:v>
                </c:pt>
                <c:pt idx="111">
                  <c:v>266.15293369</c:v>
                </c:pt>
                <c:pt idx="112">
                  <c:v>265.85091354999997</c:v>
                </c:pt>
                <c:pt idx="113">
                  <c:v>265.56912251</c:v>
                </c:pt>
                <c:pt idx="114">
                  <c:v>265.26951482999999</c:v>
                </c:pt>
                <c:pt idx="115">
                  <c:v>264.99517659999998</c:v>
                </c:pt>
                <c:pt idx="116">
                  <c:v>264.6943632</c:v>
                </c:pt>
                <c:pt idx="117">
                  <c:v>264.39354981000002</c:v>
                </c:pt>
                <c:pt idx="118">
                  <c:v>264.10062708999999</c:v>
                </c:pt>
                <c:pt idx="119">
                  <c:v>263.80390323</c:v>
                </c:pt>
                <c:pt idx="120">
                  <c:v>263.50717938000003</c:v>
                </c:pt>
                <c:pt idx="121">
                  <c:v>263.21045552999999</c:v>
                </c:pt>
                <c:pt idx="122">
                  <c:v>262.92712953</c:v>
                </c:pt>
                <c:pt idx="123">
                  <c:v>262.62443897000003</c:v>
                </c:pt>
                <c:pt idx="124">
                  <c:v>262.32439649999998</c:v>
                </c:pt>
                <c:pt idx="125">
                  <c:v>262.05729171000002</c:v>
                </c:pt>
                <c:pt idx="126">
                  <c:v>261.79279372000002</c:v>
                </c:pt>
                <c:pt idx="127">
                  <c:v>261.53392545000003</c:v>
                </c:pt>
                <c:pt idx="128">
                  <c:v>261.25843064999998</c:v>
                </c:pt>
                <c:pt idx="129">
                  <c:v>260.99870155000002</c:v>
                </c:pt>
                <c:pt idx="130">
                  <c:v>260.71167444999998</c:v>
                </c:pt>
                <c:pt idx="131">
                  <c:v>260.41116350999999</c:v>
                </c:pt>
                <c:pt idx="132">
                  <c:v>260.15028897000002</c:v>
                </c:pt>
                <c:pt idx="133">
                  <c:v>259.88941441999998</c:v>
                </c:pt>
                <c:pt idx="134">
                  <c:v>259.62853987</c:v>
                </c:pt>
                <c:pt idx="135">
                  <c:v>259.36766533000002</c:v>
                </c:pt>
                <c:pt idx="136">
                  <c:v>259.11294588999999</c:v>
                </c:pt>
                <c:pt idx="137">
                  <c:v>258.86019284999998</c:v>
                </c:pt>
                <c:pt idx="138">
                  <c:v>258.60743981000002</c:v>
                </c:pt>
                <c:pt idx="139">
                  <c:v>258.35691912999999</c:v>
                </c:pt>
                <c:pt idx="140">
                  <c:v>258.10237803000001</c:v>
                </c:pt>
                <c:pt idx="141">
                  <c:v>257.84783693000003</c:v>
                </c:pt>
                <c:pt idx="142">
                  <c:v>257.59329582999999</c:v>
                </c:pt>
                <c:pt idx="143">
                  <c:v>257.33875473000001</c:v>
                </c:pt>
                <c:pt idx="144">
                  <c:v>257.08208671</c:v>
                </c:pt>
                <c:pt idx="145">
                  <c:v>256.83352033</c:v>
                </c:pt>
                <c:pt idx="146">
                  <c:v>256.58495395</c:v>
                </c:pt>
                <c:pt idx="147">
                  <c:v>256.33638757</c:v>
                </c:pt>
                <c:pt idx="148">
                  <c:v>256.08782120000001</c:v>
                </c:pt>
                <c:pt idx="149">
                  <c:v>255.83925482000001</c:v>
                </c:pt>
                <c:pt idx="150">
                  <c:v>255.59068844000001</c:v>
                </c:pt>
                <c:pt idx="151">
                  <c:v>255.34212206000001</c:v>
                </c:pt>
                <c:pt idx="152">
                  <c:v>255.09355568000001</c:v>
                </c:pt>
                <c:pt idx="153">
                  <c:v>254.84498930999999</c:v>
                </c:pt>
                <c:pt idx="154">
                  <c:v>254.56719448000001</c:v>
                </c:pt>
                <c:pt idx="155">
                  <c:v>254.32218545000001</c:v>
                </c:pt>
                <c:pt idx="156">
                  <c:v>254.07717642</c:v>
                </c:pt>
                <c:pt idx="157">
                  <c:v>253.83774586000001</c:v>
                </c:pt>
                <c:pt idx="158">
                  <c:v>253.60294665000001</c:v>
                </c:pt>
                <c:pt idx="159">
                  <c:v>253.36814744</c:v>
                </c:pt>
                <c:pt idx="160">
                  <c:v>253.13334823</c:v>
                </c:pt>
                <c:pt idx="161">
                  <c:v>252.82087098</c:v>
                </c:pt>
                <c:pt idx="162">
                  <c:v>252.57481403</c:v>
                </c:pt>
                <c:pt idx="163">
                  <c:v>252.40209694000001</c:v>
                </c:pt>
                <c:pt idx="164">
                  <c:v>252.15366556000001</c:v>
                </c:pt>
                <c:pt idx="165">
                  <c:v>251.73511217999999</c:v>
                </c:pt>
                <c:pt idx="166">
                  <c:v>251.53002122000001</c:v>
                </c:pt>
                <c:pt idx="167">
                  <c:v>251.43900665999999</c:v>
                </c:pt>
                <c:pt idx="168">
                  <c:v>251.22579615000001</c:v>
                </c:pt>
                <c:pt idx="169">
                  <c:v>250.91218927</c:v>
                </c:pt>
                <c:pt idx="170">
                  <c:v>250.71943012</c:v>
                </c:pt>
                <c:pt idx="171">
                  <c:v>250.56823904999999</c:v>
                </c:pt>
                <c:pt idx="172">
                  <c:v>250.36687308</c:v>
                </c:pt>
                <c:pt idx="173">
                  <c:v>250.16550710999999</c:v>
                </c:pt>
                <c:pt idx="174">
                  <c:v>249.99444185999999</c:v>
                </c:pt>
                <c:pt idx="175">
                  <c:v>249.83853012</c:v>
                </c:pt>
                <c:pt idx="176">
                  <c:v>249.67932489</c:v>
                </c:pt>
                <c:pt idx="177">
                  <c:v>249.47943978000001</c:v>
                </c:pt>
                <c:pt idx="178">
                  <c:v>249.25463783999999</c:v>
                </c:pt>
                <c:pt idx="179">
                  <c:v>249.07236114</c:v>
                </c:pt>
                <c:pt idx="180">
                  <c:v>248.93425714</c:v>
                </c:pt>
                <c:pt idx="181">
                  <c:v>248.80624466</c:v>
                </c:pt>
                <c:pt idx="182">
                  <c:v>248.67823218999999</c:v>
                </c:pt>
                <c:pt idx="183">
                  <c:v>248.55021972</c:v>
                </c:pt>
                <c:pt idx="184">
                  <c:v>248.42220725000001</c:v>
                </c:pt>
                <c:pt idx="185">
                  <c:v>248.29419478</c:v>
                </c:pt>
                <c:pt idx="186">
                  <c:v>248.14545042</c:v>
                </c:pt>
                <c:pt idx="187">
                  <c:v>247.97231070000001</c:v>
                </c:pt>
                <c:pt idx="188">
                  <c:v>247.84413068999999</c:v>
                </c:pt>
                <c:pt idx="189">
                  <c:v>247.73168583</c:v>
                </c:pt>
                <c:pt idx="190">
                  <c:v>247.61508459999999</c:v>
                </c:pt>
                <c:pt idx="191">
                  <c:v>247.46545304</c:v>
                </c:pt>
                <c:pt idx="192">
                  <c:v>247.30968860999999</c:v>
                </c:pt>
                <c:pt idx="193">
                  <c:v>247.19831058</c:v>
                </c:pt>
                <c:pt idx="194">
                  <c:v>247.08693255</c:v>
                </c:pt>
                <c:pt idx="195">
                  <c:v>246.97555452</c:v>
                </c:pt>
                <c:pt idx="196">
                  <c:v>246.86417648</c:v>
                </c:pt>
                <c:pt idx="197">
                  <c:v>246.75279845</c:v>
                </c:pt>
                <c:pt idx="198">
                  <c:v>246.64142042</c:v>
                </c:pt>
                <c:pt idx="199">
                  <c:v>246.53004239000001</c:v>
                </c:pt>
                <c:pt idx="200">
                  <c:v>246.41866436000001</c:v>
                </c:pt>
                <c:pt idx="201">
                  <c:v>246.30728633000001</c:v>
                </c:pt>
                <c:pt idx="202">
                  <c:v>246.19590830000001</c:v>
                </c:pt>
                <c:pt idx="203">
                  <c:v>246.12870305999999</c:v>
                </c:pt>
                <c:pt idx="204">
                  <c:v>246.03185975</c:v>
                </c:pt>
                <c:pt idx="205">
                  <c:v>245.93501644</c:v>
                </c:pt>
                <c:pt idx="206">
                  <c:v>245.83817311999999</c:v>
                </c:pt>
                <c:pt idx="207">
                  <c:v>245.68513630000001</c:v>
                </c:pt>
                <c:pt idx="208">
                  <c:v>245.54442094999999</c:v>
                </c:pt>
                <c:pt idx="209">
                  <c:v>245.45454305000001</c:v>
                </c:pt>
                <c:pt idx="210">
                  <c:v>245.09181483</c:v>
                </c:pt>
                <c:pt idx="211">
                  <c:v>244.75654415</c:v>
                </c:pt>
                <c:pt idx="212">
                  <c:v>244.28656371</c:v>
                </c:pt>
                <c:pt idx="213">
                  <c:v>243.88091972999999</c:v>
                </c:pt>
                <c:pt idx="214">
                  <c:v>243.52906179999999</c:v>
                </c:pt>
                <c:pt idx="215">
                  <c:v>243.21975135</c:v>
                </c:pt>
                <c:pt idx="216">
                  <c:v>243.11214151999999</c:v>
                </c:pt>
                <c:pt idx="217">
                  <c:v>243.0045317</c:v>
                </c:pt>
                <c:pt idx="218">
                  <c:v>242.89692187</c:v>
                </c:pt>
                <c:pt idx="219">
                  <c:v>242.78931205000001</c:v>
                </c:pt>
                <c:pt idx="220">
                  <c:v>242.68170222000001</c:v>
                </c:pt>
                <c:pt idx="221">
                  <c:v>242.44950876999999</c:v>
                </c:pt>
                <c:pt idx="222">
                  <c:v>242.13388051999999</c:v>
                </c:pt>
                <c:pt idx="223">
                  <c:v>241.91736800000001</c:v>
                </c:pt>
                <c:pt idx="224">
                  <c:v>241.81109533</c:v>
                </c:pt>
                <c:pt idx="225">
                  <c:v>241.64345201</c:v>
                </c:pt>
                <c:pt idx="226">
                  <c:v>241.28254342</c:v>
                </c:pt>
                <c:pt idx="227">
                  <c:v>240.92163484</c:v>
                </c:pt>
                <c:pt idx="228">
                  <c:v>240.56072626</c:v>
                </c:pt>
                <c:pt idx="229">
                  <c:v>240.14085599000001</c:v>
                </c:pt>
                <c:pt idx="230">
                  <c:v>239.49072645000001</c:v>
                </c:pt>
                <c:pt idx="231">
                  <c:v>239.14312788000001</c:v>
                </c:pt>
                <c:pt idx="232">
                  <c:v>239.01712197000001</c:v>
                </c:pt>
                <c:pt idx="233">
                  <c:v>238.89111604999999</c:v>
                </c:pt>
                <c:pt idx="234">
                  <c:v>238.76511013000001</c:v>
                </c:pt>
                <c:pt idx="235">
                  <c:v>238.59182028000001</c:v>
                </c:pt>
                <c:pt idx="236">
                  <c:v>238.38434412000001</c:v>
                </c:pt>
                <c:pt idx="237">
                  <c:v>238.05799959999999</c:v>
                </c:pt>
                <c:pt idx="238">
                  <c:v>237.73165508</c:v>
                </c:pt>
                <c:pt idx="239">
                  <c:v>237.40531056</c:v>
                </c:pt>
                <c:pt idx="240">
                  <c:v>237.12927568999999</c:v>
                </c:pt>
                <c:pt idx="241">
                  <c:v>236.79897496000001</c:v>
                </c:pt>
                <c:pt idx="242">
                  <c:v>236.34357871</c:v>
                </c:pt>
                <c:pt idx="243">
                  <c:v>235.92217993</c:v>
                </c:pt>
                <c:pt idx="244">
                  <c:v>235.63019628999999</c:v>
                </c:pt>
                <c:pt idx="245">
                  <c:v>235.33821263999999</c:v>
                </c:pt>
                <c:pt idx="246">
                  <c:v>235.05521530999999</c:v>
                </c:pt>
                <c:pt idx="247">
                  <c:v>234.85795250000001</c:v>
                </c:pt>
                <c:pt idx="248">
                  <c:v>234.66068967999999</c:v>
                </c:pt>
                <c:pt idx="249">
                  <c:v>234.46342687000001</c:v>
                </c:pt>
                <c:pt idx="250">
                  <c:v>234.26616405999999</c:v>
                </c:pt>
                <c:pt idx="251">
                  <c:v>234.06890125000001</c:v>
                </c:pt>
                <c:pt idx="252">
                  <c:v>233.72484782000001</c:v>
                </c:pt>
                <c:pt idx="253">
                  <c:v>233.51773575000001</c:v>
                </c:pt>
                <c:pt idx="254">
                  <c:v>233.32555446999999</c:v>
                </c:pt>
                <c:pt idx="255">
                  <c:v>233.13337318999999</c:v>
                </c:pt>
                <c:pt idx="256">
                  <c:v>232.90744126000001</c:v>
                </c:pt>
                <c:pt idx="257">
                  <c:v>232.58276322</c:v>
                </c:pt>
                <c:pt idx="258">
                  <c:v>232.35282434000001</c:v>
                </c:pt>
                <c:pt idx="259">
                  <c:v>232.16470043000001</c:v>
                </c:pt>
                <c:pt idx="260">
                  <c:v>231.97657651</c:v>
                </c:pt>
                <c:pt idx="261">
                  <c:v>231.7884526</c:v>
                </c:pt>
                <c:pt idx="262">
                  <c:v>231.60032867999999</c:v>
                </c:pt>
                <c:pt idx="263">
                  <c:v>231.09607356000001</c:v>
                </c:pt>
                <c:pt idx="264">
                  <c:v>230.53672990999999</c:v>
                </c:pt>
                <c:pt idx="265">
                  <c:v>230.12702125999999</c:v>
                </c:pt>
                <c:pt idx="266">
                  <c:v>229.80631754000001</c:v>
                </c:pt>
                <c:pt idx="267">
                  <c:v>229.48561380999999</c:v>
                </c:pt>
                <c:pt idx="268">
                  <c:v>229.22345844</c:v>
                </c:pt>
                <c:pt idx="269">
                  <c:v>229.04345857000001</c:v>
                </c:pt>
                <c:pt idx="270">
                  <c:v>228.86345871</c:v>
                </c:pt>
                <c:pt idx="271">
                  <c:v>228.68345883999999</c:v>
                </c:pt>
                <c:pt idx="272">
                  <c:v>228.50345897</c:v>
                </c:pt>
                <c:pt idx="273">
                  <c:v>228.25755348000001</c:v>
                </c:pt>
                <c:pt idx="274">
                  <c:v>227.92993121000001</c:v>
                </c:pt>
                <c:pt idx="275">
                  <c:v>227.60230892999999</c:v>
                </c:pt>
                <c:pt idx="276">
                  <c:v>227.20288069</c:v>
                </c:pt>
                <c:pt idx="277">
                  <c:v>226.83032076000001</c:v>
                </c:pt>
                <c:pt idx="278">
                  <c:v>226.48668416000001</c:v>
                </c:pt>
                <c:pt idx="279">
                  <c:v>226.14304755000001</c:v>
                </c:pt>
                <c:pt idx="280">
                  <c:v>225.79941095000001</c:v>
                </c:pt>
                <c:pt idx="281">
                  <c:v>225.46606224000001</c:v>
                </c:pt>
                <c:pt idx="282">
                  <c:v>224.97000285999999</c:v>
                </c:pt>
                <c:pt idx="283">
                  <c:v>224.46899778</c:v>
                </c:pt>
                <c:pt idx="284">
                  <c:v>224.19257311999999</c:v>
                </c:pt>
                <c:pt idx="285">
                  <c:v>224.01935606999999</c:v>
                </c:pt>
                <c:pt idx="286">
                  <c:v>223.84613902999999</c:v>
                </c:pt>
                <c:pt idx="287">
                  <c:v>223.59109674999999</c:v>
                </c:pt>
                <c:pt idx="288">
                  <c:v>223.32399580000001</c:v>
                </c:pt>
                <c:pt idx="289">
                  <c:v>223.05689484999999</c:v>
                </c:pt>
                <c:pt idx="290">
                  <c:v>222.78979390000001</c:v>
                </c:pt>
                <c:pt idx="291">
                  <c:v>222.55542036</c:v>
                </c:pt>
                <c:pt idx="292">
                  <c:v>222.32630406999999</c:v>
                </c:pt>
                <c:pt idx="293">
                  <c:v>222.12116047999999</c:v>
                </c:pt>
                <c:pt idx="294">
                  <c:v>221.85795214999999</c:v>
                </c:pt>
                <c:pt idx="295">
                  <c:v>221.38327734999999</c:v>
                </c:pt>
                <c:pt idx="296">
                  <c:v>220.94767175999999</c:v>
                </c:pt>
                <c:pt idx="297">
                  <c:v>220.64278863999999</c:v>
                </c:pt>
                <c:pt idx="298">
                  <c:v>220.43850806</c:v>
                </c:pt>
                <c:pt idx="299">
                  <c:v>220.23422748999999</c:v>
                </c:pt>
                <c:pt idx="300">
                  <c:v>219.96808704</c:v>
                </c:pt>
                <c:pt idx="301">
                  <c:v>219.65277571999999</c:v>
                </c:pt>
                <c:pt idx="302">
                  <c:v>219.28607590999999</c:v>
                </c:pt>
                <c:pt idx="303">
                  <c:v>218.82276881999999</c:v>
                </c:pt>
                <c:pt idx="304">
                  <c:v>218.44351309000001</c:v>
                </c:pt>
                <c:pt idx="305">
                  <c:v>218.15524134</c:v>
                </c:pt>
                <c:pt idx="306">
                  <c:v>217.86696959</c:v>
                </c:pt>
                <c:pt idx="307">
                  <c:v>217.63185573000001</c:v>
                </c:pt>
                <c:pt idx="308">
                  <c:v>217.41102602999999</c:v>
                </c:pt>
                <c:pt idx="309">
                  <c:v>217.18637347999999</c:v>
                </c:pt>
                <c:pt idx="310">
                  <c:v>216.87963927000001</c:v>
                </c:pt>
                <c:pt idx="311">
                  <c:v>216.57290506999999</c:v>
                </c:pt>
                <c:pt idx="312">
                  <c:v>216.26176432</c:v>
                </c:pt>
                <c:pt idx="313">
                  <c:v>215.87511999</c:v>
                </c:pt>
                <c:pt idx="314">
                  <c:v>215.54462794</c:v>
                </c:pt>
                <c:pt idx="315">
                  <c:v>215.21413588999999</c:v>
                </c:pt>
                <c:pt idx="316">
                  <c:v>214.88364383999999</c:v>
                </c:pt>
                <c:pt idx="317">
                  <c:v>214.55315178999999</c:v>
                </c:pt>
                <c:pt idx="318">
                  <c:v>214.22265974000001</c:v>
                </c:pt>
                <c:pt idx="319">
                  <c:v>213.89216769000001</c:v>
                </c:pt>
                <c:pt idx="320">
                  <c:v>213.56167564</c:v>
                </c:pt>
                <c:pt idx="321">
                  <c:v>213.23118359</c:v>
                </c:pt>
                <c:pt idx="322">
                  <c:v>212.93326983</c:v>
                </c:pt>
                <c:pt idx="323">
                  <c:v>212.52390252000001</c:v>
                </c:pt>
                <c:pt idx="324">
                  <c:v>212.10051659000001</c:v>
                </c:pt>
                <c:pt idx="325">
                  <c:v>211.67713065000001</c:v>
                </c:pt>
                <c:pt idx="326">
                  <c:v>211.24800852999999</c:v>
                </c:pt>
                <c:pt idx="327">
                  <c:v>210.81652822999999</c:v>
                </c:pt>
                <c:pt idx="328">
                  <c:v>210.41241733000001</c:v>
                </c:pt>
                <c:pt idx="329">
                  <c:v>210.06661402</c:v>
                </c:pt>
                <c:pt idx="330">
                  <c:v>209.72081070999999</c:v>
                </c:pt>
                <c:pt idx="331">
                  <c:v>209.37500740999999</c:v>
                </c:pt>
                <c:pt idx="332">
                  <c:v>209.02920409999999</c:v>
                </c:pt>
                <c:pt idx="333">
                  <c:v>208.68340079000001</c:v>
                </c:pt>
                <c:pt idx="334">
                  <c:v>208.33366505000001</c:v>
                </c:pt>
                <c:pt idx="335">
                  <c:v>207.94727743000001</c:v>
                </c:pt>
                <c:pt idx="336">
                  <c:v>207.56088982</c:v>
                </c:pt>
                <c:pt idx="337">
                  <c:v>207.17450221000001</c:v>
                </c:pt>
                <c:pt idx="338">
                  <c:v>206.78811458999999</c:v>
                </c:pt>
                <c:pt idx="339">
                  <c:v>206.40172698000001</c:v>
                </c:pt>
                <c:pt idx="340">
                  <c:v>206.01533936999999</c:v>
                </c:pt>
                <c:pt idx="341">
                  <c:v>205.62895175</c:v>
                </c:pt>
                <c:pt idx="342">
                  <c:v>205.24256414000001</c:v>
                </c:pt>
                <c:pt idx="343">
                  <c:v>204.85617653</c:v>
                </c:pt>
                <c:pt idx="344">
                  <c:v>204.47408279000001</c:v>
                </c:pt>
                <c:pt idx="345">
                  <c:v>204.11631181999999</c:v>
                </c:pt>
                <c:pt idx="346">
                  <c:v>203.75996079000001</c:v>
                </c:pt>
                <c:pt idx="347">
                  <c:v>203.40360975999999</c:v>
                </c:pt>
                <c:pt idx="348">
                  <c:v>203.03262996999999</c:v>
                </c:pt>
                <c:pt idx="349">
                  <c:v>202.65538688000001</c:v>
                </c:pt>
                <c:pt idx="350">
                  <c:v>202.27814379</c:v>
                </c:pt>
                <c:pt idx="351">
                  <c:v>201.90090069999999</c:v>
                </c:pt>
                <c:pt idx="352">
                  <c:v>201.52365760999999</c:v>
                </c:pt>
                <c:pt idx="353">
                  <c:v>201.14641452000001</c:v>
                </c:pt>
                <c:pt idx="354">
                  <c:v>200.76917143</c:v>
                </c:pt>
                <c:pt idx="355">
                  <c:v>200.39130029</c:v>
                </c:pt>
                <c:pt idx="356">
                  <c:v>199.97074663999999</c:v>
                </c:pt>
                <c:pt idx="357">
                  <c:v>199.55019297999999</c:v>
                </c:pt>
                <c:pt idx="358">
                  <c:v>199.12963933</c:v>
                </c:pt>
                <c:pt idx="359">
                  <c:v>198.70908567999999</c:v>
                </c:pt>
                <c:pt idx="360">
                  <c:v>198.28853203</c:v>
                </c:pt>
                <c:pt idx="361">
                  <c:v>197.86797837</c:v>
                </c:pt>
                <c:pt idx="362">
                  <c:v>197.44742471999999</c:v>
                </c:pt>
                <c:pt idx="363">
                  <c:v>197.02687107</c:v>
                </c:pt>
                <c:pt idx="364">
                  <c:v>196.60631742000001</c:v>
                </c:pt>
              </c:numCache>
            </c:numRef>
          </c:val>
        </c:ser>
        <c:ser>
          <c:idx val="6"/>
          <c:order val="4"/>
          <c:tx>
            <c:strRef>
              <c:f>'Figure A5.1 (Y - AB)'!$AX$33</c:f>
              <c:strCache>
                <c:ptCount val="1"/>
                <c:pt idx="0">
                  <c:v>LDZ Shrinkage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'Figure A5.1 (Y - AB)'!$AX$34:$AX$398</c:f>
              <c:numCache>
                <c:formatCode>0</c:formatCode>
                <c:ptCount val="365"/>
                <c:pt idx="0">
                  <c:v>6.4136986300999999</c:v>
                </c:pt>
                <c:pt idx="1">
                  <c:v>6.4136986300999999</c:v>
                </c:pt>
                <c:pt idx="2">
                  <c:v>6.4136986300999999</c:v>
                </c:pt>
                <c:pt idx="3">
                  <c:v>6.4136986300999999</c:v>
                </c:pt>
                <c:pt idx="4">
                  <c:v>6.4136986300999999</c:v>
                </c:pt>
                <c:pt idx="5">
                  <c:v>6.4136986300999999</c:v>
                </c:pt>
                <c:pt idx="6">
                  <c:v>6.4136986300999999</c:v>
                </c:pt>
                <c:pt idx="7">
                  <c:v>6.4136986300999999</c:v>
                </c:pt>
                <c:pt idx="8">
                  <c:v>6.4136986300999999</c:v>
                </c:pt>
                <c:pt idx="9">
                  <c:v>6.4136986300999999</c:v>
                </c:pt>
                <c:pt idx="10">
                  <c:v>6.4136986300999999</c:v>
                </c:pt>
                <c:pt idx="11">
                  <c:v>6.4136986300999999</c:v>
                </c:pt>
                <c:pt idx="12">
                  <c:v>6.4136986300999999</c:v>
                </c:pt>
                <c:pt idx="13">
                  <c:v>6.4136986300999999</c:v>
                </c:pt>
                <c:pt idx="14">
                  <c:v>6.4136986300999999</c:v>
                </c:pt>
                <c:pt idx="15">
                  <c:v>6.4136986300999999</c:v>
                </c:pt>
                <c:pt idx="16">
                  <c:v>6.4136986300999999</c:v>
                </c:pt>
                <c:pt idx="17">
                  <c:v>6.4136986300999999</c:v>
                </c:pt>
                <c:pt idx="18">
                  <c:v>6.4136986300999999</c:v>
                </c:pt>
                <c:pt idx="19">
                  <c:v>6.4136986300999999</c:v>
                </c:pt>
                <c:pt idx="20">
                  <c:v>6.4136986300999999</c:v>
                </c:pt>
                <c:pt idx="21">
                  <c:v>6.4136986300999999</c:v>
                </c:pt>
                <c:pt idx="22">
                  <c:v>6.4136986300999999</c:v>
                </c:pt>
                <c:pt idx="23">
                  <c:v>6.4136986300999999</c:v>
                </c:pt>
                <c:pt idx="24">
                  <c:v>6.4136986300999999</c:v>
                </c:pt>
                <c:pt idx="25">
                  <c:v>6.4136986300999999</c:v>
                </c:pt>
                <c:pt idx="26">
                  <c:v>6.4136986300999999</c:v>
                </c:pt>
                <c:pt idx="27">
                  <c:v>6.4136986300999999</c:v>
                </c:pt>
                <c:pt idx="28">
                  <c:v>6.4136986300999999</c:v>
                </c:pt>
                <c:pt idx="29">
                  <c:v>6.4136986300999999</c:v>
                </c:pt>
                <c:pt idx="30">
                  <c:v>6.4136986300999999</c:v>
                </c:pt>
                <c:pt idx="31">
                  <c:v>6.4136986300999999</c:v>
                </c:pt>
                <c:pt idx="32">
                  <c:v>6.4136986300999999</c:v>
                </c:pt>
                <c:pt idx="33">
                  <c:v>6.4136986300999999</c:v>
                </c:pt>
                <c:pt idx="34">
                  <c:v>6.4136986300999999</c:v>
                </c:pt>
                <c:pt idx="35">
                  <c:v>6.4136986300999999</c:v>
                </c:pt>
                <c:pt idx="36">
                  <c:v>6.4136986300999999</c:v>
                </c:pt>
                <c:pt idx="37">
                  <c:v>6.4136986300999999</c:v>
                </c:pt>
                <c:pt idx="38">
                  <c:v>6.4136986300999999</c:v>
                </c:pt>
                <c:pt idx="39">
                  <c:v>6.4136986300999999</c:v>
                </c:pt>
                <c:pt idx="40">
                  <c:v>6.4136986300999999</c:v>
                </c:pt>
                <c:pt idx="41">
                  <c:v>6.4136986300999999</c:v>
                </c:pt>
                <c:pt idx="42">
                  <c:v>6.4136986300999999</c:v>
                </c:pt>
                <c:pt idx="43">
                  <c:v>6.4136986300999999</c:v>
                </c:pt>
                <c:pt idx="44">
                  <c:v>6.4136986300999999</c:v>
                </c:pt>
                <c:pt idx="45">
                  <c:v>6.4136986300999999</c:v>
                </c:pt>
                <c:pt idx="46">
                  <c:v>6.4136986300999999</c:v>
                </c:pt>
                <c:pt idx="47">
                  <c:v>6.4136986300999999</c:v>
                </c:pt>
                <c:pt idx="48">
                  <c:v>6.4136986300999999</c:v>
                </c:pt>
                <c:pt idx="49">
                  <c:v>6.4136986300999999</c:v>
                </c:pt>
                <c:pt idx="50">
                  <c:v>6.4136986300999999</c:v>
                </c:pt>
                <c:pt idx="51">
                  <c:v>6.4136986300999999</c:v>
                </c:pt>
                <c:pt idx="52">
                  <c:v>6.4136986300999999</c:v>
                </c:pt>
                <c:pt idx="53">
                  <c:v>6.4136986300999999</c:v>
                </c:pt>
                <c:pt idx="54">
                  <c:v>6.4136986300999999</c:v>
                </c:pt>
                <c:pt idx="55">
                  <c:v>6.4136986300999999</c:v>
                </c:pt>
                <c:pt idx="56">
                  <c:v>6.4136986300999999</c:v>
                </c:pt>
                <c:pt idx="57">
                  <c:v>6.4136986300999999</c:v>
                </c:pt>
                <c:pt idx="58">
                  <c:v>6.4136986300999999</c:v>
                </c:pt>
                <c:pt idx="59">
                  <c:v>6.4136986300999999</c:v>
                </c:pt>
                <c:pt idx="60">
                  <c:v>6.4136986300999999</c:v>
                </c:pt>
                <c:pt idx="61">
                  <c:v>6.4136986300999999</c:v>
                </c:pt>
                <c:pt idx="62">
                  <c:v>6.4136986300999999</c:v>
                </c:pt>
                <c:pt idx="63">
                  <c:v>6.4136986300999999</c:v>
                </c:pt>
                <c:pt idx="64">
                  <c:v>6.4136986300999999</c:v>
                </c:pt>
                <c:pt idx="65">
                  <c:v>6.4136986300999999</c:v>
                </c:pt>
                <c:pt idx="66">
                  <c:v>6.4136986300999999</c:v>
                </c:pt>
                <c:pt idx="67">
                  <c:v>6.4136986300999999</c:v>
                </c:pt>
                <c:pt idx="68">
                  <c:v>6.4136986300999999</c:v>
                </c:pt>
                <c:pt idx="69">
                  <c:v>6.4136986300999999</c:v>
                </c:pt>
                <c:pt idx="70">
                  <c:v>6.4136986300999999</c:v>
                </c:pt>
                <c:pt idx="71">
                  <c:v>6.4136986300999999</c:v>
                </c:pt>
                <c:pt idx="72">
                  <c:v>6.4136986300999999</c:v>
                </c:pt>
                <c:pt idx="73">
                  <c:v>6.4136986300999999</c:v>
                </c:pt>
                <c:pt idx="74">
                  <c:v>6.4136986300999999</c:v>
                </c:pt>
                <c:pt idx="75">
                  <c:v>6.4136986300999999</c:v>
                </c:pt>
                <c:pt idx="76">
                  <c:v>6.4136986300999999</c:v>
                </c:pt>
                <c:pt idx="77">
                  <c:v>6.4136986300999999</c:v>
                </c:pt>
                <c:pt idx="78">
                  <c:v>6.4136986300999999</c:v>
                </c:pt>
                <c:pt idx="79">
                  <c:v>6.4136986300999999</c:v>
                </c:pt>
                <c:pt idx="80">
                  <c:v>6.4136986300999999</c:v>
                </c:pt>
                <c:pt idx="81">
                  <c:v>6.4136986300999999</c:v>
                </c:pt>
                <c:pt idx="82">
                  <c:v>6.4136986300999999</c:v>
                </c:pt>
                <c:pt idx="83">
                  <c:v>6.4136986300999999</c:v>
                </c:pt>
                <c:pt idx="84">
                  <c:v>6.4136986300999999</c:v>
                </c:pt>
                <c:pt idx="85">
                  <c:v>6.4136986300999999</c:v>
                </c:pt>
                <c:pt idx="86">
                  <c:v>6.4136986300999999</c:v>
                </c:pt>
                <c:pt idx="87">
                  <c:v>6.4136986300999999</c:v>
                </c:pt>
                <c:pt idx="88">
                  <c:v>6.4136986300999999</c:v>
                </c:pt>
                <c:pt idx="89">
                  <c:v>6.4136986300999999</c:v>
                </c:pt>
                <c:pt idx="90">
                  <c:v>6.4136986300999999</c:v>
                </c:pt>
                <c:pt idx="91">
                  <c:v>6.4136986300999999</c:v>
                </c:pt>
                <c:pt idx="92">
                  <c:v>6.4136986300999999</c:v>
                </c:pt>
                <c:pt idx="93">
                  <c:v>6.4136986300999999</c:v>
                </c:pt>
                <c:pt idx="94">
                  <c:v>6.4136986300999999</c:v>
                </c:pt>
                <c:pt idx="95">
                  <c:v>6.4136986300999999</c:v>
                </c:pt>
                <c:pt idx="96">
                  <c:v>6.4136986300999999</c:v>
                </c:pt>
                <c:pt idx="97">
                  <c:v>6.4136986300999999</c:v>
                </c:pt>
                <c:pt idx="98">
                  <c:v>6.4136986300999999</c:v>
                </c:pt>
                <c:pt idx="99">
                  <c:v>6.4136986300999999</c:v>
                </c:pt>
                <c:pt idx="100">
                  <c:v>6.4136986300999999</c:v>
                </c:pt>
                <c:pt idx="101">
                  <c:v>6.4136986300999999</c:v>
                </c:pt>
                <c:pt idx="102">
                  <c:v>6.4136986300999999</c:v>
                </c:pt>
                <c:pt idx="103">
                  <c:v>6.4136986300999999</c:v>
                </c:pt>
                <c:pt idx="104">
                  <c:v>6.4136986300999999</c:v>
                </c:pt>
                <c:pt idx="105">
                  <c:v>6.4136986300999999</c:v>
                </c:pt>
                <c:pt idx="106">
                  <c:v>6.4136986300999999</c:v>
                </c:pt>
                <c:pt idx="107">
                  <c:v>6.4136986300999999</c:v>
                </c:pt>
                <c:pt idx="108">
                  <c:v>6.4136986300999999</c:v>
                </c:pt>
                <c:pt idx="109">
                  <c:v>6.4136986300999999</c:v>
                </c:pt>
                <c:pt idx="110">
                  <c:v>6.4136986300999999</c:v>
                </c:pt>
                <c:pt idx="111">
                  <c:v>6.4136986300999999</c:v>
                </c:pt>
                <c:pt idx="112">
                  <c:v>6.4136986300999999</c:v>
                </c:pt>
                <c:pt idx="113">
                  <c:v>6.4136986300999999</c:v>
                </c:pt>
                <c:pt idx="114">
                  <c:v>6.4136986300999999</c:v>
                </c:pt>
                <c:pt idx="115">
                  <c:v>6.4136986300999999</c:v>
                </c:pt>
                <c:pt idx="116">
                  <c:v>6.4136986300999999</c:v>
                </c:pt>
                <c:pt idx="117">
                  <c:v>6.4136986300999999</c:v>
                </c:pt>
                <c:pt idx="118">
                  <c:v>6.4136986300999999</c:v>
                </c:pt>
                <c:pt idx="119">
                  <c:v>6.4136986300999999</c:v>
                </c:pt>
                <c:pt idx="120">
                  <c:v>6.4136986300999999</c:v>
                </c:pt>
                <c:pt idx="121">
                  <c:v>6.4136986300999999</c:v>
                </c:pt>
                <c:pt idx="122">
                  <c:v>6.4136986300999999</c:v>
                </c:pt>
                <c:pt idx="123">
                  <c:v>6.4136986300999999</c:v>
                </c:pt>
                <c:pt idx="124">
                  <c:v>6.4136986300999999</c:v>
                </c:pt>
                <c:pt idx="125">
                  <c:v>6.4136986300999999</c:v>
                </c:pt>
                <c:pt idx="126">
                  <c:v>6.4136986300999999</c:v>
                </c:pt>
                <c:pt idx="127">
                  <c:v>6.4136986300999999</c:v>
                </c:pt>
                <c:pt idx="128">
                  <c:v>6.4136986300999999</c:v>
                </c:pt>
                <c:pt idx="129">
                  <c:v>6.4136986300999999</c:v>
                </c:pt>
                <c:pt idx="130">
                  <c:v>6.4136986300999999</c:v>
                </c:pt>
                <c:pt idx="131">
                  <c:v>6.4136986300999999</c:v>
                </c:pt>
                <c:pt idx="132">
                  <c:v>6.4136986300999999</c:v>
                </c:pt>
                <c:pt idx="133">
                  <c:v>6.4136986300999999</c:v>
                </c:pt>
                <c:pt idx="134">
                  <c:v>6.4136986300999999</c:v>
                </c:pt>
                <c:pt idx="135">
                  <c:v>6.4136986300999999</c:v>
                </c:pt>
                <c:pt idx="136">
                  <c:v>6.4136986300999999</c:v>
                </c:pt>
                <c:pt idx="137">
                  <c:v>6.4136986300999999</c:v>
                </c:pt>
                <c:pt idx="138">
                  <c:v>6.4136986300999999</c:v>
                </c:pt>
                <c:pt idx="139">
                  <c:v>6.4136986300999999</c:v>
                </c:pt>
                <c:pt idx="140">
                  <c:v>6.4136986300999999</c:v>
                </c:pt>
                <c:pt idx="141">
                  <c:v>6.4136986300999999</c:v>
                </c:pt>
                <c:pt idx="142">
                  <c:v>6.4136986300999999</c:v>
                </c:pt>
                <c:pt idx="143">
                  <c:v>6.4136986300999999</c:v>
                </c:pt>
                <c:pt idx="144">
                  <c:v>6.4136986300999999</c:v>
                </c:pt>
                <c:pt idx="145">
                  <c:v>6.4136986300999999</c:v>
                </c:pt>
                <c:pt idx="146">
                  <c:v>6.4136986300999999</c:v>
                </c:pt>
                <c:pt idx="147">
                  <c:v>6.4136986300999999</c:v>
                </c:pt>
                <c:pt idx="148">
                  <c:v>6.4136986300999999</c:v>
                </c:pt>
                <c:pt idx="149">
                  <c:v>6.4136986300999999</c:v>
                </c:pt>
                <c:pt idx="150">
                  <c:v>6.4136986300999999</c:v>
                </c:pt>
                <c:pt idx="151">
                  <c:v>6.4136986300999999</c:v>
                </c:pt>
                <c:pt idx="152">
                  <c:v>6.4136986300999999</c:v>
                </c:pt>
                <c:pt idx="153">
                  <c:v>6.4136986300999999</c:v>
                </c:pt>
                <c:pt idx="154">
                  <c:v>6.4136986300999999</c:v>
                </c:pt>
                <c:pt idx="155">
                  <c:v>6.4136986300999999</c:v>
                </c:pt>
                <c:pt idx="156">
                  <c:v>6.4136986300999999</c:v>
                </c:pt>
                <c:pt idx="157">
                  <c:v>6.4136986300999999</c:v>
                </c:pt>
                <c:pt idx="158">
                  <c:v>6.4136986300999999</c:v>
                </c:pt>
                <c:pt idx="159">
                  <c:v>6.4136986300999999</c:v>
                </c:pt>
                <c:pt idx="160">
                  <c:v>6.4136986300999999</c:v>
                </c:pt>
                <c:pt idx="161">
                  <c:v>6.4136986300999999</c:v>
                </c:pt>
                <c:pt idx="162">
                  <c:v>6.4136986300999999</c:v>
                </c:pt>
                <c:pt idx="163">
                  <c:v>6.4136986300999999</c:v>
                </c:pt>
                <c:pt idx="164">
                  <c:v>6.4136986300999999</c:v>
                </c:pt>
                <c:pt idx="165">
                  <c:v>6.4136986300999999</c:v>
                </c:pt>
                <c:pt idx="166">
                  <c:v>6.4136986300999999</c:v>
                </c:pt>
                <c:pt idx="167">
                  <c:v>6.4136986300999999</c:v>
                </c:pt>
                <c:pt idx="168">
                  <c:v>6.4136986300999999</c:v>
                </c:pt>
                <c:pt idx="169">
                  <c:v>6.4136986300999999</c:v>
                </c:pt>
                <c:pt idx="170">
                  <c:v>6.4136986300999999</c:v>
                </c:pt>
                <c:pt idx="171">
                  <c:v>6.4136986300999999</c:v>
                </c:pt>
                <c:pt idx="172">
                  <c:v>6.4136986300999999</c:v>
                </c:pt>
                <c:pt idx="173">
                  <c:v>6.4136986300999999</c:v>
                </c:pt>
                <c:pt idx="174">
                  <c:v>6.4136986300999999</c:v>
                </c:pt>
                <c:pt idx="175">
                  <c:v>6.4136986300999999</c:v>
                </c:pt>
                <c:pt idx="176">
                  <c:v>6.4136986300999999</c:v>
                </c:pt>
                <c:pt idx="177">
                  <c:v>6.4136986300999999</c:v>
                </c:pt>
                <c:pt idx="178">
                  <c:v>6.4136986300999999</c:v>
                </c:pt>
                <c:pt idx="179">
                  <c:v>6.4136986300999999</c:v>
                </c:pt>
                <c:pt idx="180">
                  <c:v>6.4136986300999999</c:v>
                </c:pt>
                <c:pt idx="181">
                  <c:v>6.4136986300999999</c:v>
                </c:pt>
                <c:pt idx="182">
                  <c:v>6.4136986300999999</c:v>
                </c:pt>
                <c:pt idx="183">
                  <c:v>6.4136986300999999</c:v>
                </c:pt>
                <c:pt idx="184">
                  <c:v>6.4136986300999999</c:v>
                </c:pt>
                <c:pt idx="185">
                  <c:v>6.4136986300999999</c:v>
                </c:pt>
                <c:pt idx="186">
                  <c:v>6.4136986300999999</c:v>
                </c:pt>
                <c:pt idx="187">
                  <c:v>6.4136986300999999</c:v>
                </c:pt>
                <c:pt idx="188">
                  <c:v>6.4136986300999999</c:v>
                </c:pt>
                <c:pt idx="189">
                  <c:v>6.4136986300999999</c:v>
                </c:pt>
                <c:pt idx="190">
                  <c:v>6.4136986300999999</c:v>
                </c:pt>
                <c:pt idx="191">
                  <c:v>6.4136986300999999</c:v>
                </c:pt>
                <c:pt idx="192">
                  <c:v>6.4136986300999999</c:v>
                </c:pt>
                <c:pt idx="193">
                  <c:v>6.4136986300999999</c:v>
                </c:pt>
                <c:pt idx="194">
                  <c:v>6.4136986300999999</c:v>
                </c:pt>
                <c:pt idx="195">
                  <c:v>6.4136986300999999</c:v>
                </c:pt>
                <c:pt idx="196">
                  <c:v>6.4136986300999999</c:v>
                </c:pt>
                <c:pt idx="197">
                  <c:v>6.4136986300999999</c:v>
                </c:pt>
                <c:pt idx="198">
                  <c:v>6.4136986300999999</c:v>
                </c:pt>
                <c:pt idx="199">
                  <c:v>6.4136986300999999</c:v>
                </c:pt>
                <c:pt idx="200">
                  <c:v>6.4136986300999999</c:v>
                </c:pt>
                <c:pt idx="201">
                  <c:v>6.4136986300999999</c:v>
                </c:pt>
                <c:pt idx="202">
                  <c:v>6.4136986300999999</c:v>
                </c:pt>
                <c:pt idx="203">
                  <c:v>6.4136986300999999</c:v>
                </c:pt>
                <c:pt idx="204">
                  <c:v>6.4136986300999999</c:v>
                </c:pt>
                <c:pt idx="205">
                  <c:v>6.4136986300999999</c:v>
                </c:pt>
                <c:pt idx="206">
                  <c:v>6.4136986300999999</c:v>
                </c:pt>
                <c:pt idx="207">
                  <c:v>6.4136986300999999</c:v>
                </c:pt>
                <c:pt idx="208">
                  <c:v>6.4136986300999999</c:v>
                </c:pt>
                <c:pt idx="209">
                  <c:v>6.4136986300999999</c:v>
                </c:pt>
                <c:pt idx="210">
                  <c:v>6.4136986300999999</c:v>
                </c:pt>
                <c:pt idx="211">
                  <c:v>6.4136986300999999</c:v>
                </c:pt>
                <c:pt idx="212">
                  <c:v>6.4136986300999999</c:v>
                </c:pt>
                <c:pt idx="213">
                  <c:v>6.4136986300999999</c:v>
                </c:pt>
                <c:pt idx="214">
                  <c:v>6.4136986300999999</c:v>
                </c:pt>
                <c:pt idx="215">
                  <c:v>6.4136986300999999</c:v>
                </c:pt>
                <c:pt idx="216">
                  <c:v>6.4136986300999999</c:v>
                </c:pt>
                <c:pt idx="217">
                  <c:v>6.4136986300999999</c:v>
                </c:pt>
                <c:pt idx="218">
                  <c:v>6.4136986300999999</c:v>
                </c:pt>
                <c:pt idx="219">
                  <c:v>6.4136986300999999</c:v>
                </c:pt>
                <c:pt idx="220">
                  <c:v>6.4136986300999999</c:v>
                </c:pt>
                <c:pt idx="221">
                  <c:v>6.4136986300999999</c:v>
                </c:pt>
                <c:pt idx="222">
                  <c:v>6.4136986300999999</c:v>
                </c:pt>
                <c:pt idx="223">
                  <c:v>6.4136986300999999</c:v>
                </c:pt>
                <c:pt idx="224">
                  <c:v>6.4136986300999999</c:v>
                </c:pt>
                <c:pt idx="225">
                  <c:v>6.4136986300999999</c:v>
                </c:pt>
                <c:pt idx="226">
                  <c:v>6.4136986300999999</c:v>
                </c:pt>
                <c:pt idx="227">
                  <c:v>6.4136986300999999</c:v>
                </c:pt>
                <c:pt idx="228">
                  <c:v>6.4136986300999999</c:v>
                </c:pt>
                <c:pt idx="229">
                  <c:v>6.4136986300999999</c:v>
                </c:pt>
                <c:pt idx="230">
                  <c:v>6.4136986300999999</c:v>
                </c:pt>
                <c:pt idx="231">
                  <c:v>6.4136986300999999</c:v>
                </c:pt>
                <c:pt idx="232">
                  <c:v>6.4136986300999999</c:v>
                </c:pt>
                <c:pt idx="233">
                  <c:v>6.4136986300999999</c:v>
                </c:pt>
                <c:pt idx="234">
                  <c:v>6.4136986300999999</c:v>
                </c:pt>
                <c:pt idx="235">
                  <c:v>6.4136986300999999</c:v>
                </c:pt>
                <c:pt idx="236">
                  <c:v>6.4136986300999999</c:v>
                </c:pt>
                <c:pt idx="237">
                  <c:v>6.4136986300999999</c:v>
                </c:pt>
                <c:pt idx="238">
                  <c:v>6.4136986300999999</c:v>
                </c:pt>
                <c:pt idx="239">
                  <c:v>6.4136986300999999</c:v>
                </c:pt>
                <c:pt idx="240">
                  <c:v>6.4136986300999999</c:v>
                </c:pt>
                <c:pt idx="241">
                  <c:v>6.4136986300999999</c:v>
                </c:pt>
                <c:pt idx="242">
                  <c:v>6.4136986300999999</c:v>
                </c:pt>
                <c:pt idx="243">
                  <c:v>6.4136986300999999</c:v>
                </c:pt>
                <c:pt idx="244">
                  <c:v>6.4136986300999999</c:v>
                </c:pt>
                <c:pt idx="245">
                  <c:v>6.4136986300999999</c:v>
                </c:pt>
                <c:pt idx="246">
                  <c:v>6.4136986300999999</c:v>
                </c:pt>
                <c:pt idx="247">
                  <c:v>6.4136986300999999</c:v>
                </c:pt>
                <c:pt idx="248">
                  <c:v>6.4136986300999999</c:v>
                </c:pt>
                <c:pt idx="249">
                  <c:v>6.4136986300999999</c:v>
                </c:pt>
                <c:pt idx="250">
                  <c:v>6.4136986300999999</c:v>
                </c:pt>
                <c:pt idx="251">
                  <c:v>6.4136986300999999</c:v>
                </c:pt>
                <c:pt idx="252">
                  <c:v>6.4136986300999999</c:v>
                </c:pt>
                <c:pt idx="253">
                  <c:v>6.4136986300999999</c:v>
                </c:pt>
                <c:pt idx="254">
                  <c:v>6.4136986300999999</c:v>
                </c:pt>
                <c:pt idx="255">
                  <c:v>6.4136986300999999</c:v>
                </c:pt>
                <c:pt idx="256">
                  <c:v>6.4136986300999999</c:v>
                </c:pt>
                <c:pt idx="257">
                  <c:v>6.4136986300999999</c:v>
                </c:pt>
                <c:pt idx="258">
                  <c:v>6.4136986300999999</c:v>
                </c:pt>
                <c:pt idx="259">
                  <c:v>6.4136986300999999</c:v>
                </c:pt>
                <c:pt idx="260">
                  <c:v>6.4136986300999999</c:v>
                </c:pt>
                <c:pt idx="261">
                  <c:v>6.4136986300999999</c:v>
                </c:pt>
                <c:pt idx="262">
                  <c:v>6.4136986300999999</c:v>
                </c:pt>
                <c:pt idx="263">
                  <c:v>6.4136986300999999</c:v>
                </c:pt>
                <c:pt idx="264">
                  <c:v>6.4136986300999999</c:v>
                </c:pt>
                <c:pt idx="265">
                  <c:v>6.4136986300999999</c:v>
                </c:pt>
                <c:pt idx="266">
                  <c:v>6.4136986300999999</c:v>
                </c:pt>
                <c:pt idx="267">
                  <c:v>6.4136986300999999</c:v>
                </c:pt>
                <c:pt idx="268">
                  <c:v>6.4136986300999999</c:v>
                </c:pt>
                <c:pt idx="269">
                  <c:v>6.4136986300999999</c:v>
                </c:pt>
                <c:pt idx="270">
                  <c:v>6.4136986300999999</c:v>
                </c:pt>
                <c:pt idx="271">
                  <c:v>6.4136986300999999</c:v>
                </c:pt>
                <c:pt idx="272">
                  <c:v>6.4136986300999999</c:v>
                </c:pt>
                <c:pt idx="273">
                  <c:v>6.4136986300999999</c:v>
                </c:pt>
                <c:pt idx="274">
                  <c:v>6.4136986300999999</c:v>
                </c:pt>
                <c:pt idx="275">
                  <c:v>6.4136986300999999</c:v>
                </c:pt>
                <c:pt idx="276">
                  <c:v>6.4136986300999999</c:v>
                </c:pt>
                <c:pt idx="277">
                  <c:v>6.4136986300999999</c:v>
                </c:pt>
                <c:pt idx="278">
                  <c:v>6.4136986300999999</c:v>
                </c:pt>
                <c:pt idx="279">
                  <c:v>6.4136986300999999</c:v>
                </c:pt>
                <c:pt idx="280">
                  <c:v>6.4136986300999999</c:v>
                </c:pt>
                <c:pt idx="281">
                  <c:v>6.4136986300999999</c:v>
                </c:pt>
                <c:pt idx="282">
                  <c:v>6.4136986300999999</c:v>
                </c:pt>
                <c:pt idx="283">
                  <c:v>6.4136986300999999</c:v>
                </c:pt>
                <c:pt idx="284">
                  <c:v>6.4136986300999999</c:v>
                </c:pt>
                <c:pt idx="285">
                  <c:v>6.4136986300999999</c:v>
                </c:pt>
                <c:pt idx="286">
                  <c:v>6.4136986300999999</c:v>
                </c:pt>
                <c:pt idx="287">
                  <c:v>6.4136986300999999</c:v>
                </c:pt>
                <c:pt idx="288">
                  <c:v>6.4136986300999999</c:v>
                </c:pt>
                <c:pt idx="289">
                  <c:v>6.4136986300999999</c:v>
                </c:pt>
                <c:pt idx="290">
                  <c:v>6.4136986300999999</c:v>
                </c:pt>
                <c:pt idx="291">
                  <c:v>6.4136986300999999</c:v>
                </c:pt>
                <c:pt idx="292">
                  <c:v>6.4136986300999999</c:v>
                </c:pt>
                <c:pt idx="293">
                  <c:v>6.4136986300999999</c:v>
                </c:pt>
                <c:pt idx="294">
                  <c:v>6.4136986300999999</c:v>
                </c:pt>
                <c:pt idx="295">
                  <c:v>6.4136986300999999</c:v>
                </c:pt>
                <c:pt idx="296">
                  <c:v>6.4136986300999999</c:v>
                </c:pt>
                <c:pt idx="297">
                  <c:v>6.4136986300999999</c:v>
                </c:pt>
                <c:pt idx="298">
                  <c:v>6.4136986300999999</c:v>
                </c:pt>
                <c:pt idx="299">
                  <c:v>6.4136986300999999</c:v>
                </c:pt>
                <c:pt idx="300">
                  <c:v>6.4136986300999999</c:v>
                </c:pt>
                <c:pt idx="301">
                  <c:v>6.4136986300999999</c:v>
                </c:pt>
                <c:pt idx="302">
                  <c:v>6.4136986300999999</c:v>
                </c:pt>
                <c:pt idx="303">
                  <c:v>6.4136986300999999</c:v>
                </c:pt>
                <c:pt idx="304">
                  <c:v>6.4136986300999999</c:v>
                </c:pt>
                <c:pt idx="305">
                  <c:v>6.4136986300999999</c:v>
                </c:pt>
                <c:pt idx="306">
                  <c:v>6.4136986300999999</c:v>
                </c:pt>
                <c:pt idx="307">
                  <c:v>6.4136986300999999</c:v>
                </c:pt>
                <c:pt idx="308">
                  <c:v>6.4136986300999999</c:v>
                </c:pt>
                <c:pt idx="309">
                  <c:v>6.4136986300999999</c:v>
                </c:pt>
                <c:pt idx="310">
                  <c:v>6.4136986300999999</c:v>
                </c:pt>
                <c:pt idx="311">
                  <c:v>6.4136986300999999</c:v>
                </c:pt>
                <c:pt idx="312">
                  <c:v>6.4136986300999999</c:v>
                </c:pt>
                <c:pt idx="313">
                  <c:v>6.4136986300999999</c:v>
                </c:pt>
                <c:pt idx="314">
                  <c:v>6.4136986300999999</c:v>
                </c:pt>
                <c:pt idx="315">
                  <c:v>6.4136986300999999</c:v>
                </c:pt>
                <c:pt idx="316">
                  <c:v>6.4136986300999999</c:v>
                </c:pt>
                <c:pt idx="317">
                  <c:v>6.4136986300999999</c:v>
                </c:pt>
                <c:pt idx="318">
                  <c:v>6.4136986300999999</c:v>
                </c:pt>
                <c:pt idx="319">
                  <c:v>6.4136986300999999</c:v>
                </c:pt>
                <c:pt idx="320">
                  <c:v>6.4136986300999999</c:v>
                </c:pt>
                <c:pt idx="321">
                  <c:v>6.4136986300999999</c:v>
                </c:pt>
                <c:pt idx="322">
                  <c:v>6.4136986300999999</c:v>
                </c:pt>
                <c:pt idx="323">
                  <c:v>6.4136986300999999</c:v>
                </c:pt>
                <c:pt idx="324">
                  <c:v>6.4136986300999999</c:v>
                </c:pt>
                <c:pt idx="325">
                  <c:v>6.4136986300999999</c:v>
                </c:pt>
                <c:pt idx="326">
                  <c:v>6.4136986300999999</c:v>
                </c:pt>
                <c:pt idx="327">
                  <c:v>6.4136986300999999</c:v>
                </c:pt>
                <c:pt idx="328">
                  <c:v>6.4136986300999999</c:v>
                </c:pt>
                <c:pt idx="329">
                  <c:v>6.4136986300999999</c:v>
                </c:pt>
                <c:pt idx="330">
                  <c:v>6.4136986300999999</c:v>
                </c:pt>
                <c:pt idx="331">
                  <c:v>6.4136986300999999</c:v>
                </c:pt>
                <c:pt idx="332">
                  <c:v>6.4136986300999999</c:v>
                </c:pt>
                <c:pt idx="333">
                  <c:v>6.4136986300999999</c:v>
                </c:pt>
                <c:pt idx="334">
                  <c:v>6.4136986300999999</c:v>
                </c:pt>
                <c:pt idx="335">
                  <c:v>6.4136986300999999</c:v>
                </c:pt>
                <c:pt idx="336">
                  <c:v>6.4136986300999999</c:v>
                </c:pt>
                <c:pt idx="337">
                  <c:v>6.4136986300999999</c:v>
                </c:pt>
                <c:pt idx="338">
                  <c:v>6.4136986300999999</c:v>
                </c:pt>
                <c:pt idx="339">
                  <c:v>6.4136986300999999</c:v>
                </c:pt>
                <c:pt idx="340">
                  <c:v>6.4136986300999999</c:v>
                </c:pt>
                <c:pt idx="341">
                  <c:v>6.4136986300999999</c:v>
                </c:pt>
                <c:pt idx="342">
                  <c:v>6.4136986300999999</c:v>
                </c:pt>
                <c:pt idx="343">
                  <c:v>6.4136986300999999</c:v>
                </c:pt>
                <c:pt idx="344">
                  <c:v>6.4136986300999999</c:v>
                </c:pt>
                <c:pt idx="345">
                  <c:v>6.4136986300999999</c:v>
                </c:pt>
                <c:pt idx="346">
                  <c:v>6.4136986300999999</c:v>
                </c:pt>
                <c:pt idx="347">
                  <c:v>6.4136986300999999</c:v>
                </c:pt>
                <c:pt idx="348">
                  <c:v>6.4136986300999999</c:v>
                </c:pt>
                <c:pt idx="349">
                  <c:v>6.4136986300999999</c:v>
                </c:pt>
                <c:pt idx="350">
                  <c:v>6.4136986300999999</c:v>
                </c:pt>
                <c:pt idx="351">
                  <c:v>6.4136986300999999</c:v>
                </c:pt>
                <c:pt idx="352">
                  <c:v>6.4136986300999999</c:v>
                </c:pt>
                <c:pt idx="353">
                  <c:v>6.4136986300999999</c:v>
                </c:pt>
                <c:pt idx="354">
                  <c:v>6.4136986300999999</c:v>
                </c:pt>
                <c:pt idx="355">
                  <c:v>6.4136986300999999</c:v>
                </c:pt>
                <c:pt idx="356">
                  <c:v>6.4136986300999999</c:v>
                </c:pt>
                <c:pt idx="357">
                  <c:v>6.4136986300999999</c:v>
                </c:pt>
                <c:pt idx="358">
                  <c:v>6.4136986300999999</c:v>
                </c:pt>
                <c:pt idx="359">
                  <c:v>6.4136986300999999</c:v>
                </c:pt>
                <c:pt idx="360">
                  <c:v>6.4136986300999999</c:v>
                </c:pt>
                <c:pt idx="361">
                  <c:v>6.4136986300999999</c:v>
                </c:pt>
                <c:pt idx="362">
                  <c:v>6.4136986300999999</c:v>
                </c:pt>
                <c:pt idx="363">
                  <c:v>6.4136986300999999</c:v>
                </c:pt>
                <c:pt idx="364">
                  <c:v>6.4136986300999999</c:v>
                </c:pt>
              </c:numCache>
            </c:numRef>
          </c:val>
        </c:ser>
        <c:ser>
          <c:idx val="0"/>
          <c:order val="5"/>
          <c:tx>
            <c:strRef>
              <c:f>'Figure A5.1 (Y - AB)'!$AY$33</c:f>
              <c:strCache>
                <c:ptCount val="1"/>
                <c:pt idx="0">
                  <c:v>NTS Industrial</c:v>
                </c:pt>
              </c:strCache>
            </c:strRef>
          </c:tx>
          <c:spPr>
            <a:solidFill>
              <a:srgbClr val="800000"/>
            </a:solidFill>
            <a:ln w="25400">
              <a:noFill/>
            </a:ln>
          </c:spPr>
          <c:invertIfNegative val="0"/>
          <c:val>
            <c:numRef>
              <c:f>'Figure A5.1 (Y - AB)'!$AY$34:$AY$398</c:f>
              <c:numCache>
                <c:formatCode>0</c:formatCode>
                <c:ptCount val="365"/>
                <c:pt idx="0">
                  <c:v>82.821601865999995</c:v>
                </c:pt>
                <c:pt idx="1">
                  <c:v>82.675458442999997</c:v>
                </c:pt>
                <c:pt idx="2">
                  <c:v>82.531327614000006</c:v>
                </c:pt>
                <c:pt idx="3">
                  <c:v>82.389187199999995</c:v>
                </c:pt>
                <c:pt idx="4">
                  <c:v>82.249015017999994</c:v>
                </c:pt>
                <c:pt idx="5">
                  <c:v>82.110788886999998</c:v>
                </c:pt>
                <c:pt idx="6">
                  <c:v>81.974486624999997</c:v>
                </c:pt>
                <c:pt idx="7">
                  <c:v>81.840086049999996</c:v>
                </c:pt>
                <c:pt idx="8">
                  <c:v>81.707564981000004</c:v>
                </c:pt>
                <c:pt idx="9">
                  <c:v>81.576901235999998</c:v>
                </c:pt>
                <c:pt idx="10">
                  <c:v>81.448072633999999</c:v>
                </c:pt>
                <c:pt idx="11">
                  <c:v>81.321056992999999</c:v>
                </c:pt>
                <c:pt idx="12">
                  <c:v>81.195832131000003</c:v>
                </c:pt>
                <c:pt idx="13">
                  <c:v>81.072375866000002</c:v>
                </c:pt>
                <c:pt idx="14">
                  <c:v>80.950666018000007</c:v>
                </c:pt>
                <c:pt idx="15">
                  <c:v>80.830680404000006</c:v>
                </c:pt>
                <c:pt idx="16">
                  <c:v>80.712396842999993</c:v>
                </c:pt>
                <c:pt idx="17">
                  <c:v>80.595793154000006</c:v>
                </c:pt>
                <c:pt idx="18">
                  <c:v>80.480847152999999</c:v>
                </c:pt>
                <c:pt idx="19">
                  <c:v>80.367536661000003</c:v>
                </c:pt>
                <c:pt idx="20">
                  <c:v>80.255839495000004</c:v>
                </c:pt>
                <c:pt idx="21">
                  <c:v>80.145733473999996</c:v>
                </c:pt>
                <c:pt idx="22">
                  <c:v>80.037196416</c:v>
                </c:pt>
                <c:pt idx="23">
                  <c:v>79.930206139999996</c:v>
                </c:pt>
                <c:pt idx="24">
                  <c:v>79.824740462999998</c:v>
                </c:pt>
                <c:pt idx="25">
                  <c:v>79.720777204000001</c:v>
                </c:pt>
                <c:pt idx="26">
                  <c:v>79.618294182</c:v>
                </c:pt>
                <c:pt idx="27">
                  <c:v>79.517269214999999</c:v>
                </c:pt>
                <c:pt idx="28">
                  <c:v>79.417680121999993</c:v>
                </c:pt>
                <c:pt idx="29">
                  <c:v>79.319504719999998</c:v>
                </c:pt>
                <c:pt idx="30">
                  <c:v>79.222720828000007</c:v>
                </c:pt>
                <c:pt idx="31">
                  <c:v>79.127306265000001</c:v>
                </c:pt>
                <c:pt idx="32">
                  <c:v>79.033238849</c:v>
                </c:pt>
                <c:pt idx="33">
                  <c:v>78.940496397999993</c:v>
                </c:pt>
                <c:pt idx="34">
                  <c:v>78.849056730000001</c:v>
                </c:pt>
                <c:pt idx="35">
                  <c:v>78.758897665000006</c:v>
                </c:pt>
                <c:pt idx="36">
                  <c:v>78.669997019999997</c:v>
                </c:pt>
                <c:pt idx="37">
                  <c:v>78.582332613000005</c:v>
                </c:pt>
                <c:pt idx="38">
                  <c:v>78.495882264000002</c:v>
                </c:pt>
                <c:pt idx="39">
                  <c:v>78.410623790000002</c:v>
                </c:pt>
                <c:pt idx="40">
                  <c:v>78.326535011000004</c:v>
                </c:pt>
                <c:pt idx="41">
                  <c:v>78.243593743000005</c:v>
                </c:pt>
                <c:pt idx="42">
                  <c:v>78.161777806000003</c:v>
                </c:pt>
                <c:pt idx="43">
                  <c:v>78.081065018000004</c:v>
                </c:pt>
                <c:pt idx="44">
                  <c:v>78.001433198000001</c:v>
                </c:pt>
                <c:pt idx="45">
                  <c:v>77.922860162999996</c:v>
                </c:pt>
                <c:pt idx="46">
                  <c:v>77.845323733000001</c:v>
                </c:pt>
                <c:pt idx="47">
                  <c:v>77.768801725000003</c:v>
                </c:pt>
                <c:pt idx="48">
                  <c:v>77.693271957999997</c:v>
                </c:pt>
                <c:pt idx="49">
                  <c:v>77.618712250000002</c:v>
                </c:pt>
                <c:pt idx="50">
                  <c:v>77.545100419999997</c:v>
                </c:pt>
                <c:pt idx="51">
                  <c:v>77.472414286000003</c:v>
                </c:pt>
                <c:pt idx="52">
                  <c:v>77.400631665999995</c:v>
                </c:pt>
                <c:pt idx="53">
                  <c:v>77.329730378999997</c:v>
                </c:pt>
                <c:pt idx="54">
                  <c:v>77.259688244000003</c:v>
                </c:pt>
                <c:pt idx="55">
                  <c:v>77.190483078</c:v>
                </c:pt>
                <c:pt idx="56">
                  <c:v>77.122092699000007</c:v>
                </c:pt>
                <c:pt idx="57">
                  <c:v>77.054494927999997</c:v>
                </c:pt>
                <c:pt idx="58">
                  <c:v>76.987667579999993</c:v>
                </c:pt>
                <c:pt idx="59">
                  <c:v>76.921588475999997</c:v>
                </c:pt>
                <c:pt idx="60">
                  <c:v>76.856235433999998</c:v>
                </c:pt>
                <c:pt idx="61">
                  <c:v>76.791586271</c:v>
                </c:pt>
                <c:pt idx="62">
                  <c:v>76.727618805999995</c:v>
                </c:pt>
                <c:pt idx="63">
                  <c:v>76.664310857999993</c:v>
                </c:pt>
                <c:pt idx="64">
                  <c:v>76.601640244999999</c:v>
                </c:pt>
                <c:pt idx="65">
                  <c:v>76.539584786000006</c:v>
                </c:pt>
                <c:pt idx="66">
                  <c:v>76.478122298000002</c:v>
                </c:pt>
                <c:pt idx="67">
                  <c:v>76.417230599999996</c:v>
                </c:pt>
                <c:pt idx="68">
                  <c:v>76.356887510000007</c:v>
                </c:pt>
                <c:pt idx="69">
                  <c:v>76.297070848000004</c:v>
                </c:pt>
                <c:pt idx="70">
                  <c:v>76.23775843</c:v>
                </c:pt>
                <c:pt idx="71">
                  <c:v>76.178928076999995</c:v>
                </c:pt>
                <c:pt idx="72">
                  <c:v>76.120557605000002</c:v>
                </c:pt>
                <c:pt idx="73">
                  <c:v>76.062624833000001</c:v>
                </c:pt>
                <c:pt idx="74">
                  <c:v>76.005107581000004</c:v>
                </c:pt>
                <c:pt idx="75">
                  <c:v>75.947983664999995</c:v>
                </c:pt>
                <c:pt idx="76">
                  <c:v>75.891230905</c:v>
                </c:pt>
                <c:pt idx="77">
                  <c:v>75.834827118999996</c:v>
                </c:pt>
                <c:pt idx="78">
                  <c:v>75.778750125000002</c:v>
                </c:pt>
                <c:pt idx="79">
                  <c:v>75.722977741999998</c:v>
                </c:pt>
                <c:pt idx="80">
                  <c:v>75.667487786999999</c:v>
                </c:pt>
                <c:pt idx="81">
                  <c:v>75.612258080000004</c:v>
                </c:pt>
                <c:pt idx="82">
                  <c:v>75.557266439000003</c:v>
                </c:pt>
                <c:pt idx="83">
                  <c:v>75.502490682000001</c:v>
                </c:pt>
                <c:pt idx="84">
                  <c:v>75.447908627000004</c:v>
                </c:pt>
                <c:pt idx="85">
                  <c:v>75.393498093999995</c:v>
                </c:pt>
                <c:pt idx="86">
                  <c:v>75.339236898999999</c:v>
                </c:pt>
                <c:pt idx="87">
                  <c:v>75.285102863000006</c:v>
                </c:pt>
                <c:pt idx="88">
                  <c:v>75.231073801999997</c:v>
                </c:pt>
                <c:pt idx="89">
                  <c:v>75.177127536</c:v>
                </c:pt>
                <c:pt idx="90">
                  <c:v>75.123241882000002</c:v>
                </c:pt>
                <c:pt idx="91">
                  <c:v>75.06939466</c:v>
                </c:pt>
                <c:pt idx="92">
                  <c:v>75.015568004000002</c:v>
                </c:pt>
                <c:pt idx="93">
                  <c:v>74.961761322000001</c:v>
                </c:pt>
                <c:pt idx="94">
                  <c:v>74.907978335999999</c:v>
                </c:pt>
                <c:pt idx="95">
                  <c:v>74.854222769000003</c:v>
                </c:pt>
                <c:pt idx="96">
                  <c:v>74.800498344999994</c:v>
                </c:pt>
                <c:pt idx="97">
                  <c:v>74.746808787000006</c:v>
                </c:pt>
                <c:pt idx="98">
                  <c:v>74.693157819000007</c:v>
                </c:pt>
                <c:pt idx="99">
                  <c:v>74.639549164000002</c:v>
                </c:pt>
                <c:pt idx="100">
                  <c:v>74.585986544999997</c:v>
                </c:pt>
                <c:pt idx="101">
                  <c:v>74.532473686000003</c:v>
                </c:pt>
                <c:pt idx="102">
                  <c:v>74.479014308999993</c:v>
                </c:pt>
                <c:pt idx="103">
                  <c:v>74.425612138999995</c:v>
                </c:pt>
                <c:pt idx="104">
                  <c:v>74.372270897999996</c:v>
                </c:pt>
                <c:pt idx="105">
                  <c:v>74.318994309999994</c:v>
                </c:pt>
                <c:pt idx="106">
                  <c:v>74.265786098000007</c:v>
                </c:pt>
                <c:pt idx="107">
                  <c:v>74.212649986000002</c:v>
                </c:pt>
                <c:pt idx="108">
                  <c:v>74.159589695999998</c:v>
                </c:pt>
                <c:pt idx="109">
                  <c:v>74.106608953000006</c:v>
                </c:pt>
                <c:pt idx="110">
                  <c:v>74.053711480000004</c:v>
                </c:pt>
                <c:pt idx="111">
                  <c:v>74.000900998999995</c:v>
                </c:pt>
                <c:pt idx="112">
                  <c:v>73.948181235000007</c:v>
                </c:pt>
                <c:pt idx="113">
                  <c:v>73.895555909999999</c:v>
                </c:pt>
                <c:pt idx="114">
                  <c:v>73.843028747999995</c:v>
                </c:pt>
                <c:pt idx="115">
                  <c:v>73.790603472000001</c:v>
                </c:pt>
                <c:pt idx="116">
                  <c:v>73.738283805999998</c:v>
                </c:pt>
                <c:pt idx="117">
                  <c:v>73.686073472000004</c:v>
                </c:pt>
                <c:pt idx="118">
                  <c:v>73.633976195000002</c:v>
                </c:pt>
                <c:pt idx="119">
                  <c:v>73.581995698</c:v>
                </c:pt>
                <c:pt idx="120">
                  <c:v>73.530135702999999</c:v>
                </c:pt>
                <c:pt idx="121">
                  <c:v>73.478399934999999</c:v>
                </c:pt>
                <c:pt idx="122">
                  <c:v>73.426792116000001</c:v>
                </c:pt>
                <c:pt idx="123">
                  <c:v>73.375315970000003</c:v>
                </c:pt>
                <c:pt idx="124">
                  <c:v>73.323975219999994</c:v>
                </c:pt>
                <c:pt idx="125">
                  <c:v>73.27277359</c:v>
                </c:pt>
                <c:pt idx="126">
                  <c:v>73.221714802999998</c:v>
                </c:pt>
                <c:pt idx="127">
                  <c:v>73.170802581999993</c:v>
                </c:pt>
                <c:pt idx="128">
                  <c:v>73.120040650000007</c:v>
                </c:pt>
                <c:pt idx="129">
                  <c:v>73.069432731999996</c:v>
                </c:pt>
                <c:pt idx="130">
                  <c:v>73.018982549</c:v>
                </c:pt>
                <c:pt idx="131">
                  <c:v>72.968693826999996</c:v>
                </c:pt>
                <c:pt idx="132">
                  <c:v>72.918570286999994</c:v>
                </c:pt>
                <c:pt idx="133">
                  <c:v>72.868615653000006</c:v>
                </c:pt>
                <c:pt idx="134">
                  <c:v>72.818833648999998</c:v>
                </c:pt>
                <c:pt idx="135">
                  <c:v>72.769227998000005</c:v>
                </c:pt>
                <c:pt idx="136">
                  <c:v>72.719802423000004</c:v>
                </c:pt>
                <c:pt idx="137">
                  <c:v>72.670560648000006</c:v>
                </c:pt>
                <c:pt idx="138">
                  <c:v>72.621506394999997</c:v>
                </c:pt>
                <c:pt idx="139">
                  <c:v>72.572643389000007</c:v>
                </c:pt>
                <c:pt idx="140">
                  <c:v>72.523975352999997</c:v>
                </c:pt>
                <c:pt idx="141">
                  <c:v>72.475506009</c:v>
                </c:pt>
                <c:pt idx="142">
                  <c:v>72.427239080999996</c:v>
                </c:pt>
                <c:pt idx="143">
                  <c:v>72.379178293999999</c:v>
                </c:pt>
                <c:pt idx="144">
                  <c:v>72.331327368999993</c:v>
                </c:pt>
                <c:pt idx="145">
                  <c:v>72.283690030000002</c:v>
                </c:pt>
                <c:pt idx="146">
                  <c:v>72.236270000999994</c:v>
                </c:pt>
                <c:pt idx="147">
                  <c:v>72.189071005000002</c:v>
                </c:pt>
                <c:pt idx="148">
                  <c:v>72.142096765000005</c:v>
                </c:pt>
                <c:pt idx="149">
                  <c:v>72.095351003999994</c:v>
                </c:pt>
                <c:pt idx="150">
                  <c:v>72.048837446999997</c:v>
                </c:pt>
                <c:pt idx="151">
                  <c:v>72.002559816000002</c:v>
                </c:pt>
                <c:pt idx="152">
                  <c:v>71.956521834</c:v>
                </c:pt>
                <c:pt idx="153">
                  <c:v>71.910727226000006</c:v>
                </c:pt>
                <c:pt idx="154">
                  <c:v>71.865179713000003</c:v>
                </c:pt>
                <c:pt idx="155">
                  <c:v>71.819883020999995</c:v>
                </c:pt>
                <c:pt idx="156">
                  <c:v>71.774840870999995</c:v>
                </c:pt>
                <c:pt idx="157">
                  <c:v>71.730056986999998</c:v>
                </c:pt>
                <c:pt idx="158">
                  <c:v>71.685535092999999</c:v>
                </c:pt>
                <c:pt idx="159">
                  <c:v>71.641278912000004</c:v>
                </c:pt>
                <c:pt idx="160">
                  <c:v>71.597292167000006</c:v>
                </c:pt>
                <c:pt idx="161">
                  <c:v>71.553578582</c:v>
                </c:pt>
                <c:pt idx="162">
                  <c:v>71.510141880000006</c:v>
                </c:pt>
                <c:pt idx="163">
                  <c:v>71.466985784000002</c:v>
                </c:pt>
                <c:pt idx="164">
                  <c:v>71.424114016999994</c:v>
                </c:pt>
                <c:pt idx="165">
                  <c:v>71.381530303999995</c:v>
                </c:pt>
                <c:pt idx="166">
                  <c:v>71.339238366000004</c:v>
                </c:pt>
                <c:pt idx="167">
                  <c:v>71.297241928999995</c:v>
                </c:pt>
                <c:pt idx="168">
                  <c:v>71.255544713999996</c:v>
                </c:pt>
                <c:pt idx="169">
                  <c:v>71.214150446000005</c:v>
                </c:pt>
                <c:pt idx="170">
                  <c:v>71.173062846999997</c:v>
                </c:pt>
                <c:pt idx="171">
                  <c:v>71.132285640999996</c:v>
                </c:pt>
                <c:pt idx="172">
                  <c:v>71.091822551000007</c:v>
                </c:pt>
                <c:pt idx="173">
                  <c:v>71.051677300999998</c:v>
                </c:pt>
                <c:pt idx="174">
                  <c:v>71.011853614000003</c:v>
                </c:pt>
                <c:pt idx="175">
                  <c:v>70.972355214000004</c:v>
                </c:pt>
                <c:pt idx="176">
                  <c:v>70.933185823000002</c:v>
                </c:pt>
                <c:pt idx="177">
                  <c:v>70.894349164000005</c:v>
                </c:pt>
                <c:pt idx="178">
                  <c:v>70.855848961999996</c:v>
                </c:pt>
                <c:pt idx="179">
                  <c:v>70.817688939999996</c:v>
                </c:pt>
                <c:pt idx="180">
                  <c:v>70.779872820999998</c:v>
                </c:pt>
                <c:pt idx="181">
                  <c:v>70.742404328000006</c:v>
                </c:pt>
                <c:pt idx="182">
                  <c:v>70.705287183999999</c:v>
                </c:pt>
                <c:pt idx="183">
                  <c:v>70.668524562000002</c:v>
                </c:pt>
                <c:pt idx="184">
                  <c:v>70.632117428000001</c:v>
                </c:pt>
                <c:pt idx="185">
                  <c:v>70.596066195999995</c:v>
                </c:pt>
                <c:pt idx="186">
                  <c:v>70.560371281000002</c:v>
                </c:pt>
                <c:pt idx="187">
                  <c:v>70.525033097000005</c:v>
                </c:pt>
                <c:pt idx="188">
                  <c:v>70.490052059999996</c:v>
                </c:pt>
                <c:pt idx="189">
                  <c:v>70.455428583</c:v>
                </c:pt>
                <c:pt idx="190">
                  <c:v>70.421163082000007</c:v>
                </c:pt>
                <c:pt idx="191">
                  <c:v>70.387255972000005</c:v>
                </c:pt>
                <c:pt idx="192">
                  <c:v>70.353707666000005</c:v>
                </c:pt>
                <c:pt idx="193">
                  <c:v>70.320518579999998</c:v>
                </c:pt>
                <c:pt idx="194">
                  <c:v>70.287689126999993</c:v>
                </c:pt>
                <c:pt idx="195">
                  <c:v>70.255219724</c:v>
                </c:pt>
                <c:pt idx="196">
                  <c:v>70.223110785000003</c:v>
                </c:pt>
                <c:pt idx="197">
                  <c:v>70.191362722999997</c:v>
                </c:pt>
                <c:pt idx="198">
                  <c:v>70.159975954000004</c:v>
                </c:pt>
                <c:pt idx="199">
                  <c:v>70.128950892999995</c:v>
                </c:pt>
                <c:pt idx="200">
                  <c:v>70.098287954</c:v>
                </c:pt>
                <c:pt idx="201">
                  <c:v>70.067987551000002</c:v>
                </c:pt>
                <c:pt idx="202">
                  <c:v>70.038050100000007</c:v>
                </c:pt>
                <c:pt idx="203">
                  <c:v>70.008476016000003</c:v>
                </c:pt>
                <c:pt idx="204">
                  <c:v>69.979265712</c:v>
                </c:pt>
                <c:pt idx="205">
                  <c:v>69.950419603</c:v>
                </c:pt>
                <c:pt idx="206">
                  <c:v>69.921938104999995</c:v>
                </c:pt>
                <c:pt idx="207">
                  <c:v>69.893821630999994</c:v>
                </c:pt>
                <c:pt idx="208">
                  <c:v>69.866070596</c:v>
                </c:pt>
                <c:pt idx="209">
                  <c:v>69.840800032000004</c:v>
                </c:pt>
                <c:pt idx="210">
                  <c:v>69.815882392999995</c:v>
                </c:pt>
                <c:pt idx="211">
                  <c:v>69.791211419999996</c:v>
                </c:pt>
                <c:pt idx="212">
                  <c:v>69.766790025999995</c:v>
                </c:pt>
                <c:pt idx="213">
                  <c:v>69.742621129</c:v>
                </c:pt>
                <c:pt idx="214">
                  <c:v>69.718707644999995</c:v>
                </c:pt>
                <c:pt idx="215">
                  <c:v>69.695052489000005</c:v>
                </c:pt>
                <c:pt idx="216">
                  <c:v>69.671658578999995</c:v>
                </c:pt>
                <c:pt idx="217">
                  <c:v>69.648528830000004</c:v>
                </c:pt>
                <c:pt idx="218">
                  <c:v>69.625666158000001</c:v>
                </c:pt>
                <c:pt idx="219">
                  <c:v>69.603073480000006</c:v>
                </c:pt>
                <c:pt idx="220">
                  <c:v>69.580753711</c:v>
                </c:pt>
                <c:pt idx="221">
                  <c:v>69.558709769000004</c:v>
                </c:pt>
                <c:pt idx="222">
                  <c:v>69.536944567999996</c:v>
                </c:pt>
                <c:pt idx="223">
                  <c:v>69.515461025999997</c:v>
                </c:pt>
                <c:pt idx="224">
                  <c:v>69.494262058000004</c:v>
                </c:pt>
                <c:pt idx="225">
                  <c:v>69.473350581000005</c:v>
                </c:pt>
                <c:pt idx="226">
                  <c:v>69.452729511000001</c:v>
                </c:pt>
                <c:pt idx="227">
                  <c:v>69.432401763000001</c:v>
                </c:pt>
                <c:pt idx="228">
                  <c:v>69.412370254999999</c:v>
                </c:pt>
                <c:pt idx="229">
                  <c:v>69.392637901000001</c:v>
                </c:pt>
                <c:pt idx="230">
                  <c:v>69.373207620000002</c:v>
                </c:pt>
                <c:pt idx="231">
                  <c:v>69.354082324999993</c:v>
                </c:pt>
                <c:pt idx="232">
                  <c:v>69.335264934999998</c:v>
                </c:pt>
                <c:pt idx="233">
                  <c:v>69.316758364999998</c:v>
                </c:pt>
                <c:pt idx="234">
                  <c:v>69.298565530000005</c:v>
                </c:pt>
                <c:pt idx="235">
                  <c:v>69.280689347999996</c:v>
                </c:pt>
                <c:pt idx="236">
                  <c:v>69.263132734999999</c:v>
                </c:pt>
                <c:pt idx="237">
                  <c:v>69.245898605999997</c:v>
                </c:pt>
                <c:pt idx="238">
                  <c:v>69.228989877999993</c:v>
                </c:pt>
                <c:pt idx="239">
                  <c:v>69.212409465999997</c:v>
                </c:pt>
                <c:pt idx="240">
                  <c:v>69.196160288000002</c:v>
                </c:pt>
                <c:pt idx="241">
                  <c:v>69.180245259000003</c:v>
                </c:pt>
                <c:pt idx="242">
                  <c:v>69.164667296000005</c:v>
                </c:pt>
                <c:pt idx="243">
                  <c:v>69.149429315000006</c:v>
                </c:pt>
                <c:pt idx="244">
                  <c:v>69.134534231000004</c:v>
                </c:pt>
                <c:pt idx="245">
                  <c:v>69.119984961</c:v>
                </c:pt>
                <c:pt idx="246">
                  <c:v>69.105784420999996</c:v>
                </c:pt>
                <c:pt idx="247">
                  <c:v>69.091935527999993</c:v>
                </c:pt>
                <c:pt idx="248">
                  <c:v>69.078441197000004</c:v>
                </c:pt>
                <c:pt idx="249">
                  <c:v>69.065304345000001</c:v>
                </c:pt>
                <c:pt idx="250">
                  <c:v>69.052527886999997</c:v>
                </c:pt>
                <c:pt idx="251">
                  <c:v>69.040114740999996</c:v>
                </c:pt>
                <c:pt idx="252">
                  <c:v>69.028067821999997</c:v>
                </c:pt>
                <c:pt idx="253">
                  <c:v>69.016390045999998</c:v>
                </c:pt>
                <c:pt idx="254">
                  <c:v>69.005084330000003</c:v>
                </c:pt>
                <c:pt idx="255">
                  <c:v>68.994153589000007</c:v>
                </c:pt>
                <c:pt idx="256">
                  <c:v>68.98360074</c:v>
                </c:pt>
                <c:pt idx="257">
                  <c:v>68.973428698999996</c:v>
                </c:pt>
                <c:pt idx="258">
                  <c:v>68.963640382999998</c:v>
                </c:pt>
                <c:pt idx="259">
                  <c:v>68.954238705999998</c:v>
                </c:pt>
                <c:pt idx="260">
                  <c:v>68.945226586999993</c:v>
                </c:pt>
                <c:pt idx="261">
                  <c:v>68.936606940000004</c:v>
                </c:pt>
                <c:pt idx="262">
                  <c:v>68.928382682000006</c:v>
                </c:pt>
                <c:pt idx="263">
                  <c:v>68.920556728999998</c:v>
                </c:pt>
                <c:pt idx="264">
                  <c:v>68.913131996999994</c:v>
                </c:pt>
                <c:pt idx="265">
                  <c:v>68.906111401999993</c:v>
                </c:pt>
                <c:pt idx="266">
                  <c:v>68.899497861</c:v>
                </c:pt>
                <c:pt idx="267">
                  <c:v>68.89329429</c:v>
                </c:pt>
                <c:pt idx="268">
                  <c:v>68.887503605000006</c:v>
                </c:pt>
                <c:pt idx="269">
                  <c:v>68.882128722000004</c:v>
                </c:pt>
                <c:pt idx="270">
                  <c:v>68.877172556999994</c:v>
                </c:pt>
                <c:pt idx="271">
                  <c:v>68.872638026000004</c:v>
                </c:pt>
                <c:pt idx="272">
                  <c:v>68.869093086999996</c:v>
                </c:pt>
                <c:pt idx="273">
                  <c:v>68.865985054000006</c:v>
                </c:pt>
                <c:pt idx="274">
                  <c:v>68.863264326999996</c:v>
                </c:pt>
                <c:pt idx="275">
                  <c:v>68.860903812999993</c:v>
                </c:pt>
                <c:pt idx="276">
                  <c:v>68.858870918999997</c:v>
                </c:pt>
                <c:pt idx="277">
                  <c:v>68.857133051000005</c:v>
                </c:pt>
                <c:pt idx="278">
                  <c:v>68.855657616000002</c:v>
                </c:pt>
                <c:pt idx="279">
                  <c:v>68.854412018999994</c:v>
                </c:pt>
                <c:pt idx="280">
                  <c:v>68.853363668</c:v>
                </c:pt>
                <c:pt idx="281">
                  <c:v>68.852479969000001</c:v>
                </c:pt>
                <c:pt idx="282">
                  <c:v>68.851728327000004</c:v>
                </c:pt>
                <c:pt idx="283">
                  <c:v>68.851076151000001</c:v>
                </c:pt>
                <c:pt idx="284">
                  <c:v>68.850490844999996</c:v>
                </c:pt>
                <c:pt idx="285">
                  <c:v>68.849939817000006</c:v>
                </c:pt>
                <c:pt idx="286">
                  <c:v>68.849390471999996</c:v>
                </c:pt>
                <c:pt idx="287">
                  <c:v>68.848810217999997</c:v>
                </c:pt>
                <c:pt idx="288">
                  <c:v>68.848166461000005</c:v>
                </c:pt>
                <c:pt idx="289">
                  <c:v>68.847426605999999</c:v>
                </c:pt>
                <c:pt idx="290">
                  <c:v>68.846558062</c:v>
                </c:pt>
                <c:pt idx="291">
                  <c:v>68.845528232999996</c:v>
                </c:pt>
                <c:pt idx="292">
                  <c:v>68.844304526000002</c:v>
                </c:pt>
                <c:pt idx="293">
                  <c:v>68.842854349000007</c:v>
                </c:pt>
                <c:pt idx="294">
                  <c:v>68.841145105999999</c:v>
                </c:pt>
                <c:pt idx="295">
                  <c:v>68.839144206</c:v>
                </c:pt>
                <c:pt idx="296">
                  <c:v>68.836819052999999</c:v>
                </c:pt>
                <c:pt idx="297">
                  <c:v>68.834137054999999</c:v>
                </c:pt>
                <c:pt idx="298">
                  <c:v>68.831065616999993</c:v>
                </c:pt>
                <c:pt idx="299">
                  <c:v>68.827572146999998</c:v>
                </c:pt>
                <c:pt idx="300">
                  <c:v>68.823624050999996</c:v>
                </c:pt>
                <c:pt idx="301">
                  <c:v>68.819188734999997</c:v>
                </c:pt>
                <c:pt idx="302">
                  <c:v>68.814233606000002</c:v>
                </c:pt>
                <c:pt idx="303">
                  <c:v>68.808726069000002</c:v>
                </c:pt>
                <c:pt idx="304">
                  <c:v>68.802633532000002</c:v>
                </c:pt>
                <c:pt idx="305">
                  <c:v>68.795923400999996</c:v>
                </c:pt>
                <c:pt idx="306">
                  <c:v>68.788563081999996</c:v>
                </c:pt>
                <c:pt idx="307">
                  <c:v>68.780519980999998</c:v>
                </c:pt>
                <c:pt idx="308">
                  <c:v>68.771761506000004</c:v>
                </c:pt>
                <c:pt idx="309">
                  <c:v>68.762255061999994</c:v>
                </c:pt>
                <c:pt idx="310">
                  <c:v>68.751968056999999</c:v>
                </c:pt>
                <c:pt idx="311">
                  <c:v>68.740867894999994</c:v>
                </c:pt>
                <c:pt idx="312">
                  <c:v>68.728921984999999</c:v>
                </c:pt>
                <c:pt idx="313">
                  <c:v>68.716097731000005</c:v>
                </c:pt>
                <c:pt idx="314">
                  <c:v>68.702362542000003</c:v>
                </c:pt>
                <c:pt idx="315">
                  <c:v>68.687683821999997</c:v>
                </c:pt>
                <c:pt idx="316">
                  <c:v>68.672028978</c:v>
                </c:pt>
                <c:pt idx="317">
                  <c:v>68.655365418000002</c:v>
                </c:pt>
                <c:pt idx="318">
                  <c:v>68.637660546999996</c:v>
                </c:pt>
                <c:pt idx="319">
                  <c:v>68.618881771999995</c:v>
                </c:pt>
                <c:pt idx="320">
                  <c:v>68.598996498000005</c:v>
                </c:pt>
                <c:pt idx="321">
                  <c:v>68.577972134000007</c:v>
                </c:pt>
                <c:pt idx="322">
                  <c:v>68.555776084000001</c:v>
                </c:pt>
                <c:pt idx="323">
                  <c:v>68.532405292000007</c:v>
                </c:pt>
                <c:pt idx="324">
                  <c:v>68.508008102000005</c:v>
                </c:pt>
                <c:pt idx="325">
                  <c:v>68.482334968000004</c:v>
                </c:pt>
                <c:pt idx="326">
                  <c:v>68.455352434999995</c:v>
                </c:pt>
                <c:pt idx="327">
                  <c:v>68.427027043999999</c:v>
                </c:pt>
                <c:pt idx="328">
                  <c:v>68.397325338000002</c:v>
                </c:pt>
                <c:pt idx="329">
                  <c:v>68.366213858999998</c:v>
                </c:pt>
                <c:pt idx="330">
                  <c:v>68.333659151000006</c:v>
                </c:pt>
                <c:pt idx="331">
                  <c:v>68.299627756000007</c:v>
                </c:pt>
                <c:pt idx="332">
                  <c:v>68.264086216999999</c:v>
                </c:pt>
                <c:pt idx="333">
                  <c:v>68.227001075999993</c:v>
                </c:pt>
                <c:pt idx="334">
                  <c:v>68.188338874999999</c:v>
                </c:pt>
                <c:pt idx="335">
                  <c:v>68.148066158000006</c:v>
                </c:pt>
                <c:pt idx="336">
                  <c:v>68.106149467999998</c:v>
                </c:pt>
                <c:pt idx="337">
                  <c:v>68.062555345999996</c:v>
                </c:pt>
                <c:pt idx="338">
                  <c:v>68.017250335</c:v>
                </c:pt>
                <c:pt idx="339">
                  <c:v>67.970200977999994</c:v>
                </c:pt>
                <c:pt idx="340">
                  <c:v>67.921373818999996</c:v>
                </c:pt>
                <c:pt idx="341">
                  <c:v>67.870735397999994</c:v>
                </c:pt>
                <c:pt idx="342">
                  <c:v>67.818252259000005</c:v>
                </c:pt>
                <c:pt idx="343">
                  <c:v>67.763890945</c:v>
                </c:pt>
                <c:pt idx="344">
                  <c:v>67.707617998000003</c:v>
                </c:pt>
                <c:pt idx="345">
                  <c:v>67.649399961</c:v>
                </c:pt>
                <c:pt idx="346">
                  <c:v>67.589203376</c:v>
                </c:pt>
                <c:pt idx="347">
                  <c:v>67.526994787000007</c:v>
                </c:pt>
                <c:pt idx="348">
                  <c:v>67.462740734999997</c:v>
                </c:pt>
                <c:pt idx="349">
                  <c:v>67.396407762999999</c:v>
                </c:pt>
                <c:pt idx="350">
                  <c:v>67.327962415000002</c:v>
                </c:pt>
                <c:pt idx="351">
                  <c:v>67.257371231999997</c:v>
                </c:pt>
                <c:pt idx="352">
                  <c:v>67.184600756999998</c:v>
                </c:pt>
                <c:pt idx="353">
                  <c:v>67.109617533000005</c:v>
                </c:pt>
                <c:pt idx="354">
                  <c:v>67.032388103000002</c:v>
                </c:pt>
                <c:pt idx="355">
                  <c:v>66.952879009</c:v>
                </c:pt>
                <c:pt idx="356">
                  <c:v>66.871239649000003</c:v>
                </c:pt>
                <c:pt idx="357">
                  <c:v>66.787500668000007</c:v>
                </c:pt>
                <c:pt idx="358">
                  <c:v>66.701416633999997</c:v>
                </c:pt>
                <c:pt idx="359">
                  <c:v>66.612954951999996</c:v>
                </c:pt>
                <c:pt idx="360">
                  <c:v>66.522083029000001</c:v>
                </c:pt>
                <c:pt idx="361">
                  <c:v>66.428768270999996</c:v>
                </c:pt>
                <c:pt idx="362">
                  <c:v>66.332978084999993</c:v>
                </c:pt>
                <c:pt idx="363">
                  <c:v>66.234679877000005</c:v>
                </c:pt>
                <c:pt idx="364">
                  <c:v>66.133841054000001</c:v>
                </c:pt>
              </c:numCache>
            </c:numRef>
          </c:val>
        </c:ser>
        <c:ser>
          <c:idx val="4"/>
          <c:order val="6"/>
          <c:tx>
            <c:strRef>
              <c:f>'Figure A5.1 (Y - AB)'!$AZ$33</c:f>
              <c:strCache>
                <c:ptCount val="1"/>
                <c:pt idx="0">
                  <c:v>Exports to Ireland</c:v>
                </c:pt>
              </c:strCache>
            </c:strRef>
          </c:tx>
          <c:spPr>
            <a:solidFill>
              <a:srgbClr val="339966"/>
            </a:solidFill>
            <a:ln w="25400">
              <a:noFill/>
            </a:ln>
          </c:spPr>
          <c:invertIfNegative val="0"/>
          <c:val>
            <c:numRef>
              <c:f>'Figure A5.1 (Y - AB)'!$AZ$34:$AZ$398</c:f>
              <c:numCache>
                <c:formatCode>0</c:formatCode>
                <c:ptCount val="365"/>
                <c:pt idx="0">
                  <c:v>211.23002682000001</c:v>
                </c:pt>
                <c:pt idx="1">
                  <c:v>210.38809216999999</c:v>
                </c:pt>
                <c:pt idx="2">
                  <c:v>209.56044107</c:v>
                </c:pt>
                <c:pt idx="3">
                  <c:v>208.74692845000001</c:v>
                </c:pt>
                <c:pt idx="4">
                  <c:v>207.94740922</c:v>
                </c:pt>
                <c:pt idx="5">
                  <c:v>207.1617383</c:v>
                </c:pt>
                <c:pt idx="6">
                  <c:v>206.38977059999999</c:v>
                </c:pt>
                <c:pt idx="7">
                  <c:v>205.63136105000001</c:v>
                </c:pt>
                <c:pt idx="8">
                  <c:v>204.88636457000001</c:v>
                </c:pt>
                <c:pt idx="9">
                  <c:v>204.15463606</c:v>
                </c:pt>
                <c:pt idx="10">
                  <c:v>203.43603046000001</c:v>
                </c:pt>
                <c:pt idx="11">
                  <c:v>202.73040266999999</c:v>
                </c:pt>
                <c:pt idx="12">
                  <c:v>202.03760761999999</c:v>
                </c:pt>
                <c:pt idx="13">
                  <c:v>201.35750021999999</c:v>
                </c:pt>
                <c:pt idx="14">
                  <c:v>200.68993538999999</c:v>
                </c:pt>
                <c:pt idx="15">
                  <c:v>200.03476806</c:v>
                </c:pt>
                <c:pt idx="16">
                  <c:v>199.39185312999999</c:v>
                </c:pt>
                <c:pt idx="17">
                  <c:v>198.76104552000001</c:v>
                </c:pt>
                <c:pt idx="18">
                  <c:v>198.14220015999999</c:v>
                </c:pt>
                <c:pt idx="19">
                  <c:v>197.53517196000001</c:v>
                </c:pt>
                <c:pt idx="20">
                  <c:v>196.93981583999999</c:v>
                </c:pt>
                <c:pt idx="21">
                  <c:v>196.35598671</c:v>
                </c:pt>
                <c:pt idx="22">
                  <c:v>195.78353951</c:v>
                </c:pt>
                <c:pt idx="23">
                  <c:v>195.22232912999999</c:v>
                </c:pt>
                <c:pt idx="24">
                  <c:v>194.67221051000001</c:v>
                </c:pt>
                <c:pt idx="25">
                  <c:v>194.13303855000001</c:v>
                </c:pt>
                <c:pt idx="26">
                  <c:v>193.60466819000001</c:v>
                </c:pt>
                <c:pt idx="27">
                  <c:v>193.08695433</c:v>
                </c:pt>
                <c:pt idx="28">
                  <c:v>192.57975189000001</c:v>
                </c:pt>
                <c:pt idx="29">
                  <c:v>192.08291578999999</c:v>
                </c:pt>
                <c:pt idx="30">
                  <c:v>191.59630095</c:v>
                </c:pt>
                <c:pt idx="31">
                  <c:v>191.11976229999999</c:v>
                </c:pt>
                <c:pt idx="32">
                  <c:v>190.65315473000001</c:v>
                </c:pt>
                <c:pt idx="33">
                  <c:v>190.19633318000001</c:v>
                </c:pt>
                <c:pt idx="34">
                  <c:v>189.74915256</c:v>
                </c:pt>
                <c:pt idx="35">
                  <c:v>189.31146778999999</c:v>
                </c:pt>
                <c:pt idx="36">
                  <c:v>188.88313378999999</c:v>
                </c:pt>
                <c:pt idx="37">
                  <c:v>188.46400546999999</c:v>
                </c:pt>
                <c:pt idx="38">
                  <c:v>188.05393776</c:v>
                </c:pt>
                <c:pt idx="39">
                  <c:v>187.65278556999999</c:v>
                </c:pt>
                <c:pt idx="40">
                  <c:v>187.26040381999999</c:v>
                </c:pt>
                <c:pt idx="41">
                  <c:v>186.87664742000001</c:v>
                </c:pt>
                <c:pt idx="42">
                  <c:v>186.50137129999999</c:v>
                </c:pt>
                <c:pt idx="43">
                  <c:v>186.13443038</c:v>
                </c:pt>
                <c:pt idx="44">
                  <c:v>185.77567955999999</c:v>
                </c:pt>
                <c:pt idx="45">
                  <c:v>185.42497377999999</c:v>
                </c:pt>
                <c:pt idx="46">
                  <c:v>185.08216794000001</c:v>
                </c:pt>
                <c:pt idx="47">
                  <c:v>184.74711697000001</c:v>
                </c:pt>
                <c:pt idx="48">
                  <c:v>184.41967578000001</c:v>
                </c:pt>
                <c:pt idx="49">
                  <c:v>184.0996993</c:v>
                </c:pt>
                <c:pt idx="50">
                  <c:v>183.78704243000001</c:v>
                </c:pt>
                <c:pt idx="51">
                  <c:v>183.4815601</c:v>
                </c:pt>
                <c:pt idx="52">
                  <c:v>183.18310722000001</c:v>
                </c:pt>
                <c:pt idx="53">
                  <c:v>182.89153872</c:v>
                </c:pt>
                <c:pt idx="54">
                  <c:v>182.60670951</c:v>
                </c:pt>
                <c:pt idx="55">
                  <c:v>182.32847451999999</c:v>
                </c:pt>
                <c:pt idx="56">
                  <c:v>182.05668864</c:v>
                </c:pt>
                <c:pt idx="57">
                  <c:v>181.79120682000001</c:v>
                </c:pt>
                <c:pt idx="58">
                  <c:v>181.53188395000001</c:v>
                </c:pt>
                <c:pt idx="59">
                  <c:v>181.27857496999999</c:v>
                </c:pt>
                <c:pt idx="60">
                  <c:v>181.03113479000001</c:v>
                </c:pt>
                <c:pt idx="61">
                  <c:v>180.78941832999999</c:v>
                </c:pt>
                <c:pt idx="62">
                  <c:v>180.5532805</c:v>
                </c:pt>
                <c:pt idx="63">
                  <c:v>180.32257622</c:v>
                </c:pt>
                <c:pt idx="64">
                  <c:v>180.09716041999999</c:v>
                </c:pt>
                <c:pt idx="65">
                  <c:v>179.87688800000001</c:v>
                </c:pt>
                <c:pt idx="66">
                  <c:v>179.66161389999999</c:v>
                </c:pt>
                <c:pt idx="67">
                  <c:v>179.45119302000001</c:v>
                </c:pt>
                <c:pt idx="68">
                  <c:v>179.24548028000001</c:v>
                </c:pt>
                <c:pt idx="69">
                  <c:v>179.0443306</c:v>
                </c:pt>
                <c:pt idx="70">
                  <c:v>178.84759890999999</c:v>
                </c:pt>
                <c:pt idx="71">
                  <c:v>178.65514010999999</c:v>
                </c:pt>
                <c:pt idx="72">
                  <c:v>178.46680913</c:v>
                </c:pt>
                <c:pt idx="73">
                  <c:v>178.28246088</c:v>
                </c:pt>
                <c:pt idx="74">
                  <c:v>178.10195028000001</c:v>
                </c:pt>
                <c:pt idx="75">
                  <c:v>177.92513224999999</c:v>
                </c:pt>
                <c:pt idx="76">
                  <c:v>177.75186170999999</c:v>
                </c:pt>
                <c:pt idx="77">
                  <c:v>177.58199357999999</c:v>
                </c:pt>
                <c:pt idx="78">
                  <c:v>177.41538276</c:v>
                </c:pt>
                <c:pt idx="79">
                  <c:v>177.25188419</c:v>
                </c:pt>
                <c:pt idx="80">
                  <c:v>177.09135277999999</c:v>
                </c:pt>
                <c:pt idx="81">
                  <c:v>176.93364345000001</c:v>
                </c:pt>
                <c:pt idx="82">
                  <c:v>176.77861111999999</c:v>
                </c:pt>
                <c:pt idx="83">
                  <c:v>176.62611068999999</c:v>
                </c:pt>
                <c:pt idx="84">
                  <c:v>176.4759971</c:v>
                </c:pt>
                <c:pt idx="85">
                  <c:v>176.32812526000001</c:v>
                </c:pt>
                <c:pt idx="86">
                  <c:v>176.18235007999999</c:v>
                </c:pt>
                <c:pt idx="87">
                  <c:v>176.03852649999999</c:v>
                </c:pt>
                <c:pt idx="88">
                  <c:v>175.89650940999999</c:v>
                </c:pt>
                <c:pt idx="89">
                  <c:v>175.75615375000001</c:v>
                </c:pt>
                <c:pt idx="90">
                  <c:v>175.61731442000001</c:v>
                </c:pt>
                <c:pt idx="91">
                  <c:v>175.47984636000001</c:v>
                </c:pt>
                <c:pt idx="92">
                  <c:v>175.34362480999999</c:v>
                </c:pt>
                <c:pt idx="93">
                  <c:v>175.20860639</c:v>
                </c:pt>
                <c:pt idx="94">
                  <c:v>175.07476807</c:v>
                </c:pt>
                <c:pt idx="95">
                  <c:v>174.9420868</c:v>
                </c:pt>
                <c:pt idx="96">
                  <c:v>174.81053954999999</c:v>
                </c:pt>
                <c:pt idx="97">
                  <c:v>174.68010326000001</c:v>
                </c:pt>
                <c:pt idx="98">
                  <c:v>174.55075490999999</c:v>
                </c:pt>
                <c:pt idx="99">
                  <c:v>174.42247144000001</c:v>
                </c:pt>
                <c:pt idx="100">
                  <c:v>174.29522983000001</c:v>
                </c:pt>
                <c:pt idx="101">
                  <c:v>174.16900702000001</c:v>
                </c:pt>
                <c:pt idx="102">
                  <c:v>174.04377998000001</c:v>
                </c:pt>
                <c:pt idx="103">
                  <c:v>173.91952567000001</c:v>
                </c:pt>
                <c:pt idx="104">
                  <c:v>173.79622104000001</c:v>
                </c:pt>
                <c:pt idx="105">
                  <c:v>173.67384306</c:v>
                </c:pt>
                <c:pt idx="106">
                  <c:v>173.55236868</c:v>
                </c:pt>
                <c:pt idx="107">
                  <c:v>173.43177485999999</c:v>
                </c:pt>
                <c:pt idx="108">
                  <c:v>173.31203857</c:v>
                </c:pt>
                <c:pt idx="109">
                  <c:v>173.19313675999999</c:v>
                </c:pt>
                <c:pt idx="110">
                  <c:v>173.07504639000001</c:v>
                </c:pt>
                <c:pt idx="111">
                  <c:v>172.95774442000001</c:v>
                </c:pt>
                <c:pt idx="112">
                  <c:v>172.84120780000001</c:v>
                </c:pt>
                <c:pt idx="113">
                  <c:v>172.72541351000001</c:v>
                </c:pt>
                <c:pt idx="114">
                  <c:v>172.61033849</c:v>
                </c:pt>
                <c:pt idx="115">
                  <c:v>172.49595970999999</c:v>
                </c:pt>
                <c:pt idx="116">
                  <c:v>172.38225412</c:v>
                </c:pt>
                <c:pt idx="117">
                  <c:v>172.26919869</c:v>
                </c:pt>
                <c:pt idx="118">
                  <c:v>172.15677037</c:v>
                </c:pt>
                <c:pt idx="119">
                  <c:v>172.04494613</c:v>
                </c:pt>
                <c:pt idx="120">
                  <c:v>171.93370292</c:v>
                </c:pt>
                <c:pt idx="121">
                  <c:v>171.82301770000001</c:v>
                </c:pt>
                <c:pt idx="122">
                  <c:v>171.71286742999999</c:v>
                </c:pt>
                <c:pt idx="123">
                  <c:v>171.60322907</c:v>
                </c:pt>
                <c:pt idx="124">
                  <c:v>171.49407957</c:v>
                </c:pt>
                <c:pt idx="125">
                  <c:v>171.38539591</c:v>
                </c:pt>
                <c:pt idx="126">
                  <c:v>171.27715502999999</c:v>
                </c:pt>
                <c:pt idx="127">
                  <c:v>171.1693339</c:v>
                </c:pt>
                <c:pt idx="128">
                  <c:v>171.06190948</c:v>
                </c:pt>
                <c:pt idx="129">
                  <c:v>170.95485872</c:v>
                </c:pt>
                <c:pt idx="130">
                  <c:v>170.84815857999999</c:v>
                </c:pt>
                <c:pt idx="131">
                  <c:v>170.74178602999999</c:v>
                </c:pt>
                <c:pt idx="132">
                  <c:v>170.63571802000001</c:v>
                </c:pt>
                <c:pt idx="133">
                  <c:v>170.5299315</c:v>
                </c:pt>
                <c:pt idx="134">
                  <c:v>170.42440346000001</c:v>
                </c:pt>
                <c:pt idx="135">
                  <c:v>170.31911081999999</c:v>
                </c:pt>
                <c:pt idx="136">
                  <c:v>170.21403057000001</c:v>
                </c:pt>
                <c:pt idx="137">
                  <c:v>170.10913966000001</c:v>
                </c:pt>
                <c:pt idx="138">
                  <c:v>170.00441504</c:v>
                </c:pt>
                <c:pt idx="139">
                  <c:v>169.89983368</c:v>
                </c:pt>
                <c:pt idx="140">
                  <c:v>169.79537253999999</c:v>
                </c:pt>
                <c:pt idx="141">
                  <c:v>169.69100857000001</c:v>
                </c:pt>
                <c:pt idx="142">
                  <c:v>169.58671873</c:v>
                </c:pt>
                <c:pt idx="143">
                  <c:v>169.48247999</c:v>
                </c:pt>
                <c:pt idx="144">
                  <c:v>169.3782693</c:v>
                </c:pt>
                <c:pt idx="145">
                  <c:v>169.27406361000001</c:v>
                </c:pt>
                <c:pt idx="146">
                  <c:v>169.1698399</c:v>
                </c:pt>
                <c:pt idx="147">
                  <c:v>169.06557512000001</c:v>
                </c:pt>
                <c:pt idx="148">
                  <c:v>168.96124623</c:v>
                </c:pt>
                <c:pt idx="149">
                  <c:v>168.85683019000001</c:v>
                </c:pt>
                <c:pt idx="150">
                  <c:v>168.75230395</c:v>
                </c:pt>
                <c:pt idx="151">
                  <c:v>168.64764448</c:v>
                </c:pt>
                <c:pt idx="152">
                  <c:v>168.54282873</c:v>
                </c:pt>
                <c:pt idx="153">
                  <c:v>168.43783367</c:v>
                </c:pt>
                <c:pt idx="154">
                  <c:v>168.33263625999999</c:v>
                </c:pt>
                <c:pt idx="155">
                  <c:v>168.22721344000001</c:v>
                </c:pt>
                <c:pt idx="156">
                  <c:v>168.12154219000001</c:v>
                </c:pt>
                <c:pt idx="157">
                  <c:v>168.01559946</c:v>
                </c:pt>
                <c:pt idx="158">
                  <c:v>167.90936221000001</c:v>
                </c:pt>
                <c:pt idx="159">
                  <c:v>167.80280739</c:v>
                </c:pt>
                <c:pt idx="160">
                  <c:v>167.69591198000001</c:v>
                </c:pt>
                <c:pt idx="161">
                  <c:v>167.58865291999999</c:v>
                </c:pt>
                <c:pt idx="162">
                  <c:v>167.48100719000001</c:v>
                </c:pt>
                <c:pt idx="163">
                  <c:v>167.37295172</c:v>
                </c:pt>
                <c:pt idx="164">
                  <c:v>167.26446350000001</c:v>
                </c:pt>
                <c:pt idx="165">
                  <c:v>167.15551945999999</c:v>
                </c:pt>
                <c:pt idx="166">
                  <c:v>167.04609658000001</c:v>
                </c:pt>
                <c:pt idx="167">
                  <c:v>166.93617182</c:v>
                </c:pt>
                <c:pt idx="168">
                  <c:v>166.82572211999999</c:v>
                </c:pt>
                <c:pt idx="169">
                  <c:v>166.71472446000001</c:v>
                </c:pt>
                <c:pt idx="170">
                  <c:v>166.60315578999999</c:v>
                </c:pt>
                <c:pt idx="171">
                  <c:v>166.49099305999999</c:v>
                </c:pt>
                <c:pt idx="172">
                  <c:v>166.37821324999999</c:v>
                </c:pt>
                <c:pt idx="173">
                  <c:v>166.26479330000001</c:v>
                </c:pt>
                <c:pt idx="174">
                  <c:v>166.15071018</c:v>
                </c:pt>
                <c:pt idx="175">
                  <c:v>166.03594083999999</c:v>
                </c:pt>
                <c:pt idx="176">
                  <c:v>165.92046225000001</c:v>
                </c:pt>
                <c:pt idx="177">
                  <c:v>165.80425137</c:v>
                </c:pt>
                <c:pt idx="178">
                  <c:v>165.68728515000001</c:v>
                </c:pt>
                <c:pt idx="179">
                  <c:v>165.56954055</c:v>
                </c:pt>
                <c:pt idx="180">
                  <c:v>165.45099453</c:v>
                </c:pt>
                <c:pt idx="181">
                  <c:v>165.33162406</c:v>
                </c:pt>
                <c:pt idx="182">
                  <c:v>165.21140607999999</c:v>
                </c:pt>
                <c:pt idx="183">
                  <c:v>165.09033041000001</c:v>
                </c:pt>
                <c:pt idx="184">
                  <c:v>164.96843826</c:v>
                </c:pt>
                <c:pt idx="185">
                  <c:v>164.84578367</c:v>
                </c:pt>
                <c:pt idx="186">
                  <c:v>164.72242070999999</c:v>
                </c:pt>
                <c:pt idx="187">
                  <c:v>164.59840342999999</c:v>
                </c:pt>
                <c:pt idx="188">
                  <c:v>164.47378587</c:v>
                </c:pt>
                <c:pt idx="189">
                  <c:v>164.34862211000001</c:v>
                </c:pt>
                <c:pt idx="190">
                  <c:v>164.22296617999999</c:v>
                </c:pt>
                <c:pt idx="191">
                  <c:v>164.09687215</c:v>
                </c:pt>
                <c:pt idx="192">
                  <c:v>163.97039407</c:v>
                </c:pt>
                <c:pt idx="193">
                  <c:v>163.84358599000001</c:v>
                </c:pt>
                <c:pt idx="194">
                  <c:v>163.71650198</c:v>
                </c:pt>
                <c:pt idx="195">
                  <c:v>163.58919607999999</c:v>
                </c:pt>
                <c:pt idx="196">
                  <c:v>163.46172233999999</c:v>
                </c:pt>
                <c:pt idx="197">
                  <c:v>163.33413483000001</c:v>
                </c:pt>
                <c:pt idx="198">
                  <c:v>163.2064876</c:v>
                </c:pt>
                <c:pt idx="199">
                  <c:v>163.07883469000001</c:v>
                </c:pt>
                <c:pt idx="200">
                  <c:v>162.95123018000001</c:v>
                </c:pt>
                <c:pt idx="201">
                  <c:v>162.82372810000001</c:v>
                </c:pt>
                <c:pt idx="202">
                  <c:v>162.69638251999999</c:v>
                </c:pt>
                <c:pt idx="203">
                  <c:v>162.56924749000001</c:v>
                </c:pt>
                <c:pt idx="204">
                  <c:v>162.44237706000001</c:v>
                </c:pt>
                <c:pt idx="205">
                  <c:v>162.3158253</c:v>
                </c:pt>
                <c:pt idx="206">
                  <c:v>162.18964624</c:v>
                </c:pt>
                <c:pt idx="207">
                  <c:v>162.06389396</c:v>
                </c:pt>
                <c:pt idx="208">
                  <c:v>161.93862249</c:v>
                </c:pt>
                <c:pt idx="209">
                  <c:v>161.81388591000001</c:v>
                </c:pt>
                <c:pt idx="210">
                  <c:v>161.68973825</c:v>
                </c:pt>
                <c:pt idx="211">
                  <c:v>161.56623357999999</c:v>
                </c:pt>
                <c:pt idx="212">
                  <c:v>161.44342596000001</c:v>
                </c:pt>
                <c:pt idx="213">
                  <c:v>161.32136942</c:v>
                </c:pt>
                <c:pt idx="214">
                  <c:v>161.20011804000001</c:v>
                </c:pt>
                <c:pt idx="215">
                  <c:v>161.07972586</c:v>
                </c:pt>
                <c:pt idx="216">
                  <c:v>160.96024693999999</c:v>
                </c:pt>
                <c:pt idx="217">
                  <c:v>160.84173533000001</c:v>
                </c:pt>
                <c:pt idx="218">
                  <c:v>160.72424509000001</c:v>
                </c:pt>
                <c:pt idx="219">
                  <c:v>160.60783028</c:v>
                </c:pt>
                <c:pt idx="220">
                  <c:v>160.49254493999999</c:v>
                </c:pt>
                <c:pt idx="221">
                  <c:v>160.37844312999999</c:v>
                </c:pt>
                <c:pt idx="222">
                  <c:v>160.26557890000001</c:v>
                </c:pt>
                <c:pt idx="223">
                  <c:v>160.15400632000001</c:v>
                </c:pt>
                <c:pt idx="224">
                  <c:v>160.04377943</c:v>
                </c:pt>
                <c:pt idx="225">
                  <c:v>159.93495229999999</c:v>
                </c:pt>
                <c:pt idx="226">
                  <c:v>159.82757896000001</c:v>
                </c:pt>
                <c:pt idx="227">
                  <c:v>159.72171349000001</c:v>
                </c:pt>
                <c:pt idx="228">
                  <c:v>159.61740992</c:v>
                </c:pt>
                <c:pt idx="229">
                  <c:v>159.51472233000001</c:v>
                </c:pt>
                <c:pt idx="230">
                  <c:v>159.41370476</c:v>
                </c:pt>
                <c:pt idx="231">
                  <c:v>159.31441126000001</c:v>
                </c:pt>
                <c:pt idx="232">
                  <c:v>159.21689588999999</c:v>
                </c:pt>
                <c:pt idx="233">
                  <c:v>159.12121271000001</c:v>
                </c:pt>
                <c:pt idx="234">
                  <c:v>159.02741578000001</c:v>
                </c:pt>
                <c:pt idx="235">
                  <c:v>158.93555913</c:v>
                </c:pt>
                <c:pt idx="236">
                  <c:v>158.84569683999999</c:v>
                </c:pt>
                <c:pt idx="237">
                  <c:v>158.75788294</c:v>
                </c:pt>
                <c:pt idx="238">
                  <c:v>158.67217151</c:v>
                </c:pt>
                <c:pt idx="239">
                  <c:v>158.58861658999999</c:v>
                </c:pt>
                <c:pt idx="240">
                  <c:v>158.50727223999999</c:v>
                </c:pt>
                <c:pt idx="241">
                  <c:v>158.42819251</c:v>
                </c:pt>
                <c:pt idx="242">
                  <c:v>158.35143145000001</c:v>
                </c:pt>
                <c:pt idx="243">
                  <c:v>158.27704313000001</c:v>
                </c:pt>
                <c:pt idx="244">
                  <c:v>158.20508158999999</c:v>
                </c:pt>
                <c:pt idx="245">
                  <c:v>158.13560089000001</c:v>
                </c:pt>
                <c:pt idx="246">
                  <c:v>158.06865508999999</c:v>
                </c:pt>
                <c:pt idx="247">
                  <c:v>158.00429822999999</c:v>
                </c:pt>
                <c:pt idx="248">
                  <c:v>157.94258438</c:v>
                </c:pt>
                <c:pt idx="249">
                  <c:v>157.88356759000001</c:v>
                </c:pt>
                <c:pt idx="250">
                  <c:v>157.82730190999999</c:v>
                </c:pt>
                <c:pt idx="251">
                  <c:v>157.77384139</c:v>
                </c:pt>
                <c:pt idx="252">
                  <c:v>157.7232401</c:v>
                </c:pt>
                <c:pt idx="253">
                  <c:v>157.67555209</c:v>
                </c:pt>
                <c:pt idx="254">
                  <c:v>157.63083140000001</c:v>
                </c:pt>
                <c:pt idx="255">
                  <c:v>157.5891321</c:v>
                </c:pt>
                <c:pt idx="256">
                  <c:v>157.55050824</c:v>
                </c:pt>
                <c:pt idx="257">
                  <c:v>157.51501388</c:v>
                </c:pt>
                <c:pt idx="258">
                  <c:v>157.48270306000001</c:v>
                </c:pt>
                <c:pt idx="259">
                  <c:v>157.45362985</c:v>
                </c:pt>
                <c:pt idx="260">
                  <c:v>157.42784829999999</c:v>
                </c:pt>
                <c:pt idx="261">
                  <c:v>157.40541245</c:v>
                </c:pt>
                <c:pt idx="262">
                  <c:v>157.38637638</c:v>
                </c:pt>
                <c:pt idx="263">
                  <c:v>157.37079412</c:v>
                </c:pt>
                <c:pt idx="264">
                  <c:v>157.35871974</c:v>
                </c:pt>
                <c:pt idx="265">
                  <c:v>157.35020729999999</c:v>
                </c:pt>
                <c:pt idx="266">
                  <c:v>157.34531082999999</c:v>
                </c:pt>
                <c:pt idx="267">
                  <c:v>157.34408440999999</c:v>
                </c:pt>
                <c:pt idx="268">
                  <c:v>157.34658207999999</c:v>
                </c:pt>
                <c:pt idx="269">
                  <c:v>157.3528579</c:v>
                </c:pt>
                <c:pt idx="270">
                  <c:v>157.36296593</c:v>
                </c:pt>
                <c:pt idx="271">
                  <c:v>157.37696020999999</c:v>
                </c:pt>
                <c:pt idx="272">
                  <c:v>157.3948948</c:v>
                </c:pt>
                <c:pt idx="273">
                  <c:v>157.41682376</c:v>
                </c:pt>
                <c:pt idx="274">
                  <c:v>157.44273077</c:v>
                </c:pt>
                <c:pt idx="275">
                  <c:v>157.472318</c:v>
                </c:pt>
                <c:pt idx="276">
                  <c:v>157.50521725999999</c:v>
                </c:pt>
                <c:pt idx="277">
                  <c:v>157.54106035000001</c:v>
                </c:pt>
                <c:pt idx="278">
                  <c:v>157.57947909000001</c:v>
                </c:pt>
                <c:pt idx="279">
                  <c:v>157.62010526</c:v>
                </c:pt>
                <c:pt idx="280">
                  <c:v>157.66257067999999</c:v>
                </c:pt>
                <c:pt idx="281">
                  <c:v>157.70650714999999</c:v>
                </c:pt>
                <c:pt idx="282">
                  <c:v>157.75154646999999</c:v>
                </c:pt>
                <c:pt idx="283">
                  <c:v>157.79732045</c:v>
                </c:pt>
                <c:pt idx="284">
                  <c:v>157.8434609</c:v>
                </c:pt>
                <c:pt idx="285">
                  <c:v>157.88959961</c:v>
                </c:pt>
                <c:pt idx="286">
                  <c:v>157.93536839000001</c:v>
                </c:pt>
                <c:pt idx="287">
                  <c:v>157.98039904000001</c:v>
                </c:pt>
                <c:pt idx="288">
                  <c:v>158.02432338</c:v>
                </c:pt>
                <c:pt idx="289">
                  <c:v>158.06677318999999</c:v>
                </c:pt>
                <c:pt idx="290">
                  <c:v>158.10738029999999</c:v>
                </c:pt>
                <c:pt idx="291">
                  <c:v>158.14577649</c:v>
                </c:pt>
                <c:pt idx="292">
                  <c:v>158.18159358</c:v>
                </c:pt>
                <c:pt idx="293">
                  <c:v>158.21446336</c:v>
                </c:pt>
                <c:pt idx="294">
                  <c:v>158.24401766</c:v>
                </c:pt>
                <c:pt idx="295">
                  <c:v>158.26988825000001</c:v>
                </c:pt>
                <c:pt idx="296">
                  <c:v>158.29170696</c:v>
                </c:pt>
                <c:pt idx="297">
                  <c:v>158.30910559</c:v>
                </c:pt>
                <c:pt idx="298">
                  <c:v>158.32171593000001</c:v>
                </c:pt>
                <c:pt idx="299">
                  <c:v>158.32916979999999</c:v>
                </c:pt>
                <c:pt idx="300">
                  <c:v>158.33109898999999</c:v>
                </c:pt>
                <c:pt idx="301">
                  <c:v>158.32713532</c:v>
                </c:pt>
                <c:pt idx="302">
                  <c:v>158.31691058000001</c:v>
                </c:pt>
                <c:pt idx="303">
                  <c:v>158.30005657999999</c:v>
                </c:pt>
                <c:pt idx="304">
                  <c:v>158.27620512999999</c:v>
                </c:pt>
                <c:pt idx="305">
                  <c:v>158.24498801999999</c:v>
                </c:pt>
                <c:pt idx="306">
                  <c:v>158.20603707000001</c:v>
                </c:pt>
                <c:pt idx="307">
                  <c:v>158.15898407</c:v>
                </c:pt>
                <c:pt idx="308">
                  <c:v>158.10346082999999</c:v>
                </c:pt>
                <c:pt idx="309">
                  <c:v>158.03909916000001</c:v>
                </c:pt>
                <c:pt idx="310">
                  <c:v>157.96553086</c:v>
                </c:pt>
                <c:pt idx="311">
                  <c:v>157.88238772</c:v>
                </c:pt>
                <c:pt idx="312">
                  <c:v>157.78930156999999</c:v>
                </c:pt>
                <c:pt idx="313">
                  <c:v>157.68590419</c:v>
                </c:pt>
                <c:pt idx="314">
                  <c:v>157.57182739999999</c:v>
                </c:pt>
                <c:pt idx="315">
                  <c:v>157.44670300000001</c:v>
                </c:pt>
                <c:pt idx="316">
                  <c:v>157.3101628</c:v>
                </c:pt>
                <c:pt idx="317">
                  <c:v>157.16183857999999</c:v>
                </c:pt>
                <c:pt idx="318">
                  <c:v>157.00136218</c:v>
                </c:pt>
                <c:pt idx="319">
                  <c:v>156.82836537</c:v>
                </c:pt>
                <c:pt idx="320">
                  <c:v>156.64247997999999</c:v>
                </c:pt>
                <c:pt idx="321">
                  <c:v>156.44333778999999</c:v>
                </c:pt>
                <c:pt idx="322">
                  <c:v>156.23057062999999</c:v>
                </c:pt>
                <c:pt idx="323">
                  <c:v>156.00381028999999</c:v>
                </c:pt>
                <c:pt idx="324">
                  <c:v>155.76268856999999</c:v>
                </c:pt>
                <c:pt idx="325">
                  <c:v>155.50683728999999</c:v>
                </c:pt>
                <c:pt idx="326">
                  <c:v>155.23588823</c:v>
                </c:pt>
                <c:pt idx="327">
                  <c:v>154.94947321999999</c:v>
                </c:pt>
                <c:pt idx="328">
                  <c:v>154.64722404</c:v>
                </c:pt>
                <c:pt idx="329">
                  <c:v>154.32877252</c:v>
                </c:pt>
                <c:pt idx="330">
                  <c:v>153.99375044000001</c:v>
                </c:pt>
                <c:pt idx="331">
                  <c:v>153.64178962</c:v>
                </c:pt>
                <c:pt idx="332">
                  <c:v>153.27252186000001</c:v>
                </c:pt>
                <c:pt idx="333">
                  <c:v>152.88557896</c:v>
                </c:pt>
                <c:pt idx="334">
                  <c:v>152.48059272</c:v>
                </c:pt>
                <c:pt idx="335">
                  <c:v>152.05719496</c:v>
                </c:pt>
                <c:pt idx="336">
                  <c:v>151.61501747</c:v>
                </c:pt>
                <c:pt idx="337">
                  <c:v>151.15369206</c:v>
                </c:pt>
                <c:pt idx="338">
                  <c:v>150.67285053000001</c:v>
                </c:pt>
                <c:pt idx="339">
                  <c:v>150.17212469</c:v>
                </c:pt>
                <c:pt idx="340">
                  <c:v>149.65114634</c:v>
                </c:pt>
                <c:pt idx="341">
                  <c:v>149.10954728999999</c:v>
                </c:pt>
                <c:pt idx="342">
                  <c:v>148.54695932999999</c:v>
                </c:pt>
                <c:pt idx="343">
                  <c:v>147.96301428000001</c:v>
                </c:pt>
                <c:pt idx="344">
                  <c:v>147.35734393999999</c:v>
                </c:pt>
                <c:pt idx="345">
                  <c:v>146.72958011</c:v>
                </c:pt>
                <c:pt idx="346">
                  <c:v>146.07935459000001</c:v>
                </c:pt>
                <c:pt idx="347">
                  <c:v>145.40629919</c:v>
                </c:pt>
                <c:pt idx="348">
                  <c:v>144.71004572000001</c:v>
                </c:pt>
                <c:pt idx="349">
                  <c:v>143.99022597000001</c:v>
                </c:pt>
                <c:pt idx="350">
                  <c:v>143.24647175999999</c:v>
                </c:pt>
                <c:pt idx="351">
                  <c:v>142.47841489000001</c:v>
                </c:pt>
                <c:pt idx="352">
                  <c:v>141.68568715000001</c:v>
                </c:pt>
                <c:pt idx="353">
                  <c:v>140.86792036</c:v>
                </c:pt>
                <c:pt idx="354">
                  <c:v>140.02474631000001</c:v>
                </c:pt>
                <c:pt idx="355">
                  <c:v>139.15579682000001</c:v>
                </c:pt>
                <c:pt idx="356">
                  <c:v>138.26070369000001</c:v>
                </c:pt>
                <c:pt idx="357">
                  <c:v>137.33909871</c:v>
                </c:pt>
                <c:pt idx="358">
                  <c:v>136.39061369999999</c:v>
                </c:pt>
                <c:pt idx="359">
                  <c:v>135.41488046000001</c:v>
                </c:pt>
                <c:pt idx="360">
                  <c:v>134.41153079</c:v>
                </c:pt>
                <c:pt idx="361">
                  <c:v>133.38019650000001</c:v>
                </c:pt>
                <c:pt idx="362">
                  <c:v>132.32050939000001</c:v>
                </c:pt>
                <c:pt idx="363">
                  <c:v>131.23210126999999</c:v>
                </c:pt>
                <c:pt idx="364">
                  <c:v>130.11460392999999</c:v>
                </c:pt>
              </c:numCache>
            </c:numRef>
          </c:val>
        </c:ser>
        <c:ser>
          <c:idx val="7"/>
          <c:order val="7"/>
          <c:tx>
            <c:strRef>
              <c:f>'Figure A5.1 (Y - AB)'!$BA$33</c:f>
              <c:strCache>
                <c:ptCount val="1"/>
                <c:pt idx="0">
                  <c:v>NTS Power</c:v>
                </c:pt>
              </c:strCache>
            </c:strRef>
          </c:tx>
          <c:spPr>
            <a:solidFill>
              <a:srgbClr val="FFFF99"/>
            </a:solidFill>
            <a:ln w="25400">
              <a:noFill/>
            </a:ln>
          </c:spPr>
          <c:invertIfNegative val="0"/>
          <c:val>
            <c:numRef>
              <c:f>'Figure A5.1 (Y - AB)'!$BA$34:$BA$398</c:f>
              <c:numCache>
                <c:formatCode>0</c:formatCode>
                <c:ptCount val="365"/>
                <c:pt idx="0">
                  <c:v>135.04182033000001</c:v>
                </c:pt>
                <c:pt idx="1">
                  <c:v>134.67859937</c:v>
                </c:pt>
                <c:pt idx="2">
                  <c:v>134.31898129999999</c:v>
                </c:pt>
                <c:pt idx="3">
                  <c:v>133.96295437000001</c:v>
                </c:pt>
                <c:pt idx="4">
                  <c:v>133.61050685999999</c:v>
                </c:pt>
                <c:pt idx="5">
                  <c:v>133.26162701999999</c:v>
                </c:pt>
                <c:pt idx="6">
                  <c:v>132.91630309999999</c:v>
                </c:pt>
                <c:pt idx="7">
                  <c:v>132.57452339</c:v>
                </c:pt>
                <c:pt idx="8">
                  <c:v>132.23627612000001</c:v>
                </c:pt>
                <c:pt idx="9">
                  <c:v>131.90154956999999</c:v>
                </c:pt>
                <c:pt idx="10">
                  <c:v>131.57033199</c:v>
                </c:pt>
                <c:pt idx="11">
                  <c:v>131.24261164999999</c:v>
                </c:pt>
                <c:pt idx="12">
                  <c:v>130.9183768</c:v>
                </c:pt>
                <c:pt idx="13">
                  <c:v>130.59761571000001</c:v>
                </c:pt>
                <c:pt idx="14">
                  <c:v>130.28031664</c:v>
                </c:pt>
                <c:pt idx="15">
                  <c:v>129.96646784000001</c:v>
                </c:pt>
                <c:pt idx="16">
                  <c:v>129.65605758999999</c:v>
                </c:pt>
                <c:pt idx="17">
                  <c:v>129.34907412999999</c:v>
                </c:pt>
                <c:pt idx="18">
                  <c:v>129.04550573</c:v>
                </c:pt>
                <c:pt idx="19">
                  <c:v>128.74534065</c:v>
                </c:pt>
                <c:pt idx="20">
                  <c:v>128.44856715</c:v>
                </c:pt>
                <c:pt idx="21">
                  <c:v>128.15517349000001</c:v>
                </c:pt>
                <c:pt idx="22">
                  <c:v>127.86514794</c:v>
                </c:pt>
                <c:pt idx="23">
                  <c:v>127.57847875</c:v>
                </c:pt>
                <c:pt idx="24">
                  <c:v>127.29515418</c:v>
                </c:pt>
                <c:pt idx="25">
                  <c:v>127.01516248999999</c:v>
                </c:pt>
                <c:pt idx="26">
                  <c:v>126.73849195</c:v>
                </c:pt>
                <c:pt idx="27">
                  <c:v>126.46513082</c:v>
                </c:pt>
                <c:pt idx="28">
                  <c:v>126.19506735</c:v>
                </c:pt>
                <c:pt idx="29">
                  <c:v>125.9282898</c:v>
                </c:pt>
                <c:pt idx="30">
                  <c:v>125.66478644999999</c:v>
                </c:pt>
                <c:pt idx="31">
                  <c:v>125.40454554</c:v>
                </c:pt>
                <c:pt idx="32">
                  <c:v>125.14755534</c:v>
                </c:pt>
                <c:pt idx="33">
                  <c:v>124.89380411</c:v>
                </c:pt>
                <c:pt idx="34">
                  <c:v>124.6432801</c:v>
                </c:pt>
                <c:pt idx="35">
                  <c:v>124.39597159</c:v>
                </c:pt>
                <c:pt idx="36">
                  <c:v>124.15186683</c:v>
                </c:pt>
                <c:pt idx="37">
                  <c:v>123.91095408</c:v>
                </c:pt>
                <c:pt idx="38">
                  <c:v>123.67322160000001</c:v>
                </c:pt>
                <c:pt idx="39">
                  <c:v>123.43865766</c:v>
                </c:pt>
                <c:pt idx="40">
                  <c:v>123.20725050999999</c:v>
                </c:pt>
                <c:pt idx="41">
                  <c:v>122.97898841</c:v>
                </c:pt>
                <c:pt idx="42">
                  <c:v>122.75385962999999</c:v>
                </c:pt>
                <c:pt idx="43">
                  <c:v>122.53185242000001</c:v>
                </c:pt>
                <c:pt idx="44">
                  <c:v>122.31295505</c:v>
                </c:pt>
                <c:pt idx="45">
                  <c:v>122.09715577999999</c:v>
                </c:pt>
                <c:pt idx="46">
                  <c:v>121.88444285999999</c:v>
                </c:pt>
                <c:pt idx="47">
                  <c:v>121.67480456</c:v>
                </c:pt>
                <c:pt idx="48">
                  <c:v>121.46822914000001</c:v>
                </c:pt>
                <c:pt idx="49">
                  <c:v>121.26470485999999</c:v>
                </c:pt>
                <c:pt idx="50">
                  <c:v>121.06421997</c:v>
                </c:pt>
                <c:pt idx="51">
                  <c:v>120.86676275000001</c:v>
                </c:pt>
                <c:pt idx="52">
                  <c:v>120.67232145</c:v>
                </c:pt>
                <c:pt idx="53">
                  <c:v>120.48088432999999</c:v>
                </c:pt>
                <c:pt idx="54">
                  <c:v>120.29243965000001</c:v>
                </c:pt>
                <c:pt idx="55">
                  <c:v>120.10697568000001</c:v>
                </c:pt>
                <c:pt idx="56">
                  <c:v>119.92448066999999</c:v>
                </c:pt>
                <c:pt idx="57">
                  <c:v>119.74494288</c:v>
                </c:pt>
                <c:pt idx="58">
                  <c:v>119.56835058</c:v>
                </c:pt>
                <c:pt idx="59">
                  <c:v>119.39469201999999</c:v>
                </c:pt>
                <c:pt idx="60">
                  <c:v>119.22395547000001</c:v>
                </c:pt>
                <c:pt idx="61">
                  <c:v>119.05612918999999</c:v>
                </c:pt>
                <c:pt idx="62">
                  <c:v>118.89120143</c:v>
                </c:pt>
                <c:pt idx="63">
                  <c:v>118.72916047</c:v>
                </c:pt>
                <c:pt idx="64">
                  <c:v>118.56999455</c:v>
                </c:pt>
                <c:pt idx="65">
                  <c:v>118.41369194000001</c:v>
                </c:pt>
                <c:pt idx="66">
                  <c:v>118.26024089000001</c:v>
                </c:pt>
                <c:pt idx="67">
                  <c:v>118.10962968</c:v>
                </c:pt>
                <c:pt idx="68">
                  <c:v>117.96184657000001</c:v>
                </c:pt>
                <c:pt idx="69">
                  <c:v>117.8168798</c:v>
                </c:pt>
                <c:pt idx="70">
                  <c:v>117.67471764</c:v>
                </c:pt>
                <c:pt idx="71">
                  <c:v>117.53534836</c:v>
                </c:pt>
                <c:pt idx="72">
                  <c:v>117.39876021000001</c:v>
                </c:pt>
                <c:pt idx="73">
                  <c:v>117.26494146</c:v>
                </c:pt>
                <c:pt idx="74">
                  <c:v>117.13388036000001</c:v>
                </c:pt>
                <c:pt idx="75">
                  <c:v>117.00556518</c:v>
                </c:pt>
                <c:pt idx="76">
                  <c:v>116.87998417</c:v>
                </c:pt>
                <c:pt idx="77">
                  <c:v>116.75712559999999</c:v>
                </c:pt>
                <c:pt idx="78">
                  <c:v>116.63697773</c:v>
                </c:pt>
                <c:pt idx="79">
                  <c:v>116.51952881</c:v>
                </c:pt>
                <c:pt idx="80">
                  <c:v>116.40476712</c:v>
                </c:pt>
                <c:pt idx="81">
                  <c:v>116.29268089999999</c:v>
                </c:pt>
                <c:pt idx="82">
                  <c:v>116.18325842</c:v>
                </c:pt>
                <c:pt idx="83">
                  <c:v>116.07648795</c:v>
                </c:pt>
                <c:pt idx="84">
                  <c:v>115.97235773</c:v>
                </c:pt>
                <c:pt idx="85">
                  <c:v>115.87085604000001</c:v>
                </c:pt>
                <c:pt idx="86">
                  <c:v>115.77197113</c:v>
                </c:pt>
                <c:pt idx="87">
                  <c:v>115.67569125999999</c:v>
                </c:pt>
                <c:pt idx="88">
                  <c:v>115.5820047</c:v>
                </c:pt>
                <c:pt idx="89">
                  <c:v>115.4908997</c:v>
                </c:pt>
                <c:pt idx="90">
                  <c:v>115.40236453</c:v>
                </c:pt>
                <c:pt idx="91">
                  <c:v>115.31638744</c:v>
                </c:pt>
                <c:pt idx="92">
                  <c:v>115.23295302</c:v>
                </c:pt>
                <c:pt idx="93">
                  <c:v>115.1520311</c:v>
                </c:pt>
                <c:pt idx="94">
                  <c:v>115.07358784</c:v>
                </c:pt>
                <c:pt idx="95">
                  <c:v>114.99758942</c:v>
                </c:pt>
                <c:pt idx="96">
                  <c:v>114.92400198</c:v>
                </c:pt>
                <c:pt idx="97">
                  <c:v>114.85279168</c:v>
                </c:pt>
                <c:pt idx="98">
                  <c:v>114.78392469000001</c:v>
                </c:pt>
                <c:pt idx="99">
                  <c:v>114.71736715999999</c:v>
                </c:pt>
                <c:pt idx="100">
                  <c:v>114.65308526</c:v>
                </c:pt>
                <c:pt idx="101">
                  <c:v>114.59104515</c:v>
                </c:pt>
                <c:pt idx="102">
                  <c:v>114.53121298000001</c:v>
                </c:pt>
                <c:pt idx="103">
                  <c:v>114.47355491</c:v>
                </c:pt>
                <c:pt idx="104">
                  <c:v>114.41803711</c:v>
                </c:pt>
                <c:pt idx="105">
                  <c:v>114.36462573</c:v>
                </c:pt>
                <c:pt idx="106">
                  <c:v>114.31328694</c:v>
                </c:pt>
                <c:pt idx="107">
                  <c:v>114.26398689</c:v>
                </c:pt>
                <c:pt idx="108">
                  <c:v>114.21669174</c:v>
                </c:pt>
                <c:pt idx="109">
                  <c:v>114.17136766</c:v>
                </c:pt>
                <c:pt idx="110">
                  <c:v>114.1279808</c:v>
                </c:pt>
                <c:pt idx="111">
                  <c:v>114.08649733</c:v>
                </c:pt>
                <c:pt idx="112">
                  <c:v>114.04688339</c:v>
                </c:pt>
                <c:pt idx="113">
                  <c:v>114.00910517</c:v>
                </c:pt>
                <c:pt idx="114">
                  <c:v>113.9731288</c:v>
                </c:pt>
                <c:pt idx="115">
                  <c:v>113.93892045</c:v>
                </c:pt>
                <c:pt idx="116">
                  <c:v>113.90644629000001</c:v>
                </c:pt>
                <c:pt idx="117">
                  <c:v>113.87567247</c:v>
                </c:pt>
                <c:pt idx="118">
                  <c:v>113.84656516</c:v>
                </c:pt>
                <c:pt idx="119">
                  <c:v>113.8190905</c:v>
                </c:pt>
                <c:pt idx="120">
                  <c:v>113.79321467</c:v>
                </c:pt>
                <c:pt idx="121">
                  <c:v>113.76890381</c:v>
                </c:pt>
                <c:pt idx="122">
                  <c:v>113.7461241</c:v>
                </c:pt>
                <c:pt idx="123">
                  <c:v>113.72484169000001</c:v>
                </c:pt>
                <c:pt idx="124">
                  <c:v>113.70502275</c:v>
                </c:pt>
                <c:pt idx="125">
                  <c:v>113.68663342000001</c:v>
                </c:pt>
                <c:pt idx="126">
                  <c:v>113.66963987</c:v>
                </c:pt>
                <c:pt idx="127">
                  <c:v>113.65400827000001</c:v>
                </c:pt>
                <c:pt idx="128">
                  <c:v>113.63970476</c:v>
                </c:pt>
                <c:pt idx="129">
                  <c:v>113.62669552</c:v>
                </c:pt>
                <c:pt idx="130">
                  <c:v>113.61494669</c:v>
                </c:pt>
                <c:pt idx="131">
                  <c:v>113.60442445</c:v>
                </c:pt>
                <c:pt idx="132">
                  <c:v>113.59509494</c:v>
                </c:pt>
                <c:pt idx="133">
                  <c:v>113.58692434</c:v>
                </c:pt>
                <c:pt idx="134">
                  <c:v>113.57987879</c:v>
                </c:pt>
                <c:pt idx="135">
                  <c:v>113.57392446999999</c:v>
                </c:pt>
                <c:pt idx="136">
                  <c:v>113.56902752000001</c:v>
                </c:pt>
                <c:pt idx="137">
                  <c:v>113.56515410999999</c:v>
                </c:pt>
                <c:pt idx="138">
                  <c:v>113.5622704</c:v>
                </c:pt>
                <c:pt idx="139">
                  <c:v>113.56034255</c:v>
                </c:pt>
                <c:pt idx="140">
                  <c:v>113.55933672</c:v>
                </c:pt>
                <c:pt idx="141">
                  <c:v>113.55921906</c:v>
                </c:pt>
                <c:pt idx="142">
                  <c:v>113.55995575</c:v>
                </c:pt>
                <c:pt idx="143">
                  <c:v>113.56151293000001</c:v>
                </c:pt>
                <c:pt idx="144">
                  <c:v>113.56385677</c:v>
                </c:pt>
                <c:pt idx="145">
                  <c:v>113.56695343</c:v>
                </c:pt>
                <c:pt idx="146">
                  <c:v>113.57076906</c:v>
                </c:pt>
                <c:pt idx="147">
                  <c:v>113.57526984</c:v>
                </c:pt>
                <c:pt idx="148">
                  <c:v>113.58042191</c:v>
                </c:pt>
                <c:pt idx="149">
                  <c:v>113.58619143</c:v>
                </c:pt>
                <c:pt idx="150">
                  <c:v>113.59254457999999</c:v>
                </c:pt>
                <c:pt idx="151">
                  <c:v>113.5994475</c:v>
                </c:pt>
                <c:pt idx="152">
                  <c:v>113.60686636</c:v>
                </c:pt>
                <c:pt idx="153">
                  <c:v>113.61476731</c:v>
                </c:pt>
                <c:pt idx="154">
                  <c:v>113.62311652</c:v>
                </c:pt>
                <c:pt idx="155">
                  <c:v>113.63188015</c:v>
                </c:pt>
                <c:pt idx="156">
                  <c:v>113.64102435</c:v>
                </c:pt>
                <c:pt idx="157">
                  <c:v>113.65051529</c:v>
                </c:pt>
                <c:pt idx="158">
                  <c:v>113.66031912</c:v>
                </c:pt>
                <c:pt idx="159">
                  <c:v>113.67040201</c:v>
                </c:pt>
                <c:pt idx="160">
                  <c:v>113.68073011</c:v>
                </c:pt>
                <c:pt idx="161">
                  <c:v>113.69126959</c:v>
                </c:pt>
                <c:pt idx="162">
                  <c:v>113.70198661000001</c:v>
                </c:pt>
                <c:pt idx="163">
                  <c:v>113.71284731</c:v>
                </c:pt>
                <c:pt idx="164">
                  <c:v>113.72381788</c:v>
                </c:pt>
                <c:pt idx="165">
                  <c:v>113.73486446</c:v>
                </c:pt>
                <c:pt idx="166">
                  <c:v>113.74595321</c:v>
                </c:pt>
                <c:pt idx="167">
                  <c:v>113.75705029</c:v>
                </c:pt>
                <c:pt idx="168">
                  <c:v>113.76812187</c:v>
                </c:pt>
                <c:pt idx="169">
                  <c:v>113.77913411</c:v>
                </c:pt>
                <c:pt idx="170">
                  <c:v>113.79005316</c:v>
                </c:pt>
                <c:pt idx="171">
                  <c:v>113.80084518</c:v>
                </c:pt>
                <c:pt idx="172">
                  <c:v>113.81147633</c:v>
                </c:pt>
                <c:pt idx="173">
                  <c:v>113.82191278000001</c:v>
                </c:pt>
                <c:pt idx="174">
                  <c:v>113.83212068</c:v>
                </c:pt>
                <c:pt idx="175">
                  <c:v>113.84206619</c:v>
                </c:pt>
                <c:pt idx="176">
                  <c:v>113.85171548</c:v>
                </c:pt>
                <c:pt idx="177">
                  <c:v>113.8610347</c:v>
                </c:pt>
                <c:pt idx="178">
                  <c:v>113.86999001</c:v>
                </c:pt>
                <c:pt idx="179">
                  <c:v>113.87854756999999</c:v>
                </c:pt>
                <c:pt idx="180">
                  <c:v>113.88667355</c:v>
                </c:pt>
                <c:pt idx="181">
                  <c:v>113.89433409999999</c:v>
                </c:pt>
                <c:pt idx="182">
                  <c:v>113.90149537000001</c:v>
                </c:pt>
                <c:pt idx="183">
                  <c:v>113.90813559999999</c:v>
                </c:pt>
                <c:pt idx="184">
                  <c:v>113.91428123</c:v>
                </c:pt>
                <c:pt idx="185">
                  <c:v>113.91997075</c:v>
                </c:pt>
                <c:pt idx="186">
                  <c:v>113.92524267</c:v>
                </c:pt>
                <c:pt idx="187">
                  <c:v>113.93013551</c:v>
                </c:pt>
                <c:pt idx="188">
                  <c:v>113.93468774999999</c:v>
                </c:pt>
                <c:pt idx="189">
                  <c:v>113.93893792</c:v>
                </c:pt>
                <c:pt idx="190">
                  <c:v>113.9429245</c:v>
                </c:pt>
                <c:pt idx="191">
                  <c:v>113.94668600999999</c:v>
                </c:pt>
                <c:pt idx="192">
                  <c:v>113.95026094000001</c:v>
                </c:pt>
                <c:pt idx="193">
                  <c:v>113.95368781000001</c:v>
                </c:pt>
                <c:pt idx="194">
                  <c:v>113.95700511</c:v>
                </c:pt>
                <c:pt idx="195">
                  <c:v>113.96025134999999</c:v>
                </c:pt>
                <c:pt idx="196">
                  <c:v>113.96346504</c:v>
                </c:pt>
                <c:pt idx="197">
                  <c:v>113.96668468</c:v>
                </c:pt>
                <c:pt idx="198">
                  <c:v>113.96994875999999</c:v>
                </c:pt>
                <c:pt idx="199">
                  <c:v>113.97329581</c:v>
                </c:pt>
                <c:pt idx="200">
                  <c:v>113.97676430999999</c:v>
                </c:pt>
                <c:pt idx="201">
                  <c:v>113.98039279</c:v>
                </c:pt>
                <c:pt idx="202">
                  <c:v>113.98421972</c:v>
                </c:pt>
                <c:pt idx="203">
                  <c:v>113.98828364000001</c:v>
                </c:pt>
                <c:pt idx="204">
                  <c:v>113.99262303</c:v>
                </c:pt>
                <c:pt idx="205">
                  <c:v>113.9972764</c:v>
                </c:pt>
                <c:pt idx="206">
                  <c:v>114.00228224999999</c:v>
                </c:pt>
                <c:pt idx="207">
                  <c:v>114.00767909</c:v>
                </c:pt>
                <c:pt idx="208">
                  <c:v>114.01350543</c:v>
                </c:pt>
                <c:pt idx="209">
                  <c:v>114.01979977000001</c:v>
                </c:pt>
                <c:pt idx="210">
                  <c:v>114.02660059999999</c:v>
                </c:pt>
                <c:pt idx="211">
                  <c:v>114.03394643999999</c:v>
                </c:pt>
                <c:pt idx="212">
                  <c:v>114.0418758</c:v>
                </c:pt>
                <c:pt idx="213">
                  <c:v>114.05042716</c:v>
                </c:pt>
                <c:pt idx="214">
                  <c:v>114.05963903999999</c:v>
                </c:pt>
                <c:pt idx="215">
                  <c:v>114.06954995</c:v>
                </c:pt>
                <c:pt idx="216">
                  <c:v>114.08019838</c:v>
                </c:pt>
                <c:pt idx="217">
                  <c:v>114.09162283000001</c:v>
                </c:pt>
                <c:pt idx="218">
                  <c:v>114.10386183</c:v>
                </c:pt>
                <c:pt idx="219">
                  <c:v>114.11695386</c:v>
                </c:pt>
                <c:pt idx="220">
                  <c:v>114.13093743</c:v>
                </c:pt>
                <c:pt idx="221">
                  <c:v>114.14585105</c:v>
                </c:pt>
                <c:pt idx="222">
                  <c:v>114.16173322</c:v>
                </c:pt>
                <c:pt idx="223">
                  <c:v>114.17862244</c:v>
                </c:pt>
                <c:pt idx="224">
                  <c:v>114.19655723</c:v>
                </c:pt>
                <c:pt idx="225">
                  <c:v>114.21557607</c:v>
                </c:pt>
                <c:pt idx="226">
                  <c:v>114.23571748000001</c:v>
                </c:pt>
                <c:pt idx="227">
                  <c:v>114.25701995999999</c:v>
                </c:pt>
                <c:pt idx="228">
                  <c:v>114.27952202</c:v>
                </c:pt>
                <c:pt idx="229">
                  <c:v>114.30326214999999</c:v>
                </c:pt>
                <c:pt idx="230">
                  <c:v>114.32827887000001</c:v>
                </c:pt>
                <c:pt idx="231">
                  <c:v>114.35461067</c:v>
                </c:pt>
                <c:pt idx="232">
                  <c:v>114.38229607</c:v>
                </c:pt>
                <c:pt idx="233">
                  <c:v>114.41137356</c:v>
                </c:pt>
                <c:pt idx="234">
                  <c:v>114.44188165</c:v>
                </c:pt>
                <c:pt idx="235">
                  <c:v>114.47385884000001</c:v>
                </c:pt>
                <c:pt idx="236">
                  <c:v>114.50734364</c:v>
                </c:pt>
                <c:pt idx="237">
                  <c:v>114.54237455000001</c:v>
                </c:pt>
                <c:pt idx="238">
                  <c:v>114.57899007</c:v>
                </c:pt>
                <c:pt idx="239">
                  <c:v>114.61722872</c:v>
                </c:pt>
                <c:pt idx="240">
                  <c:v>114.65712898</c:v>
                </c:pt>
                <c:pt idx="241">
                  <c:v>114.69872938</c:v>
                </c:pt>
                <c:pt idx="242">
                  <c:v>114.74206839999999</c:v>
                </c:pt>
                <c:pt idx="243">
                  <c:v>114.78718456999999</c:v>
                </c:pt>
                <c:pt idx="244">
                  <c:v>114.83411637</c:v>
                </c:pt>
                <c:pt idx="245">
                  <c:v>114.88290231000001</c:v>
                </c:pt>
                <c:pt idx="246">
                  <c:v>114.93358091</c:v>
                </c:pt>
                <c:pt idx="247">
                  <c:v>114.98619065</c:v>
                </c:pt>
                <c:pt idx="248">
                  <c:v>115.04077005000001</c:v>
                </c:pt>
                <c:pt idx="249">
                  <c:v>115.09735761</c:v>
                </c:pt>
                <c:pt idx="250">
                  <c:v>115.15599184</c:v>
                </c:pt>
                <c:pt idx="251">
                  <c:v>115.21671123</c:v>
                </c:pt>
                <c:pt idx="252">
                  <c:v>115.2795543</c:v>
                </c:pt>
                <c:pt idx="253">
                  <c:v>115.34455954000001</c:v>
                </c:pt>
                <c:pt idx="254">
                  <c:v>115.41176546</c:v>
                </c:pt>
                <c:pt idx="255">
                  <c:v>115.48121057</c:v>
                </c:pt>
                <c:pt idx="256">
                  <c:v>115.55293336</c:v>
                </c:pt>
                <c:pt idx="257">
                  <c:v>115.62697235</c:v>
                </c:pt>
                <c:pt idx="258">
                  <c:v>115.70336603</c:v>
                </c:pt>
                <c:pt idx="259">
                  <c:v>115.78215292</c:v>
                </c:pt>
                <c:pt idx="260">
                  <c:v>115.86337150999999</c:v>
                </c:pt>
                <c:pt idx="261">
                  <c:v>115.9470603</c:v>
                </c:pt>
                <c:pt idx="262">
                  <c:v>116.03325780999999</c:v>
                </c:pt>
                <c:pt idx="263">
                  <c:v>116.12200254</c:v>
                </c:pt>
                <c:pt idx="264">
                  <c:v>116.21354911</c:v>
                </c:pt>
                <c:pt idx="265">
                  <c:v>116.30771083</c:v>
                </c:pt>
                <c:pt idx="266">
                  <c:v>116.40452508</c:v>
                </c:pt>
                <c:pt idx="267">
                  <c:v>116.50403014</c:v>
                </c:pt>
                <c:pt idx="268">
                  <c:v>116.60626431</c:v>
                </c:pt>
                <c:pt idx="269">
                  <c:v>116.71126587000001</c:v>
                </c:pt>
                <c:pt idx="270">
                  <c:v>116.81907311000001</c:v>
                </c:pt>
                <c:pt idx="271">
                  <c:v>116.92972431</c:v>
                </c:pt>
                <c:pt idx="272">
                  <c:v>117.04325776</c:v>
                </c:pt>
                <c:pt idx="273">
                  <c:v>117.15971175</c:v>
                </c:pt>
                <c:pt idx="274">
                  <c:v>117.27905411</c:v>
                </c:pt>
                <c:pt idx="275">
                  <c:v>117.40097077</c:v>
                </c:pt>
                <c:pt idx="276">
                  <c:v>117.52507725</c:v>
                </c:pt>
                <c:pt idx="277">
                  <c:v>117.65098902</c:v>
                </c:pt>
                <c:pt idx="278">
                  <c:v>117.77832158</c:v>
                </c:pt>
                <c:pt idx="279">
                  <c:v>117.90669041</c:v>
                </c:pt>
                <c:pt idx="280">
                  <c:v>118.03571101999999</c:v>
                </c:pt>
                <c:pt idx="281">
                  <c:v>118.16499889000001</c:v>
                </c:pt>
                <c:pt idx="282">
                  <c:v>118.2941695</c:v>
                </c:pt>
                <c:pt idx="283">
                  <c:v>118.42283836</c:v>
                </c:pt>
                <c:pt idx="284">
                  <c:v>118.55062095</c:v>
                </c:pt>
                <c:pt idx="285">
                  <c:v>118.67713276000001</c:v>
                </c:pt>
                <c:pt idx="286">
                  <c:v>118.80198928999999</c:v>
                </c:pt>
                <c:pt idx="287">
                  <c:v>118.92480602000001</c:v>
                </c:pt>
                <c:pt idx="288">
                  <c:v>119.04519845</c:v>
                </c:pt>
                <c:pt idx="289">
                  <c:v>119.16278206</c:v>
                </c:pt>
                <c:pt idx="290">
                  <c:v>119.27717234000001</c:v>
                </c:pt>
                <c:pt idx="291">
                  <c:v>119.3879848</c:v>
                </c:pt>
                <c:pt idx="292">
                  <c:v>119.49483490999999</c:v>
                </c:pt>
                <c:pt idx="293">
                  <c:v>119.59733817</c:v>
                </c:pt>
                <c:pt idx="294">
                  <c:v>119.69511006</c:v>
                </c:pt>
                <c:pt idx="295">
                  <c:v>119.78776609000001</c:v>
                </c:pt>
                <c:pt idx="296">
                  <c:v>119.87492174</c:v>
                </c:pt>
                <c:pt idx="297">
                  <c:v>119.9561925</c:v>
                </c:pt>
                <c:pt idx="298">
                  <c:v>120.03119386</c:v>
                </c:pt>
                <c:pt idx="299">
                  <c:v>120.09954131000001</c:v>
                </c:pt>
                <c:pt idx="300">
                  <c:v>120.16085035</c:v>
                </c:pt>
                <c:pt idx="301">
                  <c:v>120.21473646</c:v>
                </c:pt>
                <c:pt idx="302">
                  <c:v>120.26081513</c:v>
                </c:pt>
                <c:pt idx="303">
                  <c:v>120.29870185999999</c:v>
                </c:pt>
                <c:pt idx="304">
                  <c:v>120.32801213</c:v>
                </c:pt>
                <c:pt idx="305">
                  <c:v>120.34836144000001</c:v>
                </c:pt>
                <c:pt idx="306">
                  <c:v>120.35936528000001</c:v>
                </c:pt>
                <c:pt idx="307">
                  <c:v>120.36063914</c:v>
                </c:pt>
                <c:pt idx="308">
                  <c:v>120.3517985</c:v>
                </c:pt>
                <c:pt idx="309">
                  <c:v>120.33245886</c:v>
                </c:pt>
                <c:pt idx="310">
                  <c:v>120.30223572</c:v>
                </c:pt>
                <c:pt idx="311">
                  <c:v>120.26074455</c:v>
                </c:pt>
                <c:pt idx="312">
                  <c:v>120.20760086</c:v>
                </c:pt>
                <c:pt idx="313">
                  <c:v>120.14242012</c:v>
                </c:pt>
                <c:pt idx="314">
                  <c:v>120.06483458</c:v>
                </c:pt>
                <c:pt idx="315">
                  <c:v>119.97453297</c:v>
                </c:pt>
                <c:pt idx="316">
                  <c:v>119.87103931</c:v>
                </c:pt>
                <c:pt idx="317">
                  <c:v>119.75396877</c:v>
                </c:pt>
                <c:pt idx="318">
                  <c:v>119.62293652</c:v>
                </c:pt>
                <c:pt idx="319">
                  <c:v>119.47755773</c:v>
                </c:pt>
                <c:pt idx="320">
                  <c:v>119.31744758000001</c:v>
                </c:pt>
                <c:pt idx="321">
                  <c:v>119.14222123</c:v>
                </c:pt>
                <c:pt idx="322">
                  <c:v>118.95149386</c:v>
                </c:pt>
                <c:pt idx="323">
                  <c:v>118.74488063</c:v>
                </c:pt>
                <c:pt idx="324">
                  <c:v>118.52199672</c:v>
                </c:pt>
                <c:pt idx="325">
                  <c:v>118.2824573</c:v>
                </c:pt>
                <c:pt idx="326">
                  <c:v>118.02587754</c:v>
                </c:pt>
                <c:pt idx="327">
                  <c:v>117.75187261000001</c:v>
                </c:pt>
                <c:pt idx="328">
                  <c:v>117.46005769</c:v>
                </c:pt>
                <c:pt idx="329">
                  <c:v>117.15004793</c:v>
                </c:pt>
                <c:pt idx="330">
                  <c:v>116.82145853</c:v>
                </c:pt>
                <c:pt idx="331">
                  <c:v>116.47390463000001</c:v>
                </c:pt>
                <c:pt idx="332">
                  <c:v>116.10700143</c:v>
                </c:pt>
                <c:pt idx="333">
                  <c:v>115.72036408</c:v>
                </c:pt>
                <c:pt idx="334">
                  <c:v>115.31360776</c:v>
                </c:pt>
                <c:pt idx="335">
                  <c:v>114.88634764</c:v>
                </c:pt>
                <c:pt idx="336">
                  <c:v>114.43819889</c:v>
                </c:pt>
                <c:pt idx="337">
                  <c:v>113.96877669</c:v>
                </c:pt>
                <c:pt idx="338">
                  <c:v>113.4776962</c:v>
                </c:pt>
                <c:pt idx="339">
                  <c:v>112.96457259</c:v>
                </c:pt>
                <c:pt idx="340">
                  <c:v>112.42902103999999</c:v>
                </c:pt>
                <c:pt idx="341">
                  <c:v>111.87065671000001</c:v>
                </c:pt>
                <c:pt idx="342">
                  <c:v>111.28909478999999</c:v>
                </c:pt>
                <c:pt idx="343">
                  <c:v>110.68395043</c:v>
                </c:pt>
                <c:pt idx="344">
                  <c:v>110.05483881000001</c:v>
                </c:pt>
                <c:pt idx="345">
                  <c:v>109.40137511</c:v>
                </c:pt>
                <c:pt idx="346">
                  <c:v>108.72317448</c:v>
                </c:pt>
                <c:pt idx="347">
                  <c:v>108.01985211</c:v>
                </c:pt>
                <c:pt idx="348">
                  <c:v>107.29102317</c:v>
                </c:pt>
                <c:pt idx="349">
                  <c:v>106.53630282</c:v>
                </c:pt>
                <c:pt idx="350">
                  <c:v>105.75530624</c:v>
                </c:pt>
                <c:pt idx="351">
                  <c:v>104.94764859</c:v>
                </c:pt>
                <c:pt idx="352">
                  <c:v>104.11294506</c:v>
                </c:pt>
                <c:pt idx="353">
                  <c:v>103.25081081</c:v>
                </c:pt>
                <c:pt idx="354">
                  <c:v>102.36089084</c:v>
                </c:pt>
                <c:pt idx="355">
                  <c:v>101.44294259</c:v>
                </c:pt>
                <c:pt idx="356">
                  <c:v>100.49642341000001</c:v>
                </c:pt>
                <c:pt idx="357">
                  <c:v>99.520948783999998</c:v>
                </c:pt>
                <c:pt idx="358">
                  <c:v>98.517294836000005</c:v>
                </c:pt>
                <c:pt idx="359">
                  <c:v>97.484605311999999</c:v>
                </c:pt>
                <c:pt idx="360">
                  <c:v>96.421904811999994</c:v>
                </c:pt>
                <c:pt idx="361">
                  <c:v>95.328810810999997</c:v>
                </c:pt>
                <c:pt idx="362">
                  <c:v>94.204940785999995</c:v>
                </c:pt>
                <c:pt idx="363">
                  <c:v>93.049912211000006</c:v>
                </c:pt>
                <c:pt idx="364">
                  <c:v>91.863342562</c:v>
                </c:pt>
              </c:numCache>
            </c:numRef>
          </c:val>
        </c:ser>
        <c:ser>
          <c:idx val="8"/>
          <c:order val="8"/>
          <c:tx>
            <c:strRef>
              <c:f>'Figure A5.1 (Y - AB)'!$BB$33</c:f>
              <c:strCache>
                <c:ptCount val="1"/>
                <c:pt idx="0">
                  <c:v>NTS Shrinkage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val>
            <c:numRef>
              <c:f>'Figure A5.1 (Y - AB)'!$BB$34:$BB$398</c:f>
              <c:numCache>
                <c:formatCode>0</c:formatCode>
                <c:ptCount val="365"/>
                <c:pt idx="0">
                  <c:v>9.2246575342000003</c:v>
                </c:pt>
                <c:pt idx="1">
                  <c:v>9.2246575342000003</c:v>
                </c:pt>
                <c:pt idx="2">
                  <c:v>9.2246575342000003</c:v>
                </c:pt>
                <c:pt idx="3">
                  <c:v>9.2246575342000003</c:v>
                </c:pt>
                <c:pt idx="4">
                  <c:v>9.2246575342000003</c:v>
                </c:pt>
                <c:pt idx="5">
                  <c:v>9.2246575342000003</c:v>
                </c:pt>
                <c:pt idx="6">
                  <c:v>9.2246575342000003</c:v>
                </c:pt>
                <c:pt idx="7">
                  <c:v>9.2246575342000003</c:v>
                </c:pt>
                <c:pt idx="8">
                  <c:v>9.2246575342000003</c:v>
                </c:pt>
                <c:pt idx="9">
                  <c:v>9.2246575342000003</c:v>
                </c:pt>
                <c:pt idx="10">
                  <c:v>9.2246575342000003</c:v>
                </c:pt>
                <c:pt idx="11">
                  <c:v>9.2246575342000003</c:v>
                </c:pt>
                <c:pt idx="12">
                  <c:v>9.2246575342000003</c:v>
                </c:pt>
                <c:pt idx="13">
                  <c:v>9.2246575342000003</c:v>
                </c:pt>
                <c:pt idx="14">
                  <c:v>9.2246575342000003</c:v>
                </c:pt>
                <c:pt idx="15">
                  <c:v>9.2246575342000003</c:v>
                </c:pt>
                <c:pt idx="16">
                  <c:v>9.2246575342000003</c:v>
                </c:pt>
                <c:pt idx="17">
                  <c:v>9.2246575342000003</c:v>
                </c:pt>
                <c:pt idx="18">
                  <c:v>9.2246575342000003</c:v>
                </c:pt>
                <c:pt idx="19">
                  <c:v>9.2246575342000003</c:v>
                </c:pt>
                <c:pt idx="20">
                  <c:v>9.2246575342000003</c:v>
                </c:pt>
                <c:pt idx="21">
                  <c:v>9.2246575342000003</c:v>
                </c:pt>
                <c:pt idx="22">
                  <c:v>9.2246575342000003</c:v>
                </c:pt>
                <c:pt idx="23">
                  <c:v>9.2246575342000003</c:v>
                </c:pt>
                <c:pt idx="24">
                  <c:v>9.2246575342000003</c:v>
                </c:pt>
                <c:pt idx="25">
                  <c:v>9.2246575342000003</c:v>
                </c:pt>
                <c:pt idx="26">
                  <c:v>9.2246575342000003</c:v>
                </c:pt>
                <c:pt idx="27">
                  <c:v>9.2246575342000003</c:v>
                </c:pt>
                <c:pt idx="28">
                  <c:v>9.2246575342000003</c:v>
                </c:pt>
                <c:pt idx="29">
                  <c:v>9.2246575342000003</c:v>
                </c:pt>
                <c:pt idx="30">
                  <c:v>9.2246575342000003</c:v>
                </c:pt>
                <c:pt idx="31">
                  <c:v>9.2246575342000003</c:v>
                </c:pt>
                <c:pt idx="32">
                  <c:v>9.2246575342000003</c:v>
                </c:pt>
                <c:pt idx="33">
                  <c:v>9.2246575342000003</c:v>
                </c:pt>
                <c:pt idx="34">
                  <c:v>9.2246575342000003</c:v>
                </c:pt>
                <c:pt idx="35">
                  <c:v>9.2246575342000003</c:v>
                </c:pt>
                <c:pt idx="36">
                  <c:v>9.2246575342000003</c:v>
                </c:pt>
                <c:pt idx="37">
                  <c:v>9.2246575342000003</c:v>
                </c:pt>
                <c:pt idx="38">
                  <c:v>9.2246575342000003</c:v>
                </c:pt>
                <c:pt idx="39">
                  <c:v>9.2246575342000003</c:v>
                </c:pt>
                <c:pt idx="40">
                  <c:v>9.2246575342000003</c:v>
                </c:pt>
                <c:pt idx="41">
                  <c:v>9.2246575342000003</c:v>
                </c:pt>
                <c:pt idx="42">
                  <c:v>9.2246575342000003</c:v>
                </c:pt>
                <c:pt idx="43">
                  <c:v>9.2246575342000003</c:v>
                </c:pt>
                <c:pt idx="44">
                  <c:v>9.2246575342000003</c:v>
                </c:pt>
                <c:pt idx="45">
                  <c:v>9.2246575342000003</c:v>
                </c:pt>
                <c:pt idx="46">
                  <c:v>9.2246575342000003</c:v>
                </c:pt>
                <c:pt idx="47">
                  <c:v>9.2246575342000003</c:v>
                </c:pt>
                <c:pt idx="48">
                  <c:v>9.2246575342000003</c:v>
                </c:pt>
                <c:pt idx="49">
                  <c:v>9.2246575342000003</c:v>
                </c:pt>
                <c:pt idx="50">
                  <c:v>9.2246575342000003</c:v>
                </c:pt>
                <c:pt idx="51">
                  <c:v>9.2246575342000003</c:v>
                </c:pt>
                <c:pt idx="52">
                  <c:v>9.2246575342000003</c:v>
                </c:pt>
                <c:pt idx="53">
                  <c:v>9.2246575342000003</c:v>
                </c:pt>
                <c:pt idx="54">
                  <c:v>9.2246575342000003</c:v>
                </c:pt>
                <c:pt idx="55">
                  <c:v>9.2246575342000003</c:v>
                </c:pt>
                <c:pt idx="56">
                  <c:v>9.2246575342000003</c:v>
                </c:pt>
                <c:pt idx="57">
                  <c:v>9.2246575342000003</c:v>
                </c:pt>
                <c:pt idx="58">
                  <c:v>9.2246575342000003</c:v>
                </c:pt>
                <c:pt idx="59">
                  <c:v>9.2246575342000003</c:v>
                </c:pt>
                <c:pt idx="60">
                  <c:v>9.2246575342000003</c:v>
                </c:pt>
                <c:pt idx="61">
                  <c:v>9.2246575342000003</c:v>
                </c:pt>
                <c:pt idx="62">
                  <c:v>9.2246575342000003</c:v>
                </c:pt>
                <c:pt idx="63">
                  <c:v>9.2246575342000003</c:v>
                </c:pt>
                <c:pt idx="64">
                  <c:v>9.2246575342000003</c:v>
                </c:pt>
                <c:pt idx="65">
                  <c:v>9.2246575342000003</c:v>
                </c:pt>
                <c:pt idx="66">
                  <c:v>9.2246575342000003</c:v>
                </c:pt>
                <c:pt idx="67">
                  <c:v>9.2246575342000003</c:v>
                </c:pt>
                <c:pt idx="68">
                  <c:v>9.2246575342000003</c:v>
                </c:pt>
                <c:pt idx="69">
                  <c:v>9.2246575342000003</c:v>
                </c:pt>
                <c:pt idx="70">
                  <c:v>9.2246575342000003</c:v>
                </c:pt>
                <c:pt idx="71">
                  <c:v>9.2246575342000003</c:v>
                </c:pt>
                <c:pt idx="72">
                  <c:v>9.2246575342000003</c:v>
                </c:pt>
                <c:pt idx="73">
                  <c:v>9.2246575342000003</c:v>
                </c:pt>
                <c:pt idx="74">
                  <c:v>9.2246575342000003</c:v>
                </c:pt>
                <c:pt idx="75">
                  <c:v>9.2246575342000003</c:v>
                </c:pt>
                <c:pt idx="76">
                  <c:v>9.2246575342000003</c:v>
                </c:pt>
                <c:pt idx="77">
                  <c:v>9.2246575342000003</c:v>
                </c:pt>
                <c:pt idx="78">
                  <c:v>9.2246575342000003</c:v>
                </c:pt>
                <c:pt idx="79">
                  <c:v>9.2246575342000003</c:v>
                </c:pt>
                <c:pt idx="80">
                  <c:v>9.2246575342000003</c:v>
                </c:pt>
                <c:pt idx="81">
                  <c:v>9.2246575342000003</c:v>
                </c:pt>
                <c:pt idx="82">
                  <c:v>9.2246575342000003</c:v>
                </c:pt>
                <c:pt idx="83">
                  <c:v>9.2246575342000003</c:v>
                </c:pt>
                <c:pt idx="84">
                  <c:v>9.2246575342000003</c:v>
                </c:pt>
                <c:pt idx="85">
                  <c:v>9.2246575342000003</c:v>
                </c:pt>
                <c:pt idx="86">
                  <c:v>9.2246575342000003</c:v>
                </c:pt>
                <c:pt idx="87">
                  <c:v>9.2246575342000003</c:v>
                </c:pt>
                <c:pt idx="88">
                  <c:v>9.2246575342000003</c:v>
                </c:pt>
                <c:pt idx="89">
                  <c:v>9.2246575342000003</c:v>
                </c:pt>
                <c:pt idx="90">
                  <c:v>9.2246575342000003</c:v>
                </c:pt>
                <c:pt idx="91">
                  <c:v>9.2246575342000003</c:v>
                </c:pt>
                <c:pt idx="92">
                  <c:v>9.2246575342000003</c:v>
                </c:pt>
                <c:pt idx="93">
                  <c:v>9.2246575342000003</c:v>
                </c:pt>
                <c:pt idx="94">
                  <c:v>9.2246575342000003</c:v>
                </c:pt>
                <c:pt idx="95">
                  <c:v>9.2246575342000003</c:v>
                </c:pt>
                <c:pt idx="96">
                  <c:v>9.2246575342000003</c:v>
                </c:pt>
                <c:pt idx="97">
                  <c:v>9.2246575342000003</c:v>
                </c:pt>
                <c:pt idx="98">
                  <c:v>9.2246575342000003</c:v>
                </c:pt>
                <c:pt idx="99">
                  <c:v>9.2246575342000003</c:v>
                </c:pt>
                <c:pt idx="100">
                  <c:v>9.2246575342000003</c:v>
                </c:pt>
                <c:pt idx="101">
                  <c:v>9.2246575342000003</c:v>
                </c:pt>
                <c:pt idx="102">
                  <c:v>9.2246575342000003</c:v>
                </c:pt>
                <c:pt idx="103">
                  <c:v>9.2246575342000003</c:v>
                </c:pt>
                <c:pt idx="104">
                  <c:v>9.2246575342000003</c:v>
                </c:pt>
                <c:pt idx="105">
                  <c:v>9.2246575342000003</c:v>
                </c:pt>
                <c:pt idx="106">
                  <c:v>9.2246575342000003</c:v>
                </c:pt>
                <c:pt idx="107">
                  <c:v>9.2246575342000003</c:v>
                </c:pt>
                <c:pt idx="108">
                  <c:v>9.2246575342000003</c:v>
                </c:pt>
                <c:pt idx="109">
                  <c:v>9.2246575342000003</c:v>
                </c:pt>
                <c:pt idx="110">
                  <c:v>9.2246575342000003</c:v>
                </c:pt>
                <c:pt idx="111">
                  <c:v>9.2246575342000003</c:v>
                </c:pt>
                <c:pt idx="112">
                  <c:v>9.2246575342000003</c:v>
                </c:pt>
                <c:pt idx="113">
                  <c:v>9.2246575342000003</c:v>
                </c:pt>
                <c:pt idx="114">
                  <c:v>9.2246575342000003</c:v>
                </c:pt>
                <c:pt idx="115">
                  <c:v>9.2246575342000003</c:v>
                </c:pt>
                <c:pt idx="116">
                  <c:v>9.2246575342000003</c:v>
                </c:pt>
                <c:pt idx="117">
                  <c:v>9.2246575342000003</c:v>
                </c:pt>
                <c:pt idx="118">
                  <c:v>9.2246575342000003</c:v>
                </c:pt>
                <c:pt idx="119">
                  <c:v>9.2246575342000003</c:v>
                </c:pt>
                <c:pt idx="120">
                  <c:v>9.2246575342000003</c:v>
                </c:pt>
                <c:pt idx="121">
                  <c:v>9.2246575342000003</c:v>
                </c:pt>
                <c:pt idx="122">
                  <c:v>9.2246575342000003</c:v>
                </c:pt>
                <c:pt idx="123">
                  <c:v>9.2246575342000003</c:v>
                </c:pt>
                <c:pt idx="124">
                  <c:v>9.2246575342000003</c:v>
                </c:pt>
                <c:pt idx="125">
                  <c:v>9.2246575342000003</c:v>
                </c:pt>
                <c:pt idx="126">
                  <c:v>9.2246575342000003</c:v>
                </c:pt>
                <c:pt idx="127">
                  <c:v>9.2246575342000003</c:v>
                </c:pt>
                <c:pt idx="128">
                  <c:v>9.2246575342000003</c:v>
                </c:pt>
                <c:pt idx="129">
                  <c:v>9.2246575342000003</c:v>
                </c:pt>
                <c:pt idx="130">
                  <c:v>9.2246575342000003</c:v>
                </c:pt>
                <c:pt idx="131">
                  <c:v>9.2246575342000003</c:v>
                </c:pt>
                <c:pt idx="132">
                  <c:v>9.2246575342000003</c:v>
                </c:pt>
                <c:pt idx="133">
                  <c:v>9.2246575342000003</c:v>
                </c:pt>
                <c:pt idx="134">
                  <c:v>9.2246575342000003</c:v>
                </c:pt>
                <c:pt idx="135">
                  <c:v>9.2246575342000003</c:v>
                </c:pt>
                <c:pt idx="136">
                  <c:v>9.2246575342000003</c:v>
                </c:pt>
                <c:pt idx="137">
                  <c:v>9.2246575342000003</c:v>
                </c:pt>
                <c:pt idx="138">
                  <c:v>9.2246575342000003</c:v>
                </c:pt>
                <c:pt idx="139">
                  <c:v>9.2246575342000003</c:v>
                </c:pt>
                <c:pt idx="140">
                  <c:v>9.2246575342000003</c:v>
                </c:pt>
                <c:pt idx="141">
                  <c:v>9.2246575342000003</c:v>
                </c:pt>
                <c:pt idx="142">
                  <c:v>9.2246575342000003</c:v>
                </c:pt>
                <c:pt idx="143">
                  <c:v>9.2246575342000003</c:v>
                </c:pt>
                <c:pt idx="144">
                  <c:v>9.2246575342000003</c:v>
                </c:pt>
                <c:pt idx="145">
                  <c:v>9.2246575342000003</c:v>
                </c:pt>
                <c:pt idx="146">
                  <c:v>9.2246575342000003</c:v>
                </c:pt>
                <c:pt idx="147">
                  <c:v>9.2246575342000003</c:v>
                </c:pt>
                <c:pt idx="148">
                  <c:v>9.2246575342000003</c:v>
                </c:pt>
                <c:pt idx="149">
                  <c:v>9.2246575342000003</c:v>
                </c:pt>
                <c:pt idx="150">
                  <c:v>9.2246575342000003</c:v>
                </c:pt>
                <c:pt idx="151">
                  <c:v>9.2246575342000003</c:v>
                </c:pt>
                <c:pt idx="152">
                  <c:v>9.2246575342000003</c:v>
                </c:pt>
                <c:pt idx="153">
                  <c:v>9.2246575342000003</c:v>
                </c:pt>
                <c:pt idx="154">
                  <c:v>9.2246575342000003</c:v>
                </c:pt>
                <c:pt idx="155">
                  <c:v>9.2246575342000003</c:v>
                </c:pt>
                <c:pt idx="156">
                  <c:v>9.2246575342000003</c:v>
                </c:pt>
                <c:pt idx="157">
                  <c:v>9.2246575342000003</c:v>
                </c:pt>
                <c:pt idx="158">
                  <c:v>9.2246575342000003</c:v>
                </c:pt>
                <c:pt idx="159">
                  <c:v>9.2246575342000003</c:v>
                </c:pt>
                <c:pt idx="160">
                  <c:v>9.2246575342000003</c:v>
                </c:pt>
                <c:pt idx="161">
                  <c:v>9.2246575342000003</c:v>
                </c:pt>
                <c:pt idx="162">
                  <c:v>9.2246575342000003</c:v>
                </c:pt>
                <c:pt idx="163">
                  <c:v>9.2246575342000003</c:v>
                </c:pt>
                <c:pt idx="164">
                  <c:v>9.2246575342000003</c:v>
                </c:pt>
                <c:pt idx="165">
                  <c:v>9.2246575342000003</c:v>
                </c:pt>
                <c:pt idx="166">
                  <c:v>9.2246575342000003</c:v>
                </c:pt>
                <c:pt idx="167">
                  <c:v>9.2246575342000003</c:v>
                </c:pt>
                <c:pt idx="168">
                  <c:v>9.2246575342000003</c:v>
                </c:pt>
                <c:pt idx="169">
                  <c:v>9.2246575342000003</c:v>
                </c:pt>
                <c:pt idx="170">
                  <c:v>9.2246575342000003</c:v>
                </c:pt>
                <c:pt idx="171">
                  <c:v>9.2246575342000003</c:v>
                </c:pt>
                <c:pt idx="172">
                  <c:v>9.2246575342000003</c:v>
                </c:pt>
                <c:pt idx="173">
                  <c:v>9.2246575342000003</c:v>
                </c:pt>
                <c:pt idx="174">
                  <c:v>9.2246575342000003</c:v>
                </c:pt>
                <c:pt idx="175">
                  <c:v>9.2246575342000003</c:v>
                </c:pt>
                <c:pt idx="176">
                  <c:v>9.2246575342000003</c:v>
                </c:pt>
                <c:pt idx="177">
                  <c:v>9.2246575342000003</c:v>
                </c:pt>
                <c:pt idx="178">
                  <c:v>9.2246575342000003</c:v>
                </c:pt>
                <c:pt idx="179">
                  <c:v>9.2246575342000003</c:v>
                </c:pt>
                <c:pt idx="180">
                  <c:v>9.2246575342000003</c:v>
                </c:pt>
                <c:pt idx="181">
                  <c:v>9.2246575342000003</c:v>
                </c:pt>
                <c:pt idx="182">
                  <c:v>9.2246575342000003</c:v>
                </c:pt>
                <c:pt idx="183">
                  <c:v>9.2246575342000003</c:v>
                </c:pt>
                <c:pt idx="184">
                  <c:v>9.2246575342000003</c:v>
                </c:pt>
                <c:pt idx="185">
                  <c:v>9.2246575342000003</c:v>
                </c:pt>
                <c:pt idx="186">
                  <c:v>9.2246575342000003</c:v>
                </c:pt>
                <c:pt idx="187">
                  <c:v>9.2246575342000003</c:v>
                </c:pt>
                <c:pt idx="188">
                  <c:v>9.2246575342000003</c:v>
                </c:pt>
                <c:pt idx="189">
                  <c:v>9.2246575342000003</c:v>
                </c:pt>
                <c:pt idx="190">
                  <c:v>9.2246575342000003</c:v>
                </c:pt>
                <c:pt idx="191">
                  <c:v>9.2246575342000003</c:v>
                </c:pt>
                <c:pt idx="192">
                  <c:v>9.2246575342000003</c:v>
                </c:pt>
                <c:pt idx="193">
                  <c:v>9.2246575342000003</c:v>
                </c:pt>
                <c:pt idx="194">
                  <c:v>9.2246575342000003</c:v>
                </c:pt>
                <c:pt idx="195">
                  <c:v>9.2246575342000003</c:v>
                </c:pt>
                <c:pt idx="196">
                  <c:v>9.2246575342000003</c:v>
                </c:pt>
                <c:pt idx="197">
                  <c:v>9.2246575342000003</c:v>
                </c:pt>
                <c:pt idx="198">
                  <c:v>9.2246575342000003</c:v>
                </c:pt>
                <c:pt idx="199">
                  <c:v>9.2246575342000003</c:v>
                </c:pt>
                <c:pt idx="200">
                  <c:v>9.2246575342000003</c:v>
                </c:pt>
                <c:pt idx="201">
                  <c:v>9.2246575342000003</c:v>
                </c:pt>
                <c:pt idx="202">
                  <c:v>9.2246575342000003</c:v>
                </c:pt>
                <c:pt idx="203">
                  <c:v>9.2246575342000003</c:v>
                </c:pt>
                <c:pt idx="204">
                  <c:v>9.2246575342000003</c:v>
                </c:pt>
                <c:pt idx="205">
                  <c:v>9.2246575342000003</c:v>
                </c:pt>
                <c:pt idx="206">
                  <c:v>9.2246575342000003</c:v>
                </c:pt>
                <c:pt idx="207">
                  <c:v>9.2246575342000003</c:v>
                </c:pt>
                <c:pt idx="208">
                  <c:v>9.2246575342000003</c:v>
                </c:pt>
                <c:pt idx="209">
                  <c:v>9.2246575342000003</c:v>
                </c:pt>
                <c:pt idx="210">
                  <c:v>9.2246575342000003</c:v>
                </c:pt>
                <c:pt idx="211">
                  <c:v>9.2246575342000003</c:v>
                </c:pt>
                <c:pt idx="212">
                  <c:v>9.2246575342000003</c:v>
                </c:pt>
                <c:pt idx="213">
                  <c:v>9.2246575342000003</c:v>
                </c:pt>
                <c:pt idx="214">
                  <c:v>9.2246575342000003</c:v>
                </c:pt>
                <c:pt idx="215">
                  <c:v>9.2246575342000003</c:v>
                </c:pt>
                <c:pt idx="216">
                  <c:v>9.2246575342000003</c:v>
                </c:pt>
                <c:pt idx="217">
                  <c:v>9.2246575342000003</c:v>
                </c:pt>
                <c:pt idx="218">
                  <c:v>9.2246575342000003</c:v>
                </c:pt>
                <c:pt idx="219">
                  <c:v>9.2246575342000003</c:v>
                </c:pt>
                <c:pt idx="220">
                  <c:v>9.2246575342000003</c:v>
                </c:pt>
                <c:pt idx="221">
                  <c:v>9.2246575342000003</c:v>
                </c:pt>
                <c:pt idx="222">
                  <c:v>9.2246575342000003</c:v>
                </c:pt>
                <c:pt idx="223">
                  <c:v>9.2246575342000003</c:v>
                </c:pt>
                <c:pt idx="224">
                  <c:v>9.2246575342000003</c:v>
                </c:pt>
                <c:pt idx="225">
                  <c:v>9.2246575342000003</c:v>
                </c:pt>
                <c:pt idx="226">
                  <c:v>9.2246575342000003</c:v>
                </c:pt>
                <c:pt idx="227">
                  <c:v>9.2246575342000003</c:v>
                </c:pt>
                <c:pt idx="228">
                  <c:v>9.2246575342000003</c:v>
                </c:pt>
                <c:pt idx="229">
                  <c:v>9.2246575342000003</c:v>
                </c:pt>
                <c:pt idx="230">
                  <c:v>9.2246575342000003</c:v>
                </c:pt>
                <c:pt idx="231">
                  <c:v>9.2246575342000003</c:v>
                </c:pt>
                <c:pt idx="232">
                  <c:v>9.2246575342000003</c:v>
                </c:pt>
                <c:pt idx="233">
                  <c:v>9.2246575342000003</c:v>
                </c:pt>
                <c:pt idx="234">
                  <c:v>9.2246575342000003</c:v>
                </c:pt>
                <c:pt idx="235">
                  <c:v>9.2246575342000003</c:v>
                </c:pt>
                <c:pt idx="236">
                  <c:v>9.2246575342000003</c:v>
                </c:pt>
                <c:pt idx="237">
                  <c:v>9.2246575342000003</c:v>
                </c:pt>
                <c:pt idx="238">
                  <c:v>9.2246575342000003</c:v>
                </c:pt>
                <c:pt idx="239">
                  <c:v>9.2246575342000003</c:v>
                </c:pt>
                <c:pt idx="240">
                  <c:v>9.2246575342000003</c:v>
                </c:pt>
                <c:pt idx="241">
                  <c:v>9.2246575342000003</c:v>
                </c:pt>
                <c:pt idx="242">
                  <c:v>9.2246575342000003</c:v>
                </c:pt>
                <c:pt idx="243">
                  <c:v>9.2246575342000003</c:v>
                </c:pt>
                <c:pt idx="244">
                  <c:v>9.2246575342000003</c:v>
                </c:pt>
                <c:pt idx="245">
                  <c:v>9.2246575342000003</c:v>
                </c:pt>
                <c:pt idx="246">
                  <c:v>9.2246575342000003</c:v>
                </c:pt>
                <c:pt idx="247">
                  <c:v>9.2246575342000003</c:v>
                </c:pt>
                <c:pt idx="248">
                  <c:v>9.2246575342000003</c:v>
                </c:pt>
                <c:pt idx="249">
                  <c:v>9.2246575342000003</c:v>
                </c:pt>
                <c:pt idx="250">
                  <c:v>9.2246575342000003</c:v>
                </c:pt>
                <c:pt idx="251">
                  <c:v>9.2246575342000003</c:v>
                </c:pt>
                <c:pt idx="252">
                  <c:v>9.2246575342000003</c:v>
                </c:pt>
                <c:pt idx="253">
                  <c:v>9.2246575342000003</c:v>
                </c:pt>
                <c:pt idx="254">
                  <c:v>9.2246575342000003</c:v>
                </c:pt>
                <c:pt idx="255">
                  <c:v>9.2246575342000003</c:v>
                </c:pt>
                <c:pt idx="256">
                  <c:v>9.2246575342000003</c:v>
                </c:pt>
                <c:pt idx="257">
                  <c:v>9.2246575342000003</c:v>
                </c:pt>
                <c:pt idx="258">
                  <c:v>9.2246575342000003</c:v>
                </c:pt>
                <c:pt idx="259">
                  <c:v>9.2246575342000003</c:v>
                </c:pt>
                <c:pt idx="260">
                  <c:v>9.2246575342000003</c:v>
                </c:pt>
                <c:pt idx="261">
                  <c:v>9.2246575342000003</c:v>
                </c:pt>
                <c:pt idx="262">
                  <c:v>9.2246575342000003</c:v>
                </c:pt>
                <c:pt idx="263">
                  <c:v>9.2246575342000003</c:v>
                </c:pt>
                <c:pt idx="264">
                  <c:v>9.2246575342000003</c:v>
                </c:pt>
                <c:pt idx="265">
                  <c:v>9.2246575342000003</c:v>
                </c:pt>
                <c:pt idx="266">
                  <c:v>9.2246575342000003</c:v>
                </c:pt>
                <c:pt idx="267">
                  <c:v>9.2246575342000003</c:v>
                </c:pt>
                <c:pt idx="268">
                  <c:v>9.2246575342000003</c:v>
                </c:pt>
                <c:pt idx="269">
                  <c:v>9.2246575342000003</c:v>
                </c:pt>
                <c:pt idx="270">
                  <c:v>9.2246575342000003</c:v>
                </c:pt>
                <c:pt idx="271">
                  <c:v>9.2246575342000003</c:v>
                </c:pt>
                <c:pt idx="272">
                  <c:v>9.2246575342000003</c:v>
                </c:pt>
                <c:pt idx="273">
                  <c:v>9.2246575342000003</c:v>
                </c:pt>
                <c:pt idx="274">
                  <c:v>9.2246575342000003</c:v>
                </c:pt>
                <c:pt idx="275">
                  <c:v>9.2246575342000003</c:v>
                </c:pt>
                <c:pt idx="276">
                  <c:v>9.2246575342000003</c:v>
                </c:pt>
                <c:pt idx="277">
                  <c:v>9.2246575342000003</c:v>
                </c:pt>
                <c:pt idx="278">
                  <c:v>9.2246575342000003</c:v>
                </c:pt>
                <c:pt idx="279">
                  <c:v>9.2246575342000003</c:v>
                </c:pt>
                <c:pt idx="280">
                  <c:v>9.2246575342000003</c:v>
                </c:pt>
                <c:pt idx="281">
                  <c:v>9.2246575342000003</c:v>
                </c:pt>
                <c:pt idx="282">
                  <c:v>9.2246575342000003</c:v>
                </c:pt>
                <c:pt idx="283">
                  <c:v>9.2246575342000003</c:v>
                </c:pt>
                <c:pt idx="284">
                  <c:v>9.2246575342000003</c:v>
                </c:pt>
                <c:pt idx="285">
                  <c:v>9.2246575342000003</c:v>
                </c:pt>
                <c:pt idx="286">
                  <c:v>9.2246575342000003</c:v>
                </c:pt>
                <c:pt idx="287">
                  <c:v>9.2246575342000003</c:v>
                </c:pt>
                <c:pt idx="288">
                  <c:v>9.2246575342000003</c:v>
                </c:pt>
                <c:pt idx="289">
                  <c:v>9.2246575342000003</c:v>
                </c:pt>
                <c:pt idx="290">
                  <c:v>9.2246575342000003</c:v>
                </c:pt>
                <c:pt idx="291">
                  <c:v>9.2246575342000003</c:v>
                </c:pt>
                <c:pt idx="292">
                  <c:v>9.2246575342000003</c:v>
                </c:pt>
                <c:pt idx="293">
                  <c:v>9.2246575342000003</c:v>
                </c:pt>
                <c:pt idx="294">
                  <c:v>9.2246575342000003</c:v>
                </c:pt>
                <c:pt idx="295">
                  <c:v>9.2246575342000003</c:v>
                </c:pt>
                <c:pt idx="296">
                  <c:v>9.2246575342000003</c:v>
                </c:pt>
                <c:pt idx="297">
                  <c:v>9.2246575342000003</c:v>
                </c:pt>
                <c:pt idx="298">
                  <c:v>9.2246575342000003</c:v>
                </c:pt>
                <c:pt idx="299">
                  <c:v>9.2246575342000003</c:v>
                </c:pt>
                <c:pt idx="300">
                  <c:v>9.2246575342000003</c:v>
                </c:pt>
                <c:pt idx="301">
                  <c:v>9.2246575342000003</c:v>
                </c:pt>
                <c:pt idx="302">
                  <c:v>9.2246575342000003</c:v>
                </c:pt>
                <c:pt idx="303">
                  <c:v>9.2246575342000003</c:v>
                </c:pt>
                <c:pt idx="304">
                  <c:v>9.2246575342000003</c:v>
                </c:pt>
                <c:pt idx="305">
                  <c:v>9.2246575342000003</c:v>
                </c:pt>
                <c:pt idx="306">
                  <c:v>9.2246575342000003</c:v>
                </c:pt>
                <c:pt idx="307">
                  <c:v>9.2246575342000003</c:v>
                </c:pt>
                <c:pt idx="308">
                  <c:v>9.2246575342000003</c:v>
                </c:pt>
                <c:pt idx="309">
                  <c:v>9.2246575342000003</c:v>
                </c:pt>
                <c:pt idx="310">
                  <c:v>9.2246575342000003</c:v>
                </c:pt>
                <c:pt idx="311">
                  <c:v>9.2246575342000003</c:v>
                </c:pt>
                <c:pt idx="312">
                  <c:v>9.2246575342000003</c:v>
                </c:pt>
                <c:pt idx="313">
                  <c:v>9.2246575342000003</c:v>
                </c:pt>
                <c:pt idx="314">
                  <c:v>9.2246575342000003</c:v>
                </c:pt>
                <c:pt idx="315">
                  <c:v>9.2246575342000003</c:v>
                </c:pt>
                <c:pt idx="316">
                  <c:v>9.2246575342000003</c:v>
                </c:pt>
                <c:pt idx="317">
                  <c:v>9.2246575342000003</c:v>
                </c:pt>
                <c:pt idx="318">
                  <c:v>9.2246575342000003</c:v>
                </c:pt>
                <c:pt idx="319">
                  <c:v>9.2246575342000003</c:v>
                </c:pt>
                <c:pt idx="320">
                  <c:v>9.2246575342000003</c:v>
                </c:pt>
                <c:pt idx="321">
                  <c:v>9.2246575342000003</c:v>
                </c:pt>
                <c:pt idx="322">
                  <c:v>9.2246575342000003</c:v>
                </c:pt>
                <c:pt idx="323">
                  <c:v>9.2246575342000003</c:v>
                </c:pt>
                <c:pt idx="324">
                  <c:v>9.2246575342000003</c:v>
                </c:pt>
                <c:pt idx="325">
                  <c:v>9.2246575342000003</c:v>
                </c:pt>
                <c:pt idx="326">
                  <c:v>9.2246575342000003</c:v>
                </c:pt>
                <c:pt idx="327">
                  <c:v>9.2246575342000003</c:v>
                </c:pt>
                <c:pt idx="328">
                  <c:v>9.2246575342000003</c:v>
                </c:pt>
                <c:pt idx="329">
                  <c:v>9.2246575342000003</c:v>
                </c:pt>
                <c:pt idx="330">
                  <c:v>9.2246575342000003</c:v>
                </c:pt>
                <c:pt idx="331">
                  <c:v>9.2246575342000003</c:v>
                </c:pt>
                <c:pt idx="332">
                  <c:v>9.2246575342000003</c:v>
                </c:pt>
                <c:pt idx="333">
                  <c:v>9.2246575342000003</c:v>
                </c:pt>
                <c:pt idx="334">
                  <c:v>9.2246575342000003</c:v>
                </c:pt>
                <c:pt idx="335">
                  <c:v>9.2246575342000003</c:v>
                </c:pt>
                <c:pt idx="336">
                  <c:v>9.2246575342000003</c:v>
                </c:pt>
                <c:pt idx="337">
                  <c:v>9.2246575342000003</c:v>
                </c:pt>
                <c:pt idx="338">
                  <c:v>9.2246575342000003</c:v>
                </c:pt>
                <c:pt idx="339">
                  <c:v>9.2246575342000003</c:v>
                </c:pt>
                <c:pt idx="340">
                  <c:v>9.2246575342000003</c:v>
                </c:pt>
                <c:pt idx="341">
                  <c:v>9.2246575342000003</c:v>
                </c:pt>
                <c:pt idx="342">
                  <c:v>9.2246575342000003</c:v>
                </c:pt>
                <c:pt idx="343">
                  <c:v>9.2246575342000003</c:v>
                </c:pt>
                <c:pt idx="344">
                  <c:v>9.2246575342000003</c:v>
                </c:pt>
                <c:pt idx="345">
                  <c:v>9.2246575342000003</c:v>
                </c:pt>
                <c:pt idx="346">
                  <c:v>9.2246575342000003</c:v>
                </c:pt>
                <c:pt idx="347">
                  <c:v>9.2246575342000003</c:v>
                </c:pt>
                <c:pt idx="348">
                  <c:v>9.2246575342000003</c:v>
                </c:pt>
                <c:pt idx="349">
                  <c:v>9.2246575342000003</c:v>
                </c:pt>
                <c:pt idx="350">
                  <c:v>9.2246575342000003</c:v>
                </c:pt>
                <c:pt idx="351">
                  <c:v>9.2246575342000003</c:v>
                </c:pt>
                <c:pt idx="352">
                  <c:v>9.2246575342000003</c:v>
                </c:pt>
                <c:pt idx="353">
                  <c:v>9.2246575342000003</c:v>
                </c:pt>
                <c:pt idx="354">
                  <c:v>9.2246575342000003</c:v>
                </c:pt>
                <c:pt idx="355">
                  <c:v>9.2246575342000003</c:v>
                </c:pt>
                <c:pt idx="356">
                  <c:v>9.2246575342000003</c:v>
                </c:pt>
                <c:pt idx="357">
                  <c:v>9.2246575342000003</c:v>
                </c:pt>
                <c:pt idx="358">
                  <c:v>9.2246575342000003</c:v>
                </c:pt>
                <c:pt idx="359">
                  <c:v>9.2246575342000003</c:v>
                </c:pt>
                <c:pt idx="360">
                  <c:v>9.2246575342000003</c:v>
                </c:pt>
                <c:pt idx="361">
                  <c:v>9.2246575342000003</c:v>
                </c:pt>
                <c:pt idx="362">
                  <c:v>9.2246575342000003</c:v>
                </c:pt>
                <c:pt idx="363">
                  <c:v>9.2246575342000003</c:v>
                </c:pt>
                <c:pt idx="364">
                  <c:v>9.2246575342000003</c:v>
                </c:pt>
              </c:numCache>
            </c:numRef>
          </c:val>
        </c:ser>
        <c:ser>
          <c:idx val="9"/>
          <c:order val="9"/>
          <c:tx>
            <c:strRef>
              <c:f>'Figure A5.1 (Y - AB)'!$BC$33</c:f>
              <c:strCache>
                <c:ptCount val="1"/>
                <c:pt idx="0">
                  <c:v>IUK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val>
            <c:numRef>
              <c:f>'Figure A5.1 (Y - AB)'!$BC$34:$BC$398</c:f>
              <c:numCache>
                <c:formatCode>0</c:formatCode>
                <c:ptCount val="3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2</c:v>
                </c:pt>
                <c:pt idx="121">
                  <c:v>6</c:v>
                </c:pt>
                <c:pt idx="122">
                  <c:v>10</c:v>
                </c:pt>
                <c:pt idx="123">
                  <c:v>14</c:v>
                </c:pt>
                <c:pt idx="124">
                  <c:v>18</c:v>
                </c:pt>
                <c:pt idx="125">
                  <c:v>22</c:v>
                </c:pt>
                <c:pt idx="126">
                  <c:v>26</c:v>
                </c:pt>
                <c:pt idx="127">
                  <c:v>30</c:v>
                </c:pt>
                <c:pt idx="128">
                  <c:v>34</c:v>
                </c:pt>
                <c:pt idx="129">
                  <c:v>39</c:v>
                </c:pt>
                <c:pt idx="130">
                  <c:v>43</c:v>
                </c:pt>
                <c:pt idx="131">
                  <c:v>47</c:v>
                </c:pt>
                <c:pt idx="132">
                  <c:v>51</c:v>
                </c:pt>
                <c:pt idx="133">
                  <c:v>55</c:v>
                </c:pt>
                <c:pt idx="134">
                  <c:v>59</c:v>
                </c:pt>
                <c:pt idx="135">
                  <c:v>63</c:v>
                </c:pt>
                <c:pt idx="136">
                  <c:v>68</c:v>
                </c:pt>
                <c:pt idx="137">
                  <c:v>72</c:v>
                </c:pt>
                <c:pt idx="138">
                  <c:v>76</c:v>
                </c:pt>
                <c:pt idx="139">
                  <c:v>80</c:v>
                </c:pt>
                <c:pt idx="140">
                  <c:v>85</c:v>
                </c:pt>
                <c:pt idx="141">
                  <c:v>89</c:v>
                </c:pt>
                <c:pt idx="142">
                  <c:v>93</c:v>
                </c:pt>
                <c:pt idx="143">
                  <c:v>97</c:v>
                </c:pt>
                <c:pt idx="144">
                  <c:v>102</c:v>
                </c:pt>
                <c:pt idx="145">
                  <c:v>106</c:v>
                </c:pt>
                <c:pt idx="146">
                  <c:v>110</c:v>
                </c:pt>
                <c:pt idx="147">
                  <c:v>114</c:v>
                </c:pt>
                <c:pt idx="148">
                  <c:v>119</c:v>
                </c:pt>
                <c:pt idx="149">
                  <c:v>123</c:v>
                </c:pt>
                <c:pt idx="150">
                  <c:v>127</c:v>
                </c:pt>
                <c:pt idx="151">
                  <c:v>131</c:v>
                </c:pt>
                <c:pt idx="152">
                  <c:v>136</c:v>
                </c:pt>
                <c:pt idx="153">
                  <c:v>140</c:v>
                </c:pt>
                <c:pt idx="154">
                  <c:v>144</c:v>
                </c:pt>
                <c:pt idx="155">
                  <c:v>149</c:v>
                </c:pt>
                <c:pt idx="156">
                  <c:v>153</c:v>
                </c:pt>
                <c:pt idx="157">
                  <c:v>157</c:v>
                </c:pt>
                <c:pt idx="158">
                  <c:v>162</c:v>
                </c:pt>
                <c:pt idx="159">
                  <c:v>166</c:v>
                </c:pt>
                <c:pt idx="160">
                  <c:v>170</c:v>
                </c:pt>
                <c:pt idx="161">
                  <c:v>175</c:v>
                </c:pt>
                <c:pt idx="162">
                  <c:v>179</c:v>
                </c:pt>
                <c:pt idx="163">
                  <c:v>183</c:v>
                </c:pt>
                <c:pt idx="164">
                  <c:v>188</c:v>
                </c:pt>
                <c:pt idx="165">
                  <c:v>192</c:v>
                </c:pt>
                <c:pt idx="166">
                  <c:v>196</c:v>
                </c:pt>
                <c:pt idx="167">
                  <c:v>201</c:v>
                </c:pt>
                <c:pt idx="168">
                  <c:v>205</c:v>
                </c:pt>
                <c:pt idx="169">
                  <c:v>209</c:v>
                </c:pt>
                <c:pt idx="170">
                  <c:v>213</c:v>
                </c:pt>
                <c:pt idx="171">
                  <c:v>218</c:v>
                </c:pt>
                <c:pt idx="172">
                  <c:v>222</c:v>
                </c:pt>
                <c:pt idx="173">
                  <c:v>226</c:v>
                </c:pt>
                <c:pt idx="174">
                  <c:v>231</c:v>
                </c:pt>
                <c:pt idx="175">
                  <c:v>235</c:v>
                </c:pt>
                <c:pt idx="176">
                  <c:v>239</c:v>
                </c:pt>
                <c:pt idx="177">
                  <c:v>243</c:v>
                </c:pt>
                <c:pt idx="178">
                  <c:v>248</c:v>
                </c:pt>
                <c:pt idx="179">
                  <c:v>252</c:v>
                </c:pt>
                <c:pt idx="180">
                  <c:v>256</c:v>
                </c:pt>
                <c:pt idx="181">
                  <c:v>260</c:v>
                </c:pt>
                <c:pt idx="182">
                  <c:v>265</c:v>
                </c:pt>
                <c:pt idx="183">
                  <c:v>269</c:v>
                </c:pt>
                <c:pt idx="184">
                  <c:v>273</c:v>
                </c:pt>
                <c:pt idx="185">
                  <c:v>277</c:v>
                </c:pt>
                <c:pt idx="186">
                  <c:v>282</c:v>
                </c:pt>
                <c:pt idx="187">
                  <c:v>286</c:v>
                </c:pt>
                <c:pt idx="188">
                  <c:v>290</c:v>
                </c:pt>
                <c:pt idx="189">
                  <c:v>294</c:v>
                </c:pt>
                <c:pt idx="190">
                  <c:v>298</c:v>
                </c:pt>
                <c:pt idx="191">
                  <c:v>302</c:v>
                </c:pt>
                <c:pt idx="192">
                  <c:v>307</c:v>
                </c:pt>
                <c:pt idx="193">
                  <c:v>311</c:v>
                </c:pt>
                <c:pt idx="194">
                  <c:v>315</c:v>
                </c:pt>
                <c:pt idx="195">
                  <c:v>319</c:v>
                </c:pt>
                <c:pt idx="196">
                  <c:v>323</c:v>
                </c:pt>
                <c:pt idx="197">
                  <c:v>327</c:v>
                </c:pt>
                <c:pt idx="198">
                  <c:v>331</c:v>
                </c:pt>
                <c:pt idx="199">
                  <c:v>335</c:v>
                </c:pt>
                <c:pt idx="200">
                  <c:v>339</c:v>
                </c:pt>
                <c:pt idx="201">
                  <c:v>343</c:v>
                </c:pt>
                <c:pt idx="202">
                  <c:v>347</c:v>
                </c:pt>
                <c:pt idx="203">
                  <c:v>351</c:v>
                </c:pt>
                <c:pt idx="204">
                  <c:v>355</c:v>
                </c:pt>
                <c:pt idx="205">
                  <c:v>359</c:v>
                </c:pt>
                <c:pt idx="206">
                  <c:v>363</c:v>
                </c:pt>
                <c:pt idx="207">
                  <c:v>367</c:v>
                </c:pt>
                <c:pt idx="208">
                  <c:v>371</c:v>
                </c:pt>
                <c:pt idx="209">
                  <c:v>375</c:v>
                </c:pt>
                <c:pt idx="210">
                  <c:v>378</c:v>
                </c:pt>
                <c:pt idx="211">
                  <c:v>382</c:v>
                </c:pt>
                <c:pt idx="212">
                  <c:v>386</c:v>
                </c:pt>
                <c:pt idx="213">
                  <c:v>390</c:v>
                </c:pt>
                <c:pt idx="214">
                  <c:v>394</c:v>
                </c:pt>
                <c:pt idx="215">
                  <c:v>397</c:v>
                </c:pt>
                <c:pt idx="216">
                  <c:v>401</c:v>
                </c:pt>
                <c:pt idx="217">
                  <c:v>405</c:v>
                </c:pt>
                <c:pt idx="218">
                  <c:v>408</c:v>
                </c:pt>
                <c:pt idx="219">
                  <c:v>412</c:v>
                </c:pt>
                <c:pt idx="220">
                  <c:v>416</c:v>
                </c:pt>
                <c:pt idx="221">
                  <c:v>419</c:v>
                </c:pt>
                <c:pt idx="222">
                  <c:v>423</c:v>
                </c:pt>
                <c:pt idx="223">
                  <c:v>427</c:v>
                </c:pt>
                <c:pt idx="224">
                  <c:v>430</c:v>
                </c:pt>
                <c:pt idx="225">
                  <c:v>434</c:v>
                </c:pt>
                <c:pt idx="226">
                  <c:v>437</c:v>
                </c:pt>
                <c:pt idx="227">
                  <c:v>441</c:v>
                </c:pt>
                <c:pt idx="228">
                  <c:v>444</c:v>
                </c:pt>
                <c:pt idx="229">
                  <c:v>448</c:v>
                </c:pt>
                <c:pt idx="230">
                  <c:v>451</c:v>
                </c:pt>
                <c:pt idx="231">
                  <c:v>454</c:v>
                </c:pt>
                <c:pt idx="232">
                  <c:v>458</c:v>
                </c:pt>
                <c:pt idx="233">
                  <c:v>461</c:v>
                </c:pt>
                <c:pt idx="234">
                  <c:v>464</c:v>
                </c:pt>
                <c:pt idx="235">
                  <c:v>468</c:v>
                </c:pt>
                <c:pt idx="236">
                  <c:v>471</c:v>
                </c:pt>
                <c:pt idx="237">
                  <c:v>474</c:v>
                </c:pt>
                <c:pt idx="238">
                  <c:v>477</c:v>
                </c:pt>
                <c:pt idx="239">
                  <c:v>480</c:v>
                </c:pt>
                <c:pt idx="240">
                  <c:v>483</c:v>
                </c:pt>
                <c:pt idx="241">
                  <c:v>487</c:v>
                </c:pt>
                <c:pt idx="242">
                  <c:v>490</c:v>
                </c:pt>
                <c:pt idx="243">
                  <c:v>493</c:v>
                </c:pt>
                <c:pt idx="244">
                  <c:v>496</c:v>
                </c:pt>
                <c:pt idx="245">
                  <c:v>499</c:v>
                </c:pt>
                <c:pt idx="246">
                  <c:v>502</c:v>
                </c:pt>
                <c:pt idx="247">
                  <c:v>505</c:v>
                </c:pt>
                <c:pt idx="248">
                  <c:v>507</c:v>
                </c:pt>
                <c:pt idx="249">
                  <c:v>510</c:v>
                </c:pt>
                <c:pt idx="250">
                  <c:v>513</c:v>
                </c:pt>
                <c:pt idx="251">
                  <c:v>516</c:v>
                </c:pt>
                <c:pt idx="252">
                  <c:v>519</c:v>
                </c:pt>
                <c:pt idx="253">
                  <c:v>521</c:v>
                </c:pt>
                <c:pt idx="254">
                  <c:v>524</c:v>
                </c:pt>
                <c:pt idx="255">
                  <c:v>527</c:v>
                </c:pt>
                <c:pt idx="256">
                  <c:v>529</c:v>
                </c:pt>
                <c:pt idx="257">
                  <c:v>532</c:v>
                </c:pt>
                <c:pt idx="258">
                  <c:v>535</c:v>
                </c:pt>
                <c:pt idx="259">
                  <c:v>537</c:v>
                </c:pt>
                <c:pt idx="260">
                  <c:v>540</c:v>
                </c:pt>
                <c:pt idx="261">
                  <c:v>542</c:v>
                </c:pt>
                <c:pt idx="262">
                  <c:v>544</c:v>
                </c:pt>
                <c:pt idx="263">
                  <c:v>547</c:v>
                </c:pt>
                <c:pt idx="264">
                  <c:v>549</c:v>
                </c:pt>
                <c:pt idx="265">
                  <c:v>552</c:v>
                </c:pt>
                <c:pt idx="266">
                  <c:v>554</c:v>
                </c:pt>
                <c:pt idx="267">
                  <c:v>556</c:v>
                </c:pt>
                <c:pt idx="268">
                  <c:v>558</c:v>
                </c:pt>
                <c:pt idx="269">
                  <c:v>560</c:v>
                </c:pt>
                <c:pt idx="270">
                  <c:v>563</c:v>
                </c:pt>
                <c:pt idx="271">
                  <c:v>565</c:v>
                </c:pt>
                <c:pt idx="272">
                  <c:v>567</c:v>
                </c:pt>
                <c:pt idx="273">
                  <c:v>569</c:v>
                </c:pt>
                <c:pt idx="274">
                  <c:v>571</c:v>
                </c:pt>
                <c:pt idx="275">
                  <c:v>573</c:v>
                </c:pt>
                <c:pt idx="276">
                  <c:v>575</c:v>
                </c:pt>
                <c:pt idx="277">
                  <c:v>577</c:v>
                </c:pt>
                <c:pt idx="278">
                  <c:v>578</c:v>
                </c:pt>
                <c:pt idx="279">
                  <c:v>580</c:v>
                </c:pt>
                <c:pt idx="280">
                  <c:v>582</c:v>
                </c:pt>
                <c:pt idx="281">
                  <c:v>584</c:v>
                </c:pt>
                <c:pt idx="282">
                  <c:v>585</c:v>
                </c:pt>
                <c:pt idx="283">
                  <c:v>585</c:v>
                </c:pt>
                <c:pt idx="284">
                  <c:v>587</c:v>
                </c:pt>
                <c:pt idx="285">
                  <c:v>587</c:v>
                </c:pt>
                <c:pt idx="286">
                  <c:v>589</c:v>
                </c:pt>
                <c:pt idx="287">
                  <c:v>589</c:v>
                </c:pt>
                <c:pt idx="288">
                  <c:v>590</c:v>
                </c:pt>
                <c:pt idx="289">
                  <c:v>590</c:v>
                </c:pt>
                <c:pt idx="290">
                  <c:v>592</c:v>
                </c:pt>
                <c:pt idx="291">
                  <c:v>592</c:v>
                </c:pt>
                <c:pt idx="292">
                  <c:v>593</c:v>
                </c:pt>
                <c:pt idx="293">
                  <c:v>593</c:v>
                </c:pt>
                <c:pt idx="294">
                  <c:v>595</c:v>
                </c:pt>
                <c:pt idx="295">
                  <c:v>595</c:v>
                </c:pt>
                <c:pt idx="296">
                  <c:v>596</c:v>
                </c:pt>
                <c:pt idx="297">
                  <c:v>596</c:v>
                </c:pt>
                <c:pt idx="298">
                  <c:v>598</c:v>
                </c:pt>
                <c:pt idx="299">
                  <c:v>598</c:v>
                </c:pt>
                <c:pt idx="300">
                  <c:v>599</c:v>
                </c:pt>
                <c:pt idx="301">
                  <c:v>599</c:v>
                </c:pt>
                <c:pt idx="302">
                  <c:v>600</c:v>
                </c:pt>
                <c:pt idx="303">
                  <c:v>600</c:v>
                </c:pt>
                <c:pt idx="304">
                  <c:v>601</c:v>
                </c:pt>
                <c:pt idx="305">
                  <c:v>601</c:v>
                </c:pt>
                <c:pt idx="306">
                  <c:v>603</c:v>
                </c:pt>
                <c:pt idx="307">
                  <c:v>603</c:v>
                </c:pt>
                <c:pt idx="308">
                  <c:v>604</c:v>
                </c:pt>
                <c:pt idx="309">
                  <c:v>604</c:v>
                </c:pt>
                <c:pt idx="310">
                  <c:v>605</c:v>
                </c:pt>
                <c:pt idx="311">
                  <c:v>605</c:v>
                </c:pt>
                <c:pt idx="312">
                  <c:v>606</c:v>
                </c:pt>
                <c:pt idx="313">
                  <c:v>606</c:v>
                </c:pt>
                <c:pt idx="314">
                  <c:v>606</c:v>
                </c:pt>
                <c:pt idx="315">
                  <c:v>606</c:v>
                </c:pt>
                <c:pt idx="316">
                  <c:v>606</c:v>
                </c:pt>
                <c:pt idx="317">
                  <c:v>606</c:v>
                </c:pt>
                <c:pt idx="318">
                  <c:v>606</c:v>
                </c:pt>
                <c:pt idx="319">
                  <c:v>606</c:v>
                </c:pt>
                <c:pt idx="320">
                  <c:v>606</c:v>
                </c:pt>
                <c:pt idx="321">
                  <c:v>606</c:v>
                </c:pt>
                <c:pt idx="322">
                  <c:v>606</c:v>
                </c:pt>
                <c:pt idx="323">
                  <c:v>606</c:v>
                </c:pt>
                <c:pt idx="324">
                  <c:v>606</c:v>
                </c:pt>
                <c:pt idx="325">
                  <c:v>606</c:v>
                </c:pt>
                <c:pt idx="326">
                  <c:v>606</c:v>
                </c:pt>
                <c:pt idx="327">
                  <c:v>606</c:v>
                </c:pt>
                <c:pt idx="328">
                  <c:v>606</c:v>
                </c:pt>
                <c:pt idx="329">
                  <c:v>606</c:v>
                </c:pt>
                <c:pt idx="330">
                  <c:v>606</c:v>
                </c:pt>
                <c:pt idx="331">
                  <c:v>606</c:v>
                </c:pt>
                <c:pt idx="332">
                  <c:v>606</c:v>
                </c:pt>
                <c:pt idx="333">
                  <c:v>606</c:v>
                </c:pt>
                <c:pt idx="334">
                  <c:v>606</c:v>
                </c:pt>
                <c:pt idx="335">
                  <c:v>606</c:v>
                </c:pt>
                <c:pt idx="336">
                  <c:v>606</c:v>
                </c:pt>
                <c:pt idx="337">
                  <c:v>606</c:v>
                </c:pt>
                <c:pt idx="338">
                  <c:v>606</c:v>
                </c:pt>
                <c:pt idx="339">
                  <c:v>606</c:v>
                </c:pt>
                <c:pt idx="340">
                  <c:v>606</c:v>
                </c:pt>
                <c:pt idx="341">
                  <c:v>606</c:v>
                </c:pt>
                <c:pt idx="342">
                  <c:v>606</c:v>
                </c:pt>
                <c:pt idx="343">
                  <c:v>606</c:v>
                </c:pt>
                <c:pt idx="344">
                  <c:v>606</c:v>
                </c:pt>
                <c:pt idx="345">
                  <c:v>606</c:v>
                </c:pt>
                <c:pt idx="346">
                  <c:v>606</c:v>
                </c:pt>
                <c:pt idx="347">
                  <c:v>606</c:v>
                </c:pt>
                <c:pt idx="348">
                  <c:v>606</c:v>
                </c:pt>
                <c:pt idx="349">
                  <c:v>606</c:v>
                </c:pt>
                <c:pt idx="350">
                  <c:v>606</c:v>
                </c:pt>
                <c:pt idx="351">
                  <c:v>606</c:v>
                </c:pt>
                <c:pt idx="352">
                  <c:v>606</c:v>
                </c:pt>
                <c:pt idx="353">
                  <c:v>606</c:v>
                </c:pt>
                <c:pt idx="354">
                  <c:v>606</c:v>
                </c:pt>
                <c:pt idx="355">
                  <c:v>606</c:v>
                </c:pt>
                <c:pt idx="356">
                  <c:v>606</c:v>
                </c:pt>
                <c:pt idx="357">
                  <c:v>606</c:v>
                </c:pt>
                <c:pt idx="358">
                  <c:v>606</c:v>
                </c:pt>
                <c:pt idx="359">
                  <c:v>606</c:v>
                </c:pt>
                <c:pt idx="360">
                  <c:v>606</c:v>
                </c:pt>
                <c:pt idx="361">
                  <c:v>606</c:v>
                </c:pt>
                <c:pt idx="362">
                  <c:v>606</c:v>
                </c:pt>
                <c:pt idx="363">
                  <c:v>606</c:v>
                </c:pt>
                <c:pt idx="364">
                  <c:v>606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6254976"/>
        <c:axId val="96269440"/>
      </c:barChart>
      <c:catAx>
        <c:axId val="96254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Day Number</a:t>
                </a:r>
              </a:p>
            </c:rich>
          </c:tx>
          <c:layout>
            <c:manualLayout>
              <c:xMode val="edge"/>
              <c:yMode val="edge"/>
              <c:x val="0.47588005215123858"/>
              <c:y val="0.79820627802690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269440"/>
        <c:crosses val="autoZero"/>
        <c:auto val="1"/>
        <c:lblAlgn val="ctr"/>
        <c:lblOffset val="100"/>
        <c:tickLblSkip val="20"/>
        <c:tickMarkSkip val="1"/>
        <c:noMultiLvlLbl val="0"/>
      </c:catAx>
      <c:valAx>
        <c:axId val="962694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GWh</a:t>
                </a:r>
              </a:p>
            </c:rich>
          </c:tx>
          <c:layout>
            <c:manualLayout>
              <c:xMode val="edge"/>
              <c:yMode val="edge"/>
              <c:x val="2.3468057366362451E-2"/>
              <c:y val="0.38116591928251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25497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6.51890482398957E-3"/>
          <c:y val="0.85201793721973096"/>
          <c:w val="0.98435462842242505"/>
          <c:h val="0.1076233183856502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5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ndard"/>
        <c:varyColors val="0"/>
        <c:ser>
          <c:idx val="1"/>
          <c:order val="0"/>
          <c:tx>
            <c:v>Min-Max range</c:v>
          </c:tx>
          <c:spPr>
            <a:solidFill>
              <a:schemeClr val="accent5">
                <a:lumMod val="40000"/>
                <a:lumOff val="60000"/>
              </a:schemeClr>
            </a:solidFill>
          </c:spPr>
          <c:cat>
            <c:numRef>
              <c:f>'Figure 2.8'!$C$2:$Z$2</c:f>
              <c:numCache>
                <c:formatCode>[$-F400]h:mm:ss\ AM/PM</c:formatCode>
                <c:ptCount val="24"/>
                <c:pt idx="0">
                  <c:v>0.25</c:v>
                </c:pt>
                <c:pt idx="1">
                  <c:v>0.29166666666666669</c:v>
                </c:pt>
                <c:pt idx="2">
                  <c:v>0.33333333333333331</c:v>
                </c:pt>
                <c:pt idx="3">
                  <c:v>0.375</c:v>
                </c:pt>
                <c:pt idx="4">
                  <c:v>0.41666666666666669</c:v>
                </c:pt>
                <c:pt idx="5">
                  <c:v>0.45833333333333331</c:v>
                </c:pt>
                <c:pt idx="6">
                  <c:v>0.5</c:v>
                </c:pt>
                <c:pt idx="7">
                  <c:v>0.54166666666666663</c:v>
                </c:pt>
                <c:pt idx="8">
                  <c:v>0.58333333333333337</c:v>
                </c:pt>
                <c:pt idx="9">
                  <c:v>0.625</c:v>
                </c:pt>
                <c:pt idx="10">
                  <c:v>0.66666666666666663</c:v>
                </c:pt>
                <c:pt idx="11">
                  <c:v>0.70833333333333337</c:v>
                </c:pt>
                <c:pt idx="12">
                  <c:v>0.75</c:v>
                </c:pt>
                <c:pt idx="13">
                  <c:v>0.79166666666666663</c:v>
                </c:pt>
                <c:pt idx="14">
                  <c:v>0.83333333333333337</c:v>
                </c:pt>
                <c:pt idx="15">
                  <c:v>0.875</c:v>
                </c:pt>
                <c:pt idx="16">
                  <c:v>0.91666666666666663</c:v>
                </c:pt>
                <c:pt idx="17">
                  <c:v>0.95833333333333337</c:v>
                </c:pt>
                <c:pt idx="18">
                  <c:v>1</c:v>
                </c:pt>
                <c:pt idx="19">
                  <c:v>4.1666666666666664E-2</c:v>
                </c:pt>
                <c:pt idx="20">
                  <c:v>8.3333333333333329E-2</c:v>
                </c:pt>
                <c:pt idx="21">
                  <c:v>0.125</c:v>
                </c:pt>
                <c:pt idx="22">
                  <c:v>0.16666666666666666</c:v>
                </c:pt>
                <c:pt idx="23">
                  <c:v>0.20833333333333334</c:v>
                </c:pt>
              </c:numCache>
            </c:numRef>
          </c:cat>
          <c:val>
            <c:numRef>
              <c:f>'Figure 2.8'!$C$8:$Z$8</c:f>
              <c:numCache>
                <c:formatCode>General</c:formatCode>
                <c:ptCount val="24"/>
                <c:pt idx="0">
                  <c:v>1.2766232222162024</c:v>
                </c:pt>
                <c:pt idx="1">
                  <c:v>0.91800112957233615</c:v>
                </c:pt>
                <c:pt idx="2">
                  <c:v>1.1653088578174486</c:v>
                </c:pt>
                <c:pt idx="3">
                  <c:v>1.1533856796787154</c:v>
                </c:pt>
                <c:pt idx="4">
                  <c:v>1.1804252813111387</c:v>
                </c:pt>
                <c:pt idx="5">
                  <c:v>1.4211542155612258</c:v>
                </c:pt>
                <c:pt idx="6">
                  <c:v>1.5089014070489626</c:v>
                </c:pt>
                <c:pt idx="7">
                  <c:v>1.5625057559415489</c:v>
                </c:pt>
                <c:pt idx="8">
                  <c:v>1.8397460277027986</c:v>
                </c:pt>
                <c:pt idx="9">
                  <c:v>1.9064291962325348</c:v>
                </c:pt>
                <c:pt idx="10">
                  <c:v>3.1404427789596987</c:v>
                </c:pt>
                <c:pt idx="11">
                  <c:v>4.3662567362369149</c:v>
                </c:pt>
                <c:pt idx="12">
                  <c:v>4.3845042209891965</c:v>
                </c:pt>
                <c:pt idx="13">
                  <c:v>4.4698633003545458</c:v>
                </c:pt>
                <c:pt idx="14">
                  <c:v>3.335093371601066</c:v>
                </c:pt>
                <c:pt idx="15">
                  <c:v>2.712103457790366</c:v>
                </c:pt>
                <c:pt idx="16">
                  <c:v>1.6878692363565357</c:v>
                </c:pt>
                <c:pt idx="17">
                  <c:v>1.5768237926325444</c:v>
                </c:pt>
                <c:pt idx="18">
                  <c:v>1.0555284835719427</c:v>
                </c:pt>
                <c:pt idx="19">
                  <c:v>0.85928389532767091</c:v>
                </c:pt>
                <c:pt idx="20">
                  <c:v>0.69168534772846457</c:v>
                </c:pt>
                <c:pt idx="21">
                  <c:v>0.69750069858698349</c:v>
                </c:pt>
                <c:pt idx="22">
                  <c:v>0.69425560393985541</c:v>
                </c:pt>
                <c:pt idx="23">
                  <c:v>0.75431044486517351</c:v>
                </c:pt>
              </c:numCache>
            </c:numRef>
          </c:val>
        </c:ser>
        <c:ser>
          <c:idx val="0"/>
          <c:order val="1"/>
          <c:tx>
            <c:strRef>
              <c:f>'Figure 2.8'!$B$7</c:f>
              <c:strCache>
                <c:ptCount val="1"/>
                <c:pt idx="0">
                  <c:v>Min</c:v>
                </c:pt>
              </c:strCache>
            </c:strRef>
          </c:tx>
          <c:spPr>
            <a:solidFill>
              <a:schemeClr val="bg1"/>
            </a:solidFill>
          </c:spPr>
          <c:cat>
            <c:numRef>
              <c:f>'Figure 2.8'!$C$2:$Z$2</c:f>
              <c:numCache>
                <c:formatCode>[$-F400]h:mm:ss\ AM/PM</c:formatCode>
                <c:ptCount val="24"/>
                <c:pt idx="0">
                  <c:v>0.25</c:v>
                </c:pt>
                <c:pt idx="1">
                  <c:v>0.29166666666666669</c:v>
                </c:pt>
                <c:pt idx="2">
                  <c:v>0.33333333333333331</c:v>
                </c:pt>
                <c:pt idx="3">
                  <c:v>0.375</c:v>
                </c:pt>
                <c:pt idx="4">
                  <c:v>0.41666666666666669</c:v>
                </c:pt>
                <c:pt idx="5">
                  <c:v>0.45833333333333331</c:v>
                </c:pt>
                <c:pt idx="6">
                  <c:v>0.5</c:v>
                </c:pt>
                <c:pt idx="7">
                  <c:v>0.54166666666666663</c:v>
                </c:pt>
                <c:pt idx="8">
                  <c:v>0.58333333333333337</c:v>
                </c:pt>
                <c:pt idx="9">
                  <c:v>0.625</c:v>
                </c:pt>
                <c:pt idx="10">
                  <c:v>0.66666666666666663</c:v>
                </c:pt>
                <c:pt idx="11">
                  <c:v>0.70833333333333337</c:v>
                </c:pt>
                <c:pt idx="12">
                  <c:v>0.75</c:v>
                </c:pt>
                <c:pt idx="13">
                  <c:v>0.79166666666666663</c:v>
                </c:pt>
                <c:pt idx="14">
                  <c:v>0.83333333333333337</c:v>
                </c:pt>
                <c:pt idx="15">
                  <c:v>0.875</c:v>
                </c:pt>
                <c:pt idx="16">
                  <c:v>0.91666666666666663</c:v>
                </c:pt>
                <c:pt idx="17">
                  <c:v>0.95833333333333337</c:v>
                </c:pt>
                <c:pt idx="18">
                  <c:v>1</c:v>
                </c:pt>
                <c:pt idx="19">
                  <c:v>4.1666666666666664E-2</c:v>
                </c:pt>
                <c:pt idx="20">
                  <c:v>8.3333333333333329E-2</c:v>
                </c:pt>
                <c:pt idx="21">
                  <c:v>0.125</c:v>
                </c:pt>
                <c:pt idx="22">
                  <c:v>0.16666666666666666</c:v>
                </c:pt>
                <c:pt idx="23">
                  <c:v>0.20833333333333334</c:v>
                </c:pt>
              </c:numCache>
            </c:numRef>
          </c:cat>
          <c:val>
            <c:numRef>
              <c:f>'Figure 2.8'!$C$7:$Z$7</c:f>
              <c:numCache>
                <c:formatCode>General</c:formatCode>
                <c:ptCount val="24"/>
                <c:pt idx="0">
                  <c:v>0.11771243720577643</c:v>
                </c:pt>
                <c:pt idx="1">
                  <c:v>6.669391137823946E-3</c:v>
                </c:pt>
                <c:pt idx="2">
                  <c:v>6.669391137823946E-3</c:v>
                </c:pt>
                <c:pt idx="3">
                  <c:v>6.801898801425732E-3</c:v>
                </c:pt>
                <c:pt idx="4">
                  <c:v>6.801898801425732E-3</c:v>
                </c:pt>
                <c:pt idx="5">
                  <c:v>6.801898801425732E-3</c:v>
                </c:pt>
                <c:pt idx="6">
                  <c:v>7.7293558591772114E-3</c:v>
                </c:pt>
                <c:pt idx="7">
                  <c:v>0.31960952282536703</c:v>
                </c:pt>
                <c:pt idx="8">
                  <c:v>0.76547037437418808</c:v>
                </c:pt>
                <c:pt idx="9">
                  <c:v>0.92338545777811676</c:v>
                </c:pt>
                <c:pt idx="10">
                  <c:v>1.0805227283941887</c:v>
                </c:pt>
                <c:pt idx="11">
                  <c:v>1.3910038516643501</c:v>
                </c:pt>
                <c:pt idx="12">
                  <c:v>1.4648390160854379</c:v>
                </c:pt>
                <c:pt idx="13">
                  <c:v>1.2605428463106432</c:v>
                </c:pt>
                <c:pt idx="14">
                  <c:v>1.305189117402908</c:v>
                </c:pt>
                <c:pt idx="15">
                  <c:v>0.85929132835466748</c:v>
                </c:pt>
                <c:pt idx="16">
                  <c:v>2.2593551601544914E-3</c:v>
                </c:pt>
                <c:pt idx="17">
                  <c:v>3.1722925721604425E-3</c:v>
                </c:pt>
                <c:pt idx="18">
                  <c:v>2.0646871203014068E-3</c:v>
                </c:pt>
                <c:pt idx="19">
                  <c:v>3.0748693550751763E-3</c:v>
                </c:pt>
                <c:pt idx="20">
                  <c:v>2.0646871203014068E-3</c:v>
                </c:pt>
                <c:pt idx="21">
                  <c:v>2.0646871203014068E-3</c:v>
                </c:pt>
                <c:pt idx="22">
                  <c:v>2.0149675663319578E-3</c:v>
                </c:pt>
                <c:pt idx="23">
                  <c:v>2.0149675663319578E-3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6956288"/>
        <c:axId val="146957824"/>
      </c:areaChart>
      <c:lineChart>
        <c:grouping val="standard"/>
        <c:varyColors val="0"/>
        <c:ser>
          <c:idx val="2"/>
          <c:order val="2"/>
          <c:tx>
            <c:strRef>
              <c:f>'Figure 2.8'!$B$9</c:f>
              <c:strCache>
                <c:ptCount val="1"/>
                <c:pt idx="0">
                  <c:v>Average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numRef>
              <c:f>'Figure 2.8'!$C$2:$Z$2</c:f>
              <c:numCache>
                <c:formatCode>[$-F400]h:mm:ss\ AM/PM</c:formatCode>
                <c:ptCount val="24"/>
                <c:pt idx="0">
                  <c:v>0.25</c:v>
                </c:pt>
                <c:pt idx="1">
                  <c:v>0.29166666666666669</c:v>
                </c:pt>
                <c:pt idx="2">
                  <c:v>0.33333333333333331</c:v>
                </c:pt>
                <c:pt idx="3">
                  <c:v>0.375</c:v>
                </c:pt>
                <c:pt idx="4">
                  <c:v>0.41666666666666669</c:v>
                </c:pt>
                <c:pt idx="5">
                  <c:v>0.45833333333333331</c:v>
                </c:pt>
                <c:pt idx="6">
                  <c:v>0.5</c:v>
                </c:pt>
                <c:pt idx="7">
                  <c:v>0.54166666666666663</c:v>
                </c:pt>
                <c:pt idx="8">
                  <c:v>0.58333333333333337</c:v>
                </c:pt>
                <c:pt idx="9">
                  <c:v>0.625</c:v>
                </c:pt>
                <c:pt idx="10">
                  <c:v>0.66666666666666663</c:v>
                </c:pt>
                <c:pt idx="11">
                  <c:v>0.70833333333333337</c:v>
                </c:pt>
                <c:pt idx="12">
                  <c:v>0.75</c:v>
                </c:pt>
                <c:pt idx="13">
                  <c:v>0.79166666666666663</c:v>
                </c:pt>
                <c:pt idx="14">
                  <c:v>0.83333333333333337</c:v>
                </c:pt>
                <c:pt idx="15">
                  <c:v>0.875</c:v>
                </c:pt>
                <c:pt idx="16">
                  <c:v>0.91666666666666663</c:v>
                </c:pt>
                <c:pt idx="17">
                  <c:v>0.95833333333333337</c:v>
                </c:pt>
                <c:pt idx="18">
                  <c:v>1</c:v>
                </c:pt>
                <c:pt idx="19">
                  <c:v>4.1666666666666664E-2</c:v>
                </c:pt>
                <c:pt idx="20">
                  <c:v>8.3333333333333329E-2</c:v>
                </c:pt>
                <c:pt idx="21">
                  <c:v>0.125</c:v>
                </c:pt>
                <c:pt idx="22">
                  <c:v>0.16666666666666666</c:v>
                </c:pt>
                <c:pt idx="23">
                  <c:v>0.20833333333333334</c:v>
                </c:pt>
              </c:numCache>
            </c:numRef>
          </c:cat>
          <c:val>
            <c:numRef>
              <c:f>'Figure 2.8'!$C$9:$Z$9</c:f>
              <c:numCache>
                <c:formatCode>General</c:formatCode>
                <c:ptCount val="24"/>
                <c:pt idx="0">
                  <c:v>0.5977125331640224</c:v>
                </c:pt>
                <c:pt idx="1">
                  <c:v>0.50127325976581616</c:v>
                </c:pt>
                <c:pt idx="2">
                  <c:v>0.60293335463095854</c:v>
                </c:pt>
                <c:pt idx="3">
                  <c:v>0.71040603285052273</c:v>
                </c:pt>
                <c:pt idx="4">
                  <c:v>0.76667781036817273</c:v>
                </c:pt>
                <c:pt idx="5">
                  <c:v>0.82556747353077864</c:v>
                </c:pt>
                <c:pt idx="6">
                  <c:v>0.8745539832287208</c:v>
                </c:pt>
                <c:pt idx="7">
                  <c:v>0.93483571407450883</c:v>
                </c:pt>
                <c:pt idx="8">
                  <c:v>1.1154016249603769</c:v>
                </c:pt>
                <c:pt idx="9">
                  <c:v>1.352641346610151</c:v>
                </c:pt>
                <c:pt idx="10">
                  <c:v>1.647429590964627</c:v>
                </c:pt>
                <c:pt idx="11">
                  <c:v>2.0078510317562799</c:v>
                </c:pt>
                <c:pt idx="12">
                  <c:v>2.1011881402060206</c:v>
                </c:pt>
                <c:pt idx="13">
                  <c:v>2.0241364924760137</c:v>
                </c:pt>
                <c:pt idx="14">
                  <c:v>1.8726532872333894</c:v>
                </c:pt>
                <c:pt idx="15">
                  <c:v>1.5997248370004973</c:v>
                </c:pt>
                <c:pt idx="16">
                  <c:v>1.054047199101471</c:v>
                </c:pt>
                <c:pt idx="17">
                  <c:v>0.69586108660327772</c:v>
                </c:pt>
                <c:pt idx="18">
                  <c:v>0.51027106602266592</c:v>
                </c:pt>
                <c:pt idx="19">
                  <c:v>0.48146457047116364</c:v>
                </c:pt>
                <c:pt idx="20">
                  <c:v>0.42214256744840717</c:v>
                </c:pt>
                <c:pt idx="21">
                  <c:v>0.42566404655177642</c:v>
                </c:pt>
                <c:pt idx="22">
                  <c:v>0.42175665166576837</c:v>
                </c:pt>
                <c:pt idx="23">
                  <c:v>0.45380629931461336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956288"/>
        <c:axId val="146957824"/>
      </c:lineChart>
      <c:catAx>
        <c:axId val="146956288"/>
        <c:scaling>
          <c:orientation val="minMax"/>
        </c:scaling>
        <c:delete val="0"/>
        <c:axPos val="b"/>
        <c:numFmt formatCode="h:mm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6957824"/>
        <c:crosses val="autoZero"/>
        <c:auto val="1"/>
        <c:lblAlgn val="ctr"/>
        <c:lblOffset val="100"/>
        <c:noMultiLvlLbl val="0"/>
      </c:catAx>
      <c:valAx>
        <c:axId val="1469578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GB" sz="1200"/>
                  <a:t>Normalised CCGT profile</a:t>
                </a:r>
              </a:p>
            </c:rich>
          </c:tx>
          <c:layout>
            <c:manualLayout>
              <c:xMode val="edge"/>
              <c:yMode val="edge"/>
              <c:x val="2.5000000000000001E-2"/>
              <c:y val="0.13772674249052202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6956288"/>
        <c:crosses val="autoZero"/>
        <c:crossBetween val="between"/>
      </c:valAx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0.15933770778652667"/>
          <c:y val="0.90315745014631788"/>
          <c:w val="0.80632458442694666"/>
          <c:h val="7.3854044106555647E-2"/>
        </c:manualLayout>
      </c:layout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Actual      Forecast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'[25]GG Chart Data'!$A$4</c:f>
              <c:strCache>
                <c:ptCount val="1"/>
                <c:pt idx="0">
                  <c:v>UKCS</c:v>
                </c:pt>
              </c:strCache>
            </c:strRef>
          </c:tx>
          <c:spPr>
            <a:solidFill>
              <a:srgbClr val="99CCFF"/>
            </a:solidFill>
            <a:ln w="25400">
              <a:noFill/>
            </a:ln>
          </c:spPr>
          <c:invertIfNegative val="0"/>
          <c:cat>
            <c:strRef>
              <c:f>'[25]GG Chart Data'!$B$3:$AE$3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'[25]GG Chart Data'!$B$4:$AE$4</c:f>
              <c:numCache>
                <c:formatCode>General</c:formatCode>
                <c:ptCount val="30"/>
                <c:pt idx="0">
                  <c:v>99.69</c:v>
                </c:pt>
                <c:pt idx="1">
                  <c:v>96.1</c:v>
                </c:pt>
                <c:pt idx="2">
                  <c:v>99.26</c:v>
                </c:pt>
                <c:pt idx="3">
                  <c:v>93.18</c:v>
                </c:pt>
                <c:pt idx="4">
                  <c:v>85.98</c:v>
                </c:pt>
                <c:pt idx="5">
                  <c:v>78.459999999999994</c:v>
                </c:pt>
                <c:pt idx="6">
                  <c:v>67.06</c:v>
                </c:pt>
                <c:pt idx="7">
                  <c:v>64.209999999999994</c:v>
                </c:pt>
                <c:pt idx="8">
                  <c:v>58.25</c:v>
                </c:pt>
                <c:pt idx="9">
                  <c:v>53.22</c:v>
                </c:pt>
                <c:pt idx="10">
                  <c:v>41.49</c:v>
                </c:pt>
                <c:pt idx="11">
                  <c:v>35.877627768907942</c:v>
                </c:pt>
                <c:pt idx="12">
                  <c:v>38.454344532459245</c:v>
                </c:pt>
                <c:pt idx="13">
                  <c:v>39.444440767257703</c:v>
                </c:pt>
                <c:pt idx="14">
                  <c:v>40.3833496304864</c:v>
                </c:pt>
                <c:pt idx="15">
                  <c:v>39.543366359094541</c:v>
                </c:pt>
                <c:pt idx="16">
                  <c:v>34.89660392263557</c:v>
                </c:pt>
                <c:pt idx="17">
                  <c:v>31.404741328865999</c:v>
                </c:pt>
                <c:pt idx="18">
                  <c:v>28.928535451998602</c:v>
                </c:pt>
                <c:pt idx="19">
                  <c:v>26.148883408665181</c:v>
                </c:pt>
                <c:pt idx="20">
                  <c:v>25.376175814998735</c:v>
                </c:pt>
                <c:pt idx="21">
                  <c:v>22.065857535246685</c:v>
                </c:pt>
                <c:pt idx="22">
                  <c:v>20.288886053929623</c:v>
                </c:pt>
                <c:pt idx="23">
                  <c:v>18.859805693253996</c:v>
                </c:pt>
                <c:pt idx="24">
                  <c:v>16.754556185386843</c:v>
                </c:pt>
                <c:pt idx="25">
                  <c:v>14.640852750678761</c:v>
                </c:pt>
                <c:pt idx="26">
                  <c:v>12.486660043457702</c:v>
                </c:pt>
                <c:pt idx="27">
                  <c:v>10.895461025811262</c:v>
                </c:pt>
                <c:pt idx="28">
                  <c:v>9.2058013829089074</c:v>
                </c:pt>
                <c:pt idx="29">
                  <c:v>7.7514186488143846</c:v>
                </c:pt>
              </c:numCache>
            </c:numRef>
          </c:val>
        </c:ser>
        <c:ser>
          <c:idx val="4"/>
          <c:order val="1"/>
          <c:tx>
            <c:strRef>
              <c:f>'[25]GG Chart Data'!$A$8</c:f>
              <c:strCache>
                <c:ptCount val="1"/>
                <c:pt idx="0">
                  <c:v>Onshore</c:v>
                </c:pt>
              </c:strCache>
            </c:strRef>
          </c:tx>
          <c:spPr>
            <a:solidFill>
              <a:srgbClr val="660066"/>
            </a:solidFill>
            <a:ln w="25400">
              <a:noFill/>
            </a:ln>
          </c:spPr>
          <c:invertIfNegative val="0"/>
          <c:cat>
            <c:strRef>
              <c:f>'[25]GG Chart Data'!$B$3:$AE$3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'[25]GG Chart Data'!$B$8:$AE$8</c:f>
              <c:numCache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1.947902418322945E-2</c:v>
                </c:pt>
                <c:pt idx="14">
                  <c:v>0.16893356695863529</c:v>
                </c:pt>
                <c:pt idx="15">
                  <c:v>0.3323955757032141</c:v>
                </c:pt>
                <c:pt idx="16">
                  <c:v>0.49117319786223212</c:v>
                </c:pt>
                <c:pt idx="17">
                  <c:v>0.67068308834839485</c:v>
                </c:pt>
                <c:pt idx="18">
                  <c:v>0.85152386783501544</c:v>
                </c:pt>
                <c:pt idx="19">
                  <c:v>0.93235260927647035</c:v>
                </c:pt>
                <c:pt idx="20">
                  <c:v>1.372004034927166</c:v>
                </c:pt>
                <c:pt idx="21">
                  <c:v>1.7969703507014418</c:v>
                </c:pt>
                <c:pt idx="22">
                  <c:v>2.1073399707441203</c:v>
                </c:pt>
                <c:pt idx="23">
                  <c:v>2.2093957569507543</c:v>
                </c:pt>
                <c:pt idx="24">
                  <c:v>2.2269795889218713</c:v>
                </c:pt>
                <c:pt idx="25">
                  <c:v>2.2385383757771842</c:v>
                </c:pt>
                <c:pt idx="26">
                  <c:v>2.260046422015058</c:v>
                </c:pt>
                <c:pt idx="27">
                  <c:v>2.2736222985726431</c:v>
                </c:pt>
                <c:pt idx="28">
                  <c:v>2.2874000759552464</c:v>
                </c:pt>
                <c:pt idx="29">
                  <c:v>2.3065985356097594</c:v>
                </c:pt>
              </c:numCache>
            </c:numRef>
          </c:val>
        </c:ser>
        <c:ser>
          <c:idx val="1"/>
          <c:order val="2"/>
          <c:tx>
            <c:strRef>
              <c:f>'[25]GG Chart Data'!$A$5</c:f>
              <c:strCache>
                <c:ptCount val="1"/>
                <c:pt idx="0">
                  <c:v>Norway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'[25]GG Chart Data'!$B$3:$AE$3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'[25]GG Chart Data'!$B$5:$AE$5</c:f>
              <c:numCache>
                <c:formatCode>General</c:formatCode>
                <c:ptCount val="30"/>
                <c:pt idx="0">
                  <c:v>1.1200000000000001</c:v>
                </c:pt>
                <c:pt idx="1">
                  <c:v>2.71</c:v>
                </c:pt>
                <c:pt idx="2">
                  <c:v>4.45</c:v>
                </c:pt>
                <c:pt idx="3">
                  <c:v>6.49</c:v>
                </c:pt>
                <c:pt idx="4">
                  <c:v>9.26</c:v>
                </c:pt>
                <c:pt idx="5">
                  <c:v>9.77</c:v>
                </c:pt>
                <c:pt idx="6">
                  <c:v>19.96</c:v>
                </c:pt>
                <c:pt idx="7">
                  <c:v>23.54</c:v>
                </c:pt>
                <c:pt idx="8">
                  <c:v>25.94</c:v>
                </c:pt>
                <c:pt idx="9">
                  <c:v>23.98</c:v>
                </c:pt>
                <c:pt idx="10">
                  <c:v>22.58</c:v>
                </c:pt>
                <c:pt idx="11">
                  <c:v>23.69268688967221</c:v>
                </c:pt>
                <c:pt idx="12">
                  <c:v>23.880555287735046</c:v>
                </c:pt>
                <c:pt idx="13">
                  <c:v>24.04237684833906</c:v>
                </c:pt>
                <c:pt idx="14">
                  <c:v>24.205395033317142</c:v>
                </c:pt>
                <c:pt idx="15">
                  <c:v>24.698583797016745</c:v>
                </c:pt>
                <c:pt idx="16">
                  <c:v>25.13414857535227</c:v>
                </c:pt>
                <c:pt idx="17">
                  <c:v>24.282043801008829</c:v>
                </c:pt>
                <c:pt idx="18">
                  <c:v>22.414571197518814</c:v>
                </c:pt>
                <c:pt idx="19">
                  <c:v>20.799429778356032</c:v>
                </c:pt>
                <c:pt idx="20">
                  <c:v>18.667751967978642</c:v>
                </c:pt>
                <c:pt idx="21">
                  <c:v>16.375623566354026</c:v>
                </c:pt>
                <c:pt idx="22">
                  <c:v>14.742545537279723</c:v>
                </c:pt>
                <c:pt idx="23">
                  <c:v>13.608346270492863</c:v>
                </c:pt>
                <c:pt idx="24">
                  <c:v>12.941125371786141</c:v>
                </c:pt>
                <c:pt idx="25">
                  <c:v>12.273400333873765</c:v>
                </c:pt>
                <c:pt idx="26">
                  <c:v>11.691831831768939</c:v>
                </c:pt>
                <c:pt idx="27">
                  <c:v>11.098604753337629</c:v>
                </c:pt>
                <c:pt idx="28">
                  <c:v>10.536510732332525</c:v>
                </c:pt>
                <c:pt idx="29">
                  <c:v>10.026533288896006</c:v>
                </c:pt>
              </c:numCache>
            </c:numRef>
          </c:val>
        </c:ser>
        <c:ser>
          <c:idx val="3"/>
          <c:order val="3"/>
          <c:tx>
            <c:strRef>
              <c:f>'[25]GG Chart Data'!$A$7</c:f>
              <c:strCache>
                <c:ptCount val="1"/>
                <c:pt idx="0">
                  <c:v>LNG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invertIfNegative val="0"/>
          <c:cat>
            <c:strRef>
              <c:f>'[25]GG Chart Data'!$B$3:$AE$3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'[25]GG Chart Data'!$B$7:$AE$7</c:f>
              <c:numCache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0.1</c:v>
                </c:pt>
                <c:pt idx="5">
                  <c:v>2.7</c:v>
                </c:pt>
                <c:pt idx="6">
                  <c:v>2.0099999999999998</c:v>
                </c:pt>
                <c:pt idx="7">
                  <c:v>0.82</c:v>
                </c:pt>
                <c:pt idx="8">
                  <c:v>6.12</c:v>
                </c:pt>
                <c:pt idx="9">
                  <c:v>17.36</c:v>
                </c:pt>
                <c:pt idx="10">
                  <c:v>26.14</c:v>
                </c:pt>
                <c:pt idx="11">
                  <c:v>19.358942202930969</c:v>
                </c:pt>
                <c:pt idx="12">
                  <c:v>15.671488274588402</c:v>
                </c:pt>
                <c:pt idx="13">
                  <c:v>15.303938837356506</c:v>
                </c:pt>
                <c:pt idx="14">
                  <c:v>13.481305002245625</c:v>
                </c:pt>
                <c:pt idx="15">
                  <c:v>11.681430244101049</c:v>
                </c:pt>
                <c:pt idx="16">
                  <c:v>13.851498260764471</c:v>
                </c:pt>
                <c:pt idx="17">
                  <c:v>16.056821466175485</c:v>
                </c:pt>
                <c:pt idx="18">
                  <c:v>17.480409548683845</c:v>
                </c:pt>
                <c:pt idx="19">
                  <c:v>19.728014890267829</c:v>
                </c:pt>
                <c:pt idx="20">
                  <c:v>20.402140681613091</c:v>
                </c:pt>
                <c:pt idx="21">
                  <c:v>23.010498738350144</c:v>
                </c:pt>
                <c:pt idx="22">
                  <c:v>24.478928686230557</c:v>
                </c:pt>
                <c:pt idx="23">
                  <c:v>26.250721335286052</c:v>
                </c:pt>
                <c:pt idx="24">
                  <c:v>26.642482745892028</c:v>
                </c:pt>
                <c:pt idx="25">
                  <c:v>26.597691446490142</c:v>
                </c:pt>
                <c:pt idx="26">
                  <c:v>28.132340363944994</c:v>
                </c:pt>
                <c:pt idx="27">
                  <c:v>27.380326425283574</c:v>
                </c:pt>
                <c:pt idx="28">
                  <c:v>27.726546140064297</c:v>
                </c:pt>
                <c:pt idx="29">
                  <c:v>28.869525997598537</c:v>
                </c:pt>
              </c:numCache>
            </c:numRef>
          </c:val>
        </c:ser>
        <c:ser>
          <c:idx val="2"/>
          <c:order val="4"/>
          <c:tx>
            <c:strRef>
              <c:f>'[25]GG Chart Data'!$A$6</c:f>
              <c:strCache>
                <c:ptCount val="1"/>
                <c:pt idx="0">
                  <c:v>Continent</c:v>
                </c:pt>
              </c:strCache>
            </c:strRef>
          </c:tx>
          <c:spPr>
            <a:solidFill>
              <a:srgbClr val="FF99CC"/>
            </a:solidFill>
            <a:ln w="25400">
              <a:noFill/>
            </a:ln>
          </c:spPr>
          <c:invertIfNegative val="0"/>
          <c:cat>
            <c:strRef>
              <c:f>'[25]GG Chart Data'!$B$3:$AE$3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'[25]GG Chart Data'!$B$6:$AE$6</c:f>
              <c:numCache>
                <c:formatCode>General</c:formatCode>
                <c:ptCount val="30"/>
                <c:pt idx="0">
                  <c:v>0.54</c:v>
                </c:pt>
                <c:pt idx="1">
                  <c:v>0.66</c:v>
                </c:pt>
                <c:pt idx="2">
                  <c:v>0.09</c:v>
                </c:pt>
                <c:pt idx="3">
                  <c:v>1.89</c:v>
                </c:pt>
                <c:pt idx="4">
                  <c:v>2.0299999999999998</c:v>
                </c:pt>
                <c:pt idx="5">
                  <c:v>3.83</c:v>
                </c:pt>
                <c:pt idx="6">
                  <c:v>5.95</c:v>
                </c:pt>
                <c:pt idx="7">
                  <c:v>10.26</c:v>
                </c:pt>
                <c:pt idx="8">
                  <c:v>6.54</c:v>
                </c:pt>
                <c:pt idx="9">
                  <c:v>9.07</c:v>
                </c:pt>
                <c:pt idx="10">
                  <c:v>7.69</c:v>
                </c:pt>
                <c:pt idx="11">
                  <c:v>7.0130507603070695</c:v>
                </c:pt>
                <c:pt idx="12">
                  <c:v>6.01347805885369</c:v>
                </c:pt>
                <c:pt idx="13">
                  <c:v>6.1033565601362252</c:v>
                </c:pt>
                <c:pt idx="14">
                  <c:v>5.1010343251740196</c:v>
                </c:pt>
                <c:pt idx="15">
                  <c:v>4.8368422104480908</c:v>
                </c:pt>
                <c:pt idx="16">
                  <c:v>4.5564139015672591</c:v>
                </c:pt>
                <c:pt idx="17">
                  <c:v>5.1089886483285634</c:v>
                </c:pt>
                <c:pt idx="18">
                  <c:v>5.462627983963702</c:v>
                </c:pt>
                <c:pt idx="19">
                  <c:v>6.2106713543435781</c:v>
                </c:pt>
                <c:pt idx="20">
                  <c:v>6.9221548741187267</c:v>
                </c:pt>
                <c:pt idx="21">
                  <c:v>7.4875432402567919</c:v>
                </c:pt>
                <c:pt idx="22">
                  <c:v>7.8917143227250746</c:v>
                </c:pt>
                <c:pt idx="23">
                  <c:v>8.2762690876526879</c:v>
                </c:pt>
                <c:pt idx="24">
                  <c:v>8.6861793061949353</c:v>
                </c:pt>
                <c:pt idx="25">
                  <c:v>9.0723632468165007</c:v>
                </c:pt>
                <c:pt idx="26">
                  <c:v>9.1338767415405826</c:v>
                </c:pt>
                <c:pt idx="27">
                  <c:v>9.1632825769949005</c:v>
                </c:pt>
                <c:pt idx="28">
                  <c:v>9.193538983284478</c:v>
                </c:pt>
                <c:pt idx="29">
                  <c:v>9.245557059990416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6393472"/>
        <c:axId val="96403456"/>
      </c:barChart>
      <c:lineChart>
        <c:grouping val="standard"/>
        <c:varyColors val="0"/>
        <c:ser>
          <c:idx val="5"/>
          <c:order val="6"/>
          <c:tx>
            <c:v>Demand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'[25]GG Chart Data'!$B$9:$AE$9</c:f>
              <c:numCache>
                <c:formatCode>General</c:formatCode>
                <c:ptCount val="30"/>
                <c:pt idx="0">
                  <c:v>100.72</c:v>
                </c:pt>
                <c:pt idx="1">
                  <c:v>99.13</c:v>
                </c:pt>
                <c:pt idx="2">
                  <c:v>104.18</c:v>
                </c:pt>
                <c:pt idx="3">
                  <c:v>101.1</c:v>
                </c:pt>
                <c:pt idx="4">
                  <c:v>96.99</c:v>
                </c:pt>
                <c:pt idx="5">
                  <c:v>94.64</c:v>
                </c:pt>
                <c:pt idx="6">
                  <c:v>95.05</c:v>
                </c:pt>
                <c:pt idx="7">
                  <c:v>98.27</c:v>
                </c:pt>
                <c:pt idx="8">
                  <c:v>96.43</c:v>
                </c:pt>
                <c:pt idx="9">
                  <c:v>103.84</c:v>
                </c:pt>
                <c:pt idx="10">
                  <c:v>97.8</c:v>
                </c:pt>
                <c:pt idx="11">
                  <c:v>85.942307621818188</c:v>
                </c:pt>
                <c:pt idx="12">
                  <c:v>84.019866153636372</c:v>
                </c:pt>
                <c:pt idx="13">
                  <c:v>84.913592037272721</c:v>
                </c:pt>
                <c:pt idx="14">
                  <c:v>83.340017558181813</c:v>
                </c:pt>
                <c:pt idx="15">
                  <c:v>81.092618186363637</c:v>
                </c:pt>
                <c:pt idx="16">
                  <c:v>78.929837858181813</c:v>
                </c:pt>
                <c:pt idx="17">
                  <c:v>77.523278332727273</c:v>
                </c:pt>
                <c:pt idx="18">
                  <c:v>75.137668049999988</c:v>
                </c:pt>
                <c:pt idx="19">
                  <c:v>73.819352040909095</c:v>
                </c:pt>
                <c:pt idx="20">
                  <c:v>72.740227373636358</c:v>
                </c:pt>
                <c:pt idx="21">
                  <c:v>70.736493430909093</c:v>
                </c:pt>
                <c:pt idx="22">
                  <c:v>69.509414570909101</c:v>
                </c:pt>
                <c:pt idx="23">
                  <c:v>69.20453814363637</c:v>
                </c:pt>
                <c:pt idx="24">
                  <c:v>67.251323198181822</c:v>
                </c:pt>
                <c:pt idx="25">
                  <c:v>64.822846153636362</c:v>
                </c:pt>
                <c:pt idx="26">
                  <c:v>63.70475540272728</c:v>
                </c:pt>
                <c:pt idx="27">
                  <c:v>60.811297080000003</c:v>
                </c:pt>
                <c:pt idx="28">
                  <c:v>58.949797314545457</c:v>
                </c:pt>
                <c:pt idx="29">
                  <c:v>58.19963353090909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393472"/>
        <c:axId val="96403456"/>
      </c:lineChart>
      <c:lineChart>
        <c:grouping val="standard"/>
        <c:varyColors val="0"/>
        <c:ser>
          <c:idx val="6"/>
          <c:order val="5"/>
          <c:tx>
            <c:v>Import Dependency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'[25]GG Chart Data'!$B$10:$AE$10</c:f>
              <c:numCache>
                <c:formatCode>General</c:formatCode>
                <c:ptCount val="30"/>
                <c:pt idx="0">
                  <c:v>1.0226370135027807E-2</c:v>
                </c:pt>
                <c:pt idx="1">
                  <c:v>3.0565923534752404E-2</c:v>
                </c:pt>
                <c:pt idx="2">
                  <c:v>4.722595507775007E-2</c:v>
                </c:pt>
                <c:pt idx="3">
                  <c:v>7.8338278931750716E-2</c:v>
                </c:pt>
                <c:pt idx="4">
                  <c:v>0.11351685740798012</c:v>
                </c:pt>
                <c:pt idx="5">
                  <c:v>0.17096365173288253</c:v>
                </c:pt>
                <c:pt idx="6">
                  <c:v>0.29447659126775372</c:v>
                </c:pt>
                <c:pt idx="7">
                  <c:v>0.34659611275058511</c:v>
                </c:pt>
                <c:pt idx="8">
                  <c:v>0.39593487503888825</c:v>
                </c:pt>
                <c:pt idx="9">
                  <c:v>0.48748073959938365</c:v>
                </c:pt>
                <c:pt idx="10">
                  <c:v>0.58253823103302749</c:v>
                </c:pt>
                <c:pt idx="11">
                  <c:v>0.54231842666658492</c:v>
                </c:pt>
                <c:pt idx="12">
                  <c:v>0.53512338218578348</c:v>
                </c:pt>
                <c:pt idx="13">
                  <c:v>0.51237303048649463</c:v>
                </c:pt>
                <c:pt idx="14">
                  <c:v>0.50619403482087488</c:v>
                </c:pt>
                <c:pt idx="15">
                  <c:v>0.54824359648302901</c:v>
                </c:pt>
                <c:pt idx="16">
                  <c:v>0.58121948408235125</c:v>
                </c:pt>
                <c:pt idx="17">
                  <c:v>0.5968955266587157</c:v>
                </c:pt>
                <c:pt idx="18">
                  <c:v>0.6252448187193469</c:v>
                </c:pt>
                <c:pt idx="19">
                  <c:v>0.62057296953004926</c:v>
                </c:pt>
                <c:pt idx="20">
                  <c:v>0.64623503554293082</c:v>
                </c:pt>
                <c:pt idx="21">
                  <c:v>0.65785148807369809</c:v>
                </c:pt>
                <c:pt idx="22">
                  <c:v>0.67403284015188358</c:v>
                </c:pt>
                <c:pt idx="23">
                  <c:v>0.69474620834913037</c:v>
                </c:pt>
                <c:pt idx="24">
                  <c:v>0.71491895617144785</c:v>
                </c:pt>
                <c:pt idx="25">
                  <c:v>0.74218443143857282</c:v>
                </c:pt>
                <c:pt idx="26">
                  <c:v>0.75520765065443207</c:v>
                </c:pt>
                <c:pt idx="27">
                  <c:v>0.77496354957359481</c:v>
                </c:pt>
                <c:pt idx="28">
                  <c:v>0.79564723669388981</c:v>
                </c:pt>
                <c:pt idx="29">
                  <c:v>0.81188850134941126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405376"/>
        <c:axId val="96406912"/>
      </c:lineChart>
      <c:catAx>
        <c:axId val="96393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403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640345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bcm / year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393472"/>
        <c:crosses val="autoZero"/>
        <c:crossBetween val="between"/>
      </c:valAx>
      <c:catAx>
        <c:axId val="96405376"/>
        <c:scaling>
          <c:orientation val="minMax"/>
        </c:scaling>
        <c:delete val="1"/>
        <c:axPos val="b"/>
        <c:majorTickMark val="out"/>
        <c:minorTickMark val="none"/>
        <c:tickLblPos val="nextTo"/>
        <c:crossAx val="96406912"/>
        <c:crosses val="autoZero"/>
        <c:auto val="1"/>
        <c:lblAlgn val="ctr"/>
        <c:lblOffset val="100"/>
        <c:noMultiLvlLbl val="0"/>
      </c:catAx>
      <c:valAx>
        <c:axId val="96406912"/>
        <c:scaling>
          <c:orientation val="minMax"/>
          <c:max val="1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Import Requirement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%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405376"/>
        <c:crosses val="max"/>
        <c:crossBetween val="between"/>
        <c:majorUnit val="0.1"/>
        <c:minorUnit val="0.1"/>
      </c:valAx>
      <c:spPr>
        <a:solidFill>
          <a:srgbClr val="FEFFFF"/>
        </a:solidFill>
        <a:ln w="12700">
          <a:solidFill>
            <a:srgbClr val="FE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3"/>
          <c:order val="3"/>
          <c:tx>
            <c:strRef>
              <c:f>'[25]By Type'!$B$7</c:f>
              <c:strCache>
                <c:ptCount val="1"/>
                <c:pt idx="0">
                  <c:v>Historic</c:v>
                </c:pt>
              </c:strCache>
            </c:strRef>
          </c:tx>
          <c:spPr>
            <a:solidFill>
              <a:srgbClr val="99CCFF"/>
            </a:solidFill>
            <a:ln w="25400">
              <a:noFill/>
            </a:ln>
          </c:spPr>
          <c:cat>
            <c:strRef>
              <c:f>'[25]By Type'!$C$3:$AF$3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'[25]By Type'!$C$7:$N$7</c:f>
              <c:numCache>
                <c:formatCode>General</c:formatCode>
                <c:ptCount val="12"/>
                <c:pt idx="0">
                  <c:v>99.69</c:v>
                </c:pt>
                <c:pt idx="1">
                  <c:v>96.1</c:v>
                </c:pt>
                <c:pt idx="2">
                  <c:v>99.26</c:v>
                </c:pt>
                <c:pt idx="3">
                  <c:v>93.18</c:v>
                </c:pt>
                <c:pt idx="4">
                  <c:v>85.98</c:v>
                </c:pt>
                <c:pt idx="5">
                  <c:v>78.459999999999994</c:v>
                </c:pt>
                <c:pt idx="6">
                  <c:v>67.06</c:v>
                </c:pt>
                <c:pt idx="7">
                  <c:v>64.209999999999994</c:v>
                </c:pt>
                <c:pt idx="8">
                  <c:v>58.25</c:v>
                </c:pt>
                <c:pt idx="9">
                  <c:v>53.22</c:v>
                </c:pt>
                <c:pt idx="10">
                  <c:v>41.49</c:v>
                </c:pt>
                <c:pt idx="11">
                  <c:v>35.91977599422696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430720"/>
        <c:axId val="96440704"/>
      </c:areaChart>
      <c:lineChart>
        <c:grouping val="standard"/>
        <c:varyColors val="0"/>
        <c:ser>
          <c:idx val="0"/>
          <c:order val="0"/>
          <c:tx>
            <c:strRef>
              <c:f>'[25]By Type'!$B$4</c:f>
              <c:strCache>
                <c:ptCount val="1"/>
                <c:pt idx="0">
                  <c:v>AG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'[25]By Type'!$C$3:$AF$3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'[25]By Type'!$C$4:$AF$4</c:f>
              <c:numCache>
                <c:formatCode>General</c:formatCode>
                <c:ptCount val="30"/>
                <c:pt idx="11">
                  <c:v>35.952838386919531</c:v>
                </c:pt>
                <c:pt idx="12">
                  <c:v>38.477179011148309</c:v>
                </c:pt>
                <c:pt idx="13">
                  <c:v>39.431110923231088</c:v>
                </c:pt>
                <c:pt idx="14">
                  <c:v>40.379525679336929</c:v>
                </c:pt>
                <c:pt idx="15">
                  <c:v>39.614080261559167</c:v>
                </c:pt>
                <c:pt idx="16">
                  <c:v>34.887168004119573</c:v>
                </c:pt>
                <c:pt idx="17">
                  <c:v>31.393393111820405</c:v>
                </c:pt>
                <c:pt idx="18">
                  <c:v>29.005065843608755</c:v>
                </c:pt>
                <c:pt idx="19">
                  <c:v>24.343755442729574</c:v>
                </c:pt>
                <c:pt idx="20">
                  <c:v>22.229181253216865</c:v>
                </c:pt>
                <c:pt idx="21">
                  <c:v>19.245748068028025</c:v>
                </c:pt>
                <c:pt idx="22">
                  <c:v>15.453764919536493</c:v>
                </c:pt>
                <c:pt idx="23">
                  <c:v>12.008070310676489</c:v>
                </c:pt>
                <c:pt idx="24">
                  <c:v>9.4049663443990763</c:v>
                </c:pt>
                <c:pt idx="25">
                  <c:v>7.2502121340265742</c:v>
                </c:pt>
                <c:pt idx="26">
                  <c:v>5.3323801516334566</c:v>
                </c:pt>
                <c:pt idx="27">
                  <c:v>4.1777684253671863</c:v>
                </c:pt>
                <c:pt idx="28">
                  <c:v>3.2283628820668673</c:v>
                </c:pt>
                <c:pt idx="29">
                  <c:v>2.4808239189656445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'[25]By Type'!$B$5</c:f>
              <c:strCache>
                <c:ptCount val="1"/>
                <c:pt idx="0">
                  <c:v>GG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'[25]By Type'!$C$3:$AF$3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'[25]By Type'!$C$5:$AF$5</c:f>
              <c:numCache>
                <c:formatCode>General</c:formatCode>
                <c:ptCount val="30"/>
                <c:pt idx="11">
                  <c:v>35.877627768907942</c:v>
                </c:pt>
                <c:pt idx="12">
                  <c:v>38.454344532459245</c:v>
                </c:pt>
                <c:pt idx="13">
                  <c:v>39.463919791440944</c:v>
                </c:pt>
                <c:pt idx="14">
                  <c:v>40.552283197445028</c:v>
                </c:pt>
                <c:pt idx="15">
                  <c:v>39.875761934797758</c:v>
                </c:pt>
                <c:pt idx="16">
                  <c:v>35.387777120497802</c:v>
                </c:pt>
                <c:pt idx="17">
                  <c:v>32.075424417214393</c:v>
                </c:pt>
                <c:pt idx="18">
                  <c:v>29.780059319833612</c:v>
                </c:pt>
                <c:pt idx="19">
                  <c:v>27.081236017941649</c:v>
                </c:pt>
                <c:pt idx="20">
                  <c:v>26.748179849925908</c:v>
                </c:pt>
                <c:pt idx="21">
                  <c:v>23.862827885948128</c:v>
                </c:pt>
                <c:pt idx="22">
                  <c:v>22.396226024673734</c:v>
                </c:pt>
                <c:pt idx="23">
                  <c:v>21.069201450204755</c:v>
                </c:pt>
                <c:pt idx="24">
                  <c:v>18.981535774308711</c:v>
                </c:pt>
                <c:pt idx="25">
                  <c:v>16.879391126455946</c:v>
                </c:pt>
                <c:pt idx="26">
                  <c:v>14.74670646547276</c:v>
                </c:pt>
                <c:pt idx="27">
                  <c:v>13.169083324383903</c:v>
                </c:pt>
                <c:pt idx="28">
                  <c:v>11.493201458864155</c:v>
                </c:pt>
                <c:pt idx="29">
                  <c:v>10.058017184424143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'[25]By Type'!$B$6</c:f>
              <c:strCache>
                <c:ptCount val="1"/>
                <c:pt idx="0">
                  <c:v>SP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'[25]By Type'!$C$3:$AF$3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'[25]By Type'!$C$6:$AF$6</c:f>
              <c:numCache>
                <c:formatCode>General</c:formatCode>
                <c:ptCount val="30"/>
                <c:pt idx="11">
                  <c:v>35.91977599422696</c:v>
                </c:pt>
                <c:pt idx="12">
                  <c:v>38.612409210775056</c:v>
                </c:pt>
                <c:pt idx="13">
                  <c:v>39.449519399466318</c:v>
                </c:pt>
                <c:pt idx="14">
                  <c:v>40.547455660161781</c:v>
                </c:pt>
                <c:pt idx="15">
                  <c:v>39.814728444347487</c:v>
                </c:pt>
                <c:pt idx="16">
                  <c:v>37.874271006612275</c:v>
                </c:pt>
                <c:pt idx="17">
                  <c:v>34.43052132896436</c:v>
                </c:pt>
                <c:pt idx="18">
                  <c:v>31.996998947172891</c:v>
                </c:pt>
                <c:pt idx="19">
                  <c:v>30.471105741289865</c:v>
                </c:pt>
                <c:pt idx="20">
                  <c:v>30.357873101978107</c:v>
                </c:pt>
                <c:pt idx="21">
                  <c:v>27.431370491982594</c:v>
                </c:pt>
                <c:pt idx="22">
                  <c:v>26.482601636204571</c:v>
                </c:pt>
                <c:pt idx="23">
                  <c:v>25.542127505174793</c:v>
                </c:pt>
                <c:pt idx="24">
                  <c:v>24.939906144081352</c:v>
                </c:pt>
                <c:pt idx="25">
                  <c:v>23.251981565436868</c:v>
                </c:pt>
                <c:pt idx="26">
                  <c:v>21.454563594561893</c:v>
                </c:pt>
                <c:pt idx="27">
                  <c:v>20.094782966570758</c:v>
                </c:pt>
                <c:pt idx="28">
                  <c:v>19.249123813098954</c:v>
                </c:pt>
                <c:pt idx="29">
                  <c:v>17.726239270868728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430720"/>
        <c:axId val="96440704"/>
      </c:lineChart>
      <c:catAx>
        <c:axId val="96430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440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644070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bcm/ year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430720"/>
        <c:crosses val="autoZero"/>
        <c:crossBetween val="midCat"/>
      </c:valAx>
      <c:spPr>
        <a:solidFill>
          <a:srgbClr val="FEFFFF"/>
        </a:solidFill>
        <a:ln w="12700">
          <a:solidFill>
            <a:srgbClr val="FE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3"/>
          <c:order val="3"/>
          <c:tx>
            <c:strRef>
              <c:f>'[25]By Type'!$B$13</c:f>
              <c:strCache>
                <c:ptCount val="1"/>
                <c:pt idx="0">
                  <c:v>Historic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cat>
            <c:strRef>
              <c:f>'[25]By Type'!$C$9:$AF$9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'[25]By Type'!$C$13:$N$13</c:f>
              <c:numCache>
                <c:formatCode>General</c:formatCode>
                <c:ptCount val="12"/>
                <c:pt idx="0">
                  <c:v>1.1200000000000001</c:v>
                </c:pt>
                <c:pt idx="1">
                  <c:v>2.71</c:v>
                </c:pt>
                <c:pt idx="2">
                  <c:v>4.45</c:v>
                </c:pt>
                <c:pt idx="3">
                  <c:v>6.49</c:v>
                </c:pt>
                <c:pt idx="4">
                  <c:v>9.26</c:v>
                </c:pt>
                <c:pt idx="5">
                  <c:v>9.77</c:v>
                </c:pt>
                <c:pt idx="6">
                  <c:v>19.96</c:v>
                </c:pt>
                <c:pt idx="7">
                  <c:v>23.54</c:v>
                </c:pt>
                <c:pt idx="8">
                  <c:v>25.94</c:v>
                </c:pt>
                <c:pt idx="9">
                  <c:v>23.98</c:v>
                </c:pt>
                <c:pt idx="10">
                  <c:v>22.58</c:v>
                </c:pt>
                <c:pt idx="11">
                  <c:v>24.395421146462446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467968"/>
        <c:axId val="96543488"/>
      </c:areaChart>
      <c:lineChart>
        <c:grouping val="standard"/>
        <c:varyColors val="0"/>
        <c:ser>
          <c:idx val="0"/>
          <c:order val="0"/>
          <c:tx>
            <c:strRef>
              <c:f>'[25]By Type'!$B$10</c:f>
              <c:strCache>
                <c:ptCount val="1"/>
                <c:pt idx="0">
                  <c:v>AG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'[25]By Type'!$C$9:$AF$9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'[25]By Type'!$C$10:$AF$10</c:f>
              <c:numCache>
                <c:formatCode>General</c:formatCode>
                <c:ptCount val="30"/>
                <c:pt idx="11">
                  <c:v>22.39131042379806</c:v>
                </c:pt>
                <c:pt idx="12">
                  <c:v>21.839719392966057</c:v>
                </c:pt>
                <c:pt idx="13">
                  <c:v>20.655227324186743</c:v>
                </c:pt>
                <c:pt idx="14">
                  <c:v>19.89727975797225</c:v>
                </c:pt>
                <c:pt idx="15">
                  <c:v>19.359619743700389</c:v>
                </c:pt>
                <c:pt idx="16">
                  <c:v>18.17174029424779</c:v>
                </c:pt>
                <c:pt idx="17">
                  <c:v>16.579052488749205</c:v>
                </c:pt>
                <c:pt idx="18">
                  <c:v>14.36113726945227</c:v>
                </c:pt>
                <c:pt idx="19">
                  <c:v>11.547717700999222</c:v>
                </c:pt>
                <c:pt idx="20">
                  <c:v>10.310203859786565</c:v>
                </c:pt>
                <c:pt idx="21">
                  <c:v>8.1590383365923032</c:v>
                </c:pt>
                <c:pt idx="22">
                  <c:v>6.8791869191472692</c:v>
                </c:pt>
                <c:pt idx="23">
                  <c:v>6.2676179038000939</c:v>
                </c:pt>
                <c:pt idx="24">
                  <c:v>5.8610273534172421</c:v>
                </c:pt>
                <c:pt idx="25">
                  <c:v>4.5963452094898232</c:v>
                </c:pt>
                <c:pt idx="26">
                  <c:v>4.3444352052691269</c:v>
                </c:pt>
                <c:pt idx="27">
                  <c:v>3.8149600153921419</c:v>
                </c:pt>
                <c:pt idx="28">
                  <c:v>2.5779697856179253</c:v>
                </c:pt>
                <c:pt idx="29">
                  <c:v>1.4183807338320717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'[25]By Type'!$B$11</c:f>
              <c:strCache>
                <c:ptCount val="1"/>
                <c:pt idx="0">
                  <c:v>GG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'[25]By Type'!$C$9:$AF$9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'[25]By Type'!$C$11:$AF$11</c:f>
              <c:numCache>
                <c:formatCode>General</c:formatCode>
                <c:ptCount val="30"/>
                <c:pt idx="11">
                  <c:v>23.69268688967221</c:v>
                </c:pt>
                <c:pt idx="12">
                  <c:v>23.880555287735046</c:v>
                </c:pt>
                <c:pt idx="13">
                  <c:v>24.04237684833906</c:v>
                </c:pt>
                <c:pt idx="14">
                  <c:v>24.205395033317142</c:v>
                </c:pt>
                <c:pt idx="15">
                  <c:v>24.698583797016745</c:v>
                </c:pt>
                <c:pt idx="16">
                  <c:v>25.13414857535227</c:v>
                </c:pt>
                <c:pt idx="17">
                  <c:v>24.282043801008822</c:v>
                </c:pt>
                <c:pt idx="18">
                  <c:v>22.414571197518814</c:v>
                </c:pt>
                <c:pt idx="19">
                  <c:v>20.799429778356032</c:v>
                </c:pt>
                <c:pt idx="20">
                  <c:v>18.667751967978642</c:v>
                </c:pt>
                <c:pt idx="21">
                  <c:v>16.375623566354026</c:v>
                </c:pt>
                <c:pt idx="22">
                  <c:v>14.742545537279721</c:v>
                </c:pt>
                <c:pt idx="23">
                  <c:v>13.608346270492866</c:v>
                </c:pt>
                <c:pt idx="24">
                  <c:v>12.941125371786141</c:v>
                </c:pt>
                <c:pt idx="25">
                  <c:v>12.273400333873765</c:v>
                </c:pt>
                <c:pt idx="26">
                  <c:v>11.691831831768939</c:v>
                </c:pt>
                <c:pt idx="27">
                  <c:v>11.098604753337629</c:v>
                </c:pt>
                <c:pt idx="28">
                  <c:v>10.536510732332525</c:v>
                </c:pt>
                <c:pt idx="29">
                  <c:v>10.026533288896006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'[25]By Type'!$B$12</c:f>
              <c:strCache>
                <c:ptCount val="1"/>
                <c:pt idx="0">
                  <c:v>SP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'[25]By Type'!$C$9:$AF$9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'[25]By Type'!$C$12:$AF$12</c:f>
              <c:numCache>
                <c:formatCode>General</c:formatCode>
                <c:ptCount val="30"/>
                <c:pt idx="11">
                  <c:v>24.395421146462446</c:v>
                </c:pt>
                <c:pt idx="12">
                  <c:v>25.277886535268244</c:v>
                </c:pt>
                <c:pt idx="13">
                  <c:v>25.824985413048193</c:v>
                </c:pt>
                <c:pt idx="14">
                  <c:v>26.632826878130263</c:v>
                </c:pt>
                <c:pt idx="15">
                  <c:v>27.59754720121434</c:v>
                </c:pt>
                <c:pt idx="16">
                  <c:v>28.598031600126959</c:v>
                </c:pt>
                <c:pt idx="17">
                  <c:v>29.62436090894299</c:v>
                </c:pt>
                <c:pt idx="18">
                  <c:v>30.436628619705928</c:v>
                </c:pt>
                <c:pt idx="19">
                  <c:v>30.851460336445157</c:v>
                </c:pt>
                <c:pt idx="20">
                  <c:v>30.653293656445449</c:v>
                </c:pt>
                <c:pt idx="21">
                  <c:v>30.080910173484586</c:v>
                </c:pt>
                <c:pt idx="22">
                  <c:v>29.335899288308532</c:v>
                </c:pt>
                <c:pt idx="23">
                  <c:v>28.291112843148028</c:v>
                </c:pt>
                <c:pt idx="24">
                  <c:v>26.973977458508799</c:v>
                </c:pt>
                <c:pt idx="25">
                  <c:v>25.543822584367938</c:v>
                </c:pt>
                <c:pt idx="26">
                  <c:v>23.895991778351195</c:v>
                </c:pt>
                <c:pt idx="27">
                  <c:v>22.085921441604857</c:v>
                </c:pt>
                <c:pt idx="28">
                  <c:v>20.068178890959697</c:v>
                </c:pt>
                <c:pt idx="29">
                  <c:v>17.991870844631169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467968"/>
        <c:axId val="96543488"/>
      </c:lineChart>
      <c:catAx>
        <c:axId val="96467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543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654348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bcm/ year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467968"/>
        <c:crosses val="autoZero"/>
        <c:crossBetween val="midCat"/>
      </c:valAx>
      <c:spPr>
        <a:solidFill>
          <a:srgbClr val="FEFFFF"/>
        </a:solidFill>
        <a:ln w="12700">
          <a:solidFill>
            <a:srgbClr val="FE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3"/>
          <c:order val="3"/>
          <c:tx>
            <c:strRef>
              <c:f>'[25]By Type'!$B$19</c:f>
              <c:strCache>
                <c:ptCount val="1"/>
                <c:pt idx="0">
                  <c:v>Historic</c:v>
                </c:pt>
              </c:strCache>
            </c:strRef>
          </c:tx>
          <c:spPr>
            <a:solidFill>
              <a:srgbClr val="FF99CC"/>
            </a:solidFill>
            <a:ln w="25400">
              <a:noFill/>
            </a:ln>
          </c:spPr>
          <c:cat>
            <c:strRef>
              <c:f>'[25]By Type'!$C$15:$AF$15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'[25]By Type'!$C$19:$N$19</c:f>
              <c:numCache>
                <c:formatCode>General</c:formatCode>
                <c:ptCount val="12"/>
                <c:pt idx="0">
                  <c:v>0.54</c:v>
                </c:pt>
                <c:pt idx="1">
                  <c:v>0.66</c:v>
                </c:pt>
                <c:pt idx="2">
                  <c:v>0.09</c:v>
                </c:pt>
                <c:pt idx="3">
                  <c:v>1.89</c:v>
                </c:pt>
                <c:pt idx="4">
                  <c:v>2.0299999999999998</c:v>
                </c:pt>
                <c:pt idx="5">
                  <c:v>3.83</c:v>
                </c:pt>
                <c:pt idx="6">
                  <c:v>5.95</c:v>
                </c:pt>
                <c:pt idx="7">
                  <c:v>10.26</c:v>
                </c:pt>
                <c:pt idx="8">
                  <c:v>6.54</c:v>
                </c:pt>
                <c:pt idx="9">
                  <c:v>9.07</c:v>
                </c:pt>
                <c:pt idx="10">
                  <c:v>7.69</c:v>
                </c:pt>
                <c:pt idx="11">
                  <c:v>7.0212895336597247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574848"/>
        <c:axId val="96576640"/>
      </c:areaChart>
      <c:lineChart>
        <c:grouping val="standard"/>
        <c:varyColors val="0"/>
        <c:ser>
          <c:idx val="0"/>
          <c:order val="0"/>
          <c:tx>
            <c:strRef>
              <c:f>'[25]By Type'!$B$16</c:f>
              <c:strCache>
                <c:ptCount val="1"/>
                <c:pt idx="0">
                  <c:v>AG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'[25]By Type'!$C$15:$AF$15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'[25]By Type'!$C$16:$AF$16</c:f>
              <c:numCache>
                <c:formatCode>General</c:formatCode>
                <c:ptCount val="30"/>
                <c:pt idx="11">
                  <c:v>7.0277522864287727</c:v>
                </c:pt>
                <c:pt idx="12">
                  <c:v>7.658062245659659</c:v>
                </c:pt>
                <c:pt idx="13">
                  <c:v>8.3778962297596475</c:v>
                </c:pt>
                <c:pt idx="14">
                  <c:v>9.10812732445366</c:v>
                </c:pt>
                <c:pt idx="15">
                  <c:v>9.8738322492492987</c:v>
                </c:pt>
                <c:pt idx="16">
                  <c:v>10.568021922931107</c:v>
                </c:pt>
                <c:pt idx="17">
                  <c:v>11.308672671425338</c:v>
                </c:pt>
                <c:pt idx="18">
                  <c:v>12.049574585523404</c:v>
                </c:pt>
                <c:pt idx="19">
                  <c:v>12.805694324060704</c:v>
                </c:pt>
                <c:pt idx="20">
                  <c:v>13.54706022307909</c:v>
                </c:pt>
                <c:pt idx="21">
                  <c:v>14.225393341324768</c:v>
                </c:pt>
                <c:pt idx="22">
                  <c:v>14.949968246594208</c:v>
                </c:pt>
                <c:pt idx="23">
                  <c:v>15.465721089678384</c:v>
                </c:pt>
                <c:pt idx="24">
                  <c:v>16.034983534131765</c:v>
                </c:pt>
                <c:pt idx="25">
                  <c:v>16.582725257466851</c:v>
                </c:pt>
                <c:pt idx="26">
                  <c:v>17.134451839543541</c:v>
                </c:pt>
                <c:pt idx="27">
                  <c:v>17.688853446775042</c:v>
                </c:pt>
                <c:pt idx="28">
                  <c:v>18.231897401199216</c:v>
                </c:pt>
                <c:pt idx="29">
                  <c:v>18.868044890785001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'[25]By Type'!$B$17</c:f>
              <c:strCache>
                <c:ptCount val="1"/>
                <c:pt idx="0">
                  <c:v>GG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'[25]By Type'!$C$15:$AF$15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'[25]By Type'!$C$17:$AF$17</c:f>
              <c:numCache>
                <c:formatCode>General</c:formatCode>
                <c:ptCount val="30"/>
                <c:pt idx="11">
                  <c:v>7.0130507603070695</c:v>
                </c:pt>
                <c:pt idx="12">
                  <c:v>6.01347805885369</c:v>
                </c:pt>
                <c:pt idx="13">
                  <c:v>6.1033565601362261</c:v>
                </c:pt>
                <c:pt idx="14">
                  <c:v>5.1010343251740196</c:v>
                </c:pt>
                <c:pt idx="15">
                  <c:v>4.8368422104480908</c:v>
                </c:pt>
                <c:pt idx="16">
                  <c:v>4.55641390156726</c:v>
                </c:pt>
                <c:pt idx="17">
                  <c:v>5.1089886483285625</c:v>
                </c:pt>
                <c:pt idx="18">
                  <c:v>5.462627983963702</c:v>
                </c:pt>
                <c:pt idx="19">
                  <c:v>6.2106713543435781</c:v>
                </c:pt>
                <c:pt idx="20">
                  <c:v>6.9221548741187267</c:v>
                </c:pt>
                <c:pt idx="21">
                  <c:v>7.4875432402567919</c:v>
                </c:pt>
                <c:pt idx="22">
                  <c:v>7.8917143227250737</c:v>
                </c:pt>
                <c:pt idx="23">
                  <c:v>8.2762690876526879</c:v>
                </c:pt>
                <c:pt idx="24">
                  <c:v>8.6861793061949353</c:v>
                </c:pt>
                <c:pt idx="25">
                  <c:v>9.0723632468165007</c:v>
                </c:pt>
                <c:pt idx="26">
                  <c:v>9.1338767415405826</c:v>
                </c:pt>
                <c:pt idx="27">
                  <c:v>9.1632825769949005</c:v>
                </c:pt>
                <c:pt idx="28">
                  <c:v>9.193538983284478</c:v>
                </c:pt>
                <c:pt idx="29">
                  <c:v>9.245557059990416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'[25]By Type'!$B$18</c:f>
              <c:strCache>
                <c:ptCount val="1"/>
                <c:pt idx="0">
                  <c:v>SP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'[25]By Type'!$C$15:$AF$15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'[25]By Type'!$C$18:$AF$18</c:f>
              <c:numCache>
                <c:formatCode>General</c:formatCode>
                <c:ptCount val="30"/>
                <c:pt idx="11">
                  <c:v>7.0212895336597247</c:v>
                </c:pt>
                <c:pt idx="12">
                  <c:v>7.3190256515506906</c:v>
                </c:pt>
                <c:pt idx="13">
                  <c:v>6.7402243346653297</c:v>
                </c:pt>
                <c:pt idx="14">
                  <c:v>4.4473280388669787</c:v>
                </c:pt>
                <c:pt idx="15">
                  <c:v>4.4516304821481345</c:v>
                </c:pt>
                <c:pt idx="16">
                  <c:v>2.9946647031344877</c:v>
                </c:pt>
                <c:pt idx="17">
                  <c:v>2.6296713851391695</c:v>
                </c:pt>
                <c:pt idx="18">
                  <c:v>1.8959637931541735</c:v>
                </c:pt>
                <c:pt idx="19">
                  <c:v>1.8981075488667689</c:v>
                </c:pt>
                <c:pt idx="20">
                  <c:v>1.8970962588602653</c:v>
                </c:pt>
                <c:pt idx="21">
                  <c:v>1.8949945053427708</c:v>
                </c:pt>
                <c:pt idx="22">
                  <c:v>1.8986441045194067</c:v>
                </c:pt>
                <c:pt idx="23">
                  <c:v>1.898981049752849</c:v>
                </c:pt>
                <c:pt idx="24">
                  <c:v>1.8965353672141541</c:v>
                </c:pt>
                <c:pt idx="25">
                  <c:v>1.8998093201869355</c:v>
                </c:pt>
                <c:pt idx="26">
                  <c:v>1.8993035562245357</c:v>
                </c:pt>
                <c:pt idx="27">
                  <c:v>1.8964689669018522</c:v>
                </c:pt>
                <c:pt idx="28">
                  <c:v>1.9008411356850292</c:v>
                </c:pt>
                <c:pt idx="29">
                  <c:v>1.8976004171229044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574848"/>
        <c:axId val="96576640"/>
      </c:lineChart>
      <c:catAx>
        <c:axId val="9657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576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657664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bcm/ year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574848"/>
        <c:crosses val="autoZero"/>
        <c:crossBetween val="midCat"/>
      </c:valAx>
      <c:spPr>
        <a:solidFill>
          <a:srgbClr val="FEFFFF"/>
        </a:solidFill>
        <a:ln w="12700">
          <a:solidFill>
            <a:srgbClr val="FE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3"/>
          <c:order val="3"/>
          <c:tx>
            <c:strRef>
              <c:f>'[25]By Type'!$B$25</c:f>
              <c:strCache>
                <c:ptCount val="1"/>
                <c:pt idx="0">
                  <c:v>Historic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'[25]By Type'!$C$21:$AF$21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'[25]By Type'!$C$25:$N$25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0.1</c:v>
                </c:pt>
                <c:pt idx="5">
                  <c:v>2.7</c:v>
                </c:pt>
                <c:pt idx="6">
                  <c:v>2.0099999999999998</c:v>
                </c:pt>
                <c:pt idx="7">
                  <c:v>0.82</c:v>
                </c:pt>
                <c:pt idx="8">
                  <c:v>6.12</c:v>
                </c:pt>
                <c:pt idx="9">
                  <c:v>17.36</c:v>
                </c:pt>
                <c:pt idx="10">
                  <c:v>26.14</c:v>
                </c:pt>
                <c:pt idx="11">
                  <c:v>24.867067098378193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159552"/>
        <c:axId val="107161088"/>
      </c:areaChart>
      <c:lineChart>
        <c:grouping val="standard"/>
        <c:varyColors val="0"/>
        <c:ser>
          <c:idx val="0"/>
          <c:order val="0"/>
          <c:tx>
            <c:strRef>
              <c:f>'[25]By Type'!$B$22</c:f>
              <c:strCache>
                <c:ptCount val="1"/>
                <c:pt idx="0">
                  <c:v>AG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'[25]By Type'!$C$21:$AF$21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'[25]By Type'!$C$22:$AF$22</c:f>
              <c:numCache>
                <c:formatCode>General</c:formatCode>
                <c:ptCount val="30"/>
                <c:pt idx="11">
                  <c:v>19.765553305580919</c:v>
                </c:pt>
                <c:pt idx="12">
                  <c:v>11.669428183862337</c:v>
                </c:pt>
                <c:pt idx="13">
                  <c:v>11.291947092284742</c:v>
                </c:pt>
                <c:pt idx="14">
                  <c:v>8.3794771384973679</c:v>
                </c:pt>
                <c:pt idx="15">
                  <c:v>5.1197648699811182</c:v>
                </c:pt>
                <c:pt idx="16">
                  <c:v>6.1950473341320285</c:v>
                </c:pt>
                <c:pt idx="17">
                  <c:v>7.660713745159101</c:v>
                </c:pt>
                <c:pt idx="18">
                  <c:v>8.7633269712897484</c:v>
                </c:pt>
                <c:pt idx="19">
                  <c:v>13.171571304748156</c:v>
                </c:pt>
                <c:pt idx="20">
                  <c:v>12.082513171935407</c:v>
                </c:pt>
                <c:pt idx="21">
                  <c:v>14.225393341324768</c:v>
                </c:pt>
                <c:pt idx="22">
                  <c:v>15.679234990330512</c:v>
                </c:pt>
                <c:pt idx="23">
                  <c:v>18.922764627371198</c:v>
                </c:pt>
                <c:pt idx="24">
                  <c:v>18.950435085792083</c:v>
                </c:pt>
                <c:pt idx="25">
                  <c:v>19.316141508697651</c:v>
                </c:pt>
                <c:pt idx="26">
                  <c:v>19.321828670123562</c:v>
                </c:pt>
                <c:pt idx="27">
                  <c:v>19.330087271733554</c:v>
                </c:pt>
                <c:pt idx="28">
                  <c:v>20.784363037367104</c:v>
                </c:pt>
                <c:pt idx="29">
                  <c:v>21.249448614864658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'[25]By Type'!$B$23</c:f>
              <c:strCache>
                <c:ptCount val="1"/>
                <c:pt idx="0">
                  <c:v>GG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'[25]By Type'!$C$21:$AF$21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'[25]By Type'!$C$23:$AF$23</c:f>
              <c:numCache>
                <c:formatCode>General</c:formatCode>
                <c:ptCount val="30"/>
                <c:pt idx="11">
                  <c:v>19.358942202930969</c:v>
                </c:pt>
                <c:pt idx="12">
                  <c:v>15.671488274588402</c:v>
                </c:pt>
                <c:pt idx="13">
                  <c:v>15.303938837356506</c:v>
                </c:pt>
                <c:pt idx="14">
                  <c:v>13.481305002245625</c:v>
                </c:pt>
                <c:pt idx="15">
                  <c:v>11.681430244101049</c:v>
                </c:pt>
                <c:pt idx="16">
                  <c:v>13.851498260764473</c:v>
                </c:pt>
                <c:pt idx="17">
                  <c:v>16.056821466175485</c:v>
                </c:pt>
                <c:pt idx="18">
                  <c:v>17.480409548683845</c:v>
                </c:pt>
                <c:pt idx="19">
                  <c:v>19.728014890267829</c:v>
                </c:pt>
                <c:pt idx="20">
                  <c:v>20.402140681613091</c:v>
                </c:pt>
                <c:pt idx="21">
                  <c:v>23.010498738350144</c:v>
                </c:pt>
                <c:pt idx="22">
                  <c:v>24.478928686230553</c:v>
                </c:pt>
                <c:pt idx="23">
                  <c:v>26.250721335286059</c:v>
                </c:pt>
                <c:pt idx="24">
                  <c:v>26.642482745892028</c:v>
                </c:pt>
                <c:pt idx="25">
                  <c:v>26.597691446490142</c:v>
                </c:pt>
                <c:pt idx="26">
                  <c:v>28.132340363944994</c:v>
                </c:pt>
                <c:pt idx="27">
                  <c:v>27.380326425283574</c:v>
                </c:pt>
                <c:pt idx="28">
                  <c:v>27.726546140064297</c:v>
                </c:pt>
                <c:pt idx="29">
                  <c:v>28.869525997598537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'[25]By Type'!$B$24</c:f>
              <c:strCache>
                <c:ptCount val="1"/>
                <c:pt idx="0">
                  <c:v>SP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'[25]By Type'!$C$21:$AF$21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'[25]By Type'!$C$24:$AF$24</c:f>
              <c:numCache>
                <c:formatCode>General</c:formatCode>
                <c:ptCount val="30"/>
                <c:pt idx="11">
                  <c:v>24.867067098378193</c:v>
                </c:pt>
                <c:pt idx="12">
                  <c:v>27.446346193315094</c:v>
                </c:pt>
                <c:pt idx="13">
                  <c:v>27.32523378918377</c:v>
                </c:pt>
                <c:pt idx="14">
                  <c:v>27.340131386477321</c:v>
                </c:pt>
                <c:pt idx="15">
                  <c:v>26.271917599562766</c:v>
                </c:pt>
                <c:pt idx="16">
                  <c:v>28.485834981035378</c:v>
                </c:pt>
                <c:pt idx="17">
                  <c:v>32.140428040589853</c:v>
                </c:pt>
                <c:pt idx="18">
                  <c:v>34.637800067239709</c:v>
                </c:pt>
                <c:pt idx="19">
                  <c:v>35.772026882489108</c:v>
                </c:pt>
                <c:pt idx="20">
                  <c:v>35.752967955443467</c:v>
                </c:pt>
                <c:pt idx="21">
                  <c:v>38.628734147371866</c:v>
                </c:pt>
                <c:pt idx="22">
                  <c:v>39.068253689149323</c:v>
                </c:pt>
                <c:pt idx="23">
                  <c:v>41.631507629197067</c:v>
                </c:pt>
                <c:pt idx="24">
                  <c:v>41.213172402922964</c:v>
                </c:pt>
                <c:pt idx="25">
                  <c:v>42.015013811826449</c:v>
                </c:pt>
                <c:pt idx="26">
                  <c:v>44.560583434498724</c:v>
                </c:pt>
                <c:pt idx="27">
                  <c:v>47.776429743104359</c:v>
                </c:pt>
                <c:pt idx="28">
                  <c:v>48.252121136619969</c:v>
                </c:pt>
                <c:pt idx="29">
                  <c:v>51.819088313740856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159552"/>
        <c:axId val="107161088"/>
      </c:lineChart>
      <c:catAx>
        <c:axId val="10715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7161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716108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bcm/ year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7159552"/>
        <c:crosses val="autoZero"/>
        <c:crossBetween val="midCat"/>
      </c:valAx>
      <c:spPr>
        <a:solidFill>
          <a:srgbClr val="FEFFFF"/>
        </a:solidFill>
        <a:ln w="12700">
          <a:solidFill>
            <a:srgbClr val="FE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3"/>
          <c:order val="3"/>
          <c:tx>
            <c:strRef>
              <c:f>'[25]By Type'!$AI$33</c:f>
              <c:strCache>
                <c:ptCount val="1"/>
                <c:pt idx="0">
                  <c:v>Hist</c:v>
                </c:pt>
              </c:strCache>
            </c:strRef>
          </c:tx>
          <c:spPr>
            <a:solidFill>
              <a:srgbClr val="FF9900"/>
            </a:solidFill>
            <a:ln w="25400">
              <a:noFill/>
            </a:ln>
          </c:spPr>
          <c:cat>
            <c:strRef>
              <c:f>'[25]By Type'!$AJ$29:$BM$29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'[25]By Type'!$AJ$33:$AU$33</c:f>
              <c:numCache>
                <c:formatCode>General</c:formatCode>
                <c:ptCount val="12"/>
                <c:pt idx="0">
                  <c:v>53.105940000000004</c:v>
                </c:pt>
                <c:pt idx="1">
                  <c:v>62.374770000000005</c:v>
                </c:pt>
                <c:pt idx="2">
                  <c:v>71.456189999999992</c:v>
                </c:pt>
                <c:pt idx="3">
                  <c:v>77.625389999999996</c:v>
                </c:pt>
                <c:pt idx="4">
                  <c:v>84.582700000000017</c:v>
                </c:pt>
                <c:pt idx="5">
                  <c:v>87.397179999999992</c:v>
                </c:pt>
                <c:pt idx="6">
                  <c:v>87.301550000000006</c:v>
                </c:pt>
                <c:pt idx="7">
                  <c:v>97.220169999999996</c:v>
                </c:pt>
                <c:pt idx="8">
                  <c:v>104.56515999999999</c:v>
                </c:pt>
                <c:pt idx="9">
                  <c:v>103.57384999999999</c:v>
                </c:pt>
                <c:pt idx="10">
                  <c:v>103.17167000000001</c:v>
                </c:pt>
                <c:pt idx="11">
                  <c:v>100.47976999999999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196800"/>
        <c:axId val="107198336"/>
      </c:areaChart>
      <c:lineChart>
        <c:grouping val="standard"/>
        <c:varyColors val="0"/>
        <c:ser>
          <c:idx val="0"/>
          <c:order val="0"/>
          <c:tx>
            <c:strRef>
              <c:f>'[25]By Type'!$AI$30</c:f>
              <c:strCache>
                <c:ptCount val="1"/>
                <c:pt idx="0">
                  <c:v>AG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'[25]By Type'!$AJ$29:$BM$29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'[25]By Type'!$AJ$30:$BM$30</c:f>
              <c:numCache>
                <c:formatCode>General</c:formatCode>
                <c:ptCount val="30"/>
                <c:pt idx="11">
                  <c:v>100.47976999999999</c:v>
                </c:pt>
                <c:pt idx="12">
                  <c:v>101.55795999999998</c:v>
                </c:pt>
                <c:pt idx="13">
                  <c:v>101.35430549999997</c:v>
                </c:pt>
                <c:pt idx="14">
                  <c:v>101.09704499999997</c:v>
                </c:pt>
                <c:pt idx="15">
                  <c:v>100.63080067249996</c:v>
                </c:pt>
                <c:pt idx="16">
                  <c:v>99.654075663274966</c:v>
                </c:pt>
                <c:pt idx="17">
                  <c:v>97.829545355034483</c:v>
                </c:pt>
                <c:pt idx="18">
                  <c:v>95.029767059358207</c:v>
                </c:pt>
                <c:pt idx="19">
                  <c:v>91.297066400659133</c:v>
                </c:pt>
                <c:pt idx="20">
                  <c:v>86.73111464359117</c:v>
                </c:pt>
                <c:pt idx="21">
                  <c:v>81.453835665422105</c:v>
                </c:pt>
                <c:pt idx="22">
                  <c:v>75.603938274266625</c:v>
                </c:pt>
                <c:pt idx="23">
                  <c:v>69.330758891423926</c:v>
                </c:pt>
                <c:pt idx="24">
                  <c:v>62.7878018927575</c:v>
                </c:pt>
                <c:pt idx="25">
                  <c:v>56.126375540918545</c:v>
                </c:pt>
                <c:pt idx="26">
                  <c:v>49.910757986826681</c:v>
                </c:pt>
                <c:pt idx="27">
                  <c:v>44.316702188144014</c:v>
                </c:pt>
                <c:pt idx="28">
                  <c:v>38.781271969329609</c:v>
                </c:pt>
                <c:pt idx="29">
                  <c:v>33.963926772396654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'[25]By Type'!$AI$31</c:f>
              <c:strCache>
                <c:ptCount val="1"/>
                <c:pt idx="0">
                  <c:v>GG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'[25]By Type'!$AJ$29:$BM$29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'[25]By Type'!$AJ$31:$BM$31</c:f>
              <c:numCache>
                <c:formatCode>General</c:formatCode>
                <c:ptCount val="30"/>
                <c:pt idx="11">
                  <c:v>100.47976999999999</c:v>
                </c:pt>
                <c:pt idx="12">
                  <c:v>100.54648436260619</c:v>
                </c:pt>
                <c:pt idx="13">
                  <c:v>100.46246857223791</c:v>
                </c:pt>
                <c:pt idx="14">
                  <c:v>100.77744384824358</c:v>
                </c:pt>
                <c:pt idx="15">
                  <c:v>101.37026421705986</c:v>
                </c:pt>
                <c:pt idx="16">
                  <c:v>101.98746144891001</c:v>
                </c:pt>
                <c:pt idx="17">
                  <c:v>100.52790311106095</c:v>
                </c:pt>
                <c:pt idx="18">
                  <c:v>97.785786262728536</c:v>
                </c:pt>
                <c:pt idx="19">
                  <c:v>96.141147433040146</c:v>
                </c:pt>
                <c:pt idx="20">
                  <c:v>94.406294569168594</c:v>
                </c:pt>
                <c:pt idx="21">
                  <c:v>91.349385601765391</c:v>
                </c:pt>
                <c:pt idx="22">
                  <c:v>84.816620820808893</c:v>
                </c:pt>
                <c:pt idx="23">
                  <c:v>78.838401823957184</c:v>
                </c:pt>
                <c:pt idx="24">
                  <c:v>73.94495891801391</c:v>
                </c:pt>
                <c:pt idx="25">
                  <c:v>69.030894200578814</c:v>
                </c:pt>
                <c:pt idx="26">
                  <c:v>65.671590669501072</c:v>
                </c:pt>
                <c:pt idx="27">
                  <c:v>62.969013400699552</c:v>
                </c:pt>
                <c:pt idx="28">
                  <c:v>60.721184125892549</c:v>
                </c:pt>
                <c:pt idx="29">
                  <c:v>58.828994310633632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'[25]By Type'!$AI$32</c:f>
              <c:strCache>
                <c:ptCount val="1"/>
                <c:pt idx="0">
                  <c:v>SP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'[25]By Type'!$AJ$29:$BM$29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'[25]By Type'!$AJ$32:$BM$32</c:f>
              <c:numCache>
                <c:formatCode>General</c:formatCode>
                <c:ptCount val="30"/>
                <c:pt idx="11">
                  <c:v>100.47976999999999</c:v>
                </c:pt>
                <c:pt idx="12">
                  <c:v>102.86135999999999</c:v>
                </c:pt>
                <c:pt idx="13">
                  <c:v>104.54903199999998</c:v>
                </c:pt>
                <c:pt idx="14">
                  <c:v>106.41271983999999</c:v>
                </c:pt>
                <c:pt idx="15">
                  <c:v>108.56570663679999</c:v>
                </c:pt>
                <c:pt idx="16">
                  <c:v>110.78403276953597</c:v>
                </c:pt>
                <c:pt idx="17">
                  <c:v>113.0890362249267</c:v>
                </c:pt>
                <c:pt idx="18">
                  <c:v>115.05203006449133</c:v>
                </c:pt>
                <c:pt idx="19">
                  <c:v>116.01691025904283</c:v>
                </c:pt>
                <c:pt idx="20">
                  <c:v>115.77153981764012</c:v>
                </c:pt>
                <c:pt idx="21">
                  <c:v>114.73687013218471</c:v>
                </c:pt>
                <c:pt idx="22">
                  <c:v>113.10779707435933</c:v>
                </c:pt>
                <c:pt idx="23">
                  <c:v>110.90564785708793</c:v>
                </c:pt>
                <c:pt idx="24">
                  <c:v>108.1601553440133</c:v>
                </c:pt>
                <c:pt idx="25">
                  <c:v>104.90879249337841</c:v>
                </c:pt>
                <c:pt idx="26">
                  <c:v>101.19591917055354</c:v>
                </c:pt>
                <c:pt idx="27">
                  <c:v>97.071768495741466</c:v>
                </c:pt>
                <c:pt idx="28">
                  <c:v>92.090525272222834</c:v>
                </c:pt>
                <c:pt idx="29">
                  <c:v>87.026053073049823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196800"/>
        <c:axId val="107198336"/>
      </c:lineChart>
      <c:catAx>
        <c:axId val="107196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7198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719833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bcm/year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7196800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00008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00FF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2"/>
          <c:order val="2"/>
          <c:spPr>
            <a:solidFill>
              <a:srgbClr val="3366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7369216"/>
        <c:axId val="107370752"/>
      </c:barChart>
      <c:lineChart>
        <c:grouping val="standard"/>
        <c:varyColors val="0"/>
        <c:ser>
          <c:idx val="3"/>
          <c:order val="3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4"/>
          <c:order val="4"/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372928"/>
        <c:axId val="107374464"/>
      </c:lineChart>
      <c:catAx>
        <c:axId val="107369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7370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7370752"/>
        <c:scaling>
          <c:orientation val="minMax"/>
          <c:max val="35"/>
        </c:scaling>
        <c:delete val="0"/>
        <c:axPos val="l"/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Space (bcm)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7369216"/>
        <c:crosses val="autoZero"/>
        <c:crossBetween val="between"/>
      </c:valAx>
      <c:catAx>
        <c:axId val="107372928"/>
        <c:scaling>
          <c:orientation val="minMax"/>
        </c:scaling>
        <c:delete val="1"/>
        <c:axPos val="b"/>
        <c:majorTickMark val="out"/>
        <c:minorTickMark val="none"/>
        <c:tickLblPos val="nextTo"/>
        <c:crossAx val="107374464"/>
        <c:crosses val="autoZero"/>
        <c:auto val="1"/>
        <c:lblAlgn val="ctr"/>
        <c:lblOffset val="100"/>
        <c:noMultiLvlLbl val="0"/>
      </c:catAx>
      <c:valAx>
        <c:axId val="107374464"/>
        <c:scaling>
          <c:orientation val="minMax"/>
          <c:max val="700"/>
        </c:scaling>
        <c:delete val="0"/>
        <c:axPos val="r"/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Deliverability (mcm/d)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7372928"/>
        <c:crosses val="max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80808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0000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2"/>
          <c:order val="2"/>
          <c:spPr>
            <a:solidFill>
              <a:srgbClr val="C0C0C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7411712"/>
        <c:axId val="107413504"/>
      </c:barChart>
      <c:lineChart>
        <c:grouping val="standard"/>
        <c:varyColors val="0"/>
        <c:ser>
          <c:idx val="3"/>
          <c:order val="3"/>
          <c:tx>
            <c:strRef>
              <c:f>'[25]Storage Charts'!$N$62</c:f>
              <c:strCache>
                <c:ptCount val="1"/>
                <c:pt idx="0">
                  <c:v>Forecast - Gone Green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'[25]Storage Charts'!$O$62:$AS$62</c:f>
              <c:numCache>
                <c:formatCode>General</c:formatCode>
                <c:ptCount val="31"/>
                <c:pt idx="11">
                  <c:v>4.2454272409090903</c:v>
                </c:pt>
                <c:pt idx="12">
                  <c:v>4.4319423927272723</c:v>
                </c:pt>
                <c:pt idx="13">
                  <c:v>4.5092353227272728</c:v>
                </c:pt>
                <c:pt idx="14">
                  <c:v>4.5783262318181821</c:v>
                </c:pt>
                <c:pt idx="15">
                  <c:v>4.5963262318181819</c:v>
                </c:pt>
                <c:pt idx="16">
                  <c:v>4.6182353227272728</c:v>
                </c:pt>
                <c:pt idx="17">
                  <c:v>4.6681444136363632</c:v>
                </c:pt>
                <c:pt idx="18">
                  <c:v>4.7031444136363634</c:v>
                </c:pt>
                <c:pt idx="19">
                  <c:v>4.7381444136363635</c:v>
                </c:pt>
                <c:pt idx="20">
                  <c:v>4.7731444136363637</c:v>
                </c:pt>
                <c:pt idx="21">
                  <c:v>4.8081444136363629</c:v>
                </c:pt>
                <c:pt idx="22">
                  <c:v>4.8431444136363631</c:v>
                </c:pt>
                <c:pt idx="23">
                  <c:v>4.8781444136363632</c:v>
                </c:pt>
                <c:pt idx="24">
                  <c:v>4.9131444136363633</c:v>
                </c:pt>
                <c:pt idx="25">
                  <c:v>4.9481444136363635</c:v>
                </c:pt>
                <c:pt idx="26">
                  <c:v>4.9831444136363636</c:v>
                </c:pt>
                <c:pt idx="27">
                  <c:v>4.9831444136363636</c:v>
                </c:pt>
                <c:pt idx="28">
                  <c:v>4.9831444136363636</c:v>
                </c:pt>
                <c:pt idx="29">
                  <c:v>4.9831444136363636</c:v>
                </c:pt>
                <c:pt idx="30">
                  <c:v>4.9831444136363636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'[25]Storage Charts'!$N$64</c:f>
              <c:strCache>
                <c:ptCount val="1"/>
                <c:pt idx="0">
                  <c:v>Forecast - Accelerated Growth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Ref>
              <c:f>'[25]Storage Charts'!$O$64:$AS$64</c:f>
              <c:numCache>
                <c:formatCode>General</c:formatCode>
                <c:ptCount val="31"/>
                <c:pt idx="11">
                  <c:v>4.2454272409090903</c:v>
                </c:pt>
                <c:pt idx="12">
                  <c:v>4.4319423927272723</c:v>
                </c:pt>
                <c:pt idx="13">
                  <c:v>4.5092353227272728</c:v>
                </c:pt>
                <c:pt idx="14">
                  <c:v>4.5783262318181821</c:v>
                </c:pt>
                <c:pt idx="15">
                  <c:v>4.5963262318181819</c:v>
                </c:pt>
                <c:pt idx="16">
                  <c:v>4.6182353227272728</c:v>
                </c:pt>
                <c:pt idx="17">
                  <c:v>4.6681444136363632</c:v>
                </c:pt>
                <c:pt idx="18">
                  <c:v>4.6681444136363632</c:v>
                </c:pt>
                <c:pt idx="19">
                  <c:v>4.6681444136363632</c:v>
                </c:pt>
                <c:pt idx="20">
                  <c:v>4.6681444136363632</c:v>
                </c:pt>
                <c:pt idx="21">
                  <c:v>4.6681444136363632</c:v>
                </c:pt>
                <c:pt idx="22">
                  <c:v>4.6681444136363632</c:v>
                </c:pt>
                <c:pt idx="23">
                  <c:v>4.6681444136363632</c:v>
                </c:pt>
                <c:pt idx="24">
                  <c:v>4.6681444136363632</c:v>
                </c:pt>
                <c:pt idx="25">
                  <c:v>4.6681444136363632</c:v>
                </c:pt>
                <c:pt idx="26">
                  <c:v>4.6681444136363632</c:v>
                </c:pt>
                <c:pt idx="27">
                  <c:v>4.6681444136363632</c:v>
                </c:pt>
                <c:pt idx="28">
                  <c:v>4.6681444136363632</c:v>
                </c:pt>
                <c:pt idx="29">
                  <c:v>4.6681444136363632</c:v>
                </c:pt>
                <c:pt idx="30">
                  <c:v>4.6681444136363632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'[25]Storage Charts'!$N$63</c:f>
              <c:strCache>
                <c:ptCount val="1"/>
                <c:pt idx="0">
                  <c:v>Forecast - Slow Progression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'[25]Storage Charts'!$O$63:$AS$63</c:f>
              <c:numCache>
                <c:formatCode>General</c:formatCode>
                <c:ptCount val="31"/>
                <c:pt idx="11">
                  <c:v>4.2454272409090903</c:v>
                </c:pt>
                <c:pt idx="12">
                  <c:v>4.4319423927272723</c:v>
                </c:pt>
                <c:pt idx="13">
                  <c:v>4.5092353227272728</c:v>
                </c:pt>
                <c:pt idx="14">
                  <c:v>4.5783262318181821</c:v>
                </c:pt>
                <c:pt idx="15">
                  <c:v>4.5963262318181819</c:v>
                </c:pt>
                <c:pt idx="16">
                  <c:v>4.6182353227272728</c:v>
                </c:pt>
                <c:pt idx="17">
                  <c:v>4.6681444136363632</c:v>
                </c:pt>
                <c:pt idx="18">
                  <c:v>5.6681444136363632</c:v>
                </c:pt>
                <c:pt idx="19">
                  <c:v>6.6681444136363632</c:v>
                </c:pt>
                <c:pt idx="20">
                  <c:v>7.6681444136363632</c:v>
                </c:pt>
                <c:pt idx="21">
                  <c:v>8.6681444136363623</c:v>
                </c:pt>
                <c:pt idx="22">
                  <c:v>8.6681444136363623</c:v>
                </c:pt>
                <c:pt idx="23">
                  <c:v>8.6681444136363623</c:v>
                </c:pt>
                <c:pt idx="24">
                  <c:v>8.6681444136363623</c:v>
                </c:pt>
                <c:pt idx="25">
                  <c:v>8.6681444136363623</c:v>
                </c:pt>
                <c:pt idx="26">
                  <c:v>8.6681444136363623</c:v>
                </c:pt>
                <c:pt idx="27">
                  <c:v>8.6681444136363623</c:v>
                </c:pt>
                <c:pt idx="28">
                  <c:v>8.6681444136363623</c:v>
                </c:pt>
                <c:pt idx="29">
                  <c:v>8.6681444136363623</c:v>
                </c:pt>
                <c:pt idx="30">
                  <c:v>8.6681444136363623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411712"/>
        <c:axId val="107413504"/>
      </c:lineChart>
      <c:catAx>
        <c:axId val="107411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7413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7413504"/>
        <c:scaling>
          <c:orientation val="minMax"/>
          <c:max val="35"/>
        </c:scaling>
        <c:delete val="0"/>
        <c:axPos val="l"/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Space (bcm)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74117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'[25]Storage Charts'!$N$120</c:f>
              <c:strCache>
                <c:ptCount val="1"/>
                <c:pt idx="0">
                  <c:v>Deliverability - In operation</c:v>
                </c:pt>
              </c:strCache>
            </c:strRef>
          </c:tx>
          <c:spPr>
            <a:solidFill>
              <a:srgbClr val="808080"/>
            </a:solidFill>
            <a:ln w="25400">
              <a:noFill/>
            </a:ln>
          </c:spPr>
          <c:invertIfNegative val="0"/>
          <c:cat>
            <c:strRef>
              <c:f>'[25]Storage Charts'!$O$119:$AS$119</c:f>
              <c:strCache>
                <c:ptCount val="31"/>
                <c:pt idx="0">
                  <c:v>2000/01</c:v>
                </c:pt>
                <c:pt idx="1">
                  <c:v>2001/02</c:v>
                </c:pt>
                <c:pt idx="2">
                  <c:v>2002/03</c:v>
                </c:pt>
                <c:pt idx="3">
                  <c:v>2003/04</c:v>
                </c:pt>
                <c:pt idx="4">
                  <c:v>2004/05</c:v>
                </c:pt>
                <c:pt idx="5">
                  <c:v>2005/06</c:v>
                </c:pt>
                <c:pt idx="6">
                  <c:v>2006/07</c:v>
                </c:pt>
                <c:pt idx="7">
                  <c:v>2007/08</c:v>
                </c:pt>
                <c:pt idx="8">
                  <c:v>2008/09</c:v>
                </c:pt>
                <c:pt idx="9">
                  <c:v>2009/10</c:v>
                </c:pt>
                <c:pt idx="10">
                  <c:v>2010/11</c:v>
                </c:pt>
                <c:pt idx="11">
                  <c:v>2011/12</c:v>
                </c:pt>
                <c:pt idx="12">
                  <c:v>2012/13</c:v>
                </c:pt>
                <c:pt idx="13">
                  <c:v>2013/14</c:v>
                </c:pt>
                <c:pt idx="14">
                  <c:v>2014/15</c:v>
                </c:pt>
                <c:pt idx="15">
                  <c:v>2015/16</c:v>
                </c:pt>
                <c:pt idx="16">
                  <c:v>2016/17</c:v>
                </c:pt>
                <c:pt idx="17">
                  <c:v>2017/18</c:v>
                </c:pt>
                <c:pt idx="18">
                  <c:v>2018/19</c:v>
                </c:pt>
                <c:pt idx="19">
                  <c:v>2019/20</c:v>
                </c:pt>
                <c:pt idx="20">
                  <c:v>2020/21</c:v>
                </c:pt>
                <c:pt idx="21">
                  <c:v>2021/22</c:v>
                </c:pt>
                <c:pt idx="22">
                  <c:v>2022/23</c:v>
                </c:pt>
                <c:pt idx="23">
                  <c:v>2023/24</c:v>
                </c:pt>
                <c:pt idx="24">
                  <c:v>2024/25</c:v>
                </c:pt>
                <c:pt idx="25">
                  <c:v>2025/26</c:v>
                </c:pt>
                <c:pt idx="26">
                  <c:v>2026/27</c:v>
                </c:pt>
                <c:pt idx="27">
                  <c:v>2027/28</c:v>
                </c:pt>
                <c:pt idx="28">
                  <c:v>2028/29</c:v>
                </c:pt>
                <c:pt idx="29">
                  <c:v>2029/30</c:v>
                </c:pt>
                <c:pt idx="30">
                  <c:v>2030/31</c:v>
                </c:pt>
              </c:strCache>
            </c:strRef>
          </c:cat>
          <c:val>
            <c:numRef>
              <c:f>'[25]Storage Charts'!$O$120:$AS$120</c:f>
              <c:numCache>
                <c:formatCode>General</c:formatCode>
                <c:ptCount val="31"/>
                <c:pt idx="0">
                  <c:v>126.11818181818184</c:v>
                </c:pt>
                <c:pt idx="1">
                  <c:v>128.84545454545457</c:v>
                </c:pt>
                <c:pt idx="2">
                  <c:v>128.84545454545457</c:v>
                </c:pt>
                <c:pt idx="3">
                  <c:v>128.84545454545457</c:v>
                </c:pt>
                <c:pt idx="4">
                  <c:v>128.84545454545457</c:v>
                </c:pt>
                <c:pt idx="5">
                  <c:v>121.84545454545456</c:v>
                </c:pt>
                <c:pt idx="6">
                  <c:v>121.84545454545456</c:v>
                </c:pt>
                <c:pt idx="7">
                  <c:v>122.75454545454546</c:v>
                </c:pt>
                <c:pt idx="8">
                  <c:v>122.75454545454546</c:v>
                </c:pt>
                <c:pt idx="9">
                  <c:v>125.52727272727272</c:v>
                </c:pt>
                <c:pt idx="10">
                  <c:v>121.25454545454545</c:v>
                </c:pt>
                <c:pt idx="11">
                  <c:v>121.27272727272727</c:v>
                </c:pt>
                <c:pt idx="12">
                  <c:v>145.63636363636363</c:v>
                </c:pt>
                <c:pt idx="13">
                  <c:v>156.45454545454547</c:v>
                </c:pt>
                <c:pt idx="14">
                  <c:v>156.45454545454547</c:v>
                </c:pt>
                <c:pt idx="15">
                  <c:v>156.45454545454547</c:v>
                </c:pt>
                <c:pt idx="16">
                  <c:v>156.45454545454547</c:v>
                </c:pt>
                <c:pt idx="17">
                  <c:v>156.45454545454547</c:v>
                </c:pt>
                <c:pt idx="18">
                  <c:v>156.45454545454547</c:v>
                </c:pt>
                <c:pt idx="19">
                  <c:v>156.45454545454547</c:v>
                </c:pt>
                <c:pt idx="20">
                  <c:v>156.45454545454547</c:v>
                </c:pt>
                <c:pt idx="21">
                  <c:v>156.45454545454547</c:v>
                </c:pt>
                <c:pt idx="22">
                  <c:v>156.45454545454547</c:v>
                </c:pt>
                <c:pt idx="23">
                  <c:v>156.45454545454547</c:v>
                </c:pt>
                <c:pt idx="24">
                  <c:v>156.45454545454547</c:v>
                </c:pt>
                <c:pt idx="25">
                  <c:v>156.45454545454547</c:v>
                </c:pt>
                <c:pt idx="26">
                  <c:v>156.45454545454547</c:v>
                </c:pt>
                <c:pt idx="27">
                  <c:v>156.45454545454547</c:v>
                </c:pt>
                <c:pt idx="28">
                  <c:v>156.45454545454547</c:v>
                </c:pt>
                <c:pt idx="29">
                  <c:v>156.45454545454547</c:v>
                </c:pt>
                <c:pt idx="30">
                  <c:v>156.45454545454547</c:v>
                </c:pt>
              </c:numCache>
            </c:numRef>
          </c:val>
        </c:ser>
        <c:ser>
          <c:idx val="1"/>
          <c:order val="1"/>
          <c:tx>
            <c:strRef>
              <c:f>'[25]Storage Charts'!$N$121</c:f>
              <c:strCache>
                <c:ptCount val="1"/>
                <c:pt idx="0">
                  <c:v>Deliverability - Under Construction</c:v>
                </c:pt>
              </c:strCache>
            </c:strRef>
          </c:tx>
          <c:spPr>
            <a:solidFill>
              <a:srgbClr val="000000"/>
            </a:solidFill>
            <a:ln w="25400">
              <a:noFill/>
            </a:ln>
          </c:spPr>
          <c:invertIfNegative val="0"/>
          <c:cat>
            <c:strRef>
              <c:f>'[25]Storage Charts'!$O$119:$AS$119</c:f>
              <c:strCache>
                <c:ptCount val="31"/>
                <c:pt idx="0">
                  <c:v>2000/01</c:v>
                </c:pt>
                <c:pt idx="1">
                  <c:v>2001/02</c:v>
                </c:pt>
                <c:pt idx="2">
                  <c:v>2002/03</c:v>
                </c:pt>
                <c:pt idx="3">
                  <c:v>2003/04</c:v>
                </c:pt>
                <c:pt idx="4">
                  <c:v>2004/05</c:v>
                </c:pt>
                <c:pt idx="5">
                  <c:v>2005/06</c:v>
                </c:pt>
                <c:pt idx="6">
                  <c:v>2006/07</c:v>
                </c:pt>
                <c:pt idx="7">
                  <c:v>2007/08</c:v>
                </c:pt>
                <c:pt idx="8">
                  <c:v>2008/09</c:v>
                </c:pt>
                <c:pt idx="9">
                  <c:v>2009/10</c:v>
                </c:pt>
                <c:pt idx="10">
                  <c:v>2010/11</c:v>
                </c:pt>
                <c:pt idx="11">
                  <c:v>2011/12</c:v>
                </c:pt>
                <c:pt idx="12">
                  <c:v>2012/13</c:v>
                </c:pt>
                <c:pt idx="13">
                  <c:v>2013/14</c:v>
                </c:pt>
                <c:pt idx="14">
                  <c:v>2014/15</c:v>
                </c:pt>
                <c:pt idx="15">
                  <c:v>2015/16</c:v>
                </c:pt>
                <c:pt idx="16">
                  <c:v>2016/17</c:v>
                </c:pt>
                <c:pt idx="17">
                  <c:v>2017/18</c:v>
                </c:pt>
                <c:pt idx="18">
                  <c:v>2018/19</c:v>
                </c:pt>
                <c:pt idx="19">
                  <c:v>2019/20</c:v>
                </c:pt>
                <c:pt idx="20">
                  <c:v>2020/21</c:v>
                </c:pt>
                <c:pt idx="21">
                  <c:v>2021/22</c:v>
                </c:pt>
                <c:pt idx="22">
                  <c:v>2022/23</c:v>
                </c:pt>
                <c:pt idx="23">
                  <c:v>2023/24</c:v>
                </c:pt>
                <c:pt idx="24">
                  <c:v>2024/25</c:v>
                </c:pt>
                <c:pt idx="25">
                  <c:v>2025/26</c:v>
                </c:pt>
                <c:pt idx="26">
                  <c:v>2026/27</c:v>
                </c:pt>
                <c:pt idx="27">
                  <c:v>2027/28</c:v>
                </c:pt>
                <c:pt idx="28">
                  <c:v>2028/29</c:v>
                </c:pt>
                <c:pt idx="29">
                  <c:v>2029/30</c:v>
                </c:pt>
                <c:pt idx="30">
                  <c:v>2030/31</c:v>
                </c:pt>
              </c:strCache>
            </c:strRef>
          </c:cat>
          <c:val>
            <c:numRef>
              <c:f>'[25]Storage Charts'!$O$121:$AS$121</c:f>
              <c:numCache>
                <c:formatCode>General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10.654545454545454</c:v>
                </c:pt>
                <c:pt idx="13">
                  <c:v>19.263636363636365</c:v>
                </c:pt>
                <c:pt idx="14">
                  <c:v>27.972727272727273</c:v>
                </c:pt>
                <c:pt idx="15">
                  <c:v>28.645454545454548</c:v>
                </c:pt>
                <c:pt idx="16">
                  <c:v>28.645454545454548</c:v>
                </c:pt>
                <c:pt idx="17">
                  <c:v>28.645454545454548</c:v>
                </c:pt>
                <c:pt idx="18">
                  <c:v>28.645454545454548</c:v>
                </c:pt>
                <c:pt idx="19">
                  <c:v>28.645454545454548</c:v>
                </c:pt>
                <c:pt idx="20">
                  <c:v>28.645454545454548</c:v>
                </c:pt>
                <c:pt idx="21">
                  <c:v>28.645454545454548</c:v>
                </c:pt>
                <c:pt idx="22">
                  <c:v>28.645454545454548</c:v>
                </c:pt>
                <c:pt idx="23">
                  <c:v>28.645454545454548</c:v>
                </c:pt>
                <c:pt idx="24">
                  <c:v>28.645454545454548</c:v>
                </c:pt>
                <c:pt idx="25">
                  <c:v>28.645454545454548</c:v>
                </c:pt>
                <c:pt idx="26">
                  <c:v>28.645454545454548</c:v>
                </c:pt>
                <c:pt idx="27">
                  <c:v>28.645454545454548</c:v>
                </c:pt>
                <c:pt idx="28">
                  <c:v>28.645454545454548</c:v>
                </c:pt>
                <c:pt idx="29">
                  <c:v>28.645454545454548</c:v>
                </c:pt>
                <c:pt idx="30">
                  <c:v>28.645454545454548</c:v>
                </c:pt>
              </c:numCache>
            </c:numRef>
          </c:val>
        </c:ser>
        <c:ser>
          <c:idx val="2"/>
          <c:order val="2"/>
          <c:tx>
            <c:strRef>
              <c:f>'[25]Storage Charts'!$N$122</c:f>
              <c:strCache>
                <c:ptCount val="1"/>
                <c:pt idx="0">
                  <c:v>Deliverability - Proposed</c:v>
                </c:pt>
              </c:strCache>
            </c:strRef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cat>
            <c:strRef>
              <c:f>'[25]Storage Charts'!$O$119:$AS$119</c:f>
              <c:strCache>
                <c:ptCount val="31"/>
                <c:pt idx="0">
                  <c:v>2000/01</c:v>
                </c:pt>
                <c:pt idx="1">
                  <c:v>2001/02</c:v>
                </c:pt>
                <c:pt idx="2">
                  <c:v>2002/03</c:v>
                </c:pt>
                <c:pt idx="3">
                  <c:v>2003/04</c:v>
                </c:pt>
                <c:pt idx="4">
                  <c:v>2004/05</c:v>
                </c:pt>
                <c:pt idx="5">
                  <c:v>2005/06</c:v>
                </c:pt>
                <c:pt idx="6">
                  <c:v>2006/07</c:v>
                </c:pt>
                <c:pt idx="7">
                  <c:v>2007/08</c:v>
                </c:pt>
                <c:pt idx="8">
                  <c:v>2008/09</c:v>
                </c:pt>
                <c:pt idx="9">
                  <c:v>2009/10</c:v>
                </c:pt>
                <c:pt idx="10">
                  <c:v>2010/11</c:v>
                </c:pt>
                <c:pt idx="11">
                  <c:v>2011/12</c:v>
                </c:pt>
                <c:pt idx="12">
                  <c:v>2012/13</c:v>
                </c:pt>
                <c:pt idx="13">
                  <c:v>2013/14</c:v>
                </c:pt>
                <c:pt idx="14">
                  <c:v>2014/15</c:v>
                </c:pt>
                <c:pt idx="15">
                  <c:v>2015/16</c:v>
                </c:pt>
                <c:pt idx="16">
                  <c:v>2016/17</c:v>
                </c:pt>
                <c:pt idx="17">
                  <c:v>2017/18</c:v>
                </c:pt>
                <c:pt idx="18">
                  <c:v>2018/19</c:v>
                </c:pt>
                <c:pt idx="19">
                  <c:v>2019/20</c:v>
                </c:pt>
                <c:pt idx="20">
                  <c:v>2020/21</c:v>
                </c:pt>
                <c:pt idx="21">
                  <c:v>2021/22</c:v>
                </c:pt>
                <c:pt idx="22">
                  <c:v>2022/23</c:v>
                </c:pt>
                <c:pt idx="23">
                  <c:v>2023/24</c:v>
                </c:pt>
                <c:pt idx="24">
                  <c:v>2024/25</c:v>
                </c:pt>
                <c:pt idx="25">
                  <c:v>2025/26</c:v>
                </c:pt>
                <c:pt idx="26">
                  <c:v>2026/27</c:v>
                </c:pt>
                <c:pt idx="27">
                  <c:v>2027/28</c:v>
                </c:pt>
                <c:pt idx="28">
                  <c:v>2028/29</c:v>
                </c:pt>
                <c:pt idx="29">
                  <c:v>2029/30</c:v>
                </c:pt>
                <c:pt idx="30">
                  <c:v>2030/31</c:v>
                </c:pt>
              </c:strCache>
            </c:strRef>
          </c:cat>
          <c:val>
            <c:numRef>
              <c:f>'[25]Storage Charts'!$O$122:$AS$122</c:f>
              <c:numCache>
                <c:formatCode>General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8.1818181818181817</c:v>
                </c:pt>
                <c:pt idx="15">
                  <c:v>34.18181818181818</c:v>
                </c:pt>
                <c:pt idx="16">
                  <c:v>61.454545454545453</c:v>
                </c:pt>
                <c:pt idx="17">
                  <c:v>233.78181818181818</c:v>
                </c:pt>
                <c:pt idx="18">
                  <c:v>293.78181818181815</c:v>
                </c:pt>
                <c:pt idx="19">
                  <c:v>318.14545454545453</c:v>
                </c:pt>
                <c:pt idx="20">
                  <c:v>324.14545454545453</c:v>
                </c:pt>
                <c:pt idx="21">
                  <c:v>345.96363636363634</c:v>
                </c:pt>
                <c:pt idx="22">
                  <c:v>345.96363636363634</c:v>
                </c:pt>
                <c:pt idx="23">
                  <c:v>345.96363636363634</c:v>
                </c:pt>
                <c:pt idx="24">
                  <c:v>345.96363636363634</c:v>
                </c:pt>
                <c:pt idx="25">
                  <c:v>391.41818181818184</c:v>
                </c:pt>
                <c:pt idx="26">
                  <c:v>391.41818181818184</c:v>
                </c:pt>
                <c:pt idx="27">
                  <c:v>391.41818181818184</c:v>
                </c:pt>
                <c:pt idx="28">
                  <c:v>391.41818181818184</c:v>
                </c:pt>
                <c:pt idx="29">
                  <c:v>391.41818181818184</c:v>
                </c:pt>
                <c:pt idx="30">
                  <c:v>391.41818181818184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7456000"/>
        <c:axId val="107457536"/>
      </c:barChart>
      <c:lineChart>
        <c:grouping val="standard"/>
        <c:varyColors val="0"/>
        <c:ser>
          <c:idx val="3"/>
          <c:order val="3"/>
          <c:tx>
            <c:strRef>
              <c:f>'[25]Storage Charts'!$N$33</c:f>
              <c:strCache>
                <c:ptCount val="1"/>
                <c:pt idx="0">
                  <c:v>Slow Progression Deliverability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'[25]Storage Charts'!$O$33:$AS$33</c:f>
              <c:numCache>
                <c:formatCode>General</c:formatCode>
                <c:ptCount val="31"/>
                <c:pt idx="10">
                  <c:v>121.25454545454545</c:v>
                </c:pt>
                <c:pt idx="11">
                  <c:v>121.27272727272728</c:v>
                </c:pt>
                <c:pt idx="12">
                  <c:v>156.29090909090908</c:v>
                </c:pt>
                <c:pt idx="13">
                  <c:v>175.71818181818179</c:v>
                </c:pt>
                <c:pt idx="14">
                  <c:v>184.42727272727274</c:v>
                </c:pt>
                <c:pt idx="15">
                  <c:v>185.10000000000002</c:v>
                </c:pt>
                <c:pt idx="16">
                  <c:v>185.10000000000002</c:v>
                </c:pt>
                <c:pt idx="17">
                  <c:v>185.10000000000002</c:v>
                </c:pt>
                <c:pt idx="18">
                  <c:v>195.10000000000002</c:v>
                </c:pt>
                <c:pt idx="19">
                  <c:v>205.10000000000002</c:v>
                </c:pt>
                <c:pt idx="20">
                  <c:v>215.10000000000002</c:v>
                </c:pt>
                <c:pt idx="21">
                  <c:v>225.10000000000002</c:v>
                </c:pt>
                <c:pt idx="22">
                  <c:v>225.10000000000002</c:v>
                </c:pt>
                <c:pt idx="23">
                  <c:v>225.10000000000002</c:v>
                </c:pt>
                <c:pt idx="24">
                  <c:v>225.10000000000002</c:v>
                </c:pt>
                <c:pt idx="25">
                  <c:v>225.10000000000002</c:v>
                </c:pt>
                <c:pt idx="26">
                  <c:v>225.10000000000002</c:v>
                </c:pt>
                <c:pt idx="27">
                  <c:v>225.10000000000002</c:v>
                </c:pt>
                <c:pt idx="28">
                  <c:v>225.10000000000002</c:v>
                </c:pt>
                <c:pt idx="29">
                  <c:v>225.10000000000002</c:v>
                </c:pt>
                <c:pt idx="30">
                  <c:v>225.10000000000002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'[25]Storage Charts'!$N$34</c:f>
              <c:strCache>
                <c:ptCount val="1"/>
                <c:pt idx="0">
                  <c:v>Gone Green Deliverability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'[25]Storage Charts'!$O$34:$AS$34</c:f>
              <c:numCache>
                <c:formatCode>General</c:formatCode>
                <c:ptCount val="31"/>
                <c:pt idx="10">
                  <c:v>121.25454545454545</c:v>
                </c:pt>
                <c:pt idx="11">
                  <c:v>121.27272727272728</c:v>
                </c:pt>
                <c:pt idx="12">
                  <c:v>156.29090909090908</c:v>
                </c:pt>
                <c:pt idx="13">
                  <c:v>175.71818181818179</c:v>
                </c:pt>
                <c:pt idx="14">
                  <c:v>184.42727272727274</c:v>
                </c:pt>
                <c:pt idx="15">
                  <c:v>185.10000000000002</c:v>
                </c:pt>
                <c:pt idx="16">
                  <c:v>185.10000000000002</c:v>
                </c:pt>
                <c:pt idx="17">
                  <c:v>185.10000000000002</c:v>
                </c:pt>
                <c:pt idx="18">
                  <c:v>190.10000000000002</c:v>
                </c:pt>
                <c:pt idx="19">
                  <c:v>195.10000000000002</c:v>
                </c:pt>
                <c:pt idx="20">
                  <c:v>200.10000000000002</c:v>
                </c:pt>
                <c:pt idx="21">
                  <c:v>205.10000000000002</c:v>
                </c:pt>
                <c:pt idx="22">
                  <c:v>210.10000000000002</c:v>
                </c:pt>
                <c:pt idx="23">
                  <c:v>215.10000000000002</c:v>
                </c:pt>
                <c:pt idx="24">
                  <c:v>220.10000000000002</c:v>
                </c:pt>
                <c:pt idx="25">
                  <c:v>225.10000000000002</c:v>
                </c:pt>
                <c:pt idx="26">
                  <c:v>230.10000000000002</c:v>
                </c:pt>
                <c:pt idx="27">
                  <c:v>230.10000000000002</c:v>
                </c:pt>
                <c:pt idx="28">
                  <c:v>230.10000000000002</c:v>
                </c:pt>
                <c:pt idx="29">
                  <c:v>230.10000000000002</c:v>
                </c:pt>
                <c:pt idx="30">
                  <c:v>230.10000000000002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'[25]Storage Charts'!$N$35</c:f>
              <c:strCache>
                <c:ptCount val="1"/>
                <c:pt idx="0">
                  <c:v>Accelerated Growth Deliverability</c:v>
                </c:pt>
              </c:strCache>
            </c:strRef>
          </c:tx>
          <c:spPr>
            <a:ln w="38100">
              <a:solidFill>
                <a:srgbClr val="003366"/>
              </a:solidFill>
              <a:prstDash val="solid"/>
            </a:ln>
          </c:spPr>
          <c:marker>
            <c:symbol val="none"/>
          </c:marker>
          <c:val>
            <c:numRef>
              <c:f>'[25]Storage Charts'!$O$35:$AS$35</c:f>
              <c:numCache>
                <c:formatCode>General</c:formatCode>
                <c:ptCount val="31"/>
                <c:pt idx="10">
                  <c:v>121.25454545454545</c:v>
                </c:pt>
                <c:pt idx="11">
                  <c:v>121.27272727272728</c:v>
                </c:pt>
                <c:pt idx="12">
                  <c:v>156.29090909090908</c:v>
                </c:pt>
                <c:pt idx="13">
                  <c:v>175.71818181818179</c:v>
                </c:pt>
                <c:pt idx="14">
                  <c:v>184.42727272727274</c:v>
                </c:pt>
                <c:pt idx="15">
                  <c:v>185.10000000000002</c:v>
                </c:pt>
                <c:pt idx="16">
                  <c:v>185.10000000000002</c:v>
                </c:pt>
                <c:pt idx="17">
                  <c:v>185.10000000000002</c:v>
                </c:pt>
                <c:pt idx="18">
                  <c:v>185.10000000000002</c:v>
                </c:pt>
                <c:pt idx="19">
                  <c:v>185.10000000000002</c:v>
                </c:pt>
                <c:pt idx="20">
                  <c:v>185.10000000000002</c:v>
                </c:pt>
                <c:pt idx="21">
                  <c:v>185.10000000000002</c:v>
                </c:pt>
                <c:pt idx="22">
                  <c:v>185.10000000000002</c:v>
                </c:pt>
                <c:pt idx="23">
                  <c:v>185.10000000000002</c:v>
                </c:pt>
                <c:pt idx="24">
                  <c:v>185.10000000000002</c:v>
                </c:pt>
                <c:pt idx="25">
                  <c:v>185.10000000000002</c:v>
                </c:pt>
                <c:pt idx="26">
                  <c:v>185.10000000000002</c:v>
                </c:pt>
                <c:pt idx="27">
                  <c:v>185.10000000000002</c:v>
                </c:pt>
                <c:pt idx="28">
                  <c:v>185.10000000000002</c:v>
                </c:pt>
                <c:pt idx="29">
                  <c:v>185.10000000000002</c:v>
                </c:pt>
                <c:pt idx="30">
                  <c:v>185.10000000000002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456000"/>
        <c:axId val="107457536"/>
      </c:lineChart>
      <c:catAx>
        <c:axId val="107456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7457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745753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Deliverability (mcm/d)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745600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'[25]Import Charts'!$N$4</c:f>
              <c:strCache>
                <c:ptCount val="1"/>
                <c:pt idx="0">
                  <c:v>Norway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'[25]Import Charts'!$O$3:$AS$3</c:f>
              <c:strCache>
                <c:ptCount val="31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  <c:pt idx="30">
                  <c:v>30/31</c:v>
                </c:pt>
              </c:strCache>
            </c:strRef>
          </c:cat>
          <c:val>
            <c:numRef>
              <c:f>'[25]Import Charts'!$O$4:$AS$4</c:f>
              <c:numCache>
                <c:formatCode>General</c:formatCode>
                <c:ptCount val="31"/>
                <c:pt idx="0">
                  <c:v>13.14</c:v>
                </c:pt>
                <c:pt idx="1">
                  <c:v>13.14</c:v>
                </c:pt>
                <c:pt idx="2">
                  <c:v>13.14</c:v>
                </c:pt>
                <c:pt idx="3">
                  <c:v>13.14</c:v>
                </c:pt>
                <c:pt idx="4">
                  <c:v>13.14</c:v>
                </c:pt>
                <c:pt idx="5">
                  <c:v>13.14</c:v>
                </c:pt>
                <c:pt idx="6">
                  <c:v>38.69</c:v>
                </c:pt>
                <c:pt idx="7">
                  <c:v>42.339999999999996</c:v>
                </c:pt>
                <c:pt idx="8">
                  <c:v>42.339999999999996</c:v>
                </c:pt>
                <c:pt idx="9">
                  <c:v>42.339999999999996</c:v>
                </c:pt>
                <c:pt idx="10">
                  <c:v>44.858499999999999</c:v>
                </c:pt>
                <c:pt idx="11">
                  <c:v>44.858499999999999</c:v>
                </c:pt>
                <c:pt idx="12">
                  <c:v>44.85</c:v>
                </c:pt>
                <c:pt idx="13">
                  <c:v>46.28</c:v>
                </c:pt>
                <c:pt idx="14">
                  <c:v>46.5</c:v>
                </c:pt>
                <c:pt idx="15">
                  <c:v>46.83</c:v>
                </c:pt>
                <c:pt idx="16">
                  <c:v>46.5</c:v>
                </c:pt>
                <c:pt idx="17">
                  <c:v>45.730000000000004</c:v>
                </c:pt>
                <c:pt idx="18">
                  <c:v>43.821260265999996</c:v>
                </c:pt>
                <c:pt idx="19">
                  <c:v>42.993804097999998</c:v>
                </c:pt>
                <c:pt idx="20">
                  <c:v>42.173817106000001</c:v>
                </c:pt>
                <c:pt idx="21">
                  <c:v>41.075518673999994</c:v>
                </c:pt>
                <c:pt idx="22">
                  <c:v>40.461660505999994</c:v>
                </c:pt>
                <c:pt idx="23">
                  <c:v>40.175315523999998</c:v>
                </c:pt>
                <c:pt idx="24">
                  <c:v>39.935984586000004</c:v>
                </c:pt>
                <c:pt idx="25">
                  <c:v>39.735955680000004</c:v>
                </c:pt>
                <c:pt idx="26">
                  <c:v>39.568652235999998</c:v>
                </c:pt>
                <c:pt idx="27">
                  <c:v>39.428610641999995</c:v>
                </c:pt>
                <c:pt idx="28">
                  <c:v>39.130956208000001</c:v>
                </c:pt>
                <c:pt idx="29">
                  <c:v>38.979717581999999</c:v>
                </c:pt>
                <c:pt idx="30">
                  <c:v>38.928757595999997</c:v>
                </c:pt>
              </c:numCache>
            </c:numRef>
          </c:val>
        </c:ser>
        <c:ser>
          <c:idx val="1"/>
          <c:order val="1"/>
          <c:tx>
            <c:strRef>
              <c:f>'[25]Import Charts'!$N$5</c:f>
              <c:strCache>
                <c:ptCount val="1"/>
                <c:pt idx="0">
                  <c:v>Continental</c:v>
                </c:pt>
              </c:strCache>
            </c:strRef>
          </c:tx>
          <c:spPr>
            <a:solidFill>
              <a:srgbClr val="FF99CC"/>
            </a:solidFill>
            <a:ln w="25400">
              <a:noFill/>
            </a:ln>
          </c:spPr>
          <c:invertIfNegative val="0"/>
          <c:cat>
            <c:strRef>
              <c:f>'[25]Import Charts'!$O$3:$AS$3</c:f>
              <c:strCache>
                <c:ptCount val="31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  <c:pt idx="30">
                  <c:v>30/31</c:v>
                </c:pt>
              </c:strCache>
            </c:strRef>
          </c:cat>
          <c:val>
            <c:numRef>
              <c:f>'[25]Import Charts'!$O$5:$AS$5</c:f>
              <c:numCache>
                <c:formatCode>General</c:formatCode>
                <c:ptCount val="31"/>
                <c:pt idx="0">
                  <c:v>8.9675000000000011</c:v>
                </c:pt>
                <c:pt idx="1">
                  <c:v>8.9675000000000011</c:v>
                </c:pt>
                <c:pt idx="2">
                  <c:v>8.9675000000000011</c:v>
                </c:pt>
                <c:pt idx="3">
                  <c:v>8.9675000000000011</c:v>
                </c:pt>
                <c:pt idx="4">
                  <c:v>8.9675000000000011</c:v>
                </c:pt>
                <c:pt idx="5">
                  <c:v>17.407499999999999</c:v>
                </c:pt>
                <c:pt idx="6">
                  <c:v>33.917499999999997</c:v>
                </c:pt>
                <c:pt idx="7">
                  <c:v>42.982499999999995</c:v>
                </c:pt>
                <c:pt idx="8">
                  <c:v>42.982499999999995</c:v>
                </c:pt>
                <c:pt idx="9">
                  <c:v>42.982499999999995</c:v>
                </c:pt>
                <c:pt idx="10">
                  <c:v>42.982499999999995</c:v>
                </c:pt>
                <c:pt idx="11">
                  <c:v>42.982499999999995</c:v>
                </c:pt>
                <c:pt idx="12">
                  <c:v>46.389900852999709</c:v>
                </c:pt>
                <c:pt idx="13">
                  <c:v>46.389900852999709</c:v>
                </c:pt>
                <c:pt idx="14">
                  <c:v>46.389900852999709</c:v>
                </c:pt>
                <c:pt idx="15">
                  <c:v>46.389900852999709</c:v>
                </c:pt>
                <c:pt idx="16">
                  <c:v>46.389900852999709</c:v>
                </c:pt>
                <c:pt idx="17">
                  <c:v>46.389900852999709</c:v>
                </c:pt>
                <c:pt idx="18">
                  <c:v>46.389900852999709</c:v>
                </c:pt>
                <c:pt idx="19">
                  <c:v>46.389900852999709</c:v>
                </c:pt>
                <c:pt idx="20">
                  <c:v>46.389900852999709</c:v>
                </c:pt>
                <c:pt idx="21">
                  <c:v>46.389900852999709</c:v>
                </c:pt>
                <c:pt idx="22">
                  <c:v>46.389900852999709</c:v>
                </c:pt>
                <c:pt idx="23">
                  <c:v>46.389900852999709</c:v>
                </c:pt>
                <c:pt idx="24">
                  <c:v>46.389900852999709</c:v>
                </c:pt>
                <c:pt idx="25">
                  <c:v>46.389900852999709</c:v>
                </c:pt>
                <c:pt idx="26">
                  <c:v>46.389900852999709</c:v>
                </c:pt>
                <c:pt idx="27">
                  <c:v>46.389900852999709</c:v>
                </c:pt>
                <c:pt idx="28">
                  <c:v>46.389900852999709</c:v>
                </c:pt>
                <c:pt idx="29">
                  <c:v>46.389900852999709</c:v>
                </c:pt>
                <c:pt idx="30">
                  <c:v>46.389900852999709</c:v>
                </c:pt>
              </c:numCache>
            </c:numRef>
          </c:val>
        </c:ser>
        <c:ser>
          <c:idx val="2"/>
          <c:order val="2"/>
          <c:tx>
            <c:strRef>
              <c:f>'[25]Import Charts'!$N$6</c:f>
              <c:strCache>
                <c:ptCount val="1"/>
                <c:pt idx="0">
                  <c:v>LNG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invertIfNegative val="0"/>
          <c:cat>
            <c:strRef>
              <c:f>'[25]Import Charts'!$O$3:$AS$3</c:f>
              <c:strCache>
                <c:ptCount val="31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  <c:pt idx="30">
                  <c:v>30/31</c:v>
                </c:pt>
              </c:strCache>
            </c:strRef>
          </c:cat>
          <c:val>
            <c:numRef>
              <c:f>'[25]Import Charts'!$O$6:$AS$6</c:f>
              <c:numCache>
                <c:formatCode>General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4.5209999999999999</c:v>
                </c:pt>
                <c:pt idx="6">
                  <c:v>4.5209999999999999</c:v>
                </c:pt>
                <c:pt idx="7">
                  <c:v>8.656977337110483</c:v>
                </c:pt>
                <c:pt idx="8">
                  <c:v>17.561977337110481</c:v>
                </c:pt>
                <c:pt idx="9">
                  <c:v>49.08470460983775</c:v>
                </c:pt>
                <c:pt idx="10">
                  <c:v>59.309100000000008</c:v>
                </c:pt>
                <c:pt idx="11">
                  <c:v>59.309100000000008</c:v>
                </c:pt>
                <c:pt idx="12">
                  <c:v>59.294581818181825</c:v>
                </c:pt>
                <c:pt idx="13">
                  <c:v>59.294581818181825</c:v>
                </c:pt>
                <c:pt idx="14">
                  <c:v>59.294581818181825</c:v>
                </c:pt>
                <c:pt idx="15">
                  <c:v>59.294581818181825</c:v>
                </c:pt>
                <c:pt idx="16">
                  <c:v>59.294581818181825</c:v>
                </c:pt>
                <c:pt idx="17">
                  <c:v>59.294581818181825</c:v>
                </c:pt>
                <c:pt idx="18">
                  <c:v>59.294581818181825</c:v>
                </c:pt>
                <c:pt idx="19">
                  <c:v>59.294581818181825</c:v>
                </c:pt>
                <c:pt idx="20">
                  <c:v>59.294581818181825</c:v>
                </c:pt>
                <c:pt idx="21">
                  <c:v>59.294581818181825</c:v>
                </c:pt>
                <c:pt idx="22">
                  <c:v>59.294581818181825</c:v>
                </c:pt>
                <c:pt idx="23">
                  <c:v>59.294581818181825</c:v>
                </c:pt>
                <c:pt idx="24">
                  <c:v>59.294581818181825</c:v>
                </c:pt>
                <c:pt idx="25">
                  <c:v>59.294581818181825</c:v>
                </c:pt>
                <c:pt idx="26">
                  <c:v>59.294581818181825</c:v>
                </c:pt>
                <c:pt idx="27">
                  <c:v>59.294581818181825</c:v>
                </c:pt>
                <c:pt idx="28">
                  <c:v>59.294581818181825</c:v>
                </c:pt>
                <c:pt idx="29">
                  <c:v>59.294581818181825</c:v>
                </c:pt>
                <c:pt idx="30">
                  <c:v>59.294581818181825</c:v>
                </c:pt>
              </c:numCache>
            </c:numRef>
          </c:val>
        </c:ser>
        <c:ser>
          <c:idx val="3"/>
          <c:order val="3"/>
          <c:tx>
            <c:strRef>
              <c:f>'[25]Import Charts'!$N$7</c:f>
              <c:strCache>
                <c:ptCount val="1"/>
                <c:pt idx="0">
                  <c:v>Under Construction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cat>
            <c:strRef>
              <c:f>'[25]Import Charts'!$O$3:$AS$3</c:f>
              <c:strCache>
                <c:ptCount val="31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  <c:pt idx="30">
                  <c:v>30/31</c:v>
                </c:pt>
              </c:strCache>
            </c:strRef>
          </c:cat>
          <c:val>
            <c:numRef>
              <c:f>'[25]Import Charts'!$O$7:$AS$7</c:f>
              <c:numCache>
                <c:formatCode>General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ser>
          <c:idx val="4"/>
          <c:order val="4"/>
          <c:tx>
            <c:strRef>
              <c:f>'[25]Import Charts'!$N$8</c:f>
              <c:strCache>
                <c:ptCount val="1"/>
                <c:pt idx="0">
                  <c:v>Proposed</c:v>
                </c:pt>
              </c:strCache>
            </c:strRef>
          </c:tx>
          <c:spPr>
            <a:solidFill>
              <a:srgbClr val="000000"/>
            </a:solidFill>
            <a:ln w="25400">
              <a:noFill/>
            </a:ln>
          </c:spPr>
          <c:invertIfNegative val="0"/>
          <c:cat>
            <c:strRef>
              <c:f>'[25]Import Charts'!$O$3:$AS$3</c:f>
              <c:strCache>
                <c:ptCount val="31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  <c:pt idx="30">
                  <c:v>30/31</c:v>
                </c:pt>
              </c:strCache>
            </c:strRef>
          </c:cat>
          <c:val>
            <c:numRef>
              <c:f>'[25]Import Charts'!$O$8:$AS$8</c:f>
              <c:numCache>
                <c:formatCode>General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5</c:v>
                </c:pt>
                <c:pt idx="16">
                  <c:v>5</c:v>
                </c:pt>
                <c:pt idx="17">
                  <c:v>28.293636363636359</c:v>
                </c:pt>
                <c:pt idx="18">
                  <c:v>28.293636363636359</c:v>
                </c:pt>
                <c:pt idx="19">
                  <c:v>28.293636363636359</c:v>
                </c:pt>
                <c:pt idx="20">
                  <c:v>28.293636363636359</c:v>
                </c:pt>
                <c:pt idx="21">
                  <c:v>43.293636363636359</c:v>
                </c:pt>
                <c:pt idx="22">
                  <c:v>43.293636363636359</c:v>
                </c:pt>
                <c:pt idx="23">
                  <c:v>43.293636363636359</c:v>
                </c:pt>
                <c:pt idx="24">
                  <c:v>43.293636363636359</c:v>
                </c:pt>
                <c:pt idx="25">
                  <c:v>43.293636363636359</c:v>
                </c:pt>
                <c:pt idx="26">
                  <c:v>43.293636363636359</c:v>
                </c:pt>
                <c:pt idx="27">
                  <c:v>43.293636363636359</c:v>
                </c:pt>
                <c:pt idx="28">
                  <c:v>43.293636363636359</c:v>
                </c:pt>
                <c:pt idx="29">
                  <c:v>43.293636363636359</c:v>
                </c:pt>
                <c:pt idx="30">
                  <c:v>43.293636363636359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7944960"/>
        <c:axId val="107950848"/>
      </c:barChart>
      <c:catAx>
        <c:axId val="10794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7950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7950848"/>
        <c:scaling>
          <c:orientation val="minMax"/>
          <c:max val="250"/>
        </c:scaling>
        <c:delete val="0"/>
        <c:axPos val="l"/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Capacity (bcm/y)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7944960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14844531814799"/>
          <c:y val="3.6666666666666667E-2"/>
          <c:w val="0.85462310754012571"/>
          <c:h val="0.75325914839157504"/>
        </c:manualLayout>
      </c:layout>
      <c:lineChart>
        <c:grouping val="standard"/>
        <c:varyColors val="0"/>
        <c:ser>
          <c:idx val="0"/>
          <c:order val="0"/>
          <c:tx>
            <c:strRef>
              <c:f>'Figure 2.9'!$L$4</c:f>
              <c:strCache>
                <c:ptCount val="1"/>
                <c:pt idx="0">
                  <c:v>History</c:v>
                </c:pt>
              </c:strCache>
            </c:strRef>
          </c:tx>
          <c:spPr>
            <a:ln w="3492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'Figure 2.9'!$M$3:$AR$3</c:f>
              <c:numCache>
                <c:formatCode>General</c:formatCode>
                <c:ptCount val="32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  <c:pt idx="21">
                  <c:v>2025</c:v>
                </c:pt>
                <c:pt idx="22">
                  <c:v>2026</c:v>
                </c:pt>
                <c:pt idx="23">
                  <c:v>2027</c:v>
                </c:pt>
                <c:pt idx="24">
                  <c:v>2028</c:v>
                </c:pt>
                <c:pt idx="25">
                  <c:v>2029</c:v>
                </c:pt>
                <c:pt idx="26">
                  <c:v>2030</c:v>
                </c:pt>
                <c:pt idx="27">
                  <c:v>2031</c:v>
                </c:pt>
                <c:pt idx="28">
                  <c:v>2032</c:v>
                </c:pt>
                <c:pt idx="29">
                  <c:v>2033</c:v>
                </c:pt>
                <c:pt idx="30">
                  <c:v>2034</c:v>
                </c:pt>
                <c:pt idx="31">
                  <c:v>2035</c:v>
                </c:pt>
              </c:numCache>
            </c:numRef>
          </c:cat>
          <c:val>
            <c:numRef>
              <c:f>'Figure 2.9'!$M$4:$X$4</c:f>
              <c:numCache>
                <c:formatCode>0.0</c:formatCode>
                <c:ptCount val="12"/>
                <c:pt idx="0">
                  <c:v>51.916599999999995</c:v>
                </c:pt>
                <c:pt idx="1">
                  <c:v>57.822499999999998</c:v>
                </c:pt>
                <c:pt idx="2">
                  <c:v>66.04768</c:v>
                </c:pt>
                <c:pt idx="3">
                  <c:v>69.953369999999993</c:v>
                </c:pt>
                <c:pt idx="4">
                  <c:v>73.212429999999998</c:v>
                </c:pt>
                <c:pt idx="5">
                  <c:v>70.030810000000002</c:v>
                </c:pt>
                <c:pt idx="6">
                  <c:v>75.355710000000002</c:v>
                </c:pt>
                <c:pt idx="7">
                  <c:v>68.873369999999994</c:v>
                </c:pt>
                <c:pt idx="8">
                  <c:v>63.795830000000002</c:v>
                </c:pt>
                <c:pt idx="9">
                  <c:v>63.057699999999997</c:v>
                </c:pt>
                <c:pt idx="10">
                  <c:v>62.077190000000002</c:v>
                </c:pt>
                <c:pt idx="11">
                  <c:v>63.193679846999991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'Figure 2.9'!$L$5</c:f>
              <c:strCache>
                <c:ptCount val="1"/>
                <c:pt idx="0">
                  <c:v>Gone Green</c:v>
                </c:pt>
              </c:strCache>
            </c:strRef>
          </c:tx>
          <c:spPr>
            <a:ln w="34925">
              <a:solidFill>
                <a:srgbClr val="78A22F"/>
              </a:solidFill>
            </a:ln>
          </c:spPr>
          <c:marker>
            <c:symbol val="none"/>
          </c:marker>
          <c:cat>
            <c:numRef>
              <c:f>'Figure 2.9'!$M$3:$AR$3</c:f>
              <c:numCache>
                <c:formatCode>General</c:formatCode>
                <c:ptCount val="32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  <c:pt idx="21">
                  <c:v>2025</c:v>
                </c:pt>
                <c:pt idx="22">
                  <c:v>2026</c:v>
                </c:pt>
                <c:pt idx="23">
                  <c:v>2027</c:v>
                </c:pt>
                <c:pt idx="24">
                  <c:v>2028</c:v>
                </c:pt>
                <c:pt idx="25">
                  <c:v>2029</c:v>
                </c:pt>
                <c:pt idx="26">
                  <c:v>2030</c:v>
                </c:pt>
                <c:pt idx="27">
                  <c:v>2031</c:v>
                </c:pt>
                <c:pt idx="28">
                  <c:v>2032</c:v>
                </c:pt>
                <c:pt idx="29">
                  <c:v>2033</c:v>
                </c:pt>
                <c:pt idx="30">
                  <c:v>2034</c:v>
                </c:pt>
                <c:pt idx="31">
                  <c:v>2035</c:v>
                </c:pt>
              </c:numCache>
            </c:numRef>
          </c:cat>
          <c:val>
            <c:numRef>
              <c:f>'Figure 2.9'!$M$5:$AR$5</c:f>
              <c:numCache>
                <c:formatCode>0.0</c:formatCode>
                <c:ptCount val="32"/>
                <c:pt idx="11">
                  <c:v>63.193679846999991</c:v>
                </c:pt>
                <c:pt idx="12">
                  <c:v>35.735338828232599</c:v>
                </c:pt>
                <c:pt idx="13">
                  <c:v>36.535382320302027</c:v>
                </c:pt>
                <c:pt idx="14">
                  <c:v>41.262946726947767</c:v>
                </c:pt>
                <c:pt idx="15">
                  <c:v>37.953297199187944</c:v>
                </c:pt>
                <c:pt idx="16">
                  <c:v>41.033984804932793</c:v>
                </c:pt>
                <c:pt idx="17">
                  <c:v>42.26114800399904</c:v>
                </c:pt>
                <c:pt idx="18">
                  <c:v>45.306404580665813</c:v>
                </c:pt>
                <c:pt idx="19">
                  <c:v>49.046501848883523</c:v>
                </c:pt>
                <c:pt idx="20">
                  <c:v>50.419438235121255</c:v>
                </c:pt>
                <c:pt idx="21">
                  <c:v>52.176912176194982</c:v>
                </c:pt>
                <c:pt idx="22">
                  <c:v>52.036482546857002</c:v>
                </c:pt>
                <c:pt idx="23">
                  <c:v>53.496946408489627</c:v>
                </c:pt>
                <c:pt idx="24">
                  <c:v>51.768049730165217</c:v>
                </c:pt>
                <c:pt idx="25">
                  <c:v>51.350960318791742</c:v>
                </c:pt>
                <c:pt idx="26">
                  <c:v>52.845272134686283</c:v>
                </c:pt>
                <c:pt idx="27">
                  <c:v>53.093303266275498</c:v>
                </c:pt>
                <c:pt idx="28">
                  <c:v>53.410672454150941</c:v>
                </c:pt>
                <c:pt idx="29">
                  <c:v>53.882463712389139</c:v>
                </c:pt>
                <c:pt idx="30">
                  <c:v>54.087304431918511</c:v>
                </c:pt>
                <c:pt idx="31">
                  <c:v>55.322162693481424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'Figure 2.9'!$L$6</c:f>
              <c:strCache>
                <c:ptCount val="1"/>
                <c:pt idx="0">
                  <c:v>Slow Progression</c:v>
                </c:pt>
              </c:strCache>
            </c:strRef>
          </c:tx>
          <c:spPr>
            <a:ln w="34925">
              <a:solidFill>
                <a:srgbClr val="6A2C91"/>
              </a:solidFill>
            </a:ln>
          </c:spPr>
          <c:marker>
            <c:symbol val="none"/>
          </c:marker>
          <c:cat>
            <c:numRef>
              <c:f>'Figure 2.9'!$M$3:$AR$3</c:f>
              <c:numCache>
                <c:formatCode>General</c:formatCode>
                <c:ptCount val="32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  <c:pt idx="21">
                  <c:v>2025</c:v>
                </c:pt>
                <c:pt idx="22">
                  <c:v>2026</c:v>
                </c:pt>
                <c:pt idx="23">
                  <c:v>2027</c:v>
                </c:pt>
                <c:pt idx="24">
                  <c:v>2028</c:v>
                </c:pt>
                <c:pt idx="25">
                  <c:v>2029</c:v>
                </c:pt>
                <c:pt idx="26">
                  <c:v>2030</c:v>
                </c:pt>
                <c:pt idx="27">
                  <c:v>2031</c:v>
                </c:pt>
                <c:pt idx="28">
                  <c:v>2032</c:v>
                </c:pt>
                <c:pt idx="29">
                  <c:v>2033</c:v>
                </c:pt>
                <c:pt idx="30">
                  <c:v>2034</c:v>
                </c:pt>
                <c:pt idx="31">
                  <c:v>2035</c:v>
                </c:pt>
              </c:numCache>
            </c:numRef>
          </c:cat>
          <c:val>
            <c:numRef>
              <c:f>'Figure 2.9'!$M$6:$AR$6</c:f>
              <c:numCache>
                <c:formatCode>0.0</c:formatCode>
                <c:ptCount val="32"/>
                <c:pt idx="11">
                  <c:v>63.193679846999991</c:v>
                </c:pt>
                <c:pt idx="12">
                  <c:v>34.368580018696498</c:v>
                </c:pt>
                <c:pt idx="13">
                  <c:v>33.879232397152826</c:v>
                </c:pt>
                <c:pt idx="14">
                  <c:v>36.738402533681828</c:v>
                </c:pt>
                <c:pt idx="15">
                  <c:v>33.002413410159541</c:v>
                </c:pt>
                <c:pt idx="16">
                  <c:v>35.968539390313651</c:v>
                </c:pt>
                <c:pt idx="17">
                  <c:v>37.705779331179016</c:v>
                </c:pt>
                <c:pt idx="18">
                  <c:v>40.765571318653485</c:v>
                </c:pt>
                <c:pt idx="19">
                  <c:v>43.778026125481468</c:v>
                </c:pt>
                <c:pt idx="20">
                  <c:v>45.427808434206206</c:v>
                </c:pt>
                <c:pt idx="21">
                  <c:v>48.095913452204854</c:v>
                </c:pt>
                <c:pt idx="22">
                  <c:v>47.434301033821626</c:v>
                </c:pt>
                <c:pt idx="23">
                  <c:v>48.767824361908701</c:v>
                </c:pt>
                <c:pt idx="24">
                  <c:v>48.3943598296283</c:v>
                </c:pt>
                <c:pt idx="25">
                  <c:v>48.403282747975091</c:v>
                </c:pt>
                <c:pt idx="26">
                  <c:v>50.042681436932824</c:v>
                </c:pt>
                <c:pt idx="27">
                  <c:v>50.001599114527224</c:v>
                </c:pt>
                <c:pt idx="28">
                  <c:v>50.246252470637813</c:v>
                </c:pt>
                <c:pt idx="29">
                  <c:v>49.929934866022137</c:v>
                </c:pt>
                <c:pt idx="30">
                  <c:v>48.878787604142246</c:v>
                </c:pt>
                <c:pt idx="31">
                  <c:v>49.78033814347463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'Figure 2.9'!$L$7</c:f>
              <c:strCache>
                <c:ptCount val="1"/>
                <c:pt idx="0">
                  <c:v>No Progression</c:v>
                </c:pt>
              </c:strCache>
            </c:strRef>
          </c:tx>
          <c:spPr>
            <a:ln w="34925">
              <a:solidFill>
                <a:srgbClr val="F78F1E"/>
              </a:solidFill>
            </a:ln>
          </c:spPr>
          <c:marker>
            <c:symbol val="none"/>
          </c:marker>
          <c:cat>
            <c:numRef>
              <c:f>'Figure 2.9'!$M$3:$AR$3</c:f>
              <c:numCache>
                <c:formatCode>General</c:formatCode>
                <c:ptCount val="32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  <c:pt idx="21">
                  <c:v>2025</c:v>
                </c:pt>
                <c:pt idx="22">
                  <c:v>2026</c:v>
                </c:pt>
                <c:pt idx="23">
                  <c:v>2027</c:v>
                </c:pt>
                <c:pt idx="24">
                  <c:v>2028</c:v>
                </c:pt>
                <c:pt idx="25">
                  <c:v>2029</c:v>
                </c:pt>
                <c:pt idx="26">
                  <c:v>2030</c:v>
                </c:pt>
                <c:pt idx="27">
                  <c:v>2031</c:v>
                </c:pt>
                <c:pt idx="28">
                  <c:v>2032</c:v>
                </c:pt>
                <c:pt idx="29">
                  <c:v>2033</c:v>
                </c:pt>
                <c:pt idx="30">
                  <c:v>2034</c:v>
                </c:pt>
                <c:pt idx="31">
                  <c:v>2035</c:v>
                </c:pt>
              </c:numCache>
            </c:numRef>
          </c:cat>
          <c:val>
            <c:numRef>
              <c:f>'Figure 2.9'!$M$7:$AR$7</c:f>
              <c:numCache>
                <c:formatCode>0.0</c:formatCode>
                <c:ptCount val="32"/>
                <c:pt idx="11">
                  <c:v>63.193679846999991</c:v>
                </c:pt>
                <c:pt idx="12">
                  <c:v>34.413061381934128</c:v>
                </c:pt>
                <c:pt idx="13">
                  <c:v>34.019794922856889</c:v>
                </c:pt>
                <c:pt idx="14">
                  <c:v>38.729397160780771</c:v>
                </c:pt>
                <c:pt idx="15">
                  <c:v>35.09720594489778</c:v>
                </c:pt>
                <c:pt idx="16">
                  <c:v>39.216262621336014</c:v>
                </c:pt>
                <c:pt idx="17">
                  <c:v>40.72163142614481</c:v>
                </c:pt>
                <c:pt idx="18">
                  <c:v>43.196516654156426</c:v>
                </c:pt>
                <c:pt idx="19">
                  <c:v>46.21338685713193</c:v>
                </c:pt>
                <c:pt idx="20">
                  <c:v>48.624919548171007</c:v>
                </c:pt>
                <c:pt idx="21">
                  <c:v>52.006220493021189</c:v>
                </c:pt>
                <c:pt idx="22">
                  <c:v>52.462954651440477</c:v>
                </c:pt>
                <c:pt idx="23">
                  <c:v>53.668203461726669</c:v>
                </c:pt>
                <c:pt idx="24">
                  <c:v>53.955371845473564</c:v>
                </c:pt>
                <c:pt idx="25">
                  <c:v>54.577919354360887</c:v>
                </c:pt>
                <c:pt idx="26">
                  <c:v>56.472562911943719</c:v>
                </c:pt>
                <c:pt idx="27">
                  <c:v>56.835844564583837</c:v>
                </c:pt>
                <c:pt idx="28">
                  <c:v>58.230448874024695</c:v>
                </c:pt>
                <c:pt idx="29">
                  <c:v>58.293096448627487</c:v>
                </c:pt>
                <c:pt idx="30">
                  <c:v>55.924703029655284</c:v>
                </c:pt>
                <c:pt idx="31">
                  <c:v>56.667093742570053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'Figure 2.9'!$L$8</c:f>
              <c:strCache>
                <c:ptCount val="1"/>
                <c:pt idx="0">
                  <c:v>Consumer Power</c:v>
                </c:pt>
              </c:strCache>
            </c:strRef>
          </c:tx>
          <c:spPr>
            <a:ln w="34925">
              <a:solidFill>
                <a:srgbClr val="0079C1"/>
              </a:solidFill>
            </a:ln>
          </c:spPr>
          <c:marker>
            <c:symbol val="none"/>
          </c:marker>
          <c:cat>
            <c:numRef>
              <c:f>'Figure 2.9'!$M$3:$AR$3</c:f>
              <c:numCache>
                <c:formatCode>General</c:formatCode>
                <c:ptCount val="32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  <c:pt idx="21">
                  <c:v>2025</c:v>
                </c:pt>
                <c:pt idx="22">
                  <c:v>2026</c:v>
                </c:pt>
                <c:pt idx="23">
                  <c:v>2027</c:v>
                </c:pt>
                <c:pt idx="24">
                  <c:v>2028</c:v>
                </c:pt>
                <c:pt idx="25">
                  <c:v>2029</c:v>
                </c:pt>
                <c:pt idx="26">
                  <c:v>2030</c:v>
                </c:pt>
                <c:pt idx="27">
                  <c:v>2031</c:v>
                </c:pt>
                <c:pt idx="28">
                  <c:v>2032</c:v>
                </c:pt>
                <c:pt idx="29">
                  <c:v>2033</c:v>
                </c:pt>
                <c:pt idx="30">
                  <c:v>2034</c:v>
                </c:pt>
                <c:pt idx="31">
                  <c:v>2035</c:v>
                </c:pt>
              </c:numCache>
            </c:numRef>
          </c:cat>
          <c:val>
            <c:numRef>
              <c:f>'Figure 2.9'!$M$8:$AR$8</c:f>
              <c:numCache>
                <c:formatCode>0.0</c:formatCode>
                <c:ptCount val="32"/>
                <c:pt idx="11">
                  <c:v>63.193679846999991</c:v>
                </c:pt>
                <c:pt idx="12">
                  <c:v>36.995836618600158</c:v>
                </c:pt>
                <c:pt idx="13">
                  <c:v>36.898232326855691</c:v>
                </c:pt>
                <c:pt idx="14">
                  <c:v>40.340974233339374</c:v>
                </c:pt>
                <c:pt idx="15">
                  <c:v>35.713411923785635</c:v>
                </c:pt>
                <c:pt idx="16">
                  <c:v>37.730786153925358</c:v>
                </c:pt>
                <c:pt idx="17">
                  <c:v>39.456211359679536</c:v>
                </c:pt>
                <c:pt idx="18">
                  <c:v>44.291390994513378</c:v>
                </c:pt>
                <c:pt idx="19">
                  <c:v>47.245740371422535</c:v>
                </c:pt>
                <c:pt idx="20">
                  <c:v>50.127947599452163</c:v>
                </c:pt>
                <c:pt idx="21">
                  <c:v>54.576643091409323</c:v>
                </c:pt>
                <c:pt idx="22">
                  <c:v>54.269383249153428</c:v>
                </c:pt>
                <c:pt idx="23">
                  <c:v>55.767924071231882</c:v>
                </c:pt>
                <c:pt idx="24">
                  <c:v>55.747565650883438</c:v>
                </c:pt>
                <c:pt idx="25">
                  <c:v>56.535675894188891</c:v>
                </c:pt>
                <c:pt idx="26">
                  <c:v>60.374594986862007</c:v>
                </c:pt>
                <c:pt idx="27">
                  <c:v>60.51753649577747</c:v>
                </c:pt>
                <c:pt idx="28">
                  <c:v>62.252977635680942</c:v>
                </c:pt>
                <c:pt idx="29">
                  <c:v>61.823562891151397</c:v>
                </c:pt>
                <c:pt idx="30">
                  <c:v>60.265130342367677</c:v>
                </c:pt>
                <c:pt idx="31">
                  <c:v>61.748800631378977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711296"/>
        <c:axId val="148712832"/>
      </c:lineChart>
      <c:catAx>
        <c:axId val="148711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48712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871283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GB" b="1"/>
                  <a:t>TWh/year</a:t>
                </a:r>
              </a:p>
            </c:rich>
          </c:tx>
          <c:layout>
            <c:manualLayout>
              <c:xMode val="edge"/>
              <c:yMode val="edge"/>
              <c:x val="3.9133407872001924E-2"/>
              <c:y val="0.31055768122793281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noFill/>
          <a:ln w="9525">
            <a:solidFill>
              <a:schemeClr val="bg1">
                <a:lumMod val="50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487112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1598026306330485"/>
          <c:y val="0.89791448966075516"/>
          <c:w val="0.87641155700503692"/>
          <c:h val="9.0573257782029556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Actual    Forecast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99CC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4"/>
          <c:order val="1"/>
          <c:spPr>
            <a:solidFill>
              <a:srgbClr val="80008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2"/>
          <c:spPr>
            <a:solidFill>
              <a:srgbClr val="0000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3"/>
          <c:order val="3"/>
          <c:spPr>
            <a:solidFill>
              <a:srgbClr val="FFFF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2"/>
          <c:order val="4"/>
          <c:spPr>
            <a:solidFill>
              <a:srgbClr val="FF99CC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7992192"/>
        <c:axId val="107993728"/>
      </c:barChart>
      <c:lineChart>
        <c:grouping val="standard"/>
        <c:varyColors val="0"/>
        <c:ser>
          <c:idx val="5"/>
          <c:order val="5"/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192"/>
        <c:axId val="107993728"/>
      </c:lineChart>
      <c:lineChart>
        <c:grouping val="standard"/>
        <c:varyColors val="0"/>
        <c:ser>
          <c:idx val="6"/>
          <c:order val="6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5904"/>
        <c:axId val="107997440"/>
      </c:lineChart>
      <c:catAx>
        <c:axId val="107992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7993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799372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bcm/ year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7992192"/>
        <c:crosses val="autoZero"/>
        <c:crossBetween val="between"/>
      </c:valAx>
      <c:catAx>
        <c:axId val="107995904"/>
        <c:scaling>
          <c:orientation val="minMax"/>
        </c:scaling>
        <c:delete val="1"/>
        <c:axPos val="b"/>
        <c:majorTickMark val="out"/>
        <c:minorTickMark val="none"/>
        <c:tickLblPos val="nextTo"/>
        <c:crossAx val="107997440"/>
        <c:crosses val="autoZero"/>
        <c:auto val="1"/>
        <c:lblAlgn val="ctr"/>
        <c:lblOffset val="100"/>
        <c:noMultiLvlLbl val="0"/>
      </c:catAx>
      <c:valAx>
        <c:axId val="10799744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Import Requirement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7995904"/>
        <c:crosses val="max"/>
        <c:crossBetween val="between"/>
      </c:valAx>
      <c:spPr>
        <a:solidFill>
          <a:srgbClr val="FEFFFF"/>
        </a:solidFill>
        <a:ln w="12700">
          <a:solidFill>
            <a:srgbClr val="FE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Actual     Forecast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99CC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4"/>
          <c:order val="1"/>
          <c:spPr>
            <a:solidFill>
              <a:srgbClr val="660066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2"/>
          <c:spPr>
            <a:solidFill>
              <a:srgbClr val="0000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3"/>
          <c:order val="3"/>
          <c:spPr>
            <a:solidFill>
              <a:srgbClr val="FFFF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2"/>
          <c:order val="4"/>
          <c:spPr>
            <a:solidFill>
              <a:srgbClr val="FF99CC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8561920"/>
        <c:axId val="108563456"/>
      </c:barChart>
      <c:lineChart>
        <c:grouping val="standard"/>
        <c:varyColors val="0"/>
        <c:ser>
          <c:idx val="5"/>
          <c:order val="5"/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561920"/>
        <c:axId val="108563456"/>
      </c:lineChart>
      <c:lineChart>
        <c:grouping val="standard"/>
        <c:varyColors val="0"/>
        <c:ser>
          <c:idx val="6"/>
          <c:order val="6"/>
          <c:tx>
            <c:v>Import Dependancies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573824"/>
        <c:axId val="108575360"/>
      </c:lineChart>
      <c:catAx>
        <c:axId val="10856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563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856345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bcm/ year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561920"/>
        <c:crosses val="autoZero"/>
        <c:crossBetween val="between"/>
      </c:valAx>
      <c:catAx>
        <c:axId val="108573824"/>
        <c:scaling>
          <c:orientation val="minMax"/>
        </c:scaling>
        <c:delete val="1"/>
        <c:axPos val="b"/>
        <c:majorTickMark val="out"/>
        <c:minorTickMark val="none"/>
        <c:tickLblPos val="nextTo"/>
        <c:crossAx val="108575360"/>
        <c:crosses val="autoZero"/>
        <c:auto val="1"/>
        <c:lblAlgn val="ctr"/>
        <c:lblOffset val="100"/>
        <c:noMultiLvlLbl val="0"/>
      </c:catAx>
      <c:valAx>
        <c:axId val="108575360"/>
        <c:scaling>
          <c:orientation val="minMax"/>
          <c:max val="1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Import Requirement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573824"/>
        <c:crosses val="max"/>
        <c:crossBetween val="between"/>
        <c:minorUnit val="0.1"/>
      </c:valAx>
      <c:spPr>
        <a:solidFill>
          <a:srgbClr val="FEFFFF"/>
        </a:solidFill>
        <a:ln w="12700">
          <a:solidFill>
            <a:srgbClr val="FE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 paperSize="9" orientation="landscape"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99CC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0000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2"/>
          <c:order val="2"/>
          <c:spPr>
            <a:solidFill>
              <a:srgbClr val="FFFF99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3"/>
          <c:order val="3"/>
          <c:spPr>
            <a:pattFill prst="pct70">
              <a:fgClr>
                <a:srgbClr val="FFFF99"/>
              </a:fgClr>
              <a:bgClr>
                <a:srgbClr val="000000"/>
              </a:bgClr>
            </a:patt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4"/>
          <c:order val="4"/>
          <c:spPr>
            <a:solidFill>
              <a:srgbClr val="FF99CC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5"/>
          <c:order val="5"/>
          <c:spPr>
            <a:solidFill>
              <a:srgbClr val="CCFFCC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6"/>
          <c:order val="6"/>
          <c:spPr>
            <a:pattFill prst="pct75">
              <a:fgClr>
                <a:srgbClr val="CCFFCC"/>
              </a:fgClr>
              <a:bgClr>
                <a:srgbClr val="0066CC"/>
              </a:bgClr>
            </a:patt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7"/>
          <c:order val="7"/>
          <c:spPr>
            <a:solidFill>
              <a:srgbClr val="660066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8612608"/>
        <c:axId val="108626688"/>
      </c:barChart>
      <c:lineChart>
        <c:grouping val="standard"/>
        <c:varyColors val="0"/>
        <c:ser>
          <c:idx val="8"/>
          <c:order val="8"/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9"/>
          <c:order val="9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612608"/>
        <c:axId val="108626688"/>
      </c:lineChart>
      <c:catAx>
        <c:axId val="10861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626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862668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mcm/ day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612608"/>
        <c:crosses val="autoZero"/>
        <c:crossBetween val="between"/>
      </c:valAx>
      <c:spPr>
        <a:solidFill>
          <a:srgbClr val="FEFFFF"/>
        </a:solidFill>
        <a:ln w="12700">
          <a:solidFill>
            <a:srgbClr val="FE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 paperSize="9" orientation="landscape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99CC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0000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2"/>
          <c:order val="2"/>
          <c:spPr>
            <a:solidFill>
              <a:srgbClr val="FFFF99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3"/>
          <c:order val="3"/>
          <c:spPr>
            <a:pattFill prst="pct70">
              <a:fgClr>
                <a:srgbClr val="FFFF99"/>
              </a:fgClr>
              <a:bgClr>
                <a:srgbClr val="000000"/>
              </a:bgClr>
            </a:patt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4"/>
          <c:order val="4"/>
          <c:spPr>
            <a:solidFill>
              <a:srgbClr val="FF99CC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5"/>
          <c:order val="5"/>
          <c:spPr>
            <a:solidFill>
              <a:srgbClr val="CCFFCC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6"/>
          <c:order val="6"/>
          <c:spPr>
            <a:pattFill prst="pct70">
              <a:fgClr>
                <a:srgbClr val="CCFFCC"/>
              </a:fgClr>
              <a:bgClr>
                <a:srgbClr val="000000"/>
              </a:bgClr>
            </a:patt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7"/>
          <c:order val="7"/>
          <c:spPr>
            <a:solidFill>
              <a:srgbClr val="660066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8650880"/>
        <c:axId val="108652416"/>
      </c:barChart>
      <c:lineChart>
        <c:grouping val="standard"/>
        <c:varyColors val="0"/>
        <c:ser>
          <c:idx val="8"/>
          <c:order val="8"/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9"/>
          <c:order val="9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650880"/>
        <c:axId val="108652416"/>
      </c:lineChart>
      <c:catAx>
        <c:axId val="108650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652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865241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mcm/ day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650880"/>
        <c:crosses val="autoZero"/>
        <c:crossBetween val="between"/>
      </c:valAx>
      <c:spPr>
        <a:solidFill>
          <a:srgbClr val="FEFFFF"/>
        </a:solidFill>
        <a:ln w="12700">
          <a:solidFill>
            <a:srgbClr val="FE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99CC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0000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2"/>
          <c:order val="2"/>
          <c:spPr>
            <a:solidFill>
              <a:srgbClr val="FFFF99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3"/>
          <c:order val="3"/>
          <c:spPr>
            <a:pattFill prst="pct70">
              <a:fgClr>
                <a:srgbClr val="FFFF99"/>
              </a:fgClr>
              <a:bgClr>
                <a:srgbClr val="000000"/>
              </a:bgClr>
            </a:patt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4"/>
          <c:order val="4"/>
          <c:spPr>
            <a:solidFill>
              <a:srgbClr val="FF99CC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5"/>
          <c:order val="5"/>
          <c:spPr>
            <a:solidFill>
              <a:srgbClr val="CCFFCC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6"/>
          <c:order val="6"/>
          <c:spPr>
            <a:pattFill prst="pct70">
              <a:fgClr>
                <a:srgbClr val="CCFFCC"/>
              </a:fgClr>
              <a:bgClr>
                <a:srgbClr val="000000"/>
              </a:bgClr>
            </a:patt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7"/>
          <c:order val="7"/>
          <c:spPr>
            <a:solidFill>
              <a:srgbClr val="660066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0994944"/>
        <c:axId val="110996480"/>
      </c:barChart>
      <c:lineChart>
        <c:grouping val="standard"/>
        <c:varyColors val="0"/>
        <c:ser>
          <c:idx val="8"/>
          <c:order val="8"/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9"/>
          <c:order val="9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994944"/>
        <c:axId val="110996480"/>
      </c:lineChart>
      <c:catAx>
        <c:axId val="110994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996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0996480"/>
        <c:scaling>
          <c:orientation val="minMax"/>
          <c:max val="800"/>
        </c:scaling>
        <c:delete val="0"/>
        <c:axPos val="l"/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mcm/ day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994944"/>
        <c:crosses val="autoZero"/>
        <c:crossBetween val="between"/>
      </c:valAx>
      <c:spPr>
        <a:solidFill>
          <a:srgbClr val="FEFFFF"/>
        </a:solidFill>
        <a:ln w="12700">
          <a:solidFill>
            <a:srgbClr val="FE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 paperSize="9"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FF00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3"/>
          <c:order val="3"/>
          <c:spPr>
            <a:solidFill>
              <a:srgbClr val="FFFF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4"/>
          <c:order val="4"/>
          <c:spPr>
            <a:solidFill>
              <a:srgbClr val="9933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2094592"/>
        <c:axId val="112116864"/>
      </c:barChart>
      <c:lineChart>
        <c:grouping val="standard"/>
        <c:varyColors val="0"/>
        <c:ser>
          <c:idx val="5"/>
          <c:order val="5"/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094592"/>
        <c:axId val="112116864"/>
      </c:lineChart>
      <c:catAx>
        <c:axId val="112094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2116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211686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bcm/year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2094592"/>
        <c:crosses val="autoZero"/>
        <c:crossBetween val="between"/>
      </c:valAx>
      <c:spPr>
        <a:solidFill>
          <a:srgbClr val="FEFFFF"/>
        </a:solidFill>
        <a:ln w="12700">
          <a:solidFill>
            <a:srgbClr val="FE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FF00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3"/>
          <c:order val="3"/>
          <c:spPr>
            <a:solidFill>
              <a:srgbClr val="FFFF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4"/>
          <c:order val="4"/>
          <c:spPr>
            <a:solidFill>
              <a:srgbClr val="9933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2473984"/>
        <c:axId val="112475520"/>
      </c:barChart>
      <c:lineChart>
        <c:grouping val="standard"/>
        <c:varyColors val="0"/>
        <c:ser>
          <c:idx val="5"/>
          <c:order val="5"/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473984"/>
        <c:axId val="112475520"/>
      </c:lineChart>
      <c:catAx>
        <c:axId val="112473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2475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247552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bcm/year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2473984"/>
        <c:crosses val="autoZero"/>
        <c:crossBetween val="between"/>
      </c:valAx>
      <c:spPr>
        <a:solidFill>
          <a:srgbClr val="FEFFFF"/>
        </a:solidFill>
        <a:ln w="12700">
          <a:solidFill>
            <a:srgbClr val="FE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99CC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5"/>
          <c:order val="1"/>
          <c:spPr>
            <a:solidFill>
              <a:srgbClr val="FF00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4"/>
          <c:order val="2"/>
          <c:spPr>
            <a:solidFill>
              <a:srgbClr val="0000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2"/>
          <c:order val="3"/>
          <c:spPr>
            <a:solidFill>
              <a:srgbClr val="0080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3"/>
          <c:order val="4"/>
          <c:spPr>
            <a:solidFill>
              <a:srgbClr val="FF00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2507904"/>
        <c:axId val="112509696"/>
      </c:barChart>
      <c:catAx>
        <c:axId val="112507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2509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25096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2507904"/>
        <c:crosses val="autoZero"/>
        <c:crossBetween val="between"/>
      </c:valAx>
      <c:spPr>
        <a:solidFill>
          <a:srgbClr val="FEFFFF"/>
        </a:solidFill>
        <a:ln w="12700">
          <a:solidFill>
            <a:srgbClr val="FE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 paperSize="0" orientation="landscape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80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FF00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2"/>
          <c:order val="2"/>
          <c:spPr>
            <a:solidFill>
              <a:srgbClr val="0000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112678016"/>
        <c:axId val="112679936"/>
      </c:barChart>
      <c:lineChart>
        <c:grouping val="standard"/>
        <c:varyColors val="0"/>
        <c:ser>
          <c:idx val="3"/>
          <c:order val="3"/>
          <c:spPr>
            <a:ln w="28575">
              <a:noFill/>
            </a:ln>
          </c:spPr>
          <c:marker>
            <c:symbol val="dash"/>
            <c:size val="10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4"/>
          <c:order val="4"/>
          <c:spPr>
            <a:ln w="28575">
              <a:noFill/>
            </a:ln>
          </c:spPr>
          <c:marker>
            <c:symbol val="dash"/>
            <c:size val="10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5"/>
          <c:order val="5"/>
          <c:spPr>
            <a:ln w="28575">
              <a:noFill/>
            </a:ln>
          </c:spPr>
          <c:marker>
            <c:symbol val="dash"/>
            <c:size val="10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698496"/>
        <c:axId val="112700032"/>
      </c:lineChart>
      <c:catAx>
        <c:axId val="112678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2679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2679936"/>
        <c:scaling>
          <c:orientation val="minMax"/>
          <c:max val="10"/>
        </c:scaling>
        <c:delete val="0"/>
        <c:axPos val="l"/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bcm/year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2678016"/>
        <c:crosses val="autoZero"/>
        <c:crossBetween val="between"/>
      </c:valAx>
      <c:catAx>
        <c:axId val="112698496"/>
        <c:scaling>
          <c:orientation val="minMax"/>
        </c:scaling>
        <c:delete val="1"/>
        <c:axPos val="b"/>
        <c:majorTickMark val="out"/>
        <c:minorTickMark val="none"/>
        <c:tickLblPos val="nextTo"/>
        <c:crossAx val="112700032"/>
        <c:crosses val="autoZero"/>
        <c:auto val="1"/>
        <c:lblAlgn val="ctr"/>
        <c:lblOffset val="100"/>
        <c:noMultiLvlLbl val="0"/>
      </c:catAx>
      <c:valAx>
        <c:axId val="112700032"/>
        <c:scaling>
          <c:orientation val="minMax"/>
          <c:max val="0.1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of NDM Demand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2698496"/>
        <c:crosses val="max"/>
        <c:crossBetween val="between"/>
      </c:valAx>
      <c:spPr>
        <a:solidFill>
          <a:srgbClr val="FEFFFF"/>
        </a:solidFill>
        <a:ln w="12700">
          <a:solidFill>
            <a:srgbClr val="FE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22697709391051"/>
          <c:y val="3.5742671011752769E-2"/>
          <c:w val="0.85551148615811001"/>
          <c:h val="0.6561440858979235"/>
        </c:manualLayout>
      </c:layout>
      <c:areaChart>
        <c:grouping val="stacked"/>
        <c:varyColors val="0"/>
        <c:ser>
          <c:idx val="7"/>
          <c:order val="3"/>
          <c:tx>
            <c:v>" "</c:v>
          </c:tx>
          <c:spPr>
            <a:noFill/>
            <a:ln w="25400">
              <a:noFill/>
            </a:ln>
          </c:spPr>
          <c:cat>
            <c:strRef>
              <c:f>'Figure A5.2 (A - H)'!$P$10:$AS$10</c:f>
              <c:strCache>
                <c:ptCount val="16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15/16*</c:v>
                </c:pt>
              </c:strCache>
            </c:strRef>
          </c:cat>
          <c:val>
            <c:numRef>
              <c:f>'Figure A5.2 (A - H)'!$P$8:$AS$8</c:f>
              <c:numCache>
                <c:formatCode>General</c:formatCode>
                <c:ptCount val="30"/>
                <c:pt idx="14" formatCode="0.0">
                  <c:v>0</c:v>
                </c:pt>
                <c:pt idx="15" formatCode="0.0">
                  <c:v>149.54891948144063</c:v>
                </c:pt>
                <c:pt idx="16" formatCode="0.0">
                  <c:v>0</c:v>
                </c:pt>
                <c:pt idx="17" formatCode="0.0">
                  <c:v>0</c:v>
                </c:pt>
                <c:pt idx="18" formatCode="0.0">
                  <c:v>0</c:v>
                </c:pt>
                <c:pt idx="19" formatCode="0.0">
                  <c:v>0</c:v>
                </c:pt>
                <c:pt idx="20" formatCode="0.0">
                  <c:v>0</c:v>
                </c:pt>
                <c:pt idx="21" formatCode="0.0">
                  <c:v>0</c:v>
                </c:pt>
                <c:pt idx="22" formatCode="0.0">
                  <c:v>0</c:v>
                </c:pt>
                <c:pt idx="23" formatCode="0.0">
                  <c:v>0</c:v>
                </c:pt>
                <c:pt idx="24" formatCode="0.0">
                  <c:v>0</c:v>
                </c:pt>
                <c:pt idx="25" formatCode="0.0">
                  <c:v>0</c:v>
                </c:pt>
                <c:pt idx="26" formatCode="0.0">
                  <c:v>0</c:v>
                </c:pt>
                <c:pt idx="27" formatCode="0.0">
                  <c:v>0</c:v>
                </c:pt>
                <c:pt idx="28" formatCode="0.0">
                  <c:v>0</c:v>
                </c:pt>
                <c:pt idx="29" formatCode="0.0">
                  <c:v>0</c:v>
                </c:pt>
              </c:numCache>
            </c:numRef>
          </c:val>
        </c:ser>
        <c:ser>
          <c:idx val="4"/>
          <c:order val="4"/>
          <c:tx>
            <c:v>Range of Scenarios</c:v>
          </c:tx>
          <c:spPr>
            <a:solidFill>
              <a:srgbClr val="FFCC00"/>
            </a:solidFill>
            <a:ln w="3175">
              <a:solidFill>
                <a:srgbClr val="FFCC00"/>
              </a:solidFill>
              <a:prstDash val="solid"/>
            </a:ln>
          </c:spPr>
          <c:cat>
            <c:strRef>
              <c:f>'Figure A5.2 (A - H)'!$P$10:$AS$10</c:f>
              <c:strCache>
                <c:ptCount val="16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15/16*</c:v>
                </c:pt>
              </c:strCache>
            </c:strRef>
          </c:cat>
          <c:val>
            <c:numRef>
              <c:f>'Figure A5.2 (A - H)'!$P$7:$AS$7</c:f>
              <c:numCache>
                <c:formatCode>General</c:formatCode>
                <c:ptCount val="30"/>
                <c:pt idx="13" formatCode="0.0">
                  <c:v>0</c:v>
                </c:pt>
                <c:pt idx="14" formatCode="0.0">
                  <c:v>0</c:v>
                </c:pt>
                <c:pt idx="15" formatCode="0.0">
                  <c:v>3.8794595190340146</c:v>
                </c:pt>
                <c:pt idx="16" formatCode="0.0">
                  <c:v>0</c:v>
                </c:pt>
                <c:pt idx="17" formatCode="0.0">
                  <c:v>0</c:v>
                </c:pt>
                <c:pt idx="18" formatCode="0.0">
                  <c:v>0</c:v>
                </c:pt>
                <c:pt idx="19" formatCode="0.0">
                  <c:v>0</c:v>
                </c:pt>
                <c:pt idx="20" formatCode="0.0">
                  <c:v>0</c:v>
                </c:pt>
                <c:pt idx="21" formatCode="0.0">
                  <c:v>0</c:v>
                </c:pt>
                <c:pt idx="22" formatCode="0.0">
                  <c:v>0</c:v>
                </c:pt>
                <c:pt idx="23" formatCode="0.0">
                  <c:v>0</c:v>
                </c:pt>
                <c:pt idx="24" formatCode="0.0">
                  <c:v>0</c:v>
                </c:pt>
                <c:pt idx="25" formatCode="0.0">
                  <c:v>0</c:v>
                </c:pt>
                <c:pt idx="26" formatCode="0.0">
                  <c:v>0</c:v>
                </c:pt>
                <c:pt idx="27" formatCode="0.0">
                  <c:v>0</c:v>
                </c:pt>
                <c:pt idx="28" formatCode="0.0">
                  <c:v>0</c:v>
                </c:pt>
                <c:pt idx="29" formatCode="0.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814336"/>
        <c:axId val="112816512"/>
      </c:areaChart>
      <c:barChart>
        <c:barDir val="col"/>
        <c:grouping val="stacked"/>
        <c:varyColors val="0"/>
        <c:ser>
          <c:idx val="1"/>
          <c:order val="0"/>
          <c:tx>
            <c:strRef>
              <c:f>'Figure A5.2 (A - H)'!$O$12</c:f>
              <c:strCache>
                <c:ptCount val="1"/>
                <c:pt idx="0">
                  <c:v>Bacton Sold Capacity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'Figure A5.2 (A - H)'!$P$10:$AS$10</c:f>
              <c:strCache>
                <c:ptCount val="16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15/16*</c:v>
                </c:pt>
              </c:strCache>
            </c:strRef>
          </c:cat>
          <c:val>
            <c:numRef>
              <c:f>'Figure A5.2 (A - H)'!$P$12:$AS$12</c:f>
              <c:numCache>
                <c:formatCode>0.0</c:formatCode>
                <c:ptCount val="30"/>
                <c:pt idx="0">
                  <c:v>104.17602563636363</c:v>
                </c:pt>
                <c:pt idx="1">
                  <c:v>85.728124454545451</c:v>
                </c:pt>
                <c:pt idx="2">
                  <c:v>88.09503609090909</c:v>
                </c:pt>
                <c:pt idx="3">
                  <c:v>46.608213090909089</c:v>
                </c:pt>
                <c:pt idx="4">
                  <c:v>57.977060090909092</c:v>
                </c:pt>
                <c:pt idx="5">
                  <c:v>63.299636545454547</c:v>
                </c:pt>
                <c:pt idx="6">
                  <c:v>88.273465363636362</c:v>
                </c:pt>
                <c:pt idx="7">
                  <c:v>108.83334672727273</c:v>
                </c:pt>
                <c:pt idx="8">
                  <c:v>107.97949027272728</c:v>
                </c:pt>
                <c:pt idx="9">
                  <c:v>105.00030599999999</c:v>
                </c:pt>
                <c:pt idx="10">
                  <c:v>91.573842363636359</c:v>
                </c:pt>
                <c:pt idx="11">
                  <c:v>82.296006454545463</c:v>
                </c:pt>
                <c:pt idx="12">
                  <c:v>101.37775000000001</c:v>
                </c:pt>
                <c:pt idx="13">
                  <c:v>100.90909000000001</c:v>
                </c:pt>
                <c:pt idx="14">
                  <c:v>82.330840090909092</c:v>
                </c:pt>
                <c:pt idx="15">
                  <c:v>137.69999999999999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2814336"/>
        <c:axId val="112816512"/>
      </c:barChart>
      <c:lineChart>
        <c:grouping val="standard"/>
        <c:varyColors val="0"/>
        <c:ser>
          <c:idx val="2"/>
          <c:order val="1"/>
          <c:tx>
            <c:strRef>
              <c:f>'Figure A5.2 (A - H)'!$O$14</c:f>
              <c:strCache>
                <c:ptCount val="1"/>
                <c:pt idx="0">
                  <c:v>Bacton Obligated Release</c:v>
                </c:pt>
              </c:strCache>
            </c:strRef>
          </c:tx>
          <c:spPr>
            <a:ln w="381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Ref>
              <c:f>'Figure A5.2 (A - H)'!$P$14:$AS$14</c:f>
              <c:numCache>
                <c:formatCode>0.0</c:formatCode>
                <c:ptCount val="30"/>
                <c:pt idx="0">
                  <c:v>135.63636363636363</c:v>
                </c:pt>
                <c:pt idx="1">
                  <c:v>139.16363636363636</c:v>
                </c:pt>
                <c:pt idx="2">
                  <c:v>142.68181818181819</c:v>
                </c:pt>
                <c:pt idx="3">
                  <c:v>150.45454545454547</c:v>
                </c:pt>
                <c:pt idx="4">
                  <c:v>158.63636363636363</c:v>
                </c:pt>
                <c:pt idx="5">
                  <c:v>158.63636363636363</c:v>
                </c:pt>
                <c:pt idx="6">
                  <c:v>163</c:v>
                </c:pt>
                <c:pt idx="7">
                  <c:v>162.12727272727273</c:v>
                </c:pt>
                <c:pt idx="8">
                  <c:v>162.12727272727273</c:v>
                </c:pt>
                <c:pt idx="9">
                  <c:v>162.12727272727273</c:v>
                </c:pt>
                <c:pt idx="10">
                  <c:v>162.1</c:v>
                </c:pt>
                <c:pt idx="11">
                  <c:v>162.12727272727273</c:v>
                </c:pt>
                <c:pt idx="12">
                  <c:v>162.12727272727273</c:v>
                </c:pt>
                <c:pt idx="13">
                  <c:v>162.12727272727273</c:v>
                </c:pt>
                <c:pt idx="14">
                  <c:v>162.12727272727273</c:v>
                </c:pt>
                <c:pt idx="15">
                  <c:v>162.12727272727273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'Figure A5.2 (A - H)'!$O$13</c:f>
              <c:strCache>
                <c:ptCount val="1"/>
                <c:pt idx="0">
                  <c:v>Bacton Actual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10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val>
            <c:numRef>
              <c:f>'Figure A5.2 (A - H)'!$P$13:$AS$13</c:f>
              <c:numCache>
                <c:formatCode>0.0</c:formatCode>
                <c:ptCount val="30"/>
                <c:pt idx="0">
                  <c:v>98.3</c:v>
                </c:pt>
                <c:pt idx="1">
                  <c:v>106.9</c:v>
                </c:pt>
                <c:pt idx="2">
                  <c:v>108</c:v>
                </c:pt>
                <c:pt idx="3">
                  <c:v>109.2</c:v>
                </c:pt>
                <c:pt idx="4">
                  <c:v>110</c:v>
                </c:pt>
                <c:pt idx="5">
                  <c:v>120.8</c:v>
                </c:pt>
                <c:pt idx="6">
                  <c:v>115.5</c:v>
                </c:pt>
                <c:pt idx="7">
                  <c:v>117.5</c:v>
                </c:pt>
                <c:pt idx="8">
                  <c:v>113.4</c:v>
                </c:pt>
                <c:pt idx="9">
                  <c:v>122.6</c:v>
                </c:pt>
                <c:pt idx="10">
                  <c:v>125.4</c:v>
                </c:pt>
                <c:pt idx="11">
                  <c:v>82</c:v>
                </c:pt>
                <c:pt idx="12">
                  <c:v>139</c:v>
                </c:pt>
                <c:pt idx="13">
                  <c:v>94.795000000000002</c:v>
                </c:pt>
                <c:pt idx="14">
                  <c:v>73.344999999999999</c:v>
                </c:pt>
                <c:pt idx="15">
                  <c:v>67.8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814336"/>
        <c:axId val="112816512"/>
      </c:lineChart>
      <c:catAx>
        <c:axId val="112814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112816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2816512"/>
        <c:scaling>
          <c:orientation val="minMax"/>
          <c:max val="25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GB" b="1"/>
                  <a:t>mcm/d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12814336"/>
        <c:crosses val="autoZero"/>
        <c:crossBetween val="midCat"/>
      </c:valAx>
      <c:spPr>
        <a:solidFill>
          <a:srgbClr val="FEFFFF"/>
        </a:solidFill>
        <a:ln w="12700">
          <a:solidFill>
            <a:srgbClr val="FEFFFF"/>
          </a:solidFill>
          <a:prstDash val="solid"/>
        </a:ln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7.8397406587687374E-2"/>
          <c:y val="0.8480984831831172"/>
          <c:w val="0.89842758323580496"/>
          <c:h val="0.128732866372528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'Figure 2.10'!$B$3</c:f>
              <c:strCache>
                <c:ptCount val="1"/>
                <c:pt idx="0">
                  <c:v>Gone Green</c:v>
                </c:pt>
              </c:strCache>
            </c:strRef>
          </c:tx>
          <c:spPr>
            <a:ln>
              <a:solidFill>
                <a:srgbClr val="78A22F"/>
              </a:solidFill>
            </a:ln>
          </c:spPr>
          <c:marker>
            <c:symbol val="none"/>
          </c:marker>
          <c:cat>
            <c:numRef>
              <c:f>'Figure 2.10'!$C$2:$V$2</c:f>
              <c:numCache>
                <c:formatCode>General</c:formatCode>
                <c:ptCount val="2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</c:numCache>
            </c:numRef>
          </c:cat>
          <c:val>
            <c:numRef>
              <c:f>'Figure 2.10'!$C$3:$V$3</c:f>
              <c:numCache>
                <c:formatCode>0</c:formatCode>
                <c:ptCount val="20"/>
                <c:pt idx="0">
                  <c:v>5150.7820443999999</c:v>
                </c:pt>
                <c:pt idx="1">
                  <c:v>5031.2998786999997</c:v>
                </c:pt>
                <c:pt idx="2">
                  <c:v>4886.6067503000004</c:v>
                </c:pt>
                <c:pt idx="3">
                  <c:v>4815.7501381000002</c:v>
                </c:pt>
                <c:pt idx="4">
                  <c:v>4792.7028344</c:v>
                </c:pt>
                <c:pt idx="5">
                  <c:v>4718.4080986999998</c:v>
                </c:pt>
                <c:pt idx="6">
                  <c:v>4678.6655111</c:v>
                </c:pt>
                <c:pt idx="7">
                  <c:v>4669.8657056000002</c:v>
                </c:pt>
                <c:pt idx="8">
                  <c:v>4675.3377114000004</c:v>
                </c:pt>
                <c:pt idx="9">
                  <c:v>4751.8399227</c:v>
                </c:pt>
                <c:pt idx="10">
                  <c:v>4716.0697320999998</c:v>
                </c:pt>
                <c:pt idx="11">
                  <c:v>4619.8766555000002</c:v>
                </c:pt>
                <c:pt idx="12">
                  <c:v>4574.2895185999996</c:v>
                </c:pt>
                <c:pt idx="13">
                  <c:v>4460.5336563999999</c:v>
                </c:pt>
                <c:pt idx="14">
                  <c:v>4403.3962410000004</c:v>
                </c:pt>
                <c:pt idx="15">
                  <c:v>4390.6003806999997</c:v>
                </c:pt>
                <c:pt idx="16">
                  <c:v>4304.3998904</c:v>
                </c:pt>
                <c:pt idx="17">
                  <c:v>4252.1152450999998</c:v>
                </c:pt>
                <c:pt idx="18">
                  <c:v>4154.7758477999996</c:v>
                </c:pt>
                <c:pt idx="19">
                  <c:v>4103.4834535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'Figure 2.10'!$B$4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6A2C91"/>
              </a:solidFill>
            </a:ln>
          </c:spPr>
          <c:marker>
            <c:symbol val="none"/>
          </c:marker>
          <c:cat>
            <c:numRef>
              <c:f>'Figure 2.10'!$C$2:$V$2</c:f>
              <c:numCache>
                <c:formatCode>General</c:formatCode>
                <c:ptCount val="2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</c:numCache>
            </c:numRef>
          </c:cat>
          <c:val>
            <c:numRef>
              <c:f>'Figure 2.10'!$C$4:$V$4</c:f>
              <c:numCache>
                <c:formatCode>0</c:formatCode>
                <c:ptCount val="20"/>
                <c:pt idx="0">
                  <c:v>5187.3814345000001</c:v>
                </c:pt>
                <c:pt idx="1">
                  <c:v>5084.7777214999996</c:v>
                </c:pt>
                <c:pt idx="2">
                  <c:v>4999.2958182000002</c:v>
                </c:pt>
                <c:pt idx="3">
                  <c:v>5044.5531744</c:v>
                </c:pt>
                <c:pt idx="4">
                  <c:v>5011.0894405999998</c:v>
                </c:pt>
                <c:pt idx="5">
                  <c:v>4988.1216655999997</c:v>
                </c:pt>
                <c:pt idx="6">
                  <c:v>5031.3967156999997</c:v>
                </c:pt>
                <c:pt idx="7">
                  <c:v>5040.5568878000004</c:v>
                </c:pt>
                <c:pt idx="8">
                  <c:v>4955.2956911000001</c:v>
                </c:pt>
                <c:pt idx="9">
                  <c:v>4969.3838185000004</c:v>
                </c:pt>
                <c:pt idx="10">
                  <c:v>4890.4074486</c:v>
                </c:pt>
                <c:pt idx="11">
                  <c:v>4902.2085003000002</c:v>
                </c:pt>
                <c:pt idx="12">
                  <c:v>4770.3043287999999</c:v>
                </c:pt>
                <c:pt idx="13">
                  <c:v>4785.0162989999999</c:v>
                </c:pt>
                <c:pt idx="14">
                  <c:v>4668.6830477000003</c:v>
                </c:pt>
                <c:pt idx="15">
                  <c:v>4674.0069593999997</c:v>
                </c:pt>
                <c:pt idx="16">
                  <c:v>4546.7188992000001</c:v>
                </c:pt>
                <c:pt idx="17">
                  <c:v>4512.5598002999996</c:v>
                </c:pt>
                <c:pt idx="18">
                  <c:v>4488.4460896000001</c:v>
                </c:pt>
                <c:pt idx="19">
                  <c:v>4484.7753878000003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'Figure 2.10'!$B$5</c:f>
              <c:strCache>
                <c:ptCount val="1"/>
                <c:pt idx="0">
                  <c:v>No Progression</c:v>
                </c:pt>
              </c:strCache>
            </c:strRef>
          </c:tx>
          <c:spPr>
            <a:ln>
              <a:solidFill>
                <a:srgbClr val="F78F1E"/>
              </a:solidFill>
            </a:ln>
          </c:spPr>
          <c:marker>
            <c:symbol val="none"/>
          </c:marker>
          <c:cat>
            <c:numRef>
              <c:f>'Figure 2.10'!$C$2:$V$2</c:f>
              <c:numCache>
                <c:formatCode>General</c:formatCode>
                <c:ptCount val="2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</c:numCache>
            </c:numRef>
          </c:cat>
          <c:val>
            <c:numRef>
              <c:f>'Figure 2.10'!$C$5:$V$5</c:f>
              <c:numCache>
                <c:formatCode>0</c:formatCode>
                <c:ptCount val="20"/>
                <c:pt idx="0">
                  <c:v>5192.6004334999998</c:v>
                </c:pt>
                <c:pt idx="1">
                  <c:v>5099.6175105000002</c:v>
                </c:pt>
                <c:pt idx="2">
                  <c:v>5100.4552130000002</c:v>
                </c:pt>
                <c:pt idx="3">
                  <c:v>5092.6414130000003</c:v>
                </c:pt>
                <c:pt idx="4">
                  <c:v>5068.0287162000004</c:v>
                </c:pt>
                <c:pt idx="5">
                  <c:v>5168.1136924000002</c:v>
                </c:pt>
                <c:pt idx="6">
                  <c:v>5241.8147648000004</c:v>
                </c:pt>
                <c:pt idx="7">
                  <c:v>5210.2507562000001</c:v>
                </c:pt>
                <c:pt idx="8">
                  <c:v>5198.4307179999996</c:v>
                </c:pt>
                <c:pt idx="9">
                  <c:v>5238.0150624999997</c:v>
                </c:pt>
                <c:pt idx="10">
                  <c:v>5340.1814746999999</c:v>
                </c:pt>
                <c:pt idx="11">
                  <c:v>5295.5425185000004</c:v>
                </c:pt>
                <c:pt idx="12">
                  <c:v>5244.3541183999996</c:v>
                </c:pt>
                <c:pt idx="13">
                  <c:v>5259.1981899000002</c:v>
                </c:pt>
                <c:pt idx="14">
                  <c:v>5294.9594422999999</c:v>
                </c:pt>
                <c:pt idx="15">
                  <c:v>5356.8835996999996</c:v>
                </c:pt>
                <c:pt idx="16">
                  <c:v>5345.7842045999996</c:v>
                </c:pt>
                <c:pt idx="17">
                  <c:v>5355.7353708999999</c:v>
                </c:pt>
                <c:pt idx="18">
                  <c:v>5373.6754895000004</c:v>
                </c:pt>
                <c:pt idx="19">
                  <c:v>5288.8899142999999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'Figure 2.10'!$B$6</c:f>
              <c:strCache>
                <c:ptCount val="1"/>
                <c:pt idx="0">
                  <c:v>Consumer Power</c:v>
                </c:pt>
              </c:strCache>
            </c:strRef>
          </c:tx>
          <c:spPr>
            <a:ln>
              <a:solidFill>
                <a:srgbClr val="0079C1"/>
              </a:solidFill>
            </a:ln>
          </c:spPr>
          <c:marker>
            <c:symbol val="none"/>
          </c:marker>
          <c:cat>
            <c:numRef>
              <c:f>'Figure 2.10'!$C$2:$V$2</c:f>
              <c:numCache>
                <c:formatCode>General</c:formatCode>
                <c:ptCount val="2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</c:numCache>
            </c:numRef>
          </c:cat>
          <c:val>
            <c:numRef>
              <c:f>'Figure 2.10'!$C$6:$V$6</c:f>
              <c:numCache>
                <c:formatCode>0</c:formatCode>
                <c:ptCount val="20"/>
                <c:pt idx="0">
                  <c:v>5229.0856465999996</c:v>
                </c:pt>
                <c:pt idx="1">
                  <c:v>5171.4681841000001</c:v>
                </c:pt>
                <c:pt idx="2">
                  <c:v>5130.8327348000003</c:v>
                </c:pt>
                <c:pt idx="3">
                  <c:v>5201.8353145000001</c:v>
                </c:pt>
                <c:pt idx="4">
                  <c:v>5155.9071692999996</c:v>
                </c:pt>
                <c:pt idx="5">
                  <c:v>5175.3063251000003</c:v>
                </c:pt>
                <c:pt idx="6">
                  <c:v>5140.6317111999997</c:v>
                </c:pt>
                <c:pt idx="7">
                  <c:v>5046.4241273999996</c:v>
                </c:pt>
                <c:pt idx="8">
                  <c:v>5150.5472645999998</c:v>
                </c:pt>
                <c:pt idx="9">
                  <c:v>5191.6478950999999</c:v>
                </c:pt>
                <c:pt idx="10">
                  <c:v>5115.708251</c:v>
                </c:pt>
                <c:pt idx="11">
                  <c:v>5080.9675121</c:v>
                </c:pt>
                <c:pt idx="12">
                  <c:v>5047.5549117999999</c:v>
                </c:pt>
                <c:pt idx="13">
                  <c:v>5016.2324025999997</c:v>
                </c:pt>
                <c:pt idx="14">
                  <c:v>5000.6583498999998</c:v>
                </c:pt>
                <c:pt idx="15">
                  <c:v>4956.0051045999999</c:v>
                </c:pt>
                <c:pt idx="16">
                  <c:v>4908.4762674000003</c:v>
                </c:pt>
                <c:pt idx="17">
                  <c:v>4848.5119562</c:v>
                </c:pt>
                <c:pt idx="18">
                  <c:v>4833.7126422000001</c:v>
                </c:pt>
                <c:pt idx="19">
                  <c:v>4784.8692031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391168"/>
        <c:axId val="160392704"/>
      </c:lineChart>
      <c:catAx>
        <c:axId val="160391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0392704"/>
        <c:crosses val="autoZero"/>
        <c:auto val="1"/>
        <c:lblAlgn val="ctr"/>
        <c:lblOffset val="100"/>
        <c:noMultiLvlLbl val="0"/>
      </c:catAx>
      <c:valAx>
        <c:axId val="160392704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GWh</a:t>
                </a:r>
              </a:p>
            </c:rich>
          </c:tx>
          <c:layout>
            <c:manualLayout>
              <c:xMode val="edge"/>
              <c:yMode val="edge"/>
              <c:x val="1.1122697254084116E-2"/>
              <c:y val="0.39689006361023854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603911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9.0534376633577732E-2"/>
          <c:y val="0.94780104156576206"/>
          <c:w val="0.89679012751143328"/>
          <c:h val="4.5169081457085002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21854831375566"/>
          <c:y val="3.9701023548232607E-2"/>
          <c:w val="0.87148824133709812"/>
          <c:h val="0.65034702055248172"/>
        </c:manualLayout>
      </c:layout>
      <c:areaChart>
        <c:grouping val="stacked"/>
        <c:varyColors val="0"/>
        <c:ser>
          <c:idx val="5"/>
          <c:order val="3"/>
          <c:spPr>
            <a:solidFill>
              <a:srgbClr val="FEFFFF"/>
            </a:solidFill>
            <a:ln w="25400">
              <a:noFill/>
            </a:ln>
          </c:spPr>
          <c:cat>
            <c:strRef>
              <c:f>'Figure A5.2 (A - H)'!$P$33:$AS$33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'Figure A5.2 (A - H)'!$P$31:$AS$31</c:f>
              <c:numCache>
                <c:formatCode>General</c:formatCode>
                <c:ptCount val="30"/>
                <c:pt idx="14" formatCode="0.0">
                  <c:v>0</c:v>
                </c:pt>
                <c:pt idx="15" formatCode="0.0">
                  <c:v>7.4301203729324339</c:v>
                </c:pt>
                <c:pt idx="16" formatCode="0.0">
                  <c:v>6.6595045148726957</c:v>
                </c:pt>
                <c:pt idx="17" formatCode="0.0">
                  <c:v>6.2419743430457473</c:v>
                </c:pt>
                <c:pt idx="18" formatCode="0.0">
                  <c:v>5.0035373261298641</c:v>
                </c:pt>
                <c:pt idx="19" formatCode="0.0">
                  <c:v>4.0229287402232945</c:v>
                </c:pt>
                <c:pt idx="20" formatCode="0.0">
                  <c:v>3.7505325751034801</c:v>
                </c:pt>
                <c:pt idx="21" formatCode="0.0">
                  <c:v>2.9174210450355065</c:v>
                </c:pt>
                <c:pt idx="22" formatCode="0.0">
                  <c:v>1.8003736465401152</c:v>
                </c:pt>
                <c:pt idx="23" formatCode="0.0">
                  <c:v>1.3108817915742677</c:v>
                </c:pt>
                <c:pt idx="24" formatCode="0.0">
                  <c:v>0.8562421710956688</c:v>
                </c:pt>
                <c:pt idx="25" formatCode="0.0">
                  <c:v>0.76248113102474502</c:v>
                </c:pt>
                <c:pt idx="26" formatCode="0.0">
                  <c:v>0.66232024074775719</c:v>
                </c:pt>
                <c:pt idx="27" formatCode="0.0">
                  <c:v>0.57889923915897135</c:v>
                </c:pt>
                <c:pt idx="28" formatCode="0.0">
                  <c:v>0.53832592230549881</c:v>
                </c:pt>
                <c:pt idx="29" formatCode="0.0">
                  <c:v>0.4541723463474544</c:v>
                </c:pt>
              </c:numCache>
            </c:numRef>
          </c:val>
        </c:ser>
        <c:ser>
          <c:idx val="4"/>
          <c:order val="4"/>
          <c:tx>
            <c:v>Range of Scenarios</c:v>
          </c:tx>
          <c:spPr>
            <a:solidFill>
              <a:srgbClr val="FFCC00"/>
            </a:solidFill>
            <a:ln w="3175">
              <a:solidFill>
                <a:srgbClr val="FFCC00"/>
              </a:solidFill>
              <a:prstDash val="solid"/>
            </a:ln>
          </c:spPr>
          <c:cat>
            <c:strRef>
              <c:f>'Figure A5.2 (A - H)'!$P$33:$AS$33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'Figure A5.2 (A - H)'!$P$30:$AS$30</c:f>
              <c:numCache>
                <c:formatCode>General</c:formatCode>
                <c:ptCount val="30"/>
                <c:pt idx="13" formatCode="0.0">
                  <c:v>0</c:v>
                </c:pt>
                <c:pt idx="14" formatCode="0.0">
                  <c:v>0</c:v>
                </c:pt>
                <c:pt idx="15" formatCode="0.0">
                  <c:v>1.044497320088805</c:v>
                </c:pt>
                <c:pt idx="16" formatCode="0.0">
                  <c:v>1.8748343555319256</c:v>
                </c:pt>
                <c:pt idx="17" formatCode="0.0">
                  <c:v>1.8921103410473812</c:v>
                </c:pt>
                <c:pt idx="18" formatCode="0.0">
                  <c:v>2.1321195638264214</c:v>
                </c:pt>
                <c:pt idx="19" formatCode="0.0">
                  <c:v>2.3301780671165799</c:v>
                </c:pt>
                <c:pt idx="20" formatCode="0.0">
                  <c:v>2.4140604227342353</c:v>
                </c:pt>
                <c:pt idx="21" formatCode="0.0">
                  <c:v>2.3787359081337667</c:v>
                </c:pt>
                <c:pt idx="22" formatCode="0.0">
                  <c:v>1.9080236101407624</c:v>
                </c:pt>
                <c:pt idx="23" formatCode="0.0">
                  <c:v>1.5700686326660112</c:v>
                </c:pt>
                <c:pt idx="24" formatCode="0.0">
                  <c:v>1.1961904353170443</c:v>
                </c:pt>
                <c:pt idx="25" formatCode="0.0">
                  <c:v>1.1649631214666365</c:v>
                </c:pt>
                <c:pt idx="26" formatCode="0.0">
                  <c:v>1.0649987886251164</c:v>
                </c:pt>
                <c:pt idx="27" formatCode="0.0">
                  <c:v>0.97112644864944109</c:v>
                </c:pt>
                <c:pt idx="28" formatCode="0.0">
                  <c:v>0.93859455207435549</c:v>
                </c:pt>
                <c:pt idx="29" formatCode="0.0">
                  <c:v>0.82342669515229228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929408"/>
        <c:axId val="112947584"/>
      </c:areaChart>
      <c:barChart>
        <c:barDir val="col"/>
        <c:grouping val="stacked"/>
        <c:varyColors val="0"/>
        <c:ser>
          <c:idx val="1"/>
          <c:order val="0"/>
          <c:tx>
            <c:strRef>
              <c:f>'Figure A5.2 (A - H)'!$O$35</c:f>
              <c:strCache>
                <c:ptCount val="1"/>
                <c:pt idx="0">
                  <c:v>Barrow Sold Capacity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'Figure A5.2 (A - H)'!$P$33:$AS$33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'Figure A5.2 (A - H)'!$P$35:$AS$35</c:f>
              <c:numCache>
                <c:formatCode>0.0</c:formatCode>
                <c:ptCount val="30"/>
                <c:pt idx="0">
                  <c:v>51.235454545454544</c:v>
                </c:pt>
                <c:pt idx="1">
                  <c:v>48.952272454545458</c:v>
                </c:pt>
                <c:pt idx="2">
                  <c:v>66.454549090909097</c:v>
                </c:pt>
                <c:pt idx="3">
                  <c:v>39.437903272727276</c:v>
                </c:pt>
                <c:pt idx="4">
                  <c:v>33.5</c:v>
                </c:pt>
                <c:pt idx="5">
                  <c:v>31.827272727272728</c:v>
                </c:pt>
                <c:pt idx="6">
                  <c:v>25.40909090909091</c:v>
                </c:pt>
                <c:pt idx="7">
                  <c:v>28.1</c:v>
                </c:pt>
                <c:pt idx="8">
                  <c:v>28.1</c:v>
                </c:pt>
                <c:pt idx="9">
                  <c:v>16.918181818181818</c:v>
                </c:pt>
                <c:pt idx="10">
                  <c:v>14.290909090909091</c:v>
                </c:pt>
                <c:pt idx="11">
                  <c:v>21.140360272727271</c:v>
                </c:pt>
                <c:pt idx="12">
                  <c:v>19.55993209090909</c:v>
                </c:pt>
                <c:pt idx="13">
                  <c:v>17.436599999999999</c:v>
                </c:pt>
                <c:pt idx="14">
                  <c:v>28.1</c:v>
                </c:pt>
                <c:pt idx="15">
                  <c:v>27.2</c:v>
                </c:pt>
                <c:pt idx="16">
                  <c:v>14</c:v>
                </c:pt>
                <c:pt idx="17">
                  <c:v>13.5</c:v>
                </c:pt>
                <c:pt idx="18">
                  <c:v>12.7</c:v>
                </c:pt>
                <c:pt idx="19">
                  <c:v>7.9</c:v>
                </c:pt>
                <c:pt idx="20">
                  <c:v>26.75479681818182</c:v>
                </c:pt>
                <c:pt idx="21">
                  <c:v>26.387175454545456</c:v>
                </c:pt>
                <c:pt idx="22">
                  <c:v>25.43079918181818</c:v>
                </c:pt>
                <c:pt idx="23">
                  <c:v>25.426610909090911</c:v>
                </c:pt>
                <c:pt idx="24">
                  <c:v>25.29</c:v>
                </c:pt>
                <c:pt idx="25">
                  <c:v>25.29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2929408"/>
        <c:axId val="112947584"/>
      </c:barChart>
      <c:lineChart>
        <c:grouping val="standard"/>
        <c:varyColors val="0"/>
        <c:ser>
          <c:idx val="0"/>
          <c:order val="1"/>
          <c:tx>
            <c:strRef>
              <c:f>'Figure A5.2 (A - H)'!$O$37</c:f>
              <c:strCache>
                <c:ptCount val="1"/>
                <c:pt idx="0">
                  <c:v>Barrow Actual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10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'Figure A5.2 (A - H)'!$P$33:$AS$33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'Figure A5.2 (A - H)'!$P$37:$AC$37</c:f>
              <c:numCache>
                <c:formatCode>0.0</c:formatCode>
                <c:ptCount val="14"/>
                <c:pt idx="0">
                  <c:v>55.3</c:v>
                </c:pt>
                <c:pt idx="1">
                  <c:v>55.7</c:v>
                </c:pt>
                <c:pt idx="2">
                  <c:v>50.2</c:v>
                </c:pt>
                <c:pt idx="3">
                  <c:v>45.4</c:v>
                </c:pt>
                <c:pt idx="4">
                  <c:v>35.4</c:v>
                </c:pt>
                <c:pt idx="5">
                  <c:v>29.8</c:v>
                </c:pt>
                <c:pt idx="6">
                  <c:v>25.2</c:v>
                </c:pt>
                <c:pt idx="7">
                  <c:v>20.399999999999999</c:v>
                </c:pt>
                <c:pt idx="8">
                  <c:v>17.600000000000001</c:v>
                </c:pt>
                <c:pt idx="9">
                  <c:v>17.600000000000001</c:v>
                </c:pt>
                <c:pt idx="10">
                  <c:v>14.3</c:v>
                </c:pt>
                <c:pt idx="11">
                  <c:v>11.5</c:v>
                </c:pt>
                <c:pt idx="12">
                  <c:v>10.5</c:v>
                </c:pt>
                <c:pt idx="13">
                  <c:v>8.1443600000000007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'Figure A5.2 (A - H)'!$O$38</c:f>
              <c:strCache>
                <c:ptCount val="1"/>
                <c:pt idx="0">
                  <c:v>Barrow Obligated Release</c:v>
                </c:pt>
              </c:strCache>
            </c:strRef>
          </c:tx>
          <c:spPr>
            <a:ln w="38100">
              <a:solidFill>
                <a:srgbClr val="000000"/>
              </a:solidFill>
              <a:prstDash val="lgDash"/>
            </a:ln>
          </c:spPr>
          <c:marker>
            <c:symbol val="none"/>
          </c:marker>
          <c:cat>
            <c:strRef>
              <c:f>'Figure A5.2 (A - H)'!$P$33:$AS$33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'Figure A5.2 (A - H)'!$P$38:$AS$38</c:f>
              <c:numCache>
                <c:formatCode>0.0</c:formatCode>
                <c:ptCount val="30"/>
                <c:pt idx="0">
                  <c:v>85.409090909090907</c:v>
                </c:pt>
                <c:pt idx="1">
                  <c:v>85.409090909090907</c:v>
                </c:pt>
                <c:pt idx="2">
                  <c:v>85.409090909090907</c:v>
                </c:pt>
                <c:pt idx="3">
                  <c:v>64.63636363636364</c:v>
                </c:pt>
                <c:pt idx="4">
                  <c:v>64.63636363636364</c:v>
                </c:pt>
                <c:pt idx="5">
                  <c:v>64.63636363636364</c:v>
                </c:pt>
                <c:pt idx="6">
                  <c:v>28.1</c:v>
                </c:pt>
                <c:pt idx="7">
                  <c:v>28.1</c:v>
                </c:pt>
                <c:pt idx="8">
                  <c:v>28.1</c:v>
                </c:pt>
                <c:pt idx="9">
                  <c:v>28.1</c:v>
                </c:pt>
                <c:pt idx="10">
                  <c:v>28.1</c:v>
                </c:pt>
                <c:pt idx="11">
                  <c:v>28.1</c:v>
                </c:pt>
                <c:pt idx="12">
                  <c:v>28.1</c:v>
                </c:pt>
                <c:pt idx="13">
                  <c:v>28.1</c:v>
                </c:pt>
                <c:pt idx="14">
                  <c:v>30.91</c:v>
                </c:pt>
                <c:pt idx="15">
                  <c:v>30.91</c:v>
                </c:pt>
                <c:pt idx="16">
                  <c:v>30.91</c:v>
                </c:pt>
                <c:pt idx="17">
                  <c:v>30.91</c:v>
                </c:pt>
                <c:pt idx="18">
                  <c:v>30.91</c:v>
                </c:pt>
                <c:pt idx="19">
                  <c:v>30.91</c:v>
                </c:pt>
                <c:pt idx="20">
                  <c:v>30.91</c:v>
                </c:pt>
                <c:pt idx="21">
                  <c:v>30.91</c:v>
                </c:pt>
                <c:pt idx="22">
                  <c:v>30.91</c:v>
                </c:pt>
                <c:pt idx="23">
                  <c:v>30.91</c:v>
                </c:pt>
                <c:pt idx="24">
                  <c:v>30.91</c:v>
                </c:pt>
                <c:pt idx="25">
                  <c:v>30.91</c:v>
                </c:pt>
                <c:pt idx="26">
                  <c:v>30.91</c:v>
                </c:pt>
                <c:pt idx="27">
                  <c:v>30.91</c:v>
                </c:pt>
                <c:pt idx="28">
                  <c:v>30.91</c:v>
                </c:pt>
                <c:pt idx="29">
                  <c:v>30.91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929408"/>
        <c:axId val="112947584"/>
      </c:lineChart>
      <c:catAx>
        <c:axId val="112929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11294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294758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GB" b="1"/>
                  <a:t>mcm/d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12929408"/>
        <c:crosses val="autoZero"/>
        <c:crossBetween val="midCat"/>
      </c:valAx>
      <c:spPr>
        <a:solidFill>
          <a:srgbClr val="FEFFFF"/>
        </a:solidFill>
        <a:ln w="12700">
          <a:solidFill>
            <a:srgbClr val="FEFFFF"/>
          </a:solidFill>
          <a:prstDash val="solid"/>
        </a:ln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9.4448204640686248E-2"/>
          <c:y val="0.85709268231793678"/>
          <c:w val="0.88922794387204673"/>
          <c:h val="0.11864326363627098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75785263704455"/>
          <c:y val="4.101347198479114E-2"/>
          <c:w val="0.8810950416995752"/>
          <c:h val="0.65044057994996529"/>
        </c:manualLayout>
      </c:layout>
      <c:areaChart>
        <c:grouping val="stacked"/>
        <c:varyColors val="0"/>
        <c:ser>
          <c:idx val="5"/>
          <c:order val="3"/>
          <c:spPr>
            <a:solidFill>
              <a:srgbClr val="FEFFFF"/>
            </a:solidFill>
            <a:ln w="25400">
              <a:noFill/>
            </a:ln>
          </c:spPr>
          <c:cat>
            <c:strRef>
              <c:f>'Figure A5.2 (A - H)'!$P$56:$AS$56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'Figure A5.2 (A - H)'!$P$54:$AS$54</c:f>
              <c:numCache>
                <c:formatCode>General</c:formatCode>
                <c:ptCount val="30"/>
                <c:pt idx="14" formatCode="0.0">
                  <c:v>0</c:v>
                </c:pt>
                <c:pt idx="15" formatCode="0.0">
                  <c:v>119.55938822498486</c:v>
                </c:pt>
                <c:pt idx="16" formatCode="0.0">
                  <c:v>119.46580599363799</c:v>
                </c:pt>
                <c:pt idx="17" formatCode="0.0">
                  <c:v>118.07925947379215</c:v>
                </c:pt>
                <c:pt idx="18" formatCode="0.0">
                  <c:v>117.21953633184953</c:v>
                </c:pt>
                <c:pt idx="19" formatCode="0.0">
                  <c:v>116.36842363362931</c:v>
                </c:pt>
                <c:pt idx="20" formatCode="0.0">
                  <c:v>115.80581289397003</c:v>
                </c:pt>
                <c:pt idx="21" formatCode="0.0">
                  <c:v>115.11378364754911</c:v>
                </c:pt>
                <c:pt idx="22" formatCode="0.0">
                  <c:v>114.71125563159997</c:v>
                </c:pt>
                <c:pt idx="23" formatCode="0.0">
                  <c:v>114.62298895859072</c:v>
                </c:pt>
                <c:pt idx="24" formatCode="0.0">
                  <c:v>114.57194326224428</c:v>
                </c:pt>
                <c:pt idx="25" formatCode="0.0">
                  <c:v>114.53251129716315</c:v>
                </c:pt>
                <c:pt idx="26" formatCode="0.0">
                  <c:v>114.51529803627916</c:v>
                </c:pt>
                <c:pt idx="27" formatCode="0.0">
                  <c:v>114.50887745176189</c:v>
                </c:pt>
                <c:pt idx="28" formatCode="0.0">
                  <c:v>114.49336444908364</c:v>
                </c:pt>
                <c:pt idx="29" formatCode="0.0">
                  <c:v>114.51351080611457</c:v>
                </c:pt>
              </c:numCache>
            </c:numRef>
          </c:val>
        </c:ser>
        <c:ser>
          <c:idx val="4"/>
          <c:order val="4"/>
          <c:tx>
            <c:v>Range of Scenarios</c:v>
          </c:tx>
          <c:spPr>
            <a:solidFill>
              <a:srgbClr val="FFCC00"/>
            </a:solidFill>
            <a:ln w="3175">
              <a:solidFill>
                <a:srgbClr val="FFCC00"/>
              </a:solidFill>
              <a:prstDash val="solid"/>
            </a:ln>
          </c:spPr>
          <c:cat>
            <c:strRef>
              <c:f>'Figure A5.2 (A - H)'!$P$56:$AS$56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'Figure A5.2 (A - H)'!$P$53:$AS$53</c:f>
              <c:numCache>
                <c:formatCode>General</c:formatCode>
                <c:ptCount val="30"/>
                <c:pt idx="13" formatCode="0.0">
                  <c:v>0</c:v>
                </c:pt>
                <c:pt idx="14" formatCode="0.0">
                  <c:v>0</c:v>
                </c:pt>
                <c:pt idx="15" formatCode="0.0">
                  <c:v>0.76873745159116424</c:v>
                </c:pt>
                <c:pt idx="16" formatCode="0.0">
                  <c:v>1.513181851318393</c:v>
                </c:pt>
                <c:pt idx="17" formatCode="0.0">
                  <c:v>1.2089762931468613</c:v>
                </c:pt>
                <c:pt idx="18" formatCode="0.0">
                  <c:v>1.333178292383991</c:v>
                </c:pt>
                <c:pt idx="19" formatCode="0.0">
                  <c:v>1.3191917574684879</c:v>
                </c:pt>
                <c:pt idx="20" formatCode="0.0">
                  <c:v>1.1038116099155957</c:v>
                </c:pt>
                <c:pt idx="21" formatCode="0.0">
                  <c:v>0.83400661057697789</c:v>
                </c:pt>
                <c:pt idx="22" formatCode="0.0">
                  <c:v>0.65743899794466643</c:v>
                </c:pt>
                <c:pt idx="23" formatCode="0.0">
                  <c:v>0.63728241225834381</c:v>
                </c:pt>
                <c:pt idx="24" formatCode="0.0">
                  <c:v>0.67201604199838982</c:v>
                </c:pt>
                <c:pt idx="25" formatCode="0.0">
                  <c:v>0.67470559429173704</c:v>
                </c:pt>
                <c:pt idx="26" formatCode="0.0">
                  <c:v>0.68240963346481465</c:v>
                </c:pt>
                <c:pt idx="27" formatCode="0.0">
                  <c:v>0.70115851337530444</c:v>
                </c:pt>
                <c:pt idx="28" formatCode="0.0">
                  <c:v>0.7016983410681803</c:v>
                </c:pt>
                <c:pt idx="29" formatCode="0.0">
                  <c:v>0.76618829066953253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972544"/>
        <c:axId val="112974080"/>
      </c:areaChart>
      <c:barChart>
        <c:barDir val="col"/>
        <c:grouping val="stacked"/>
        <c:varyColors val="0"/>
        <c:ser>
          <c:idx val="1"/>
          <c:order val="0"/>
          <c:tx>
            <c:strRef>
              <c:f>'Figure A5.2 (A - H)'!$O$58</c:f>
              <c:strCache>
                <c:ptCount val="1"/>
                <c:pt idx="0">
                  <c:v>Easington Sold Capacity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'Figure A5.2 (A - H)'!$P$56:$AS$56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'Figure A5.2 (A - H)'!$P$58:$AS$58</c:f>
              <c:numCache>
                <c:formatCode>0.0</c:formatCode>
                <c:ptCount val="30"/>
                <c:pt idx="0">
                  <c:v>56.783818363636364</c:v>
                </c:pt>
                <c:pt idx="1">
                  <c:v>60.53335472727273</c:v>
                </c:pt>
                <c:pt idx="2">
                  <c:v>66.504155636363635</c:v>
                </c:pt>
                <c:pt idx="3">
                  <c:v>50.474598909090908</c:v>
                </c:pt>
                <c:pt idx="4">
                  <c:v>25.106838272727273</c:v>
                </c:pt>
                <c:pt idx="5">
                  <c:v>14.397295636363637</c:v>
                </c:pt>
                <c:pt idx="6">
                  <c:v>88.418330999999995</c:v>
                </c:pt>
                <c:pt idx="7">
                  <c:v>104.307861</c:v>
                </c:pt>
                <c:pt idx="8">
                  <c:v>96.545454545454547</c:v>
                </c:pt>
                <c:pt idx="9">
                  <c:v>126.77648690909091</c:v>
                </c:pt>
                <c:pt idx="10">
                  <c:v>127.34236236363637</c:v>
                </c:pt>
                <c:pt idx="11">
                  <c:v>127.42986399999999</c:v>
                </c:pt>
                <c:pt idx="12">
                  <c:v>124.16680145454546</c:v>
                </c:pt>
                <c:pt idx="13">
                  <c:v>120.1018</c:v>
                </c:pt>
                <c:pt idx="14">
                  <c:v>118.26818181818182</c:v>
                </c:pt>
                <c:pt idx="15">
                  <c:v>152.5</c:v>
                </c:pt>
                <c:pt idx="16">
                  <c:v>118.3</c:v>
                </c:pt>
                <c:pt idx="17">
                  <c:v>118.3</c:v>
                </c:pt>
                <c:pt idx="18">
                  <c:v>118.3</c:v>
                </c:pt>
                <c:pt idx="19">
                  <c:v>118.3</c:v>
                </c:pt>
                <c:pt idx="20">
                  <c:v>118.26818181818182</c:v>
                </c:pt>
                <c:pt idx="21">
                  <c:v>114.88387963636364</c:v>
                </c:pt>
                <c:pt idx="22">
                  <c:v>115.35214154545453</c:v>
                </c:pt>
                <c:pt idx="23">
                  <c:v>92.106323545454543</c:v>
                </c:pt>
                <c:pt idx="24">
                  <c:v>79.567328363636364</c:v>
                </c:pt>
                <c:pt idx="25">
                  <c:v>69.060513545454555</c:v>
                </c:pt>
                <c:pt idx="26">
                  <c:v>57.77</c:v>
                </c:pt>
                <c:pt idx="27">
                  <c:v>43.82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2972544"/>
        <c:axId val="112974080"/>
      </c:barChart>
      <c:lineChart>
        <c:grouping val="standard"/>
        <c:varyColors val="0"/>
        <c:ser>
          <c:idx val="2"/>
          <c:order val="1"/>
          <c:tx>
            <c:strRef>
              <c:f>'Figure A5.2 (A - H)'!$O$60</c:f>
              <c:strCache>
                <c:ptCount val="1"/>
                <c:pt idx="0">
                  <c:v>Easington Actual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10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'Figure A5.2 (A - H)'!$P$56:$AS$56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'Figure A5.2 (A - H)'!$P$60:$AC$60</c:f>
              <c:numCache>
                <c:formatCode>0.0</c:formatCode>
                <c:ptCount val="14"/>
                <c:pt idx="0">
                  <c:v>66.099999999999994</c:v>
                </c:pt>
                <c:pt idx="1">
                  <c:v>64.099999999999994</c:v>
                </c:pt>
                <c:pt idx="2">
                  <c:v>64.400000000000006</c:v>
                </c:pt>
                <c:pt idx="3">
                  <c:v>64.5</c:v>
                </c:pt>
                <c:pt idx="4">
                  <c:v>63.6</c:v>
                </c:pt>
                <c:pt idx="5">
                  <c:v>61.7</c:v>
                </c:pt>
                <c:pt idx="6">
                  <c:v>104.3</c:v>
                </c:pt>
                <c:pt idx="7">
                  <c:v>109.8</c:v>
                </c:pt>
                <c:pt idx="8">
                  <c:v>120.1</c:v>
                </c:pt>
                <c:pt idx="9">
                  <c:v>122</c:v>
                </c:pt>
                <c:pt idx="10">
                  <c:v>120.6</c:v>
                </c:pt>
                <c:pt idx="11">
                  <c:v>121.8</c:v>
                </c:pt>
                <c:pt idx="12">
                  <c:v>125.1</c:v>
                </c:pt>
                <c:pt idx="13">
                  <c:v>123.5454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'Figure A5.2 (A - H)'!$O$61</c:f>
              <c:strCache>
                <c:ptCount val="1"/>
                <c:pt idx="0">
                  <c:v>Easington Obligated Release</c:v>
                </c:pt>
              </c:strCache>
            </c:strRef>
          </c:tx>
          <c:spPr>
            <a:ln w="38100">
              <a:solidFill>
                <a:srgbClr val="000000"/>
              </a:solidFill>
              <a:prstDash val="lgDash"/>
            </a:ln>
          </c:spPr>
          <c:marker>
            <c:symbol val="none"/>
          </c:marker>
          <c:cat>
            <c:strRef>
              <c:f>'Figure A5.2 (A - H)'!$P$56:$AS$56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'Figure A5.2 (A - H)'!$P$61:$AS$61</c:f>
              <c:numCache>
                <c:formatCode>0.0</c:formatCode>
                <c:ptCount val="30"/>
                <c:pt idx="0">
                  <c:v>86.527272727272717</c:v>
                </c:pt>
                <c:pt idx="1">
                  <c:v>86.527272727272717</c:v>
                </c:pt>
                <c:pt idx="2">
                  <c:v>86.527272727272717</c:v>
                </c:pt>
                <c:pt idx="3">
                  <c:v>93.36363636363636</c:v>
                </c:pt>
                <c:pt idx="4">
                  <c:v>96.545454545454547</c:v>
                </c:pt>
                <c:pt idx="5">
                  <c:v>96.545454545454547</c:v>
                </c:pt>
                <c:pt idx="6">
                  <c:v>96.545454545454547</c:v>
                </c:pt>
                <c:pt idx="7">
                  <c:v>104.30909090909091</c:v>
                </c:pt>
                <c:pt idx="8">
                  <c:v>96.545454545454547</c:v>
                </c:pt>
                <c:pt idx="9">
                  <c:v>127.92727272727274</c:v>
                </c:pt>
                <c:pt idx="10">
                  <c:v>127.9</c:v>
                </c:pt>
                <c:pt idx="11">
                  <c:v>127.92272727272729</c:v>
                </c:pt>
                <c:pt idx="12">
                  <c:v>127.92272727272729</c:v>
                </c:pt>
                <c:pt idx="13">
                  <c:v>127.92272727272729</c:v>
                </c:pt>
                <c:pt idx="14">
                  <c:v>127.92272727272729</c:v>
                </c:pt>
                <c:pt idx="15">
                  <c:v>127.92272727272729</c:v>
                </c:pt>
                <c:pt idx="16">
                  <c:v>127.92272727272729</c:v>
                </c:pt>
                <c:pt idx="17">
                  <c:v>127.92272727272729</c:v>
                </c:pt>
                <c:pt idx="18">
                  <c:v>127.92272727272729</c:v>
                </c:pt>
                <c:pt idx="19">
                  <c:v>127.92272727272729</c:v>
                </c:pt>
                <c:pt idx="20">
                  <c:v>127.92272727272729</c:v>
                </c:pt>
                <c:pt idx="21">
                  <c:v>127.92272727272729</c:v>
                </c:pt>
                <c:pt idx="22">
                  <c:v>127.92272727272729</c:v>
                </c:pt>
                <c:pt idx="23">
                  <c:v>127.92272727272729</c:v>
                </c:pt>
                <c:pt idx="24">
                  <c:v>127.92272727272729</c:v>
                </c:pt>
                <c:pt idx="25">
                  <c:v>127.92272727272729</c:v>
                </c:pt>
                <c:pt idx="26">
                  <c:v>127.92272727272729</c:v>
                </c:pt>
                <c:pt idx="27">
                  <c:v>127.92272727272729</c:v>
                </c:pt>
                <c:pt idx="28">
                  <c:v>127.92272727272729</c:v>
                </c:pt>
                <c:pt idx="29">
                  <c:v>127.92272727272729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972544"/>
        <c:axId val="112974080"/>
      </c:lineChart>
      <c:catAx>
        <c:axId val="112972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112974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297408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GB" b="1"/>
                  <a:t>mcm/d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12972544"/>
        <c:crosses val="autoZero"/>
        <c:crossBetween val="midCat"/>
      </c:valAx>
      <c:spPr>
        <a:solidFill>
          <a:srgbClr val="FEFFFF"/>
        </a:solidFill>
        <a:ln w="12700">
          <a:solidFill>
            <a:srgbClr val="FEFFFF"/>
          </a:solidFill>
          <a:prstDash val="solid"/>
        </a:ln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8.1502658740078893E-2"/>
          <c:y val="0.85250455136864545"/>
          <c:w val="0.91077940906484789"/>
          <c:h val="0.12379380565959153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839522080971381E-2"/>
          <c:y val="4.5196833875275344E-2"/>
          <c:w val="0.8543853181131299"/>
          <c:h val="0.66577621397200637"/>
        </c:manualLayout>
      </c:layout>
      <c:areaChart>
        <c:grouping val="stacked"/>
        <c:varyColors val="0"/>
        <c:ser>
          <c:idx val="5"/>
          <c:order val="3"/>
          <c:spPr>
            <a:solidFill>
              <a:srgbClr val="FEFFFF"/>
            </a:solidFill>
            <a:ln w="25400">
              <a:noFill/>
            </a:ln>
          </c:spPr>
          <c:cat>
            <c:strRef>
              <c:f>'Figure A5.2 (A - H)'!$P$79:$AS$79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'Figure A5.2 (A - H)'!$P$77:$AS$77</c:f>
              <c:numCache>
                <c:formatCode>General</c:formatCode>
                <c:ptCount val="30"/>
                <c:pt idx="14" formatCode="0.0">
                  <c:v>0</c:v>
                </c:pt>
                <c:pt idx="15" formatCode="0.0">
                  <c:v>97.149846774679276</c:v>
                </c:pt>
                <c:pt idx="16" formatCode="0.0">
                  <c:v>94.784425216632371</c:v>
                </c:pt>
                <c:pt idx="17" formatCode="0.0">
                  <c:v>92.859308667507221</c:v>
                </c:pt>
                <c:pt idx="18" formatCode="0.0">
                  <c:v>86.539124320133467</c:v>
                </c:pt>
                <c:pt idx="19" formatCode="0.0">
                  <c:v>81.120900172381553</c:v>
                </c:pt>
                <c:pt idx="20" formatCode="0.0">
                  <c:v>80.249665972095599</c:v>
                </c:pt>
                <c:pt idx="21" formatCode="0.0">
                  <c:v>77.459718889142607</c:v>
                </c:pt>
                <c:pt idx="22" formatCode="0.0">
                  <c:v>73.735470177382595</c:v>
                </c:pt>
                <c:pt idx="23" formatCode="0.0">
                  <c:v>71.529564109747795</c:v>
                </c:pt>
                <c:pt idx="24" formatCode="0.0">
                  <c:v>70.351182923015926</c:v>
                </c:pt>
                <c:pt idx="25" formatCode="0.0">
                  <c:v>69.386970140724017</c:v>
                </c:pt>
                <c:pt idx="26" formatCode="0.0">
                  <c:v>69.059985091458017</c:v>
                </c:pt>
                <c:pt idx="27" formatCode="0.0">
                  <c:v>68.221488409620562</c:v>
                </c:pt>
                <c:pt idx="28" formatCode="0.0">
                  <c:v>68.060814310436371</c:v>
                </c:pt>
                <c:pt idx="29" formatCode="0.0">
                  <c:v>67.320615964090166</c:v>
                </c:pt>
              </c:numCache>
            </c:numRef>
          </c:val>
        </c:ser>
        <c:ser>
          <c:idx val="2"/>
          <c:order val="4"/>
          <c:tx>
            <c:v>Range of Scenarios</c:v>
          </c:tx>
          <c:spPr>
            <a:solidFill>
              <a:srgbClr val="FFCC00"/>
            </a:solidFill>
            <a:ln w="3175">
              <a:solidFill>
                <a:srgbClr val="FFCC00"/>
              </a:solidFill>
              <a:prstDash val="solid"/>
            </a:ln>
          </c:spPr>
          <c:cat>
            <c:strRef>
              <c:f>'Figure A5.2 (A - H)'!$P$79:$AS$79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'Figure A5.2 (A - H)'!$P$76:$AS$76</c:f>
              <c:numCache>
                <c:formatCode>General</c:formatCode>
                <c:ptCount val="30"/>
                <c:pt idx="13" formatCode="0.0">
                  <c:v>0</c:v>
                </c:pt>
                <c:pt idx="14" formatCode="0.0">
                  <c:v>0</c:v>
                </c:pt>
                <c:pt idx="15" formatCode="0.0">
                  <c:v>5.0818043561347253</c:v>
                </c:pt>
                <c:pt idx="16" formatCode="0.0">
                  <c:v>9.511248312330693</c:v>
                </c:pt>
                <c:pt idx="17" formatCode="0.0">
                  <c:v>9.6574135162171757</c:v>
                </c:pt>
                <c:pt idx="18" formatCode="0.0">
                  <c:v>10.882794122787047</c:v>
                </c:pt>
                <c:pt idx="19" formatCode="0.0">
                  <c:v>11.654514235746404</c:v>
                </c:pt>
                <c:pt idx="20" formatCode="0.0">
                  <c:v>12.390202149572801</c:v>
                </c:pt>
                <c:pt idx="21" formatCode="0.0">
                  <c:v>13.420525784585408</c:v>
                </c:pt>
                <c:pt idx="22" formatCode="0.0">
                  <c:v>13.496963717163652</c:v>
                </c:pt>
                <c:pt idx="23" formatCode="0.0">
                  <c:v>12.611463848702172</c:v>
                </c:pt>
                <c:pt idx="24" formatCode="0.0">
                  <c:v>13.063822302863343</c:v>
                </c:pt>
                <c:pt idx="25" formatCode="0.0">
                  <c:v>12.814101906566705</c:v>
                </c:pt>
                <c:pt idx="26" formatCode="0.0">
                  <c:v>12.960308066454559</c:v>
                </c:pt>
                <c:pt idx="27" formatCode="0.0">
                  <c:v>12.1143334086713</c:v>
                </c:pt>
                <c:pt idx="28" formatCode="0.0">
                  <c:v>12.310835444448998</c:v>
                </c:pt>
                <c:pt idx="29" formatCode="0.0">
                  <c:v>11.459446962136155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645632"/>
        <c:axId val="114651520"/>
      </c:areaChart>
      <c:barChart>
        <c:barDir val="col"/>
        <c:grouping val="stacked"/>
        <c:varyColors val="0"/>
        <c:ser>
          <c:idx val="1"/>
          <c:order val="0"/>
          <c:tx>
            <c:strRef>
              <c:f>'Figure A5.2 (A - H)'!$O$81</c:f>
              <c:strCache>
                <c:ptCount val="1"/>
                <c:pt idx="0">
                  <c:v>St Fergus Sold Capacity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'Figure A5.2 (A - H)'!$P$79:$AS$79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'Figure A5.2 (A - H)'!$P$81:$AS$81</c:f>
              <c:numCache>
                <c:formatCode>0.0</c:formatCode>
                <c:ptCount val="30"/>
                <c:pt idx="0">
                  <c:v>121.41109618181818</c:v>
                </c:pt>
                <c:pt idx="1">
                  <c:v>136.76571272727273</c:v>
                </c:pt>
                <c:pt idx="2">
                  <c:v>138.18181818181819</c:v>
                </c:pt>
                <c:pt idx="3">
                  <c:v>140.81818163636365</c:v>
                </c:pt>
                <c:pt idx="4">
                  <c:v>160.79952990909092</c:v>
                </c:pt>
                <c:pt idx="5">
                  <c:v>140.326412</c:v>
                </c:pt>
                <c:pt idx="6">
                  <c:v>126.65692354545455</c:v>
                </c:pt>
                <c:pt idx="7">
                  <c:v>137.94825654545454</c:v>
                </c:pt>
                <c:pt idx="8">
                  <c:v>130.72539109090908</c:v>
                </c:pt>
                <c:pt idx="9">
                  <c:v>96.307655818181814</c:v>
                </c:pt>
                <c:pt idx="10">
                  <c:v>97.25588236363636</c:v>
                </c:pt>
                <c:pt idx="11">
                  <c:v>80.675470454545447</c:v>
                </c:pt>
                <c:pt idx="12">
                  <c:v>63.764018727272735</c:v>
                </c:pt>
                <c:pt idx="13">
                  <c:v>51.746000000000002</c:v>
                </c:pt>
                <c:pt idx="14">
                  <c:v>44.426418090909095</c:v>
                </c:pt>
                <c:pt idx="15">
                  <c:v>151.9</c:v>
                </c:pt>
                <c:pt idx="16">
                  <c:v>40.965000000000003</c:v>
                </c:pt>
                <c:pt idx="17">
                  <c:v>41.18214672727273</c:v>
                </c:pt>
                <c:pt idx="18">
                  <c:v>20.386268727272725</c:v>
                </c:pt>
                <c:pt idx="19">
                  <c:v>11.206215181818182</c:v>
                </c:pt>
                <c:pt idx="20">
                  <c:v>8.9747760000000003</c:v>
                </c:pt>
                <c:pt idx="21">
                  <c:v>4.1669698181818182</c:v>
                </c:pt>
                <c:pt idx="22">
                  <c:v>3.1647977272727275</c:v>
                </c:pt>
                <c:pt idx="23">
                  <c:v>2.6728632727272728</c:v>
                </c:pt>
                <c:pt idx="24">
                  <c:v>0.63317318181818183</c:v>
                </c:pt>
                <c:pt idx="25">
                  <c:v>0.34171000000000001</c:v>
                </c:pt>
                <c:pt idx="26">
                  <c:v>0.25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4645632"/>
        <c:axId val="114651520"/>
      </c:barChart>
      <c:lineChart>
        <c:grouping val="standard"/>
        <c:varyColors val="0"/>
        <c:ser>
          <c:idx val="3"/>
          <c:order val="1"/>
          <c:tx>
            <c:strRef>
              <c:f>'Figure A5.2 (A - H)'!$O$83</c:f>
              <c:strCache>
                <c:ptCount val="1"/>
                <c:pt idx="0">
                  <c:v>St Fergus Actual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10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'Figure A5.2 (A - H)'!$P$79:$AS$79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'Figure A5.2 (A - H)'!$P$83:$AS$83</c:f>
              <c:numCache>
                <c:formatCode>0.0</c:formatCode>
                <c:ptCount val="30"/>
                <c:pt idx="0">
                  <c:v>123.4</c:v>
                </c:pt>
                <c:pt idx="1">
                  <c:v>133.1</c:v>
                </c:pt>
                <c:pt idx="2">
                  <c:v>140</c:v>
                </c:pt>
                <c:pt idx="3">
                  <c:v>139.4</c:v>
                </c:pt>
                <c:pt idx="4">
                  <c:v>145.19999999999999</c:v>
                </c:pt>
                <c:pt idx="5">
                  <c:v>131.1</c:v>
                </c:pt>
                <c:pt idx="6">
                  <c:v>125.3</c:v>
                </c:pt>
                <c:pt idx="7">
                  <c:v>124.7</c:v>
                </c:pt>
                <c:pt idx="8">
                  <c:v>120.6</c:v>
                </c:pt>
                <c:pt idx="9">
                  <c:v>100.7</c:v>
                </c:pt>
                <c:pt idx="10">
                  <c:v>91.1</c:v>
                </c:pt>
                <c:pt idx="11">
                  <c:v>80</c:v>
                </c:pt>
                <c:pt idx="12">
                  <c:v>90</c:v>
                </c:pt>
                <c:pt idx="13">
                  <c:v>83.134200000000007</c:v>
                </c:pt>
                <c:pt idx="14">
                  <c:v>87.11</c:v>
                </c:pt>
                <c:pt idx="15">
                  <c:v>80.599999999999994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'Figure A5.2 (A - H)'!$O$84</c:f>
              <c:strCache>
                <c:ptCount val="1"/>
                <c:pt idx="0">
                  <c:v>St Fergus Obligated Release</c:v>
                </c:pt>
              </c:strCache>
            </c:strRef>
          </c:tx>
          <c:spPr>
            <a:ln w="38100">
              <a:solidFill>
                <a:srgbClr val="000000"/>
              </a:solidFill>
              <a:prstDash val="lgDash"/>
            </a:ln>
          </c:spPr>
          <c:marker>
            <c:symbol val="none"/>
          </c:marker>
          <c:cat>
            <c:strRef>
              <c:f>'Figure A5.2 (A - H)'!$P$79:$AS$79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'Figure A5.2 (A - H)'!$P$84:$AS$84</c:f>
              <c:numCache>
                <c:formatCode>0.0</c:formatCode>
                <c:ptCount val="30"/>
                <c:pt idx="0">
                  <c:v>174.72727272727272</c:v>
                </c:pt>
                <c:pt idx="1">
                  <c:v>174.72727272727272</c:v>
                </c:pt>
                <c:pt idx="2">
                  <c:v>138.18181818181819</c:v>
                </c:pt>
                <c:pt idx="3">
                  <c:v>148</c:v>
                </c:pt>
                <c:pt idx="4">
                  <c:v>149.81818181818181</c:v>
                </c:pt>
                <c:pt idx="5">
                  <c:v>152.45454545454547</c:v>
                </c:pt>
                <c:pt idx="6">
                  <c:v>151.88181818181818</c:v>
                </c:pt>
                <c:pt idx="7">
                  <c:v>151.88181818181818</c:v>
                </c:pt>
                <c:pt idx="8">
                  <c:v>151.88181818181818</c:v>
                </c:pt>
                <c:pt idx="9">
                  <c:v>151.88181818181818</c:v>
                </c:pt>
                <c:pt idx="10">
                  <c:v>151.9</c:v>
                </c:pt>
                <c:pt idx="11">
                  <c:v>151.88181818181818</c:v>
                </c:pt>
                <c:pt idx="12">
                  <c:v>151.88181818181818</c:v>
                </c:pt>
                <c:pt idx="13">
                  <c:v>151.88181818181818</c:v>
                </c:pt>
                <c:pt idx="14">
                  <c:v>151.88181818181818</c:v>
                </c:pt>
                <c:pt idx="15">
                  <c:v>151.88181818181818</c:v>
                </c:pt>
                <c:pt idx="16">
                  <c:v>151.88181818181818</c:v>
                </c:pt>
                <c:pt idx="17">
                  <c:v>151.88181818181818</c:v>
                </c:pt>
                <c:pt idx="18">
                  <c:v>151.88181818181818</c:v>
                </c:pt>
                <c:pt idx="19">
                  <c:v>151.88181818181818</c:v>
                </c:pt>
                <c:pt idx="20">
                  <c:v>151.88181818181818</c:v>
                </c:pt>
                <c:pt idx="21">
                  <c:v>151.88181818181818</c:v>
                </c:pt>
                <c:pt idx="22">
                  <c:v>151.88181818181818</c:v>
                </c:pt>
                <c:pt idx="23">
                  <c:v>151.88181818181818</c:v>
                </c:pt>
                <c:pt idx="24">
                  <c:v>151.88181818181818</c:v>
                </c:pt>
                <c:pt idx="25">
                  <c:v>151.88181818181818</c:v>
                </c:pt>
                <c:pt idx="26">
                  <c:v>151.88181818181818</c:v>
                </c:pt>
                <c:pt idx="27">
                  <c:v>151.88181818181818</c:v>
                </c:pt>
                <c:pt idx="28">
                  <c:v>151.88181818181818</c:v>
                </c:pt>
                <c:pt idx="29">
                  <c:v>151.88181818181818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45632"/>
        <c:axId val="114651520"/>
      </c:lineChart>
      <c:catAx>
        <c:axId val="114645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114651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65152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GB" b="1"/>
                  <a:t>mcm/d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14645632"/>
        <c:crosses val="autoZero"/>
        <c:crossBetween val="midCat"/>
      </c:valAx>
      <c:spPr>
        <a:solidFill>
          <a:srgbClr val="FEFFFF"/>
        </a:solidFill>
        <a:ln w="12700">
          <a:solidFill>
            <a:srgbClr val="FEFFFF"/>
          </a:solidFill>
          <a:prstDash val="solid"/>
        </a:ln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7.4047804378079202E-2"/>
          <c:y val="0.86745100089593941"/>
          <c:w val="0.90402125514479625"/>
          <c:h val="0.1161535671037921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962180294175616E-2"/>
          <c:y val="4.4178472729409196E-2"/>
          <c:w val="0.86655753397659951"/>
          <c:h val="0.64840117005850295"/>
        </c:manualLayout>
      </c:layout>
      <c:areaChart>
        <c:grouping val="stacked"/>
        <c:varyColors val="0"/>
        <c:ser>
          <c:idx val="5"/>
          <c:order val="3"/>
          <c:spPr>
            <a:solidFill>
              <a:srgbClr val="FEFFFF"/>
            </a:solidFill>
            <a:ln w="25400">
              <a:noFill/>
            </a:ln>
          </c:spPr>
          <c:cat>
            <c:strRef>
              <c:f>'Figure A5.2 (A - H)'!$P$104:$AS$104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'Figure A5.2 (A - H)'!$P$102:$AS$102</c:f>
              <c:numCache>
                <c:formatCode>General</c:formatCode>
                <c:ptCount val="30"/>
                <c:pt idx="14" formatCode="0.0">
                  <c:v>0</c:v>
                </c:pt>
                <c:pt idx="15" formatCode="0.0">
                  <c:v>21.10714984157956</c:v>
                </c:pt>
                <c:pt idx="16" formatCode="0.0">
                  <c:v>19.595712059588728</c:v>
                </c:pt>
                <c:pt idx="17" formatCode="0.0">
                  <c:v>18.648808360608047</c:v>
                </c:pt>
                <c:pt idx="18" formatCode="0.0">
                  <c:v>20.747330112152625</c:v>
                </c:pt>
                <c:pt idx="19" formatCode="0.0">
                  <c:v>23.858509624785835</c:v>
                </c:pt>
                <c:pt idx="20" formatCode="0.0">
                  <c:v>25.438338920546428</c:v>
                </c:pt>
                <c:pt idx="21" formatCode="0.0">
                  <c:v>24.523139741049011</c:v>
                </c:pt>
                <c:pt idx="22" formatCode="0.0">
                  <c:v>22.129590335950699</c:v>
                </c:pt>
                <c:pt idx="23" formatCode="0.0">
                  <c:v>19.45791752288271</c:v>
                </c:pt>
                <c:pt idx="24" formatCode="0.0">
                  <c:v>17.250754834368344</c:v>
                </c:pt>
                <c:pt idx="25" formatCode="0.0">
                  <c:v>13.751665178310011</c:v>
                </c:pt>
                <c:pt idx="26" formatCode="0.0">
                  <c:v>11.113910774884536</c:v>
                </c:pt>
                <c:pt idx="27" formatCode="0.0">
                  <c:v>9.706089025539077</c:v>
                </c:pt>
                <c:pt idx="28" formatCode="0.0">
                  <c:v>7.9650830900465888</c:v>
                </c:pt>
                <c:pt idx="29" formatCode="0.0">
                  <c:v>6.2037682622447718</c:v>
                </c:pt>
              </c:numCache>
            </c:numRef>
          </c:val>
        </c:ser>
        <c:ser>
          <c:idx val="2"/>
          <c:order val="4"/>
          <c:tx>
            <c:v>Range of Scenarios</c:v>
          </c:tx>
          <c:spPr>
            <a:solidFill>
              <a:srgbClr val="FFCC00"/>
            </a:solidFill>
            <a:ln w="3175">
              <a:solidFill>
                <a:srgbClr val="FFCC00"/>
              </a:solidFill>
              <a:prstDash val="solid"/>
            </a:ln>
          </c:spPr>
          <c:cat>
            <c:strRef>
              <c:f>'Figure A5.2 (A - H)'!$P$104:$AS$104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'Figure A5.2 (A - H)'!$P$101:$AS$101</c:f>
              <c:numCache>
                <c:formatCode>General</c:formatCode>
                <c:ptCount val="30"/>
                <c:pt idx="13" formatCode="0.0">
                  <c:v>0</c:v>
                </c:pt>
                <c:pt idx="14" formatCode="0.0">
                  <c:v>0</c:v>
                </c:pt>
                <c:pt idx="15" formatCode="0.0">
                  <c:v>2.9671607373356252</c:v>
                </c:pt>
                <c:pt idx="16" formatCode="0.0">
                  <c:v>5.5167338813840523</c:v>
                </c:pt>
                <c:pt idx="17" formatCode="0.0">
                  <c:v>5.6529554926206025</c:v>
                </c:pt>
                <c:pt idx="18" formatCode="0.0">
                  <c:v>8.8409030543799574</c:v>
                </c:pt>
                <c:pt idx="19" formatCode="0.0">
                  <c:v>13.81942843926188</c:v>
                </c:pt>
                <c:pt idx="20" formatCode="0.0">
                  <c:v>16.373591210975349</c:v>
                </c:pt>
                <c:pt idx="21" formatCode="0.0">
                  <c:v>19.995082019950797</c:v>
                </c:pt>
                <c:pt idx="22" formatCode="0.0">
                  <c:v>23.452787661539428</c:v>
                </c:pt>
                <c:pt idx="23" formatCode="0.0">
                  <c:v>23.305126485121107</c:v>
                </c:pt>
                <c:pt idx="24" formatCode="0.0">
                  <c:v>24.09970990854768</c:v>
                </c:pt>
                <c:pt idx="25" formatCode="0.0">
                  <c:v>21.010595724457566</c:v>
                </c:pt>
                <c:pt idx="26" formatCode="0.0">
                  <c:v>17.870964503178271</c:v>
                </c:pt>
                <c:pt idx="27" formatCode="0.0">
                  <c:v>16.282349549018242</c:v>
                </c:pt>
                <c:pt idx="28" formatCode="0.0">
                  <c:v>13.887467211535645</c:v>
                </c:pt>
                <c:pt idx="29" formatCode="0.0">
                  <c:v>11.247598931888433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701056"/>
        <c:axId val="114702592"/>
      </c:areaChart>
      <c:barChart>
        <c:barDir val="col"/>
        <c:grouping val="stacked"/>
        <c:varyColors val="0"/>
        <c:ser>
          <c:idx val="1"/>
          <c:order val="0"/>
          <c:tx>
            <c:strRef>
              <c:f>'Figure A5.2 (A - H)'!$O$106</c:f>
              <c:strCache>
                <c:ptCount val="1"/>
                <c:pt idx="0">
                  <c:v>Teesside Sold Capacity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'Figure A5.2 (A - H)'!$P$104:$AS$104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'Figure A5.2 (A - H)'!$P$106:$AS$106</c:f>
              <c:numCache>
                <c:formatCode>0.0</c:formatCode>
                <c:ptCount val="30"/>
                <c:pt idx="0">
                  <c:v>34.878533181818185</c:v>
                </c:pt>
                <c:pt idx="1">
                  <c:v>43.57765818181818</c:v>
                </c:pt>
                <c:pt idx="2">
                  <c:v>74.454548181818183</c:v>
                </c:pt>
                <c:pt idx="3">
                  <c:v>41.332796545454542</c:v>
                </c:pt>
                <c:pt idx="4">
                  <c:v>22.964376272727272</c:v>
                </c:pt>
                <c:pt idx="5">
                  <c:v>19.223431727272729</c:v>
                </c:pt>
                <c:pt idx="6">
                  <c:v>13.174448818181817</c:v>
                </c:pt>
                <c:pt idx="7">
                  <c:v>37.237895363636362</c:v>
                </c:pt>
                <c:pt idx="8">
                  <c:v>33.513207636363639</c:v>
                </c:pt>
                <c:pt idx="9">
                  <c:v>26.711557545454546</c:v>
                </c:pt>
                <c:pt idx="10">
                  <c:v>25.69640990909091</c:v>
                </c:pt>
                <c:pt idx="11">
                  <c:v>24.176632909090912</c:v>
                </c:pt>
                <c:pt idx="12">
                  <c:v>27.815132454545452</c:v>
                </c:pt>
                <c:pt idx="13">
                  <c:v>25.411000000000001</c:v>
                </c:pt>
                <c:pt idx="14">
                  <c:v>31.516443090909092</c:v>
                </c:pt>
                <c:pt idx="15">
                  <c:v>41.4</c:v>
                </c:pt>
                <c:pt idx="16">
                  <c:v>18.311066818181818</c:v>
                </c:pt>
                <c:pt idx="17">
                  <c:v>13.740643</c:v>
                </c:pt>
                <c:pt idx="18">
                  <c:v>11.276535454545455</c:v>
                </c:pt>
                <c:pt idx="19">
                  <c:v>8.4</c:v>
                </c:pt>
                <c:pt idx="20">
                  <c:v>7.3</c:v>
                </c:pt>
                <c:pt idx="21">
                  <c:v>4</c:v>
                </c:pt>
                <c:pt idx="22">
                  <c:v>2.9</c:v>
                </c:pt>
                <c:pt idx="23">
                  <c:v>0.25</c:v>
                </c:pt>
                <c:pt idx="24">
                  <c:v>9.4090727272727284E-2</c:v>
                </c:pt>
                <c:pt idx="25">
                  <c:v>6.5577272727272734E-2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4701056"/>
        <c:axId val="114702592"/>
      </c:barChart>
      <c:lineChart>
        <c:grouping val="standard"/>
        <c:varyColors val="0"/>
        <c:ser>
          <c:idx val="3"/>
          <c:order val="1"/>
          <c:tx>
            <c:strRef>
              <c:f>'Figure A5.2 (A - H)'!$O$108</c:f>
              <c:strCache>
                <c:ptCount val="1"/>
                <c:pt idx="0">
                  <c:v>Teesside Actual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10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'Figure A5.2 (A - H)'!$P$104:$AS$104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'Figure A5.2 (A - H)'!$P$108:$AS$108</c:f>
              <c:numCache>
                <c:formatCode>0.0</c:formatCode>
                <c:ptCount val="30"/>
                <c:pt idx="0">
                  <c:v>40.1</c:v>
                </c:pt>
                <c:pt idx="1">
                  <c:v>40.5</c:v>
                </c:pt>
                <c:pt idx="2">
                  <c:v>44.3</c:v>
                </c:pt>
                <c:pt idx="3">
                  <c:v>40.4</c:v>
                </c:pt>
                <c:pt idx="4">
                  <c:v>37.200000000000003</c:v>
                </c:pt>
                <c:pt idx="5">
                  <c:v>33.799999999999997</c:v>
                </c:pt>
                <c:pt idx="6">
                  <c:v>35.4</c:v>
                </c:pt>
                <c:pt idx="7">
                  <c:v>26.3</c:v>
                </c:pt>
                <c:pt idx="8">
                  <c:v>33.9</c:v>
                </c:pt>
                <c:pt idx="9">
                  <c:v>28.7</c:v>
                </c:pt>
                <c:pt idx="10">
                  <c:v>32.200000000000003</c:v>
                </c:pt>
                <c:pt idx="11">
                  <c:v>20</c:v>
                </c:pt>
                <c:pt idx="12">
                  <c:v>17.399999999999999</c:v>
                </c:pt>
                <c:pt idx="13">
                  <c:v>24.450800000000001</c:v>
                </c:pt>
                <c:pt idx="14">
                  <c:v>24.451000000000001</c:v>
                </c:pt>
                <c:pt idx="15">
                  <c:v>25.4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'Figure A5.2 (A - H)'!$O$109</c:f>
              <c:strCache>
                <c:ptCount val="1"/>
                <c:pt idx="0">
                  <c:v>Teesside Obligated Release</c:v>
                </c:pt>
              </c:strCache>
            </c:strRef>
          </c:tx>
          <c:spPr>
            <a:ln w="38100">
              <a:solidFill>
                <a:srgbClr val="000000"/>
              </a:solidFill>
              <a:prstDash val="lgDash"/>
            </a:ln>
          </c:spPr>
          <c:marker>
            <c:symbol val="none"/>
          </c:marker>
          <c:cat>
            <c:strRef>
              <c:f>'Figure A5.2 (A - H)'!$P$104:$AS$104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'Figure A5.2 (A - H)'!$P$109:$AS$109</c:f>
              <c:numCache>
                <c:formatCode>0.0</c:formatCode>
                <c:ptCount val="30"/>
                <c:pt idx="0">
                  <c:v>82.063636363636363</c:v>
                </c:pt>
                <c:pt idx="1">
                  <c:v>82.063636363636363</c:v>
                </c:pt>
                <c:pt idx="2">
                  <c:v>90.418181818181822</c:v>
                </c:pt>
                <c:pt idx="3">
                  <c:v>68.272727272727266</c:v>
                </c:pt>
                <c:pt idx="4">
                  <c:v>69.181818181818187</c:v>
                </c:pt>
                <c:pt idx="5">
                  <c:v>69.181818181818187</c:v>
                </c:pt>
                <c:pt idx="6">
                  <c:v>69.181818181818187</c:v>
                </c:pt>
                <c:pt idx="7">
                  <c:v>37.236363636363642</c:v>
                </c:pt>
                <c:pt idx="8">
                  <c:v>43.272727272727273</c:v>
                </c:pt>
                <c:pt idx="9">
                  <c:v>43.272727272727273</c:v>
                </c:pt>
                <c:pt idx="10">
                  <c:v>43.3</c:v>
                </c:pt>
                <c:pt idx="11">
                  <c:v>43.272727272727273</c:v>
                </c:pt>
                <c:pt idx="12">
                  <c:v>43.272727272727273</c:v>
                </c:pt>
                <c:pt idx="13">
                  <c:v>43.272727272727273</c:v>
                </c:pt>
                <c:pt idx="14">
                  <c:v>43.272727272727273</c:v>
                </c:pt>
                <c:pt idx="15">
                  <c:v>40.462727272727271</c:v>
                </c:pt>
                <c:pt idx="16">
                  <c:v>40.462727272727271</c:v>
                </c:pt>
                <c:pt idx="17">
                  <c:v>40.462727272727271</c:v>
                </c:pt>
                <c:pt idx="18">
                  <c:v>40.462727272727271</c:v>
                </c:pt>
                <c:pt idx="19">
                  <c:v>40.462727272727271</c:v>
                </c:pt>
                <c:pt idx="20">
                  <c:v>40.462727272727271</c:v>
                </c:pt>
                <c:pt idx="21">
                  <c:v>40.462727272727271</c:v>
                </c:pt>
                <c:pt idx="22">
                  <c:v>40.462727272727271</c:v>
                </c:pt>
                <c:pt idx="23">
                  <c:v>40.462727272727271</c:v>
                </c:pt>
                <c:pt idx="24">
                  <c:v>40.462727272727271</c:v>
                </c:pt>
                <c:pt idx="25">
                  <c:v>40.462727272727271</c:v>
                </c:pt>
                <c:pt idx="26">
                  <c:v>40.462727272727271</c:v>
                </c:pt>
                <c:pt idx="27">
                  <c:v>40.462727272727271</c:v>
                </c:pt>
                <c:pt idx="28">
                  <c:v>40.462727272727271</c:v>
                </c:pt>
                <c:pt idx="29">
                  <c:v>40.462727272727271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701056"/>
        <c:axId val="114702592"/>
      </c:lineChart>
      <c:catAx>
        <c:axId val="11470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114702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70259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GB" b="1"/>
                  <a:t>mcm/d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14701056"/>
        <c:crosses val="autoZero"/>
        <c:crossBetween val="midCat"/>
      </c:valAx>
      <c:spPr>
        <a:solidFill>
          <a:srgbClr val="FEFFFF"/>
        </a:solidFill>
        <a:ln w="12700">
          <a:solidFill>
            <a:srgbClr val="FEFFFF"/>
          </a:solidFill>
          <a:prstDash val="solid"/>
        </a:ln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8.159135377599365E-2"/>
          <c:y val="0.86371412320616026"/>
          <c:w val="0.89235252227691542"/>
          <c:h val="0.11247218610930544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37805148964525E-2"/>
          <c:y val="4.190989510550517E-2"/>
          <c:w val="0.90062300989805744"/>
          <c:h val="0.62948658002774371"/>
        </c:manualLayout>
      </c:layout>
      <c:areaChart>
        <c:grouping val="stacked"/>
        <c:varyColors val="0"/>
        <c:ser>
          <c:idx val="2"/>
          <c:order val="3"/>
          <c:spPr>
            <a:solidFill>
              <a:srgbClr val="FEFFFF"/>
            </a:solidFill>
            <a:ln w="25400">
              <a:noFill/>
            </a:ln>
          </c:spPr>
          <c:cat>
            <c:strRef>
              <c:f>'Figure A5.2 (A - H)'!$P$128:$AS$128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'Figure A5.2 (A - H)'!$P$126:$AS$126</c:f>
              <c:numCache>
                <c:formatCode>General</c:formatCode>
                <c:ptCount val="30"/>
                <c:pt idx="14" formatCode="0.0">
                  <c:v>0</c:v>
                </c:pt>
                <c:pt idx="15" formatCode="0.0">
                  <c:v>5.6822118716145216</c:v>
                </c:pt>
                <c:pt idx="16" formatCode="0.0">
                  <c:v>4.1086211867066469</c:v>
                </c:pt>
                <c:pt idx="17" formatCode="0.0">
                  <c:v>3.3371954080275072</c:v>
                </c:pt>
                <c:pt idx="18" formatCode="0.0">
                  <c:v>3.1563606286773207</c:v>
                </c:pt>
                <c:pt idx="19" formatCode="0.0">
                  <c:v>2.090851871528701</c:v>
                </c:pt>
                <c:pt idx="20" formatCode="0.0">
                  <c:v>1.8543357245687062</c:v>
                </c:pt>
                <c:pt idx="21" formatCode="0.0">
                  <c:v>1.8388873476623171</c:v>
                </c:pt>
                <c:pt idx="22" formatCode="0.0">
                  <c:v>1.5485767938124364</c:v>
                </c:pt>
                <c:pt idx="23" formatCode="0.0">
                  <c:v>1.376696344154557</c:v>
                </c:pt>
                <c:pt idx="24" formatCode="0.0">
                  <c:v>1.1754315905817161</c:v>
                </c:pt>
                <c:pt idx="25" formatCode="0.0">
                  <c:v>0.98753295484395365</c:v>
                </c:pt>
                <c:pt idx="26" formatCode="0.0">
                  <c:v>0.85370444611257001</c:v>
                </c:pt>
                <c:pt idx="27" formatCode="0.0">
                  <c:v>0.78652065210170596</c:v>
                </c:pt>
                <c:pt idx="28" formatCode="0.0">
                  <c:v>0.71604911833456597</c:v>
                </c:pt>
                <c:pt idx="29" formatCode="0.0">
                  <c:v>0.7148597357231099</c:v>
                </c:pt>
              </c:numCache>
            </c:numRef>
          </c:val>
        </c:ser>
        <c:ser>
          <c:idx val="5"/>
          <c:order val="4"/>
          <c:tx>
            <c:v>Range of Scenarios</c:v>
          </c:tx>
          <c:spPr>
            <a:solidFill>
              <a:srgbClr val="FFCC00"/>
            </a:solidFill>
            <a:ln w="3175">
              <a:solidFill>
                <a:srgbClr val="FFCC00"/>
              </a:solidFill>
              <a:prstDash val="solid"/>
            </a:ln>
          </c:spPr>
          <c:cat>
            <c:strRef>
              <c:f>'Figure A5.2 (A - H)'!$P$128:$AS$128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'Figure A5.2 (A - H)'!$P$125:$AS$125</c:f>
              <c:numCache>
                <c:formatCode>General</c:formatCode>
                <c:ptCount val="30"/>
                <c:pt idx="13" formatCode="0.0">
                  <c:v>0</c:v>
                </c:pt>
                <c:pt idx="14" formatCode="0.0">
                  <c:v>0</c:v>
                </c:pt>
                <c:pt idx="15" formatCode="0.0">
                  <c:v>0.79878316557283213</c:v>
                </c:pt>
                <c:pt idx="16" formatCode="0.0">
                  <c:v>1.1566902819122458</c:v>
                </c:pt>
                <c:pt idx="17" formatCode="0.0">
                  <c:v>1.0115937033063185</c:v>
                </c:pt>
                <c:pt idx="18" formatCode="0.0">
                  <c:v>1.3449961114009903</c:v>
                </c:pt>
                <c:pt idx="19" formatCode="0.0">
                  <c:v>1.2110722031719128</c:v>
                </c:pt>
                <c:pt idx="20" formatCode="0.0">
                  <c:v>1.1935580863525805</c:v>
                </c:pt>
                <c:pt idx="21" formatCode="0.0">
                  <c:v>1.4993472993350456</c:v>
                </c:pt>
                <c:pt idx="22" formatCode="0.0">
                  <c:v>1.6411710371280281</c:v>
                </c:pt>
                <c:pt idx="23" formatCode="0.0">
                  <c:v>1.6488960030997439</c:v>
                </c:pt>
                <c:pt idx="24" formatCode="0.0">
                  <c:v>1.6421055555160811</c:v>
                </c:pt>
                <c:pt idx="25" formatCode="0.0">
                  <c:v>1.5088104174853973</c:v>
                </c:pt>
                <c:pt idx="26" formatCode="0.0">
                  <c:v>1.3727410775296343</c:v>
                </c:pt>
                <c:pt idx="27" formatCode="0.0">
                  <c:v>1.3194196087986616</c:v>
                </c:pt>
                <c:pt idx="28" formatCode="0.0">
                  <c:v>1.2484626387823572</c:v>
                </c:pt>
                <c:pt idx="29" formatCode="0.0">
                  <c:v>1.2960599526101475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895488"/>
        <c:axId val="114897280"/>
      </c:areaChart>
      <c:barChart>
        <c:barDir val="col"/>
        <c:grouping val="stacked"/>
        <c:varyColors val="0"/>
        <c:ser>
          <c:idx val="1"/>
          <c:order val="0"/>
          <c:tx>
            <c:strRef>
              <c:f>'Figure A5.2 (A - H)'!$O$130</c:f>
              <c:strCache>
                <c:ptCount val="1"/>
                <c:pt idx="0">
                  <c:v>Theddlethorpe Sold Capacity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'Figure A5.2 (A - H)'!$P$128:$AS$128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'Figure A5.2 (A - H)'!$P$130:$AS$130</c:f>
              <c:numCache>
                <c:formatCode>0.0</c:formatCode>
                <c:ptCount val="30"/>
                <c:pt idx="0">
                  <c:v>30.52156618181818</c:v>
                </c:pt>
                <c:pt idx="1">
                  <c:v>26.547079636363637</c:v>
                </c:pt>
                <c:pt idx="2">
                  <c:v>21.949641545454547</c:v>
                </c:pt>
                <c:pt idx="3">
                  <c:v>18.19444981818182</c:v>
                </c:pt>
                <c:pt idx="4">
                  <c:v>15.551165454545455</c:v>
                </c:pt>
                <c:pt idx="5">
                  <c:v>18.244505272727274</c:v>
                </c:pt>
                <c:pt idx="6">
                  <c:v>14.103045909090909</c:v>
                </c:pt>
                <c:pt idx="7">
                  <c:v>47.068042181818178</c:v>
                </c:pt>
                <c:pt idx="8">
                  <c:v>50.467637636363634</c:v>
                </c:pt>
                <c:pt idx="9">
                  <c:v>12.833876999999999</c:v>
                </c:pt>
                <c:pt idx="10">
                  <c:v>10.050410818181819</c:v>
                </c:pt>
                <c:pt idx="11">
                  <c:v>7.2251232727272727</c:v>
                </c:pt>
                <c:pt idx="12">
                  <c:v>5.0733744545454549</c:v>
                </c:pt>
                <c:pt idx="13">
                  <c:v>5.4051799999999997</c:v>
                </c:pt>
                <c:pt idx="14">
                  <c:v>3.877917090909091</c:v>
                </c:pt>
                <c:pt idx="15">
                  <c:v>1.6630954545454544</c:v>
                </c:pt>
                <c:pt idx="16">
                  <c:v>1.2057988181818182</c:v>
                </c:pt>
                <c:pt idx="17">
                  <c:v>0.6116972727272727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4895488"/>
        <c:axId val="114897280"/>
      </c:barChart>
      <c:lineChart>
        <c:grouping val="standard"/>
        <c:varyColors val="0"/>
        <c:ser>
          <c:idx val="3"/>
          <c:order val="1"/>
          <c:tx>
            <c:strRef>
              <c:f>'Figure A5.2 (A - H)'!$O$132</c:f>
              <c:strCache>
                <c:ptCount val="1"/>
                <c:pt idx="0">
                  <c:v>Theddlethorpe Actual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10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'Figure A5.2 (A - H)'!$P$128:$AS$128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'Figure A5.2 (A - H)'!$P$132:$AS$132</c:f>
              <c:numCache>
                <c:formatCode>0.0</c:formatCode>
                <c:ptCount val="30"/>
                <c:pt idx="0">
                  <c:v>39</c:v>
                </c:pt>
                <c:pt idx="1">
                  <c:v>30.4</c:v>
                </c:pt>
                <c:pt idx="2">
                  <c:v>32.6</c:v>
                </c:pt>
                <c:pt idx="3">
                  <c:v>29.9</c:v>
                </c:pt>
                <c:pt idx="4">
                  <c:v>24.5</c:v>
                </c:pt>
                <c:pt idx="5">
                  <c:v>30.1</c:v>
                </c:pt>
                <c:pt idx="6">
                  <c:v>28.2</c:v>
                </c:pt>
                <c:pt idx="7">
                  <c:v>27.9</c:v>
                </c:pt>
                <c:pt idx="8">
                  <c:v>20.7</c:v>
                </c:pt>
                <c:pt idx="9">
                  <c:v>18.600000000000001</c:v>
                </c:pt>
                <c:pt idx="10">
                  <c:v>15.7</c:v>
                </c:pt>
                <c:pt idx="11">
                  <c:v>12.6</c:v>
                </c:pt>
                <c:pt idx="12">
                  <c:v>12.9</c:v>
                </c:pt>
                <c:pt idx="13">
                  <c:v>13.406499999999999</c:v>
                </c:pt>
                <c:pt idx="14">
                  <c:v>12.384</c:v>
                </c:pt>
                <c:pt idx="15">
                  <c:v>10.9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'Figure A5.2 (A - H)'!$O$133</c:f>
              <c:strCache>
                <c:ptCount val="1"/>
                <c:pt idx="0">
                  <c:v>Theddlethorpe Obligated Release</c:v>
                </c:pt>
              </c:strCache>
            </c:strRef>
          </c:tx>
          <c:spPr>
            <a:ln w="38100">
              <a:solidFill>
                <a:srgbClr val="000000"/>
              </a:solidFill>
              <a:prstDash val="lgDash"/>
            </a:ln>
          </c:spPr>
          <c:marker>
            <c:symbol val="none"/>
          </c:marker>
          <c:cat>
            <c:strRef>
              <c:f>'Figure A5.2 (A - H)'!$P$128:$AS$128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'Figure A5.2 (A - H)'!$P$133:$AS$133</c:f>
              <c:numCache>
                <c:formatCode>0.0</c:formatCode>
                <c:ptCount val="30"/>
                <c:pt idx="0">
                  <c:v>85.690909090909088</c:v>
                </c:pt>
                <c:pt idx="1">
                  <c:v>85.690909090909088</c:v>
                </c:pt>
                <c:pt idx="2">
                  <c:v>89.181818181818187</c:v>
                </c:pt>
                <c:pt idx="3">
                  <c:v>71.909090909090907</c:v>
                </c:pt>
                <c:pt idx="4">
                  <c:v>77.090909090909093</c:v>
                </c:pt>
                <c:pt idx="5">
                  <c:v>55.518181818181823</c:v>
                </c:pt>
                <c:pt idx="6">
                  <c:v>55.518181818181823</c:v>
                </c:pt>
                <c:pt idx="7">
                  <c:v>55.518181818181823</c:v>
                </c:pt>
                <c:pt idx="8">
                  <c:v>55.518181818181823</c:v>
                </c:pt>
                <c:pt idx="9">
                  <c:v>55.518181818181823</c:v>
                </c:pt>
                <c:pt idx="10">
                  <c:v>55.5</c:v>
                </c:pt>
                <c:pt idx="11">
                  <c:v>55.518181818181823</c:v>
                </c:pt>
                <c:pt idx="12">
                  <c:v>55.518181818181823</c:v>
                </c:pt>
                <c:pt idx="13">
                  <c:v>55.518181818181823</c:v>
                </c:pt>
                <c:pt idx="14">
                  <c:v>55.518181818181823</c:v>
                </c:pt>
                <c:pt idx="15">
                  <c:v>55.518181818181823</c:v>
                </c:pt>
                <c:pt idx="16">
                  <c:v>55.518181818181823</c:v>
                </c:pt>
                <c:pt idx="17">
                  <c:v>55.518181818181823</c:v>
                </c:pt>
                <c:pt idx="18">
                  <c:v>55.518181818181823</c:v>
                </c:pt>
                <c:pt idx="19">
                  <c:v>55.518181818181823</c:v>
                </c:pt>
                <c:pt idx="20">
                  <c:v>55.518181818181823</c:v>
                </c:pt>
                <c:pt idx="21">
                  <c:v>55.518181818181823</c:v>
                </c:pt>
                <c:pt idx="22">
                  <c:v>55.518181818181823</c:v>
                </c:pt>
                <c:pt idx="23">
                  <c:v>55.518181818181823</c:v>
                </c:pt>
                <c:pt idx="24">
                  <c:v>55.518181818181823</c:v>
                </c:pt>
                <c:pt idx="25">
                  <c:v>55.518181818181823</c:v>
                </c:pt>
                <c:pt idx="26">
                  <c:v>55.518181818181823</c:v>
                </c:pt>
                <c:pt idx="27">
                  <c:v>55.518181818181823</c:v>
                </c:pt>
                <c:pt idx="28">
                  <c:v>55.518181818181823</c:v>
                </c:pt>
                <c:pt idx="29">
                  <c:v>55.518181818181823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895488"/>
        <c:axId val="114897280"/>
      </c:lineChart>
      <c:catAx>
        <c:axId val="114895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114897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89728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GB" b="1"/>
                  <a:t>mcm/d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14895488"/>
        <c:crosses val="autoZero"/>
        <c:crossBetween val="midCat"/>
      </c:valAx>
      <c:spPr>
        <a:solidFill>
          <a:srgbClr val="FEFFFF"/>
        </a:solidFill>
        <a:ln w="12700">
          <a:solidFill>
            <a:srgbClr val="FEFFFF"/>
          </a:solidFill>
          <a:prstDash val="solid"/>
        </a:ln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8.0918552892487186E-2"/>
          <c:y val="0.85685509432201645"/>
          <c:w val="0.91339800393289394"/>
          <c:h val="0.11738245374169184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05008179411289E-2"/>
          <c:y val="4.9966804953278279E-2"/>
          <c:w val="0.89001703220002715"/>
          <c:h val="0.62926540700535472"/>
        </c:manualLayout>
      </c:layout>
      <c:areaChart>
        <c:grouping val="stacked"/>
        <c:varyColors val="0"/>
        <c:ser>
          <c:idx val="2"/>
          <c:order val="3"/>
          <c:spPr>
            <a:solidFill>
              <a:srgbClr val="FEFFFF"/>
            </a:solidFill>
            <a:ln w="25400">
              <a:noFill/>
            </a:ln>
          </c:spPr>
          <c:cat>
            <c:strRef>
              <c:f>'Figure A5.2 (A - H)'!$P$151:$AS$151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'Figure A5.2 (A - H)'!$P$149:$AS$149</c:f>
              <c:numCache>
                <c:formatCode>General</c:formatCode>
                <c:ptCount val="30"/>
                <c:pt idx="14" formatCode="0.0">
                  <c:v>0</c:v>
                </c:pt>
                <c:pt idx="15" formatCode="0.0">
                  <c:v>59.090909090909093</c:v>
                </c:pt>
                <c:pt idx="16" formatCode="0.0">
                  <c:v>59.090909090909093</c:v>
                </c:pt>
                <c:pt idx="17" formatCode="0.0">
                  <c:v>59.090909090909093</c:v>
                </c:pt>
                <c:pt idx="18" formatCode="0.0">
                  <c:v>59.090909090909093</c:v>
                </c:pt>
                <c:pt idx="19" formatCode="0.0">
                  <c:v>59.090909090909093</c:v>
                </c:pt>
                <c:pt idx="20" formatCode="0.0">
                  <c:v>59.090909090909093</c:v>
                </c:pt>
                <c:pt idx="21" formatCode="0.0">
                  <c:v>59.090909090909093</c:v>
                </c:pt>
                <c:pt idx="22" formatCode="0.0">
                  <c:v>59.090909090909093</c:v>
                </c:pt>
                <c:pt idx="23" formatCode="0.0">
                  <c:v>59.090909090909093</c:v>
                </c:pt>
                <c:pt idx="24" formatCode="0.0">
                  <c:v>59.090909090909093</c:v>
                </c:pt>
                <c:pt idx="25" formatCode="0.0">
                  <c:v>59.090909090909093</c:v>
                </c:pt>
                <c:pt idx="26" formatCode="0.0">
                  <c:v>59.090909090909093</c:v>
                </c:pt>
                <c:pt idx="27" formatCode="0.0">
                  <c:v>59.090909090909093</c:v>
                </c:pt>
                <c:pt idx="28" formatCode="0.0">
                  <c:v>59.090909090909093</c:v>
                </c:pt>
                <c:pt idx="29" formatCode="0.0">
                  <c:v>59.090909090909093</c:v>
                </c:pt>
              </c:numCache>
            </c:numRef>
          </c:val>
        </c:ser>
        <c:ser>
          <c:idx val="5"/>
          <c:order val="4"/>
          <c:tx>
            <c:v>Range of Scenarios</c:v>
          </c:tx>
          <c:spPr>
            <a:solidFill>
              <a:srgbClr val="FFCC00"/>
            </a:solidFill>
            <a:ln w="3175">
              <a:solidFill>
                <a:srgbClr val="FFCC00"/>
              </a:solidFill>
              <a:prstDash val="solid"/>
            </a:ln>
          </c:spPr>
          <c:cat>
            <c:strRef>
              <c:f>'Figure A5.2 (A - H)'!$P$151:$AS$151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'Figure A5.2 (A - H)'!$P$148:$AS$148</c:f>
              <c:numCache>
                <c:formatCode>General</c:formatCode>
                <c:ptCount val="30"/>
                <c:pt idx="13" formatCode="0.0">
                  <c:v>0</c:v>
                </c:pt>
                <c:pt idx="14" formatCode="0.0">
                  <c:v>0</c:v>
                </c:pt>
                <c:pt idx="15" formatCode="0.0">
                  <c:v>0</c:v>
                </c:pt>
                <c:pt idx="16" formatCode="0.0">
                  <c:v>0</c:v>
                </c:pt>
                <c:pt idx="17" formatCode="0.0">
                  <c:v>0</c:v>
                </c:pt>
                <c:pt idx="18" formatCode="0.0">
                  <c:v>0</c:v>
                </c:pt>
                <c:pt idx="19" formatCode="0.0">
                  <c:v>0</c:v>
                </c:pt>
                <c:pt idx="20" formatCode="0.0">
                  <c:v>0</c:v>
                </c:pt>
                <c:pt idx="21" formatCode="0.0">
                  <c:v>0</c:v>
                </c:pt>
                <c:pt idx="22" formatCode="0.0">
                  <c:v>0</c:v>
                </c:pt>
                <c:pt idx="23" formatCode="0.0">
                  <c:v>0</c:v>
                </c:pt>
                <c:pt idx="24" formatCode="0.0">
                  <c:v>0</c:v>
                </c:pt>
                <c:pt idx="25" formatCode="0.0">
                  <c:v>0</c:v>
                </c:pt>
                <c:pt idx="26" formatCode="0.0">
                  <c:v>0</c:v>
                </c:pt>
                <c:pt idx="27" formatCode="0.0">
                  <c:v>0</c:v>
                </c:pt>
                <c:pt idx="28" formatCode="0.0">
                  <c:v>0</c:v>
                </c:pt>
                <c:pt idx="29" formatCode="0.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938624"/>
        <c:axId val="114940160"/>
      </c:areaChart>
      <c:barChart>
        <c:barDir val="col"/>
        <c:grouping val="stacked"/>
        <c:varyColors val="0"/>
        <c:ser>
          <c:idx val="1"/>
          <c:order val="0"/>
          <c:tx>
            <c:strRef>
              <c:f>'Figure A5.2 (A - H)'!$O$153</c:f>
              <c:strCache>
                <c:ptCount val="1"/>
                <c:pt idx="0">
                  <c:v>Isle of Grain Sold Capacity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'Figure A5.2 (A - H)'!$P$151:$AS$151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'Figure A5.2 (A - H)'!$P$153:$AS$153</c:f>
              <c:numCache>
                <c:formatCode>0.0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3.8489169090909092</c:v>
                </c:pt>
                <c:pt idx="8">
                  <c:v>38.06909090909091</c:v>
                </c:pt>
                <c:pt idx="9">
                  <c:v>44.027272727272724</c:v>
                </c:pt>
                <c:pt idx="10">
                  <c:v>60.527272727272724</c:v>
                </c:pt>
                <c:pt idx="11">
                  <c:v>60.527272727272724</c:v>
                </c:pt>
                <c:pt idx="12">
                  <c:v>60.527272727272724</c:v>
                </c:pt>
                <c:pt idx="13">
                  <c:v>59.643599999999999</c:v>
                </c:pt>
                <c:pt idx="14">
                  <c:v>59.643636363636368</c:v>
                </c:pt>
                <c:pt idx="15">
                  <c:v>71.400000000000006</c:v>
                </c:pt>
                <c:pt idx="16">
                  <c:v>60.390909090909084</c:v>
                </c:pt>
                <c:pt idx="17">
                  <c:v>60.390909090909084</c:v>
                </c:pt>
                <c:pt idx="18">
                  <c:v>60.390909090909084</c:v>
                </c:pt>
                <c:pt idx="19">
                  <c:v>60.390909090909084</c:v>
                </c:pt>
                <c:pt idx="20">
                  <c:v>60.390909090909084</c:v>
                </c:pt>
                <c:pt idx="21">
                  <c:v>60.390909090909084</c:v>
                </c:pt>
                <c:pt idx="22">
                  <c:v>60.390909090909084</c:v>
                </c:pt>
                <c:pt idx="23">
                  <c:v>60.390909090909084</c:v>
                </c:pt>
                <c:pt idx="24">
                  <c:v>47.5</c:v>
                </c:pt>
                <c:pt idx="25">
                  <c:v>47.5</c:v>
                </c:pt>
                <c:pt idx="26">
                  <c:v>38.42</c:v>
                </c:pt>
                <c:pt idx="27">
                  <c:v>38.42</c:v>
                </c:pt>
                <c:pt idx="28">
                  <c:v>38.4</c:v>
                </c:pt>
                <c:pt idx="29">
                  <c:v>31.82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4938624"/>
        <c:axId val="114940160"/>
      </c:barChart>
      <c:lineChart>
        <c:grouping val="standard"/>
        <c:varyColors val="0"/>
        <c:ser>
          <c:idx val="3"/>
          <c:order val="1"/>
          <c:tx>
            <c:strRef>
              <c:f>'Figure A5.2 (A - H)'!$O$155</c:f>
              <c:strCache>
                <c:ptCount val="1"/>
                <c:pt idx="0">
                  <c:v>Isle of Grain Actual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10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'Figure A5.2 (A - H)'!$P$151:$AS$151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'Figure A5.2 (A - H)'!$P$155:$AS$155</c:f>
              <c:numCache>
                <c:formatCode>0.0</c:formatCode>
                <c:ptCount val="30"/>
                <c:pt idx="4">
                  <c:v>7</c:v>
                </c:pt>
                <c:pt idx="5">
                  <c:v>17.2</c:v>
                </c:pt>
                <c:pt idx="6">
                  <c:v>17</c:v>
                </c:pt>
                <c:pt idx="7">
                  <c:v>15.6</c:v>
                </c:pt>
                <c:pt idx="8">
                  <c:v>30.9</c:v>
                </c:pt>
                <c:pt idx="9">
                  <c:v>31.5</c:v>
                </c:pt>
                <c:pt idx="10">
                  <c:v>52.9</c:v>
                </c:pt>
                <c:pt idx="11">
                  <c:v>54.9</c:v>
                </c:pt>
                <c:pt idx="12">
                  <c:v>33.1</c:v>
                </c:pt>
                <c:pt idx="13">
                  <c:v>14.581</c:v>
                </c:pt>
                <c:pt idx="14">
                  <c:v>21.986999999999998</c:v>
                </c:pt>
                <c:pt idx="15">
                  <c:v>7.5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'Figure A5.2 (A - H)'!$O$156</c:f>
              <c:strCache>
                <c:ptCount val="1"/>
                <c:pt idx="0">
                  <c:v>Isle of Grain Obligated Release</c:v>
                </c:pt>
              </c:strCache>
            </c:strRef>
          </c:tx>
          <c:spPr>
            <a:ln w="38100">
              <a:solidFill>
                <a:srgbClr val="000000"/>
              </a:solidFill>
              <a:prstDash val="lgDash"/>
            </a:ln>
          </c:spPr>
          <c:marker>
            <c:symbol val="none"/>
          </c:marker>
          <c:cat>
            <c:strRef>
              <c:f>'Figure A5.2 (A - H)'!$P$151:$AS$151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'Figure A5.2 (A - H)'!$P$156:$AS$156</c:f>
              <c:numCache>
                <c:formatCode>0.0</c:formatCode>
                <c:ptCount val="30"/>
                <c:pt idx="0">
                  <c:v>47.9</c:v>
                </c:pt>
                <c:pt idx="1">
                  <c:v>47.9</c:v>
                </c:pt>
                <c:pt idx="2">
                  <c:v>32.709090909090911</c:v>
                </c:pt>
                <c:pt idx="3">
                  <c:v>19.818181818181817</c:v>
                </c:pt>
                <c:pt idx="4">
                  <c:v>19.818181818181817</c:v>
                </c:pt>
                <c:pt idx="5">
                  <c:v>19.818181818181817</c:v>
                </c:pt>
                <c:pt idx="6">
                  <c:v>19.818181818181817</c:v>
                </c:pt>
                <c:pt idx="7">
                  <c:v>15.909090909090908</c:v>
                </c:pt>
                <c:pt idx="8">
                  <c:v>41.218181818181819</c:v>
                </c:pt>
                <c:pt idx="9">
                  <c:v>41.218181818181819</c:v>
                </c:pt>
                <c:pt idx="10">
                  <c:v>60.9</c:v>
                </c:pt>
                <c:pt idx="11">
                  <c:v>63.607272727272722</c:v>
                </c:pt>
                <c:pt idx="12">
                  <c:v>63.607272727272722</c:v>
                </c:pt>
                <c:pt idx="13">
                  <c:v>63.607272727272722</c:v>
                </c:pt>
                <c:pt idx="14">
                  <c:v>63.607272727272722</c:v>
                </c:pt>
                <c:pt idx="15">
                  <c:v>63.607272727272722</c:v>
                </c:pt>
                <c:pt idx="16">
                  <c:v>63.607272727272722</c:v>
                </c:pt>
                <c:pt idx="17">
                  <c:v>63.607272727272722</c:v>
                </c:pt>
                <c:pt idx="18">
                  <c:v>63.607272727272722</c:v>
                </c:pt>
                <c:pt idx="19">
                  <c:v>63.607272727272722</c:v>
                </c:pt>
                <c:pt idx="20">
                  <c:v>63.607272727272722</c:v>
                </c:pt>
                <c:pt idx="21">
                  <c:v>63.607272727272722</c:v>
                </c:pt>
                <c:pt idx="22">
                  <c:v>63.607272727272722</c:v>
                </c:pt>
                <c:pt idx="23">
                  <c:v>63.607272727272722</c:v>
                </c:pt>
                <c:pt idx="24">
                  <c:v>63.607272727272722</c:v>
                </c:pt>
                <c:pt idx="25">
                  <c:v>63.607272727272722</c:v>
                </c:pt>
                <c:pt idx="26">
                  <c:v>63.607272727272722</c:v>
                </c:pt>
                <c:pt idx="27">
                  <c:v>63.607272727272722</c:v>
                </c:pt>
                <c:pt idx="28">
                  <c:v>63.607272727272722</c:v>
                </c:pt>
                <c:pt idx="29">
                  <c:v>63.607272727272722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938624"/>
        <c:axId val="114940160"/>
      </c:lineChart>
      <c:catAx>
        <c:axId val="114938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114940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4016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GB" b="1"/>
                  <a:t>mcm/d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14938624"/>
        <c:crosses val="autoZero"/>
        <c:crossBetween val="midCat"/>
      </c:valAx>
      <c:spPr>
        <a:solidFill>
          <a:srgbClr val="FEFFFF"/>
        </a:solidFill>
        <a:ln w="12700">
          <a:solidFill>
            <a:srgbClr val="FEFFFF"/>
          </a:solidFill>
          <a:prstDash val="solid"/>
        </a:ln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6.6063067682115492E-2"/>
          <c:y val="0.86429433660159927"/>
          <c:w val="0.91769055723781878"/>
          <c:h val="0.10920526989190135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7"/>
          <c:order val="0"/>
          <c:tx>
            <c:strRef>
              <c:f>'[26]AG Chart Data'!$A$41</c:f>
              <c:strCache>
                <c:ptCount val="1"/>
                <c:pt idx="0">
                  <c:v>IOG</c:v>
                </c:pt>
              </c:strCache>
            </c:strRef>
          </c:tx>
          <c:spPr>
            <a:solidFill>
              <a:srgbClr val="CCFFCC"/>
            </a:solidFill>
            <a:ln w="25400">
              <a:noFill/>
            </a:ln>
          </c:spPr>
          <c:invertIfNegative val="0"/>
          <c:cat>
            <c:strRef>
              <c:f>'[26]AG Chart Data'!$B$33:$U$33</c:f>
              <c:strCache>
                <c:ptCount val="20"/>
                <c:pt idx="0">
                  <c:v>11/12</c:v>
                </c:pt>
                <c:pt idx="1">
                  <c:v>12/13</c:v>
                </c:pt>
                <c:pt idx="2">
                  <c:v>13/14</c:v>
                </c:pt>
                <c:pt idx="3">
                  <c:v>14/15</c:v>
                </c:pt>
                <c:pt idx="4">
                  <c:v>15/16</c:v>
                </c:pt>
                <c:pt idx="5">
                  <c:v>16/17</c:v>
                </c:pt>
                <c:pt idx="6">
                  <c:v>17/18</c:v>
                </c:pt>
                <c:pt idx="7">
                  <c:v>18/19</c:v>
                </c:pt>
                <c:pt idx="8">
                  <c:v>19/20</c:v>
                </c:pt>
                <c:pt idx="9">
                  <c:v>20/21</c:v>
                </c:pt>
                <c:pt idx="10">
                  <c:v>21/22</c:v>
                </c:pt>
                <c:pt idx="11">
                  <c:v>22/23</c:v>
                </c:pt>
                <c:pt idx="12">
                  <c:v>23/24</c:v>
                </c:pt>
                <c:pt idx="13">
                  <c:v>24/25</c:v>
                </c:pt>
                <c:pt idx="14">
                  <c:v>25/26</c:v>
                </c:pt>
                <c:pt idx="15">
                  <c:v>26/27</c:v>
                </c:pt>
                <c:pt idx="16">
                  <c:v>27/28</c:v>
                </c:pt>
                <c:pt idx="17">
                  <c:v>28/29</c:v>
                </c:pt>
                <c:pt idx="18">
                  <c:v>29/30</c:v>
                </c:pt>
                <c:pt idx="19">
                  <c:v>30/31</c:v>
                </c:pt>
              </c:strCache>
            </c:strRef>
          </c:cat>
          <c:val>
            <c:numRef>
              <c:f>'[26]AG Chart Data'!$B$41:$U$41</c:f>
              <c:numCache>
                <c:formatCode>General</c:formatCode>
                <c:ptCount val="20"/>
                <c:pt idx="0">
                  <c:v>16.245660251162395</c:v>
                </c:pt>
                <c:pt idx="1">
                  <c:v>9.5913108360512318</c:v>
                </c:pt>
                <c:pt idx="2">
                  <c:v>9.2810524046175953</c:v>
                </c:pt>
                <c:pt idx="3">
                  <c:v>6.8872414836964646</c:v>
                </c:pt>
                <c:pt idx="4">
                  <c:v>4.2080259205324255</c:v>
                </c:pt>
                <c:pt idx="5">
                  <c:v>5.0918197266838581</c:v>
                </c:pt>
                <c:pt idx="6">
                  <c:v>6.2964770508156995</c:v>
                </c:pt>
                <c:pt idx="7">
                  <c:v>7.2027344969504776</c:v>
                </c:pt>
                <c:pt idx="8">
                  <c:v>10.825949017601218</c:v>
                </c:pt>
                <c:pt idx="9">
                  <c:v>9.930832744056497</c:v>
                </c:pt>
                <c:pt idx="10">
                  <c:v>11.692104116157342</c:v>
                </c:pt>
                <c:pt idx="11">
                  <c:v>12.887042457805899</c:v>
                </c:pt>
                <c:pt idx="12">
                  <c:v>15.552957227976327</c:v>
                </c:pt>
                <c:pt idx="13">
                  <c:v>15.575700070514046</c:v>
                </c:pt>
                <c:pt idx="14">
                  <c:v>15.876280692080261</c:v>
                </c:pt>
                <c:pt idx="15">
                  <c:v>15.880955071334437</c:v>
                </c:pt>
                <c:pt idx="16">
                  <c:v>15.887742963068673</c:v>
                </c:pt>
                <c:pt idx="17">
                  <c:v>17.083038112904472</c:v>
                </c:pt>
                <c:pt idx="18">
                  <c:v>17.465300231395609</c:v>
                </c:pt>
                <c:pt idx="19">
                  <c:v>16.738620753960419</c:v>
                </c:pt>
              </c:numCache>
            </c:numRef>
          </c:val>
        </c:ser>
        <c:ser>
          <c:idx val="8"/>
          <c:order val="1"/>
          <c:tx>
            <c:strRef>
              <c:f>'[26]AG Chart Data'!$A$42</c:f>
              <c:strCache>
                <c:ptCount val="1"/>
                <c:pt idx="0">
                  <c:v>Milford Haven</c:v>
                </c:pt>
              </c:strCache>
            </c:strRef>
          </c:tx>
          <c:spPr>
            <a:solidFill>
              <a:srgbClr val="008000"/>
            </a:solidFill>
            <a:ln w="25400">
              <a:noFill/>
            </a:ln>
          </c:spPr>
          <c:invertIfNegative val="0"/>
          <c:cat>
            <c:strRef>
              <c:f>'[26]AG Chart Data'!$B$33:$U$33</c:f>
              <c:strCache>
                <c:ptCount val="20"/>
                <c:pt idx="0">
                  <c:v>11/12</c:v>
                </c:pt>
                <c:pt idx="1">
                  <c:v>12/13</c:v>
                </c:pt>
                <c:pt idx="2">
                  <c:v>13/14</c:v>
                </c:pt>
                <c:pt idx="3">
                  <c:v>14/15</c:v>
                </c:pt>
                <c:pt idx="4">
                  <c:v>15/16</c:v>
                </c:pt>
                <c:pt idx="5">
                  <c:v>16/17</c:v>
                </c:pt>
                <c:pt idx="6">
                  <c:v>17/18</c:v>
                </c:pt>
                <c:pt idx="7">
                  <c:v>18/19</c:v>
                </c:pt>
                <c:pt idx="8">
                  <c:v>19/20</c:v>
                </c:pt>
                <c:pt idx="9">
                  <c:v>20/21</c:v>
                </c:pt>
                <c:pt idx="10">
                  <c:v>21/22</c:v>
                </c:pt>
                <c:pt idx="11">
                  <c:v>22/23</c:v>
                </c:pt>
                <c:pt idx="12">
                  <c:v>23/24</c:v>
                </c:pt>
                <c:pt idx="13">
                  <c:v>24/25</c:v>
                </c:pt>
                <c:pt idx="14">
                  <c:v>25/26</c:v>
                </c:pt>
                <c:pt idx="15">
                  <c:v>26/27</c:v>
                </c:pt>
                <c:pt idx="16">
                  <c:v>27/28</c:v>
                </c:pt>
                <c:pt idx="17">
                  <c:v>28/29</c:v>
                </c:pt>
                <c:pt idx="18">
                  <c:v>29/30</c:v>
                </c:pt>
                <c:pt idx="19">
                  <c:v>30/31</c:v>
                </c:pt>
              </c:strCache>
            </c:strRef>
          </c:cat>
          <c:val>
            <c:numRef>
              <c:f>'[26]AG Chart Data'!$B$42:$U$42</c:f>
              <c:numCache>
                <c:formatCode>General</c:formatCode>
                <c:ptCount val="20"/>
                <c:pt idx="0">
                  <c:v>37.906540586045601</c:v>
                </c:pt>
                <c:pt idx="1">
                  <c:v>22.379725284119548</c:v>
                </c:pt>
                <c:pt idx="2">
                  <c:v>21.655788944107723</c:v>
                </c:pt>
                <c:pt idx="3">
                  <c:v>16.070230128625088</c:v>
                </c:pt>
                <c:pt idx="4">
                  <c:v>9.8187271479089926</c:v>
                </c:pt>
                <c:pt idx="5">
                  <c:v>11.88091269559567</c:v>
                </c:pt>
                <c:pt idx="6">
                  <c:v>14.69177978523663</c:v>
                </c:pt>
                <c:pt idx="7">
                  <c:v>16.80638049288445</c:v>
                </c:pt>
                <c:pt idx="8">
                  <c:v>25.260547707736176</c:v>
                </c:pt>
                <c:pt idx="9">
                  <c:v>23.171943069465161</c:v>
                </c:pt>
                <c:pt idx="10">
                  <c:v>27.281576271033799</c:v>
                </c:pt>
                <c:pt idx="11">
                  <c:v>30.069765734880427</c:v>
                </c:pt>
                <c:pt idx="12">
                  <c:v>36.290233531944757</c:v>
                </c:pt>
                <c:pt idx="13">
                  <c:v>36.343300164532771</c:v>
                </c:pt>
                <c:pt idx="14">
                  <c:v>37.044654948187272</c:v>
                </c:pt>
                <c:pt idx="15">
                  <c:v>37.055561833113686</c:v>
                </c:pt>
                <c:pt idx="16">
                  <c:v>37.071400247160234</c:v>
                </c:pt>
                <c:pt idx="17">
                  <c:v>39.860422263443766</c:v>
                </c:pt>
                <c:pt idx="18">
                  <c:v>40.752367206589753</c:v>
                </c:pt>
                <c:pt idx="19">
                  <c:v>39.056781759240977</c:v>
                </c:pt>
              </c:numCache>
            </c:numRef>
          </c:val>
        </c:ser>
        <c:ser>
          <c:idx val="6"/>
          <c:order val="2"/>
          <c:tx>
            <c:strRef>
              <c:f>'[26]AG Chart Data'!$A$40</c:f>
              <c:strCache>
                <c:ptCount val="1"/>
                <c:pt idx="0">
                  <c:v>Onshore</c:v>
                </c:pt>
              </c:strCache>
            </c:strRef>
          </c:tx>
          <c:spPr>
            <a:solidFill>
              <a:srgbClr val="800080"/>
            </a:solidFill>
            <a:ln w="25400">
              <a:noFill/>
            </a:ln>
          </c:spPr>
          <c:invertIfNegative val="0"/>
          <c:cat>
            <c:strRef>
              <c:f>'[26]AG Chart Data'!$B$33:$U$33</c:f>
              <c:strCache>
                <c:ptCount val="20"/>
                <c:pt idx="0">
                  <c:v>11/12</c:v>
                </c:pt>
                <c:pt idx="1">
                  <c:v>12/13</c:v>
                </c:pt>
                <c:pt idx="2">
                  <c:v>13/14</c:v>
                </c:pt>
                <c:pt idx="3">
                  <c:v>14/15</c:v>
                </c:pt>
                <c:pt idx="4">
                  <c:v>15/16</c:v>
                </c:pt>
                <c:pt idx="5">
                  <c:v>16/17</c:v>
                </c:pt>
                <c:pt idx="6">
                  <c:v>17/18</c:v>
                </c:pt>
                <c:pt idx="7">
                  <c:v>18/19</c:v>
                </c:pt>
                <c:pt idx="8">
                  <c:v>19/20</c:v>
                </c:pt>
                <c:pt idx="9">
                  <c:v>20/21</c:v>
                </c:pt>
                <c:pt idx="10">
                  <c:v>21/22</c:v>
                </c:pt>
                <c:pt idx="11">
                  <c:v>22/23</c:v>
                </c:pt>
                <c:pt idx="12">
                  <c:v>23/24</c:v>
                </c:pt>
                <c:pt idx="13">
                  <c:v>24/25</c:v>
                </c:pt>
                <c:pt idx="14">
                  <c:v>25/26</c:v>
                </c:pt>
                <c:pt idx="15">
                  <c:v>26/27</c:v>
                </c:pt>
                <c:pt idx="16">
                  <c:v>27/28</c:v>
                </c:pt>
                <c:pt idx="17">
                  <c:v>28/29</c:v>
                </c:pt>
                <c:pt idx="18">
                  <c:v>29/30</c:v>
                </c:pt>
                <c:pt idx="19">
                  <c:v>30/31</c:v>
                </c:pt>
              </c:strCache>
            </c:strRef>
          </c:cat>
          <c:val>
            <c:numRef>
              <c:f>'[26]AG Chart Data'!$B$40:$U$40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5.3349154648977194E-2</c:v>
                </c:pt>
                <c:pt idx="3">
                  <c:v>0.13339805408167785</c:v>
                </c:pt>
                <c:pt idx="4">
                  <c:v>0.2410210063786411</c:v>
                </c:pt>
                <c:pt idx="5">
                  <c:v>0.34692010218295055</c:v>
                </c:pt>
                <c:pt idx="6">
                  <c:v>0.50756766408603482</c:v>
                </c:pt>
                <c:pt idx="7">
                  <c:v>0.66847964667098037</c:v>
                </c:pt>
                <c:pt idx="8">
                  <c:v>0.88417744510237539</c:v>
                </c:pt>
                <c:pt idx="9">
                  <c:v>1.0993034724291129</c:v>
                </c:pt>
                <c:pt idx="10">
                  <c:v>1.3329902191859329</c:v>
                </c:pt>
                <c:pt idx="11">
                  <c:v>1.5703115089182451</c:v>
                </c:pt>
                <c:pt idx="12">
                  <c:v>1.8044325736518161</c:v>
                </c:pt>
                <c:pt idx="13">
                  <c:v>2.0447004370754902</c:v>
                </c:pt>
                <c:pt idx="14">
                  <c:v>2.2824803645105827</c:v>
                </c:pt>
                <c:pt idx="15">
                  <c:v>2.5208673095226519</c:v>
                </c:pt>
                <c:pt idx="16">
                  <c:v>2.7597613170741622</c:v>
                </c:pt>
                <c:pt idx="17">
                  <c:v>2.9969147499969377</c:v>
                </c:pt>
                <c:pt idx="18">
                  <c:v>3.2500418473421941</c:v>
                </c:pt>
                <c:pt idx="19">
                  <c:v>3.4631911530576609</c:v>
                </c:pt>
              </c:numCache>
            </c:numRef>
          </c:val>
        </c:ser>
        <c:ser>
          <c:idx val="0"/>
          <c:order val="3"/>
          <c:tx>
            <c:strRef>
              <c:f>'[26]AG Chart Data'!$A$34</c:f>
              <c:strCache>
                <c:ptCount val="1"/>
                <c:pt idx="0">
                  <c:v>Bacton</c:v>
                </c:pt>
              </c:strCache>
            </c:strRef>
          </c:tx>
          <c:spPr>
            <a:solidFill>
              <a:srgbClr val="FFCC99"/>
            </a:solidFill>
            <a:ln w="25400">
              <a:noFill/>
            </a:ln>
          </c:spPr>
          <c:invertIfNegative val="0"/>
          <c:cat>
            <c:strRef>
              <c:f>'[26]AG Chart Data'!$B$33:$U$33</c:f>
              <c:strCache>
                <c:ptCount val="20"/>
                <c:pt idx="0">
                  <c:v>11/12</c:v>
                </c:pt>
                <c:pt idx="1">
                  <c:v>12/13</c:v>
                </c:pt>
                <c:pt idx="2">
                  <c:v>13/14</c:v>
                </c:pt>
                <c:pt idx="3">
                  <c:v>14/15</c:v>
                </c:pt>
                <c:pt idx="4">
                  <c:v>15/16</c:v>
                </c:pt>
                <c:pt idx="5">
                  <c:v>16/17</c:v>
                </c:pt>
                <c:pt idx="6">
                  <c:v>17/18</c:v>
                </c:pt>
                <c:pt idx="7">
                  <c:v>18/19</c:v>
                </c:pt>
                <c:pt idx="8">
                  <c:v>19/20</c:v>
                </c:pt>
                <c:pt idx="9">
                  <c:v>20/21</c:v>
                </c:pt>
                <c:pt idx="10">
                  <c:v>21/22</c:v>
                </c:pt>
                <c:pt idx="11">
                  <c:v>22/23</c:v>
                </c:pt>
                <c:pt idx="12">
                  <c:v>23/24</c:v>
                </c:pt>
                <c:pt idx="13">
                  <c:v>24/25</c:v>
                </c:pt>
                <c:pt idx="14">
                  <c:v>25/26</c:v>
                </c:pt>
                <c:pt idx="15">
                  <c:v>26/27</c:v>
                </c:pt>
                <c:pt idx="16">
                  <c:v>27/28</c:v>
                </c:pt>
                <c:pt idx="17">
                  <c:v>28/29</c:v>
                </c:pt>
                <c:pt idx="18">
                  <c:v>29/30</c:v>
                </c:pt>
                <c:pt idx="19">
                  <c:v>30/31</c:v>
                </c:pt>
              </c:strCache>
            </c:strRef>
          </c:cat>
          <c:val>
            <c:numRef>
              <c:f>'[26]AG Chart Data'!$B$34:$U$34</c:f>
              <c:numCache>
                <c:formatCode>General</c:formatCode>
                <c:ptCount val="20"/>
                <c:pt idx="0">
                  <c:v>51.264065703937902</c:v>
                </c:pt>
                <c:pt idx="1">
                  <c:v>51.221627377296784</c:v>
                </c:pt>
                <c:pt idx="2">
                  <c:v>56.267538602952385</c:v>
                </c:pt>
                <c:pt idx="3">
                  <c:v>60.439098341621076</c:v>
                </c:pt>
                <c:pt idx="4">
                  <c:v>61.953657849422903</c:v>
                </c:pt>
                <c:pt idx="5">
                  <c:v>60.185221491565336</c:v>
                </c:pt>
                <c:pt idx="6">
                  <c:v>57.921139218364736</c:v>
                </c:pt>
                <c:pt idx="7">
                  <c:v>57.695935253463766</c:v>
                </c:pt>
                <c:pt idx="8">
                  <c:v>55.543240783786523</c:v>
                </c:pt>
                <c:pt idx="9">
                  <c:v>53.552601669630143</c:v>
                </c:pt>
                <c:pt idx="10">
                  <c:v>51.80702513489409</c:v>
                </c:pt>
                <c:pt idx="11">
                  <c:v>50.424392107949771</c:v>
                </c:pt>
                <c:pt idx="12">
                  <c:v>49.585289544756364</c:v>
                </c:pt>
                <c:pt idx="13">
                  <c:v>49.519975472596109</c:v>
                </c:pt>
                <c:pt idx="14">
                  <c:v>49.699630597351117</c:v>
                </c:pt>
                <c:pt idx="15">
                  <c:v>50.238994689092323</c:v>
                </c:pt>
                <c:pt idx="16">
                  <c:v>51.036355142245931</c:v>
                </c:pt>
                <c:pt idx="17">
                  <c:v>51.988962572760791</c:v>
                </c:pt>
                <c:pt idx="18">
                  <c:v>53.286029302212654</c:v>
                </c:pt>
                <c:pt idx="19">
                  <c:v>54.010010452952216</c:v>
                </c:pt>
              </c:numCache>
            </c:numRef>
          </c:val>
        </c:ser>
        <c:ser>
          <c:idx val="1"/>
          <c:order val="4"/>
          <c:tx>
            <c:strRef>
              <c:f>'[26]AG Chart Data'!$A$35</c:f>
              <c:strCache>
                <c:ptCount val="1"/>
                <c:pt idx="0">
                  <c:v>Barrow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'[26]AG Chart Data'!$B$33:$U$33</c:f>
              <c:strCache>
                <c:ptCount val="20"/>
                <c:pt idx="0">
                  <c:v>11/12</c:v>
                </c:pt>
                <c:pt idx="1">
                  <c:v>12/13</c:v>
                </c:pt>
                <c:pt idx="2">
                  <c:v>13/14</c:v>
                </c:pt>
                <c:pt idx="3">
                  <c:v>14/15</c:v>
                </c:pt>
                <c:pt idx="4">
                  <c:v>15/16</c:v>
                </c:pt>
                <c:pt idx="5">
                  <c:v>16/17</c:v>
                </c:pt>
                <c:pt idx="6">
                  <c:v>17/18</c:v>
                </c:pt>
                <c:pt idx="7">
                  <c:v>18/19</c:v>
                </c:pt>
                <c:pt idx="8">
                  <c:v>19/20</c:v>
                </c:pt>
                <c:pt idx="9">
                  <c:v>20/21</c:v>
                </c:pt>
                <c:pt idx="10">
                  <c:v>21/22</c:v>
                </c:pt>
                <c:pt idx="11">
                  <c:v>22/23</c:v>
                </c:pt>
                <c:pt idx="12">
                  <c:v>23/24</c:v>
                </c:pt>
                <c:pt idx="13">
                  <c:v>24/25</c:v>
                </c:pt>
                <c:pt idx="14">
                  <c:v>25/26</c:v>
                </c:pt>
                <c:pt idx="15">
                  <c:v>26/27</c:v>
                </c:pt>
                <c:pt idx="16">
                  <c:v>27/28</c:v>
                </c:pt>
                <c:pt idx="17">
                  <c:v>28/29</c:v>
                </c:pt>
                <c:pt idx="18">
                  <c:v>29/30</c:v>
                </c:pt>
                <c:pt idx="19">
                  <c:v>30/31</c:v>
                </c:pt>
              </c:strCache>
            </c:strRef>
          </c:cat>
          <c:val>
            <c:numRef>
              <c:f>'[26]AG Chart Data'!$B$35:$U$35</c:f>
              <c:numCache>
                <c:formatCode>General</c:formatCode>
                <c:ptCount val="20"/>
                <c:pt idx="0">
                  <c:v>7.2553920936518486</c:v>
                </c:pt>
                <c:pt idx="1">
                  <c:v>6.433171924305614</c:v>
                </c:pt>
                <c:pt idx="2">
                  <c:v>5.8111363604395976</c:v>
                </c:pt>
                <c:pt idx="3">
                  <c:v>5.0147103208827604</c:v>
                </c:pt>
                <c:pt idx="4">
                  <c:v>4.0918042522510536</c:v>
                </c:pt>
                <c:pt idx="5">
                  <c:v>3.314674802468708</c:v>
                </c:pt>
                <c:pt idx="6">
                  <c:v>3.0502933268396055</c:v>
                </c:pt>
                <c:pt idx="7">
                  <c:v>3.2782445759037113</c:v>
                </c:pt>
                <c:pt idx="8">
                  <c:v>3.3249697121651147</c:v>
                </c:pt>
                <c:pt idx="9">
                  <c:v>3.276171691120052</c:v>
                </c:pt>
                <c:pt idx="10">
                  <c:v>3.2188262699267356</c:v>
                </c:pt>
                <c:pt idx="11">
                  <c:v>2.4463402767965183</c:v>
                </c:pt>
                <c:pt idx="12">
                  <c:v>1.8035847271601471</c:v>
                </c:pt>
                <c:pt idx="13">
                  <c:v>1.3491272024154382</c:v>
                </c:pt>
                <c:pt idx="14">
                  <c:v>1.0054833986467206</c:v>
                </c:pt>
                <c:pt idx="15">
                  <c:v>0.75867864928196349</c:v>
                </c:pt>
                <c:pt idx="16">
                  <c:v>0.57322855104491144</c:v>
                </c:pt>
                <c:pt idx="17">
                  <c:v>0.44449528422717965</c:v>
                </c:pt>
                <c:pt idx="18">
                  <c:v>0.34122509302825899</c:v>
                </c:pt>
                <c:pt idx="19">
                  <c:v>0.2251338925895984</c:v>
                </c:pt>
              </c:numCache>
            </c:numRef>
          </c:val>
        </c:ser>
        <c:ser>
          <c:idx val="2"/>
          <c:order val="5"/>
          <c:tx>
            <c:strRef>
              <c:f>'[26]AG Chart Data'!$A$36</c:f>
              <c:strCache>
                <c:ptCount val="1"/>
                <c:pt idx="0">
                  <c:v>Easington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invertIfNegative val="0"/>
          <c:cat>
            <c:strRef>
              <c:f>'[26]AG Chart Data'!$B$33:$U$33</c:f>
              <c:strCache>
                <c:ptCount val="20"/>
                <c:pt idx="0">
                  <c:v>11/12</c:v>
                </c:pt>
                <c:pt idx="1">
                  <c:v>12/13</c:v>
                </c:pt>
                <c:pt idx="2">
                  <c:v>13/14</c:v>
                </c:pt>
                <c:pt idx="3">
                  <c:v>14/15</c:v>
                </c:pt>
                <c:pt idx="4">
                  <c:v>15/16</c:v>
                </c:pt>
                <c:pt idx="5">
                  <c:v>16/17</c:v>
                </c:pt>
                <c:pt idx="6">
                  <c:v>17/18</c:v>
                </c:pt>
                <c:pt idx="7">
                  <c:v>18/19</c:v>
                </c:pt>
                <c:pt idx="8">
                  <c:v>19/20</c:v>
                </c:pt>
                <c:pt idx="9">
                  <c:v>20/21</c:v>
                </c:pt>
                <c:pt idx="10">
                  <c:v>21/22</c:v>
                </c:pt>
                <c:pt idx="11">
                  <c:v>22/23</c:v>
                </c:pt>
                <c:pt idx="12">
                  <c:v>23/24</c:v>
                </c:pt>
                <c:pt idx="13">
                  <c:v>24/25</c:v>
                </c:pt>
                <c:pt idx="14">
                  <c:v>25/26</c:v>
                </c:pt>
                <c:pt idx="15">
                  <c:v>26/27</c:v>
                </c:pt>
                <c:pt idx="16">
                  <c:v>27/28</c:v>
                </c:pt>
                <c:pt idx="17">
                  <c:v>28/29</c:v>
                </c:pt>
                <c:pt idx="18">
                  <c:v>29/30</c:v>
                </c:pt>
                <c:pt idx="19">
                  <c:v>30/31</c:v>
                </c:pt>
              </c:strCache>
            </c:strRef>
          </c:cat>
          <c:val>
            <c:numRef>
              <c:f>'[26]AG Chart Data'!$B$36:$U$36</c:f>
              <c:numCache>
                <c:formatCode>General</c:formatCode>
                <c:ptCount val="20"/>
                <c:pt idx="0">
                  <c:v>44.658323625933583</c:v>
                </c:pt>
                <c:pt idx="1">
                  <c:v>45.701348792063271</c:v>
                </c:pt>
                <c:pt idx="2">
                  <c:v>41.463745382103639</c:v>
                </c:pt>
                <c:pt idx="3">
                  <c:v>38.627238065254176</c:v>
                </c:pt>
                <c:pt idx="4">
                  <c:v>35.419366067792687</c:v>
                </c:pt>
                <c:pt idx="5">
                  <c:v>33.024571757692627</c:v>
                </c:pt>
                <c:pt idx="6">
                  <c:v>32.012252087960967</c:v>
                </c:pt>
                <c:pt idx="7">
                  <c:v>27.666134975107894</c:v>
                </c:pt>
                <c:pt idx="8">
                  <c:v>21.949645595718273</c:v>
                </c:pt>
                <c:pt idx="9">
                  <c:v>21.001434142887291</c:v>
                </c:pt>
                <c:pt idx="10">
                  <c:v>16.873223423399093</c:v>
                </c:pt>
                <c:pt idx="11">
                  <c:v>14.135016052649378</c:v>
                </c:pt>
                <c:pt idx="12">
                  <c:v>12.96500980787455</c:v>
                </c:pt>
                <c:pt idx="13">
                  <c:v>12.236483451548636</c:v>
                </c:pt>
                <c:pt idx="14">
                  <c:v>9.461244826195971</c:v>
                </c:pt>
                <c:pt idx="15">
                  <c:v>9.0513572001450804</c:v>
                </c:pt>
                <c:pt idx="16">
                  <c:v>8.3188690527291911</c:v>
                </c:pt>
                <c:pt idx="17">
                  <c:v>5.660730362072953</c:v>
                </c:pt>
                <c:pt idx="18">
                  <c:v>3.0145340358506219</c:v>
                </c:pt>
                <c:pt idx="19">
                  <c:v>2.5855374437560132</c:v>
                </c:pt>
              </c:numCache>
            </c:numRef>
          </c:val>
        </c:ser>
        <c:ser>
          <c:idx val="3"/>
          <c:order val="6"/>
          <c:tx>
            <c:strRef>
              <c:f>'[26]AG Chart Data'!$A$37</c:f>
              <c:strCache>
                <c:ptCount val="1"/>
                <c:pt idx="0">
                  <c:v>St Fergus</c:v>
                </c:pt>
              </c:strCache>
            </c:strRef>
          </c:tx>
          <c:spPr>
            <a:solidFill>
              <a:srgbClr val="FF6600"/>
            </a:solidFill>
            <a:ln w="25400">
              <a:noFill/>
            </a:ln>
          </c:spPr>
          <c:invertIfNegative val="0"/>
          <c:cat>
            <c:strRef>
              <c:f>'[26]AG Chart Data'!$B$33:$U$33</c:f>
              <c:strCache>
                <c:ptCount val="20"/>
                <c:pt idx="0">
                  <c:v>11/12</c:v>
                </c:pt>
                <c:pt idx="1">
                  <c:v>12/13</c:v>
                </c:pt>
                <c:pt idx="2">
                  <c:v>13/14</c:v>
                </c:pt>
                <c:pt idx="3">
                  <c:v>14/15</c:v>
                </c:pt>
                <c:pt idx="4">
                  <c:v>15/16</c:v>
                </c:pt>
                <c:pt idx="5">
                  <c:v>16/17</c:v>
                </c:pt>
                <c:pt idx="6">
                  <c:v>17/18</c:v>
                </c:pt>
                <c:pt idx="7">
                  <c:v>18/19</c:v>
                </c:pt>
                <c:pt idx="8">
                  <c:v>19/20</c:v>
                </c:pt>
                <c:pt idx="9">
                  <c:v>20/21</c:v>
                </c:pt>
                <c:pt idx="10">
                  <c:v>21/22</c:v>
                </c:pt>
                <c:pt idx="11">
                  <c:v>22/23</c:v>
                </c:pt>
                <c:pt idx="12">
                  <c:v>23/24</c:v>
                </c:pt>
                <c:pt idx="13">
                  <c:v>24/25</c:v>
                </c:pt>
                <c:pt idx="14">
                  <c:v>25/26</c:v>
                </c:pt>
                <c:pt idx="15">
                  <c:v>26/27</c:v>
                </c:pt>
                <c:pt idx="16">
                  <c:v>27/28</c:v>
                </c:pt>
                <c:pt idx="17">
                  <c:v>28/29</c:v>
                </c:pt>
                <c:pt idx="18">
                  <c:v>29/30</c:v>
                </c:pt>
                <c:pt idx="19">
                  <c:v>30/31</c:v>
                </c:pt>
              </c:strCache>
            </c:strRef>
          </c:cat>
          <c:val>
            <c:numRef>
              <c:f>'[26]AG Chart Data'!$B$37:$U$37</c:f>
              <c:numCache>
                <c:formatCode>General</c:formatCode>
                <c:ptCount val="20"/>
                <c:pt idx="0">
                  <c:v>51.018443609364361</c:v>
                </c:pt>
                <c:pt idx="1">
                  <c:v>52.773796137551621</c:v>
                </c:pt>
                <c:pt idx="2">
                  <c:v>50.111986148277694</c:v>
                </c:pt>
                <c:pt idx="3">
                  <c:v>53.262643404319178</c:v>
                </c:pt>
                <c:pt idx="4">
                  <c:v>57.756432175041056</c:v>
                </c:pt>
                <c:pt idx="5">
                  <c:v>53.016679698118175</c:v>
                </c:pt>
                <c:pt idx="6">
                  <c:v>47.230969721194015</c:v>
                </c:pt>
                <c:pt idx="7">
                  <c:v>40.741369898337325</c:v>
                </c:pt>
                <c:pt idx="8">
                  <c:v>33.215001625528096</c:v>
                </c:pt>
                <c:pt idx="9">
                  <c:v>31.717694755231268</c:v>
                </c:pt>
                <c:pt idx="10">
                  <c:v>27.24799430500012</c:v>
                </c:pt>
                <c:pt idx="11">
                  <c:v>23.57877460186895</c:v>
                </c:pt>
                <c:pt idx="12">
                  <c:v>18.854171660028754</c:v>
                </c:pt>
                <c:pt idx="13">
                  <c:v>15.24358623187746</c:v>
                </c:pt>
                <c:pt idx="14">
                  <c:v>11.787861894508509</c:v>
                </c:pt>
                <c:pt idx="15">
                  <c:v>8.642821619194871</c:v>
                </c:pt>
                <c:pt idx="16">
                  <c:v>6.6732526611318415</c:v>
                </c:pt>
                <c:pt idx="17">
                  <c:v>4.791393915991403</c:v>
                </c:pt>
                <c:pt idx="18">
                  <c:v>3.3392076679942786</c:v>
                </c:pt>
                <c:pt idx="19">
                  <c:v>2.3860751098523223</c:v>
                </c:pt>
              </c:numCache>
            </c:numRef>
          </c:val>
        </c:ser>
        <c:ser>
          <c:idx val="4"/>
          <c:order val="7"/>
          <c:tx>
            <c:strRef>
              <c:f>'[26]AG Chart Data'!$A$38</c:f>
              <c:strCache>
                <c:ptCount val="1"/>
                <c:pt idx="0">
                  <c:v>Teesside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strRef>
              <c:f>'[26]AG Chart Data'!$B$33:$U$33</c:f>
              <c:strCache>
                <c:ptCount val="20"/>
                <c:pt idx="0">
                  <c:v>11/12</c:v>
                </c:pt>
                <c:pt idx="1">
                  <c:v>12/13</c:v>
                </c:pt>
                <c:pt idx="2">
                  <c:v>13/14</c:v>
                </c:pt>
                <c:pt idx="3">
                  <c:v>14/15</c:v>
                </c:pt>
                <c:pt idx="4">
                  <c:v>15/16</c:v>
                </c:pt>
                <c:pt idx="5">
                  <c:v>16/17</c:v>
                </c:pt>
                <c:pt idx="6">
                  <c:v>17/18</c:v>
                </c:pt>
                <c:pt idx="7">
                  <c:v>18/19</c:v>
                </c:pt>
                <c:pt idx="8">
                  <c:v>19/20</c:v>
                </c:pt>
                <c:pt idx="9">
                  <c:v>20/21</c:v>
                </c:pt>
                <c:pt idx="10">
                  <c:v>21/22</c:v>
                </c:pt>
                <c:pt idx="11">
                  <c:v>22/23</c:v>
                </c:pt>
                <c:pt idx="12">
                  <c:v>23/24</c:v>
                </c:pt>
                <c:pt idx="13">
                  <c:v>24/25</c:v>
                </c:pt>
                <c:pt idx="14">
                  <c:v>25/26</c:v>
                </c:pt>
                <c:pt idx="15">
                  <c:v>26/27</c:v>
                </c:pt>
                <c:pt idx="16">
                  <c:v>27/28</c:v>
                </c:pt>
                <c:pt idx="17">
                  <c:v>28/29</c:v>
                </c:pt>
                <c:pt idx="18">
                  <c:v>29/30</c:v>
                </c:pt>
                <c:pt idx="19">
                  <c:v>30/31</c:v>
                </c:pt>
              </c:strCache>
            </c:strRef>
          </c:cat>
          <c:val>
            <c:numRef>
              <c:f>'[26]AG Chart Data'!$B$38:$U$38</c:f>
              <c:numCache>
                <c:formatCode>General</c:formatCode>
                <c:ptCount val="20"/>
                <c:pt idx="0">
                  <c:v>14.734418970251239</c:v>
                </c:pt>
                <c:pt idx="1">
                  <c:v>19.816474945369762</c:v>
                </c:pt>
                <c:pt idx="2">
                  <c:v>24.350404106790631</c:v>
                </c:pt>
                <c:pt idx="3">
                  <c:v>25.332876062540134</c:v>
                </c:pt>
                <c:pt idx="4">
                  <c:v>23.757292730636419</c:v>
                </c:pt>
                <c:pt idx="5">
                  <c:v>20.816520328889425</c:v>
                </c:pt>
                <c:pt idx="6">
                  <c:v>19.549735453687536</c:v>
                </c:pt>
                <c:pt idx="7">
                  <c:v>20.470839733751191</c:v>
                </c:pt>
                <c:pt idx="8">
                  <c:v>18.336016311993969</c:v>
                </c:pt>
                <c:pt idx="9">
                  <c:v>16.037337492973194</c:v>
                </c:pt>
                <c:pt idx="10">
                  <c:v>14.371071834539514</c:v>
                </c:pt>
                <c:pt idx="11">
                  <c:v>11.25126738206896</c:v>
                </c:pt>
                <c:pt idx="12">
                  <c:v>9.0055806489609935</c:v>
                </c:pt>
                <c:pt idx="13">
                  <c:v>7.2561944810392172</c:v>
                </c:pt>
                <c:pt idx="14">
                  <c:v>5.8558322867867858</c:v>
                </c:pt>
                <c:pt idx="15">
                  <c:v>4.7265880048572182</c:v>
                </c:pt>
                <c:pt idx="16">
                  <c:v>3.7587929148600971</c:v>
                </c:pt>
                <c:pt idx="17">
                  <c:v>2.972582437232639</c:v>
                </c:pt>
                <c:pt idx="18">
                  <c:v>2.3950300477161433</c:v>
                </c:pt>
                <c:pt idx="19">
                  <c:v>1.8071813449270386</c:v>
                </c:pt>
              </c:numCache>
            </c:numRef>
          </c:val>
        </c:ser>
        <c:ser>
          <c:idx val="5"/>
          <c:order val="8"/>
          <c:tx>
            <c:strRef>
              <c:f>'[26]AG Chart Data'!$A$39</c:f>
              <c:strCache>
                <c:ptCount val="1"/>
                <c:pt idx="0">
                  <c:v>Theddlethorpe</c:v>
                </c:pt>
              </c:strCache>
            </c:strRef>
          </c:tx>
          <c:spPr>
            <a:solidFill>
              <a:srgbClr val="00CCFF"/>
            </a:solidFill>
            <a:ln w="25400">
              <a:noFill/>
            </a:ln>
          </c:spPr>
          <c:invertIfNegative val="0"/>
          <c:cat>
            <c:strRef>
              <c:f>'[26]AG Chart Data'!$B$33:$U$33</c:f>
              <c:strCache>
                <c:ptCount val="20"/>
                <c:pt idx="0">
                  <c:v>11/12</c:v>
                </c:pt>
                <c:pt idx="1">
                  <c:v>12/13</c:v>
                </c:pt>
                <c:pt idx="2">
                  <c:v>13/14</c:v>
                </c:pt>
                <c:pt idx="3">
                  <c:v>14/15</c:v>
                </c:pt>
                <c:pt idx="4">
                  <c:v>15/16</c:v>
                </c:pt>
                <c:pt idx="5">
                  <c:v>16/17</c:v>
                </c:pt>
                <c:pt idx="6">
                  <c:v>17/18</c:v>
                </c:pt>
                <c:pt idx="7">
                  <c:v>18/19</c:v>
                </c:pt>
                <c:pt idx="8">
                  <c:v>19/20</c:v>
                </c:pt>
                <c:pt idx="9">
                  <c:v>20/21</c:v>
                </c:pt>
                <c:pt idx="10">
                  <c:v>21/22</c:v>
                </c:pt>
                <c:pt idx="11">
                  <c:v>22/23</c:v>
                </c:pt>
                <c:pt idx="12">
                  <c:v>23/24</c:v>
                </c:pt>
                <c:pt idx="13">
                  <c:v>24/25</c:v>
                </c:pt>
                <c:pt idx="14">
                  <c:v>25/26</c:v>
                </c:pt>
                <c:pt idx="15">
                  <c:v>26/27</c:v>
                </c:pt>
                <c:pt idx="16">
                  <c:v>27/28</c:v>
                </c:pt>
                <c:pt idx="17">
                  <c:v>28/29</c:v>
                </c:pt>
                <c:pt idx="18">
                  <c:v>29/30</c:v>
                </c:pt>
                <c:pt idx="19">
                  <c:v>30/31</c:v>
                </c:pt>
              </c:strCache>
            </c:strRef>
          </c:cat>
          <c:val>
            <c:numRef>
              <c:f>'[26]AG Chart Data'!$B$39:$U$39</c:f>
              <c:numCache>
                <c:formatCode>General</c:formatCode>
                <c:ptCount val="20"/>
                <c:pt idx="0">
                  <c:v>10.170454893152428</c:v>
                </c:pt>
                <c:pt idx="1">
                  <c:v>10.286349726903435</c:v>
                </c:pt>
                <c:pt idx="2">
                  <c:v>9.5684345423880366</c:v>
                </c:pt>
                <c:pt idx="3">
                  <c:v>7.4191400019931253</c:v>
                </c:pt>
                <c:pt idx="4">
                  <c:v>5.6448229646061918</c:v>
                </c:pt>
                <c:pt idx="5">
                  <c:v>3.9626886919464557</c:v>
                </c:pt>
                <c:pt idx="6">
                  <c:v>2.649632854953007</c:v>
                </c:pt>
                <c:pt idx="7">
                  <c:v>1.9715240527085183</c:v>
                </c:pt>
                <c:pt idx="8">
                  <c:v>1.0480231428339997</c:v>
                </c:pt>
                <c:pt idx="9">
                  <c:v>0.67899404564440202</c:v>
                </c:pt>
                <c:pt idx="10">
                  <c:v>0.53714600743249685</c:v>
                </c:pt>
                <c:pt idx="11">
                  <c:v>0.30919611367455568</c:v>
                </c:pt>
                <c:pt idx="12">
                  <c:v>0.22858088287661074</c:v>
                </c:pt>
                <c:pt idx="13">
                  <c:v>0.15073516586036806</c:v>
                </c:pt>
                <c:pt idx="14">
                  <c:v>7.839247865677379E-2</c:v>
                </c:pt>
                <c:pt idx="15">
                  <c:v>3.7086403034367561E-2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5653632"/>
        <c:axId val="115663616"/>
      </c:barChart>
      <c:catAx>
        <c:axId val="115653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663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566361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653632"/>
        <c:crosses val="autoZero"/>
        <c:crossBetween val="between"/>
      </c:valAx>
      <c:spPr>
        <a:solidFill>
          <a:srgbClr val="FEFFFF"/>
        </a:solidFill>
        <a:ln w="12700">
          <a:solidFill>
            <a:srgbClr val="FE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7"/>
          <c:order val="0"/>
          <c:tx>
            <c:strRef>
              <c:f>'[26]AG Chart Data'!$A$57</c:f>
              <c:strCache>
                <c:ptCount val="1"/>
                <c:pt idx="0">
                  <c:v>IOG</c:v>
                </c:pt>
              </c:strCache>
            </c:strRef>
          </c:tx>
          <c:spPr>
            <a:solidFill>
              <a:srgbClr val="CCFFCC"/>
            </a:solidFill>
            <a:ln w="25400">
              <a:noFill/>
            </a:ln>
          </c:spPr>
          <c:invertIfNegative val="0"/>
          <c:cat>
            <c:strRef>
              <c:f>'[26]AG Chart Data'!$B$49:$U$49</c:f>
              <c:strCache>
                <c:ptCount val="20"/>
                <c:pt idx="0">
                  <c:v>11/12</c:v>
                </c:pt>
                <c:pt idx="1">
                  <c:v>12/13</c:v>
                </c:pt>
                <c:pt idx="2">
                  <c:v>13/14</c:v>
                </c:pt>
                <c:pt idx="3">
                  <c:v>14/15</c:v>
                </c:pt>
                <c:pt idx="4">
                  <c:v>15/16</c:v>
                </c:pt>
                <c:pt idx="5">
                  <c:v>16/17</c:v>
                </c:pt>
                <c:pt idx="6">
                  <c:v>17/18</c:v>
                </c:pt>
                <c:pt idx="7">
                  <c:v>18/19</c:v>
                </c:pt>
                <c:pt idx="8">
                  <c:v>19/20</c:v>
                </c:pt>
                <c:pt idx="9">
                  <c:v>20/21</c:v>
                </c:pt>
                <c:pt idx="10">
                  <c:v>21/22</c:v>
                </c:pt>
                <c:pt idx="11">
                  <c:v>22/23</c:v>
                </c:pt>
                <c:pt idx="12">
                  <c:v>23/24</c:v>
                </c:pt>
                <c:pt idx="13">
                  <c:v>24/25</c:v>
                </c:pt>
                <c:pt idx="14">
                  <c:v>25/26</c:v>
                </c:pt>
                <c:pt idx="15">
                  <c:v>26/27</c:v>
                </c:pt>
                <c:pt idx="16">
                  <c:v>27/28</c:v>
                </c:pt>
                <c:pt idx="17">
                  <c:v>28/29</c:v>
                </c:pt>
                <c:pt idx="18">
                  <c:v>29/30</c:v>
                </c:pt>
                <c:pt idx="19">
                  <c:v>30/31</c:v>
                </c:pt>
              </c:strCache>
            </c:strRef>
          </c:cat>
          <c:val>
            <c:numRef>
              <c:f>'[26]AG Chart Data'!$B$57:$U$57</c:f>
              <c:numCache>
                <c:formatCode>General</c:formatCode>
                <c:ptCount val="20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</c:numCache>
            </c:numRef>
          </c:val>
        </c:ser>
        <c:ser>
          <c:idx val="8"/>
          <c:order val="1"/>
          <c:tx>
            <c:strRef>
              <c:f>'[26]AG Chart Data'!$A$58</c:f>
              <c:strCache>
                <c:ptCount val="1"/>
                <c:pt idx="0">
                  <c:v>Milford Haven</c:v>
                </c:pt>
              </c:strCache>
            </c:strRef>
          </c:tx>
          <c:spPr>
            <a:solidFill>
              <a:srgbClr val="008000"/>
            </a:solidFill>
            <a:ln w="25400">
              <a:noFill/>
            </a:ln>
          </c:spPr>
          <c:invertIfNegative val="0"/>
          <c:cat>
            <c:strRef>
              <c:f>'[26]AG Chart Data'!$B$49:$U$49</c:f>
              <c:strCache>
                <c:ptCount val="20"/>
                <c:pt idx="0">
                  <c:v>11/12</c:v>
                </c:pt>
                <c:pt idx="1">
                  <c:v>12/13</c:v>
                </c:pt>
                <c:pt idx="2">
                  <c:v>13/14</c:v>
                </c:pt>
                <c:pt idx="3">
                  <c:v>14/15</c:v>
                </c:pt>
                <c:pt idx="4">
                  <c:v>15/16</c:v>
                </c:pt>
                <c:pt idx="5">
                  <c:v>16/17</c:v>
                </c:pt>
                <c:pt idx="6">
                  <c:v>17/18</c:v>
                </c:pt>
                <c:pt idx="7">
                  <c:v>18/19</c:v>
                </c:pt>
                <c:pt idx="8">
                  <c:v>19/20</c:v>
                </c:pt>
                <c:pt idx="9">
                  <c:v>20/21</c:v>
                </c:pt>
                <c:pt idx="10">
                  <c:v>21/22</c:v>
                </c:pt>
                <c:pt idx="11">
                  <c:v>22/23</c:v>
                </c:pt>
                <c:pt idx="12">
                  <c:v>23/24</c:v>
                </c:pt>
                <c:pt idx="13">
                  <c:v>24/25</c:v>
                </c:pt>
                <c:pt idx="14">
                  <c:v>25/26</c:v>
                </c:pt>
                <c:pt idx="15">
                  <c:v>26/27</c:v>
                </c:pt>
                <c:pt idx="16">
                  <c:v>27/28</c:v>
                </c:pt>
                <c:pt idx="17">
                  <c:v>28/29</c:v>
                </c:pt>
                <c:pt idx="18">
                  <c:v>29/30</c:v>
                </c:pt>
                <c:pt idx="19">
                  <c:v>30/31</c:v>
                </c:pt>
              </c:strCache>
            </c:strRef>
          </c:cat>
          <c:val>
            <c:numRef>
              <c:f>'[26]AG Chart Data'!$B$58:$U$58</c:f>
              <c:numCache>
                <c:formatCode>General</c:formatCode>
                <c:ptCount val="20"/>
                <c:pt idx="0">
                  <c:v>76.087167138810202</c:v>
                </c:pt>
                <c:pt idx="1">
                  <c:v>76.087167138810202</c:v>
                </c:pt>
                <c:pt idx="2">
                  <c:v>76.087167138810202</c:v>
                </c:pt>
                <c:pt idx="3">
                  <c:v>76.087167138810202</c:v>
                </c:pt>
                <c:pt idx="4">
                  <c:v>76.087167138810202</c:v>
                </c:pt>
                <c:pt idx="5">
                  <c:v>76.087167138810202</c:v>
                </c:pt>
                <c:pt idx="6">
                  <c:v>76.087167138810202</c:v>
                </c:pt>
                <c:pt idx="7">
                  <c:v>76.087167138810202</c:v>
                </c:pt>
                <c:pt idx="8">
                  <c:v>76.087167138810202</c:v>
                </c:pt>
                <c:pt idx="9">
                  <c:v>76.087167138810202</c:v>
                </c:pt>
                <c:pt idx="10">
                  <c:v>76.087167138810202</c:v>
                </c:pt>
                <c:pt idx="11">
                  <c:v>76.087167138810202</c:v>
                </c:pt>
                <c:pt idx="12">
                  <c:v>76.087167138810202</c:v>
                </c:pt>
                <c:pt idx="13">
                  <c:v>76.087167138810202</c:v>
                </c:pt>
                <c:pt idx="14">
                  <c:v>76.087167138810202</c:v>
                </c:pt>
                <c:pt idx="15">
                  <c:v>76.087167138810202</c:v>
                </c:pt>
                <c:pt idx="16">
                  <c:v>76.087167138810202</c:v>
                </c:pt>
                <c:pt idx="17">
                  <c:v>76.087167138810202</c:v>
                </c:pt>
                <c:pt idx="18">
                  <c:v>76.087167138810202</c:v>
                </c:pt>
                <c:pt idx="19">
                  <c:v>76.087167138810202</c:v>
                </c:pt>
              </c:numCache>
            </c:numRef>
          </c:val>
        </c:ser>
        <c:ser>
          <c:idx val="6"/>
          <c:order val="2"/>
          <c:tx>
            <c:strRef>
              <c:f>'[26]AG Chart Data'!$A$56</c:f>
              <c:strCache>
                <c:ptCount val="1"/>
                <c:pt idx="0">
                  <c:v>Onshore</c:v>
                </c:pt>
              </c:strCache>
            </c:strRef>
          </c:tx>
          <c:spPr>
            <a:solidFill>
              <a:srgbClr val="660066"/>
            </a:solidFill>
            <a:ln w="25400">
              <a:noFill/>
            </a:ln>
          </c:spPr>
          <c:invertIfNegative val="0"/>
          <c:cat>
            <c:strRef>
              <c:f>'[26]AG Chart Data'!$B$49:$U$49</c:f>
              <c:strCache>
                <c:ptCount val="20"/>
                <c:pt idx="0">
                  <c:v>11/12</c:v>
                </c:pt>
                <c:pt idx="1">
                  <c:v>12/13</c:v>
                </c:pt>
                <c:pt idx="2">
                  <c:v>13/14</c:v>
                </c:pt>
                <c:pt idx="3">
                  <c:v>14/15</c:v>
                </c:pt>
                <c:pt idx="4">
                  <c:v>15/16</c:v>
                </c:pt>
                <c:pt idx="5">
                  <c:v>16/17</c:v>
                </c:pt>
                <c:pt idx="6">
                  <c:v>17/18</c:v>
                </c:pt>
                <c:pt idx="7">
                  <c:v>18/19</c:v>
                </c:pt>
                <c:pt idx="8">
                  <c:v>19/20</c:v>
                </c:pt>
                <c:pt idx="9">
                  <c:v>20/21</c:v>
                </c:pt>
                <c:pt idx="10">
                  <c:v>21/22</c:v>
                </c:pt>
                <c:pt idx="11">
                  <c:v>22/23</c:v>
                </c:pt>
                <c:pt idx="12">
                  <c:v>23/24</c:v>
                </c:pt>
                <c:pt idx="13">
                  <c:v>24/25</c:v>
                </c:pt>
                <c:pt idx="14">
                  <c:v>25/26</c:v>
                </c:pt>
                <c:pt idx="15">
                  <c:v>26/27</c:v>
                </c:pt>
                <c:pt idx="16">
                  <c:v>27/28</c:v>
                </c:pt>
                <c:pt idx="17">
                  <c:v>28/29</c:v>
                </c:pt>
                <c:pt idx="18">
                  <c:v>29/30</c:v>
                </c:pt>
                <c:pt idx="19">
                  <c:v>30/31</c:v>
                </c:pt>
              </c:strCache>
            </c:strRef>
          </c:cat>
          <c:val>
            <c:numRef>
              <c:f>'[26]AG Chart Data'!$B$56:$U$56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5.8803875709989982E-2</c:v>
                </c:pt>
                <c:pt idx="3">
                  <c:v>0.14700968927497496</c:v>
                </c:pt>
                <c:pt idx="4">
                  <c:v>0.26461744069495485</c:v>
                </c:pt>
                <c:pt idx="5">
                  <c:v>0.38222519211493483</c:v>
                </c:pt>
                <c:pt idx="6">
                  <c:v>0.55863681924490483</c:v>
                </c:pt>
                <c:pt idx="7">
                  <c:v>0.73504844637487476</c:v>
                </c:pt>
                <c:pt idx="8">
                  <c:v>0.97026394921483483</c:v>
                </c:pt>
                <c:pt idx="9">
                  <c:v>1.2054794520547949</c:v>
                </c:pt>
                <c:pt idx="10">
                  <c:v>1.4672794520547947</c:v>
                </c:pt>
                <c:pt idx="11">
                  <c:v>1.7290794520547947</c:v>
                </c:pt>
                <c:pt idx="12">
                  <c:v>1.9908794520547948</c:v>
                </c:pt>
                <c:pt idx="13">
                  <c:v>2.252679452054795</c:v>
                </c:pt>
                <c:pt idx="14">
                  <c:v>2.5144794520547951</c:v>
                </c:pt>
                <c:pt idx="15">
                  <c:v>2.7762794520547946</c:v>
                </c:pt>
                <c:pt idx="16">
                  <c:v>3.0380794520547951</c:v>
                </c:pt>
                <c:pt idx="17">
                  <c:v>3.2998794520547952</c:v>
                </c:pt>
                <c:pt idx="18">
                  <c:v>3.5616794520547952</c:v>
                </c:pt>
                <c:pt idx="19">
                  <c:v>3.8234794520547948</c:v>
                </c:pt>
              </c:numCache>
            </c:numRef>
          </c:val>
        </c:ser>
        <c:ser>
          <c:idx val="0"/>
          <c:order val="3"/>
          <c:tx>
            <c:strRef>
              <c:f>'[26]AG Chart Data'!$A$50</c:f>
              <c:strCache>
                <c:ptCount val="1"/>
                <c:pt idx="0">
                  <c:v>Bacton</c:v>
                </c:pt>
              </c:strCache>
            </c:strRef>
          </c:tx>
          <c:spPr>
            <a:solidFill>
              <a:srgbClr val="FFCC99"/>
            </a:solidFill>
            <a:ln w="25400">
              <a:noFill/>
            </a:ln>
          </c:spPr>
          <c:invertIfNegative val="0"/>
          <c:cat>
            <c:strRef>
              <c:f>'[26]AG Chart Data'!$B$49:$U$49</c:f>
              <c:strCache>
                <c:ptCount val="20"/>
                <c:pt idx="0">
                  <c:v>11/12</c:v>
                </c:pt>
                <c:pt idx="1">
                  <c:v>12/13</c:v>
                </c:pt>
                <c:pt idx="2">
                  <c:v>13/14</c:v>
                </c:pt>
                <c:pt idx="3">
                  <c:v>14/15</c:v>
                </c:pt>
                <c:pt idx="4">
                  <c:v>15/16</c:v>
                </c:pt>
                <c:pt idx="5">
                  <c:v>16/17</c:v>
                </c:pt>
                <c:pt idx="6">
                  <c:v>17/18</c:v>
                </c:pt>
                <c:pt idx="7">
                  <c:v>18/19</c:v>
                </c:pt>
                <c:pt idx="8">
                  <c:v>19/20</c:v>
                </c:pt>
                <c:pt idx="9">
                  <c:v>20/21</c:v>
                </c:pt>
                <c:pt idx="10">
                  <c:v>21/22</c:v>
                </c:pt>
                <c:pt idx="11">
                  <c:v>22/23</c:v>
                </c:pt>
                <c:pt idx="12">
                  <c:v>23/24</c:v>
                </c:pt>
                <c:pt idx="13">
                  <c:v>24/25</c:v>
                </c:pt>
                <c:pt idx="14">
                  <c:v>25/26</c:v>
                </c:pt>
                <c:pt idx="15">
                  <c:v>26/27</c:v>
                </c:pt>
                <c:pt idx="16">
                  <c:v>27/28</c:v>
                </c:pt>
                <c:pt idx="17">
                  <c:v>28/29</c:v>
                </c:pt>
                <c:pt idx="18">
                  <c:v>29/30</c:v>
                </c:pt>
                <c:pt idx="19">
                  <c:v>30/31</c:v>
                </c:pt>
              </c:strCache>
            </c:strRef>
          </c:cat>
          <c:val>
            <c:numRef>
              <c:f>'[26]AG Chart Data'!$B$50:$U$50</c:f>
              <c:numCache>
                <c:formatCode>General</c:formatCode>
                <c:ptCount val="20"/>
                <c:pt idx="0">
                  <c:v>124.60944021692731</c:v>
                </c:pt>
                <c:pt idx="1">
                  <c:v>112.09197194497264</c:v>
                </c:pt>
                <c:pt idx="2">
                  <c:v>115.23011585432108</c:v>
                </c:pt>
                <c:pt idx="3">
                  <c:v>117.00789418293297</c:v>
                </c:pt>
                <c:pt idx="4">
                  <c:v>115.6954706701851</c:v>
                </c:pt>
                <c:pt idx="5">
                  <c:v>111.34663214327293</c:v>
                </c:pt>
                <c:pt idx="6">
                  <c:v>106.22968086848539</c:v>
                </c:pt>
                <c:pt idx="7">
                  <c:v>103.5162137296752</c:v>
                </c:pt>
                <c:pt idx="8">
                  <c:v>98.335797865652523</c:v>
                </c:pt>
                <c:pt idx="9">
                  <c:v>93.558447157437229</c:v>
                </c:pt>
                <c:pt idx="10">
                  <c:v>89.340691916644033</c:v>
                </c:pt>
                <c:pt idx="11">
                  <c:v>85.218881038457056</c:v>
                </c:pt>
                <c:pt idx="12">
                  <c:v>82.518315735340906</c:v>
                </c:pt>
                <c:pt idx="13">
                  <c:v>80.535167175567537</c:v>
                </c:pt>
                <c:pt idx="14">
                  <c:v>78.930535579873492</c:v>
                </c:pt>
                <c:pt idx="15">
                  <c:v>77.738669019800966</c:v>
                </c:pt>
                <c:pt idx="16">
                  <c:v>76.86039881163417</c:v>
                </c:pt>
                <c:pt idx="17">
                  <c:v>76.204614939718297</c:v>
                </c:pt>
                <c:pt idx="18">
                  <c:v>75.646555547568028</c:v>
                </c:pt>
                <c:pt idx="19">
                  <c:v>75.187601770110163</c:v>
                </c:pt>
              </c:numCache>
            </c:numRef>
          </c:val>
        </c:ser>
        <c:ser>
          <c:idx val="1"/>
          <c:order val="4"/>
          <c:tx>
            <c:strRef>
              <c:f>'[26]AG Chart Data'!$A$51</c:f>
              <c:strCache>
                <c:ptCount val="1"/>
                <c:pt idx="0">
                  <c:v>Barrow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'[26]AG Chart Data'!$B$49:$U$49</c:f>
              <c:strCache>
                <c:ptCount val="20"/>
                <c:pt idx="0">
                  <c:v>11/12</c:v>
                </c:pt>
                <c:pt idx="1">
                  <c:v>12/13</c:v>
                </c:pt>
                <c:pt idx="2">
                  <c:v>13/14</c:v>
                </c:pt>
                <c:pt idx="3">
                  <c:v>14/15</c:v>
                </c:pt>
                <c:pt idx="4">
                  <c:v>15/16</c:v>
                </c:pt>
                <c:pt idx="5">
                  <c:v>16/17</c:v>
                </c:pt>
                <c:pt idx="6">
                  <c:v>17/18</c:v>
                </c:pt>
                <c:pt idx="7">
                  <c:v>18/19</c:v>
                </c:pt>
                <c:pt idx="8">
                  <c:v>19/20</c:v>
                </c:pt>
                <c:pt idx="9">
                  <c:v>20/21</c:v>
                </c:pt>
                <c:pt idx="10">
                  <c:v>21/22</c:v>
                </c:pt>
                <c:pt idx="11">
                  <c:v>22/23</c:v>
                </c:pt>
                <c:pt idx="12">
                  <c:v>23/24</c:v>
                </c:pt>
                <c:pt idx="13">
                  <c:v>24/25</c:v>
                </c:pt>
                <c:pt idx="14">
                  <c:v>25/26</c:v>
                </c:pt>
                <c:pt idx="15">
                  <c:v>26/27</c:v>
                </c:pt>
                <c:pt idx="16">
                  <c:v>27/28</c:v>
                </c:pt>
                <c:pt idx="17">
                  <c:v>28/29</c:v>
                </c:pt>
                <c:pt idx="18">
                  <c:v>29/30</c:v>
                </c:pt>
                <c:pt idx="19">
                  <c:v>30/31</c:v>
                </c:pt>
              </c:strCache>
            </c:strRef>
          </c:cat>
          <c:val>
            <c:numRef>
              <c:f>'[26]AG Chart Data'!$B$51:$U$51</c:f>
              <c:numCache>
                <c:formatCode>General</c:formatCode>
                <c:ptCount val="20"/>
                <c:pt idx="0">
                  <c:v>10.6685</c:v>
                </c:pt>
                <c:pt idx="1">
                  <c:v>9.490499999999999</c:v>
                </c:pt>
                <c:pt idx="2">
                  <c:v>8.5905000000000005</c:v>
                </c:pt>
                <c:pt idx="3">
                  <c:v>7.4119999999999999</c:v>
                </c:pt>
                <c:pt idx="4">
                  <c:v>6.0180000000000007</c:v>
                </c:pt>
                <c:pt idx="5">
                  <c:v>4.8879999999999999</c:v>
                </c:pt>
                <c:pt idx="6">
                  <c:v>4.3940000000000001</c:v>
                </c:pt>
                <c:pt idx="7">
                  <c:v>4.4954999999999998</c:v>
                </c:pt>
                <c:pt idx="8">
                  <c:v>4.3834999999999997</c:v>
                </c:pt>
                <c:pt idx="9">
                  <c:v>4.2270000000000003</c:v>
                </c:pt>
                <c:pt idx="10">
                  <c:v>4.1250999999999998</c:v>
                </c:pt>
                <c:pt idx="11">
                  <c:v>3.0944800000000003</c:v>
                </c:pt>
                <c:pt idx="12">
                  <c:v>2.3009840000000006</c:v>
                </c:pt>
                <c:pt idx="13">
                  <c:v>1.7351872000000002</c:v>
                </c:pt>
                <c:pt idx="14">
                  <c:v>1.3067497600000002</c:v>
                </c:pt>
                <c:pt idx="15">
                  <c:v>0.99479980800000023</c:v>
                </c:pt>
                <c:pt idx="16">
                  <c:v>0.75843984640000017</c:v>
                </c:pt>
                <c:pt idx="17">
                  <c:v>0.59135187712000015</c:v>
                </c:pt>
                <c:pt idx="18">
                  <c:v>0.45548150169600021</c:v>
                </c:pt>
                <c:pt idx="19">
                  <c:v>0.31378520135680016</c:v>
                </c:pt>
              </c:numCache>
            </c:numRef>
          </c:val>
        </c:ser>
        <c:ser>
          <c:idx val="2"/>
          <c:order val="5"/>
          <c:tx>
            <c:strRef>
              <c:f>'[26]AG Chart Data'!$A$52</c:f>
              <c:strCache>
                <c:ptCount val="1"/>
                <c:pt idx="0">
                  <c:v>Easington inc Rough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invertIfNegative val="0"/>
          <c:cat>
            <c:strRef>
              <c:f>'[26]AG Chart Data'!$B$49:$U$49</c:f>
              <c:strCache>
                <c:ptCount val="20"/>
                <c:pt idx="0">
                  <c:v>11/12</c:v>
                </c:pt>
                <c:pt idx="1">
                  <c:v>12/13</c:v>
                </c:pt>
                <c:pt idx="2">
                  <c:v>13/14</c:v>
                </c:pt>
                <c:pt idx="3">
                  <c:v>14/15</c:v>
                </c:pt>
                <c:pt idx="4">
                  <c:v>15/16</c:v>
                </c:pt>
                <c:pt idx="5">
                  <c:v>16/17</c:v>
                </c:pt>
                <c:pt idx="6">
                  <c:v>17/18</c:v>
                </c:pt>
                <c:pt idx="7">
                  <c:v>18/19</c:v>
                </c:pt>
                <c:pt idx="8">
                  <c:v>19/20</c:v>
                </c:pt>
                <c:pt idx="9">
                  <c:v>20/21</c:v>
                </c:pt>
                <c:pt idx="10">
                  <c:v>21/22</c:v>
                </c:pt>
                <c:pt idx="11">
                  <c:v>22/23</c:v>
                </c:pt>
                <c:pt idx="12">
                  <c:v>23/24</c:v>
                </c:pt>
                <c:pt idx="13">
                  <c:v>24/25</c:v>
                </c:pt>
                <c:pt idx="14">
                  <c:v>25/26</c:v>
                </c:pt>
                <c:pt idx="15">
                  <c:v>26/27</c:v>
                </c:pt>
                <c:pt idx="16">
                  <c:v>27/28</c:v>
                </c:pt>
                <c:pt idx="17">
                  <c:v>28/29</c:v>
                </c:pt>
                <c:pt idx="18">
                  <c:v>29/30</c:v>
                </c:pt>
                <c:pt idx="19">
                  <c:v>30/31</c:v>
                </c:pt>
              </c:strCache>
            </c:strRef>
          </c:cat>
          <c:val>
            <c:numRef>
              <c:f>'[26]AG Chart Data'!$B$52:$U$52</c:f>
              <c:numCache>
                <c:formatCode>General</c:formatCode>
                <c:ptCount val="20"/>
                <c:pt idx="0">
                  <c:v>44.481000000000002</c:v>
                </c:pt>
                <c:pt idx="1">
                  <c:v>50.435000000000002</c:v>
                </c:pt>
                <c:pt idx="2">
                  <c:v>49.395000000000003</c:v>
                </c:pt>
                <c:pt idx="3">
                  <c:v>48.734999999999999</c:v>
                </c:pt>
                <c:pt idx="4">
                  <c:v>46.69</c:v>
                </c:pt>
                <c:pt idx="5">
                  <c:v>44.807000000000002</c:v>
                </c:pt>
                <c:pt idx="6">
                  <c:v>42.838000000000001</c:v>
                </c:pt>
                <c:pt idx="7">
                  <c:v>41.448</c:v>
                </c:pt>
                <c:pt idx="8">
                  <c:v>39.897999999999996</c:v>
                </c:pt>
                <c:pt idx="9">
                  <c:v>39.347999999999999</c:v>
                </c:pt>
                <c:pt idx="10">
                  <c:v>38.606000000000002</c:v>
                </c:pt>
                <c:pt idx="11">
                  <c:v>37.990600000000001</c:v>
                </c:pt>
                <c:pt idx="12">
                  <c:v>37.586480000000002</c:v>
                </c:pt>
                <c:pt idx="13">
                  <c:v>37.265984000000003</c:v>
                </c:pt>
                <c:pt idx="14">
                  <c:v>36.974387200000002</c:v>
                </c:pt>
                <c:pt idx="15">
                  <c:v>36.785509760000004</c:v>
                </c:pt>
                <c:pt idx="16">
                  <c:v>36.581076160000002</c:v>
                </c:pt>
                <c:pt idx="17">
                  <c:v>36.428860927999999</c:v>
                </c:pt>
                <c:pt idx="18">
                  <c:v>36.345788742400003</c:v>
                </c:pt>
                <c:pt idx="19">
                  <c:v>36.276630993920001</c:v>
                </c:pt>
              </c:numCache>
            </c:numRef>
          </c:val>
        </c:ser>
        <c:ser>
          <c:idx val="3"/>
          <c:order val="6"/>
          <c:tx>
            <c:strRef>
              <c:f>'[26]AG Chart Data'!$A$53</c:f>
              <c:strCache>
                <c:ptCount val="1"/>
                <c:pt idx="0">
                  <c:v>St Fergus</c:v>
                </c:pt>
              </c:strCache>
            </c:strRef>
          </c:tx>
          <c:spPr>
            <a:solidFill>
              <a:srgbClr val="FF6600"/>
            </a:solidFill>
            <a:ln w="25400">
              <a:noFill/>
            </a:ln>
          </c:spPr>
          <c:invertIfNegative val="0"/>
          <c:cat>
            <c:strRef>
              <c:f>'[26]AG Chart Data'!$B$49:$U$49</c:f>
              <c:strCache>
                <c:ptCount val="20"/>
                <c:pt idx="0">
                  <c:v>11/12</c:v>
                </c:pt>
                <c:pt idx="1">
                  <c:v>12/13</c:v>
                </c:pt>
                <c:pt idx="2">
                  <c:v>13/14</c:v>
                </c:pt>
                <c:pt idx="3">
                  <c:v>14/15</c:v>
                </c:pt>
                <c:pt idx="4">
                  <c:v>15/16</c:v>
                </c:pt>
                <c:pt idx="5">
                  <c:v>16/17</c:v>
                </c:pt>
                <c:pt idx="6">
                  <c:v>17/18</c:v>
                </c:pt>
                <c:pt idx="7">
                  <c:v>18/19</c:v>
                </c:pt>
                <c:pt idx="8">
                  <c:v>19/20</c:v>
                </c:pt>
                <c:pt idx="9">
                  <c:v>20/21</c:v>
                </c:pt>
                <c:pt idx="10">
                  <c:v>21/22</c:v>
                </c:pt>
                <c:pt idx="11">
                  <c:v>22/23</c:v>
                </c:pt>
                <c:pt idx="12">
                  <c:v>23/24</c:v>
                </c:pt>
                <c:pt idx="13">
                  <c:v>24/25</c:v>
                </c:pt>
                <c:pt idx="14">
                  <c:v>25/26</c:v>
                </c:pt>
                <c:pt idx="15">
                  <c:v>26/27</c:v>
                </c:pt>
                <c:pt idx="16">
                  <c:v>27/28</c:v>
                </c:pt>
                <c:pt idx="17">
                  <c:v>28/29</c:v>
                </c:pt>
                <c:pt idx="18">
                  <c:v>29/30</c:v>
                </c:pt>
                <c:pt idx="19">
                  <c:v>30/31</c:v>
                </c:pt>
              </c:strCache>
            </c:strRef>
          </c:cat>
          <c:val>
            <c:numRef>
              <c:f>'[26]AG Chart Data'!$B$53:$U$53</c:f>
              <c:numCache>
                <c:formatCode>General</c:formatCode>
                <c:ptCount val="20"/>
                <c:pt idx="0">
                  <c:v>109.31203408831465</c:v>
                </c:pt>
                <c:pt idx="1">
                  <c:v>112.43871426216694</c:v>
                </c:pt>
                <c:pt idx="2">
                  <c:v>109.20448359159377</c:v>
                </c:pt>
                <c:pt idx="3">
                  <c:v>112.21540118346773</c:v>
                </c:pt>
                <c:pt idx="4">
                  <c:v>115.39015536921416</c:v>
                </c:pt>
                <c:pt idx="5">
                  <c:v>110.0542812643789</c:v>
                </c:pt>
                <c:pt idx="6">
                  <c:v>103.46675356224067</c:v>
                </c:pt>
                <c:pt idx="7">
                  <c:v>96.248942640994215</c:v>
                </c:pt>
                <c:pt idx="8">
                  <c:v>88.279333700397373</c:v>
                </c:pt>
                <c:pt idx="9">
                  <c:v>86.167577941802463</c:v>
                </c:pt>
                <c:pt idx="10">
                  <c:v>82.265091869544108</c:v>
                </c:pt>
                <c:pt idx="11">
                  <c:v>78.58929735530684</c:v>
                </c:pt>
                <c:pt idx="12">
                  <c:v>73.158136352188961</c:v>
                </c:pt>
                <c:pt idx="13">
                  <c:v>68.991248732924134</c:v>
                </c:pt>
                <c:pt idx="14">
                  <c:v>65.393952180175148</c:v>
                </c:pt>
                <c:pt idx="15">
                  <c:v>61.630784526531208</c:v>
                </c:pt>
                <c:pt idx="16">
                  <c:v>59.499197429531073</c:v>
                </c:pt>
                <c:pt idx="17">
                  <c:v>57.834506852637816</c:v>
                </c:pt>
                <c:pt idx="18">
                  <c:v>56.682289325596756</c:v>
                </c:pt>
                <c:pt idx="19">
                  <c:v>55.687580575338778</c:v>
                </c:pt>
              </c:numCache>
            </c:numRef>
          </c:val>
        </c:ser>
        <c:ser>
          <c:idx val="4"/>
          <c:order val="7"/>
          <c:tx>
            <c:strRef>
              <c:f>'[26]AG Chart Data'!$A$54</c:f>
              <c:strCache>
                <c:ptCount val="1"/>
                <c:pt idx="0">
                  <c:v>Teesside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strRef>
              <c:f>'[26]AG Chart Data'!$B$49:$U$49</c:f>
              <c:strCache>
                <c:ptCount val="20"/>
                <c:pt idx="0">
                  <c:v>11/12</c:v>
                </c:pt>
                <c:pt idx="1">
                  <c:v>12/13</c:v>
                </c:pt>
                <c:pt idx="2">
                  <c:v>13/14</c:v>
                </c:pt>
                <c:pt idx="3">
                  <c:v>14/15</c:v>
                </c:pt>
                <c:pt idx="4">
                  <c:v>15/16</c:v>
                </c:pt>
                <c:pt idx="5">
                  <c:v>16/17</c:v>
                </c:pt>
                <c:pt idx="6">
                  <c:v>17/18</c:v>
                </c:pt>
                <c:pt idx="7">
                  <c:v>18/19</c:v>
                </c:pt>
                <c:pt idx="8">
                  <c:v>19/20</c:v>
                </c:pt>
                <c:pt idx="9">
                  <c:v>20/21</c:v>
                </c:pt>
                <c:pt idx="10">
                  <c:v>21/22</c:v>
                </c:pt>
                <c:pt idx="11">
                  <c:v>22/23</c:v>
                </c:pt>
                <c:pt idx="12">
                  <c:v>23/24</c:v>
                </c:pt>
                <c:pt idx="13">
                  <c:v>24/25</c:v>
                </c:pt>
                <c:pt idx="14">
                  <c:v>25/26</c:v>
                </c:pt>
                <c:pt idx="15">
                  <c:v>26/27</c:v>
                </c:pt>
                <c:pt idx="16">
                  <c:v>27/28</c:v>
                </c:pt>
                <c:pt idx="17">
                  <c:v>28/29</c:v>
                </c:pt>
                <c:pt idx="18">
                  <c:v>29/30</c:v>
                </c:pt>
                <c:pt idx="19">
                  <c:v>30/31</c:v>
                </c:pt>
              </c:strCache>
            </c:strRef>
          </c:cat>
          <c:val>
            <c:numRef>
              <c:f>'[26]AG Chart Data'!$B$54:$U$54</c:f>
              <c:numCache>
                <c:formatCode>General</c:formatCode>
                <c:ptCount val="20"/>
                <c:pt idx="0">
                  <c:v>19.008840113314449</c:v>
                </c:pt>
                <c:pt idx="1">
                  <c:v>25.102834512747876</c:v>
                </c:pt>
                <c:pt idx="2">
                  <c:v>30.372755174787535</c:v>
                </c:pt>
                <c:pt idx="3">
                  <c:v>31.176965005750713</c:v>
                </c:pt>
                <c:pt idx="4">
                  <c:v>29.050455947101987</c:v>
                </c:pt>
                <c:pt idx="5">
                  <c:v>25.323454420380457</c:v>
                </c:pt>
                <c:pt idx="6">
                  <c:v>23.694854729050626</c:v>
                </c:pt>
                <c:pt idx="7">
                  <c:v>24.347308193256048</c:v>
                </c:pt>
                <c:pt idx="8">
                  <c:v>21.688920444298709</c:v>
                </c:pt>
                <c:pt idx="9">
                  <c:v>18.81280899837309</c:v>
                </c:pt>
                <c:pt idx="10">
                  <c:v>16.840182530313687</c:v>
                </c:pt>
                <c:pt idx="11">
                  <c:v>13.195384688850556</c:v>
                </c:pt>
                <c:pt idx="12">
                  <c:v>10.585889925920226</c:v>
                </c:pt>
                <c:pt idx="13">
                  <c:v>8.5223489745440375</c:v>
                </c:pt>
                <c:pt idx="14">
                  <c:v>6.8836188188265677</c:v>
                </c:pt>
                <c:pt idx="15">
                  <c:v>5.5596640198850107</c:v>
                </c:pt>
                <c:pt idx="16">
                  <c:v>4.4163852516450861</c:v>
                </c:pt>
                <c:pt idx="17">
                  <c:v>3.4891418725366625</c:v>
                </c:pt>
                <c:pt idx="18">
                  <c:v>2.8056623572675621</c:v>
                </c:pt>
                <c:pt idx="19">
                  <c:v>2.1489867390311792</c:v>
                </c:pt>
              </c:numCache>
            </c:numRef>
          </c:val>
        </c:ser>
        <c:ser>
          <c:idx val="5"/>
          <c:order val="8"/>
          <c:tx>
            <c:strRef>
              <c:f>'[26]AG Chart Data'!$A$55</c:f>
              <c:strCache>
                <c:ptCount val="1"/>
                <c:pt idx="0">
                  <c:v>Theddlethorpe</c:v>
                </c:pt>
              </c:strCache>
            </c:strRef>
          </c:tx>
          <c:spPr>
            <a:solidFill>
              <a:srgbClr val="00CCFF"/>
            </a:solidFill>
            <a:ln w="25400">
              <a:noFill/>
            </a:ln>
          </c:spPr>
          <c:invertIfNegative val="0"/>
          <c:cat>
            <c:strRef>
              <c:f>'[26]AG Chart Data'!$B$49:$U$49</c:f>
              <c:strCache>
                <c:ptCount val="20"/>
                <c:pt idx="0">
                  <c:v>11/12</c:v>
                </c:pt>
                <c:pt idx="1">
                  <c:v>12/13</c:v>
                </c:pt>
                <c:pt idx="2">
                  <c:v>13/14</c:v>
                </c:pt>
                <c:pt idx="3">
                  <c:v>14/15</c:v>
                </c:pt>
                <c:pt idx="4">
                  <c:v>15/16</c:v>
                </c:pt>
                <c:pt idx="5">
                  <c:v>16/17</c:v>
                </c:pt>
                <c:pt idx="6">
                  <c:v>17/18</c:v>
                </c:pt>
                <c:pt idx="7">
                  <c:v>18/19</c:v>
                </c:pt>
                <c:pt idx="8">
                  <c:v>19/20</c:v>
                </c:pt>
                <c:pt idx="9">
                  <c:v>20/21</c:v>
                </c:pt>
                <c:pt idx="10">
                  <c:v>21/22</c:v>
                </c:pt>
                <c:pt idx="11">
                  <c:v>22/23</c:v>
                </c:pt>
                <c:pt idx="12">
                  <c:v>23/24</c:v>
                </c:pt>
                <c:pt idx="13">
                  <c:v>24/25</c:v>
                </c:pt>
                <c:pt idx="14">
                  <c:v>25/26</c:v>
                </c:pt>
                <c:pt idx="15">
                  <c:v>26/27</c:v>
                </c:pt>
                <c:pt idx="16">
                  <c:v>27/28</c:v>
                </c:pt>
                <c:pt idx="17">
                  <c:v>28/29</c:v>
                </c:pt>
                <c:pt idx="18">
                  <c:v>29/30</c:v>
                </c:pt>
                <c:pt idx="19">
                  <c:v>30/31</c:v>
                </c:pt>
              </c:strCache>
            </c:strRef>
          </c:cat>
          <c:val>
            <c:numRef>
              <c:f>'[26]AG Chart Data'!$B$55:$U$55</c:f>
              <c:numCache>
                <c:formatCode>General</c:formatCode>
                <c:ptCount val="20"/>
                <c:pt idx="0">
                  <c:v>11.161456657223793</c:v>
                </c:pt>
                <c:pt idx="1">
                  <c:v>11.33003541076487</c:v>
                </c:pt>
                <c:pt idx="2">
                  <c:v>10.550565722379606</c:v>
                </c:pt>
                <c:pt idx="3">
                  <c:v>8.1787722379603416</c:v>
                </c:pt>
                <c:pt idx="4">
                  <c:v>6.1990623229461761</c:v>
                </c:pt>
                <c:pt idx="5">
                  <c:v>4.3671604532577915</c:v>
                </c:pt>
                <c:pt idx="6">
                  <c:v>2.917426889518413</c:v>
                </c:pt>
                <c:pt idx="7">
                  <c:v>2.1678531263456091</c:v>
                </c:pt>
                <c:pt idx="8">
                  <c:v>1.1500622177903683</c:v>
                </c:pt>
                <c:pt idx="9">
                  <c:v>0.74457453343909341</c:v>
                </c:pt>
                <c:pt idx="10">
                  <c:v>0.59125962675127486</c:v>
                </c:pt>
                <c:pt idx="11">
                  <c:v>0.34045770140101983</c:v>
                </c:pt>
                <c:pt idx="12">
                  <c:v>0.25219949445414958</c:v>
                </c:pt>
                <c:pt idx="13">
                  <c:v>0.16606736355052001</c:v>
                </c:pt>
                <c:pt idx="14">
                  <c:v>8.6360557507082061E-2</c:v>
                </c:pt>
                <c:pt idx="15">
                  <c:v>4.0843966005665734E-2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ser>
          <c:idx val="9"/>
          <c:order val="9"/>
          <c:tx>
            <c:strRef>
              <c:f>'[26]AG Chart Data'!$A$59</c:f>
              <c:strCache>
                <c:ptCount val="1"/>
                <c:pt idx="0">
                  <c:v>MRS</c:v>
                </c:pt>
              </c:strCache>
            </c:strRef>
          </c:tx>
          <c:spPr>
            <a:solidFill>
              <a:srgbClr val="FF99CC"/>
            </a:solidFill>
            <a:ln w="25400">
              <a:noFill/>
            </a:ln>
          </c:spPr>
          <c:invertIfNegative val="0"/>
          <c:cat>
            <c:strRef>
              <c:f>'[26]AG Chart Data'!$B$49:$U$49</c:f>
              <c:strCache>
                <c:ptCount val="20"/>
                <c:pt idx="0">
                  <c:v>11/12</c:v>
                </c:pt>
                <c:pt idx="1">
                  <c:v>12/13</c:v>
                </c:pt>
                <c:pt idx="2">
                  <c:v>13/14</c:v>
                </c:pt>
                <c:pt idx="3">
                  <c:v>14/15</c:v>
                </c:pt>
                <c:pt idx="4">
                  <c:v>15/16</c:v>
                </c:pt>
                <c:pt idx="5">
                  <c:v>16/17</c:v>
                </c:pt>
                <c:pt idx="6">
                  <c:v>17/18</c:v>
                </c:pt>
                <c:pt idx="7">
                  <c:v>18/19</c:v>
                </c:pt>
                <c:pt idx="8">
                  <c:v>19/20</c:v>
                </c:pt>
                <c:pt idx="9">
                  <c:v>20/21</c:v>
                </c:pt>
                <c:pt idx="10">
                  <c:v>21/22</c:v>
                </c:pt>
                <c:pt idx="11">
                  <c:v>22/23</c:v>
                </c:pt>
                <c:pt idx="12">
                  <c:v>23/24</c:v>
                </c:pt>
                <c:pt idx="13">
                  <c:v>24/25</c:v>
                </c:pt>
                <c:pt idx="14">
                  <c:v>25/26</c:v>
                </c:pt>
                <c:pt idx="15">
                  <c:v>26/27</c:v>
                </c:pt>
                <c:pt idx="16">
                  <c:v>27/28</c:v>
                </c:pt>
                <c:pt idx="17">
                  <c:v>28/29</c:v>
                </c:pt>
                <c:pt idx="18">
                  <c:v>29/30</c:v>
                </c:pt>
                <c:pt idx="19">
                  <c:v>30/31</c:v>
                </c:pt>
              </c:strCache>
            </c:strRef>
          </c:cat>
          <c:val>
            <c:numRef>
              <c:f>'[26]AG Chart Data'!$B$59:$U$59</c:f>
              <c:numCache>
                <c:formatCode>General</c:formatCode>
                <c:ptCount val="20"/>
                <c:pt idx="0">
                  <c:v>44.090909090909093</c:v>
                </c:pt>
                <c:pt idx="1">
                  <c:v>44.090909090909093</c:v>
                </c:pt>
                <c:pt idx="2">
                  <c:v>44.090909090909093</c:v>
                </c:pt>
                <c:pt idx="3">
                  <c:v>44.090909090909093</c:v>
                </c:pt>
                <c:pt idx="4">
                  <c:v>44.090909090909093</c:v>
                </c:pt>
                <c:pt idx="5">
                  <c:v>44.090909090909093</c:v>
                </c:pt>
                <c:pt idx="6">
                  <c:v>44.090909090909093</c:v>
                </c:pt>
                <c:pt idx="7">
                  <c:v>44.090909090909093</c:v>
                </c:pt>
                <c:pt idx="8">
                  <c:v>44.090909090909093</c:v>
                </c:pt>
                <c:pt idx="9">
                  <c:v>44.090909090909093</c:v>
                </c:pt>
                <c:pt idx="10">
                  <c:v>44.090909090909093</c:v>
                </c:pt>
                <c:pt idx="11">
                  <c:v>44.090909090909093</c:v>
                </c:pt>
                <c:pt idx="12">
                  <c:v>44.090909090909093</c:v>
                </c:pt>
                <c:pt idx="13">
                  <c:v>44.090909090909093</c:v>
                </c:pt>
                <c:pt idx="14">
                  <c:v>44.090909090909093</c:v>
                </c:pt>
                <c:pt idx="15">
                  <c:v>44.090909090909093</c:v>
                </c:pt>
                <c:pt idx="16">
                  <c:v>44.090909090909093</c:v>
                </c:pt>
                <c:pt idx="17">
                  <c:v>44.090909090909093</c:v>
                </c:pt>
                <c:pt idx="18">
                  <c:v>44.090909090909093</c:v>
                </c:pt>
                <c:pt idx="19">
                  <c:v>44.090909090909093</c:v>
                </c:pt>
              </c:numCache>
            </c:numRef>
          </c:val>
        </c:ser>
        <c:ser>
          <c:idx val="10"/>
          <c:order val="10"/>
          <c:tx>
            <c:strRef>
              <c:f>'[26]AG Chart Data'!$A$60</c:f>
              <c:strCache>
                <c:ptCount val="1"/>
                <c:pt idx="0">
                  <c:v>SRS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'[26]AG Chart Data'!$B$49:$U$49</c:f>
              <c:strCache>
                <c:ptCount val="20"/>
                <c:pt idx="0">
                  <c:v>11/12</c:v>
                </c:pt>
                <c:pt idx="1">
                  <c:v>12/13</c:v>
                </c:pt>
                <c:pt idx="2">
                  <c:v>13/14</c:v>
                </c:pt>
                <c:pt idx="3">
                  <c:v>14/15</c:v>
                </c:pt>
                <c:pt idx="4">
                  <c:v>15/16</c:v>
                </c:pt>
                <c:pt idx="5">
                  <c:v>16/17</c:v>
                </c:pt>
                <c:pt idx="6">
                  <c:v>17/18</c:v>
                </c:pt>
                <c:pt idx="7">
                  <c:v>18/19</c:v>
                </c:pt>
                <c:pt idx="8">
                  <c:v>19/20</c:v>
                </c:pt>
                <c:pt idx="9">
                  <c:v>20/21</c:v>
                </c:pt>
                <c:pt idx="10">
                  <c:v>21/22</c:v>
                </c:pt>
                <c:pt idx="11">
                  <c:v>22/23</c:v>
                </c:pt>
                <c:pt idx="12">
                  <c:v>23/24</c:v>
                </c:pt>
                <c:pt idx="13">
                  <c:v>24/25</c:v>
                </c:pt>
                <c:pt idx="14">
                  <c:v>25/26</c:v>
                </c:pt>
                <c:pt idx="15">
                  <c:v>26/27</c:v>
                </c:pt>
                <c:pt idx="16">
                  <c:v>27/28</c:v>
                </c:pt>
                <c:pt idx="17">
                  <c:v>28/29</c:v>
                </c:pt>
                <c:pt idx="18">
                  <c:v>29/30</c:v>
                </c:pt>
                <c:pt idx="19">
                  <c:v>30/31</c:v>
                </c:pt>
              </c:strCache>
            </c:strRef>
          </c:cat>
          <c:val>
            <c:numRef>
              <c:f>'[26]AG Chart Data'!$B$60:$U$60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5716480"/>
        <c:axId val="115718016"/>
      </c:barChart>
      <c:catAx>
        <c:axId val="11571648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718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571801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716480"/>
        <c:crosses val="autoZero"/>
        <c:crossBetween val="between"/>
      </c:valAx>
      <c:spPr>
        <a:solidFill>
          <a:srgbClr val="FEFFFF"/>
        </a:solidFill>
        <a:ln w="12700">
          <a:solidFill>
            <a:srgbClr val="FE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7"/>
          <c:order val="0"/>
          <c:spPr>
            <a:solidFill>
              <a:srgbClr val="CCFFCC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8"/>
          <c:order val="1"/>
          <c:spPr>
            <a:solidFill>
              <a:srgbClr val="0080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6"/>
          <c:order val="2"/>
          <c:spPr>
            <a:solidFill>
              <a:srgbClr val="80008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0"/>
          <c:order val="3"/>
          <c:spPr>
            <a:solidFill>
              <a:srgbClr val="FFCC99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4"/>
          <c:spPr>
            <a:solidFill>
              <a:srgbClr val="FF00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2"/>
          <c:order val="5"/>
          <c:spPr>
            <a:solidFill>
              <a:srgbClr val="FFFF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3"/>
          <c:order val="6"/>
          <c:spPr>
            <a:solidFill>
              <a:srgbClr val="FF66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4"/>
          <c:order val="7"/>
          <c:spPr>
            <a:solidFill>
              <a:srgbClr val="00008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5"/>
          <c:order val="8"/>
          <c:spPr>
            <a:solidFill>
              <a:srgbClr val="00CC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5769344"/>
        <c:axId val="115770880"/>
      </c:barChart>
      <c:catAx>
        <c:axId val="115769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770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577088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TW/H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769344"/>
        <c:crosses val="autoZero"/>
        <c:crossBetween val="between"/>
      </c:valAx>
      <c:spPr>
        <a:solidFill>
          <a:srgbClr val="FEFFFF"/>
        </a:solidFill>
        <a:ln w="12700">
          <a:solidFill>
            <a:srgbClr val="FE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7"/>
          <c:order val="0"/>
          <c:spPr>
            <a:solidFill>
              <a:srgbClr val="CCFFCC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8"/>
          <c:order val="1"/>
          <c:spPr>
            <a:solidFill>
              <a:srgbClr val="339966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6"/>
          <c:order val="2"/>
          <c:spPr>
            <a:solidFill>
              <a:srgbClr val="80008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0"/>
          <c:order val="3"/>
          <c:spPr>
            <a:solidFill>
              <a:srgbClr val="FFCC99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4"/>
          <c:spPr>
            <a:solidFill>
              <a:srgbClr val="FF00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2"/>
          <c:order val="5"/>
          <c:spPr>
            <a:solidFill>
              <a:srgbClr val="FFFF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3"/>
          <c:order val="6"/>
          <c:spPr>
            <a:solidFill>
              <a:srgbClr val="FF66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4"/>
          <c:order val="7"/>
          <c:spPr>
            <a:solidFill>
              <a:srgbClr val="00008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5"/>
          <c:order val="8"/>
          <c:spPr>
            <a:solidFill>
              <a:srgbClr val="00FF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9"/>
          <c:order val="9"/>
          <c:spPr>
            <a:solidFill>
              <a:srgbClr val="FF99CC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0"/>
          <c:order val="10"/>
          <c:spPr>
            <a:solidFill>
              <a:srgbClr val="0000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1"/>
          <c:order val="11"/>
          <c:spPr>
            <a:solidFill>
              <a:srgbClr val="C0C0C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0436992"/>
        <c:axId val="120442880"/>
      </c:barChart>
      <c:catAx>
        <c:axId val="120436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442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044288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GW/H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436992"/>
        <c:crosses val="autoZero"/>
        <c:crossBetween val="between"/>
      </c:valAx>
      <c:spPr>
        <a:solidFill>
          <a:srgbClr val="FEFFFF"/>
        </a:solidFill>
        <a:ln w="12700">
          <a:solidFill>
            <a:srgbClr val="FE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2"/>
          <c:order val="0"/>
          <c:tx>
            <c:strRef>
              <c:f>'Figure 2.12'!$C$17</c:f>
              <c:strCache>
                <c:ptCount val="1"/>
                <c:pt idx="0">
                  <c:v>Norway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</c:spPr>
          <c:invertIfNegative val="0"/>
          <c:cat>
            <c:strRef>
              <c:f>'Figure 2.12'!$D$14:$S$14</c:f>
              <c:strCache>
                <c:ptCount val="16"/>
                <c:pt idx="0">
                  <c:v>2000/01</c:v>
                </c:pt>
                <c:pt idx="1">
                  <c:v>2001/02</c:v>
                </c:pt>
                <c:pt idx="2">
                  <c:v>2002/03</c:v>
                </c:pt>
                <c:pt idx="3">
                  <c:v>2003/04</c:v>
                </c:pt>
                <c:pt idx="4">
                  <c:v>2004/05</c:v>
                </c:pt>
                <c:pt idx="5">
                  <c:v>2005/06</c:v>
                </c:pt>
                <c:pt idx="6">
                  <c:v>2006/07</c:v>
                </c:pt>
                <c:pt idx="7">
                  <c:v>2007/08</c:v>
                </c:pt>
                <c:pt idx="8">
                  <c:v>2008/09</c:v>
                </c:pt>
                <c:pt idx="9">
                  <c:v>2009/10</c:v>
                </c:pt>
                <c:pt idx="10">
                  <c:v>2010/11</c:v>
                </c:pt>
                <c:pt idx="11">
                  <c:v>2011/12</c:v>
                </c:pt>
                <c:pt idx="12">
                  <c:v>2012/13</c:v>
                </c:pt>
                <c:pt idx="13">
                  <c:v>2013/14</c:v>
                </c:pt>
                <c:pt idx="14">
                  <c:v>2014/15</c:v>
                </c:pt>
                <c:pt idx="15">
                  <c:v>2015/16</c:v>
                </c:pt>
              </c:strCache>
            </c:strRef>
          </c:cat>
          <c:val>
            <c:numRef>
              <c:f>'Figure 2.12'!$D$17:$S$17</c:f>
              <c:numCache>
                <c:formatCode>0.0</c:formatCode>
                <c:ptCount val="16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36</c:v>
                </c:pt>
                <c:pt idx="4">
                  <c:v>36</c:v>
                </c:pt>
                <c:pt idx="5">
                  <c:v>36</c:v>
                </c:pt>
                <c:pt idx="6">
                  <c:v>106</c:v>
                </c:pt>
                <c:pt idx="7">
                  <c:v>116</c:v>
                </c:pt>
                <c:pt idx="8">
                  <c:v>116</c:v>
                </c:pt>
                <c:pt idx="9">
                  <c:v>116</c:v>
                </c:pt>
                <c:pt idx="10">
                  <c:v>131</c:v>
                </c:pt>
                <c:pt idx="11">
                  <c:v>131</c:v>
                </c:pt>
                <c:pt idx="12">
                  <c:v>131</c:v>
                </c:pt>
                <c:pt idx="13">
                  <c:v>131</c:v>
                </c:pt>
                <c:pt idx="14">
                  <c:v>131</c:v>
                </c:pt>
                <c:pt idx="15">
                  <c:v>131</c:v>
                </c:pt>
              </c:numCache>
            </c:numRef>
          </c:val>
        </c:ser>
        <c:ser>
          <c:idx val="0"/>
          <c:order val="1"/>
          <c:tx>
            <c:strRef>
              <c:f>'Figure 2.12'!$C$15</c:f>
              <c:strCache>
                <c:ptCount val="1"/>
                <c:pt idx="0">
                  <c:v>IUK</c:v>
                </c:pt>
              </c:strCache>
            </c:strRef>
          </c:tx>
          <c:spPr>
            <a:solidFill>
              <a:srgbClr val="D519BA"/>
            </a:solidFill>
          </c:spPr>
          <c:invertIfNegative val="0"/>
          <c:cat>
            <c:strRef>
              <c:f>'Figure 2.12'!$D$14:$S$14</c:f>
              <c:strCache>
                <c:ptCount val="16"/>
                <c:pt idx="0">
                  <c:v>2000/01</c:v>
                </c:pt>
                <c:pt idx="1">
                  <c:v>2001/02</c:v>
                </c:pt>
                <c:pt idx="2">
                  <c:v>2002/03</c:v>
                </c:pt>
                <c:pt idx="3">
                  <c:v>2003/04</c:v>
                </c:pt>
                <c:pt idx="4">
                  <c:v>2004/05</c:v>
                </c:pt>
                <c:pt idx="5">
                  <c:v>2005/06</c:v>
                </c:pt>
                <c:pt idx="6">
                  <c:v>2006/07</c:v>
                </c:pt>
                <c:pt idx="7">
                  <c:v>2007/08</c:v>
                </c:pt>
                <c:pt idx="8">
                  <c:v>2008/09</c:v>
                </c:pt>
                <c:pt idx="9">
                  <c:v>2009/10</c:v>
                </c:pt>
                <c:pt idx="10">
                  <c:v>2010/11</c:v>
                </c:pt>
                <c:pt idx="11">
                  <c:v>2011/12</c:v>
                </c:pt>
                <c:pt idx="12">
                  <c:v>2012/13</c:v>
                </c:pt>
                <c:pt idx="13">
                  <c:v>2013/14</c:v>
                </c:pt>
                <c:pt idx="14">
                  <c:v>2014/15</c:v>
                </c:pt>
                <c:pt idx="15">
                  <c:v>2015/16</c:v>
                </c:pt>
              </c:strCache>
            </c:strRef>
          </c:cat>
          <c:val>
            <c:numRef>
              <c:f>'Figure 2.12'!$D$15:$S$15</c:f>
              <c:numCache>
                <c:formatCode>0.0</c:formatCode>
                <c:ptCount val="16"/>
                <c:pt idx="0">
                  <c:v>24.568493150684933</c:v>
                </c:pt>
                <c:pt idx="1">
                  <c:v>24.568493150684933</c:v>
                </c:pt>
                <c:pt idx="2">
                  <c:v>24.568493150684933</c:v>
                </c:pt>
                <c:pt idx="3">
                  <c:v>24.568493150684933</c:v>
                </c:pt>
                <c:pt idx="4">
                  <c:v>24.568493150684933</c:v>
                </c:pt>
                <c:pt idx="5">
                  <c:v>47.69178082191781</c:v>
                </c:pt>
                <c:pt idx="6">
                  <c:v>67.924657534246577</c:v>
                </c:pt>
                <c:pt idx="7">
                  <c:v>73.705479452054789</c:v>
                </c:pt>
                <c:pt idx="8">
                  <c:v>73.705479452054789</c:v>
                </c:pt>
                <c:pt idx="9">
                  <c:v>73.705479452054789</c:v>
                </c:pt>
                <c:pt idx="10">
                  <c:v>73.705479452054789</c:v>
                </c:pt>
                <c:pt idx="11">
                  <c:v>73.705479452054789</c:v>
                </c:pt>
                <c:pt idx="12">
                  <c:v>73.705479452054789</c:v>
                </c:pt>
                <c:pt idx="13">
                  <c:v>73.705479452054789</c:v>
                </c:pt>
                <c:pt idx="14">
                  <c:v>73.705479452054789</c:v>
                </c:pt>
                <c:pt idx="15">
                  <c:v>73.705479452054789</c:v>
                </c:pt>
              </c:numCache>
            </c:numRef>
          </c:val>
        </c:ser>
        <c:ser>
          <c:idx val="1"/>
          <c:order val="2"/>
          <c:tx>
            <c:strRef>
              <c:f>'Figure 2.12'!$C$16</c:f>
              <c:strCache>
                <c:ptCount val="1"/>
                <c:pt idx="0">
                  <c:v>BBL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strRef>
              <c:f>'Figure 2.12'!$D$14:$S$14</c:f>
              <c:strCache>
                <c:ptCount val="16"/>
                <c:pt idx="0">
                  <c:v>2000/01</c:v>
                </c:pt>
                <c:pt idx="1">
                  <c:v>2001/02</c:v>
                </c:pt>
                <c:pt idx="2">
                  <c:v>2002/03</c:v>
                </c:pt>
                <c:pt idx="3">
                  <c:v>2003/04</c:v>
                </c:pt>
                <c:pt idx="4">
                  <c:v>2004/05</c:v>
                </c:pt>
                <c:pt idx="5">
                  <c:v>2005/06</c:v>
                </c:pt>
                <c:pt idx="6">
                  <c:v>2006/07</c:v>
                </c:pt>
                <c:pt idx="7">
                  <c:v>2007/08</c:v>
                </c:pt>
                <c:pt idx="8">
                  <c:v>2008/09</c:v>
                </c:pt>
                <c:pt idx="9">
                  <c:v>2009/10</c:v>
                </c:pt>
                <c:pt idx="10">
                  <c:v>2010/11</c:v>
                </c:pt>
                <c:pt idx="11">
                  <c:v>2011/12</c:v>
                </c:pt>
                <c:pt idx="12">
                  <c:v>2012/13</c:v>
                </c:pt>
                <c:pt idx="13">
                  <c:v>2013/14</c:v>
                </c:pt>
                <c:pt idx="14">
                  <c:v>2014/15</c:v>
                </c:pt>
                <c:pt idx="15">
                  <c:v>2015/16</c:v>
                </c:pt>
              </c:strCache>
            </c:strRef>
          </c:cat>
          <c:val>
            <c:numRef>
              <c:f>'Figure 2.12'!$D$16:$S$16</c:f>
              <c:numCache>
                <c:formatCode>0.0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</c:v>
                </c:pt>
                <c:pt idx="7">
                  <c:v>44.054794520547944</c:v>
                </c:pt>
                <c:pt idx="8">
                  <c:v>44.054794520547944</c:v>
                </c:pt>
                <c:pt idx="9">
                  <c:v>44.054794520547944</c:v>
                </c:pt>
                <c:pt idx="10">
                  <c:v>44.054794520547944</c:v>
                </c:pt>
                <c:pt idx="11">
                  <c:v>48.246575342465754</c:v>
                </c:pt>
                <c:pt idx="12">
                  <c:v>48.246575342465754</c:v>
                </c:pt>
                <c:pt idx="13">
                  <c:v>48.246575342465754</c:v>
                </c:pt>
                <c:pt idx="14">
                  <c:v>48.246575342465754</c:v>
                </c:pt>
                <c:pt idx="15">
                  <c:v>48.246575342465754</c:v>
                </c:pt>
              </c:numCache>
            </c:numRef>
          </c:val>
        </c:ser>
        <c:ser>
          <c:idx val="3"/>
          <c:order val="3"/>
          <c:tx>
            <c:strRef>
              <c:f>'Figure 2.12'!$C$18</c:f>
              <c:strCache>
                <c:ptCount val="1"/>
                <c:pt idx="0">
                  <c:v>LNG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'Figure 2.12'!$D$14:$S$14</c:f>
              <c:strCache>
                <c:ptCount val="16"/>
                <c:pt idx="0">
                  <c:v>2000/01</c:v>
                </c:pt>
                <c:pt idx="1">
                  <c:v>2001/02</c:v>
                </c:pt>
                <c:pt idx="2">
                  <c:v>2002/03</c:v>
                </c:pt>
                <c:pt idx="3">
                  <c:v>2003/04</c:v>
                </c:pt>
                <c:pt idx="4">
                  <c:v>2004/05</c:v>
                </c:pt>
                <c:pt idx="5">
                  <c:v>2005/06</c:v>
                </c:pt>
                <c:pt idx="6">
                  <c:v>2006/07</c:v>
                </c:pt>
                <c:pt idx="7">
                  <c:v>2007/08</c:v>
                </c:pt>
                <c:pt idx="8">
                  <c:v>2008/09</c:v>
                </c:pt>
                <c:pt idx="9">
                  <c:v>2009/10</c:v>
                </c:pt>
                <c:pt idx="10">
                  <c:v>2010/11</c:v>
                </c:pt>
                <c:pt idx="11">
                  <c:v>2011/12</c:v>
                </c:pt>
                <c:pt idx="12">
                  <c:v>2012/13</c:v>
                </c:pt>
                <c:pt idx="13">
                  <c:v>2013/14</c:v>
                </c:pt>
                <c:pt idx="14">
                  <c:v>2014/15</c:v>
                </c:pt>
                <c:pt idx="15">
                  <c:v>2015/16</c:v>
                </c:pt>
              </c:strCache>
            </c:strRef>
          </c:cat>
          <c:val>
            <c:numRef>
              <c:f>'Figure 2.12'!$D$18:$S$18</c:f>
              <c:numCache>
                <c:formatCode>0.0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12.386301369863014</c:v>
                </c:pt>
                <c:pt idx="6">
                  <c:v>12.386301369863014</c:v>
                </c:pt>
                <c:pt idx="7">
                  <c:v>23.717746129069816</c:v>
                </c:pt>
                <c:pt idx="8">
                  <c:v>48.115006403042415</c:v>
                </c:pt>
                <c:pt idx="9">
                  <c:v>134.47864276667877</c:v>
                </c:pt>
                <c:pt idx="10">
                  <c:v>162.48159402241595</c:v>
                </c:pt>
                <c:pt idx="11">
                  <c:v>162.4518181818182</c:v>
                </c:pt>
                <c:pt idx="12">
                  <c:v>162.2771671388102</c:v>
                </c:pt>
                <c:pt idx="13">
                  <c:v>162.2771671388102</c:v>
                </c:pt>
                <c:pt idx="14">
                  <c:v>162.2771671388102</c:v>
                </c:pt>
                <c:pt idx="15">
                  <c:v>145.28</c:v>
                </c:pt>
              </c:numCache>
            </c:numRef>
          </c:val>
        </c:ser>
        <c:ser>
          <c:idx val="5"/>
          <c:order val="4"/>
          <c:tx>
            <c:strRef>
              <c:f>'Figure 2.12'!$C$20</c:f>
              <c:strCache>
                <c:ptCount val="1"/>
                <c:pt idx="0">
                  <c:v>UKCS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cat>
            <c:strRef>
              <c:f>'Figure 2.12'!$D$14:$S$14</c:f>
              <c:strCache>
                <c:ptCount val="16"/>
                <c:pt idx="0">
                  <c:v>2000/01</c:v>
                </c:pt>
                <c:pt idx="1">
                  <c:v>2001/02</c:v>
                </c:pt>
                <c:pt idx="2">
                  <c:v>2002/03</c:v>
                </c:pt>
                <c:pt idx="3">
                  <c:v>2003/04</c:v>
                </c:pt>
                <c:pt idx="4">
                  <c:v>2004/05</c:v>
                </c:pt>
                <c:pt idx="5">
                  <c:v>2005/06</c:v>
                </c:pt>
                <c:pt idx="6">
                  <c:v>2006/07</c:v>
                </c:pt>
                <c:pt idx="7">
                  <c:v>2007/08</c:v>
                </c:pt>
                <c:pt idx="8">
                  <c:v>2008/09</c:v>
                </c:pt>
                <c:pt idx="9">
                  <c:v>2009/10</c:v>
                </c:pt>
                <c:pt idx="10">
                  <c:v>2010/11</c:v>
                </c:pt>
                <c:pt idx="11">
                  <c:v>2011/12</c:v>
                </c:pt>
                <c:pt idx="12">
                  <c:v>2012/13</c:v>
                </c:pt>
                <c:pt idx="13">
                  <c:v>2013/14</c:v>
                </c:pt>
                <c:pt idx="14">
                  <c:v>2014/15</c:v>
                </c:pt>
                <c:pt idx="15">
                  <c:v>2015/16</c:v>
                </c:pt>
              </c:strCache>
            </c:strRef>
          </c:cat>
          <c:val>
            <c:numRef>
              <c:f>'Figure 2.12'!$D$20:$S$20</c:f>
              <c:numCache>
                <c:formatCode>0.0</c:formatCode>
                <c:ptCount val="16"/>
                <c:pt idx="0">
                  <c:v>371.67192249999999</c:v>
                </c:pt>
                <c:pt idx="1">
                  <c:v>368.90551420000003</c:v>
                </c:pt>
                <c:pt idx="2">
                  <c:v>382.82901290000001</c:v>
                </c:pt>
                <c:pt idx="3">
                  <c:v>352.0249005</c:v>
                </c:pt>
                <c:pt idx="4">
                  <c:v>325.67988860000003</c:v>
                </c:pt>
                <c:pt idx="5">
                  <c:v>297.48199649999998</c:v>
                </c:pt>
                <c:pt idx="6">
                  <c:v>257.53058040000002</c:v>
                </c:pt>
                <c:pt idx="7">
                  <c:v>244.59716589999999</c:v>
                </c:pt>
                <c:pt idx="8">
                  <c:v>235.55799999999999</c:v>
                </c:pt>
                <c:pt idx="9">
                  <c:v>194.59100000000001</c:v>
                </c:pt>
                <c:pt idx="10">
                  <c:v>178.755</c:v>
                </c:pt>
                <c:pt idx="11">
                  <c:v>152.042</c:v>
                </c:pt>
                <c:pt idx="12">
                  <c:v>105.3</c:v>
                </c:pt>
                <c:pt idx="13">
                  <c:v>117.4</c:v>
                </c:pt>
                <c:pt idx="14">
                  <c:v>101</c:v>
                </c:pt>
                <c:pt idx="15">
                  <c:v>117.8</c:v>
                </c:pt>
              </c:numCache>
            </c:numRef>
          </c:val>
        </c:ser>
        <c:ser>
          <c:idx val="4"/>
          <c:order val="5"/>
          <c:tx>
            <c:strRef>
              <c:f>'Figure 2.12'!$C$19</c:f>
              <c:strCache>
                <c:ptCount val="1"/>
                <c:pt idx="0">
                  <c:v>Storage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'Figure 2.12'!$D$14:$S$14</c:f>
              <c:strCache>
                <c:ptCount val="16"/>
                <c:pt idx="0">
                  <c:v>2000/01</c:v>
                </c:pt>
                <c:pt idx="1">
                  <c:v>2001/02</c:v>
                </c:pt>
                <c:pt idx="2">
                  <c:v>2002/03</c:v>
                </c:pt>
                <c:pt idx="3">
                  <c:v>2003/04</c:v>
                </c:pt>
                <c:pt idx="4">
                  <c:v>2004/05</c:v>
                </c:pt>
                <c:pt idx="5">
                  <c:v>2005/06</c:v>
                </c:pt>
                <c:pt idx="6">
                  <c:v>2006/07</c:v>
                </c:pt>
                <c:pt idx="7">
                  <c:v>2007/08</c:v>
                </c:pt>
                <c:pt idx="8">
                  <c:v>2008/09</c:v>
                </c:pt>
                <c:pt idx="9">
                  <c:v>2009/10</c:v>
                </c:pt>
                <c:pt idx="10">
                  <c:v>2010/11</c:v>
                </c:pt>
                <c:pt idx="11">
                  <c:v>2011/12</c:v>
                </c:pt>
                <c:pt idx="12">
                  <c:v>2012/13</c:v>
                </c:pt>
                <c:pt idx="13">
                  <c:v>2013/14</c:v>
                </c:pt>
                <c:pt idx="14">
                  <c:v>2014/15</c:v>
                </c:pt>
                <c:pt idx="15">
                  <c:v>2015/16</c:v>
                </c:pt>
              </c:strCache>
            </c:strRef>
          </c:cat>
          <c:val>
            <c:numRef>
              <c:f>'Figure 2.12'!$D$19:$S$19</c:f>
              <c:numCache>
                <c:formatCode>0.0</c:formatCode>
                <c:ptCount val="16"/>
                <c:pt idx="0">
                  <c:v>75.563636363636363</c:v>
                </c:pt>
                <c:pt idx="1">
                  <c:v>78.290909090909096</c:v>
                </c:pt>
                <c:pt idx="2">
                  <c:v>78.290909090909096</c:v>
                </c:pt>
                <c:pt idx="3">
                  <c:v>78.290909090909096</c:v>
                </c:pt>
                <c:pt idx="4">
                  <c:v>78.290909090909096</c:v>
                </c:pt>
                <c:pt idx="5">
                  <c:v>88.2</c:v>
                </c:pt>
                <c:pt idx="6">
                  <c:v>88.2</c:v>
                </c:pt>
                <c:pt idx="7">
                  <c:v>89.109090909090909</c:v>
                </c:pt>
                <c:pt idx="8">
                  <c:v>89.109090909090909</c:v>
                </c:pt>
                <c:pt idx="9">
                  <c:v>103.09090909090909</c:v>
                </c:pt>
                <c:pt idx="10">
                  <c:v>102.05454545454545</c:v>
                </c:pt>
                <c:pt idx="11">
                  <c:v>121.27272727272727</c:v>
                </c:pt>
                <c:pt idx="12">
                  <c:v>146</c:v>
                </c:pt>
                <c:pt idx="13">
                  <c:v>156.45454545454547</c:v>
                </c:pt>
                <c:pt idx="14">
                  <c:v>149.97272727272727</c:v>
                </c:pt>
                <c:pt idx="15">
                  <c:v>146.30000000000001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86513280"/>
        <c:axId val="186514816"/>
      </c:barChart>
      <c:lineChart>
        <c:grouping val="standard"/>
        <c:varyColors val="0"/>
        <c:ser>
          <c:idx val="6"/>
          <c:order val="6"/>
          <c:tx>
            <c:strRef>
              <c:f>'Figure 2.12'!$C$21</c:f>
              <c:strCache>
                <c:ptCount val="1"/>
                <c:pt idx="0">
                  <c:v>Historic Peak Demand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'Figure 2.12'!$D$14:$AM$14</c:f>
              <c:strCache>
                <c:ptCount val="16"/>
                <c:pt idx="0">
                  <c:v>2000/01</c:v>
                </c:pt>
                <c:pt idx="1">
                  <c:v>2001/02</c:v>
                </c:pt>
                <c:pt idx="2">
                  <c:v>2002/03</c:v>
                </c:pt>
                <c:pt idx="3">
                  <c:v>2003/04</c:v>
                </c:pt>
                <c:pt idx="4">
                  <c:v>2004/05</c:v>
                </c:pt>
                <c:pt idx="5">
                  <c:v>2005/06</c:v>
                </c:pt>
                <c:pt idx="6">
                  <c:v>2006/07</c:v>
                </c:pt>
                <c:pt idx="7">
                  <c:v>2007/08</c:v>
                </c:pt>
                <c:pt idx="8">
                  <c:v>2008/09</c:v>
                </c:pt>
                <c:pt idx="9">
                  <c:v>2009/10</c:v>
                </c:pt>
                <c:pt idx="10">
                  <c:v>2010/11</c:v>
                </c:pt>
                <c:pt idx="11">
                  <c:v>2011/12</c:v>
                </c:pt>
                <c:pt idx="12">
                  <c:v>2012/13</c:v>
                </c:pt>
                <c:pt idx="13">
                  <c:v>2013/14</c:v>
                </c:pt>
                <c:pt idx="14">
                  <c:v>2014/15</c:v>
                </c:pt>
                <c:pt idx="15">
                  <c:v>2015/16</c:v>
                </c:pt>
              </c:strCache>
            </c:strRef>
          </c:cat>
          <c:val>
            <c:numRef>
              <c:f>'Figure 2.12'!$D$21:$S$21</c:f>
              <c:numCache>
                <c:formatCode>General</c:formatCode>
                <c:ptCount val="16"/>
                <c:pt idx="0">
                  <c:v>413</c:v>
                </c:pt>
                <c:pt idx="1">
                  <c:v>425</c:v>
                </c:pt>
                <c:pt idx="2">
                  <c:v>447</c:v>
                </c:pt>
                <c:pt idx="3">
                  <c:v>446</c:v>
                </c:pt>
                <c:pt idx="4">
                  <c:v>417</c:v>
                </c:pt>
                <c:pt idx="5">
                  <c:v>409</c:v>
                </c:pt>
                <c:pt idx="6">
                  <c:v>434</c:v>
                </c:pt>
                <c:pt idx="7">
                  <c:v>416</c:v>
                </c:pt>
                <c:pt idx="8">
                  <c:v>446</c:v>
                </c:pt>
                <c:pt idx="9">
                  <c:v>466</c:v>
                </c:pt>
                <c:pt idx="10">
                  <c:v>467</c:v>
                </c:pt>
                <c:pt idx="11">
                  <c:v>415</c:v>
                </c:pt>
                <c:pt idx="12">
                  <c:v>394</c:v>
                </c:pt>
                <c:pt idx="13">
                  <c:v>329.4</c:v>
                </c:pt>
                <c:pt idx="14">
                  <c:v>364</c:v>
                </c:pt>
                <c:pt idx="15">
                  <c:v>367.8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513280"/>
        <c:axId val="186514816"/>
      </c:lineChart>
      <c:catAx>
        <c:axId val="186513280"/>
        <c:scaling>
          <c:orientation val="minMax"/>
        </c:scaling>
        <c:delete val="0"/>
        <c:axPos val="b"/>
        <c:majorTickMark val="out"/>
        <c:minorTickMark val="none"/>
        <c:tickLblPos val="nextTo"/>
        <c:crossAx val="186514816"/>
        <c:crosses val="autoZero"/>
        <c:auto val="1"/>
        <c:lblAlgn val="ctr"/>
        <c:lblOffset val="100"/>
        <c:noMultiLvlLbl val="0"/>
      </c:catAx>
      <c:valAx>
        <c:axId val="18651481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mcm/d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1865132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6.3220331518962808E-2"/>
          <c:y val="0.92314434819917002"/>
          <c:w val="0.92389481935563422"/>
          <c:h val="5.8611640301835438E-2"/>
        </c:manualLayout>
      </c:layout>
      <c:overlay val="0"/>
      <c:spPr>
        <a:ln>
          <a:noFill/>
        </a:ln>
      </c:sp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7"/>
          <c:order val="0"/>
          <c:spPr>
            <a:solidFill>
              <a:srgbClr val="CCFFCC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8"/>
          <c:order val="1"/>
          <c:spPr>
            <a:solidFill>
              <a:srgbClr val="339966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6"/>
          <c:order val="2"/>
          <c:spPr>
            <a:solidFill>
              <a:srgbClr val="80008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0"/>
          <c:order val="3"/>
          <c:spPr>
            <a:solidFill>
              <a:srgbClr val="FFCC99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4"/>
          <c:spPr>
            <a:solidFill>
              <a:srgbClr val="FF00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2"/>
          <c:order val="5"/>
          <c:spPr>
            <a:solidFill>
              <a:srgbClr val="FFFF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3"/>
          <c:order val="6"/>
          <c:spPr>
            <a:solidFill>
              <a:srgbClr val="FF66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4"/>
          <c:order val="7"/>
          <c:spPr>
            <a:solidFill>
              <a:srgbClr val="00008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5"/>
          <c:order val="8"/>
          <c:spPr>
            <a:solidFill>
              <a:srgbClr val="00FF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9"/>
          <c:order val="9"/>
          <c:spPr>
            <a:solidFill>
              <a:srgbClr val="FF99CC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0"/>
          <c:order val="10"/>
          <c:spPr>
            <a:solidFill>
              <a:srgbClr val="0000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1"/>
          <c:order val="11"/>
          <c:spPr>
            <a:solidFill>
              <a:srgbClr val="C0C0C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0955648"/>
        <c:axId val="120957184"/>
      </c:barChart>
      <c:catAx>
        <c:axId val="12095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957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095718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GW/H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955648"/>
        <c:crosses val="autoZero"/>
        <c:crossBetween val="between"/>
      </c:valAx>
      <c:spPr>
        <a:solidFill>
          <a:srgbClr val="FEFFFF"/>
        </a:solidFill>
        <a:ln w="12700">
          <a:solidFill>
            <a:srgbClr val="FE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8"/>
          <c:order val="0"/>
          <c:spPr>
            <a:solidFill>
              <a:srgbClr val="CCFFCC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9"/>
          <c:order val="1"/>
          <c:spPr>
            <a:solidFill>
              <a:srgbClr val="339966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6"/>
          <c:order val="2"/>
          <c:spPr>
            <a:solidFill>
              <a:srgbClr val="80008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0"/>
          <c:order val="3"/>
          <c:spPr>
            <a:solidFill>
              <a:srgbClr val="FFCC99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4"/>
          <c:spPr>
            <a:solidFill>
              <a:srgbClr val="FF00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2"/>
          <c:order val="5"/>
          <c:spPr>
            <a:solidFill>
              <a:srgbClr val="FFFF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3"/>
          <c:order val="6"/>
          <c:spPr>
            <a:solidFill>
              <a:srgbClr val="FF66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4"/>
          <c:order val="7"/>
          <c:spPr>
            <a:solidFill>
              <a:srgbClr val="00008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5"/>
          <c:order val="8"/>
          <c:spPr>
            <a:solidFill>
              <a:srgbClr val="00FF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0"/>
          <c:order val="9"/>
          <c:spPr>
            <a:solidFill>
              <a:srgbClr val="FF99CC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1"/>
          <c:order val="10"/>
          <c:spPr>
            <a:solidFill>
              <a:srgbClr val="0000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2"/>
          <c:order val="11"/>
          <c:spPr>
            <a:solidFill>
              <a:srgbClr val="C0C0C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7"/>
          <c:order val="12"/>
          <c:spPr>
            <a:solidFill>
              <a:srgbClr val="CCFF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1229312"/>
        <c:axId val="121230848"/>
      </c:barChart>
      <c:catAx>
        <c:axId val="121229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230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123084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GW/H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229312"/>
        <c:crosses val="autoZero"/>
        <c:crossBetween val="between"/>
      </c:valAx>
      <c:spPr>
        <a:solidFill>
          <a:srgbClr val="FEFFFF"/>
        </a:solidFill>
        <a:ln w="12700">
          <a:solidFill>
            <a:srgbClr val="FE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FF00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3"/>
          <c:order val="3"/>
          <c:spPr>
            <a:solidFill>
              <a:srgbClr val="FFFF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4"/>
          <c:order val="4"/>
          <c:spPr>
            <a:solidFill>
              <a:srgbClr val="9933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1268096"/>
        <c:axId val="121269632"/>
      </c:barChart>
      <c:lineChart>
        <c:grouping val="standard"/>
        <c:varyColors val="0"/>
        <c:ser>
          <c:idx val="5"/>
          <c:order val="5"/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268096"/>
        <c:axId val="121269632"/>
      </c:lineChart>
      <c:catAx>
        <c:axId val="121268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269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126963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bcm/year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268096"/>
        <c:crosses val="autoZero"/>
        <c:crossBetween val="between"/>
      </c:valAx>
      <c:spPr>
        <a:solidFill>
          <a:srgbClr val="FEFFFF"/>
        </a:solidFill>
        <a:ln w="12700">
          <a:solidFill>
            <a:srgbClr val="FE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 paperSize="0" orientation="landscape"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80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FF00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2"/>
          <c:order val="2"/>
          <c:spPr>
            <a:solidFill>
              <a:srgbClr val="0000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121308672"/>
        <c:axId val="121310208"/>
      </c:barChart>
      <c:catAx>
        <c:axId val="121308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310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1310208"/>
        <c:scaling>
          <c:orientation val="minMax"/>
          <c:max val="5"/>
        </c:scaling>
        <c:delete val="0"/>
        <c:axPos val="l"/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bcm/year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308672"/>
        <c:crosses val="autoZero"/>
        <c:crossBetween val="between"/>
        <c:majorUnit val="1"/>
        <c:minorUnit val="1"/>
      </c:valAx>
      <c:spPr>
        <a:solidFill>
          <a:srgbClr val="FEFFFF"/>
        </a:solidFill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 paperSize="0" orientation="landscape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1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2"/>
          <c:order val="1"/>
          <c:spPr>
            <a:solidFill>
              <a:srgbClr val="FF66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4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0"/>
          <c:order val="3"/>
          <c:spPr>
            <a:solidFill>
              <a:srgbClr val="99CC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3"/>
          <c:order val="4"/>
          <c:spPr>
            <a:solidFill>
              <a:srgbClr val="8000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5"/>
          <c:order val="5"/>
          <c:spPr>
            <a:solidFill>
              <a:srgbClr val="FF99CC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1359360"/>
        <c:axId val="121377536"/>
      </c:barChart>
      <c:catAx>
        <c:axId val="121359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377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137753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bcm / year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359360"/>
        <c:crosses val="autoZero"/>
        <c:crossBetween val="between"/>
      </c:valAx>
      <c:spPr>
        <a:solidFill>
          <a:srgbClr val="FEFFFF"/>
        </a:solidFill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 paperSize="0" orientation="landscape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1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2"/>
          <c:order val="1"/>
          <c:spPr>
            <a:solidFill>
              <a:srgbClr val="FF66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3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0"/>
          <c:order val="3"/>
          <c:spPr>
            <a:solidFill>
              <a:srgbClr val="99CC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4"/>
          <c:order val="4"/>
          <c:spPr>
            <a:solidFill>
              <a:srgbClr val="8000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5"/>
          <c:order val="5"/>
          <c:spPr>
            <a:solidFill>
              <a:srgbClr val="C0C0C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1411072"/>
        <c:axId val="121412992"/>
      </c:barChart>
      <c:lineChart>
        <c:grouping val="standard"/>
        <c:varyColors val="0"/>
        <c:ser>
          <c:idx val="6"/>
          <c:order val="6"/>
          <c:tx>
            <c:v>Max Supply</c:v>
          </c:tx>
          <c:spPr>
            <a:ln w="28575">
              <a:noFill/>
            </a:ln>
          </c:spPr>
          <c:marker>
            <c:symbol val="dash"/>
            <c:size val="20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411072"/>
        <c:axId val="121412992"/>
      </c:lineChart>
      <c:catAx>
        <c:axId val="121411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41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1412992"/>
        <c:scaling>
          <c:orientation val="minMax"/>
          <c:max val="61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mcm / day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411072"/>
        <c:crosses val="autoZero"/>
        <c:crossBetween val="between"/>
        <c:majorUnit val="100"/>
      </c:valAx>
      <c:spPr>
        <a:solidFill>
          <a:srgbClr val="FEFFFF"/>
        </a:solidFill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43786337915881E-2"/>
          <c:y val="3.929126345088288E-2"/>
          <c:w val="0.89274274626642591"/>
          <c:h val="0.66595425748691628"/>
        </c:manualLayout>
      </c:layout>
      <c:areaChart>
        <c:grouping val="stacked"/>
        <c:varyColors val="0"/>
        <c:ser>
          <c:idx val="2"/>
          <c:order val="3"/>
          <c:spPr>
            <a:solidFill>
              <a:srgbClr val="FEFFFF"/>
            </a:solidFill>
            <a:ln w="25400">
              <a:noFill/>
            </a:ln>
          </c:spPr>
          <c:cat>
            <c:strRef>
              <c:f>'Figure A5.2 (A - H)'!$P$172:$AS$172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'Figure A5.2 (A - H)'!$P$170:$AS$170</c:f>
              <c:numCache>
                <c:formatCode>General</c:formatCode>
                <c:ptCount val="30"/>
                <c:pt idx="14" formatCode="0.0">
                  <c:v>0</c:v>
                </c:pt>
                <c:pt idx="15" formatCode="0.0">
                  <c:v>86.189090909090908</c:v>
                </c:pt>
                <c:pt idx="16" formatCode="0.0">
                  <c:v>86.189090909090908</c:v>
                </c:pt>
                <c:pt idx="17" formatCode="0.0">
                  <c:v>86.189090909090908</c:v>
                </c:pt>
                <c:pt idx="18" formatCode="0.0">
                  <c:v>86.189090909090908</c:v>
                </c:pt>
                <c:pt idx="19" formatCode="0.0">
                  <c:v>86.189090909090908</c:v>
                </c:pt>
                <c:pt idx="20" formatCode="0.0">
                  <c:v>86.189090909090908</c:v>
                </c:pt>
                <c:pt idx="21" formatCode="0.0">
                  <c:v>86.189090909090908</c:v>
                </c:pt>
                <c:pt idx="22" formatCode="0.0">
                  <c:v>86.189090909090908</c:v>
                </c:pt>
                <c:pt idx="23" formatCode="0.0">
                  <c:v>86.189090909090908</c:v>
                </c:pt>
                <c:pt idx="24" formatCode="0.0">
                  <c:v>86.189090909090908</c:v>
                </c:pt>
                <c:pt idx="25" formatCode="0.0">
                  <c:v>86.189090909090908</c:v>
                </c:pt>
                <c:pt idx="26" formatCode="0.0">
                  <c:v>86.189090909090908</c:v>
                </c:pt>
                <c:pt idx="27" formatCode="0.0">
                  <c:v>86.189090909090908</c:v>
                </c:pt>
                <c:pt idx="28" formatCode="0.0">
                  <c:v>86.189090909090908</c:v>
                </c:pt>
                <c:pt idx="29" formatCode="0.0">
                  <c:v>86.189090909090908</c:v>
                </c:pt>
              </c:numCache>
            </c:numRef>
          </c:val>
        </c:ser>
        <c:ser>
          <c:idx val="5"/>
          <c:order val="4"/>
          <c:tx>
            <c:v>Range of Scenarios</c:v>
          </c:tx>
          <c:spPr>
            <a:solidFill>
              <a:srgbClr val="FFCC00"/>
            </a:solidFill>
            <a:ln w="3175">
              <a:solidFill>
                <a:srgbClr val="FFCC00"/>
              </a:solidFill>
              <a:prstDash val="solid"/>
            </a:ln>
          </c:spPr>
          <c:cat>
            <c:strRef>
              <c:f>'Figure A5.2 (A - H)'!$P$172:$AS$172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'Figure A5.2 (A - H)'!$P$169:$AS$169</c:f>
              <c:numCache>
                <c:formatCode>General</c:formatCode>
                <c:ptCount val="30"/>
                <c:pt idx="13" formatCode="0.0">
                  <c:v>0</c:v>
                </c:pt>
                <c:pt idx="14" formatCode="0.0">
                  <c:v>0</c:v>
                </c:pt>
                <c:pt idx="15" formatCode="0.0">
                  <c:v>0</c:v>
                </c:pt>
                <c:pt idx="16" formatCode="0.0">
                  <c:v>0</c:v>
                </c:pt>
                <c:pt idx="17" formatCode="0.0">
                  <c:v>0</c:v>
                </c:pt>
                <c:pt idx="18" formatCode="0.0">
                  <c:v>0</c:v>
                </c:pt>
                <c:pt idx="19" formatCode="0.0">
                  <c:v>0</c:v>
                </c:pt>
                <c:pt idx="20" formatCode="0.0">
                  <c:v>0</c:v>
                </c:pt>
                <c:pt idx="21" formatCode="0.0">
                  <c:v>0</c:v>
                </c:pt>
                <c:pt idx="22" formatCode="0.0">
                  <c:v>0</c:v>
                </c:pt>
                <c:pt idx="23" formatCode="0.0">
                  <c:v>0</c:v>
                </c:pt>
                <c:pt idx="24" formatCode="0.0">
                  <c:v>0</c:v>
                </c:pt>
                <c:pt idx="25" formatCode="0.0">
                  <c:v>0</c:v>
                </c:pt>
                <c:pt idx="26" formatCode="0.0">
                  <c:v>0</c:v>
                </c:pt>
                <c:pt idx="27" formatCode="0.0">
                  <c:v>0</c:v>
                </c:pt>
                <c:pt idx="28" formatCode="0.0">
                  <c:v>0</c:v>
                </c:pt>
                <c:pt idx="29" formatCode="0.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522048"/>
        <c:axId val="121523584"/>
      </c:areaChart>
      <c:barChart>
        <c:barDir val="col"/>
        <c:grouping val="stacked"/>
        <c:varyColors val="0"/>
        <c:ser>
          <c:idx val="1"/>
          <c:order val="0"/>
          <c:tx>
            <c:strRef>
              <c:f>'Figure A5.2 (A - H)'!$O$174</c:f>
              <c:strCache>
                <c:ptCount val="1"/>
                <c:pt idx="0">
                  <c:v>Miford Haven Sold Capacity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'Figure A5.2 (A - H)'!$P$172:$AS$172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'Figure A5.2 (A - H)'!$P$174:$AS$174</c:f>
              <c:numCache>
                <c:formatCode>0.0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86.36363636363636</c:v>
                </c:pt>
                <c:pt idx="9">
                  <c:v>86.36363636363636</c:v>
                </c:pt>
                <c:pt idx="10">
                  <c:v>86.36363636363636</c:v>
                </c:pt>
                <c:pt idx="11">
                  <c:v>86.36363636363636</c:v>
                </c:pt>
                <c:pt idx="12">
                  <c:v>86.36363636363636</c:v>
                </c:pt>
                <c:pt idx="13">
                  <c:v>86.36363636363636</c:v>
                </c:pt>
                <c:pt idx="14">
                  <c:v>86.36363636363636</c:v>
                </c:pt>
                <c:pt idx="15">
                  <c:v>86.36363636363636</c:v>
                </c:pt>
                <c:pt idx="16">
                  <c:v>86.36363636363636</c:v>
                </c:pt>
                <c:pt idx="17">
                  <c:v>86.36363636363636</c:v>
                </c:pt>
                <c:pt idx="18">
                  <c:v>86.36363636363636</c:v>
                </c:pt>
                <c:pt idx="19">
                  <c:v>86.36363636363636</c:v>
                </c:pt>
                <c:pt idx="20">
                  <c:v>86.36363636363636</c:v>
                </c:pt>
                <c:pt idx="21">
                  <c:v>72.727272727272734</c:v>
                </c:pt>
                <c:pt idx="22">
                  <c:v>72.727272727272734</c:v>
                </c:pt>
                <c:pt idx="23">
                  <c:v>72.727272727272734</c:v>
                </c:pt>
                <c:pt idx="24">
                  <c:v>72.727272727272734</c:v>
                </c:pt>
                <c:pt idx="25">
                  <c:v>72.727272727272734</c:v>
                </c:pt>
                <c:pt idx="26">
                  <c:v>72.73</c:v>
                </c:pt>
                <c:pt idx="27">
                  <c:v>72.73</c:v>
                </c:pt>
                <c:pt idx="28">
                  <c:v>72.73</c:v>
                </c:pt>
                <c:pt idx="29">
                  <c:v>59.09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1522048"/>
        <c:axId val="121523584"/>
      </c:barChart>
      <c:lineChart>
        <c:grouping val="standard"/>
        <c:varyColors val="0"/>
        <c:ser>
          <c:idx val="3"/>
          <c:order val="1"/>
          <c:tx>
            <c:strRef>
              <c:f>'Figure A5.2 (A - H)'!$O$176</c:f>
              <c:strCache>
                <c:ptCount val="1"/>
                <c:pt idx="0">
                  <c:v>Milford Haven Actual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10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'Figure A5.2 (A - H)'!$P$172:$AS$172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'Figure A5.2 (A - H)'!$P$176:$AS$176</c:f>
              <c:numCache>
                <c:formatCode>0.0</c:formatCode>
                <c:ptCount val="30"/>
                <c:pt idx="8">
                  <c:v>43.6</c:v>
                </c:pt>
                <c:pt idx="9">
                  <c:v>63.4</c:v>
                </c:pt>
                <c:pt idx="10">
                  <c:v>74.5</c:v>
                </c:pt>
                <c:pt idx="11">
                  <c:v>59.1</c:v>
                </c:pt>
                <c:pt idx="12">
                  <c:v>52.7</c:v>
                </c:pt>
                <c:pt idx="13">
                  <c:v>55.844000000000001</c:v>
                </c:pt>
                <c:pt idx="14">
                  <c:v>55.844999999999999</c:v>
                </c:pt>
                <c:pt idx="15">
                  <c:v>59.1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'Figure A5.2 (A - H)'!$O$177</c:f>
              <c:strCache>
                <c:ptCount val="1"/>
                <c:pt idx="0">
                  <c:v>Miford Haven Obligated Release</c:v>
                </c:pt>
              </c:strCache>
            </c:strRef>
          </c:tx>
          <c:spPr>
            <a:ln w="38100">
              <a:solidFill>
                <a:srgbClr val="000000"/>
              </a:solidFill>
              <a:prstDash val="lgDash"/>
            </a:ln>
          </c:spPr>
          <c:marker>
            <c:symbol val="none"/>
          </c:marker>
          <c:cat>
            <c:strRef>
              <c:f>'Figure A5.2 (A - H)'!$P$172:$AS$172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'Figure A5.2 (A - H)'!$P$177:$AS$177</c:f>
              <c:numCache>
                <c:formatCode>0.0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59.090909090909093</c:v>
                </c:pt>
                <c:pt idx="8">
                  <c:v>86.36363636363636</c:v>
                </c:pt>
                <c:pt idx="9">
                  <c:v>86.36363636363636</c:v>
                </c:pt>
                <c:pt idx="10">
                  <c:v>86.4</c:v>
                </c:pt>
                <c:pt idx="11">
                  <c:v>86.36363636363636</c:v>
                </c:pt>
                <c:pt idx="12">
                  <c:v>86.36363636363636</c:v>
                </c:pt>
                <c:pt idx="13">
                  <c:v>86.36363636363636</c:v>
                </c:pt>
                <c:pt idx="14">
                  <c:v>86.36363636363636</c:v>
                </c:pt>
                <c:pt idx="15">
                  <c:v>86.36363636363636</c:v>
                </c:pt>
                <c:pt idx="16">
                  <c:v>86.36363636363636</c:v>
                </c:pt>
                <c:pt idx="17">
                  <c:v>86.36363636363636</c:v>
                </c:pt>
                <c:pt idx="18">
                  <c:v>86.36363636363636</c:v>
                </c:pt>
                <c:pt idx="19">
                  <c:v>86.36363636363636</c:v>
                </c:pt>
                <c:pt idx="20">
                  <c:v>86.36363636363636</c:v>
                </c:pt>
                <c:pt idx="21">
                  <c:v>86.36363636363636</c:v>
                </c:pt>
                <c:pt idx="22">
                  <c:v>86.36363636363636</c:v>
                </c:pt>
                <c:pt idx="23">
                  <c:v>86.36363636363636</c:v>
                </c:pt>
                <c:pt idx="24">
                  <c:v>86.36363636363636</c:v>
                </c:pt>
                <c:pt idx="25">
                  <c:v>86.36363636363636</c:v>
                </c:pt>
                <c:pt idx="26">
                  <c:v>86.36363636363636</c:v>
                </c:pt>
                <c:pt idx="27">
                  <c:v>86.36363636363636</c:v>
                </c:pt>
                <c:pt idx="28">
                  <c:v>86.36363636363636</c:v>
                </c:pt>
                <c:pt idx="29">
                  <c:v>86.36363636363636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522048"/>
        <c:axId val="121523584"/>
      </c:lineChart>
      <c:catAx>
        <c:axId val="121522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121523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152358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GB" b="1"/>
                  <a:t>mcm/d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21522048"/>
        <c:crosses val="autoZero"/>
        <c:crossBetween val="midCat"/>
      </c:valAx>
      <c:spPr>
        <a:solidFill>
          <a:srgbClr val="FEFFFF"/>
        </a:solidFill>
        <a:ln w="12700">
          <a:solidFill>
            <a:srgbClr val="FEFFFF"/>
          </a:solidFill>
          <a:prstDash val="solid"/>
        </a:ln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8.196182094400252E-2"/>
          <c:y val="0.84644589286774119"/>
          <c:w val="0.90736143120862711"/>
          <c:h val="0.13036174904468487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'Figure A5.2I'!$M$3</c:f>
              <c:strCache>
                <c:ptCount val="1"/>
                <c:pt idx="0">
                  <c:v>Bacton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'Figure A5.2I'!$N$2:$AL$2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A5.2I'!$N$3:$AL$3</c:f>
              <c:numCache>
                <c:formatCode>0.0</c:formatCode>
                <c:ptCount val="25"/>
                <c:pt idx="0">
                  <c:v>152.21191050232963</c:v>
                </c:pt>
                <c:pt idx="1">
                  <c:v>175.66231693780858</c:v>
                </c:pt>
                <c:pt idx="2">
                  <c:v>197.6229004627782</c:v>
                </c:pt>
                <c:pt idx="3">
                  <c:v>203.8875045159138</c:v>
                </c:pt>
                <c:pt idx="4">
                  <c:v>213.38812763010083</c:v>
                </c:pt>
                <c:pt idx="5">
                  <c:v>199.65625868616456</c:v>
                </c:pt>
                <c:pt idx="6">
                  <c:v>173.16899568885168</c:v>
                </c:pt>
                <c:pt idx="7">
                  <c:v>156.57905751390834</c:v>
                </c:pt>
                <c:pt idx="8">
                  <c:v>162.85858417577955</c:v>
                </c:pt>
                <c:pt idx="9">
                  <c:v>173.18304290972048</c:v>
                </c:pt>
                <c:pt idx="10">
                  <c:v>161.19328760880416</c:v>
                </c:pt>
                <c:pt idx="11">
                  <c:v>161.97890227374631</c:v>
                </c:pt>
                <c:pt idx="12">
                  <c:v>162.28222428563052</c:v>
                </c:pt>
                <c:pt idx="13">
                  <c:v>152.37241026732045</c:v>
                </c:pt>
                <c:pt idx="14">
                  <c:v>136.49066342502397</c:v>
                </c:pt>
                <c:pt idx="15">
                  <c:v>143.76226402712146</c:v>
                </c:pt>
                <c:pt idx="16">
                  <c:v>147.6267070389994</c:v>
                </c:pt>
                <c:pt idx="17">
                  <c:v>147.71702637192331</c:v>
                </c:pt>
                <c:pt idx="18">
                  <c:v>171.95522613310197</c:v>
                </c:pt>
                <c:pt idx="19">
                  <c:v>190.79397523174239</c:v>
                </c:pt>
                <c:pt idx="20">
                  <c:v>215.15346642280343</c:v>
                </c:pt>
                <c:pt idx="21">
                  <c:v>238.60281614183953</c:v>
                </c:pt>
                <c:pt idx="22">
                  <c:v>262.47524811525534</c:v>
                </c:pt>
                <c:pt idx="23">
                  <c:v>291.153656825594</c:v>
                </c:pt>
                <c:pt idx="24">
                  <c:v>306.22298732096129</c:v>
                </c:pt>
              </c:numCache>
            </c:numRef>
          </c:val>
        </c:ser>
        <c:ser>
          <c:idx val="1"/>
          <c:order val="1"/>
          <c:tx>
            <c:strRef>
              <c:f>'Figure A5.2I'!$M$4</c:f>
              <c:strCache>
                <c:ptCount val="1"/>
                <c:pt idx="0">
                  <c:v>Barrow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cat>
            <c:strRef>
              <c:f>'Figure A5.2I'!$N$2:$AL$2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A5.2I'!$N$4:$AL$4</c:f>
              <c:numCache>
                <c:formatCode>0.0</c:formatCode>
                <c:ptCount val="25"/>
                <c:pt idx="0">
                  <c:v>20.754194878681282</c:v>
                </c:pt>
                <c:pt idx="1">
                  <c:v>23.625226019810484</c:v>
                </c:pt>
                <c:pt idx="2">
                  <c:v>26.803987732291006</c:v>
                </c:pt>
                <c:pt idx="3">
                  <c:v>26.149268443655941</c:v>
                </c:pt>
                <c:pt idx="4">
                  <c:v>24.490269803114494</c:v>
                </c:pt>
                <c:pt idx="5">
                  <c:v>22.360313114842331</c:v>
                </c:pt>
                <c:pt idx="6">
                  <c:v>19.990720422707259</c:v>
                </c:pt>
                <c:pt idx="7">
                  <c:v>16.16242243652626</c:v>
                </c:pt>
                <c:pt idx="8">
                  <c:v>12.464413445832864</c:v>
                </c:pt>
                <c:pt idx="9">
                  <c:v>8.2746060759876876</c:v>
                </c:pt>
                <c:pt idx="10">
                  <c:v>6.2781643698556246</c:v>
                </c:pt>
                <c:pt idx="11">
                  <c:v>5.4186961787330787</c:v>
                </c:pt>
                <c:pt idx="12">
                  <c:v>4.2105060023969729</c:v>
                </c:pt>
                <c:pt idx="13">
                  <c:v>0</c:v>
                </c:pt>
                <c:pt idx="14">
                  <c:v>0</c:v>
                </c:pt>
                <c:pt idx="15">
                  <c:v>0.12023826033111036</c:v>
                </c:pt>
                <c:pt idx="16">
                  <c:v>3.8728340440529641E-2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ser>
          <c:idx val="2"/>
          <c:order val="2"/>
          <c:tx>
            <c:strRef>
              <c:f>'Figure A5.2I'!$M$5</c:f>
              <c:strCache>
                <c:ptCount val="1"/>
                <c:pt idx="0">
                  <c:v>Easington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</c:spPr>
          <c:invertIfNegative val="0"/>
          <c:cat>
            <c:strRef>
              <c:f>'Figure A5.2I'!$N$2:$AL$2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A5.2I'!$N$5:$AL$5</c:f>
              <c:numCache>
                <c:formatCode>0.0</c:formatCode>
                <c:ptCount val="25"/>
                <c:pt idx="0">
                  <c:v>224.47790400458481</c:v>
                </c:pt>
                <c:pt idx="1">
                  <c:v>188.00845439556207</c:v>
                </c:pt>
                <c:pt idx="2">
                  <c:v>196.32413588918482</c:v>
                </c:pt>
                <c:pt idx="3">
                  <c:v>195.31198261350264</c:v>
                </c:pt>
                <c:pt idx="4">
                  <c:v>189.91903017803349</c:v>
                </c:pt>
                <c:pt idx="5">
                  <c:v>183.10039927217616</c:v>
                </c:pt>
                <c:pt idx="6">
                  <c:v>188.76783757469028</c:v>
                </c:pt>
                <c:pt idx="7">
                  <c:v>194.1835833681254</c:v>
                </c:pt>
                <c:pt idx="8">
                  <c:v>185.3935215135354</c:v>
                </c:pt>
                <c:pt idx="9">
                  <c:v>179.79075592045271</c:v>
                </c:pt>
                <c:pt idx="10">
                  <c:v>181.9051955429197</c:v>
                </c:pt>
                <c:pt idx="11">
                  <c:v>176.43001650626525</c:v>
                </c:pt>
                <c:pt idx="12">
                  <c:v>169.05826062699256</c:v>
                </c:pt>
                <c:pt idx="13">
                  <c:v>164.63498423609661</c:v>
                </c:pt>
                <c:pt idx="14">
                  <c:v>163.90102838539971</c:v>
                </c:pt>
                <c:pt idx="15">
                  <c:v>162.2312262292827</c:v>
                </c:pt>
                <c:pt idx="16">
                  <c:v>163.12055588023904</c:v>
                </c:pt>
                <c:pt idx="17">
                  <c:v>163.85525347159739</c:v>
                </c:pt>
                <c:pt idx="18">
                  <c:v>158.5718765684673</c:v>
                </c:pt>
                <c:pt idx="19">
                  <c:v>153.43494934915768</c:v>
                </c:pt>
                <c:pt idx="20">
                  <c:v>146.98295451556078</c:v>
                </c:pt>
                <c:pt idx="21">
                  <c:v>143.99961467869019</c:v>
                </c:pt>
                <c:pt idx="22">
                  <c:v>143.81051919642414</c:v>
                </c:pt>
                <c:pt idx="23">
                  <c:v>138.56616662694435</c:v>
                </c:pt>
                <c:pt idx="24">
                  <c:v>134.33217321782297</c:v>
                </c:pt>
              </c:numCache>
            </c:numRef>
          </c:val>
        </c:ser>
        <c:ser>
          <c:idx val="3"/>
          <c:order val="3"/>
          <c:tx>
            <c:strRef>
              <c:f>'Figure A5.2I'!$M$6</c:f>
              <c:strCache>
                <c:ptCount val="1"/>
                <c:pt idx="0">
                  <c:v>St Fergus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'Figure A5.2I'!$N$2:$AL$2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A5.2I'!$N$6:$AL$6</c:f>
              <c:numCache>
                <c:formatCode>0.0</c:formatCode>
                <c:ptCount val="25"/>
                <c:pt idx="0">
                  <c:v>277.79927751694584</c:v>
                </c:pt>
                <c:pt idx="1">
                  <c:v>250.78500136553552</c:v>
                </c:pt>
                <c:pt idx="2">
                  <c:v>252.80131887519218</c:v>
                </c:pt>
                <c:pt idx="3">
                  <c:v>240.34331397300124</c:v>
                </c:pt>
                <c:pt idx="4">
                  <c:v>225.74412339010223</c:v>
                </c:pt>
                <c:pt idx="5">
                  <c:v>213.79473237212318</c:v>
                </c:pt>
                <c:pt idx="6">
                  <c:v>207.41221678747922</c:v>
                </c:pt>
                <c:pt idx="7">
                  <c:v>201.26353811267012</c:v>
                </c:pt>
                <c:pt idx="8">
                  <c:v>199.04051165901151</c:v>
                </c:pt>
                <c:pt idx="9">
                  <c:v>185.43784786655993</c:v>
                </c:pt>
                <c:pt idx="10">
                  <c:v>185.39268374508399</c:v>
                </c:pt>
                <c:pt idx="11">
                  <c:v>184.70797823618813</c:v>
                </c:pt>
                <c:pt idx="12">
                  <c:v>172.24217916530901</c:v>
                </c:pt>
                <c:pt idx="13">
                  <c:v>168.84732800401287</c:v>
                </c:pt>
                <c:pt idx="14">
                  <c:v>170.8365445457506</c:v>
                </c:pt>
                <c:pt idx="15">
                  <c:v>164.22894203279716</c:v>
                </c:pt>
                <c:pt idx="16">
                  <c:v>163.72309904687603</c:v>
                </c:pt>
                <c:pt idx="17">
                  <c:v>164.67461677336073</c:v>
                </c:pt>
                <c:pt idx="18">
                  <c:v>153.09466789819436</c:v>
                </c:pt>
                <c:pt idx="19">
                  <c:v>142.81374732234278</c:v>
                </c:pt>
                <c:pt idx="20">
                  <c:v>133.1410242341974</c:v>
                </c:pt>
                <c:pt idx="21">
                  <c:v>127.28911059316522</c:v>
                </c:pt>
                <c:pt idx="22">
                  <c:v>123.91478763429726</c:v>
                </c:pt>
                <c:pt idx="23">
                  <c:v>117.04938185830297</c:v>
                </c:pt>
                <c:pt idx="24">
                  <c:v>111.2851086540507</c:v>
                </c:pt>
              </c:numCache>
            </c:numRef>
          </c:val>
        </c:ser>
        <c:ser>
          <c:idx val="4"/>
          <c:order val="4"/>
          <c:tx>
            <c:strRef>
              <c:f>'Figure A5.2I'!$M$7</c:f>
              <c:strCache>
                <c:ptCount val="1"/>
                <c:pt idx="0">
                  <c:v>Teesside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strRef>
              <c:f>'Figure A5.2I'!$N$2:$AL$2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A5.2I'!$N$7:$AL$7</c:f>
              <c:numCache>
                <c:formatCode>0.0</c:formatCode>
                <c:ptCount val="25"/>
                <c:pt idx="0">
                  <c:v>65.27535228945338</c:v>
                </c:pt>
                <c:pt idx="1">
                  <c:v>68.073448930691811</c:v>
                </c:pt>
                <c:pt idx="2">
                  <c:v>68.737459659906904</c:v>
                </c:pt>
                <c:pt idx="3">
                  <c:v>62.426305762426161</c:v>
                </c:pt>
                <c:pt idx="4">
                  <c:v>55.446388215212316</c:v>
                </c:pt>
                <c:pt idx="5">
                  <c:v>47.69817922737424</c:v>
                </c:pt>
                <c:pt idx="6">
                  <c:v>53.818791738554324</c:v>
                </c:pt>
                <c:pt idx="7">
                  <c:v>70.596837460891308</c:v>
                </c:pt>
                <c:pt idx="8">
                  <c:v>74.896880142808101</c:v>
                </c:pt>
                <c:pt idx="9">
                  <c:v>72.018515498193366</c:v>
                </c:pt>
                <c:pt idx="10">
                  <c:v>64.130451606975299</c:v>
                </c:pt>
                <c:pt idx="11">
                  <c:v>49.79875015163023</c:v>
                </c:pt>
                <c:pt idx="12">
                  <c:v>51.406269568917601</c:v>
                </c:pt>
                <c:pt idx="13">
                  <c:v>54.619772878426559</c:v>
                </c:pt>
                <c:pt idx="14">
                  <c:v>62.598332284812273</c:v>
                </c:pt>
                <c:pt idx="15">
                  <c:v>58.257200624907831</c:v>
                </c:pt>
                <c:pt idx="16">
                  <c:v>49.823583964996537</c:v>
                </c:pt>
                <c:pt idx="17">
                  <c:v>46.925706053351618</c:v>
                </c:pt>
                <c:pt idx="18">
                  <c:v>41.936211719857212</c:v>
                </c:pt>
                <c:pt idx="19">
                  <c:v>39.662942982596491</c:v>
                </c:pt>
                <c:pt idx="20">
                  <c:v>35.879879694899095</c:v>
                </c:pt>
                <c:pt idx="21">
                  <c:v>30.19445778780328</c:v>
                </c:pt>
                <c:pt idx="22">
                  <c:v>24.954997032981808</c:v>
                </c:pt>
                <c:pt idx="23">
                  <c:v>20.511786444363057</c:v>
                </c:pt>
                <c:pt idx="24">
                  <c:v>16.769296573886812</c:v>
                </c:pt>
              </c:numCache>
            </c:numRef>
          </c:val>
        </c:ser>
        <c:ser>
          <c:idx val="5"/>
          <c:order val="5"/>
          <c:tx>
            <c:strRef>
              <c:f>'Figure A5.2I'!$M$8</c:f>
              <c:strCache>
                <c:ptCount val="1"/>
                <c:pt idx="0">
                  <c:v>Theddlethorpe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cat>
            <c:strRef>
              <c:f>'Figure A5.2I'!$N$2:$AL$2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A5.2I'!$N$8:$AL$8</c:f>
              <c:numCache>
                <c:formatCode>0.0</c:formatCode>
                <c:ptCount val="25"/>
                <c:pt idx="0">
                  <c:v>24.430128922745901</c:v>
                </c:pt>
                <c:pt idx="1">
                  <c:v>17.308552709957205</c:v>
                </c:pt>
                <c:pt idx="2">
                  <c:v>13.990834733569946</c:v>
                </c:pt>
                <c:pt idx="3">
                  <c:v>7.8964629588447588</c:v>
                </c:pt>
                <c:pt idx="4">
                  <c:v>5.4012137085823104</c:v>
                </c:pt>
                <c:pt idx="5">
                  <c:v>5.2896123344370363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ser>
          <c:idx val="6"/>
          <c:order val="6"/>
          <c:tx>
            <c:strRef>
              <c:f>'Figure A5.2I'!$M$9</c:f>
              <c:strCache>
                <c:ptCount val="1"/>
                <c:pt idx="0">
                  <c:v>Onshore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invertIfNegative val="0"/>
          <c:cat>
            <c:strRef>
              <c:f>'Figure A5.2I'!$N$2:$AL$2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A5.2I'!$N$9:$AL$9</c:f>
              <c:numCache>
                <c:formatCode>0.0</c:formatCode>
                <c:ptCount val="25"/>
                <c:pt idx="0">
                  <c:v>1.1990504072522508</c:v>
                </c:pt>
                <c:pt idx="1">
                  <c:v>2.3981008145045015</c:v>
                </c:pt>
                <c:pt idx="2">
                  <c:v>3.9215462876459926</c:v>
                </c:pt>
                <c:pt idx="3">
                  <c:v>5.2739829642553131</c:v>
                </c:pt>
                <c:pt idx="4">
                  <c:v>6.5825304330558181</c:v>
                </c:pt>
                <c:pt idx="5">
                  <c:v>7.8326641454601571</c:v>
                </c:pt>
                <c:pt idx="6">
                  <c:v>9.5042032091236734</c:v>
                </c:pt>
                <c:pt idx="7">
                  <c:v>11.740319194711669</c:v>
                </c:pt>
                <c:pt idx="8">
                  <c:v>13.485781795155374</c:v>
                </c:pt>
                <c:pt idx="9">
                  <c:v>15.664152387760016</c:v>
                </c:pt>
                <c:pt idx="10">
                  <c:v>18.597459922946964</c:v>
                </c:pt>
                <c:pt idx="11">
                  <c:v>22.168957160030171</c:v>
                </c:pt>
                <c:pt idx="12">
                  <c:v>26.106077182613106</c:v>
                </c:pt>
                <c:pt idx="13">
                  <c:v>30.628139114335649</c:v>
                </c:pt>
                <c:pt idx="14">
                  <c:v>34.365364479268514</c:v>
                </c:pt>
                <c:pt idx="15">
                  <c:v>36.981145331796334</c:v>
                </c:pt>
                <c:pt idx="16">
                  <c:v>39.693735908990803</c:v>
                </c:pt>
                <c:pt idx="17">
                  <c:v>41.235625402181149</c:v>
                </c:pt>
                <c:pt idx="18">
                  <c:v>42.044229264371602</c:v>
                </c:pt>
                <c:pt idx="19">
                  <c:v>43.334935878359211</c:v>
                </c:pt>
                <c:pt idx="20">
                  <c:v>45.030503216640014</c:v>
                </c:pt>
                <c:pt idx="21">
                  <c:v>45.833726913787928</c:v>
                </c:pt>
                <c:pt idx="22">
                  <c:v>46.652936412904545</c:v>
                </c:pt>
                <c:pt idx="23">
                  <c:v>46.552371421966093</c:v>
                </c:pt>
                <c:pt idx="24">
                  <c:v>46.721965140889246</c:v>
                </c:pt>
              </c:numCache>
            </c:numRef>
          </c:val>
        </c:ser>
        <c:ser>
          <c:idx val="7"/>
          <c:order val="7"/>
          <c:tx>
            <c:strRef>
              <c:f>'Figure A5.2I'!$M$10</c:f>
              <c:strCache>
                <c:ptCount val="1"/>
                <c:pt idx="0">
                  <c:v>Burton Point</c:v>
                </c:pt>
              </c:strCache>
            </c:strRef>
          </c:tx>
          <c:invertIfNegative val="0"/>
          <c:cat>
            <c:strRef>
              <c:f>'Figure A5.2I'!$N$2:$AL$2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A5.2I'!$N$10:$AL$10</c:f>
              <c:numCache>
                <c:formatCode>0.0</c:formatCode>
                <c:ptCount val="25"/>
                <c:pt idx="0">
                  <c:v>6.6571062451644405</c:v>
                </c:pt>
                <c:pt idx="1">
                  <c:v>5.4678337804295962</c:v>
                </c:pt>
                <c:pt idx="2">
                  <c:v>4.5899904644813532</c:v>
                </c:pt>
                <c:pt idx="3">
                  <c:v>3.6894575948557997</c:v>
                </c:pt>
                <c:pt idx="4">
                  <c:v>3.0858894581419056</c:v>
                </c:pt>
                <c:pt idx="5">
                  <c:v>2.6676953312663376</c:v>
                </c:pt>
                <c:pt idx="6">
                  <c:v>2.1075012390300731</c:v>
                </c:pt>
                <c:pt idx="7">
                  <c:v>1.6034683764067652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ser>
          <c:idx val="8"/>
          <c:order val="8"/>
          <c:tx>
            <c:strRef>
              <c:f>'Figure A5.2I'!$M$11</c:f>
              <c:strCache>
                <c:ptCount val="1"/>
                <c:pt idx="0">
                  <c:v>Isle of Grain</c:v>
                </c:pt>
              </c:strCache>
            </c:strRef>
          </c:tx>
          <c:spPr>
            <a:solidFill>
              <a:srgbClr val="00FFFF"/>
            </a:solidFill>
          </c:spPr>
          <c:invertIfNegative val="0"/>
          <c:cat>
            <c:strRef>
              <c:f>'Figure A5.2I'!$N$2:$AL$2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A5.2I'!$N$11:$AL$11</c:f>
              <c:numCache>
                <c:formatCode>0.0</c:formatCode>
                <c:ptCount val="25"/>
                <c:pt idx="0">
                  <c:v>1.5095432587284245</c:v>
                </c:pt>
                <c:pt idx="1">
                  <c:v>1.3813960563570022</c:v>
                </c:pt>
                <c:pt idx="2">
                  <c:v>0.62191813314949662</c:v>
                </c:pt>
                <c:pt idx="3">
                  <c:v>0.48516277593544438</c:v>
                </c:pt>
                <c:pt idx="4">
                  <c:v>0.36059574903656599</c:v>
                </c:pt>
                <c:pt idx="5">
                  <c:v>0.30751677036155917</c:v>
                </c:pt>
                <c:pt idx="6">
                  <c:v>0.31360847859563479</c:v>
                </c:pt>
                <c:pt idx="7">
                  <c:v>0.3310518656676022</c:v>
                </c:pt>
                <c:pt idx="8">
                  <c:v>0.33006303277877325</c:v>
                </c:pt>
                <c:pt idx="9">
                  <c:v>0.33051043861325752</c:v>
                </c:pt>
                <c:pt idx="10">
                  <c:v>0.32389189203414354</c:v>
                </c:pt>
                <c:pt idx="11">
                  <c:v>0.32679144603406884</c:v>
                </c:pt>
                <c:pt idx="12">
                  <c:v>0.320762101581404</c:v>
                </c:pt>
                <c:pt idx="13">
                  <c:v>0.32391756039807856</c:v>
                </c:pt>
                <c:pt idx="14">
                  <c:v>0.33096092489744988</c:v>
                </c:pt>
                <c:pt idx="15">
                  <c:v>0.32849017823763499</c:v>
                </c:pt>
                <c:pt idx="16">
                  <c:v>0.33057505929457742</c:v>
                </c:pt>
                <c:pt idx="17">
                  <c:v>0.33213751797585817</c:v>
                </c:pt>
                <c:pt idx="18">
                  <c:v>0.32786538826007511</c:v>
                </c:pt>
                <c:pt idx="19">
                  <c:v>0.32748410845801607</c:v>
                </c:pt>
                <c:pt idx="20">
                  <c:v>0.33007738995899305</c:v>
                </c:pt>
                <c:pt idx="21">
                  <c:v>0.33180048884714003</c:v>
                </c:pt>
                <c:pt idx="22">
                  <c:v>0.33359569978137049</c:v>
                </c:pt>
                <c:pt idx="23">
                  <c:v>0.32885011162829564</c:v>
                </c:pt>
                <c:pt idx="24">
                  <c:v>0.32610357382389049</c:v>
                </c:pt>
              </c:numCache>
            </c:numRef>
          </c:val>
        </c:ser>
        <c:ser>
          <c:idx val="9"/>
          <c:order val="9"/>
          <c:tx>
            <c:strRef>
              <c:f>'Figure A5.2I'!$M$12</c:f>
              <c:strCache>
                <c:ptCount val="1"/>
                <c:pt idx="0">
                  <c:v>Milford Haven</c:v>
                </c:pt>
              </c:strCache>
            </c:strRef>
          </c:tx>
          <c:spPr>
            <a:solidFill>
              <a:srgbClr val="FF3399"/>
            </a:solidFill>
          </c:spPr>
          <c:invertIfNegative val="0"/>
          <c:cat>
            <c:strRef>
              <c:f>'Figure A5.2I'!$N$2:$AL$2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A5.2I'!$N$12:$AL$12</c:f>
              <c:numCache>
                <c:formatCode>0.0</c:formatCode>
                <c:ptCount val="25"/>
                <c:pt idx="0">
                  <c:v>149.44478261411402</c:v>
                </c:pt>
                <c:pt idx="1">
                  <c:v>136.7582095793432</c:v>
                </c:pt>
                <c:pt idx="2">
                  <c:v>61.56989518180017</c:v>
                </c:pt>
                <c:pt idx="3">
                  <c:v>48.031114817608994</c:v>
                </c:pt>
                <c:pt idx="4">
                  <c:v>35.698979154620027</c:v>
                </c:pt>
                <c:pt idx="5">
                  <c:v>30.444160265794366</c:v>
                </c:pt>
                <c:pt idx="6">
                  <c:v>31.047239380967842</c:v>
                </c:pt>
                <c:pt idx="7">
                  <c:v>32.774134701092621</c:v>
                </c:pt>
                <c:pt idx="8">
                  <c:v>32.676240245098548</c:v>
                </c:pt>
                <c:pt idx="9">
                  <c:v>32.720533422712499</c:v>
                </c:pt>
                <c:pt idx="10">
                  <c:v>32.065297311380206</c:v>
                </c:pt>
                <c:pt idx="11">
                  <c:v>32.352353157372818</c:v>
                </c:pt>
                <c:pt idx="12">
                  <c:v>31.755448056558997</c:v>
                </c:pt>
                <c:pt idx="13">
                  <c:v>32.067838479409779</c:v>
                </c:pt>
                <c:pt idx="14">
                  <c:v>32.765131564847536</c:v>
                </c:pt>
                <c:pt idx="15">
                  <c:v>32.520527645525874</c:v>
                </c:pt>
                <c:pt idx="16">
                  <c:v>32.726930870163159</c:v>
                </c:pt>
                <c:pt idx="17">
                  <c:v>32.881614279609956</c:v>
                </c:pt>
                <c:pt idx="18">
                  <c:v>32.458673437747436</c:v>
                </c:pt>
                <c:pt idx="19">
                  <c:v>32.420926737343592</c:v>
                </c:pt>
                <c:pt idx="20">
                  <c:v>32.677661605940315</c:v>
                </c:pt>
                <c:pt idx="21">
                  <c:v>32.848248395866861</c:v>
                </c:pt>
                <c:pt idx="22">
                  <c:v>33.025974278355683</c:v>
                </c:pt>
                <c:pt idx="23">
                  <c:v>32.556161051201272</c:v>
                </c:pt>
                <c:pt idx="24">
                  <c:v>32.284253808565168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1673600"/>
        <c:axId val="121675136"/>
      </c:barChart>
      <c:catAx>
        <c:axId val="12167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121675136"/>
        <c:crosses val="autoZero"/>
        <c:auto val="1"/>
        <c:lblAlgn val="ctr"/>
        <c:lblOffset val="100"/>
        <c:noMultiLvlLbl val="0"/>
      </c:catAx>
      <c:valAx>
        <c:axId val="12167513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crossAx val="1216736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0446710867911592"/>
          <c:y val="0.84953497562323399"/>
          <c:w val="0.87594643106531478"/>
          <c:h val="0.12949517142992381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'5.2J'!#REF!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multiLvlStrRef>
              <c:f>'5.2J'!#REF!</c:f>
            </c:multiLvlStrRef>
          </c:cat>
          <c:val>
            <c:numRef>
              <c:f>'5.2J'!#REF!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'5.2J'!#REF!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cat>
            <c:multiLvlStrRef>
              <c:f>'5.2J'!#REF!</c:f>
            </c:multiLvlStrRef>
          </c:cat>
          <c:val>
            <c:numRef>
              <c:f>'5.2J'!#REF!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'5.2J'!#REF!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</c:spPr>
          <c:invertIfNegative val="0"/>
          <c:cat>
            <c:multiLvlStrRef>
              <c:f>'5.2J'!#REF!</c:f>
            </c:multiLvlStrRef>
          </c:cat>
          <c:val>
            <c:numRef>
              <c:f>'5.2J'!#REF!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tx>
            <c:strRef>
              <c:f>'5.2J'!#REF!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multiLvlStrRef>
              <c:f>'5.2J'!#REF!</c:f>
            </c:multiLvlStrRef>
          </c:cat>
          <c:val>
            <c:numRef>
              <c:f>'5.2J'!#REF!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tx>
            <c:strRef>
              <c:f>'5.2J'!#REF!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multiLvlStrRef>
              <c:f>'5.2J'!#REF!</c:f>
            </c:multiLvlStrRef>
          </c:cat>
          <c:val>
            <c:numRef>
              <c:f>'5.2J'!#REF!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tx>
            <c:strRef>
              <c:f>'5.2J'!#REF!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cat>
            <c:multiLvlStrRef>
              <c:f>'5.2J'!#REF!</c:f>
            </c:multiLvlStrRef>
          </c:cat>
          <c:val>
            <c:numRef>
              <c:f>'5.2J'!#REF!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tx>
            <c:strRef>
              <c:f>'5.2J'!#REF!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invertIfNegative val="0"/>
          <c:cat>
            <c:multiLvlStrRef>
              <c:f>'5.2J'!#REF!</c:f>
            </c:multiLvlStrRef>
          </c:cat>
          <c:val>
            <c:numRef>
              <c:f>'5.2J'!#REF!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tx>
            <c:strRef>
              <c:f>'5.2J'!#REF!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multiLvlStrRef>
              <c:f>'5.2J'!#REF!</c:f>
            </c:multiLvlStrRef>
          </c:cat>
          <c:val>
            <c:numRef>
              <c:f>'5.2J'!#REF!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tx>
            <c:strRef>
              <c:f>'5.2J'!#REF!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FFFF"/>
            </a:solidFill>
          </c:spPr>
          <c:invertIfNegative val="0"/>
          <c:cat>
            <c:multiLvlStrRef>
              <c:f>'5.2J'!#REF!</c:f>
            </c:multiLvlStrRef>
          </c:cat>
          <c:val>
            <c:numRef>
              <c:f>'5.2J'!#REF!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9"/>
          <c:order val="9"/>
          <c:tx>
            <c:strRef>
              <c:f>'5.2J'!#REF!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3399"/>
            </a:solidFill>
          </c:spPr>
          <c:invertIfNegative val="0"/>
          <c:cat>
            <c:multiLvlStrRef>
              <c:f>'5.2J'!#REF!</c:f>
            </c:multiLvlStrRef>
          </c:cat>
          <c:val>
            <c:numRef>
              <c:f>'5.2J'!#REF!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1846784"/>
        <c:axId val="121856768"/>
      </c:barChart>
      <c:catAx>
        <c:axId val="121846784"/>
        <c:scaling>
          <c:orientation val="minMax"/>
        </c:scaling>
        <c:delete val="0"/>
        <c:axPos val="b"/>
        <c:majorTickMark val="out"/>
        <c:minorTickMark val="none"/>
        <c:tickLblPos val="nextTo"/>
        <c:crossAx val="121856768"/>
        <c:crosses val="autoZero"/>
        <c:auto val="1"/>
        <c:lblAlgn val="ctr"/>
        <c:lblOffset val="100"/>
        <c:noMultiLvlLbl val="0"/>
      </c:catAx>
      <c:valAx>
        <c:axId val="121856768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21846784"/>
        <c:crosses val="autoZero"/>
        <c:crossBetween val="between"/>
      </c:valAx>
    </c:plotArea>
    <c:legend>
      <c:legendPos val="b"/>
      <c:overlay val="0"/>
      <c:spPr>
        <a:ln>
          <a:noFill/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'Figrue A5.2J'!$M$3</c:f>
              <c:strCache>
                <c:ptCount val="1"/>
                <c:pt idx="0">
                  <c:v>Bacton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'Figrue A5.2J'!$N$2:$AL$2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'Figrue A5.2J'!$N$3:$AL$3</c:f>
              <c:numCache>
                <c:formatCode>0.0</c:formatCode>
                <c:ptCount val="25"/>
                <c:pt idx="0">
                  <c:v>152.21191050232963</c:v>
                </c:pt>
                <c:pt idx="1">
                  <c:v>165.96895035728016</c:v>
                </c:pt>
                <c:pt idx="2">
                  <c:v>139.03877689450772</c:v>
                </c:pt>
                <c:pt idx="3">
                  <c:v>130.48445997935536</c:v>
                </c:pt>
                <c:pt idx="4">
                  <c:v>122.36056209099668</c:v>
                </c:pt>
                <c:pt idx="5">
                  <c:v>117.1355590054644</c:v>
                </c:pt>
                <c:pt idx="6">
                  <c:v>109.66620457955617</c:v>
                </c:pt>
                <c:pt idx="7">
                  <c:v>97.759083220640647</c:v>
                </c:pt>
                <c:pt idx="8">
                  <c:v>87.578626026376597</c:v>
                </c:pt>
                <c:pt idx="9">
                  <c:v>80.875737902320992</c:v>
                </c:pt>
                <c:pt idx="10">
                  <c:v>74.353172779221381</c:v>
                </c:pt>
                <c:pt idx="11">
                  <c:v>66.803427977380935</c:v>
                </c:pt>
                <c:pt idx="12">
                  <c:v>58.869883157791108</c:v>
                </c:pt>
                <c:pt idx="13">
                  <c:v>50.664737903692192</c:v>
                </c:pt>
                <c:pt idx="14">
                  <c:v>35.126749801867696</c:v>
                </c:pt>
                <c:pt idx="15">
                  <c:v>28.694743022842207</c:v>
                </c:pt>
                <c:pt idx="16">
                  <c:v>22.388572803270421</c:v>
                </c:pt>
                <c:pt idx="17">
                  <c:v>6.1402375298994336</c:v>
                </c:pt>
                <c:pt idx="18">
                  <c:v>5.758195597165563</c:v>
                </c:pt>
                <c:pt idx="19">
                  <c:v>5.4639243361375325</c:v>
                </c:pt>
                <c:pt idx="20">
                  <c:v>5.2318324625973984</c:v>
                </c:pt>
                <c:pt idx="21">
                  <c:v>4.9961869258243476</c:v>
                </c:pt>
                <c:pt idx="22">
                  <c:v>4.7720579182160821</c:v>
                </c:pt>
                <c:pt idx="23">
                  <c:v>4.4689640517668421</c:v>
                </c:pt>
                <c:pt idx="24">
                  <c:v>4.2100575374229292</c:v>
                </c:pt>
              </c:numCache>
            </c:numRef>
          </c:val>
        </c:ser>
        <c:ser>
          <c:idx val="1"/>
          <c:order val="1"/>
          <c:tx>
            <c:strRef>
              <c:f>'Figrue A5.2J'!$M$4</c:f>
              <c:strCache>
                <c:ptCount val="1"/>
                <c:pt idx="0">
                  <c:v>Barrow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cat>
            <c:strRef>
              <c:f>'Figrue A5.2J'!$N$2:$AL$2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'Figrue A5.2J'!$N$4:$AL$4</c:f>
              <c:numCache>
                <c:formatCode>0.0</c:formatCode>
                <c:ptCount val="25"/>
                <c:pt idx="0">
                  <c:v>20.754194878681282</c:v>
                </c:pt>
                <c:pt idx="1">
                  <c:v>23.625226019810484</c:v>
                </c:pt>
                <c:pt idx="2">
                  <c:v>26.803987732291006</c:v>
                </c:pt>
                <c:pt idx="3">
                  <c:v>26.149268443655941</c:v>
                </c:pt>
                <c:pt idx="4">
                  <c:v>24.490269803114494</c:v>
                </c:pt>
                <c:pt idx="5">
                  <c:v>22.360313114842331</c:v>
                </c:pt>
                <c:pt idx="6">
                  <c:v>19.990720422707259</c:v>
                </c:pt>
                <c:pt idx="7">
                  <c:v>16.16242243652626</c:v>
                </c:pt>
                <c:pt idx="8">
                  <c:v>12.464413445832864</c:v>
                </c:pt>
                <c:pt idx="9">
                  <c:v>8.2746060759876876</c:v>
                </c:pt>
                <c:pt idx="10">
                  <c:v>6.2781643698556246</c:v>
                </c:pt>
                <c:pt idx="11">
                  <c:v>5.4186961787330787</c:v>
                </c:pt>
                <c:pt idx="12">
                  <c:v>4.2105060023969729</c:v>
                </c:pt>
                <c:pt idx="13">
                  <c:v>0</c:v>
                </c:pt>
                <c:pt idx="14">
                  <c:v>0</c:v>
                </c:pt>
                <c:pt idx="15">
                  <c:v>0.12023826033111036</c:v>
                </c:pt>
                <c:pt idx="16">
                  <c:v>3.8728340440529641E-2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ser>
          <c:idx val="2"/>
          <c:order val="2"/>
          <c:tx>
            <c:strRef>
              <c:f>'Figrue A5.2J'!$M$5</c:f>
              <c:strCache>
                <c:ptCount val="1"/>
                <c:pt idx="0">
                  <c:v>Easington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</c:spPr>
          <c:invertIfNegative val="0"/>
          <c:cat>
            <c:strRef>
              <c:f>'Figrue A5.2J'!$N$2:$AL$2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'Figrue A5.2J'!$N$5:$AL$5</c:f>
              <c:numCache>
                <c:formatCode>0.0</c:formatCode>
                <c:ptCount val="25"/>
                <c:pt idx="0">
                  <c:v>224.47790400458481</c:v>
                </c:pt>
                <c:pt idx="1">
                  <c:v>188.00845439556207</c:v>
                </c:pt>
                <c:pt idx="2">
                  <c:v>196.32413588918482</c:v>
                </c:pt>
                <c:pt idx="3">
                  <c:v>195.31198261350264</c:v>
                </c:pt>
                <c:pt idx="4">
                  <c:v>189.91903017803349</c:v>
                </c:pt>
                <c:pt idx="5">
                  <c:v>183.10039927217616</c:v>
                </c:pt>
                <c:pt idx="6">
                  <c:v>188.76783757469028</c:v>
                </c:pt>
                <c:pt idx="7">
                  <c:v>194.1835833681254</c:v>
                </c:pt>
                <c:pt idx="8">
                  <c:v>185.3935215135354</c:v>
                </c:pt>
                <c:pt idx="9">
                  <c:v>179.79075592045271</c:v>
                </c:pt>
                <c:pt idx="10">
                  <c:v>181.9051955429197</c:v>
                </c:pt>
                <c:pt idx="11">
                  <c:v>176.43001650626525</c:v>
                </c:pt>
                <c:pt idx="12">
                  <c:v>169.05826062699256</c:v>
                </c:pt>
                <c:pt idx="13">
                  <c:v>164.63498423609661</c:v>
                </c:pt>
                <c:pt idx="14">
                  <c:v>163.90102838539971</c:v>
                </c:pt>
                <c:pt idx="15">
                  <c:v>162.2312262292827</c:v>
                </c:pt>
                <c:pt idx="16">
                  <c:v>163.12055588023904</c:v>
                </c:pt>
                <c:pt idx="17">
                  <c:v>163.85525347159739</c:v>
                </c:pt>
                <c:pt idx="18">
                  <c:v>158.5718765684673</c:v>
                </c:pt>
                <c:pt idx="19">
                  <c:v>153.43494934915768</c:v>
                </c:pt>
                <c:pt idx="20">
                  <c:v>146.98295451556078</c:v>
                </c:pt>
                <c:pt idx="21">
                  <c:v>143.99961467869019</c:v>
                </c:pt>
                <c:pt idx="22">
                  <c:v>143.81051919642414</c:v>
                </c:pt>
                <c:pt idx="23">
                  <c:v>138.56616662694435</c:v>
                </c:pt>
                <c:pt idx="24">
                  <c:v>134.33217321782297</c:v>
                </c:pt>
              </c:numCache>
            </c:numRef>
          </c:val>
        </c:ser>
        <c:ser>
          <c:idx val="3"/>
          <c:order val="3"/>
          <c:tx>
            <c:strRef>
              <c:f>'Figrue A5.2J'!$M$6</c:f>
              <c:strCache>
                <c:ptCount val="1"/>
                <c:pt idx="0">
                  <c:v>St Fergus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'Figrue A5.2J'!$N$2:$AL$2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'Figrue A5.2J'!$N$6:$AL$6</c:f>
              <c:numCache>
                <c:formatCode>0.0</c:formatCode>
                <c:ptCount val="25"/>
                <c:pt idx="0">
                  <c:v>277.79927751694584</c:v>
                </c:pt>
                <c:pt idx="1">
                  <c:v>250.78500136553552</c:v>
                </c:pt>
                <c:pt idx="2">
                  <c:v>252.80131887519218</c:v>
                </c:pt>
                <c:pt idx="3">
                  <c:v>240.34331397300124</c:v>
                </c:pt>
                <c:pt idx="4">
                  <c:v>225.74412339010223</c:v>
                </c:pt>
                <c:pt idx="5">
                  <c:v>213.79473237212318</c:v>
                </c:pt>
                <c:pt idx="6">
                  <c:v>207.41221678747922</c:v>
                </c:pt>
                <c:pt idx="7">
                  <c:v>201.26353811267012</c:v>
                </c:pt>
                <c:pt idx="8">
                  <c:v>199.04051165901151</c:v>
                </c:pt>
                <c:pt idx="9">
                  <c:v>185.43784786655993</c:v>
                </c:pt>
                <c:pt idx="10">
                  <c:v>185.39268374508399</c:v>
                </c:pt>
                <c:pt idx="11">
                  <c:v>184.70797823618813</c:v>
                </c:pt>
                <c:pt idx="12">
                  <c:v>172.24217916530901</c:v>
                </c:pt>
                <c:pt idx="13">
                  <c:v>168.84732800401287</c:v>
                </c:pt>
                <c:pt idx="14">
                  <c:v>170.8365445457506</c:v>
                </c:pt>
                <c:pt idx="15">
                  <c:v>164.22894203279716</c:v>
                </c:pt>
                <c:pt idx="16">
                  <c:v>163.72309904687603</c:v>
                </c:pt>
                <c:pt idx="17">
                  <c:v>164.67461677336073</c:v>
                </c:pt>
                <c:pt idx="18">
                  <c:v>153.09466789819436</c:v>
                </c:pt>
                <c:pt idx="19">
                  <c:v>142.81374732234278</c:v>
                </c:pt>
                <c:pt idx="20">
                  <c:v>133.1410242341974</c:v>
                </c:pt>
                <c:pt idx="21">
                  <c:v>127.28911059316522</c:v>
                </c:pt>
                <c:pt idx="22">
                  <c:v>123.91478763429726</c:v>
                </c:pt>
                <c:pt idx="23">
                  <c:v>117.04938185830297</c:v>
                </c:pt>
                <c:pt idx="24">
                  <c:v>111.2851086540507</c:v>
                </c:pt>
              </c:numCache>
            </c:numRef>
          </c:val>
        </c:ser>
        <c:ser>
          <c:idx val="4"/>
          <c:order val="4"/>
          <c:tx>
            <c:strRef>
              <c:f>'Figrue A5.2J'!$M$7</c:f>
              <c:strCache>
                <c:ptCount val="1"/>
                <c:pt idx="0">
                  <c:v>Teesside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strRef>
              <c:f>'Figrue A5.2J'!$N$2:$AL$2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'Figrue A5.2J'!$N$7:$AL$7</c:f>
              <c:numCache>
                <c:formatCode>0.0</c:formatCode>
                <c:ptCount val="25"/>
                <c:pt idx="0">
                  <c:v>65.27535228945338</c:v>
                </c:pt>
                <c:pt idx="1">
                  <c:v>68.073448930691811</c:v>
                </c:pt>
                <c:pt idx="2">
                  <c:v>68.737459659906904</c:v>
                </c:pt>
                <c:pt idx="3">
                  <c:v>62.426305762426161</c:v>
                </c:pt>
                <c:pt idx="4">
                  <c:v>55.446388215212316</c:v>
                </c:pt>
                <c:pt idx="5">
                  <c:v>47.69817922737424</c:v>
                </c:pt>
                <c:pt idx="6">
                  <c:v>53.818791738554324</c:v>
                </c:pt>
                <c:pt idx="7">
                  <c:v>70.596837460891308</c:v>
                </c:pt>
                <c:pt idx="8">
                  <c:v>74.896880142808101</c:v>
                </c:pt>
                <c:pt idx="9">
                  <c:v>72.018515498193366</c:v>
                </c:pt>
                <c:pt idx="10">
                  <c:v>64.130451606975299</c:v>
                </c:pt>
                <c:pt idx="11">
                  <c:v>49.79875015163023</c:v>
                </c:pt>
                <c:pt idx="12">
                  <c:v>51.406269568917601</c:v>
                </c:pt>
                <c:pt idx="13">
                  <c:v>54.619772878426559</c:v>
                </c:pt>
                <c:pt idx="14">
                  <c:v>62.598332284812273</c:v>
                </c:pt>
                <c:pt idx="15">
                  <c:v>58.257200624907831</c:v>
                </c:pt>
                <c:pt idx="16">
                  <c:v>49.823583964996537</c:v>
                </c:pt>
                <c:pt idx="17">
                  <c:v>46.925706053351618</c:v>
                </c:pt>
                <c:pt idx="18">
                  <c:v>41.936211719857212</c:v>
                </c:pt>
                <c:pt idx="19">
                  <c:v>39.662942982596491</c:v>
                </c:pt>
                <c:pt idx="20">
                  <c:v>35.879879694899095</c:v>
                </c:pt>
                <c:pt idx="21">
                  <c:v>30.19445778780328</c:v>
                </c:pt>
                <c:pt idx="22">
                  <c:v>24.954997032981808</c:v>
                </c:pt>
                <c:pt idx="23">
                  <c:v>20.511786444363057</c:v>
                </c:pt>
                <c:pt idx="24">
                  <c:v>16.769296573886812</c:v>
                </c:pt>
              </c:numCache>
            </c:numRef>
          </c:val>
        </c:ser>
        <c:ser>
          <c:idx val="5"/>
          <c:order val="5"/>
          <c:tx>
            <c:strRef>
              <c:f>'Figrue A5.2J'!$M$8</c:f>
              <c:strCache>
                <c:ptCount val="1"/>
                <c:pt idx="0">
                  <c:v>Theddlethorpe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cat>
            <c:strRef>
              <c:f>'Figrue A5.2J'!$N$2:$AL$2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'Figrue A5.2J'!$N$8:$AL$8</c:f>
              <c:numCache>
                <c:formatCode>0.0</c:formatCode>
                <c:ptCount val="25"/>
                <c:pt idx="0">
                  <c:v>24.430128922745901</c:v>
                </c:pt>
                <c:pt idx="1">
                  <c:v>17.308552709957205</c:v>
                </c:pt>
                <c:pt idx="2">
                  <c:v>13.990834733569946</c:v>
                </c:pt>
                <c:pt idx="3">
                  <c:v>7.8964629588447588</c:v>
                </c:pt>
                <c:pt idx="4">
                  <c:v>5.4012137085823104</c:v>
                </c:pt>
                <c:pt idx="5">
                  <c:v>5.2896123344370363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ser>
          <c:idx val="6"/>
          <c:order val="6"/>
          <c:tx>
            <c:strRef>
              <c:f>'Figrue A5.2J'!$M$9</c:f>
              <c:strCache>
                <c:ptCount val="1"/>
                <c:pt idx="0">
                  <c:v>Onshore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invertIfNegative val="0"/>
          <c:cat>
            <c:strRef>
              <c:f>'Figrue A5.2J'!$N$2:$AL$2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'Figrue A5.2J'!$N$9:$AL$9</c:f>
              <c:numCache>
                <c:formatCode>0.0</c:formatCode>
                <c:ptCount val="25"/>
                <c:pt idx="0">
                  <c:v>1.1990504072522508</c:v>
                </c:pt>
                <c:pt idx="1">
                  <c:v>2.3981008145045015</c:v>
                </c:pt>
                <c:pt idx="2">
                  <c:v>3.9215462876459926</c:v>
                </c:pt>
                <c:pt idx="3">
                  <c:v>5.2739829642553131</c:v>
                </c:pt>
                <c:pt idx="4">
                  <c:v>6.5825304330558181</c:v>
                </c:pt>
                <c:pt idx="5">
                  <c:v>7.8326641454601571</c:v>
                </c:pt>
                <c:pt idx="6">
                  <c:v>9.5042032091236734</c:v>
                </c:pt>
                <c:pt idx="7">
                  <c:v>11.740319194711669</c:v>
                </c:pt>
                <c:pt idx="8">
                  <c:v>13.485781795155374</c:v>
                </c:pt>
                <c:pt idx="9">
                  <c:v>15.664152387760016</c:v>
                </c:pt>
                <c:pt idx="10">
                  <c:v>18.597459922946964</c:v>
                </c:pt>
                <c:pt idx="11">
                  <c:v>22.168957160030171</c:v>
                </c:pt>
                <c:pt idx="12">
                  <c:v>26.106077182613106</c:v>
                </c:pt>
                <c:pt idx="13">
                  <c:v>30.628139114335649</c:v>
                </c:pt>
                <c:pt idx="14">
                  <c:v>34.365364479268514</c:v>
                </c:pt>
                <c:pt idx="15">
                  <c:v>36.981145331796334</c:v>
                </c:pt>
                <c:pt idx="16">
                  <c:v>39.693735908990803</c:v>
                </c:pt>
                <c:pt idx="17">
                  <c:v>41.235625402181149</c:v>
                </c:pt>
                <c:pt idx="18">
                  <c:v>42.044229264371602</c:v>
                </c:pt>
                <c:pt idx="19">
                  <c:v>43.334935878359211</c:v>
                </c:pt>
                <c:pt idx="20">
                  <c:v>45.030503216640014</c:v>
                </c:pt>
                <c:pt idx="21">
                  <c:v>45.833726913787928</c:v>
                </c:pt>
                <c:pt idx="22">
                  <c:v>46.652936412904545</c:v>
                </c:pt>
                <c:pt idx="23">
                  <c:v>46.552371421966093</c:v>
                </c:pt>
                <c:pt idx="24">
                  <c:v>46.721965140889246</c:v>
                </c:pt>
              </c:numCache>
            </c:numRef>
          </c:val>
        </c:ser>
        <c:ser>
          <c:idx val="7"/>
          <c:order val="7"/>
          <c:tx>
            <c:strRef>
              <c:f>'Figrue A5.2J'!$M$10</c:f>
              <c:strCache>
                <c:ptCount val="1"/>
                <c:pt idx="0">
                  <c:v>Burton Point</c:v>
                </c:pt>
              </c:strCache>
            </c:strRef>
          </c:tx>
          <c:invertIfNegative val="0"/>
          <c:cat>
            <c:strRef>
              <c:f>'Figrue A5.2J'!$N$2:$AL$2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'Figrue A5.2J'!$N$10:$AL$10</c:f>
              <c:numCache>
                <c:formatCode>0.0</c:formatCode>
                <c:ptCount val="25"/>
                <c:pt idx="0">
                  <c:v>6.6571062451644405</c:v>
                </c:pt>
                <c:pt idx="1">
                  <c:v>5.4678337804295962</c:v>
                </c:pt>
                <c:pt idx="2">
                  <c:v>4.5899904644813532</c:v>
                </c:pt>
                <c:pt idx="3">
                  <c:v>3.6894575948557997</c:v>
                </c:pt>
                <c:pt idx="4">
                  <c:v>3.0858894581419056</c:v>
                </c:pt>
                <c:pt idx="5">
                  <c:v>2.6676953312663376</c:v>
                </c:pt>
                <c:pt idx="6">
                  <c:v>2.1075012390300731</c:v>
                </c:pt>
                <c:pt idx="7">
                  <c:v>1.6034683764067652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ser>
          <c:idx val="8"/>
          <c:order val="8"/>
          <c:tx>
            <c:strRef>
              <c:f>'Figrue A5.2J'!$M$11</c:f>
              <c:strCache>
                <c:ptCount val="1"/>
                <c:pt idx="0">
                  <c:v>Isle of Grain</c:v>
                </c:pt>
              </c:strCache>
            </c:strRef>
          </c:tx>
          <c:spPr>
            <a:solidFill>
              <a:srgbClr val="00FFFF"/>
            </a:solidFill>
          </c:spPr>
          <c:invertIfNegative val="0"/>
          <c:cat>
            <c:strRef>
              <c:f>'Figrue A5.2J'!$N$2:$AL$2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'Figrue A5.2J'!$N$11:$AL$11</c:f>
              <c:numCache>
                <c:formatCode>0.0</c:formatCode>
                <c:ptCount val="25"/>
                <c:pt idx="0">
                  <c:v>1.5095432587284245</c:v>
                </c:pt>
                <c:pt idx="1">
                  <c:v>1.4783297221622864</c:v>
                </c:pt>
                <c:pt idx="2">
                  <c:v>1.2077593688322013</c:v>
                </c:pt>
                <c:pt idx="3">
                  <c:v>1.2191932213010286</c:v>
                </c:pt>
                <c:pt idx="4">
                  <c:v>1.2708714044276082</c:v>
                </c:pt>
                <c:pt idx="5">
                  <c:v>1.1327237671685608</c:v>
                </c:pt>
                <c:pt idx="6">
                  <c:v>0.94863638968858977</c:v>
                </c:pt>
                <c:pt idx="7">
                  <c:v>0.91925160860027899</c:v>
                </c:pt>
                <c:pt idx="8">
                  <c:v>1.0828626142728028</c:v>
                </c:pt>
                <c:pt idx="9">
                  <c:v>1.2535834886872528</c:v>
                </c:pt>
                <c:pt idx="10">
                  <c:v>1.1922930403299714</c:v>
                </c:pt>
                <c:pt idx="11">
                  <c:v>1.2785461889977225</c:v>
                </c:pt>
                <c:pt idx="12">
                  <c:v>1.3548855128597981</c:v>
                </c:pt>
                <c:pt idx="13">
                  <c:v>1.3409942840343612</c:v>
                </c:pt>
                <c:pt idx="14">
                  <c:v>1.3446000611290128</c:v>
                </c:pt>
                <c:pt idx="15">
                  <c:v>1.4791653882804272</c:v>
                </c:pt>
                <c:pt idx="16">
                  <c:v>1.5829564016518674</c:v>
                </c:pt>
                <c:pt idx="17">
                  <c:v>1.747905406396097</c:v>
                </c:pt>
                <c:pt idx="18">
                  <c:v>1.9898356936194399</c:v>
                </c:pt>
                <c:pt idx="19">
                  <c:v>2.1807846174140648</c:v>
                </c:pt>
                <c:pt idx="20">
                  <c:v>2.4292937295610533</c:v>
                </c:pt>
                <c:pt idx="21">
                  <c:v>14.728213686862787</c:v>
                </c:pt>
                <c:pt idx="22">
                  <c:v>31.837565300316044</c:v>
                </c:pt>
                <c:pt idx="23">
                  <c:v>52.175631951043329</c:v>
                </c:pt>
                <c:pt idx="24">
                  <c:v>63.025509157181958</c:v>
                </c:pt>
              </c:numCache>
            </c:numRef>
          </c:val>
        </c:ser>
        <c:ser>
          <c:idx val="9"/>
          <c:order val="9"/>
          <c:tx>
            <c:strRef>
              <c:f>'Figrue A5.2J'!$M$12</c:f>
              <c:strCache>
                <c:ptCount val="1"/>
                <c:pt idx="0">
                  <c:v>Milford Haven</c:v>
                </c:pt>
              </c:strCache>
            </c:strRef>
          </c:tx>
          <c:spPr>
            <a:solidFill>
              <a:srgbClr val="FF3399"/>
            </a:solidFill>
          </c:spPr>
          <c:invertIfNegative val="0"/>
          <c:cat>
            <c:strRef>
              <c:f>'Figrue A5.2J'!$N$2:$AL$2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'Figrue A5.2J'!$N$12:$AL$12</c:f>
              <c:numCache>
                <c:formatCode>0.0</c:formatCode>
                <c:ptCount val="25"/>
                <c:pt idx="0">
                  <c:v>149.44478261411402</c:v>
                </c:pt>
                <c:pt idx="1">
                  <c:v>146.35464249406633</c:v>
                </c:pt>
                <c:pt idx="2">
                  <c:v>119.56817751438794</c:v>
                </c:pt>
                <c:pt idx="3">
                  <c:v>120.70012890880186</c:v>
                </c:pt>
                <c:pt idx="4">
                  <c:v>125.81626903833319</c:v>
                </c:pt>
                <c:pt idx="5">
                  <c:v>112.13965294968753</c:v>
                </c:pt>
                <c:pt idx="6">
                  <c:v>93.915002579170405</c:v>
                </c:pt>
                <c:pt idx="7">
                  <c:v>91.005909251427624</c:v>
                </c:pt>
                <c:pt idx="8">
                  <c:v>107.2033988130075</c:v>
                </c:pt>
                <c:pt idx="9">
                  <c:v>124.10476538003802</c:v>
                </c:pt>
                <c:pt idx="10">
                  <c:v>118.03701099266716</c:v>
                </c:pt>
                <c:pt idx="11">
                  <c:v>126.57607271077455</c:v>
                </c:pt>
                <c:pt idx="12">
                  <c:v>134.13366577312001</c:v>
                </c:pt>
                <c:pt idx="13">
                  <c:v>132.75843411940176</c:v>
                </c:pt>
                <c:pt idx="14">
                  <c:v>133.11540605177225</c:v>
                </c:pt>
                <c:pt idx="15">
                  <c:v>146.43737343976235</c:v>
                </c:pt>
                <c:pt idx="16">
                  <c:v>156.7126837635349</c:v>
                </c:pt>
                <c:pt idx="17">
                  <c:v>173.04263523321359</c:v>
                </c:pt>
                <c:pt idx="18">
                  <c:v>196.99373366832452</c:v>
                </c:pt>
                <c:pt idx="19">
                  <c:v>215.89767712399239</c:v>
                </c:pt>
                <c:pt idx="20">
                  <c:v>240.50007922654433</c:v>
                </c:pt>
                <c:pt idx="21">
                  <c:v>252.05846441386649</c:v>
                </c:pt>
                <c:pt idx="22">
                  <c:v>259.22519487486028</c:v>
                </c:pt>
                <c:pt idx="23">
                  <c:v>267.39407198561338</c:v>
                </c:pt>
                <c:pt idx="24">
                  <c:v>271.59777800874554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1942016"/>
        <c:axId val="121943552"/>
      </c:barChart>
      <c:catAx>
        <c:axId val="121942016"/>
        <c:scaling>
          <c:orientation val="minMax"/>
        </c:scaling>
        <c:delete val="0"/>
        <c:axPos val="b"/>
        <c:majorTickMark val="out"/>
        <c:minorTickMark val="none"/>
        <c:tickLblPos val="nextTo"/>
        <c:crossAx val="121943552"/>
        <c:crosses val="autoZero"/>
        <c:auto val="1"/>
        <c:lblAlgn val="ctr"/>
        <c:lblOffset val="100"/>
        <c:noMultiLvlLbl val="0"/>
      </c:catAx>
      <c:valAx>
        <c:axId val="1219435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crossAx val="1219420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2425755291226893"/>
          <c:y val="0.82061745406824149"/>
          <c:w val="0.84983004783976468"/>
          <c:h val="0.15438254593175854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233927962839956E-2"/>
          <c:y val="3.3772607969458364E-2"/>
          <c:w val="0.7931704163766885"/>
          <c:h val="0.68479570301827908"/>
        </c:manualLayout>
      </c:layout>
      <c:areaChart>
        <c:grouping val="stacked"/>
        <c:varyColors val="0"/>
        <c:ser>
          <c:idx val="0"/>
          <c:order val="0"/>
          <c:tx>
            <c:strRef>
              <c:f>'Figure 2.13'!$N$5</c:f>
              <c:strCache>
                <c:ptCount val="1"/>
                <c:pt idx="0">
                  <c:v>UKCS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</c:spPr>
          <c:cat>
            <c:strRef>
              <c:f>'Figure 2.13'!$O$4:$BC$4</c:f>
              <c:strCache>
                <c:ptCount val="4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</c:strCache>
            </c:strRef>
          </c:cat>
          <c:val>
            <c:numRef>
              <c:f>'Figure 2.13'!$O$5:$BC$5</c:f>
              <c:numCache>
                <c:formatCode>0</c:formatCode>
                <c:ptCount val="41"/>
                <c:pt idx="0">
                  <c:v>94.816000000000003</c:v>
                </c:pt>
                <c:pt idx="1">
                  <c:v>95.234999999999999</c:v>
                </c:pt>
                <c:pt idx="2">
                  <c:v>92.441999999999993</c:v>
                </c:pt>
                <c:pt idx="3">
                  <c:v>93.799000000000007</c:v>
                </c:pt>
                <c:pt idx="4">
                  <c:v>90.501999999999995</c:v>
                </c:pt>
                <c:pt idx="5">
                  <c:v>82.179000000000002</c:v>
                </c:pt>
                <c:pt idx="6">
                  <c:v>74.906999999999996</c:v>
                </c:pt>
                <c:pt idx="7">
                  <c:v>66.838999999999999</c:v>
                </c:pt>
                <c:pt idx="8">
                  <c:v>63.444000000000003</c:v>
                </c:pt>
                <c:pt idx="9">
                  <c:v>54.758000000000003</c:v>
                </c:pt>
                <c:pt idx="10">
                  <c:v>52.106999999999999</c:v>
                </c:pt>
                <c:pt idx="11">
                  <c:v>40.012999999999998</c:v>
                </c:pt>
                <c:pt idx="12">
                  <c:v>33.228000000000002</c:v>
                </c:pt>
                <c:pt idx="13">
                  <c:v>32</c:v>
                </c:pt>
                <c:pt idx="14">
                  <c:v>31</c:v>
                </c:pt>
                <c:pt idx="15">
                  <c:v>33</c:v>
                </c:pt>
                <c:pt idx="16" formatCode="0.0">
                  <c:v>34.731647082134835</c:v>
                </c:pt>
                <c:pt idx="17" formatCode="0.0">
                  <c:v>36.406097988952716</c:v>
                </c:pt>
                <c:pt idx="18" formatCode="0.0">
                  <c:v>35.93833130250686</c:v>
                </c:pt>
                <c:pt idx="19">
                  <c:v>33.851156660860347</c:v>
                </c:pt>
                <c:pt idx="20">
                  <c:v>32.941825893944625</c:v>
                </c:pt>
                <c:pt idx="21">
                  <c:v>32.369206817285168</c:v>
                </c:pt>
                <c:pt idx="22">
                  <c:v>30.911979406962811</c:v>
                </c:pt>
                <c:pt idx="23">
                  <c:v>28.697806315875951</c:v>
                </c:pt>
                <c:pt idx="24">
                  <c:v>27.208199201290178</c:v>
                </c:pt>
                <c:pt idx="25">
                  <c:v>25.693716770135111</c:v>
                </c:pt>
                <c:pt idx="26">
                  <c:v>24.951112373234881</c:v>
                </c:pt>
                <c:pt idx="27">
                  <c:v>24.074165412452189</c:v>
                </c:pt>
                <c:pt idx="28">
                  <c:v>22.81658227076435</c:v>
                </c:pt>
                <c:pt idx="29">
                  <c:v>21.186214217328189</c:v>
                </c:pt>
                <c:pt idx="30">
                  <c:v>19.229057698859688</c:v>
                </c:pt>
                <c:pt idx="31">
                  <c:v>17.794057616309694</c:v>
                </c:pt>
                <c:pt idx="32">
                  <c:v>16.078546258333329</c:v>
                </c:pt>
                <c:pt idx="33">
                  <c:v>14.979087986111105</c:v>
                </c:pt>
                <c:pt idx="34">
                  <c:v>14.066981577777772</c:v>
                </c:pt>
                <c:pt idx="35">
                  <c:v>12.941671369444439</c:v>
                </c:pt>
                <c:pt idx="36">
                  <c:v>12.183291402777774</c:v>
                </c:pt>
                <c:pt idx="37">
                  <c:v>11.119339215277776</c:v>
                </c:pt>
                <c:pt idx="38">
                  <c:v>10.380268356944441</c:v>
                </c:pt>
                <c:pt idx="39">
                  <c:v>9.3475042027777757</c:v>
                </c:pt>
                <c:pt idx="40">
                  <c:v>8.8494103999999982</c:v>
                </c:pt>
              </c:numCache>
            </c:numRef>
          </c:val>
        </c:ser>
        <c:ser>
          <c:idx val="2"/>
          <c:order val="1"/>
          <c:tx>
            <c:strRef>
              <c:f>'Figure 2.13'!$N$6</c:f>
              <c:strCache>
                <c:ptCount val="1"/>
                <c:pt idx="0">
                  <c:v>Shale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cat>
            <c:strRef>
              <c:f>'Figure 2.13'!$O$4:$BC$4</c:f>
              <c:strCache>
                <c:ptCount val="4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</c:strCache>
            </c:strRef>
          </c:cat>
          <c:val>
            <c:numRef>
              <c:f>'Figure 2.13'!$O$6:$BC$6</c:f>
              <c:numCache>
                <c:formatCode>0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1.1356074331969488</c:v>
                </c:pt>
                <c:pt idx="22">
                  <c:v>2.2712556279725238</c:v>
                </c:pt>
                <c:pt idx="23">
                  <c:v>4.2543569279673221</c:v>
                </c:pt>
                <c:pt idx="24">
                  <c:v>8.5183738525094643</c:v>
                </c:pt>
                <c:pt idx="25">
                  <c:v>12.789618600006527</c:v>
                </c:pt>
                <c:pt idx="26">
                  <c:v>17.050962248345758</c:v>
                </c:pt>
                <c:pt idx="27">
                  <c:v>22.736830285684675</c:v>
                </c:pt>
                <c:pt idx="28">
                  <c:v>25.552497362599244</c:v>
                </c:pt>
                <c:pt idx="29">
                  <c:v>28.427479113968257</c:v>
                </c:pt>
                <c:pt idx="30">
                  <c:v>29.828480562400813</c:v>
                </c:pt>
                <c:pt idx="31">
                  <c:v>31.873951253293914</c:v>
                </c:pt>
                <c:pt idx="32">
                  <c:v>31.85503240868978</c:v>
                </c:pt>
                <c:pt idx="33">
                  <c:v>31.888803624333963</c:v>
                </c:pt>
                <c:pt idx="34">
                  <c:v>31.89108988096838</c:v>
                </c:pt>
                <c:pt idx="35">
                  <c:v>31.902218962771315</c:v>
                </c:pt>
                <c:pt idx="36">
                  <c:v>31.901471065612842</c:v>
                </c:pt>
                <c:pt idx="37">
                  <c:v>31.901471065612842</c:v>
                </c:pt>
                <c:pt idx="38">
                  <c:v>31.901471065612842</c:v>
                </c:pt>
                <c:pt idx="39">
                  <c:v>31.901471065612842</c:v>
                </c:pt>
                <c:pt idx="40">
                  <c:v>31.901471065612842</c:v>
                </c:pt>
              </c:numCache>
            </c:numRef>
          </c:val>
        </c:ser>
        <c:ser>
          <c:idx val="3"/>
          <c:order val="2"/>
          <c:tx>
            <c:strRef>
              <c:f>'Figure 2.13'!$N$7</c:f>
              <c:strCache>
                <c:ptCount val="1"/>
                <c:pt idx="0">
                  <c:v>Green gas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cat>
            <c:strRef>
              <c:f>'Figure 2.13'!$O$4:$BC$4</c:f>
              <c:strCache>
                <c:ptCount val="4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</c:strCache>
            </c:strRef>
          </c:cat>
          <c:val>
            <c:numRef>
              <c:f>'Figure 2.13'!$O$7:$BC$7</c:f>
              <c:numCache>
                <c:formatCode>0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0.19383272901517354</c:v>
                </c:pt>
                <c:pt idx="17">
                  <c:v>0.2708061236873609</c:v>
                </c:pt>
                <c:pt idx="18">
                  <c:v>0.33617927468457642</c:v>
                </c:pt>
                <c:pt idx="19">
                  <c:v>0.40775758588274047</c:v>
                </c:pt>
                <c:pt idx="20">
                  <c:v>0.48951120262103121</c:v>
                </c:pt>
                <c:pt idx="21">
                  <c:v>0.56010602297193757</c:v>
                </c:pt>
                <c:pt idx="22">
                  <c:v>0.63540894321232311</c:v>
                </c:pt>
                <c:pt idx="23">
                  <c:v>0.71416887449144362</c:v>
                </c:pt>
                <c:pt idx="24">
                  <c:v>0.80958891598688187</c:v>
                </c:pt>
                <c:pt idx="25">
                  <c:v>0.9559525423093399</c:v>
                </c:pt>
                <c:pt idx="26">
                  <c:v>1.1080774687049535</c:v>
                </c:pt>
                <c:pt idx="27">
                  <c:v>1.305898987756628</c:v>
                </c:pt>
                <c:pt idx="28">
                  <c:v>1.4981472842210368</c:v>
                </c:pt>
                <c:pt idx="29">
                  <c:v>1.6336317625430699</c:v>
                </c:pt>
                <c:pt idx="30">
                  <c:v>1.7612947398262466</c:v>
                </c:pt>
                <c:pt idx="31">
                  <c:v>1.8707312958517861</c:v>
                </c:pt>
                <c:pt idx="32">
                  <c:v>1.9302622174375808</c:v>
                </c:pt>
                <c:pt idx="33">
                  <c:v>1.9898884482392334</c:v>
                </c:pt>
                <c:pt idx="34">
                  <c:v>2.0496109413489028</c:v>
                </c:pt>
                <c:pt idx="35">
                  <c:v>2.1094306593896679</c:v>
                </c:pt>
                <c:pt idx="36">
                  <c:v>2.1344306593896683</c:v>
                </c:pt>
                <c:pt idx="37">
                  <c:v>2.1594306593896682</c:v>
                </c:pt>
                <c:pt idx="38">
                  <c:v>2.1844306593896681</c:v>
                </c:pt>
                <c:pt idx="39">
                  <c:v>2.2094306593896684</c:v>
                </c:pt>
                <c:pt idx="40">
                  <c:v>2.2094306593896684</c:v>
                </c:pt>
              </c:numCache>
            </c:numRef>
          </c:val>
        </c:ser>
        <c:ser>
          <c:idx val="1"/>
          <c:order val="3"/>
          <c:tx>
            <c:strRef>
              <c:f>'Figure 2.13'!$N$8</c:f>
              <c:strCache>
                <c:ptCount val="1"/>
                <c:pt idx="0">
                  <c:v>Norway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</c:spPr>
          <c:cat>
            <c:strRef>
              <c:f>'Figure 2.13'!$O$4:$BC$4</c:f>
              <c:strCache>
                <c:ptCount val="4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</c:strCache>
            </c:strRef>
          </c:cat>
          <c:val>
            <c:numRef>
              <c:f>'Figure 2.13'!$O$8:$BC$8</c:f>
              <c:numCache>
                <c:formatCode>0</c:formatCode>
                <c:ptCount val="41"/>
                <c:pt idx="0">
                  <c:v>1.2</c:v>
                </c:pt>
                <c:pt idx="1">
                  <c:v>1.375</c:v>
                </c:pt>
                <c:pt idx="2">
                  <c:v>3.4289999999999998</c:v>
                </c:pt>
                <c:pt idx="3">
                  <c:v>5.1609999999999996</c:v>
                </c:pt>
                <c:pt idx="4">
                  <c:v>7.069</c:v>
                </c:pt>
                <c:pt idx="5">
                  <c:v>9.2880000000000003</c:v>
                </c:pt>
                <c:pt idx="6">
                  <c:v>13.113</c:v>
                </c:pt>
                <c:pt idx="7">
                  <c:v>20.085000000000001</c:v>
                </c:pt>
                <c:pt idx="8">
                  <c:v>26.189</c:v>
                </c:pt>
                <c:pt idx="9">
                  <c:v>23.727</c:v>
                </c:pt>
                <c:pt idx="10">
                  <c:v>25.356999999999999</c:v>
                </c:pt>
                <c:pt idx="11">
                  <c:v>21.864999999999998</c:v>
                </c:pt>
                <c:pt idx="12">
                  <c:v>27.858000000000001</c:v>
                </c:pt>
                <c:pt idx="13">
                  <c:v>29</c:v>
                </c:pt>
                <c:pt idx="14">
                  <c:v>25</c:v>
                </c:pt>
                <c:pt idx="15">
                  <c:v>29</c:v>
                </c:pt>
                <c:pt idx="16">
                  <c:v>29.84363254820224</c:v>
                </c:pt>
                <c:pt idx="17">
                  <c:v>25.988574437499999</c:v>
                </c:pt>
                <c:pt idx="18">
                  <c:v>25.516964312500001</c:v>
                </c:pt>
                <c:pt idx="19">
                  <c:v>26.043483812499996</c:v>
                </c:pt>
                <c:pt idx="20">
                  <c:v>25.8539560625</c:v>
                </c:pt>
                <c:pt idx="21">
                  <c:v>24.516333999999997</c:v>
                </c:pt>
                <c:pt idx="22">
                  <c:v>23.149930654999999</c:v>
                </c:pt>
                <c:pt idx="23">
                  <c:v>22.003927865199998</c:v>
                </c:pt>
                <c:pt idx="24">
                  <c:v>20.559945778091997</c:v>
                </c:pt>
                <c:pt idx="25">
                  <c:v>18.212047229939213</c:v>
                </c:pt>
                <c:pt idx="26">
                  <c:v>16.529698588709458</c:v>
                </c:pt>
                <c:pt idx="27">
                  <c:v>13.464836018364654</c:v>
                </c:pt>
                <c:pt idx="28">
                  <c:v>11.138635021186463</c:v>
                </c:pt>
                <c:pt idx="29">
                  <c:v>8.3991220673888467</c:v>
                </c:pt>
                <c:pt idx="30">
                  <c:v>7.5299460106170288</c:v>
                </c:pt>
                <c:pt idx="31">
                  <c:v>6.7564533605243478</c:v>
                </c:pt>
                <c:pt idx="32">
                  <c:v>6.0152589313767155</c:v>
                </c:pt>
                <c:pt idx="33">
                  <c:v>6.9168764149563113</c:v>
                </c:pt>
                <c:pt idx="34">
                  <c:v>7.8858334568071404</c:v>
                </c:pt>
                <c:pt idx="35">
                  <c:v>8.8619159890327186</c:v>
                </c:pt>
                <c:pt idx="36">
                  <c:v>10.407109312410103</c:v>
                </c:pt>
                <c:pt idx="37">
                  <c:v>10.0948960330378</c:v>
                </c:pt>
                <c:pt idx="38">
                  <c:v>9.7920491520466655</c:v>
                </c:pt>
                <c:pt idx="39">
                  <c:v>9.4982876774852656</c:v>
                </c:pt>
                <c:pt idx="40">
                  <c:v>9.2133390471607068</c:v>
                </c:pt>
              </c:numCache>
            </c:numRef>
          </c:val>
        </c:ser>
        <c:ser>
          <c:idx val="5"/>
          <c:order val="4"/>
          <c:tx>
            <c:strRef>
              <c:f>'Figure 2.13'!$N$9</c:f>
              <c:strCache>
                <c:ptCount val="1"/>
                <c:pt idx="0">
                  <c:v>Continent</c:v>
                </c:pt>
              </c:strCache>
            </c:strRef>
          </c:tx>
          <c:spPr>
            <a:solidFill>
              <a:srgbClr val="FF3399"/>
            </a:solidFill>
          </c:spPr>
          <c:cat>
            <c:strRef>
              <c:f>'Figure 2.13'!$O$4:$BC$4</c:f>
              <c:strCache>
                <c:ptCount val="4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</c:strCache>
            </c:strRef>
          </c:cat>
          <c:val>
            <c:numRef>
              <c:f>'Figure 2.13'!$O$9:$BC$9</c:f>
              <c:numCache>
                <c:formatCode>0</c:formatCode>
                <c:ptCount val="41"/>
                <c:pt idx="0">
                  <c:v>0.26100000000000001</c:v>
                </c:pt>
                <c:pt idx="1">
                  <c:v>0.36599999999999999</c:v>
                </c:pt>
                <c:pt idx="2">
                  <c:v>0.61</c:v>
                </c:pt>
                <c:pt idx="3">
                  <c:v>0.59199999999999997</c:v>
                </c:pt>
                <c:pt idx="4">
                  <c:v>2.3570000000000002</c:v>
                </c:pt>
                <c:pt idx="5">
                  <c:v>2.2269999999999999</c:v>
                </c:pt>
                <c:pt idx="6">
                  <c:v>3.6680000000000001</c:v>
                </c:pt>
                <c:pt idx="7">
                  <c:v>7.6999999999999993</c:v>
                </c:pt>
                <c:pt idx="8">
                  <c:v>9.5569999999999986</c:v>
                </c:pt>
                <c:pt idx="9">
                  <c:v>7.2330000000000005</c:v>
                </c:pt>
                <c:pt idx="10">
                  <c:v>9.5449999999999999</c:v>
                </c:pt>
                <c:pt idx="11">
                  <c:v>6.2640000000000002</c:v>
                </c:pt>
                <c:pt idx="12">
                  <c:v>8.0920000000000005</c:v>
                </c:pt>
                <c:pt idx="13">
                  <c:v>11</c:v>
                </c:pt>
                <c:pt idx="14">
                  <c:v>7</c:v>
                </c:pt>
                <c:pt idx="15">
                  <c:v>3.5</c:v>
                </c:pt>
                <c:pt idx="16">
                  <c:v>3.9339441397752841</c:v>
                </c:pt>
                <c:pt idx="17">
                  <c:v>2.2601880126250058</c:v>
                </c:pt>
                <c:pt idx="18">
                  <c:v>1.4719286119937556</c:v>
                </c:pt>
                <c:pt idx="19">
                  <c:v>1.0515821813940678</c:v>
                </c:pt>
                <c:pt idx="20">
                  <c:v>0.99900307232436414</c:v>
                </c:pt>
                <c:pt idx="21">
                  <c:v>0.9490529187081459</c:v>
                </c:pt>
                <c:pt idx="22">
                  <c:v>0.90160027277273869</c:v>
                </c:pt>
                <c:pt idx="23">
                  <c:v>0.85652025913410157</c:v>
                </c:pt>
                <c:pt idx="24">
                  <c:v>0.81369424617739639</c:v>
                </c:pt>
                <c:pt idx="25">
                  <c:v>0.77300953386852667</c:v>
                </c:pt>
                <c:pt idx="26">
                  <c:v>0.73435905717510008</c:v>
                </c:pt>
                <c:pt idx="27">
                  <c:v>0.69764110431634518</c:v>
                </c:pt>
                <c:pt idx="28">
                  <c:v>0.66275904910052796</c:v>
                </c:pt>
                <c:pt idx="29">
                  <c:v>0.62962109664550159</c:v>
                </c:pt>
                <c:pt idx="30">
                  <c:v>0.59814004181322644</c:v>
                </c:pt>
                <c:pt idx="31">
                  <c:v>0.56823303972256511</c:v>
                </c:pt>
                <c:pt idx="32">
                  <c:v>0.53982138773643684</c:v>
                </c:pt>
                <c:pt idx="33">
                  <c:v>0.5128303183496149</c:v>
                </c:pt>
                <c:pt idx="34">
                  <c:v>0.48718880243213414</c:v>
                </c:pt>
                <c:pt idx="35">
                  <c:v>0.4628293623105274</c:v>
                </c:pt>
                <c:pt idx="36">
                  <c:v>0.43968789419500098</c:v>
                </c:pt>
                <c:pt idx="37">
                  <c:v>0.41770349948525098</c:v>
                </c:pt>
                <c:pt idx="38">
                  <c:v>0.39681832451098836</c:v>
                </c:pt>
                <c:pt idx="39">
                  <c:v>0.37697740828543891</c:v>
                </c:pt>
                <c:pt idx="40">
                  <c:v>0.35812853787116694</c:v>
                </c:pt>
              </c:numCache>
            </c:numRef>
          </c:val>
        </c:ser>
        <c:ser>
          <c:idx val="6"/>
          <c:order val="5"/>
          <c:tx>
            <c:strRef>
              <c:f>'Figure 2.13'!$N$10</c:f>
              <c:strCache>
                <c:ptCount val="1"/>
                <c:pt idx="0">
                  <c:v>LNG</c:v>
                </c:pt>
              </c:strCache>
            </c:strRef>
          </c:tx>
          <c:spPr>
            <a:solidFill>
              <a:srgbClr val="FFFF00"/>
            </a:solidFill>
          </c:spPr>
          <c:cat>
            <c:strRef>
              <c:f>'Figure 2.13'!$O$4:$BC$4</c:f>
              <c:strCache>
                <c:ptCount val="4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</c:strCache>
            </c:strRef>
          </c:cat>
          <c:val>
            <c:numRef>
              <c:f>'Figure 2.13'!$O$10:$BC$10</c:f>
              <c:numCache>
                <c:formatCode>0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6.4050000000000002</c:v>
                </c:pt>
                <c:pt idx="10">
                  <c:v>18.687999999999999</c:v>
                </c:pt>
                <c:pt idx="11">
                  <c:v>24.779</c:v>
                </c:pt>
                <c:pt idx="12">
                  <c:v>13.573</c:v>
                </c:pt>
                <c:pt idx="13">
                  <c:v>9</c:v>
                </c:pt>
                <c:pt idx="14">
                  <c:v>11</c:v>
                </c:pt>
                <c:pt idx="15">
                  <c:v>12.5</c:v>
                </c:pt>
                <c:pt idx="16">
                  <c:v>14.210014931011235</c:v>
                </c:pt>
                <c:pt idx="17">
                  <c:v>5.84</c:v>
                </c:pt>
                <c:pt idx="18">
                  <c:v>4.38</c:v>
                </c:pt>
                <c:pt idx="19">
                  <c:v>3.2850000000000001</c:v>
                </c:pt>
                <c:pt idx="20">
                  <c:v>2.92</c:v>
                </c:pt>
                <c:pt idx="21">
                  <c:v>2.92</c:v>
                </c:pt>
                <c:pt idx="22">
                  <c:v>2.92</c:v>
                </c:pt>
                <c:pt idx="23">
                  <c:v>2.92</c:v>
                </c:pt>
                <c:pt idx="24">
                  <c:v>2.92</c:v>
                </c:pt>
                <c:pt idx="25">
                  <c:v>2.92</c:v>
                </c:pt>
                <c:pt idx="26">
                  <c:v>2.92</c:v>
                </c:pt>
                <c:pt idx="27">
                  <c:v>2.92</c:v>
                </c:pt>
                <c:pt idx="28">
                  <c:v>2.92</c:v>
                </c:pt>
                <c:pt idx="29">
                  <c:v>2.92</c:v>
                </c:pt>
                <c:pt idx="30">
                  <c:v>2.92</c:v>
                </c:pt>
                <c:pt idx="31">
                  <c:v>2.92</c:v>
                </c:pt>
                <c:pt idx="32">
                  <c:v>2.92</c:v>
                </c:pt>
                <c:pt idx="33">
                  <c:v>2.92</c:v>
                </c:pt>
                <c:pt idx="34">
                  <c:v>2.92</c:v>
                </c:pt>
                <c:pt idx="35">
                  <c:v>2.92</c:v>
                </c:pt>
                <c:pt idx="36">
                  <c:v>2.92</c:v>
                </c:pt>
                <c:pt idx="37">
                  <c:v>2.92</c:v>
                </c:pt>
                <c:pt idx="38">
                  <c:v>2.92</c:v>
                </c:pt>
                <c:pt idx="39">
                  <c:v>2.92</c:v>
                </c:pt>
                <c:pt idx="40">
                  <c:v>2.92</c:v>
                </c:pt>
              </c:numCache>
            </c:numRef>
          </c:val>
        </c:ser>
        <c:ser>
          <c:idx val="7"/>
          <c:order val="6"/>
          <c:tx>
            <c:strRef>
              <c:f>'Figure 2.13'!$N$11</c:f>
              <c:strCache>
                <c:ptCount val="1"/>
                <c:pt idx="0">
                  <c:v>Generic imports</c:v>
                </c:pt>
              </c:strCache>
            </c:strRef>
          </c:tx>
          <c:spPr>
            <a:pattFill prst="wdUpDiag">
              <a:fgClr>
                <a:srgbClr val="FFFF00"/>
              </a:fgClr>
              <a:bgClr>
                <a:srgbClr val="FF3399"/>
              </a:bgClr>
            </a:pattFill>
          </c:spPr>
          <c:cat>
            <c:strRef>
              <c:f>'Figure 2.13'!$O$4:$BC$4</c:f>
              <c:strCache>
                <c:ptCount val="4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</c:strCache>
            </c:strRef>
          </c:cat>
          <c:val>
            <c:numRef>
              <c:f>'Figure 2.13'!$O$11:$BC$11</c:f>
              <c:numCache>
                <c:formatCode>0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2.6595093589231067</c:v>
                </c:pt>
                <c:pt idx="17">
                  <c:v>11.645896722400584</c:v>
                </c:pt>
                <c:pt idx="18">
                  <c:v>13.136482268118124</c:v>
                </c:pt>
                <c:pt idx="19">
                  <c:v>13.399901924671839</c:v>
                </c:pt>
                <c:pt idx="20">
                  <c:v>11.509118889246654</c:v>
                </c:pt>
                <c:pt idx="21">
                  <c:v>8.9626522764284697</c:v>
                </c:pt>
                <c:pt idx="22">
                  <c:v>9.3419089126844952</c:v>
                </c:pt>
                <c:pt idx="23">
                  <c:v>11.101798063994451</c:v>
                </c:pt>
                <c:pt idx="24">
                  <c:v>10.548028181705646</c:v>
                </c:pt>
                <c:pt idx="25">
                  <c:v>9.295110515929295</c:v>
                </c:pt>
                <c:pt idx="26">
                  <c:v>5.4478073589910485</c:v>
                </c:pt>
                <c:pt idx="27">
                  <c:v>3.1595902840300893</c:v>
                </c:pt>
                <c:pt idx="28">
                  <c:v>3.689529790878193</c:v>
                </c:pt>
                <c:pt idx="29">
                  <c:v>4.5189523808837064</c:v>
                </c:pt>
                <c:pt idx="30">
                  <c:v>5.616890882360309</c:v>
                </c:pt>
                <c:pt idx="31">
                  <c:v>5.7684790481052</c:v>
                </c:pt>
                <c:pt idx="32">
                  <c:v>7.2051742104976606</c:v>
                </c:pt>
                <c:pt idx="33">
                  <c:v>7.2711518760508254</c:v>
                </c:pt>
                <c:pt idx="34">
                  <c:v>7.4150961854614605</c:v>
                </c:pt>
                <c:pt idx="35">
                  <c:v>6.6388868432420702</c:v>
                </c:pt>
                <c:pt idx="36">
                  <c:v>5.0560808791536749</c:v>
                </c:pt>
                <c:pt idx="37">
                  <c:v>6.1352731866115544</c:v>
                </c:pt>
                <c:pt idx="38">
                  <c:v>6.4704588058535828</c:v>
                </c:pt>
                <c:pt idx="39">
                  <c:v>7.3773378680399668</c:v>
                </c:pt>
                <c:pt idx="40">
                  <c:v>7.8728992029768099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886528"/>
        <c:axId val="198888448"/>
      </c:areaChart>
      <c:lineChart>
        <c:grouping val="standard"/>
        <c:varyColors val="0"/>
        <c:ser>
          <c:idx val="8"/>
          <c:order val="7"/>
          <c:tx>
            <c:strRef>
              <c:f>'Figure 2.13'!$N$13</c:f>
              <c:strCache>
                <c:ptCount val="1"/>
                <c:pt idx="0">
                  <c:v>Import dependency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'Figure 2.13'!$O$4:$AX$4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2.13'!$O$13:$BC$13</c:f>
              <c:numCache>
                <c:formatCode>0%</c:formatCode>
                <c:ptCount val="41"/>
                <c:pt idx="0">
                  <c:v>1.418198761381506E-2</c:v>
                </c:pt>
                <c:pt idx="1">
                  <c:v>1.6577479004399077E-2</c:v>
                </c:pt>
                <c:pt idx="2">
                  <c:v>3.8938752687342731E-2</c:v>
                </c:pt>
                <c:pt idx="3">
                  <c:v>5.3328760266226655E-2</c:v>
                </c:pt>
                <c:pt idx="4">
                  <c:v>9.0708752345667124E-2</c:v>
                </c:pt>
                <c:pt idx="5">
                  <c:v>0.11523181458835774</c:v>
                </c:pt>
                <c:pt idx="6">
                  <c:v>0.17178334885911123</c:v>
                </c:pt>
                <c:pt idx="7">
                  <c:v>0.27836776404111652</c:v>
                </c:pt>
                <c:pt idx="8">
                  <c:v>0.34273934512680371</c:v>
                </c:pt>
                <c:pt idx="9">
                  <c:v>0.3728595377799066</c:v>
                </c:pt>
                <c:pt idx="10">
                  <c:v>0.47605088299044168</c:v>
                </c:pt>
                <c:pt idx="11">
                  <c:v>0.54989346775450809</c:v>
                </c:pt>
                <c:pt idx="12">
                  <c:v>0.56374792250073991</c:v>
                </c:pt>
                <c:pt idx="13">
                  <c:v>0.60493827160493829</c:v>
                </c:pt>
                <c:pt idx="14">
                  <c:v>0.58108108108108103</c:v>
                </c:pt>
                <c:pt idx="15">
                  <c:v>0.57692307692307687</c:v>
                </c:pt>
                <c:pt idx="16">
                  <c:v>0.59186132416361259</c:v>
                </c:pt>
                <c:pt idx="17">
                  <c:v>0.55495439413364422</c:v>
                </c:pt>
                <c:pt idx="18">
                  <c:v>0.55094625064756686</c:v>
                </c:pt>
                <c:pt idx="19">
                  <c:v>0.56100198649472233</c:v>
                </c:pt>
                <c:pt idx="20">
                  <c:v>0.55253903140974803</c:v>
                </c:pt>
                <c:pt idx="21">
                  <c:v>0.52298685663017896</c:v>
                </c:pt>
                <c:pt idx="22">
                  <c:v>0.51778640906180906</c:v>
                </c:pt>
                <c:pt idx="23">
                  <c:v>0.52279219615181172</c:v>
                </c:pt>
                <c:pt idx="24">
                  <c:v>0.48813011155117103</c:v>
                </c:pt>
                <c:pt idx="25">
                  <c:v>0.44168187870151421</c:v>
                </c:pt>
                <c:pt idx="26">
                  <c:v>0.3728704231851796</c:v>
                </c:pt>
                <c:pt idx="27">
                  <c:v>0.29611431752415351</c:v>
                </c:pt>
                <c:pt idx="28">
                  <c:v>0.26964590650418152</c:v>
                </c:pt>
                <c:pt idx="29">
                  <c:v>0.24319117663374906</c:v>
                </c:pt>
                <c:pt idx="30">
                  <c:v>0.24694777829861</c:v>
                </c:pt>
                <c:pt idx="31">
                  <c:v>0.2370497960471902</c:v>
                </c:pt>
                <c:pt idx="32">
                  <c:v>0.25066468220535137</c:v>
                </c:pt>
                <c:pt idx="33">
                  <c:v>0.26506046096018815</c:v>
                </c:pt>
                <c:pt idx="34">
                  <c:v>0.28041510718311452</c:v>
                </c:pt>
                <c:pt idx="35">
                  <c:v>0.28682421164268196</c:v>
                </c:pt>
                <c:pt idx="36">
                  <c:v>0.28939542875197738</c:v>
                </c:pt>
                <c:pt idx="37">
                  <c:v>0.30221533282134905</c:v>
                </c:pt>
                <c:pt idx="38">
                  <c:v>0.3057096500747441</c:v>
                </c:pt>
                <c:pt idx="39">
                  <c:v>0.31702472282577293</c:v>
                </c:pt>
                <c:pt idx="40">
                  <c:v>0.32158657789616457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041472"/>
        <c:axId val="254039168"/>
      </c:lineChart>
      <c:catAx>
        <c:axId val="19888652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98888448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9888844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bcm/year</a:t>
                </a:r>
              </a:p>
            </c:rich>
          </c:tx>
          <c:layout/>
          <c:overlay val="0"/>
        </c:title>
        <c:numFmt formatCode="0" sourceLinked="1"/>
        <c:majorTickMark val="out"/>
        <c:minorTickMark val="none"/>
        <c:tickLblPos val="nextTo"/>
        <c:crossAx val="198886528"/>
        <c:crosses val="autoZero"/>
        <c:crossBetween val="between"/>
      </c:valAx>
      <c:valAx>
        <c:axId val="254039168"/>
        <c:scaling>
          <c:orientation val="minMax"/>
          <c:max val="1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b="1"/>
                  <a:t>Import Dependency</a:t>
                </a:r>
              </a:p>
            </c:rich>
          </c:tx>
          <c:layout/>
          <c:overlay val="0"/>
        </c:title>
        <c:numFmt formatCode="0%" sourceLinked="1"/>
        <c:majorTickMark val="out"/>
        <c:minorTickMark val="none"/>
        <c:tickLblPos val="nextTo"/>
        <c:crossAx val="254041472"/>
        <c:crosses val="max"/>
        <c:crossBetween val="between"/>
      </c:valAx>
      <c:catAx>
        <c:axId val="254041472"/>
        <c:scaling>
          <c:orientation val="minMax"/>
        </c:scaling>
        <c:delete val="1"/>
        <c:axPos val="b"/>
        <c:majorTickMark val="out"/>
        <c:minorTickMark val="none"/>
        <c:tickLblPos val="nextTo"/>
        <c:crossAx val="254039168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9.1550608644654696E-2"/>
          <c:y val="0.85339301557315739"/>
          <c:w val="0.80054959712959839"/>
          <c:h val="0.12842518210256701"/>
        </c:manualLayout>
      </c:layout>
      <c:overlay val="0"/>
      <c:spPr>
        <a:ln>
          <a:noFill/>
        </a:ln>
      </c:sp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200" b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'5.2K'!#REF!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multiLvlStrRef>
              <c:f>'5.2K'!#REF!</c:f>
            </c:multiLvlStrRef>
          </c:cat>
          <c:val>
            <c:numRef>
              <c:f>'5.2K'!#REF!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'5.2K'!#REF!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cat>
            <c:multiLvlStrRef>
              <c:f>'5.2K'!#REF!</c:f>
            </c:multiLvlStrRef>
          </c:cat>
          <c:val>
            <c:numRef>
              <c:f>'5.2K'!#REF!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'5.2K'!#REF!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</c:spPr>
          <c:invertIfNegative val="0"/>
          <c:cat>
            <c:multiLvlStrRef>
              <c:f>'5.2K'!#REF!</c:f>
            </c:multiLvlStrRef>
          </c:cat>
          <c:val>
            <c:numRef>
              <c:f>'5.2K'!#REF!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tx>
            <c:strRef>
              <c:f>'5.2K'!#REF!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multiLvlStrRef>
              <c:f>'5.2K'!#REF!</c:f>
            </c:multiLvlStrRef>
          </c:cat>
          <c:val>
            <c:numRef>
              <c:f>'5.2K'!#REF!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tx>
            <c:strRef>
              <c:f>'5.2K'!#REF!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multiLvlStrRef>
              <c:f>'5.2K'!#REF!</c:f>
            </c:multiLvlStrRef>
          </c:cat>
          <c:val>
            <c:numRef>
              <c:f>'5.2K'!#REF!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tx>
            <c:strRef>
              <c:f>'5.2K'!#REF!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cat>
            <c:multiLvlStrRef>
              <c:f>'5.2K'!#REF!</c:f>
            </c:multiLvlStrRef>
          </c:cat>
          <c:val>
            <c:numRef>
              <c:f>'5.2K'!#REF!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tx>
            <c:strRef>
              <c:f>'5.2K'!#REF!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invertIfNegative val="0"/>
          <c:cat>
            <c:multiLvlStrRef>
              <c:f>'5.2K'!#REF!</c:f>
            </c:multiLvlStrRef>
          </c:cat>
          <c:val>
            <c:numRef>
              <c:f>'5.2K'!#REF!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tx>
            <c:strRef>
              <c:f>'5.2K'!#REF!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multiLvlStrRef>
              <c:f>'5.2K'!#REF!</c:f>
            </c:multiLvlStrRef>
          </c:cat>
          <c:val>
            <c:numRef>
              <c:f>'5.2K'!#REF!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tx>
            <c:strRef>
              <c:f>'5.2K'!#REF!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FFFF"/>
            </a:solidFill>
          </c:spPr>
          <c:invertIfNegative val="0"/>
          <c:cat>
            <c:multiLvlStrRef>
              <c:f>'5.2K'!#REF!</c:f>
            </c:multiLvlStrRef>
          </c:cat>
          <c:val>
            <c:numRef>
              <c:f>'5.2K'!#REF!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9"/>
          <c:order val="9"/>
          <c:tx>
            <c:strRef>
              <c:f>'5.2K'!#REF!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3399"/>
            </a:solidFill>
          </c:spPr>
          <c:invertIfNegative val="0"/>
          <c:cat>
            <c:multiLvlStrRef>
              <c:f>'5.2K'!#REF!</c:f>
            </c:multiLvlStrRef>
          </c:cat>
          <c:val>
            <c:numRef>
              <c:f>'5.2K'!#REF!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2070144"/>
        <c:axId val="122071680"/>
      </c:barChart>
      <c:catAx>
        <c:axId val="122070144"/>
        <c:scaling>
          <c:orientation val="minMax"/>
        </c:scaling>
        <c:delete val="0"/>
        <c:axPos val="b"/>
        <c:majorTickMark val="out"/>
        <c:minorTickMark val="none"/>
        <c:tickLblPos val="nextTo"/>
        <c:crossAx val="122071680"/>
        <c:crosses val="autoZero"/>
        <c:auto val="1"/>
        <c:lblAlgn val="ctr"/>
        <c:lblOffset val="100"/>
        <c:noMultiLvlLbl val="0"/>
      </c:catAx>
      <c:valAx>
        <c:axId val="122071680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22070144"/>
        <c:crosses val="autoZero"/>
        <c:crossBetween val="between"/>
      </c:valAx>
    </c:plotArea>
    <c:legend>
      <c:legendPos val="b"/>
      <c:overlay val="0"/>
      <c:spPr>
        <a:ln>
          <a:noFill/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7070526355936"/>
          <c:y val="3.8822684477873098E-2"/>
          <c:w val="0.85791822257356531"/>
          <c:h val="0.5686898839137645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A5.2K'!$M$3</c:f>
              <c:strCache>
                <c:ptCount val="1"/>
                <c:pt idx="0">
                  <c:v>Bacton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'Figure A5.2K'!$N$2:$AL$2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A5.2K'!$N$3:$AL$3</c:f>
              <c:numCache>
                <c:formatCode>0</c:formatCode>
                <c:ptCount val="25"/>
                <c:pt idx="0">
                  <c:v>1702.0469683737265</c:v>
                </c:pt>
                <c:pt idx="1">
                  <c:v>1761.3935606270873</c:v>
                </c:pt>
                <c:pt idx="2">
                  <c:v>1719.4541749630682</c:v>
                </c:pt>
                <c:pt idx="3">
                  <c:v>1716.8596829215287</c:v>
                </c:pt>
                <c:pt idx="4">
                  <c:v>1705.8034615941397</c:v>
                </c:pt>
                <c:pt idx="5">
                  <c:v>1691.9865593443908</c:v>
                </c:pt>
                <c:pt idx="6">
                  <c:v>1668.5083090764008</c:v>
                </c:pt>
                <c:pt idx="7">
                  <c:v>1629.2664227046207</c:v>
                </c:pt>
                <c:pt idx="8">
                  <c:v>1597.5720816968212</c:v>
                </c:pt>
                <c:pt idx="9">
                  <c:v>1577.0857126530232</c:v>
                </c:pt>
                <c:pt idx="10">
                  <c:v>1557.7316897731082</c:v>
                </c:pt>
                <c:pt idx="11">
                  <c:v>1534.0803533950525</c:v>
                </c:pt>
                <c:pt idx="12">
                  <c:v>1509.8220598353257</c:v>
                </c:pt>
                <c:pt idx="13">
                  <c:v>1483.8705444704169</c:v>
                </c:pt>
                <c:pt idx="14">
                  <c:v>1433.4959970426492</c:v>
                </c:pt>
                <c:pt idx="15">
                  <c:v>1413.6891575140589</c:v>
                </c:pt>
                <c:pt idx="16">
                  <c:v>1393.9292724776963</c:v>
                </c:pt>
                <c:pt idx="17">
                  <c:v>1341.4726027397262</c:v>
                </c:pt>
                <c:pt idx="18">
                  <c:v>1341.4726027397262</c:v>
                </c:pt>
                <c:pt idx="19">
                  <c:v>1341.4726027397262</c:v>
                </c:pt>
                <c:pt idx="20">
                  <c:v>1341.4726027397262</c:v>
                </c:pt>
                <c:pt idx="21">
                  <c:v>1341.4726027397262</c:v>
                </c:pt>
                <c:pt idx="22">
                  <c:v>1341.4726027397262</c:v>
                </c:pt>
                <c:pt idx="23">
                  <c:v>1341.4726027397262</c:v>
                </c:pt>
                <c:pt idx="24">
                  <c:v>1341.4726027397262</c:v>
                </c:pt>
              </c:numCache>
            </c:numRef>
          </c:val>
        </c:ser>
        <c:ser>
          <c:idx val="1"/>
          <c:order val="1"/>
          <c:tx>
            <c:strRef>
              <c:f>'Figure A5.2K'!$M$4</c:f>
              <c:strCache>
                <c:ptCount val="1"/>
                <c:pt idx="0">
                  <c:v>Barrow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cat>
            <c:strRef>
              <c:f>'Figure A5.2K'!$N$2:$AL$2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A5.2K'!$N$4:$AL$4</c:f>
              <c:numCache>
                <c:formatCode>0</c:formatCode>
                <c:ptCount val="25"/>
                <c:pt idx="0">
                  <c:v>68.23296946415762</c:v>
                </c:pt>
                <c:pt idx="1">
                  <c:v>77.671975955541313</c:v>
                </c:pt>
                <c:pt idx="2">
                  <c:v>88.122699393833429</c:v>
                </c:pt>
                <c:pt idx="3">
                  <c:v>85.970197622978418</c:v>
                </c:pt>
                <c:pt idx="4">
                  <c:v>80.515955517088742</c:v>
                </c:pt>
                <c:pt idx="5">
                  <c:v>73.513358185783019</c:v>
                </c:pt>
                <c:pt idx="6">
                  <c:v>65.722916458215664</c:v>
                </c:pt>
                <c:pt idx="7">
                  <c:v>53.136731298168527</c:v>
                </c:pt>
                <c:pt idx="8">
                  <c:v>40.978893520546393</c:v>
                </c:pt>
                <c:pt idx="9">
                  <c:v>27.20418435941157</c:v>
                </c:pt>
                <c:pt idx="10">
                  <c:v>20.640540394045896</c:v>
                </c:pt>
                <c:pt idx="11">
                  <c:v>17.814891546519711</c:v>
                </c:pt>
                <c:pt idx="12">
                  <c:v>13.842759459935255</c:v>
                </c:pt>
                <c:pt idx="13">
                  <c:v>0</c:v>
                </c:pt>
                <c:pt idx="14">
                  <c:v>0</c:v>
                </c:pt>
                <c:pt idx="15">
                  <c:v>0.39530386958173275</c:v>
                </c:pt>
                <c:pt idx="16">
                  <c:v>0.12732605076338513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ser>
          <c:idx val="2"/>
          <c:order val="2"/>
          <c:tx>
            <c:strRef>
              <c:f>'Figure A5.2K'!$M$5</c:f>
              <c:strCache>
                <c:ptCount val="1"/>
                <c:pt idx="0">
                  <c:v>Easington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</c:spPr>
          <c:invertIfNegative val="0"/>
          <c:cat>
            <c:strRef>
              <c:f>'Figure A5.2K'!$N$2:$AL$2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A5.2K'!$N$5:$AL$5</c:f>
              <c:numCache>
                <c:formatCode>0</c:formatCode>
                <c:ptCount val="25"/>
                <c:pt idx="0">
                  <c:v>869.39195454507899</c:v>
                </c:pt>
                <c:pt idx="1">
                  <c:v>867.53594376170611</c:v>
                </c:pt>
                <c:pt idx="2">
                  <c:v>880.5806834585087</c:v>
                </c:pt>
                <c:pt idx="3">
                  <c:v>859.74934872608742</c:v>
                </c:pt>
                <c:pt idx="4">
                  <c:v>841.78526174570402</c:v>
                </c:pt>
                <c:pt idx="5">
                  <c:v>844.61044326626086</c:v>
                </c:pt>
                <c:pt idx="6">
                  <c:v>865.79961480451516</c:v>
                </c:pt>
                <c:pt idx="7">
                  <c:v>867.64465343462416</c:v>
                </c:pt>
                <c:pt idx="8">
                  <c:v>852.56766225943056</c:v>
                </c:pt>
                <c:pt idx="9">
                  <c:v>848.71632358915406</c:v>
                </c:pt>
                <c:pt idx="10">
                  <c:v>837.68379492222493</c:v>
                </c:pt>
                <c:pt idx="11">
                  <c:v>828.54257482519779</c:v>
                </c:pt>
                <c:pt idx="12">
                  <c:v>823.3594133188833</c:v>
                </c:pt>
                <c:pt idx="13">
                  <c:v>812.65045175552837</c:v>
                </c:pt>
                <c:pt idx="14">
                  <c:v>793.09999999999991</c:v>
                </c:pt>
                <c:pt idx="15">
                  <c:v>793.09999999999991</c:v>
                </c:pt>
                <c:pt idx="16">
                  <c:v>793.09999999999991</c:v>
                </c:pt>
                <c:pt idx="17">
                  <c:v>793.09999999999991</c:v>
                </c:pt>
                <c:pt idx="18">
                  <c:v>793.09999999999991</c:v>
                </c:pt>
                <c:pt idx="19">
                  <c:v>793.09999999999991</c:v>
                </c:pt>
                <c:pt idx="20">
                  <c:v>793.09999999999991</c:v>
                </c:pt>
                <c:pt idx="21">
                  <c:v>793.09999999999991</c:v>
                </c:pt>
                <c:pt idx="22">
                  <c:v>793.09999999999991</c:v>
                </c:pt>
                <c:pt idx="23">
                  <c:v>793.09999999999991</c:v>
                </c:pt>
                <c:pt idx="24">
                  <c:v>793.09999999999991</c:v>
                </c:pt>
              </c:numCache>
            </c:numRef>
          </c:val>
        </c:ser>
        <c:ser>
          <c:idx val="3"/>
          <c:order val="3"/>
          <c:tx>
            <c:strRef>
              <c:f>'Figure A5.2K'!$M$6</c:f>
              <c:strCache>
                <c:ptCount val="1"/>
                <c:pt idx="0">
                  <c:v>St Fergus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'Figure A5.2K'!$N$2:$AL$2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A5.2K'!$N$6:$AL$6</c:f>
              <c:numCache>
                <c:formatCode>0</c:formatCode>
                <c:ptCount val="25"/>
                <c:pt idx="0">
                  <c:v>1095.0222284118017</c:v>
                </c:pt>
                <c:pt idx="1">
                  <c:v>1095.2585668796735</c:v>
                </c:pt>
                <c:pt idx="2">
                  <c:v>1091.1039954848593</c:v>
                </c:pt>
                <c:pt idx="3">
                  <c:v>1036.9416198583269</c:v>
                </c:pt>
                <c:pt idx="4">
                  <c:v>988.7678810764379</c:v>
                </c:pt>
                <c:pt idx="5">
                  <c:v>968.52487377423211</c:v>
                </c:pt>
                <c:pt idx="6">
                  <c:v>949.46984685250789</c:v>
                </c:pt>
                <c:pt idx="7">
                  <c:v>917.21489741734172</c:v>
                </c:pt>
                <c:pt idx="8">
                  <c:v>920.33332115067162</c:v>
                </c:pt>
                <c:pt idx="9">
                  <c:v>886.60266701798196</c:v>
                </c:pt>
                <c:pt idx="10">
                  <c:v>872.88722131475163</c:v>
                </c:pt>
                <c:pt idx="11">
                  <c:v>877.31951797709485</c:v>
                </c:pt>
                <c:pt idx="12">
                  <c:v>850.70919483750026</c:v>
                </c:pt>
                <c:pt idx="13">
                  <c:v>842.43984086493219</c:v>
                </c:pt>
                <c:pt idx="14">
                  <c:v>836.05148196312007</c:v>
                </c:pt>
                <c:pt idx="15">
                  <c:v>818.4692555449335</c:v>
                </c:pt>
                <c:pt idx="16">
                  <c:v>814.60051869194842</c:v>
                </c:pt>
                <c:pt idx="17">
                  <c:v>815.90661899367683</c:v>
                </c:pt>
                <c:pt idx="18">
                  <c:v>790.93924312922775</c:v>
                </c:pt>
                <c:pt idx="19">
                  <c:v>769.87942467828441</c:v>
                </c:pt>
                <c:pt idx="20">
                  <c:v>754.08075484816959</c:v>
                </c:pt>
                <c:pt idx="21">
                  <c:v>742.2407857318957</c:v>
                </c:pt>
                <c:pt idx="22">
                  <c:v>731.61611072580865</c:v>
                </c:pt>
                <c:pt idx="23">
                  <c:v>722.05181548462372</c:v>
                </c:pt>
                <c:pt idx="24">
                  <c:v>713.60181657762087</c:v>
                </c:pt>
              </c:numCache>
            </c:numRef>
          </c:val>
        </c:ser>
        <c:ser>
          <c:idx val="4"/>
          <c:order val="4"/>
          <c:tx>
            <c:strRef>
              <c:f>'Figure A5.2K'!$M$7</c:f>
              <c:strCache>
                <c:ptCount val="1"/>
                <c:pt idx="0">
                  <c:v>Teesside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strRef>
              <c:f>'Figure A5.2K'!$N$2:$AL$2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A5.2K'!$N$7:$AL$7</c:f>
              <c:numCache>
                <c:formatCode>0</c:formatCode>
                <c:ptCount val="25"/>
                <c:pt idx="0">
                  <c:v>214.60389793792888</c:v>
                </c:pt>
                <c:pt idx="1">
                  <c:v>223.80311977213751</c:v>
                </c:pt>
                <c:pt idx="2">
                  <c:v>225.98616874489935</c:v>
                </c:pt>
                <c:pt idx="3">
                  <c:v>205.2371696298942</c:v>
                </c:pt>
                <c:pt idx="4">
                  <c:v>182.28949550206789</c:v>
                </c:pt>
                <c:pt idx="5">
                  <c:v>156.81593170643589</c:v>
                </c:pt>
                <c:pt idx="6">
                  <c:v>176.93849338702793</c:v>
                </c:pt>
                <c:pt idx="7">
                  <c:v>232.09919165224539</c:v>
                </c:pt>
                <c:pt idx="8">
                  <c:v>246.23631827772516</c:v>
                </c:pt>
                <c:pt idx="9">
                  <c:v>236.77320163789591</c:v>
                </c:pt>
                <c:pt idx="10">
                  <c:v>210.83984089964483</c:v>
                </c:pt>
                <c:pt idx="11">
                  <c:v>163.72191830672949</c:v>
                </c:pt>
                <c:pt idx="12">
                  <c:v>169.00691365123589</c:v>
                </c:pt>
                <c:pt idx="13">
                  <c:v>179.57185603866265</c:v>
                </c:pt>
                <c:pt idx="14">
                  <c:v>205.80273627883491</c:v>
                </c:pt>
                <c:pt idx="15">
                  <c:v>191.53052260243672</c:v>
                </c:pt>
                <c:pt idx="16">
                  <c:v>163.80356372053652</c:v>
                </c:pt>
                <c:pt idx="17">
                  <c:v>154.27629387403272</c:v>
                </c:pt>
                <c:pt idx="18">
                  <c:v>137.87247688720183</c:v>
                </c:pt>
                <c:pt idx="19">
                  <c:v>130.39871665511177</c:v>
                </c:pt>
                <c:pt idx="20">
                  <c:v>117.961248311997</c:v>
                </c:pt>
                <c:pt idx="21">
                  <c:v>99.269450261271061</c:v>
                </c:pt>
                <c:pt idx="22">
                  <c:v>82.043825861857982</c:v>
                </c:pt>
                <c:pt idx="23">
                  <c:v>67.436010228042903</c:v>
                </c:pt>
                <c:pt idx="24">
                  <c:v>55.131933941545675</c:v>
                </c:pt>
              </c:numCache>
            </c:numRef>
          </c:val>
        </c:ser>
        <c:ser>
          <c:idx val="5"/>
          <c:order val="5"/>
          <c:tx>
            <c:strRef>
              <c:f>'Figure A5.2K'!$M$8</c:f>
              <c:strCache>
                <c:ptCount val="1"/>
                <c:pt idx="0">
                  <c:v>Theddlethorpe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cat>
            <c:strRef>
              <c:f>'Figure A5.2K'!$N$2:$AL$2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A5.2K'!$N$8:$AL$8</c:f>
              <c:numCache>
                <c:formatCode>0</c:formatCode>
                <c:ptCount val="25"/>
                <c:pt idx="0">
                  <c:v>80.318232074781051</c:v>
                </c:pt>
                <c:pt idx="1">
                  <c:v>56.904830827256561</c:v>
                </c:pt>
                <c:pt idx="2">
                  <c:v>45.997264877490224</c:v>
                </c:pt>
                <c:pt idx="3">
                  <c:v>25.960974111270435</c:v>
                </c:pt>
                <c:pt idx="4">
                  <c:v>17.757414932325403</c:v>
                </c:pt>
                <c:pt idx="5">
                  <c:v>17.390506304998478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ser>
          <c:idx val="6"/>
          <c:order val="6"/>
          <c:tx>
            <c:strRef>
              <c:f>'Figure A5.2K'!$M$9</c:f>
              <c:strCache>
                <c:ptCount val="1"/>
                <c:pt idx="0">
                  <c:v>Onshore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invertIfNegative val="0"/>
          <c:cat>
            <c:strRef>
              <c:f>'Figure A5.2K'!$N$2:$AL$2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A5.2K'!$N$9:$AL$9</c:f>
              <c:numCache>
                <c:formatCode>0</c:formatCode>
                <c:ptCount val="25"/>
                <c:pt idx="0">
                  <c:v>8.921231840776322</c:v>
                </c:pt>
                <c:pt idx="1">
                  <c:v>13.317356928580557</c:v>
                </c:pt>
                <c:pt idx="2">
                  <c:v>17.218940590141216</c:v>
                </c:pt>
                <c:pt idx="3">
                  <c:v>21.686462403851912</c:v>
                </c:pt>
                <c:pt idx="4">
                  <c:v>26.897048014262921</c:v>
                </c:pt>
                <c:pt idx="5">
                  <c:v>32.003084335533963</c:v>
                </c:pt>
                <c:pt idx="6">
                  <c:v>37.44965171730432</c:v>
                </c:pt>
                <c:pt idx="7">
                  <c:v>43.146260445437967</c:v>
                </c:pt>
                <c:pt idx="8">
                  <c:v>50.047874405655982</c:v>
                </c:pt>
                <c:pt idx="9">
                  <c:v>60.634175049252931</c:v>
                </c:pt>
                <c:pt idx="10">
                  <c:v>71.637183424168526</c:v>
                </c:pt>
                <c:pt idx="11">
                  <c:v>85.945370007632135</c:v>
                </c:pt>
                <c:pt idx="12">
                  <c:v>99.850452272455172</c:v>
                </c:pt>
                <c:pt idx="13">
                  <c:v>109.64987755382954</c:v>
                </c:pt>
                <c:pt idx="14">
                  <c:v>118.88358330801003</c:v>
                </c:pt>
                <c:pt idx="15">
                  <c:v>126.7989944835559</c:v>
                </c:pt>
                <c:pt idx="16">
                  <c:v>131.1047926475695</c:v>
                </c:pt>
                <c:pt idx="17">
                  <c:v>135.4174844096616</c:v>
                </c:pt>
                <c:pt idx="18">
                  <c:v>139.73713870581301</c:v>
                </c:pt>
                <c:pt idx="19">
                  <c:v>144.06382516136432</c:v>
                </c:pt>
                <c:pt idx="20">
                  <c:v>145.87204433944652</c:v>
                </c:pt>
                <c:pt idx="21">
                  <c:v>147.68026351752874</c:v>
                </c:pt>
                <c:pt idx="22">
                  <c:v>149.48848269561091</c:v>
                </c:pt>
                <c:pt idx="23">
                  <c:v>151.29670187369311</c:v>
                </c:pt>
                <c:pt idx="24">
                  <c:v>151.29670187369311</c:v>
                </c:pt>
              </c:numCache>
            </c:numRef>
          </c:val>
        </c:ser>
        <c:ser>
          <c:idx val="7"/>
          <c:order val="7"/>
          <c:tx>
            <c:strRef>
              <c:f>'Figure A5.2K'!$M$10</c:f>
              <c:strCache>
                <c:ptCount val="1"/>
                <c:pt idx="0">
                  <c:v>Burton Point</c:v>
                </c:pt>
              </c:strCache>
            </c:strRef>
          </c:tx>
          <c:invertIfNegative val="0"/>
          <c:cat>
            <c:strRef>
              <c:f>'Figure A5.2K'!$N$2:$AL$2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A5.2K'!$N$10:$AL$10</c:f>
              <c:numCache>
                <c:formatCode>0</c:formatCode>
                <c:ptCount val="25"/>
                <c:pt idx="0">
                  <c:v>21.886376696431039</c:v>
                </c:pt>
                <c:pt idx="1">
                  <c:v>17.976439826069903</c:v>
                </c:pt>
                <c:pt idx="2">
                  <c:v>15.090379609253757</c:v>
                </c:pt>
                <c:pt idx="3">
                  <c:v>12.129723599525914</c:v>
                </c:pt>
                <c:pt idx="4">
                  <c:v>10.14538999937065</c:v>
                </c:pt>
                <c:pt idx="5">
                  <c:v>8.7705051986838516</c:v>
                </c:pt>
                <c:pt idx="6">
                  <c:v>6.9287711968112013</c:v>
                </c:pt>
                <c:pt idx="7">
                  <c:v>5.2716768539400505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ser>
          <c:idx val="8"/>
          <c:order val="8"/>
          <c:tx>
            <c:strRef>
              <c:f>'Figure A5.2K'!$M$11</c:f>
              <c:strCache>
                <c:ptCount val="1"/>
                <c:pt idx="0">
                  <c:v>Isle of Grain</c:v>
                </c:pt>
              </c:strCache>
            </c:strRef>
          </c:tx>
          <c:spPr>
            <a:solidFill>
              <a:srgbClr val="00FFFF"/>
            </a:solidFill>
          </c:spPr>
          <c:invertIfNegative val="0"/>
          <c:cat>
            <c:strRef>
              <c:f>'Figure A5.2K'!$N$2:$AL$2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A5.2K'!$N$11:$AL$11</c:f>
              <c:numCache>
                <c:formatCode>0</c:formatCode>
                <c:ptCount val="25"/>
                <c:pt idx="0">
                  <c:v>664.3</c:v>
                </c:pt>
                <c:pt idx="1">
                  <c:v>664.3</c:v>
                </c:pt>
                <c:pt idx="2">
                  <c:v>664.3</c:v>
                </c:pt>
                <c:pt idx="3">
                  <c:v>664.3</c:v>
                </c:pt>
                <c:pt idx="4">
                  <c:v>664.3</c:v>
                </c:pt>
                <c:pt idx="5">
                  <c:v>664.3</c:v>
                </c:pt>
                <c:pt idx="6">
                  <c:v>664.3</c:v>
                </c:pt>
                <c:pt idx="7">
                  <c:v>664.3</c:v>
                </c:pt>
                <c:pt idx="8">
                  <c:v>664.3</c:v>
                </c:pt>
                <c:pt idx="9">
                  <c:v>664.3</c:v>
                </c:pt>
                <c:pt idx="10">
                  <c:v>664.3</c:v>
                </c:pt>
                <c:pt idx="11">
                  <c:v>664.3</c:v>
                </c:pt>
                <c:pt idx="12">
                  <c:v>664.3</c:v>
                </c:pt>
                <c:pt idx="13">
                  <c:v>664.3</c:v>
                </c:pt>
                <c:pt idx="14">
                  <c:v>664.3</c:v>
                </c:pt>
                <c:pt idx="15">
                  <c:v>664.3</c:v>
                </c:pt>
                <c:pt idx="16">
                  <c:v>664.3</c:v>
                </c:pt>
                <c:pt idx="17">
                  <c:v>664.3</c:v>
                </c:pt>
                <c:pt idx="18">
                  <c:v>664.3</c:v>
                </c:pt>
                <c:pt idx="19">
                  <c:v>664.3</c:v>
                </c:pt>
                <c:pt idx="20">
                  <c:v>664.3</c:v>
                </c:pt>
                <c:pt idx="21">
                  <c:v>664.3</c:v>
                </c:pt>
                <c:pt idx="22">
                  <c:v>664.3</c:v>
                </c:pt>
                <c:pt idx="23">
                  <c:v>664.3</c:v>
                </c:pt>
                <c:pt idx="24">
                  <c:v>664.3</c:v>
                </c:pt>
              </c:numCache>
            </c:numRef>
          </c:val>
        </c:ser>
        <c:ser>
          <c:idx val="9"/>
          <c:order val="9"/>
          <c:tx>
            <c:strRef>
              <c:f>'Figure A5.2K'!$M$12</c:f>
              <c:strCache>
                <c:ptCount val="1"/>
                <c:pt idx="0">
                  <c:v>Milford Haven</c:v>
                </c:pt>
              </c:strCache>
            </c:strRef>
          </c:tx>
          <c:spPr>
            <a:solidFill>
              <a:srgbClr val="FF3399"/>
            </a:solidFill>
          </c:spPr>
          <c:invertIfNegative val="0"/>
          <c:cat>
            <c:strRef>
              <c:f>'Figure A5.2K'!$N$2:$AL$2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A5.2K'!$N$12:$AL$12</c:f>
              <c:numCache>
                <c:formatCode>0</c:formatCode>
                <c:ptCount val="25"/>
                <c:pt idx="0">
                  <c:v>948.07999999999993</c:v>
                </c:pt>
                <c:pt idx="1">
                  <c:v>948.07999999999993</c:v>
                </c:pt>
                <c:pt idx="2">
                  <c:v>948.07999999999993</c:v>
                </c:pt>
                <c:pt idx="3">
                  <c:v>948.07999999999993</c:v>
                </c:pt>
                <c:pt idx="4">
                  <c:v>948.07999999999993</c:v>
                </c:pt>
                <c:pt idx="5">
                  <c:v>948.07999999999993</c:v>
                </c:pt>
                <c:pt idx="6">
                  <c:v>948.07999999999993</c:v>
                </c:pt>
                <c:pt idx="7">
                  <c:v>948.07999999999993</c:v>
                </c:pt>
                <c:pt idx="8">
                  <c:v>948.07999999999993</c:v>
                </c:pt>
                <c:pt idx="9">
                  <c:v>948.07999999999993</c:v>
                </c:pt>
                <c:pt idx="10">
                  <c:v>948.07999999999993</c:v>
                </c:pt>
                <c:pt idx="11">
                  <c:v>948.07999999999993</c:v>
                </c:pt>
                <c:pt idx="12">
                  <c:v>948.07999999999993</c:v>
                </c:pt>
                <c:pt idx="13">
                  <c:v>948.07999999999993</c:v>
                </c:pt>
                <c:pt idx="14">
                  <c:v>948.07999999999993</c:v>
                </c:pt>
                <c:pt idx="15">
                  <c:v>948.07999999999993</c:v>
                </c:pt>
                <c:pt idx="16">
                  <c:v>948.07999999999993</c:v>
                </c:pt>
                <c:pt idx="17">
                  <c:v>948.07999999999993</c:v>
                </c:pt>
                <c:pt idx="18">
                  <c:v>948.07999999999993</c:v>
                </c:pt>
                <c:pt idx="19">
                  <c:v>948.07999999999993</c:v>
                </c:pt>
                <c:pt idx="20">
                  <c:v>948.07999999999993</c:v>
                </c:pt>
                <c:pt idx="21">
                  <c:v>948.07999999999993</c:v>
                </c:pt>
                <c:pt idx="22">
                  <c:v>948.07999999999993</c:v>
                </c:pt>
                <c:pt idx="23">
                  <c:v>948.07999999999993</c:v>
                </c:pt>
                <c:pt idx="24">
                  <c:v>948.07999999999993</c:v>
                </c:pt>
              </c:numCache>
            </c:numRef>
          </c:val>
        </c:ser>
        <c:ser>
          <c:idx val="10"/>
          <c:order val="10"/>
          <c:tx>
            <c:strRef>
              <c:f>'Figure A5.2K'!$M$13</c:f>
              <c:strCache>
                <c:ptCount val="1"/>
                <c:pt idx="0">
                  <c:v>Medium &amp; Short Range Storage</c:v>
                </c:pt>
              </c:strCache>
            </c:strRef>
          </c:tx>
          <c:invertIfNegative val="0"/>
          <c:cat>
            <c:strRef>
              <c:f>'Figure A5.2K'!$N$2:$AL$2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A5.2K'!$N$13:$AL$13</c:f>
              <c:numCache>
                <c:formatCode>0</c:formatCode>
                <c:ptCount val="25"/>
                <c:pt idx="0">
                  <c:v>1267.7</c:v>
                </c:pt>
                <c:pt idx="1">
                  <c:v>1230.6999999999998</c:v>
                </c:pt>
                <c:pt idx="2">
                  <c:v>1288.7</c:v>
                </c:pt>
                <c:pt idx="3">
                  <c:v>1316.5</c:v>
                </c:pt>
                <c:pt idx="4">
                  <c:v>1371.5</c:v>
                </c:pt>
                <c:pt idx="5">
                  <c:v>1421.5</c:v>
                </c:pt>
                <c:pt idx="6">
                  <c:v>1421.5</c:v>
                </c:pt>
                <c:pt idx="7">
                  <c:v>1421.5</c:v>
                </c:pt>
                <c:pt idx="8">
                  <c:v>1421.5</c:v>
                </c:pt>
                <c:pt idx="9">
                  <c:v>1421.5</c:v>
                </c:pt>
                <c:pt idx="10">
                  <c:v>1421.5</c:v>
                </c:pt>
                <c:pt idx="11">
                  <c:v>1421.5</c:v>
                </c:pt>
                <c:pt idx="12">
                  <c:v>1421.5</c:v>
                </c:pt>
                <c:pt idx="13">
                  <c:v>1421.5</c:v>
                </c:pt>
                <c:pt idx="14">
                  <c:v>1421.5</c:v>
                </c:pt>
                <c:pt idx="15">
                  <c:v>1421.5</c:v>
                </c:pt>
                <c:pt idx="16">
                  <c:v>1421.5</c:v>
                </c:pt>
                <c:pt idx="17">
                  <c:v>1421.5</c:v>
                </c:pt>
                <c:pt idx="18">
                  <c:v>1421.5</c:v>
                </c:pt>
                <c:pt idx="19">
                  <c:v>1421.5</c:v>
                </c:pt>
                <c:pt idx="20">
                  <c:v>1421.5</c:v>
                </c:pt>
                <c:pt idx="21">
                  <c:v>1421.5</c:v>
                </c:pt>
                <c:pt idx="22">
                  <c:v>1421.5</c:v>
                </c:pt>
                <c:pt idx="23">
                  <c:v>1421.5</c:v>
                </c:pt>
                <c:pt idx="24">
                  <c:v>1421.5</c:v>
                </c:pt>
              </c:numCache>
            </c:numRef>
          </c:val>
        </c:ser>
        <c:ser>
          <c:idx val="11"/>
          <c:order val="11"/>
          <c:tx>
            <c:strRef>
              <c:f>'Figure A5.2K'!$M$14</c:f>
              <c:strCache>
                <c:ptCount val="1"/>
                <c:pt idx="0">
                  <c:v>Long Range Storage</c:v>
                </c:pt>
              </c:strCache>
            </c:strRef>
          </c:tx>
          <c:invertIfNegative val="0"/>
          <c:cat>
            <c:strRef>
              <c:f>'Figure A5.2K'!$N$2:$AL$2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A5.2K'!$N$14:$AL$14</c:f>
              <c:numCache>
                <c:formatCode>0</c:formatCode>
                <c:ptCount val="25"/>
                <c:pt idx="0">
                  <c:v>485</c:v>
                </c:pt>
                <c:pt idx="1">
                  <c:v>330</c:v>
                </c:pt>
                <c:pt idx="2">
                  <c:v>485</c:v>
                </c:pt>
                <c:pt idx="3">
                  <c:v>485</c:v>
                </c:pt>
                <c:pt idx="4">
                  <c:v>485</c:v>
                </c:pt>
                <c:pt idx="5">
                  <c:v>485</c:v>
                </c:pt>
                <c:pt idx="6">
                  <c:v>485</c:v>
                </c:pt>
                <c:pt idx="7">
                  <c:v>485</c:v>
                </c:pt>
                <c:pt idx="8">
                  <c:v>485</c:v>
                </c:pt>
                <c:pt idx="9">
                  <c:v>485</c:v>
                </c:pt>
                <c:pt idx="10">
                  <c:v>485</c:v>
                </c:pt>
                <c:pt idx="11">
                  <c:v>485</c:v>
                </c:pt>
                <c:pt idx="12">
                  <c:v>485</c:v>
                </c:pt>
                <c:pt idx="13">
                  <c:v>485</c:v>
                </c:pt>
                <c:pt idx="14">
                  <c:v>485</c:v>
                </c:pt>
                <c:pt idx="15">
                  <c:v>485</c:v>
                </c:pt>
                <c:pt idx="16">
                  <c:v>485</c:v>
                </c:pt>
                <c:pt idx="17">
                  <c:v>485</c:v>
                </c:pt>
                <c:pt idx="18">
                  <c:v>485</c:v>
                </c:pt>
                <c:pt idx="19">
                  <c:v>485</c:v>
                </c:pt>
                <c:pt idx="20">
                  <c:v>485</c:v>
                </c:pt>
                <c:pt idx="21">
                  <c:v>485</c:v>
                </c:pt>
                <c:pt idx="22">
                  <c:v>485</c:v>
                </c:pt>
                <c:pt idx="23">
                  <c:v>485</c:v>
                </c:pt>
                <c:pt idx="24">
                  <c:v>485</c:v>
                </c:pt>
              </c:numCache>
            </c:numRef>
          </c:val>
        </c:ser>
        <c:ser>
          <c:idx val="12"/>
          <c:order val="12"/>
          <c:tx>
            <c:strRef>
              <c:f>'Figure A5.2K'!$M$15</c:f>
              <c:strCache>
                <c:ptCount val="1"/>
                <c:pt idx="0">
                  <c:v>Generic Storage</c:v>
                </c:pt>
              </c:strCache>
            </c:strRef>
          </c:tx>
          <c:invertIfNegative val="0"/>
          <c:cat>
            <c:strRef>
              <c:f>'Figure A5.2K'!$N$2:$AL$2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A5.2K'!$N$15:$AL$15</c:f>
              <c:numCache>
                <c:formatCode>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2368384"/>
        <c:axId val="122369920"/>
      </c:barChart>
      <c:catAx>
        <c:axId val="122368384"/>
        <c:scaling>
          <c:orientation val="minMax"/>
        </c:scaling>
        <c:delete val="0"/>
        <c:axPos val="b"/>
        <c:majorTickMark val="out"/>
        <c:minorTickMark val="none"/>
        <c:tickLblPos val="nextTo"/>
        <c:crossAx val="122369920"/>
        <c:crosses val="autoZero"/>
        <c:auto val="1"/>
        <c:lblAlgn val="ctr"/>
        <c:lblOffset val="100"/>
        <c:noMultiLvlLbl val="0"/>
      </c:catAx>
      <c:valAx>
        <c:axId val="12236992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GWh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crossAx val="1223683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7543887416083039E-2"/>
          <c:y val="0.77337414845616215"/>
          <c:w val="0.9710225125426033"/>
          <c:h val="0.21004217756362545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'Figure A5.2L'!$M$3</c:f>
              <c:strCache>
                <c:ptCount val="1"/>
                <c:pt idx="0">
                  <c:v>Bacton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'Figure A5.2L'!$N$2:$AL$2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A5.2L'!$N$3:$AL$3</c:f>
              <c:numCache>
                <c:formatCode>0.0</c:formatCode>
                <c:ptCount val="25"/>
                <c:pt idx="0">
                  <c:v>152.44055679198465</c:v>
                </c:pt>
                <c:pt idx="1">
                  <c:v>173.69772468933337</c:v>
                </c:pt>
                <c:pt idx="2">
                  <c:v>184.30137496113389</c:v>
                </c:pt>
                <c:pt idx="3">
                  <c:v>204.44466496359576</c:v>
                </c:pt>
                <c:pt idx="4">
                  <c:v>235.54000960854816</c:v>
                </c:pt>
                <c:pt idx="5">
                  <c:v>261.23915000475625</c:v>
                </c:pt>
                <c:pt idx="6">
                  <c:v>264.87340834861322</c:v>
                </c:pt>
                <c:pt idx="7">
                  <c:v>255.47359957032839</c:v>
                </c:pt>
                <c:pt idx="8">
                  <c:v>225.7578214325585</c:v>
                </c:pt>
                <c:pt idx="9">
                  <c:v>207.14782750348553</c:v>
                </c:pt>
                <c:pt idx="10">
                  <c:v>204.11247869183623</c:v>
                </c:pt>
                <c:pt idx="11">
                  <c:v>209.63593822907038</c:v>
                </c:pt>
                <c:pt idx="12">
                  <c:v>207.42207177887369</c:v>
                </c:pt>
                <c:pt idx="13">
                  <c:v>206.83786703921461</c:v>
                </c:pt>
                <c:pt idx="14">
                  <c:v>178.43526916367577</c:v>
                </c:pt>
                <c:pt idx="15">
                  <c:v>166.50670831763773</c:v>
                </c:pt>
                <c:pt idx="16">
                  <c:v>162.28924654135193</c:v>
                </c:pt>
                <c:pt idx="17">
                  <c:v>164.31607792705293</c:v>
                </c:pt>
                <c:pt idx="18">
                  <c:v>170.03180426049181</c:v>
                </c:pt>
                <c:pt idx="19">
                  <c:v>193.95765180281813</c:v>
                </c:pt>
                <c:pt idx="20">
                  <c:v>217.81556329200708</c:v>
                </c:pt>
                <c:pt idx="21">
                  <c:v>235.41652438919016</c:v>
                </c:pt>
                <c:pt idx="22">
                  <c:v>250.12294911746022</c:v>
                </c:pt>
                <c:pt idx="23">
                  <c:v>262.96290415207631</c:v>
                </c:pt>
                <c:pt idx="24">
                  <c:v>273.78318371655803</c:v>
                </c:pt>
              </c:numCache>
            </c:numRef>
          </c:val>
        </c:ser>
        <c:ser>
          <c:idx val="1"/>
          <c:order val="1"/>
          <c:tx>
            <c:strRef>
              <c:f>'Figure A5.2L'!$M$4</c:f>
              <c:strCache>
                <c:ptCount val="1"/>
                <c:pt idx="0">
                  <c:v>Barrow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cat>
            <c:strRef>
              <c:f>'Figure A5.2L'!$N$2:$AL$2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A5.2L'!$N$4:$AL$4</c:f>
              <c:numCache>
                <c:formatCode>0.0</c:formatCode>
                <c:ptCount val="25"/>
                <c:pt idx="0">
                  <c:v>20.754194878681282</c:v>
                </c:pt>
                <c:pt idx="1">
                  <c:v>22.839867940886784</c:v>
                </c:pt>
                <c:pt idx="2">
                  <c:v>25.07796331107177</c:v>
                </c:pt>
                <c:pt idx="3">
                  <c:v>24.322268561079174</c:v>
                </c:pt>
                <c:pt idx="4">
                  <c:v>22.967150731248683</c:v>
                </c:pt>
                <c:pt idx="5">
                  <c:v>20.929617873148395</c:v>
                </c:pt>
                <c:pt idx="6">
                  <c:v>17.586683826724062</c:v>
                </c:pt>
                <c:pt idx="7">
                  <c:v>15.12115608527464</c:v>
                </c:pt>
                <c:pt idx="8">
                  <c:v>11.589957535899723</c:v>
                </c:pt>
                <c:pt idx="9">
                  <c:v>7.5764493082063886</c:v>
                </c:pt>
                <c:pt idx="10">
                  <c:v>6.1574386346647021</c:v>
                </c:pt>
                <c:pt idx="11">
                  <c:v>5.3983694593794338</c:v>
                </c:pt>
                <c:pt idx="12">
                  <c:v>4.4933521337622775</c:v>
                </c:pt>
                <c:pt idx="13">
                  <c:v>0.30880928812293879</c:v>
                </c:pt>
                <c:pt idx="14">
                  <c:v>0.27009921443139367</c:v>
                </c:pt>
                <c:pt idx="15">
                  <c:v>0.17851677614871542</c:v>
                </c:pt>
                <c:pt idx="16">
                  <c:v>9.2967338172788322E-2</c:v>
                </c:pt>
                <c:pt idx="17">
                  <c:v>2.9820754082229211E-2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ser>
          <c:idx val="2"/>
          <c:order val="2"/>
          <c:tx>
            <c:strRef>
              <c:f>'Figure A5.2L'!$M$5</c:f>
              <c:strCache>
                <c:ptCount val="1"/>
                <c:pt idx="0">
                  <c:v>Easington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</c:spPr>
          <c:invertIfNegative val="0"/>
          <c:cat>
            <c:strRef>
              <c:f>'Figure A5.2L'!$N$2:$AL$2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A5.2L'!$N$5:$AL$5</c:f>
              <c:numCache>
                <c:formatCode>0.0</c:formatCode>
                <c:ptCount val="25"/>
                <c:pt idx="0">
                  <c:v>225.5597849725732</c:v>
                </c:pt>
                <c:pt idx="1">
                  <c:v>183.47162458010209</c:v>
                </c:pt>
                <c:pt idx="2">
                  <c:v>215.15846773944787</c:v>
                </c:pt>
                <c:pt idx="3">
                  <c:v>215.11748920145467</c:v>
                </c:pt>
                <c:pt idx="4">
                  <c:v>210.38711845626466</c:v>
                </c:pt>
                <c:pt idx="5">
                  <c:v>202.71801993150353</c:v>
                </c:pt>
                <c:pt idx="6">
                  <c:v>204.03506912302953</c:v>
                </c:pt>
                <c:pt idx="7">
                  <c:v>202.713861022082</c:v>
                </c:pt>
                <c:pt idx="8">
                  <c:v>202.52235678240513</c:v>
                </c:pt>
                <c:pt idx="9">
                  <c:v>204.3440502048405</c:v>
                </c:pt>
                <c:pt idx="10">
                  <c:v>206.38133154333579</c:v>
                </c:pt>
                <c:pt idx="11">
                  <c:v>201.3856473882407</c:v>
                </c:pt>
                <c:pt idx="12">
                  <c:v>201.31736986588899</c:v>
                </c:pt>
                <c:pt idx="13">
                  <c:v>193.66758909389455</c:v>
                </c:pt>
                <c:pt idx="14">
                  <c:v>191.90311218270628</c:v>
                </c:pt>
                <c:pt idx="15">
                  <c:v>192.15791414765681</c:v>
                </c:pt>
                <c:pt idx="16">
                  <c:v>190.62164257266974</c:v>
                </c:pt>
                <c:pt idx="17">
                  <c:v>190.61690837391848</c:v>
                </c:pt>
                <c:pt idx="18">
                  <c:v>186.24897444617122</c:v>
                </c:pt>
                <c:pt idx="19">
                  <c:v>174.73112188856391</c:v>
                </c:pt>
                <c:pt idx="20">
                  <c:v>160.08099972940315</c:v>
                </c:pt>
                <c:pt idx="21">
                  <c:v>151.56226035575008</c:v>
                </c:pt>
                <c:pt idx="22">
                  <c:v>146.98514397078725</c:v>
                </c:pt>
                <c:pt idx="23">
                  <c:v>142.27727965957027</c:v>
                </c:pt>
                <c:pt idx="24">
                  <c:v>137.67638805589962</c:v>
                </c:pt>
              </c:numCache>
            </c:numRef>
          </c:val>
        </c:ser>
        <c:ser>
          <c:idx val="3"/>
          <c:order val="3"/>
          <c:tx>
            <c:strRef>
              <c:f>'Figure A5.2L'!$M$6</c:f>
              <c:strCache>
                <c:ptCount val="1"/>
                <c:pt idx="0">
                  <c:v>St Fergus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'Figure A5.2L'!$N$2:$AL$2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A5.2L'!$N$6:$AL$6</c:f>
              <c:numCache>
                <c:formatCode>0.0</c:formatCode>
                <c:ptCount val="25"/>
                <c:pt idx="0">
                  <c:v>278.61543333490204</c:v>
                </c:pt>
                <c:pt idx="1">
                  <c:v>243.93388851820066</c:v>
                </c:pt>
                <c:pt idx="2">
                  <c:v>262.61419367821333</c:v>
                </c:pt>
                <c:pt idx="3">
                  <c:v>250.5215367312411</c:v>
                </c:pt>
                <c:pt idx="4">
                  <c:v>232.95086762874473</c:v>
                </c:pt>
                <c:pt idx="5">
                  <c:v>217.69378265446184</c:v>
                </c:pt>
                <c:pt idx="6">
                  <c:v>215.83571458477192</c:v>
                </c:pt>
                <c:pt idx="7">
                  <c:v>203.13626219662149</c:v>
                </c:pt>
                <c:pt idx="8">
                  <c:v>200.5990627600917</c:v>
                </c:pt>
                <c:pt idx="9">
                  <c:v>195.01679205942915</c:v>
                </c:pt>
                <c:pt idx="10">
                  <c:v>186.73384185401952</c:v>
                </c:pt>
                <c:pt idx="11">
                  <c:v>176.06075333055315</c:v>
                </c:pt>
                <c:pt idx="12">
                  <c:v>170.38570559802423</c:v>
                </c:pt>
                <c:pt idx="13">
                  <c:v>158.65034107267184</c:v>
                </c:pt>
                <c:pt idx="14">
                  <c:v>163.60944237229884</c:v>
                </c:pt>
                <c:pt idx="15">
                  <c:v>163.49984441066962</c:v>
                </c:pt>
                <c:pt idx="16">
                  <c:v>162.37127057388381</c:v>
                </c:pt>
                <c:pt idx="17">
                  <c:v>160.6207292269375</c:v>
                </c:pt>
                <c:pt idx="18">
                  <c:v>157.62996168939191</c:v>
                </c:pt>
                <c:pt idx="19">
                  <c:v>145.64299402258857</c:v>
                </c:pt>
                <c:pt idx="20">
                  <c:v>134.71132708316617</c:v>
                </c:pt>
                <c:pt idx="21">
                  <c:v>125.97316930979662</c:v>
                </c:pt>
                <c:pt idx="22">
                  <c:v>120.38930507846059</c:v>
                </c:pt>
                <c:pt idx="23">
                  <c:v>115.04965137253703</c:v>
                </c:pt>
                <c:pt idx="24">
                  <c:v>110.10983706851613</c:v>
                </c:pt>
              </c:numCache>
            </c:numRef>
          </c:val>
        </c:ser>
        <c:ser>
          <c:idx val="4"/>
          <c:order val="4"/>
          <c:tx>
            <c:strRef>
              <c:f>'Figure A5.2L'!$M$7</c:f>
              <c:strCache>
                <c:ptCount val="1"/>
                <c:pt idx="0">
                  <c:v>Teesside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strRef>
              <c:f>'Figure A5.2L'!$N$2:$AL$2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A5.2L'!$N$7:$AL$7</c:f>
              <c:numCache>
                <c:formatCode>0.0</c:formatCode>
                <c:ptCount val="25"/>
                <c:pt idx="0">
                  <c:v>65.275352289453394</c:v>
                </c:pt>
                <c:pt idx="1">
                  <c:v>67.626577814948575</c:v>
                </c:pt>
                <c:pt idx="2">
                  <c:v>68.133295975032325</c:v>
                </c:pt>
                <c:pt idx="3">
                  <c:v>61.246718788367801</c:v>
                </c:pt>
                <c:pt idx="4">
                  <c:v>54.895017876377914</c:v>
                </c:pt>
                <c:pt idx="5">
                  <c:v>46.480385740737994</c:v>
                </c:pt>
                <c:pt idx="6">
                  <c:v>38.034875141105552</c:v>
                </c:pt>
                <c:pt idx="7">
                  <c:v>45.851636512099759</c:v>
                </c:pt>
                <c:pt idx="8">
                  <c:v>60.714766954562045</c:v>
                </c:pt>
                <c:pt idx="9">
                  <c:v>64.515691619868477</c:v>
                </c:pt>
                <c:pt idx="10">
                  <c:v>60.751306720681242</c:v>
                </c:pt>
                <c:pt idx="11">
                  <c:v>56.057241989291711</c:v>
                </c:pt>
                <c:pt idx="12">
                  <c:v>44.212080212447496</c:v>
                </c:pt>
                <c:pt idx="13">
                  <c:v>46.302758166819771</c:v>
                </c:pt>
                <c:pt idx="14">
                  <c:v>50.382006614872196</c:v>
                </c:pt>
                <c:pt idx="15">
                  <c:v>48.120783826674227</c:v>
                </c:pt>
                <c:pt idx="16">
                  <c:v>44.505117535992397</c:v>
                </c:pt>
                <c:pt idx="17">
                  <c:v>36.120885394668171</c:v>
                </c:pt>
                <c:pt idx="18">
                  <c:v>33.00236120852621</c:v>
                </c:pt>
                <c:pt idx="19">
                  <c:v>28.397363149792589</c:v>
                </c:pt>
                <c:pt idx="20">
                  <c:v>25.030833308488827</c:v>
                </c:pt>
                <c:pt idx="21">
                  <c:v>21.464887047670512</c:v>
                </c:pt>
                <c:pt idx="22">
                  <c:v>16.961534523295541</c:v>
                </c:pt>
                <c:pt idx="23">
                  <c:v>13.099344515000633</c:v>
                </c:pt>
                <c:pt idx="24">
                  <c:v>10.689690614212951</c:v>
                </c:pt>
              </c:numCache>
            </c:numRef>
          </c:val>
        </c:ser>
        <c:ser>
          <c:idx val="5"/>
          <c:order val="5"/>
          <c:tx>
            <c:strRef>
              <c:f>'Figure A5.2L'!$M$8</c:f>
              <c:strCache>
                <c:ptCount val="1"/>
                <c:pt idx="0">
                  <c:v>Theddlethorpe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cat>
            <c:strRef>
              <c:f>'Figure A5.2L'!$N$2:$AL$2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A5.2L'!$N$8:$AL$8</c:f>
              <c:numCache>
                <c:formatCode>0.0</c:formatCode>
                <c:ptCount val="25"/>
                <c:pt idx="0">
                  <c:v>24.430128922745904</c:v>
                </c:pt>
                <c:pt idx="1">
                  <c:v>17.254964731098461</c:v>
                </c:pt>
                <c:pt idx="2">
                  <c:v>13.974860203452009</c:v>
                </c:pt>
                <c:pt idx="3">
                  <c:v>7.781319492498894</c:v>
                </c:pt>
                <c:pt idx="4">
                  <c:v>5.4752496124635179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ser>
          <c:idx val="6"/>
          <c:order val="6"/>
          <c:tx>
            <c:strRef>
              <c:f>'Figure A5.2L'!$M$9</c:f>
              <c:strCache>
                <c:ptCount val="1"/>
                <c:pt idx="0">
                  <c:v>Onshore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invertIfNegative val="0"/>
          <c:cat>
            <c:strRef>
              <c:f>'Figure A5.2L'!$N$2:$AL$2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A5.2L'!$N$9:$AL$9</c:f>
              <c:numCache>
                <c:formatCode>0.0</c:formatCode>
                <c:ptCount val="25"/>
                <c:pt idx="0">
                  <c:v>0.91858983566156771</c:v>
                </c:pt>
                <c:pt idx="1">
                  <c:v>1.8371796713231354</c:v>
                </c:pt>
                <c:pt idx="2">
                  <c:v>3.0230973876015277</c:v>
                </c:pt>
                <c:pt idx="3">
                  <c:v>3.86513130202222</c:v>
                </c:pt>
                <c:pt idx="4">
                  <c:v>4.6867170490392436</c:v>
                </c:pt>
                <c:pt idx="5">
                  <c:v>5.4708239259935274</c:v>
                </c:pt>
                <c:pt idx="6">
                  <c:v>6.269159633368429</c:v>
                </c:pt>
                <c:pt idx="7">
                  <c:v>6.8864958676290255</c:v>
                </c:pt>
                <c:pt idx="8">
                  <c:v>7.7404397631434581</c:v>
                </c:pt>
                <c:pt idx="9">
                  <c:v>8.9500226079539171</c:v>
                </c:pt>
                <c:pt idx="10">
                  <c:v>10.755330381567727</c:v>
                </c:pt>
                <c:pt idx="11">
                  <c:v>12.320793565262688</c:v>
                </c:pt>
                <c:pt idx="12">
                  <c:v>14.657461997551968</c:v>
                </c:pt>
                <c:pt idx="13">
                  <c:v>16.376973902001918</c:v>
                </c:pt>
                <c:pt idx="14">
                  <c:v>17.855209299066519</c:v>
                </c:pt>
                <c:pt idx="15">
                  <c:v>19.399512787244717</c:v>
                </c:pt>
                <c:pt idx="16">
                  <c:v>20.902683596659248</c:v>
                </c:pt>
                <c:pt idx="17">
                  <c:v>21.567318845665387</c:v>
                </c:pt>
                <c:pt idx="18">
                  <c:v>22.31993138004799</c:v>
                </c:pt>
                <c:pt idx="19">
                  <c:v>22.67609967408735</c:v>
                </c:pt>
                <c:pt idx="20">
                  <c:v>23.280893293891129</c:v>
                </c:pt>
                <c:pt idx="21">
                  <c:v>23.80800347966451</c:v>
                </c:pt>
                <c:pt idx="22">
                  <c:v>24.081904187296871</c:v>
                </c:pt>
                <c:pt idx="23">
                  <c:v>24.30973367354548</c:v>
                </c:pt>
                <c:pt idx="24">
                  <c:v>24.528697671781565</c:v>
                </c:pt>
              </c:numCache>
            </c:numRef>
          </c:val>
        </c:ser>
        <c:ser>
          <c:idx val="7"/>
          <c:order val="7"/>
          <c:tx>
            <c:strRef>
              <c:f>'Figure A5.2L'!$M$10</c:f>
              <c:strCache>
                <c:ptCount val="1"/>
                <c:pt idx="0">
                  <c:v>Burton Point</c:v>
                </c:pt>
              </c:strCache>
            </c:strRef>
          </c:tx>
          <c:invertIfNegative val="0"/>
          <c:cat>
            <c:strRef>
              <c:f>'Figure A5.2L'!$N$2:$AL$2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A5.2L'!$N$10:$AL$10</c:f>
              <c:numCache>
                <c:formatCode>0.0</c:formatCode>
                <c:ptCount val="25"/>
                <c:pt idx="0">
                  <c:v>6.6571062451644423</c:v>
                </c:pt>
                <c:pt idx="1">
                  <c:v>5.4765398767782791</c:v>
                </c:pt>
                <c:pt idx="2">
                  <c:v>4.6112549106787943</c:v>
                </c:pt>
                <c:pt idx="3">
                  <c:v>3.6716048883859207</c:v>
                </c:pt>
                <c:pt idx="4">
                  <c:v>3.0925803886149077</c:v>
                </c:pt>
                <c:pt idx="5">
                  <c:v>2.7182520355167372</c:v>
                </c:pt>
                <c:pt idx="6">
                  <c:v>2.1303982015688669</c:v>
                </c:pt>
                <c:pt idx="7">
                  <c:v>1.6151659064947741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ser>
          <c:idx val="8"/>
          <c:order val="8"/>
          <c:tx>
            <c:strRef>
              <c:f>'Figure A5.2L'!$M$11</c:f>
              <c:strCache>
                <c:ptCount val="1"/>
                <c:pt idx="0">
                  <c:v>Isle of Grain</c:v>
                </c:pt>
              </c:strCache>
            </c:strRef>
          </c:tx>
          <c:spPr>
            <a:solidFill>
              <a:srgbClr val="00FFFF"/>
            </a:solidFill>
          </c:spPr>
          <c:invertIfNegative val="0"/>
          <c:cat>
            <c:strRef>
              <c:f>'Figure A5.2L'!$N$2:$AL$2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A5.2L'!$N$11:$AL$11</c:f>
              <c:numCache>
                <c:formatCode>0.0</c:formatCode>
                <c:ptCount val="25"/>
                <c:pt idx="0">
                  <c:v>1.5176573659883374</c:v>
                </c:pt>
                <c:pt idx="1">
                  <c:v>1.3468494558732866</c:v>
                </c:pt>
                <c:pt idx="2">
                  <c:v>0.65193831303368388</c:v>
                </c:pt>
                <c:pt idx="3">
                  <c:v>0.50357878601354555</c:v>
                </c:pt>
                <c:pt idx="4">
                  <c:v>0.37757398118698227</c:v>
                </c:pt>
                <c:pt idx="5">
                  <c:v>0.32634198723881791</c:v>
                </c:pt>
                <c:pt idx="6">
                  <c:v>0.32683001750818474</c:v>
                </c:pt>
                <c:pt idx="7">
                  <c:v>0.31646655509469956</c:v>
                </c:pt>
                <c:pt idx="8">
                  <c:v>0.31648094611339284</c:v>
                </c:pt>
                <c:pt idx="9">
                  <c:v>0.32280661826216134</c:v>
                </c:pt>
                <c:pt idx="10">
                  <c:v>0.32852639983894866</c:v>
                </c:pt>
                <c:pt idx="11">
                  <c:v>0.32467691318201974</c:v>
                </c:pt>
                <c:pt idx="12">
                  <c:v>0.32774195733451383</c:v>
                </c:pt>
                <c:pt idx="13">
                  <c:v>0.31919934907274516</c:v>
                </c:pt>
                <c:pt idx="14">
                  <c:v>0.31914910292948995</c:v>
                </c:pt>
                <c:pt idx="15">
                  <c:v>0.32161895483968134</c:v>
                </c:pt>
                <c:pt idx="16">
                  <c:v>0.32626725301269954</c:v>
                </c:pt>
                <c:pt idx="17">
                  <c:v>0.32625914997675393</c:v>
                </c:pt>
                <c:pt idx="18">
                  <c:v>0.32752690075370783</c:v>
                </c:pt>
                <c:pt idx="19">
                  <c:v>0.32305746282149411</c:v>
                </c:pt>
                <c:pt idx="20">
                  <c:v>0.32226804003043702</c:v>
                </c:pt>
                <c:pt idx="21">
                  <c:v>0.32570451447928117</c:v>
                </c:pt>
                <c:pt idx="22">
                  <c:v>0.32563750042699474</c:v>
                </c:pt>
                <c:pt idx="23">
                  <c:v>0.32495617117270242</c:v>
                </c:pt>
                <c:pt idx="24">
                  <c:v>0.32417309363031777</c:v>
                </c:pt>
              </c:numCache>
            </c:numRef>
          </c:val>
        </c:ser>
        <c:ser>
          <c:idx val="9"/>
          <c:order val="9"/>
          <c:tx>
            <c:strRef>
              <c:f>'Figure A5.2L'!$M$12</c:f>
              <c:strCache>
                <c:ptCount val="1"/>
                <c:pt idx="0">
                  <c:v>Milford Haven</c:v>
                </c:pt>
              </c:strCache>
            </c:strRef>
          </c:tx>
          <c:spPr>
            <a:solidFill>
              <a:srgbClr val="FF3399"/>
            </a:solidFill>
          </c:spPr>
          <c:invertIfNegative val="0"/>
          <c:cat>
            <c:strRef>
              <c:f>'Figure A5.2L'!$N$2:$AL$2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A5.2L'!$N$12:$AL$12</c:f>
              <c:numCache>
                <c:formatCode>0.0</c:formatCode>
                <c:ptCount val="25"/>
                <c:pt idx="0">
                  <c:v>150.24807923284541</c:v>
                </c:pt>
                <c:pt idx="1">
                  <c:v>133.33809613145536</c:v>
                </c:pt>
                <c:pt idx="2">
                  <c:v>64.541892990334702</c:v>
                </c:pt>
                <c:pt idx="3">
                  <c:v>49.854299815341001</c:v>
                </c:pt>
                <c:pt idx="4">
                  <c:v>37.379824137511243</c:v>
                </c:pt>
                <c:pt idx="5">
                  <c:v>32.307856736642975</c:v>
                </c:pt>
                <c:pt idx="6">
                  <c:v>32.356171733310283</c:v>
                </c:pt>
                <c:pt idx="7">
                  <c:v>31.330188954375252</c:v>
                </c:pt>
                <c:pt idx="8">
                  <c:v>31.331613665225895</c:v>
                </c:pt>
                <c:pt idx="9">
                  <c:v>31.957855207953969</c:v>
                </c:pt>
                <c:pt idx="10">
                  <c:v>32.524113584055918</c:v>
                </c:pt>
                <c:pt idx="11">
                  <c:v>32.143014405019954</c:v>
                </c:pt>
                <c:pt idx="12">
                  <c:v>32.446453776116861</c:v>
                </c:pt>
                <c:pt idx="13">
                  <c:v>31.600735558201773</c:v>
                </c:pt>
                <c:pt idx="14">
                  <c:v>31.595761190019509</c:v>
                </c:pt>
                <c:pt idx="15">
                  <c:v>31.840276529128452</c:v>
                </c:pt>
                <c:pt idx="16">
                  <c:v>32.300458048257262</c:v>
                </c:pt>
                <c:pt idx="17">
                  <c:v>32.299655847698631</c:v>
                </c:pt>
                <c:pt idx="18">
                  <c:v>32.425163174617076</c:v>
                </c:pt>
                <c:pt idx="19">
                  <c:v>31.982688819327915</c:v>
                </c:pt>
                <c:pt idx="20">
                  <c:v>31.904535963013263</c:v>
                </c:pt>
                <c:pt idx="21">
                  <c:v>32.24474693344883</c:v>
                </c:pt>
                <c:pt idx="22">
                  <c:v>32.238112542272475</c:v>
                </c:pt>
                <c:pt idx="23">
                  <c:v>32.170660946097534</c:v>
                </c:pt>
                <c:pt idx="24">
                  <c:v>32.093136269401455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2681216"/>
        <c:axId val="122682752"/>
      </c:barChart>
      <c:catAx>
        <c:axId val="122681216"/>
        <c:scaling>
          <c:orientation val="minMax"/>
        </c:scaling>
        <c:delete val="0"/>
        <c:axPos val="b"/>
        <c:majorTickMark val="out"/>
        <c:minorTickMark val="none"/>
        <c:tickLblPos val="nextTo"/>
        <c:crossAx val="122682752"/>
        <c:crosses val="autoZero"/>
        <c:auto val="1"/>
        <c:lblAlgn val="ctr"/>
        <c:lblOffset val="100"/>
        <c:noMultiLvlLbl val="0"/>
      </c:catAx>
      <c:valAx>
        <c:axId val="1226827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crossAx val="1226812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1205494249082304"/>
          <c:y val="0.8544932647401422"/>
          <c:w val="0.86595621365263442"/>
          <c:h val="0.12522790399117736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'5.2M'!#REF!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multiLvlStrRef>
              <c:f>'5.2M'!#REF!</c:f>
            </c:multiLvlStrRef>
          </c:cat>
          <c:val>
            <c:numRef>
              <c:f>'5.2M'!#REF!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'5.2M'!#REF!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cat>
            <c:multiLvlStrRef>
              <c:f>'5.2M'!#REF!</c:f>
            </c:multiLvlStrRef>
          </c:cat>
          <c:val>
            <c:numRef>
              <c:f>'5.2M'!#REF!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'5.2M'!#REF!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</c:spPr>
          <c:invertIfNegative val="0"/>
          <c:cat>
            <c:multiLvlStrRef>
              <c:f>'5.2M'!#REF!</c:f>
            </c:multiLvlStrRef>
          </c:cat>
          <c:val>
            <c:numRef>
              <c:f>'5.2M'!#REF!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tx>
            <c:strRef>
              <c:f>'5.2M'!#REF!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multiLvlStrRef>
              <c:f>'5.2M'!#REF!</c:f>
            </c:multiLvlStrRef>
          </c:cat>
          <c:val>
            <c:numRef>
              <c:f>'5.2M'!#REF!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tx>
            <c:strRef>
              <c:f>'5.2M'!#REF!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multiLvlStrRef>
              <c:f>'5.2M'!#REF!</c:f>
            </c:multiLvlStrRef>
          </c:cat>
          <c:val>
            <c:numRef>
              <c:f>'5.2M'!#REF!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tx>
            <c:strRef>
              <c:f>'5.2M'!#REF!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cat>
            <c:multiLvlStrRef>
              <c:f>'5.2M'!#REF!</c:f>
            </c:multiLvlStrRef>
          </c:cat>
          <c:val>
            <c:numRef>
              <c:f>'5.2M'!#REF!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tx>
            <c:strRef>
              <c:f>'5.2M'!#REF!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invertIfNegative val="0"/>
          <c:cat>
            <c:multiLvlStrRef>
              <c:f>'5.2M'!#REF!</c:f>
            </c:multiLvlStrRef>
          </c:cat>
          <c:val>
            <c:numRef>
              <c:f>'5.2M'!#REF!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tx>
            <c:strRef>
              <c:f>'5.2M'!#REF!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multiLvlStrRef>
              <c:f>'5.2M'!#REF!</c:f>
            </c:multiLvlStrRef>
          </c:cat>
          <c:val>
            <c:numRef>
              <c:f>'5.2M'!#REF!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tx>
            <c:strRef>
              <c:f>'5.2M'!#REF!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FFFF"/>
            </a:solidFill>
          </c:spPr>
          <c:invertIfNegative val="0"/>
          <c:cat>
            <c:multiLvlStrRef>
              <c:f>'5.2M'!#REF!</c:f>
            </c:multiLvlStrRef>
          </c:cat>
          <c:val>
            <c:numRef>
              <c:f>'5.2M'!#REF!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9"/>
          <c:order val="9"/>
          <c:tx>
            <c:strRef>
              <c:f>'5.2M'!#REF!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3399"/>
            </a:solidFill>
          </c:spPr>
          <c:invertIfNegative val="0"/>
          <c:cat>
            <c:multiLvlStrRef>
              <c:f>'5.2M'!#REF!</c:f>
            </c:multiLvlStrRef>
          </c:cat>
          <c:val>
            <c:numRef>
              <c:f>'5.2M'!#REF!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2817920"/>
        <c:axId val="122819712"/>
      </c:barChart>
      <c:catAx>
        <c:axId val="122817920"/>
        <c:scaling>
          <c:orientation val="minMax"/>
        </c:scaling>
        <c:delete val="0"/>
        <c:axPos val="b"/>
        <c:majorTickMark val="out"/>
        <c:minorTickMark val="none"/>
        <c:tickLblPos val="nextTo"/>
        <c:crossAx val="122819712"/>
        <c:crosses val="autoZero"/>
        <c:auto val="1"/>
        <c:lblAlgn val="ctr"/>
        <c:lblOffset val="100"/>
        <c:noMultiLvlLbl val="0"/>
      </c:catAx>
      <c:valAx>
        <c:axId val="122819712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22817920"/>
        <c:crosses val="autoZero"/>
        <c:crossBetween val="between"/>
      </c:valAx>
    </c:plotArea>
    <c:legend>
      <c:legendPos val="b"/>
      <c:overlay val="0"/>
      <c:spPr>
        <a:ln>
          <a:noFill/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'Figure A5.2M'!$M$3</c:f>
              <c:strCache>
                <c:ptCount val="1"/>
                <c:pt idx="0">
                  <c:v>Bacton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'Figure A5.2M'!$N$2:$AL$2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A5.2M'!$N$3:$AL$3</c:f>
              <c:numCache>
                <c:formatCode>0.0</c:formatCode>
                <c:ptCount val="25"/>
                <c:pt idx="0">
                  <c:v>152.44055679198465</c:v>
                </c:pt>
                <c:pt idx="1">
                  <c:v>165.21592187682262</c:v>
                </c:pt>
                <c:pt idx="2">
                  <c:v>140.73324204829896</c:v>
                </c:pt>
                <c:pt idx="3">
                  <c:v>130.5508421958007</c:v>
                </c:pt>
                <c:pt idx="4">
                  <c:v>117.85188146896006</c:v>
                </c:pt>
                <c:pt idx="5">
                  <c:v>116.64003675659747</c:v>
                </c:pt>
                <c:pt idx="6">
                  <c:v>109.23139797171629</c:v>
                </c:pt>
                <c:pt idx="7">
                  <c:v>97.318217574470935</c:v>
                </c:pt>
                <c:pt idx="8">
                  <c:v>84.220125280871642</c:v>
                </c:pt>
                <c:pt idx="9">
                  <c:v>78.04416537355624</c:v>
                </c:pt>
                <c:pt idx="10">
                  <c:v>73.423462051138245</c:v>
                </c:pt>
                <c:pt idx="11">
                  <c:v>66.931130314634032</c:v>
                </c:pt>
                <c:pt idx="12">
                  <c:v>61.769257471502065</c:v>
                </c:pt>
                <c:pt idx="13">
                  <c:v>53.070777925374848</c:v>
                </c:pt>
                <c:pt idx="14">
                  <c:v>34.018883454778496</c:v>
                </c:pt>
                <c:pt idx="15">
                  <c:v>27.904648983052883</c:v>
                </c:pt>
                <c:pt idx="16">
                  <c:v>24.698858323179028</c:v>
                </c:pt>
                <c:pt idx="17">
                  <c:v>18.57799188740746</c:v>
                </c:pt>
                <c:pt idx="18">
                  <c:v>5.7522508486844774</c:v>
                </c:pt>
                <c:pt idx="19">
                  <c:v>5.3900677544098414</c:v>
                </c:pt>
                <c:pt idx="20">
                  <c:v>5.108051762340776</c:v>
                </c:pt>
                <c:pt idx="21">
                  <c:v>4.9043949349726139</c:v>
                </c:pt>
                <c:pt idx="22">
                  <c:v>4.658216557944713</c:v>
                </c:pt>
                <c:pt idx="23">
                  <c:v>4.4160466912417018</c:v>
                </c:pt>
                <c:pt idx="24">
                  <c:v>4.185134680569524</c:v>
                </c:pt>
              </c:numCache>
            </c:numRef>
          </c:val>
        </c:ser>
        <c:ser>
          <c:idx val="1"/>
          <c:order val="1"/>
          <c:tx>
            <c:strRef>
              <c:f>'Figure A5.2M'!$M$4</c:f>
              <c:strCache>
                <c:ptCount val="1"/>
                <c:pt idx="0">
                  <c:v>Barrow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cat>
            <c:strRef>
              <c:f>'Figure A5.2M'!$N$2:$AL$2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A5.2M'!$N$4:$AL$4</c:f>
              <c:numCache>
                <c:formatCode>0.0</c:formatCode>
                <c:ptCount val="25"/>
                <c:pt idx="0">
                  <c:v>20.754194878681282</c:v>
                </c:pt>
                <c:pt idx="1">
                  <c:v>22.839867940886784</c:v>
                </c:pt>
                <c:pt idx="2">
                  <c:v>25.07796331107177</c:v>
                </c:pt>
                <c:pt idx="3">
                  <c:v>24.322268561079174</c:v>
                </c:pt>
                <c:pt idx="4">
                  <c:v>22.967150731248683</c:v>
                </c:pt>
                <c:pt idx="5">
                  <c:v>20.929617873148395</c:v>
                </c:pt>
                <c:pt idx="6">
                  <c:v>17.586683826724062</c:v>
                </c:pt>
                <c:pt idx="7">
                  <c:v>15.12115608527464</c:v>
                </c:pt>
                <c:pt idx="8">
                  <c:v>11.589957535899723</c:v>
                </c:pt>
                <c:pt idx="9">
                  <c:v>7.5764493082063886</c:v>
                </c:pt>
                <c:pt idx="10">
                  <c:v>6.1574386346647021</c:v>
                </c:pt>
                <c:pt idx="11">
                  <c:v>5.3983694593794338</c:v>
                </c:pt>
                <c:pt idx="12">
                  <c:v>4.4933521337622775</c:v>
                </c:pt>
                <c:pt idx="13">
                  <c:v>0.30880928812293879</c:v>
                </c:pt>
                <c:pt idx="14">
                  <c:v>0.27009921443139367</c:v>
                </c:pt>
                <c:pt idx="15">
                  <c:v>0.17851677614871542</c:v>
                </c:pt>
                <c:pt idx="16">
                  <c:v>9.2967338172788322E-2</c:v>
                </c:pt>
                <c:pt idx="17">
                  <c:v>2.9820754082229211E-2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ser>
          <c:idx val="2"/>
          <c:order val="2"/>
          <c:tx>
            <c:strRef>
              <c:f>'Figure A5.2M'!$M$5</c:f>
              <c:strCache>
                <c:ptCount val="1"/>
                <c:pt idx="0">
                  <c:v>Easington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</c:spPr>
          <c:invertIfNegative val="0"/>
          <c:cat>
            <c:strRef>
              <c:f>'Figure A5.2M'!$N$2:$AL$2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A5.2M'!$N$5:$AL$5</c:f>
              <c:numCache>
                <c:formatCode>0.0</c:formatCode>
                <c:ptCount val="25"/>
                <c:pt idx="0">
                  <c:v>225.5597849725732</c:v>
                </c:pt>
                <c:pt idx="1">
                  <c:v>183.47162458010209</c:v>
                </c:pt>
                <c:pt idx="2">
                  <c:v>215.15846773944787</c:v>
                </c:pt>
                <c:pt idx="3">
                  <c:v>215.11748920145467</c:v>
                </c:pt>
                <c:pt idx="4">
                  <c:v>210.38711845626466</c:v>
                </c:pt>
                <c:pt idx="5">
                  <c:v>202.71801993150353</c:v>
                </c:pt>
                <c:pt idx="6">
                  <c:v>204.03506912302953</c:v>
                </c:pt>
                <c:pt idx="7">
                  <c:v>202.713861022082</c:v>
                </c:pt>
                <c:pt idx="8">
                  <c:v>202.52235678240513</c:v>
                </c:pt>
                <c:pt idx="9">
                  <c:v>204.3440502048405</c:v>
                </c:pt>
                <c:pt idx="10">
                  <c:v>206.38133154333579</c:v>
                </c:pt>
                <c:pt idx="11">
                  <c:v>201.3856473882407</c:v>
                </c:pt>
                <c:pt idx="12">
                  <c:v>201.31736986588899</c:v>
                </c:pt>
                <c:pt idx="13">
                  <c:v>193.66758909389455</c:v>
                </c:pt>
                <c:pt idx="14">
                  <c:v>191.90311218270628</c:v>
                </c:pt>
                <c:pt idx="15">
                  <c:v>192.15791414765681</c:v>
                </c:pt>
                <c:pt idx="16">
                  <c:v>190.62164257266974</c:v>
                </c:pt>
                <c:pt idx="17">
                  <c:v>190.61690837391848</c:v>
                </c:pt>
                <c:pt idx="18">
                  <c:v>186.24897444617122</c:v>
                </c:pt>
                <c:pt idx="19">
                  <c:v>174.73112188856391</c:v>
                </c:pt>
                <c:pt idx="20">
                  <c:v>160.08099972940315</c:v>
                </c:pt>
                <c:pt idx="21">
                  <c:v>151.56226035575008</c:v>
                </c:pt>
                <c:pt idx="22">
                  <c:v>146.98514397078725</c:v>
                </c:pt>
                <c:pt idx="23">
                  <c:v>142.27727965957027</c:v>
                </c:pt>
                <c:pt idx="24">
                  <c:v>137.67638805589962</c:v>
                </c:pt>
              </c:numCache>
            </c:numRef>
          </c:val>
        </c:ser>
        <c:ser>
          <c:idx val="3"/>
          <c:order val="3"/>
          <c:tx>
            <c:strRef>
              <c:f>'Figure A5.2M'!$M$6</c:f>
              <c:strCache>
                <c:ptCount val="1"/>
                <c:pt idx="0">
                  <c:v>St Fergus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'Figure A5.2M'!$N$2:$AL$2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A5.2M'!$N$6:$AL$6</c:f>
              <c:numCache>
                <c:formatCode>0.0</c:formatCode>
                <c:ptCount val="25"/>
                <c:pt idx="0">
                  <c:v>278.61543333490204</c:v>
                </c:pt>
                <c:pt idx="1">
                  <c:v>243.93388851820066</c:v>
                </c:pt>
                <c:pt idx="2">
                  <c:v>262.61419367821333</c:v>
                </c:pt>
                <c:pt idx="3">
                  <c:v>250.5215367312411</c:v>
                </c:pt>
                <c:pt idx="4">
                  <c:v>232.95086762874473</c:v>
                </c:pt>
                <c:pt idx="5">
                  <c:v>217.69378265446184</c:v>
                </c:pt>
                <c:pt idx="6">
                  <c:v>215.83571458477192</c:v>
                </c:pt>
                <c:pt idx="7">
                  <c:v>203.13626219662149</c:v>
                </c:pt>
                <c:pt idx="8">
                  <c:v>200.5990627600917</c:v>
                </c:pt>
                <c:pt idx="9">
                  <c:v>195.01679205942915</c:v>
                </c:pt>
                <c:pt idx="10">
                  <c:v>186.73384185401952</c:v>
                </c:pt>
                <c:pt idx="11">
                  <c:v>176.06075333055315</c:v>
                </c:pt>
                <c:pt idx="12">
                  <c:v>170.38570559802423</c:v>
                </c:pt>
                <c:pt idx="13">
                  <c:v>158.65034107267184</c:v>
                </c:pt>
                <c:pt idx="14">
                  <c:v>163.60944237229884</c:v>
                </c:pt>
                <c:pt idx="15">
                  <c:v>163.49984441066962</c:v>
                </c:pt>
                <c:pt idx="16">
                  <c:v>162.37127057388381</c:v>
                </c:pt>
                <c:pt idx="17">
                  <c:v>160.6207292269375</c:v>
                </c:pt>
                <c:pt idx="18">
                  <c:v>157.62996168939191</c:v>
                </c:pt>
                <c:pt idx="19">
                  <c:v>145.64299402258857</c:v>
                </c:pt>
                <c:pt idx="20">
                  <c:v>134.71132708316617</c:v>
                </c:pt>
                <c:pt idx="21">
                  <c:v>125.97316930979662</c:v>
                </c:pt>
                <c:pt idx="22">
                  <c:v>120.38930507846059</c:v>
                </c:pt>
                <c:pt idx="23">
                  <c:v>115.04965137253703</c:v>
                </c:pt>
                <c:pt idx="24">
                  <c:v>110.10983706851613</c:v>
                </c:pt>
              </c:numCache>
            </c:numRef>
          </c:val>
        </c:ser>
        <c:ser>
          <c:idx val="4"/>
          <c:order val="4"/>
          <c:tx>
            <c:strRef>
              <c:f>'Figure A5.2M'!$M$7</c:f>
              <c:strCache>
                <c:ptCount val="1"/>
                <c:pt idx="0">
                  <c:v>Teesside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strRef>
              <c:f>'Figure A5.2M'!$N$2:$AL$2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A5.2M'!$N$7:$AL$7</c:f>
              <c:numCache>
                <c:formatCode>0.0</c:formatCode>
                <c:ptCount val="25"/>
                <c:pt idx="0">
                  <c:v>65.275352289453394</c:v>
                </c:pt>
                <c:pt idx="1">
                  <c:v>67.626577814948575</c:v>
                </c:pt>
                <c:pt idx="2">
                  <c:v>68.133295975032325</c:v>
                </c:pt>
                <c:pt idx="3">
                  <c:v>61.246718788367801</c:v>
                </c:pt>
                <c:pt idx="4">
                  <c:v>54.895017876377914</c:v>
                </c:pt>
                <c:pt idx="5">
                  <c:v>46.480385740737994</c:v>
                </c:pt>
                <c:pt idx="6">
                  <c:v>38.034875141105552</c:v>
                </c:pt>
                <c:pt idx="7">
                  <c:v>45.851636512099759</c:v>
                </c:pt>
                <c:pt idx="8">
                  <c:v>60.714766954562045</c:v>
                </c:pt>
                <c:pt idx="9">
                  <c:v>64.515691619868477</c:v>
                </c:pt>
                <c:pt idx="10">
                  <c:v>60.751306720681242</c:v>
                </c:pt>
                <c:pt idx="11">
                  <c:v>56.057241989291711</c:v>
                </c:pt>
                <c:pt idx="12">
                  <c:v>44.212080212447496</c:v>
                </c:pt>
                <c:pt idx="13">
                  <c:v>46.302758166819771</c:v>
                </c:pt>
                <c:pt idx="14">
                  <c:v>50.382006614872196</c:v>
                </c:pt>
                <c:pt idx="15">
                  <c:v>48.120783826674227</c:v>
                </c:pt>
                <c:pt idx="16">
                  <c:v>44.505117535992397</c:v>
                </c:pt>
                <c:pt idx="17">
                  <c:v>36.120885394668171</c:v>
                </c:pt>
                <c:pt idx="18">
                  <c:v>33.00236120852621</c:v>
                </c:pt>
                <c:pt idx="19">
                  <c:v>28.397363149792589</c:v>
                </c:pt>
                <c:pt idx="20">
                  <c:v>25.030833308488827</c:v>
                </c:pt>
                <c:pt idx="21">
                  <c:v>21.464887047670512</c:v>
                </c:pt>
                <c:pt idx="22">
                  <c:v>16.961534523295541</c:v>
                </c:pt>
                <c:pt idx="23">
                  <c:v>13.099344515000633</c:v>
                </c:pt>
                <c:pt idx="24">
                  <c:v>10.689690614212951</c:v>
                </c:pt>
              </c:numCache>
            </c:numRef>
          </c:val>
        </c:ser>
        <c:ser>
          <c:idx val="5"/>
          <c:order val="5"/>
          <c:tx>
            <c:strRef>
              <c:f>'Figure A5.2M'!$M$8</c:f>
              <c:strCache>
                <c:ptCount val="1"/>
                <c:pt idx="0">
                  <c:v>Theddlethorpe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cat>
            <c:strRef>
              <c:f>'Figure A5.2M'!$N$2:$AL$2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A5.2M'!$N$8:$AL$8</c:f>
              <c:numCache>
                <c:formatCode>0.0</c:formatCode>
                <c:ptCount val="25"/>
                <c:pt idx="0">
                  <c:v>24.430128922745904</c:v>
                </c:pt>
                <c:pt idx="1">
                  <c:v>17.254964731098461</c:v>
                </c:pt>
                <c:pt idx="2">
                  <c:v>13.974860203452009</c:v>
                </c:pt>
                <c:pt idx="3">
                  <c:v>7.781319492498894</c:v>
                </c:pt>
                <c:pt idx="4">
                  <c:v>5.4752496124635179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ser>
          <c:idx val="6"/>
          <c:order val="6"/>
          <c:tx>
            <c:strRef>
              <c:f>'Figure A5.2M'!$M$9</c:f>
              <c:strCache>
                <c:ptCount val="1"/>
                <c:pt idx="0">
                  <c:v>Onshore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invertIfNegative val="0"/>
          <c:cat>
            <c:strRef>
              <c:f>'Figure A5.2M'!$N$2:$AL$2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A5.2M'!$N$9:$AL$9</c:f>
              <c:numCache>
                <c:formatCode>0.0</c:formatCode>
                <c:ptCount val="25"/>
                <c:pt idx="0">
                  <c:v>0.91858983566156771</c:v>
                </c:pt>
                <c:pt idx="1">
                  <c:v>1.8371796713231354</c:v>
                </c:pt>
                <c:pt idx="2">
                  <c:v>3.0230973876015277</c:v>
                </c:pt>
                <c:pt idx="3">
                  <c:v>3.86513130202222</c:v>
                </c:pt>
                <c:pt idx="4">
                  <c:v>4.6867170490392436</c:v>
                </c:pt>
                <c:pt idx="5">
                  <c:v>5.4708239259935274</c:v>
                </c:pt>
                <c:pt idx="6">
                  <c:v>6.269159633368429</c:v>
                </c:pt>
                <c:pt idx="7">
                  <c:v>6.8864958676290255</c:v>
                </c:pt>
                <c:pt idx="8">
                  <c:v>7.7404397631434581</c:v>
                </c:pt>
                <c:pt idx="9">
                  <c:v>8.9500226079539171</c:v>
                </c:pt>
                <c:pt idx="10">
                  <c:v>10.755330381567727</c:v>
                </c:pt>
                <c:pt idx="11">
                  <c:v>12.320793565262688</c:v>
                </c:pt>
                <c:pt idx="12">
                  <c:v>14.657461997551968</c:v>
                </c:pt>
                <c:pt idx="13">
                  <c:v>16.376973902001918</c:v>
                </c:pt>
                <c:pt idx="14">
                  <c:v>17.855209299066519</c:v>
                </c:pt>
                <c:pt idx="15">
                  <c:v>19.399512787244717</c:v>
                </c:pt>
                <c:pt idx="16">
                  <c:v>20.902683596659248</c:v>
                </c:pt>
                <c:pt idx="17">
                  <c:v>21.567318845665387</c:v>
                </c:pt>
                <c:pt idx="18">
                  <c:v>22.31993138004799</c:v>
                </c:pt>
                <c:pt idx="19">
                  <c:v>22.67609967408735</c:v>
                </c:pt>
                <c:pt idx="20">
                  <c:v>23.280893293891129</c:v>
                </c:pt>
                <c:pt idx="21">
                  <c:v>23.80800347966451</c:v>
                </c:pt>
                <c:pt idx="22">
                  <c:v>24.081904187296871</c:v>
                </c:pt>
                <c:pt idx="23">
                  <c:v>24.30973367354548</c:v>
                </c:pt>
                <c:pt idx="24">
                  <c:v>24.528697671781565</c:v>
                </c:pt>
              </c:numCache>
            </c:numRef>
          </c:val>
        </c:ser>
        <c:ser>
          <c:idx val="7"/>
          <c:order val="7"/>
          <c:tx>
            <c:strRef>
              <c:f>'Figure A5.2M'!$M$10</c:f>
              <c:strCache>
                <c:ptCount val="1"/>
                <c:pt idx="0">
                  <c:v>Burton Point</c:v>
                </c:pt>
              </c:strCache>
            </c:strRef>
          </c:tx>
          <c:invertIfNegative val="0"/>
          <c:cat>
            <c:strRef>
              <c:f>'Figure A5.2M'!$N$2:$AL$2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A5.2M'!$N$10:$AL$10</c:f>
              <c:numCache>
                <c:formatCode>0.0</c:formatCode>
                <c:ptCount val="25"/>
                <c:pt idx="0">
                  <c:v>6.6571062451644423</c:v>
                </c:pt>
                <c:pt idx="1">
                  <c:v>5.4765398767782791</c:v>
                </c:pt>
                <c:pt idx="2">
                  <c:v>4.6112549106787943</c:v>
                </c:pt>
                <c:pt idx="3">
                  <c:v>3.6716048883859207</c:v>
                </c:pt>
                <c:pt idx="4">
                  <c:v>3.0925803886149077</c:v>
                </c:pt>
                <c:pt idx="5">
                  <c:v>2.7182520355167372</c:v>
                </c:pt>
                <c:pt idx="6">
                  <c:v>2.1303982015688669</c:v>
                </c:pt>
                <c:pt idx="7">
                  <c:v>1.6151659064947741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ser>
          <c:idx val="8"/>
          <c:order val="8"/>
          <c:tx>
            <c:strRef>
              <c:f>'Figure A5.2M'!$M$11</c:f>
              <c:strCache>
                <c:ptCount val="1"/>
                <c:pt idx="0">
                  <c:v>Isle of Grain</c:v>
                </c:pt>
              </c:strCache>
            </c:strRef>
          </c:tx>
          <c:spPr>
            <a:solidFill>
              <a:srgbClr val="00FFFF"/>
            </a:solidFill>
          </c:spPr>
          <c:invertIfNegative val="0"/>
          <c:cat>
            <c:strRef>
              <c:f>'Figure A5.2M'!$N$2:$AL$2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A5.2M'!$N$11:$AL$11</c:f>
              <c:numCache>
                <c:formatCode>0.0</c:formatCode>
                <c:ptCount val="25"/>
                <c:pt idx="0">
                  <c:v>1.5176573659883374</c:v>
                </c:pt>
                <c:pt idx="1">
                  <c:v>1.4316674839983938</c:v>
                </c:pt>
                <c:pt idx="2">
                  <c:v>1.0876196421620337</c:v>
                </c:pt>
                <c:pt idx="3">
                  <c:v>1.2425170136914958</c:v>
                </c:pt>
                <c:pt idx="4">
                  <c:v>1.5544552625828627</c:v>
                </c:pt>
                <c:pt idx="5">
                  <c:v>1.7723331197204053</c:v>
                </c:pt>
                <c:pt idx="6">
                  <c:v>1.8832501212771549</c:v>
                </c:pt>
                <c:pt idx="7">
                  <c:v>1.898020375053274</c:v>
                </c:pt>
                <c:pt idx="8">
                  <c:v>1.7318579076302616</c:v>
                </c:pt>
                <c:pt idx="9">
                  <c:v>1.6138432395614544</c:v>
                </c:pt>
                <c:pt idx="10">
                  <c:v>1.6354165662459283</c:v>
                </c:pt>
                <c:pt idx="11">
                  <c:v>1.7517249923263829</c:v>
                </c:pt>
                <c:pt idx="12">
                  <c:v>1.7842701004082302</c:v>
                </c:pt>
                <c:pt idx="13">
                  <c:v>1.856870240211143</c:v>
                </c:pt>
                <c:pt idx="14">
                  <c:v>1.7633129600184629</c:v>
                </c:pt>
                <c:pt idx="15">
                  <c:v>1.7076395481855298</c:v>
                </c:pt>
                <c:pt idx="16">
                  <c:v>1.7021711351944289</c:v>
                </c:pt>
                <c:pt idx="17">
                  <c:v>1.7836400103732089</c:v>
                </c:pt>
                <c:pt idx="18">
                  <c:v>1.9703224348717818</c:v>
                </c:pt>
                <c:pt idx="19">
                  <c:v>2.2087333033055776</c:v>
                </c:pt>
                <c:pt idx="20">
                  <c:v>2.4493431553270995</c:v>
                </c:pt>
                <c:pt idx="21">
                  <c:v>12.134325396904334</c:v>
                </c:pt>
                <c:pt idx="22">
                  <c:v>22.627521475032047</c:v>
                </c:pt>
                <c:pt idx="23">
                  <c:v>31.823188393190382</c:v>
                </c:pt>
                <c:pt idx="24">
                  <c:v>39.619704566927851</c:v>
                </c:pt>
              </c:numCache>
            </c:numRef>
          </c:val>
        </c:ser>
        <c:ser>
          <c:idx val="9"/>
          <c:order val="9"/>
          <c:tx>
            <c:strRef>
              <c:f>'Figure A5.2M'!$M$12</c:f>
              <c:strCache>
                <c:ptCount val="1"/>
                <c:pt idx="0">
                  <c:v>Milford Haven</c:v>
                </c:pt>
              </c:strCache>
            </c:strRef>
          </c:tx>
          <c:spPr>
            <a:solidFill>
              <a:srgbClr val="FF3399"/>
            </a:solidFill>
          </c:spPr>
          <c:invertIfNegative val="0"/>
          <c:cat>
            <c:strRef>
              <c:f>'Figure A5.2M'!$N$2:$AL$2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A5.2M'!$N$12:$AL$12</c:f>
              <c:numCache>
                <c:formatCode>0.0</c:formatCode>
                <c:ptCount val="25"/>
                <c:pt idx="0">
                  <c:v>150.24807923284541</c:v>
                </c:pt>
                <c:pt idx="1">
                  <c:v>141.73508091584105</c:v>
                </c:pt>
                <c:pt idx="2">
                  <c:v>107.67434457404133</c:v>
                </c:pt>
                <c:pt idx="3">
                  <c:v>123.0091843554581</c:v>
                </c:pt>
                <c:pt idx="4">
                  <c:v>153.89107099570342</c:v>
                </c:pt>
                <c:pt idx="5">
                  <c:v>175.46097885232012</c:v>
                </c:pt>
                <c:pt idx="6">
                  <c:v>186.4417620064383</c:v>
                </c:pt>
                <c:pt idx="7">
                  <c:v>187.90401713027413</c:v>
                </c:pt>
                <c:pt idx="8">
                  <c:v>171.45393285539589</c:v>
                </c:pt>
                <c:pt idx="9">
                  <c:v>159.77048071658396</c:v>
                </c:pt>
                <c:pt idx="10">
                  <c:v>161.90624005834692</c:v>
                </c:pt>
                <c:pt idx="11">
                  <c:v>173.42077424031191</c:v>
                </c:pt>
                <c:pt idx="12">
                  <c:v>176.64273994041477</c:v>
                </c:pt>
                <c:pt idx="13">
                  <c:v>183.83015378090317</c:v>
                </c:pt>
                <c:pt idx="14">
                  <c:v>174.5679830418278</c:v>
                </c:pt>
                <c:pt idx="15">
                  <c:v>169.05631527036746</c:v>
                </c:pt>
                <c:pt idx="16">
                  <c:v>168.51494238424846</c:v>
                </c:pt>
                <c:pt idx="17">
                  <c:v>176.58036102694768</c:v>
                </c:pt>
                <c:pt idx="18">
                  <c:v>195.06192105230636</c:v>
                </c:pt>
                <c:pt idx="19">
                  <c:v>218.66459702725211</c:v>
                </c:pt>
                <c:pt idx="20">
                  <c:v>242.48497237738289</c:v>
                </c:pt>
                <c:pt idx="21">
                  <c:v>250.94825550524135</c:v>
                </c:pt>
                <c:pt idx="22">
                  <c:v>255.40096112718291</c:v>
                </c:pt>
                <c:pt idx="23">
                  <c:v>259.21928618491449</c:v>
                </c:pt>
                <c:pt idx="24">
                  <c:v>262.39565383209236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2884480"/>
        <c:axId val="122886016"/>
      </c:barChart>
      <c:catAx>
        <c:axId val="122884480"/>
        <c:scaling>
          <c:orientation val="minMax"/>
        </c:scaling>
        <c:delete val="0"/>
        <c:axPos val="b"/>
        <c:majorTickMark val="out"/>
        <c:minorTickMark val="none"/>
        <c:tickLblPos val="nextTo"/>
        <c:crossAx val="122886016"/>
        <c:crosses val="autoZero"/>
        <c:auto val="1"/>
        <c:lblAlgn val="ctr"/>
        <c:lblOffset val="100"/>
        <c:noMultiLvlLbl val="0"/>
      </c:catAx>
      <c:valAx>
        <c:axId val="12288601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crossAx val="1228844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1531501305346151"/>
          <c:y val="0.85540953476533321"/>
          <c:w val="0.86524214433249103"/>
          <c:h val="0.12443933173340738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'5.2N'!#REF!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multiLvlStrRef>
              <c:f>'5.2N'!#REF!</c:f>
            </c:multiLvlStrRef>
          </c:cat>
          <c:val>
            <c:numRef>
              <c:f>'5.2N'!#REF!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'5.2N'!#REF!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cat>
            <c:multiLvlStrRef>
              <c:f>'5.2N'!#REF!</c:f>
            </c:multiLvlStrRef>
          </c:cat>
          <c:val>
            <c:numRef>
              <c:f>'5.2N'!#REF!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'5.2N'!#REF!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</c:spPr>
          <c:invertIfNegative val="0"/>
          <c:cat>
            <c:multiLvlStrRef>
              <c:f>'5.2N'!#REF!</c:f>
            </c:multiLvlStrRef>
          </c:cat>
          <c:val>
            <c:numRef>
              <c:f>'5.2N'!#REF!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tx>
            <c:strRef>
              <c:f>'5.2N'!#REF!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multiLvlStrRef>
              <c:f>'5.2N'!#REF!</c:f>
            </c:multiLvlStrRef>
          </c:cat>
          <c:val>
            <c:numRef>
              <c:f>'5.2N'!#REF!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tx>
            <c:strRef>
              <c:f>'5.2N'!#REF!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multiLvlStrRef>
              <c:f>'5.2N'!#REF!</c:f>
            </c:multiLvlStrRef>
          </c:cat>
          <c:val>
            <c:numRef>
              <c:f>'5.2N'!#REF!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tx>
            <c:strRef>
              <c:f>'5.2N'!#REF!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cat>
            <c:multiLvlStrRef>
              <c:f>'5.2N'!#REF!</c:f>
            </c:multiLvlStrRef>
          </c:cat>
          <c:val>
            <c:numRef>
              <c:f>'5.2N'!#REF!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tx>
            <c:strRef>
              <c:f>'5.2N'!#REF!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invertIfNegative val="0"/>
          <c:cat>
            <c:multiLvlStrRef>
              <c:f>'5.2N'!#REF!</c:f>
            </c:multiLvlStrRef>
          </c:cat>
          <c:val>
            <c:numRef>
              <c:f>'5.2N'!#REF!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tx>
            <c:strRef>
              <c:f>'5.2N'!#REF!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multiLvlStrRef>
              <c:f>'5.2N'!#REF!</c:f>
            </c:multiLvlStrRef>
          </c:cat>
          <c:val>
            <c:numRef>
              <c:f>'5.2N'!#REF!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tx>
            <c:strRef>
              <c:f>'5.2N'!#REF!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FFFF"/>
            </a:solidFill>
          </c:spPr>
          <c:invertIfNegative val="0"/>
          <c:cat>
            <c:multiLvlStrRef>
              <c:f>'5.2N'!#REF!</c:f>
            </c:multiLvlStrRef>
          </c:cat>
          <c:val>
            <c:numRef>
              <c:f>'5.2N'!#REF!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9"/>
          <c:order val="9"/>
          <c:tx>
            <c:strRef>
              <c:f>'5.2N'!#REF!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3399"/>
            </a:solidFill>
          </c:spPr>
          <c:invertIfNegative val="0"/>
          <c:cat>
            <c:multiLvlStrRef>
              <c:f>'5.2N'!#REF!</c:f>
            </c:multiLvlStrRef>
          </c:cat>
          <c:val>
            <c:numRef>
              <c:f>'5.2N'!#REF!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3106816"/>
        <c:axId val="123108352"/>
      </c:barChart>
      <c:catAx>
        <c:axId val="123106816"/>
        <c:scaling>
          <c:orientation val="minMax"/>
        </c:scaling>
        <c:delete val="0"/>
        <c:axPos val="b"/>
        <c:majorTickMark val="out"/>
        <c:minorTickMark val="none"/>
        <c:tickLblPos val="nextTo"/>
        <c:crossAx val="123108352"/>
        <c:crosses val="autoZero"/>
        <c:auto val="1"/>
        <c:lblAlgn val="ctr"/>
        <c:lblOffset val="100"/>
        <c:noMultiLvlLbl val="0"/>
      </c:catAx>
      <c:valAx>
        <c:axId val="123108352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23106816"/>
        <c:crosses val="autoZero"/>
        <c:crossBetween val="between"/>
      </c:valAx>
    </c:plotArea>
    <c:legend>
      <c:legendPos val="b"/>
      <c:overlay val="0"/>
      <c:spPr>
        <a:ln>
          <a:noFill/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401767536067337"/>
          <c:y val="3.8251762647316147E-2"/>
          <c:w val="0.85640066019784911"/>
          <c:h val="0.4933333333333333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A5.2N'!$M$3</c:f>
              <c:strCache>
                <c:ptCount val="1"/>
                <c:pt idx="0">
                  <c:v>Bacton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'Figure A5.2N'!$N$2:$AL$2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A5.2N'!$N$3:$AL$3</c:f>
              <c:numCache>
                <c:formatCode>0</c:formatCode>
                <c:ptCount val="25"/>
                <c:pt idx="0">
                  <c:v>1702.0469683737265</c:v>
                </c:pt>
                <c:pt idx="1">
                  <c:v>1762.0621750116877</c:v>
                </c:pt>
                <c:pt idx="2">
                  <c:v>1721.2052829159859</c:v>
                </c:pt>
                <c:pt idx="3">
                  <c:v>1715.0432437342583</c:v>
                </c:pt>
                <c:pt idx="4">
                  <c:v>1689.1935495571242</c:v>
                </c:pt>
                <c:pt idx="5">
                  <c:v>1688.2399991081961</c:v>
                </c:pt>
                <c:pt idx="6">
                  <c:v>1665.6660167464668</c:v>
                </c:pt>
                <c:pt idx="7">
                  <c:v>1629.2975928817104</c:v>
                </c:pt>
                <c:pt idx="8">
                  <c:v>1587.8402495280993</c:v>
                </c:pt>
                <c:pt idx="9">
                  <c:v>1568.4822189153617</c:v>
                </c:pt>
                <c:pt idx="10">
                  <c:v>1554.2717454708459</c:v>
                </c:pt>
                <c:pt idx="11">
                  <c:v>1534.6750317136175</c:v>
                </c:pt>
                <c:pt idx="12">
                  <c:v>1518.8059925451917</c:v>
                </c:pt>
                <c:pt idx="13">
                  <c:v>1492.1328907888146</c:v>
                </c:pt>
                <c:pt idx="14">
                  <c:v>1430.6910364458217</c:v>
                </c:pt>
                <c:pt idx="15">
                  <c:v>1411.5543338573182</c:v>
                </c:pt>
                <c:pt idx="16">
                  <c:v>1401.8003374098885</c:v>
                </c:pt>
                <c:pt idx="17">
                  <c:v>1382.7211329716799</c:v>
                </c:pt>
                <c:pt idx="18">
                  <c:v>1341.4726027397262</c:v>
                </c:pt>
                <c:pt idx="19">
                  <c:v>1341.4726027397262</c:v>
                </c:pt>
                <c:pt idx="20">
                  <c:v>1341.4726027397262</c:v>
                </c:pt>
                <c:pt idx="21">
                  <c:v>1341.4726027397262</c:v>
                </c:pt>
                <c:pt idx="22">
                  <c:v>1341.4726027397262</c:v>
                </c:pt>
                <c:pt idx="23">
                  <c:v>1341.4726027397262</c:v>
                </c:pt>
                <c:pt idx="24">
                  <c:v>1341.4726027397262</c:v>
                </c:pt>
              </c:numCache>
            </c:numRef>
          </c:val>
        </c:ser>
        <c:ser>
          <c:idx val="1"/>
          <c:order val="1"/>
          <c:tx>
            <c:strRef>
              <c:f>'Figure A5.2N'!$M$4</c:f>
              <c:strCache>
                <c:ptCount val="1"/>
                <c:pt idx="0">
                  <c:v>Barrow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cat>
            <c:strRef>
              <c:f>'Figure A5.2N'!$N$2:$AL$2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A5.2N'!$N$4:$AL$4</c:f>
              <c:numCache>
                <c:formatCode>0</c:formatCode>
                <c:ptCount val="25"/>
                <c:pt idx="0">
                  <c:v>68.232969464157634</c:v>
                </c:pt>
                <c:pt idx="1">
                  <c:v>75.089976791956559</c:v>
                </c:pt>
                <c:pt idx="2">
                  <c:v>82.448098556948295</c:v>
                </c:pt>
                <c:pt idx="3">
                  <c:v>79.963622666561648</c:v>
                </c:pt>
                <c:pt idx="4">
                  <c:v>75.50844076026965</c:v>
                </c:pt>
                <c:pt idx="5">
                  <c:v>68.809702596652244</c:v>
                </c:pt>
                <c:pt idx="6">
                  <c:v>57.819234498818815</c:v>
                </c:pt>
                <c:pt idx="7">
                  <c:v>49.713389869396075</c:v>
                </c:pt>
                <c:pt idx="8">
                  <c:v>38.103969981040194</c:v>
                </c:pt>
                <c:pt idx="9">
                  <c:v>24.908874437938803</c:v>
                </c:pt>
                <c:pt idx="10">
                  <c:v>20.243633867390809</c:v>
                </c:pt>
                <c:pt idx="11">
                  <c:v>17.74806397604198</c:v>
                </c:pt>
                <c:pt idx="12">
                  <c:v>14.772664549355429</c:v>
                </c:pt>
                <c:pt idx="13">
                  <c:v>1.0152634130069222</c:v>
                </c:pt>
                <c:pt idx="14">
                  <c:v>0.88799741730869153</c:v>
                </c:pt>
                <c:pt idx="15">
                  <c:v>0.58690446953002351</c:v>
                </c:pt>
                <c:pt idx="16">
                  <c:v>0.30564604330779721</c:v>
                </c:pt>
                <c:pt idx="17">
                  <c:v>9.8040835338835758E-2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ser>
          <c:idx val="2"/>
          <c:order val="2"/>
          <c:tx>
            <c:strRef>
              <c:f>'Figure A5.2N'!$M$5</c:f>
              <c:strCache>
                <c:ptCount val="1"/>
                <c:pt idx="0">
                  <c:v>Easington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</c:spPr>
          <c:invertIfNegative val="0"/>
          <c:cat>
            <c:strRef>
              <c:f>'Figure A5.2N'!$N$2:$AL$2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A5.2N'!$N$5:$AL$5</c:f>
              <c:numCache>
                <c:formatCode>0</c:formatCode>
                <c:ptCount val="25"/>
                <c:pt idx="0">
                  <c:v>869.39195454507899</c:v>
                </c:pt>
                <c:pt idx="1">
                  <c:v>866.21679435917099</c:v>
                </c:pt>
                <c:pt idx="2">
                  <c:v>874.341604529807</c:v>
                </c:pt>
                <c:pt idx="3">
                  <c:v>855.47880125757388</c:v>
                </c:pt>
                <c:pt idx="4">
                  <c:v>840.11489608709644</c:v>
                </c:pt>
                <c:pt idx="5">
                  <c:v>832.72536072512025</c:v>
                </c:pt>
                <c:pt idx="6">
                  <c:v>836.11796622643033</c:v>
                </c:pt>
                <c:pt idx="7">
                  <c:v>851.6806341085055</c:v>
                </c:pt>
                <c:pt idx="8">
                  <c:v>851.02338854462005</c:v>
                </c:pt>
                <c:pt idx="9">
                  <c:v>844.86202789645836</c:v>
                </c:pt>
                <c:pt idx="10">
                  <c:v>840.57325732853701</c:v>
                </c:pt>
                <c:pt idx="11">
                  <c:v>831.5432685862321</c:v>
                </c:pt>
                <c:pt idx="12">
                  <c:v>825.43139055298411</c:v>
                </c:pt>
                <c:pt idx="13">
                  <c:v>816.69025555553901</c:v>
                </c:pt>
                <c:pt idx="14">
                  <c:v>810.98574946680014</c:v>
                </c:pt>
                <c:pt idx="15">
                  <c:v>807.07930887421253</c:v>
                </c:pt>
                <c:pt idx="16">
                  <c:v>793.09999999999991</c:v>
                </c:pt>
                <c:pt idx="17">
                  <c:v>793.09999999999991</c:v>
                </c:pt>
                <c:pt idx="18">
                  <c:v>793.09999999999991</c:v>
                </c:pt>
                <c:pt idx="19">
                  <c:v>793.09999999999991</c:v>
                </c:pt>
                <c:pt idx="20">
                  <c:v>793.09999999999991</c:v>
                </c:pt>
                <c:pt idx="21">
                  <c:v>793.09999999999991</c:v>
                </c:pt>
                <c:pt idx="22">
                  <c:v>793.09999999999991</c:v>
                </c:pt>
                <c:pt idx="23">
                  <c:v>793.09999999999991</c:v>
                </c:pt>
                <c:pt idx="24">
                  <c:v>793.09999999999991</c:v>
                </c:pt>
              </c:numCache>
            </c:numRef>
          </c:val>
        </c:ser>
        <c:ser>
          <c:idx val="3"/>
          <c:order val="3"/>
          <c:tx>
            <c:strRef>
              <c:f>'Figure A5.2N'!$M$6</c:f>
              <c:strCache>
                <c:ptCount val="1"/>
                <c:pt idx="0">
                  <c:v>St Fergus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'Figure A5.2N'!$N$2:$AL$2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A5.2N'!$N$6:$AL$6</c:f>
              <c:numCache>
                <c:formatCode>0</c:formatCode>
                <c:ptCount val="25"/>
                <c:pt idx="0">
                  <c:v>1095.0222284118017</c:v>
                </c:pt>
                <c:pt idx="1">
                  <c:v>1082.9913354375799</c:v>
                </c:pt>
                <c:pt idx="2">
                  <c:v>1071.9464261153378</c:v>
                </c:pt>
                <c:pt idx="3">
                  <c:v>1018.0615455592141</c:v>
                </c:pt>
                <c:pt idx="4">
                  <c:v>960.4367857510149</c:v>
                </c:pt>
                <c:pt idx="5">
                  <c:v>923.72263598559812</c:v>
                </c:pt>
                <c:pt idx="6">
                  <c:v>916.90674312780106</c:v>
                </c:pt>
                <c:pt idx="7">
                  <c:v>890.1722017708471</c:v>
                </c:pt>
                <c:pt idx="8">
                  <c:v>881.80987099379877</c:v>
                </c:pt>
                <c:pt idx="9">
                  <c:v>854.29104129440509</c:v>
                </c:pt>
                <c:pt idx="10">
                  <c:v>818.77122561644774</c:v>
                </c:pt>
                <c:pt idx="11">
                  <c:v>789.25968387587261</c:v>
                </c:pt>
                <c:pt idx="12">
                  <c:v>766.16061776275274</c:v>
                </c:pt>
                <c:pt idx="13">
                  <c:v>739.95718784282542</c:v>
                </c:pt>
                <c:pt idx="14">
                  <c:v>756.33389125301733</c:v>
                </c:pt>
                <c:pt idx="15">
                  <c:v>752.39465226875654</c:v>
                </c:pt>
                <c:pt idx="16">
                  <c:v>741.94869745272274</c:v>
                </c:pt>
                <c:pt idx="17">
                  <c:v>736.20523465649285</c:v>
                </c:pt>
                <c:pt idx="18">
                  <c:v>737.20580620677583</c:v>
                </c:pt>
                <c:pt idx="19">
                  <c:v>726.36286477746512</c:v>
                </c:pt>
                <c:pt idx="20">
                  <c:v>726.75797579674907</c:v>
                </c:pt>
                <c:pt idx="21">
                  <c:v>719.15773354642556</c:v>
                </c:pt>
                <c:pt idx="22">
                  <c:v>712.15186438231592</c:v>
                </c:pt>
                <c:pt idx="23">
                  <c:v>706.27315661849104</c:v>
                </c:pt>
                <c:pt idx="24">
                  <c:v>701.44367852929986</c:v>
                </c:pt>
              </c:numCache>
            </c:numRef>
          </c:val>
        </c:ser>
        <c:ser>
          <c:idx val="4"/>
          <c:order val="4"/>
          <c:tx>
            <c:strRef>
              <c:f>'Figure A5.2N'!$M$7</c:f>
              <c:strCache>
                <c:ptCount val="1"/>
                <c:pt idx="0">
                  <c:v>Teesside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strRef>
              <c:f>'Figure A5.2N'!$N$2:$AL$2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A5.2N'!$N$7:$AL$7</c:f>
              <c:numCache>
                <c:formatCode>0</c:formatCode>
                <c:ptCount val="25"/>
                <c:pt idx="0">
                  <c:v>214.60389793792893</c:v>
                </c:pt>
                <c:pt idx="1">
                  <c:v>222.33395446010488</c:v>
                </c:pt>
                <c:pt idx="2">
                  <c:v>223.99987717818854</c:v>
                </c:pt>
                <c:pt idx="3">
                  <c:v>201.35907546860639</c:v>
                </c:pt>
                <c:pt idx="4">
                  <c:v>180.47677110042054</c:v>
                </c:pt>
                <c:pt idx="5">
                  <c:v>152.81222709283719</c:v>
                </c:pt>
                <c:pt idx="6">
                  <c:v>125.04616484747028</c:v>
                </c:pt>
                <c:pt idx="7">
                  <c:v>150.74510634114989</c:v>
                </c:pt>
                <c:pt idx="8">
                  <c:v>199.61019272732733</c:v>
                </c:pt>
                <c:pt idx="9">
                  <c:v>212.10638340778667</c:v>
                </c:pt>
                <c:pt idx="10">
                  <c:v>199.73032346525343</c:v>
                </c:pt>
                <c:pt idx="11">
                  <c:v>184.29778188260292</c:v>
                </c:pt>
                <c:pt idx="12">
                  <c:v>145.35478426010135</c:v>
                </c:pt>
                <c:pt idx="13">
                  <c:v>152.22824602790064</c:v>
                </c:pt>
                <c:pt idx="14">
                  <c:v>165.63947380231951</c:v>
                </c:pt>
                <c:pt idx="15">
                  <c:v>158.20531669043584</c:v>
                </c:pt>
                <c:pt idx="16">
                  <c:v>146.31819463887911</c:v>
                </c:pt>
                <c:pt idx="17">
                  <c:v>118.75359581808713</c:v>
                </c:pt>
                <c:pt idx="18">
                  <c:v>108.50091356227796</c:v>
                </c:pt>
                <c:pt idx="19">
                  <c:v>93.361193917126315</c:v>
                </c:pt>
                <c:pt idx="20">
                  <c:v>82.293150603250936</c:v>
                </c:pt>
                <c:pt idx="21">
                  <c:v>70.569491663574283</c:v>
                </c:pt>
                <c:pt idx="22">
                  <c:v>55.763949117683978</c:v>
                </c:pt>
                <c:pt idx="23">
                  <c:v>43.066338131508928</c:v>
                </c:pt>
                <c:pt idx="24">
                  <c:v>35.144188320700124</c:v>
                </c:pt>
              </c:numCache>
            </c:numRef>
          </c:val>
        </c:ser>
        <c:ser>
          <c:idx val="5"/>
          <c:order val="5"/>
          <c:tx>
            <c:strRef>
              <c:f>'Figure A5.2N'!$M$8</c:f>
              <c:strCache>
                <c:ptCount val="1"/>
                <c:pt idx="0">
                  <c:v>Theddlethorpe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cat>
            <c:strRef>
              <c:f>'Figure A5.2N'!$N$2:$AL$2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A5.2N'!$N$8:$AL$8</c:f>
              <c:numCache>
                <c:formatCode>0</c:formatCode>
                <c:ptCount val="25"/>
                <c:pt idx="0">
                  <c:v>80.318232074781065</c:v>
                </c:pt>
                <c:pt idx="1">
                  <c:v>56.728651170734665</c:v>
                </c:pt>
                <c:pt idx="2">
                  <c:v>45.944745874362781</c:v>
                </c:pt>
                <c:pt idx="3">
                  <c:v>25.582420249311429</c:v>
                </c:pt>
                <c:pt idx="4">
                  <c:v>18.000820643715674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ser>
          <c:idx val="6"/>
          <c:order val="6"/>
          <c:tx>
            <c:strRef>
              <c:f>'Figure A5.2N'!$M$9</c:f>
              <c:strCache>
                <c:ptCount val="1"/>
                <c:pt idx="0">
                  <c:v>Onshore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invertIfNegative val="0"/>
          <c:cat>
            <c:strRef>
              <c:f>'Figure A5.2N'!$N$2:$AL$2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A5.2N'!$N$9:$AL$9</c:f>
              <c:numCache>
                <c:formatCode>0</c:formatCode>
                <c:ptCount val="25"/>
                <c:pt idx="0">
                  <c:v>7.0098411589049068</c:v>
                </c:pt>
                <c:pt idx="1">
                  <c:v>9.7935365278716819</c:v>
                </c:pt>
                <c:pt idx="2">
                  <c:v>12.157716235168248</c:v>
                </c:pt>
                <c:pt idx="3">
                  <c:v>14.746301736033351</c:v>
                </c:pt>
                <c:pt idx="4">
                  <c:v>17.702870889308524</c:v>
                </c:pt>
                <c:pt idx="5">
                  <c:v>20.255889049944042</c:v>
                </c:pt>
                <c:pt idx="6">
                  <c:v>22.97917274082922</c:v>
                </c:pt>
                <c:pt idx="7">
                  <c:v>25.827477104896044</c:v>
                </c:pt>
                <c:pt idx="8">
                  <c:v>29.278284085005048</c:v>
                </c:pt>
                <c:pt idx="9">
                  <c:v>34.571434406803526</c:v>
                </c:pt>
                <c:pt idx="10">
                  <c:v>40.072938594261338</c:v>
                </c:pt>
                <c:pt idx="11">
                  <c:v>47.227031885993114</c:v>
                </c:pt>
                <c:pt idx="12">
                  <c:v>54.179573018404639</c:v>
                </c:pt>
                <c:pt idx="13">
                  <c:v>59.07928565909183</c:v>
                </c:pt>
                <c:pt idx="14">
                  <c:v>63.696138536182076</c:v>
                </c:pt>
                <c:pt idx="15">
                  <c:v>67.653844123955025</c:v>
                </c:pt>
                <c:pt idx="16">
                  <c:v>69.806743205961823</c:v>
                </c:pt>
                <c:pt idx="17">
                  <c:v>71.963089087007887</c:v>
                </c:pt>
                <c:pt idx="18">
                  <c:v>74.122916235083579</c:v>
                </c:pt>
                <c:pt idx="19">
                  <c:v>76.286259462859235</c:v>
                </c:pt>
                <c:pt idx="20">
                  <c:v>77.190369051900319</c:v>
                </c:pt>
                <c:pt idx="21">
                  <c:v>78.094478640941446</c:v>
                </c:pt>
                <c:pt idx="22">
                  <c:v>78.998588229982488</c:v>
                </c:pt>
                <c:pt idx="23">
                  <c:v>79.902697819023615</c:v>
                </c:pt>
                <c:pt idx="24">
                  <c:v>79.902697819023629</c:v>
                </c:pt>
              </c:numCache>
            </c:numRef>
          </c:val>
        </c:ser>
        <c:ser>
          <c:idx val="7"/>
          <c:order val="7"/>
          <c:tx>
            <c:strRef>
              <c:f>'Figure A5.2N'!$M$10</c:f>
              <c:strCache>
                <c:ptCount val="1"/>
                <c:pt idx="0">
                  <c:v>Burton Point</c:v>
                </c:pt>
              </c:strCache>
            </c:strRef>
          </c:tx>
          <c:invertIfNegative val="0"/>
          <c:cat>
            <c:strRef>
              <c:f>'Figure A5.2N'!$N$2:$AL$2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A5.2N'!$N$10:$AL$10</c:f>
              <c:numCache>
                <c:formatCode>0</c:formatCode>
                <c:ptCount val="25"/>
                <c:pt idx="0">
                  <c:v>21.886376696431046</c:v>
                </c:pt>
                <c:pt idx="1">
                  <c:v>18.005062608586119</c:v>
                </c:pt>
                <c:pt idx="2">
                  <c:v>15.160290117300148</c:v>
                </c:pt>
                <c:pt idx="3">
                  <c:v>12.071029770035901</c:v>
                </c:pt>
                <c:pt idx="4">
                  <c:v>10.167387579007917</c:v>
                </c:pt>
                <c:pt idx="5">
                  <c:v>8.9367190208769429</c:v>
                </c:pt>
                <c:pt idx="6">
                  <c:v>7.0040488818702453</c:v>
                </c:pt>
                <c:pt idx="7">
                  <c:v>5.3101344871061054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ser>
          <c:idx val="8"/>
          <c:order val="8"/>
          <c:tx>
            <c:strRef>
              <c:f>'Figure A5.2N'!$M$11</c:f>
              <c:strCache>
                <c:ptCount val="1"/>
                <c:pt idx="0">
                  <c:v>Isle of Grain</c:v>
                </c:pt>
              </c:strCache>
            </c:strRef>
          </c:tx>
          <c:spPr>
            <a:solidFill>
              <a:srgbClr val="00FFFF"/>
            </a:solidFill>
          </c:spPr>
          <c:invertIfNegative val="0"/>
          <c:cat>
            <c:strRef>
              <c:f>'Figure A5.2N'!$N$2:$AL$2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A5.2N'!$N$11:$AL$11</c:f>
              <c:numCache>
                <c:formatCode>0</c:formatCode>
                <c:ptCount val="25"/>
                <c:pt idx="0">
                  <c:v>664.3</c:v>
                </c:pt>
                <c:pt idx="1">
                  <c:v>664.3</c:v>
                </c:pt>
                <c:pt idx="2">
                  <c:v>664.3</c:v>
                </c:pt>
                <c:pt idx="3">
                  <c:v>664.3</c:v>
                </c:pt>
                <c:pt idx="4">
                  <c:v>664.3</c:v>
                </c:pt>
                <c:pt idx="5">
                  <c:v>664.3</c:v>
                </c:pt>
                <c:pt idx="6">
                  <c:v>664.3</c:v>
                </c:pt>
                <c:pt idx="7">
                  <c:v>664.3</c:v>
                </c:pt>
                <c:pt idx="8">
                  <c:v>664.3</c:v>
                </c:pt>
                <c:pt idx="9">
                  <c:v>664.3</c:v>
                </c:pt>
                <c:pt idx="10">
                  <c:v>664.3</c:v>
                </c:pt>
                <c:pt idx="11">
                  <c:v>664.3</c:v>
                </c:pt>
                <c:pt idx="12">
                  <c:v>664.3</c:v>
                </c:pt>
                <c:pt idx="13">
                  <c:v>664.3</c:v>
                </c:pt>
                <c:pt idx="14">
                  <c:v>664.3</c:v>
                </c:pt>
                <c:pt idx="15">
                  <c:v>664.3</c:v>
                </c:pt>
                <c:pt idx="16">
                  <c:v>664.3</c:v>
                </c:pt>
                <c:pt idx="17">
                  <c:v>664.3</c:v>
                </c:pt>
                <c:pt idx="18">
                  <c:v>664.3</c:v>
                </c:pt>
                <c:pt idx="19">
                  <c:v>664.3</c:v>
                </c:pt>
                <c:pt idx="20">
                  <c:v>664.3</c:v>
                </c:pt>
                <c:pt idx="21">
                  <c:v>664.3</c:v>
                </c:pt>
                <c:pt idx="22">
                  <c:v>664.3</c:v>
                </c:pt>
                <c:pt idx="23">
                  <c:v>664.3</c:v>
                </c:pt>
                <c:pt idx="24">
                  <c:v>664.3</c:v>
                </c:pt>
              </c:numCache>
            </c:numRef>
          </c:val>
        </c:ser>
        <c:ser>
          <c:idx val="9"/>
          <c:order val="9"/>
          <c:tx>
            <c:strRef>
              <c:f>'Figure A5.2N'!$M$12</c:f>
              <c:strCache>
                <c:ptCount val="1"/>
                <c:pt idx="0">
                  <c:v>Milford Haven</c:v>
                </c:pt>
              </c:strCache>
            </c:strRef>
          </c:tx>
          <c:spPr>
            <a:solidFill>
              <a:srgbClr val="FF3399"/>
            </a:solidFill>
          </c:spPr>
          <c:invertIfNegative val="0"/>
          <c:cat>
            <c:strRef>
              <c:f>'Figure A5.2N'!$N$2:$AL$2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A5.2N'!$N$12:$AL$12</c:f>
              <c:numCache>
                <c:formatCode>0</c:formatCode>
                <c:ptCount val="25"/>
                <c:pt idx="0">
                  <c:v>948.07999999999993</c:v>
                </c:pt>
                <c:pt idx="1">
                  <c:v>948.07999999999993</c:v>
                </c:pt>
                <c:pt idx="2">
                  <c:v>948.07999999999993</c:v>
                </c:pt>
                <c:pt idx="3">
                  <c:v>948.07999999999993</c:v>
                </c:pt>
                <c:pt idx="4">
                  <c:v>948.07999999999993</c:v>
                </c:pt>
                <c:pt idx="5">
                  <c:v>948.07999999999993</c:v>
                </c:pt>
                <c:pt idx="6">
                  <c:v>948.07999999999993</c:v>
                </c:pt>
                <c:pt idx="7">
                  <c:v>948.07999999999993</c:v>
                </c:pt>
                <c:pt idx="8">
                  <c:v>948.07999999999993</c:v>
                </c:pt>
                <c:pt idx="9">
                  <c:v>948.07999999999993</c:v>
                </c:pt>
                <c:pt idx="10">
                  <c:v>948.07999999999993</c:v>
                </c:pt>
                <c:pt idx="11">
                  <c:v>948.07999999999993</c:v>
                </c:pt>
                <c:pt idx="12">
                  <c:v>948.07999999999993</c:v>
                </c:pt>
                <c:pt idx="13">
                  <c:v>948.07999999999993</c:v>
                </c:pt>
                <c:pt idx="14">
                  <c:v>948.07999999999993</c:v>
                </c:pt>
                <c:pt idx="15">
                  <c:v>948.07999999999993</c:v>
                </c:pt>
                <c:pt idx="16">
                  <c:v>948.07999999999993</c:v>
                </c:pt>
                <c:pt idx="17">
                  <c:v>948.07999999999993</c:v>
                </c:pt>
                <c:pt idx="18">
                  <c:v>948.07999999999993</c:v>
                </c:pt>
                <c:pt idx="19">
                  <c:v>948.07999999999993</c:v>
                </c:pt>
                <c:pt idx="20">
                  <c:v>948.07999999999993</c:v>
                </c:pt>
                <c:pt idx="21">
                  <c:v>948.07999999999993</c:v>
                </c:pt>
                <c:pt idx="22">
                  <c:v>948.07999999999993</c:v>
                </c:pt>
                <c:pt idx="23">
                  <c:v>948.07999999999993</c:v>
                </c:pt>
                <c:pt idx="24">
                  <c:v>948.07999999999993</c:v>
                </c:pt>
              </c:numCache>
            </c:numRef>
          </c:val>
        </c:ser>
        <c:ser>
          <c:idx val="10"/>
          <c:order val="10"/>
          <c:tx>
            <c:strRef>
              <c:f>'Figure A5.2N'!$M$13</c:f>
              <c:strCache>
                <c:ptCount val="1"/>
                <c:pt idx="0">
                  <c:v>Medium &amp; Short Range Storage</c:v>
                </c:pt>
              </c:strCache>
            </c:strRef>
          </c:tx>
          <c:invertIfNegative val="0"/>
          <c:cat>
            <c:strRef>
              <c:f>'Figure A5.2N'!$N$2:$AL$2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A5.2N'!$N$13:$AL$13</c:f>
              <c:numCache>
                <c:formatCode>0</c:formatCode>
                <c:ptCount val="25"/>
                <c:pt idx="0">
                  <c:v>1267.7</c:v>
                </c:pt>
                <c:pt idx="1">
                  <c:v>1230.6999999999998</c:v>
                </c:pt>
                <c:pt idx="2">
                  <c:v>1288.7</c:v>
                </c:pt>
                <c:pt idx="3">
                  <c:v>1316.5</c:v>
                </c:pt>
                <c:pt idx="4">
                  <c:v>1371.5</c:v>
                </c:pt>
                <c:pt idx="5">
                  <c:v>1421.5</c:v>
                </c:pt>
                <c:pt idx="6">
                  <c:v>1421.5</c:v>
                </c:pt>
                <c:pt idx="7">
                  <c:v>1421.5</c:v>
                </c:pt>
                <c:pt idx="8">
                  <c:v>1421.5</c:v>
                </c:pt>
                <c:pt idx="9">
                  <c:v>1421.5</c:v>
                </c:pt>
                <c:pt idx="10">
                  <c:v>1421.5</c:v>
                </c:pt>
                <c:pt idx="11">
                  <c:v>1421.5</c:v>
                </c:pt>
                <c:pt idx="12">
                  <c:v>1421.5</c:v>
                </c:pt>
                <c:pt idx="13">
                  <c:v>1421.5</c:v>
                </c:pt>
                <c:pt idx="14">
                  <c:v>1421.5</c:v>
                </c:pt>
                <c:pt idx="15">
                  <c:v>1421.5</c:v>
                </c:pt>
                <c:pt idx="16">
                  <c:v>1421.5</c:v>
                </c:pt>
                <c:pt idx="17">
                  <c:v>1421.5</c:v>
                </c:pt>
                <c:pt idx="18">
                  <c:v>1421.5</c:v>
                </c:pt>
                <c:pt idx="19">
                  <c:v>1421.5</c:v>
                </c:pt>
                <c:pt idx="20">
                  <c:v>1421.5</c:v>
                </c:pt>
                <c:pt idx="21">
                  <c:v>1421.5</c:v>
                </c:pt>
                <c:pt idx="22">
                  <c:v>1421.5</c:v>
                </c:pt>
                <c:pt idx="23">
                  <c:v>1421.5</c:v>
                </c:pt>
                <c:pt idx="24">
                  <c:v>1421.5</c:v>
                </c:pt>
              </c:numCache>
            </c:numRef>
          </c:val>
        </c:ser>
        <c:ser>
          <c:idx val="11"/>
          <c:order val="11"/>
          <c:tx>
            <c:strRef>
              <c:f>'Figure A5.2N'!$M$14</c:f>
              <c:strCache>
                <c:ptCount val="1"/>
                <c:pt idx="0">
                  <c:v>Long Range Storage</c:v>
                </c:pt>
              </c:strCache>
            </c:strRef>
          </c:tx>
          <c:invertIfNegative val="0"/>
          <c:cat>
            <c:strRef>
              <c:f>'Figure A5.2N'!$N$2:$AL$2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A5.2N'!$N$14:$AL$14</c:f>
              <c:numCache>
                <c:formatCode>0</c:formatCode>
                <c:ptCount val="25"/>
                <c:pt idx="0">
                  <c:v>485</c:v>
                </c:pt>
                <c:pt idx="1">
                  <c:v>330</c:v>
                </c:pt>
                <c:pt idx="2">
                  <c:v>485</c:v>
                </c:pt>
                <c:pt idx="3">
                  <c:v>485</c:v>
                </c:pt>
                <c:pt idx="4">
                  <c:v>485</c:v>
                </c:pt>
                <c:pt idx="5">
                  <c:v>485</c:v>
                </c:pt>
                <c:pt idx="6">
                  <c:v>485</c:v>
                </c:pt>
                <c:pt idx="7">
                  <c:v>485</c:v>
                </c:pt>
                <c:pt idx="8">
                  <c:v>485</c:v>
                </c:pt>
                <c:pt idx="9">
                  <c:v>485</c:v>
                </c:pt>
                <c:pt idx="10">
                  <c:v>485</c:v>
                </c:pt>
                <c:pt idx="11">
                  <c:v>485</c:v>
                </c:pt>
                <c:pt idx="12">
                  <c:v>485</c:v>
                </c:pt>
                <c:pt idx="13">
                  <c:v>485</c:v>
                </c:pt>
                <c:pt idx="14">
                  <c:v>485</c:v>
                </c:pt>
                <c:pt idx="15">
                  <c:v>485</c:v>
                </c:pt>
                <c:pt idx="16">
                  <c:v>485</c:v>
                </c:pt>
                <c:pt idx="17">
                  <c:v>485</c:v>
                </c:pt>
                <c:pt idx="18">
                  <c:v>485</c:v>
                </c:pt>
                <c:pt idx="19">
                  <c:v>485</c:v>
                </c:pt>
                <c:pt idx="20">
                  <c:v>485</c:v>
                </c:pt>
                <c:pt idx="21">
                  <c:v>485</c:v>
                </c:pt>
                <c:pt idx="22">
                  <c:v>485</c:v>
                </c:pt>
                <c:pt idx="23">
                  <c:v>485</c:v>
                </c:pt>
                <c:pt idx="24">
                  <c:v>485</c:v>
                </c:pt>
              </c:numCache>
            </c:numRef>
          </c:val>
        </c:ser>
        <c:ser>
          <c:idx val="12"/>
          <c:order val="12"/>
          <c:tx>
            <c:strRef>
              <c:f>'Figure A5.2N'!$M$15</c:f>
              <c:strCache>
                <c:ptCount val="1"/>
                <c:pt idx="0">
                  <c:v>Generic Storage</c:v>
                </c:pt>
              </c:strCache>
            </c:strRef>
          </c:tx>
          <c:invertIfNegative val="0"/>
          <c:cat>
            <c:strRef>
              <c:f>'Figure A5.2N'!$N$2:$AL$2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A5.2N'!$N$15:$AL$15</c:f>
              <c:numCache>
                <c:formatCode>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3245312"/>
        <c:axId val="123246848"/>
      </c:barChart>
      <c:catAx>
        <c:axId val="123245312"/>
        <c:scaling>
          <c:orientation val="minMax"/>
        </c:scaling>
        <c:delete val="0"/>
        <c:axPos val="b"/>
        <c:majorTickMark val="out"/>
        <c:minorTickMark val="none"/>
        <c:tickLblPos val="nextTo"/>
        <c:crossAx val="123246848"/>
        <c:crosses val="autoZero"/>
        <c:auto val="1"/>
        <c:lblAlgn val="ctr"/>
        <c:lblOffset val="100"/>
        <c:noMultiLvlLbl val="0"/>
      </c:catAx>
      <c:valAx>
        <c:axId val="12324684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GWh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crossAx val="1232453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4643496665720524E-2"/>
          <c:y val="0.69827543615871546"/>
          <c:w val="0.96537255272997413"/>
          <c:h val="0.28211672070402966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70706965360151"/>
          <c:y val="3.9661288635699052E-2"/>
          <c:w val="0.85791820286851372"/>
          <c:h val="0.6589226293512852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A5.2O'!$M$3</c:f>
              <c:strCache>
                <c:ptCount val="1"/>
                <c:pt idx="0">
                  <c:v>Bacton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'Figure A5.2O'!$N$2:$AL$2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A5.2O'!$N$3:$AL$3</c:f>
              <c:numCache>
                <c:formatCode>0.0</c:formatCode>
                <c:ptCount val="25"/>
                <c:pt idx="0">
                  <c:v>152.58809561065775</c:v>
                </c:pt>
                <c:pt idx="1">
                  <c:v>183.09921675388054</c:v>
                </c:pt>
                <c:pt idx="2">
                  <c:v>201.25924203049274</c:v>
                </c:pt>
                <c:pt idx="3">
                  <c:v>219.12231862454084</c:v>
                </c:pt>
                <c:pt idx="4">
                  <c:v>259.02601072944088</c:v>
                </c:pt>
                <c:pt idx="5">
                  <c:v>289.61564067270763</c:v>
                </c:pt>
                <c:pt idx="6">
                  <c:v>280.89721312327924</c:v>
                </c:pt>
                <c:pt idx="7">
                  <c:v>263.00515348285637</c:v>
                </c:pt>
                <c:pt idx="8">
                  <c:v>253.62515135408148</c:v>
                </c:pt>
                <c:pt idx="9">
                  <c:v>239.13750219778106</c:v>
                </c:pt>
                <c:pt idx="10">
                  <c:v>242.45903851247229</c:v>
                </c:pt>
                <c:pt idx="11">
                  <c:v>216.70017212144984</c:v>
                </c:pt>
                <c:pt idx="12">
                  <c:v>182.75140303715523</c:v>
                </c:pt>
                <c:pt idx="13">
                  <c:v>160.51607691073312</c:v>
                </c:pt>
                <c:pt idx="14">
                  <c:v>149.10919033333954</c:v>
                </c:pt>
                <c:pt idx="15">
                  <c:v>164.64176143794</c:v>
                </c:pt>
                <c:pt idx="16">
                  <c:v>166.06412446239386</c:v>
                </c:pt>
                <c:pt idx="17">
                  <c:v>160.59687643967132</c:v>
                </c:pt>
                <c:pt idx="18">
                  <c:v>188.02144807465206</c:v>
                </c:pt>
                <c:pt idx="19">
                  <c:v>217.40850869947613</c:v>
                </c:pt>
                <c:pt idx="20">
                  <c:v>251.1174437726653</c:v>
                </c:pt>
                <c:pt idx="21">
                  <c:v>274.79576631618647</c:v>
                </c:pt>
                <c:pt idx="22">
                  <c:v>292.5874775916995</c:v>
                </c:pt>
                <c:pt idx="23">
                  <c:v>308.89744457686533</c:v>
                </c:pt>
                <c:pt idx="24">
                  <c:v>324.02772677833383</c:v>
                </c:pt>
              </c:numCache>
            </c:numRef>
          </c:val>
        </c:ser>
        <c:ser>
          <c:idx val="1"/>
          <c:order val="1"/>
          <c:tx>
            <c:strRef>
              <c:f>'Figure A5.2O'!$M$4</c:f>
              <c:strCache>
                <c:ptCount val="1"/>
                <c:pt idx="0">
                  <c:v>Barrow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cat>
            <c:strRef>
              <c:f>'Figure A5.2O'!$N$2:$AL$2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A5.2O'!$N$4:$AL$4</c:f>
              <c:numCache>
                <c:formatCode>0.0</c:formatCode>
                <c:ptCount val="25"/>
                <c:pt idx="0">
                  <c:v>20.754194878681282</c:v>
                </c:pt>
                <c:pt idx="1">
                  <c:v>23.653245717279589</c:v>
                </c:pt>
                <c:pt idx="2">
                  <c:v>26.895260741747421</c:v>
                </c:pt>
                <c:pt idx="3">
                  <c:v>26.328753890862014</c:v>
                </c:pt>
                <c:pt idx="4">
                  <c:v>24.784126715533951</c:v>
                </c:pt>
                <c:pt idx="5">
                  <c:v>22.734959596623121</c:v>
                </c:pt>
                <c:pt idx="6">
                  <c:v>20.361652665189187</c:v>
                </c:pt>
                <c:pt idx="7">
                  <c:v>16.435456378392352</c:v>
                </c:pt>
                <c:pt idx="8">
                  <c:v>12.654745951488398</c:v>
                </c:pt>
                <c:pt idx="9">
                  <c:v>8.4140462842951997</c:v>
                </c:pt>
                <c:pt idx="10">
                  <c:v>6.4122399628291822</c:v>
                </c:pt>
                <c:pt idx="11">
                  <c:v>5.5698503896910401</c:v>
                </c:pt>
                <c:pt idx="12">
                  <c:v>4.3570531331299849</c:v>
                </c:pt>
                <c:pt idx="13">
                  <c:v>0.3571876435683623</c:v>
                </c:pt>
                <c:pt idx="14">
                  <c:v>0.24650680177772452</c:v>
                </c:pt>
                <c:pt idx="15">
                  <c:v>0.12539743045236212</c:v>
                </c:pt>
                <c:pt idx="16">
                  <c:v>4.0565164858451699E-2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ser>
          <c:idx val="2"/>
          <c:order val="2"/>
          <c:tx>
            <c:strRef>
              <c:f>'Figure A5.2O'!$M$5</c:f>
              <c:strCache>
                <c:ptCount val="1"/>
                <c:pt idx="0">
                  <c:v>Easington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</c:spPr>
          <c:invertIfNegative val="0"/>
          <c:cat>
            <c:strRef>
              <c:f>'Figure A5.2O'!$N$2:$AL$2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A5.2O'!$N$5:$AL$5</c:f>
              <c:numCache>
                <c:formatCode>0.0</c:formatCode>
                <c:ptCount val="25"/>
                <c:pt idx="0">
                  <c:v>226.2578913805221</c:v>
                </c:pt>
                <c:pt idx="1">
                  <c:v>188.38141617459584</c:v>
                </c:pt>
                <c:pt idx="2">
                  <c:v>213.86261434822299</c:v>
                </c:pt>
                <c:pt idx="3">
                  <c:v>215.78130383921112</c:v>
                </c:pt>
                <c:pt idx="4">
                  <c:v>213.38865706092929</c:v>
                </c:pt>
                <c:pt idx="5">
                  <c:v>206.62564817096086</c:v>
                </c:pt>
                <c:pt idx="6">
                  <c:v>211.35733872809325</c:v>
                </c:pt>
                <c:pt idx="7">
                  <c:v>214.2885196913802</c:v>
                </c:pt>
                <c:pt idx="8">
                  <c:v>210.16325758621167</c:v>
                </c:pt>
                <c:pt idx="9">
                  <c:v>213.93878867238641</c:v>
                </c:pt>
                <c:pt idx="10">
                  <c:v>204.56618113198897</c:v>
                </c:pt>
                <c:pt idx="11">
                  <c:v>200.67257136463175</c:v>
                </c:pt>
                <c:pt idx="12">
                  <c:v>197.89420531250101</c:v>
                </c:pt>
                <c:pt idx="13">
                  <c:v>198.38934898328307</c:v>
                </c:pt>
                <c:pt idx="14">
                  <c:v>195.1484614330235</c:v>
                </c:pt>
                <c:pt idx="15">
                  <c:v>192.92368789439618</c:v>
                </c:pt>
                <c:pt idx="16">
                  <c:v>190.67384617130966</c:v>
                </c:pt>
                <c:pt idx="17">
                  <c:v>191.84986324285714</c:v>
                </c:pt>
                <c:pt idx="18">
                  <c:v>185.84430720148404</c:v>
                </c:pt>
                <c:pt idx="19">
                  <c:v>175.99391524351083</c:v>
                </c:pt>
                <c:pt idx="20">
                  <c:v>160.95277571968899</c:v>
                </c:pt>
                <c:pt idx="21">
                  <c:v>150.98807626359493</c:v>
                </c:pt>
                <c:pt idx="22">
                  <c:v>146.52466796814448</c:v>
                </c:pt>
                <c:pt idx="23">
                  <c:v>142.24048723245068</c:v>
                </c:pt>
                <c:pt idx="24">
                  <c:v>137.58412343345682</c:v>
                </c:pt>
              </c:numCache>
            </c:numRef>
          </c:val>
        </c:ser>
        <c:ser>
          <c:idx val="3"/>
          <c:order val="3"/>
          <c:tx>
            <c:strRef>
              <c:f>'Figure A5.2O'!$M$6</c:f>
              <c:strCache>
                <c:ptCount val="1"/>
                <c:pt idx="0">
                  <c:v>St Fergus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'Figure A5.2O'!$N$2:$AL$2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A5.2O'!$N$6:$AL$6</c:f>
              <c:numCache>
                <c:formatCode>0.0</c:formatCode>
                <c:ptCount val="25"/>
                <c:pt idx="0">
                  <c:v>279.14207501107398</c:v>
                </c:pt>
                <c:pt idx="1">
                  <c:v>251.19557884211525</c:v>
                </c:pt>
                <c:pt idx="2">
                  <c:v>266.38861586790563</c:v>
                </c:pt>
                <c:pt idx="3">
                  <c:v>256.42344198180791</c:v>
                </c:pt>
                <c:pt idx="4">
                  <c:v>244.43885433180833</c:v>
                </c:pt>
                <c:pt idx="5">
                  <c:v>232.80963793074105</c:v>
                </c:pt>
                <c:pt idx="6">
                  <c:v>225.6596648400554</c:v>
                </c:pt>
                <c:pt idx="7">
                  <c:v>217.35572717507094</c:v>
                </c:pt>
                <c:pt idx="8">
                  <c:v>218.63017005942228</c:v>
                </c:pt>
                <c:pt idx="9">
                  <c:v>203.7242059197591</c:v>
                </c:pt>
                <c:pt idx="10">
                  <c:v>186.09511297108168</c:v>
                </c:pt>
                <c:pt idx="11">
                  <c:v>173.09697608269352</c:v>
                </c:pt>
                <c:pt idx="12">
                  <c:v>165.60788544417716</c:v>
                </c:pt>
                <c:pt idx="13">
                  <c:v>172.18739572401429</c:v>
                </c:pt>
                <c:pt idx="14">
                  <c:v>180.9170134178641</c:v>
                </c:pt>
                <c:pt idx="15">
                  <c:v>175.94849443518197</c:v>
                </c:pt>
                <c:pt idx="16">
                  <c:v>173.37835161485413</c:v>
                </c:pt>
                <c:pt idx="17">
                  <c:v>175.5192366436161</c:v>
                </c:pt>
                <c:pt idx="18">
                  <c:v>166.80778060820748</c:v>
                </c:pt>
                <c:pt idx="19">
                  <c:v>160.55019195334958</c:v>
                </c:pt>
                <c:pt idx="20">
                  <c:v>147.62959019576886</c:v>
                </c:pt>
                <c:pt idx="21">
                  <c:v>135.6350716821573</c:v>
                </c:pt>
                <c:pt idx="22">
                  <c:v>128.40769143194049</c:v>
                </c:pt>
                <c:pt idx="23">
                  <c:v>122.05775887149566</c:v>
                </c:pt>
                <c:pt idx="24">
                  <c:v>116.27124210742933</c:v>
                </c:pt>
              </c:numCache>
            </c:numRef>
          </c:val>
        </c:ser>
        <c:ser>
          <c:idx val="4"/>
          <c:order val="4"/>
          <c:tx>
            <c:strRef>
              <c:f>'Figure A5.2O'!$M$7</c:f>
              <c:strCache>
                <c:ptCount val="1"/>
                <c:pt idx="0">
                  <c:v>Teesside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strRef>
              <c:f>'Figure A5.2O'!$N$2:$AL$2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A5.2O'!$N$7:$AL$7</c:f>
              <c:numCache>
                <c:formatCode>0.0</c:formatCode>
                <c:ptCount val="25"/>
                <c:pt idx="0">
                  <c:v>65.27535228945338</c:v>
                </c:pt>
                <c:pt idx="1">
                  <c:v>68.154184558072373</c:v>
                </c:pt>
                <c:pt idx="2">
                  <c:v>68.971524638156026</c:v>
                </c:pt>
                <c:pt idx="3">
                  <c:v>62.854792449590448</c:v>
                </c:pt>
                <c:pt idx="4">
                  <c:v>56.111685273052835</c:v>
                </c:pt>
                <c:pt idx="5">
                  <c:v>48.497361016247481</c:v>
                </c:pt>
                <c:pt idx="6">
                  <c:v>54.817411332302115</c:v>
                </c:pt>
                <c:pt idx="7">
                  <c:v>71.789439182008664</c:v>
                </c:pt>
                <c:pt idx="8">
                  <c:v>76.040560984695517</c:v>
                </c:pt>
                <c:pt idx="9">
                  <c:v>81.545893767180843</c:v>
                </c:pt>
                <c:pt idx="10">
                  <c:v>82.921338133336732</c:v>
                </c:pt>
                <c:pt idx="11">
                  <c:v>82.526832586893491</c:v>
                </c:pt>
                <c:pt idx="12">
                  <c:v>83.139228309628777</c:v>
                </c:pt>
                <c:pt idx="13">
                  <c:v>80.431986399507778</c:v>
                </c:pt>
                <c:pt idx="14">
                  <c:v>80.348604448180581</c:v>
                </c:pt>
                <c:pt idx="15">
                  <c:v>73.986741120641796</c:v>
                </c:pt>
                <c:pt idx="16">
                  <c:v>65.245984722290302</c:v>
                </c:pt>
                <c:pt idx="17">
                  <c:v>62.343778746559195</c:v>
                </c:pt>
                <c:pt idx="18">
                  <c:v>54.177939803767451</c:v>
                </c:pt>
                <c:pt idx="19">
                  <c:v>44.136978483480348</c:v>
                </c:pt>
                <c:pt idx="20">
                  <c:v>36.806928700750397</c:v>
                </c:pt>
                <c:pt idx="21">
                  <c:v>31.756601997396857</c:v>
                </c:pt>
                <c:pt idx="22">
                  <c:v>27.017337766373572</c:v>
                </c:pt>
                <c:pt idx="23">
                  <c:v>22.545948074194712</c:v>
                </c:pt>
                <c:pt idx="24">
                  <c:v>18.338830277557115</c:v>
                </c:pt>
              </c:numCache>
            </c:numRef>
          </c:val>
        </c:ser>
        <c:ser>
          <c:idx val="5"/>
          <c:order val="5"/>
          <c:tx>
            <c:strRef>
              <c:f>'Figure A5.2O'!$M$8</c:f>
              <c:strCache>
                <c:ptCount val="1"/>
                <c:pt idx="0">
                  <c:v>Theddlethorpe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cat>
            <c:strRef>
              <c:f>'Figure A5.2O'!$N$2:$AL$2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A5.2O'!$N$8:$AL$8</c:f>
              <c:numCache>
                <c:formatCode>0.0</c:formatCode>
                <c:ptCount val="25"/>
                <c:pt idx="0">
                  <c:v>24.430128922745901</c:v>
                </c:pt>
                <c:pt idx="1">
                  <c:v>17.329080784912097</c:v>
                </c:pt>
                <c:pt idx="2">
                  <c:v>14.038476360767151</c:v>
                </c:pt>
                <c:pt idx="3">
                  <c:v>7.9506633349879108</c:v>
                </c:pt>
                <c:pt idx="4">
                  <c:v>5.4660224671824196</c:v>
                </c:pt>
                <c:pt idx="5">
                  <c:v>5.3782396555708223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ser>
          <c:idx val="6"/>
          <c:order val="6"/>
          <c:tx>
            <c:strRef>
              <c:f>'Figure A5.2O'!$M$9</c:f>
              <c:strCache>
                <c:ptCount val="1"/>
                <c:pt idx="0">
                  <c:v>Onshore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invertIfNegative val="0"/>
          <c:cat>
            <c:strRef>
              <c:f>'Figure A5.2O'!$N$2:$AL$2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A5.2O'!$N$9:$AL$9</c:f>
              <c:numCache>
                <c:formatCode>0.0</c:formatCode>
                <c:ptCount val="25"/>
                <c:pt idx="0">
                  <c:v>0.68668701690580292</c:v>
                </c:pt>
                <c:pt idx="1">
                  <c:v>1.3733740338116058</c:v>
                </c:pt>
                <c:pt idx="2">
                  <c:v>1.9019799252515783</c:v>
                </c:pt>
                <c:pt idx="3">
                  <c:v>2.2471815443632317</c:v>
                </c:pt>
                <c:pt idx="4">
                  <c:v>2.5102731419807638</c:v>
                </c:pt>
                <c:pt idx="5">
                  <c:v>5.7723499909145275</c:v>
                </c:pt>
                <c:pt idx="6">
                  <c:v>8.8891255324937042</c:v>
                </c:pt>
                <c:pt idx="7">
                  <c:v>15.366874085148593</c:v>
                </c:pt>
                <c:pt idx="8">
                  <c:v>26.560030169592444</c:v>
                </c:pt>
                <c:pt idx="9">
                  <c:v>51.830175776794327</c:v>
                </c:pt>
                <c:pt idx="10">
                  <c:v>74.11806541297554</c:v>
                </c:pt>
                <c:pt idx="11">
                  <c:v>97.359608248401443</c:v>
                </c:pt>
                <c:pt idx="12">
                  <c:v>128.12276808402854</c:v>
                </c:pt>
                <c:pt idx="13">
                  <c:v>146.60518564297473</c:v>
                </c:pt>
                <c:pt idx="14">
                  <c:v>165.28060205046634</c:v>
                </c:pt>
                <c:pt idx="15">
                  <c:v>171.31792835909056</c:v>
                </c:pt>
                <c:pt idx="16">
                  <c:v>180.75074897563144</c:v>
                </c:pt>
                <c:pt idx="17">
                  <c:v>181.75918724962705</c:v>
                </c:pt>
                <c:pt idx="18">
                  <c:v>181.08789762687974</c:v>
                </c:pt>
                <c:pt idx="19">
                  <c:v>180.31212309658505</c:v>
                </c:pt>
                <c:pt idx="20">
                  <c:v>179.61516815339718</c:v>
                </c:pt>
                <c:pt idx="21">
                  <c:v>179.85909817980877</c:v>
                </c:pt>
                <c:pt idx="22">
                  <c:v>179.94043720432819</c:v>
                </c:pt>
                <c:pt idx="23">
                  <c:v>180.08167537527345</c:v>
                </c:pt>
                <c:pt idx="24">
                  <c:v>179.57376079630683</c:v>
                </c:pt>
              </c:numCache>
            </c:numRef>
          </c:val>
        </c:ser>
        <c:ser>
          <c:idx val="7"/>
          <c:order val="7"/>
          <c:tx>
            <c:strRef>
              <c:f>'Figure A5.2O'!$M$10</c:f>
              <c:strCache>
                <c:ptCount val="1"/>
                <c:pt idx="0">
                  <c:v>Burton Point</c:v>
                </c:pt>
              </c:strCache>
            </c:strRef>
          </c:tx>
          <c:invertIfNegative val="0"/>
          <c:cat>
            <c:strRef>
              <c:f>'Figure A5.2O'!$N$2:$AL$2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A5.2O'!$N$10:$AL$10</c:f>
              <c:numCache>
                <c:formatCode>0.0</c:formatCode>
                <c:ptCount val="25"/>
                <c:pt idx="0">
                  <c:v>6.6571062451644405</c:v>
                </c:pt>
                <c:pt idx="1">
                  <c:v>5.4743186728158335</c:v>
                </c:pt>
                <c:pt idx="2">
                  <c:v>4.6056203120717072</c:v>
                </c:pt>
                <c:pt idx="3">
                  <c:v>3.714781589972044</c:v>
                </c:pt>
                <c:pt idx="4">
                  <c:v>3.1229168145380362</c:v>
                </c:pt>
                <c:pt idx="5">
                  <c:v>2.7123924991990429</c:v>
                </c:pt>
                <c:pt idx="6">
                  <c:v>2.1466063910254403</c:v>
                </c:pt>
                <c:pt idx="7">
                  <c:v>1.6305559799629348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ser>
          <c:idx val="8"/>
          <c:order val="8"/>
          <c:tx>
            <c:strRef>
              <c:f>'Figure A5.2O'!$M$11</c:f>
              <c:strCache>
                <c:ptCount val="1"/>
                <c:pt idx="0">
                  <c:v>Isle of Grain</c:v>
                </c:pt>
              </c:strCache>
            </c:strRef>
          </c:tx>
          <c:spPr>
            <a:solidFill>
              <a:srgbClr val="00FFFF"/>
            </a:solidFill>
          </c:spPr>
          <c:invertIfNegative val="0"/>
          <c:cat>
            <c:strRef>
              <c:f>'Figure A5.2O'!$N$2:$AL$2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A5.2O'!$N$11:$AL$11</c:f>
              <c:numCache>
                <c:formatCode>0.0</c:formatCode>
                <c:ptCount val="25"/>
                <c:pt idx="0">
                  <c:v>1.5228931640479546</c:v>
                </c:pt>
                <c:pt idx="1">
                  <c:v>1.3842872785251712</c:v>
                </c:pt>
                <c:pt idx="2">
                  <c:v>0.64069592955384924</c:v>
                </c:pt>
                <c:pt idx="3">
                  <c:v>0.50159087424664506</c:v>
                </c:pt>
                <c:pt idx="4">
                  <c:v>0.38203312835533437</c:v>
                </c:pt>
                <c:pt idx="5">
                  <c:v>0.32639345387035446</c:v>
                </c:pt>
                <c:pt idx="6">
                  <c:v>0.32320792697561601</c:v>
                </c:pt>
                <c:pt idx="7">
                  <c:v>0.32731105875180039</c:v>
                </c:pt>
                <c:pt idx="8">
                  <c:v>0.32828236314508447</c:v>
                </c:pt>
                <c:pt idx="9">
                  <c:v>0.33673442001802978</c:v>
                </c:pt>
                <c:pt idx="10">
                  <c:v>0.32642819355315417</c:v>
                </c:pt>
                <c:pt idx="11">
                  <c:v>0.32450389646238803</c:v>
                </c:pt>
                <c:pt idx="12">
                  <c:v>0.32241327769379374</c:v>
                </c:pt>
                <c:pt idx="13">
                  <c:v>0.32900607555918465</c:v>
                </c:pt>
                <c:pt idx="14">
                  <c:v>0.33401533835348479</c:v>
                </c:pt>
                <c:pt idx="15">
                  <c:v>0.33020742472297165</c:v>
                </c:pt>
                <c:pt idx="16">
                  <c:v>0.32635660448662329</c:v>
                </c:pt>
                <c:pt idx="17">
                  <c:v>0.32836947067669159</c:v>
                </c:pt>
                <c:pt idx="18">
                  <c:v>0.32681527585009129</c:v>
                </c:pt>
                <c:pt idx="19">
                  <c:v>0.32539222043598015</c:v>
                </c:pt>
                <c:pt idx="20">
                  <c:v>0.32402306117729346</c:v>
                </c:pt>
                <c:pt idx="21">
                  <c:v>0.32447060340855588</c:v>
                </c:pt>
                <c:pt idx="22">
                  <c:v>0.32461734117513852</c:v>
                </c:pt>
                <c:pt idx="23">
                  <c:v>0.32487213859720232</c:v>
                </c:pt>
                <c:pt idx="24">
                  <c:v>0.32395584716916154</c:v>
                </c:pt>
              </c:numCache>
            </c:numRef>
          </c:val>
        </c:ser>
        <c:ser>
          <c:idx val="9"/>
          <c:order val="9"/>
          <c:tx>
            <c:strRef>
              <c:f>'Figure A5.2O'!$M$12</c:f>
              <c:strCache>
                <c:ptCount val="1"/>
                <c:pt idx="0">
                  <c:v>Milford Haven</c:v>
                </c:pt>
              </c:strCache>
            </c:strRef>
          </c:tx>
          <c:spPr>
            <a:solidFill>
              <a:srgbClr val="FF3399"/>
            </a:solidFill>
          </c:spPr>
          <c:invertIfNegative val="0"/>
          <c:cat>
            <c:strRef>
              <c:f>'Figure A5.2O'!$N$2:$AL$2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A5.2O'!$N$12:$AL$12</c:f>
              <c:numCache>
                <c:formatCode>0.0</c:formatCode>
                <c:ptCount val="25"/>
                <c:pt idx="0">
                  <c:v>150.76642324074751</c:v>
                </c:pt>
                <c:pt idx="1">
                  <c:v>137.04444057399195</c:v>
                </c:pt>
                <c:pt idx="2">
                  <c:v>63.428897025831077</c:v>
                </c:pt>
                <c:pt idx="3">
                  <c:v>49.657496550417846</c:v>
                </c:pt>
                <c:pt idx="4">
                  <c:v>37.821279707178107</c:v>
                </c:pt>
                <c:pt idx="5">
                  <c:v>32.312951933165095</c:v>
                </c:pt>
                <c:pt idx="6">
                  <c:v>31.997584770585988</c:v>
                </c:pt>
                <c:pt idx="7">
                  <c:v>32.403794816428238</c:v>
                </c:pt>
                <c:pt idx="8">
                  <c:v>32.499953951363366</c:v>
                </c:pt>
                <c:pt idx="9">
                  <c:v>33.33670758178495</c:v>
                </c:pt>
                <c:pt idx="10">
                  <c:v>32.316391161762262</c:v>
                </c:pt>
                <c:pt idx="11">
                  <c:v>32.125885749776415</c:v>
                </c:pt>
                <c:pt idx="12">
                  <c:v>31.91891449168558</c:v>
                </c:pt>
                <c:pt idx="13">
                  <c:v>32.571601480359284</c:v>
                </c:pt>
                <c:pt idx="14">
                  <c:v>33.067518496994992</c:v>
                </c:pt>
                <c:pt idx="15">
                  <c:v>32.69053504757418</c:v>
                </c:pt>
                <c:pt idx="16">
                  <c:v>32.309303844175702</c:v>
                </c:pt>
                <c:pt idx="17">
                  <c:v>32.508577596992467</c:v>
                </c:pt>
                <c:pt idx="18">
                  <c:v>32.354712309159041</c:v>
                </c:pt>
                <c:pt idx="19">
                  <c:v>32.21382982316203</c:v>
                </c:pt>
                <c:pt idx="20">
                  <c:v>32.078283056552053</c:v>
                </c:pt>
                <c:pt idx="21">
                  <c:v>32.122589737447029</c:v>
                </c:pt>
                <c:pt idx="22">
                  <c:v>32.137116776338715</c:v>
                </c:pt>
                <c:pt idx="23">
                  <c:v>32.162341721123028</c:v>
                </c:pt>
                <c:pt idx="24">
                  <c:v>32.071628869746988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3390208"/>
        <c:axId val="123412480"/>
      </c:barChart>
      <c:catAx>
        <c:axId val="123390208"/>
        <c:scaling>
          <c:orientation val="minMax"/>
        </c:scaling>
        <c:delete val="0"/>
        <c:axPos val="b"/>
        <c:majorTickMark val="out"/>
        <c:minorTickMark val="none"/>
        <c:tickLblPos val="nextTo"/>
        <c:crossAx val="123412480"/>
        <c:crosses val="autoZero"/>
        <c:auto val="1"/>
        <c:lblAlgn val="ctr"/>
        <c:lblOffset val="100"/>
        <c:noMultiLvlLbl val="0"/>
      </c:catAx>
      <c:valAx>
        <c:axId val="12341248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crossAx val="1233902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1484123541139883"/>
          <c:y val="0.87784224916810916"/>
          <c:w val="0.86190701129364933"/>
          <c:h val="0.10182738505606057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'5.2P'!#REF!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multiLvlStrRef>
              <c:f>'5.2P'!#REF!</c:f>
            </c:multiLvlStrRef>
          </c:cat>
          <c:val>
            <c:numRef>
              <c:f>'5.2P'!#REF!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'5.2P'!#REF!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cat>
            <c:multiLvlStrRef>
              <c:f>'5.2P'!#REF!</c:f>
            </c:multiLvlStrRef>
          </c:cat>
          <c:val>
            <c:numRef>
              <c:f>'5.2P'!#REF!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'5.2P'!#REF!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</c:spPr>
          <c:invertIfNegative val="0"/>
          <c:cat>
            <c:multiLvlStrRef>
              <c:f>'5.2P'!#REF!</c:f>
            </c:multiLvlStrRef>
          </c:cat>
          <c:val>
            <c:numRef>
              <c:f>'5.2P'!#REF!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tx>
            <c:strRef>
              <c:f>'5.2P'!#REF!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multiLvlStrRef>
              <c:f>'5.2P'!#REF!</c:f>
            </c:multiLvlStrRef>
          </c:cat>
          <c:val>
            <c:numRef>
              <c:f>'5.2P'!#REF!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tx>
            <c:strRef>
              <c:f>'5.2P'!#REF!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multiLvlStrRef>
              <c:f>'5.2P'!#REF!</c:f>
            </c:multiLvlStrRef>
          </c:cat>
          <c:val>
            <c:numRef>
              <c:f>'5.2P'!#REF!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tx>
            <c:strRef>
              <c:f>'5.2P'!#REF!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cat>
            <c:multiLvlStrRef>
              <c:f>'5.2P'!#REF!</c:f>
            </c:multiLvlStrRef>
          </c:cat>
          <c:val>
            <c:numRef>
              <c:f>'5.2P'!#REF!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tx>
            <c:strRef>
              <c:f>'5.2P'!#REF!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invertIfNegative val="0"/>
          <c:cat>
            <c:multiLvlStrRef>
              <c:f>'5.2P'!#REF!</c:f>
            </c:multiLvlStrRef>
          </c:cat>
          <c:val>
            <c:numRef>
              <c:f>'5.2P'!#REF!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tx>
            <c:strRef>
              <c:f>'5.2P'!#REF!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multiLvlStrRef>
              <c:f>'5.2P'!#REF!</c:f>
            </c:multiLvlStrRef>
          </c:cat>
          <c:val>
            <c:numRef>
              <c:f>'5.2P'!#REF!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tx>
            <c:strRef>
              <c:f>'5.2P'!#REF!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FFFF"/>
            </a:solidFill>
          </c:spPr>
          <c:invertIfNegative val="0"/>
          <c:cat>
            <c:multiLvlStrRef>
              <c:f>'5.2P'!#REF!</c:f>
            </c:multiLvlStrRef>
          </c:cat>
          <c:val>
            <c:numRef>
              <c:f>'5.2P'!#REF!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9"/>
          <c:order val="9"/>
          <c:tx>
            <c:strRef>
              <c:f>'5.2P'!#REF!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3399"/>
            </a:solidFill>
          </c:spPr>
          <c:invertIfNegative val="0"/>
          <c:cat>
            <c:multiLvlStrRef>
              <c:f>'5.2P'!#REF!</c:f>
            </c:multiLvlStrRef>
          </c:cat>
          <c:val>
            <c:numRef>
              <c:f>'5.2P'!#REF!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3477376"/>
        <c:axId val="123483264"/>
      </c:barChart>
      <c:catAx>
        <c:axId val="123477376"/>
        <c:scaling>
          <c:orientation val="minMax"/>
        </c:scaling>
        <c:delete val="0"/>
        <c:axPos val="b"/>
        <c:majorTickMark val="out"/>
        <c:minorTickMark val="none"/>
        <c:tickLblPos val="nextTo"/>
        <c:crossAx val="123483264"/>
        <c:crosses val="autoZero"/>
        <c:auto val="1"/>
        <c:lblAlgn val="ctr"/>
        <c:lblOffset val="100"/>
        <c:noMultiLvlLbl val="0"/>
      </c:catAx>
      <c:valAx>
        <c:axId val="123483264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23477376"/>
        <c:crosses val="autoZero"/>
        <c:crossBetween val="between"/>
      </c:valAx>
    </c:plotArea>
    <c:legend>
      <c:legendPos val="b"/>
      <c:overlay val="0"/>
      <c:spPr>
        <a:ln>
          <a:noFill/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03210443065478"/>
          <c:y val="4.0327439690193763E-2"/>
          <c:w val="0.85754184700422376"/>
          <c:h val="0.6497485876280968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A5.2P'!$M$3</c:f>
              <c:strCache>
                <c:ptCount val="1"/>
                <c:pt idx="0">
                  <c:v>Bacton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'Figure A5.2P'!$N$2:$AL$2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A5.2P'!$N$3:$AL$3</c:f>
              <c:numCache>
                <c:formatCode>0.0</c:formatCode>
                <c:ptCount val="25"/>
                <c:pt idx="0">
                  <c:v>152.58809561065775</c:v>
                </c:pt>
                <c:pt idx="1">
                  <c:v>166.2004757951787</c:v>
                </c:pt>
                <c:pt idx="2">
                  <c:v>140.15700643103315</c:v>
                </c:pt>
                <c:pt idx="3">
                  <c:v>131.82025680254472</c:v>
                </c:pt>
                <c:pt idx="4">
                  <c:v>124.37649614906398</c:v>
                </c:pt>
                <c:pt idx="5">
                  <c:v>119.56770226095426</c:v>
                </c:pt>
                <c:pt idx="6">
                  <c:v>111.82395427509587</c:v>
                </c:pt>
                <c:pt idx="7">
                  <c:v>99.122358342916641</c:v>
                </c:pt>
                <c:pt idx="8">
                  <c:v>88.715885591891038</c:v>
                </c:pt>
                <c:pt idx="9">
                  <c:v>82.256856567112365</c:v>
                </c:pt>
                <c:pt idx="10">
                  <c:v>75.825079007371457</c:v>
                </c:pt>
                <c:pt idx="11">
                  <c:v>68.380118897700001</c:v>
                </c:pt>
                <c:pt idx="12">
                  <c:v>60.691573500490684</c:v>
                </c:pt>
                <c:pt idx="13">
                  <c:v>52.389573765781911</c:v>
                </c:pt>
                <c:pt idx="14">
                  <c:v>36.278194663674931</c:v>
                </c:pt>
                <c:pt idx="15">
                  <c:v>29.672428618921199</c:v>
                </c:pt>
                <c:pt idx="16">
                  <c:v>23.063229189454731</c:v>
                </c:pt>
                <c:pt idx="17">
                  <c:v>6.0705775120195495</c:v>
                </c:pt>
                <c:pt idx="18">
                  <c:v>5.7397528067027244</c:v>
                </c:pt>
                <c:pt idx="19">
                  <c:v>5.4290221299636352</c:v>
                </c:pt>
                <c:pt idx="20">
                  <c:v>5.1358694102257436</c:v>
                </c:pt>
                <c:pt idx="21">
                  <c:v>4.8858149431811384</c:v>
                </c:pt>
                <c:pt idx="22">
                  <c:v>4.6436232672072952</c:v>
                </c:pt>
                <c:pt idx="23">
                  <c:v>4.4149047163850481</c:v>
                </c:pt>
                <c:pt idx="24">
                  <c:v>4.1823299885186387</c:v>
                </c:pt>
              </c:numCache>
            </c:numRef>
          </c:val>
        </c:ser>
        <c:ser>
          <c:idx val="1"/>
          <c:order val="1"/>
          <c:tx>
            <c:strRef>
              <c:f>'Figure A5.2P'!$M$4</c:f>
              <c:strCache>
                <c:ptCount val="1"/>
                <c:pt idx="0">
                  <c:v>Barrow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cat>
            <c:strRef>
              <c:f>'Figure A5.2P'!$N$2:$AL$2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A5.2P'!$N$4:$AL$4</c:f>
              <c:numCache>
                <c:formatCode>0.0</c:formatCode>
                <c:ptCount val="25"/>
                <c:pt idx="0">
                  <c:v>20.754194878681282</c:v>
                </c:pt>
                <c:pt idx="1">
                  <c:v>23.653245717279589</c:v>
                </c:pt>
                <c:pt idx="2">
                  <c:v>26.895260741747421</c:v>
                </c:pt>
                <c:pt idx="3">
                  <c:v>26.328753890862014</c:v>
                </c:pt>
                <c:pt idx="4">
                  <c:v>24.784126715533951</c:v>
                </c:pt>
                <c:pt idx="5">
                  <c:v>22.734959596623121</c:v>
                </c:pt>
                <c:pt idx="6">
                  <c:v>20.361652665189187</c:v>
                </c:pt>
                <c:pt idx="7">
                  <c:v>16.435456378392352</c:v>
                </c:pt>
                <c:pt idx="8">
                  <c:v>12.654745951488398</c:v>
                </c:pt>
                <c:pt idx="9">
                  <c:v>8.4140462842951997</c:v>
                </c:pt>
                <c:pt idx="10">
                  <c:v>6.4122399628291822</c:v>
                </c:pt>
                <c:pt idx="11">
                  <c:v>5.5698503896910401</c:v>
                </c:pt>
                <c:pt idx="12">
                  <c:v>4.3570531331299849</c:v>
                </c:pt>
                <c:pt idx="13">
                  <c:v>0.3571876435683623</c:v>
                </c:pt>
                <c:pt idx="14">
                  <c:v>0.24650680177772452</c:v>
                </c:pt>
                <c:pt idx="15">
                  <c:v>0.12539743045236212</c:v>
                </c:pt>
                <c:pt idx="16">
                  <c:v>4.0565164858451699E-2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ser>
          <c:idx val="2"/>
          <c:order val="2"/>
          <c:tx>
            <c:strRef>
              <c:f>'Figure A5.2P'!$M$5</c:f>
              <c:strCache>
                <c:ptCount val="1"/>
                <c:pt idx="0">
                  <c:v>Easington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</c:spPr>
          <c:invertIfNegative val="0"/>
          <c:cat>
            <c:strRef>
              <c:f>'Figure A5.2P'!$N$2:$AL$2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A5.2P'!$N$5:$AL$5</c:f>
              <c:numCache>
                <c:formatCode>0.0</c:formatCode>
                <c:ptCount val="25"/>
                <c:pt idx="0">
                  <c:v>226.2578913805221</c:v>
                </c:pt>
                <c:pt idx="1">
                  <c:v>188.38141617459584</c:v>
                </c:pt>
                <c:pt idx="2">
                  <c:v>213.86261434822299</c:v>
                </c:pt>
                <c:pt idx="3">
                  <c:v>215.78130383921112</c:v>
                </c:pt>
                <c:pt idx="4">
                  <c:v>213.38865706092929</c:v>
                </c:pt>
                <c:pt idx="5">
                  <c:v>206.62564817096086</c:v>
                </c:pt>
                <c:pt idx="6">
                  <c:v>211.35733872809325</c:v>
                </c:pt>
                <c:pt idx="7">
                  <c:v>214.2885196913802</c:v>
                </c:pt>
                <c:pt idx="8">
                  <c:v>210.16325758621167</c:v>
                </c:pt>
                <c:pt idx="9">
                  <c:v>213.93878867238641</c:v>
                </c:pt>
                <c:pt idx="10">
                  <c:v>204.56618113198897</c:v>
                </c:pt>
                <c:pt idx="11">
                  <c:v>200.67257136463175</c:v>
                </c:pt>
                <c:pt idx="12">
                  <c:v>197.89420531250101</c:v>
                </c:pt>
                <c:pt idx="13">
                  <c:v>198.38934898328307</c:v>
                </c:pt>
                <c:pt idx="14">
                  <c:v>195.1484614330235</c:v>
                </c:pt>
                <c:pt idx="15">
                  <c:v>192.92368789439618</c:v>
                </c:pt>
                <c:pt idx="16">
                  <c:v>190.67384617130966</c:v>
                </c:pt>
                <c:pt idx="17">
                  <c:v>191.84986324285714</c:v>
                </c:pt>
                <c:pt idx="18">
                  <c:v>185.84430720148404</c:v>
                </c:pt>
                <c:pt idx="19">
                  <c:v>175.99391524351083</c:v>
                </c:pt>
                <c:pt idx="20">
                  <c:v>160.95277571968899</c:v>
                </c:pt>
                <c:pt idx="21">
                  <c:v>150.98807626359493</c:v>
                </c:pt>
                <c:pt idx="22">
                  <c:v>146.52466796814448</c:v>
                </c:pt>
                <c:pt idx="23">
                  <c:v>142.24048723245068</c:v>
                </c:pt>
                <c:pt idx="24">
                  <c:v>137.58412343345682</c:v>
                </c:pt>
              </c:numCache>
            </c:numRef>
          </c:val>
        </c:ser>
        <c:ser>
          <c:idx val="3"/>
          <c:order val="3"/>
          <c:tx>
            <c:strRef>
              <c:f>'Figure A5.2P'!$M$6</c:f>
              <c:strCache>
                <c:ptCount val="1"/>
                <c:pt idx="0">
                  <c:v>St Fergus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'Figure A5.2P'!$N$2:$AL$2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A5.2P'!$N$6:$AL$6</c:f>
              <c:numCache>
                <c:formatCode>0.0</c:formatCode>
                <c:ptCount val="25"/>
                <c:pt idx="0">
                  <c:v>279.14207501107398</c:v>
                </c:pt>
                <c:pt idx="1">
                  <c:v>251.19557884211525</c:v>
                </c:pt>
                <c:pt idx="2">
                  <c:v>266.38861586790563</c:v>
                </c:pt>
                <c:pt idx="3">
                  <c:v>256.42344198180791</c:v>
                </c:pt>
                <c:pt idx="4">
                  <c:v>244.43885433180833</c:v>
                </c:pt>
                <c:pt idx="5">
                  <c:v>232.80963793074105</c:v>
                </c:pt>
                <c:pt idx="6">
                  <c:v>225.6596648400554</c:v>
                </c:pt>
                <c:pt idx="7">
                  <c:v>217.35572717507094</c:v>
                </c:pt>
                <c:pt idx="8">
                  <c:v>218.63017005942228</c:v>
                </c:pt>
                <c:pt idx="9">
                  <c:v>203.7242059197591</c:v>
                </c:pt>
                <c:pt idx="10">
                  <c:v>186.09511297108168</c:v>
                </c:pt>
                <c:pt idx="11">
                  <c:v>173.09697608269352</c:v>
                </c:pt>
                <c:pt idx="12">
                  <c:v>165.60788544417716</c:v>
                </c:pt>
                <c:pt idx="13">
                  <c:v>172.18739572401429</c:v>
                </c:pt>
                <c:pt idx="14">
                  <c:v>180.9170134178641</c:v>
                </c:pt>
                <c:pt idx="15">
                  <c:v>175.94849443518197</c:v>
                </c:pt>
                <c:pt idx="16">
                  <c:v>173.37835161485413</c:v>
                </c:pt>
                <c:pt idx="17">
                  <c:v>175.5192366436161</c:v>
                </c:pt>
                <c:pt idx="18">
                  <c:v>166.80778060820748</c:v>
                </c:pt>
                <c:pt idx="19">
                  <c:v>160.55019195334958</c:v>
                </c:pt>
                <c:pt idx="20">
                  <c:v>147.62959019576886</c:v>
                </c:pt>
                <c:pt idx="21">
                  <c:v>135.6350716821573</c:v>
                </c:pt>
                <c:pt idx="22">
                  <c:v>128.40769143194049</c:v>
                </c:pt>
                <c:pt idx="23">
                  <c:v>122.05775887149566</c:v>
                </c:pt>
                <c:pt idx="24">
                  <c:v>116.27124210742933</c:v>
                </c:pt>
              </c:numCache>
            </c:numRef>
          </c:val>
        </c:ser>
        <c:ser>
          <c:idx val="4"/>
          <c:order val="4"/>
          <c:tx>
            <c:strRef>
              <c:f>'Figure A5.2P'!$M$7</c:f>
              <c:strCache>
                <c:ptCount val="1"/>
                <c:pt idx="0">
                  <c:v>Teesside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strRef>
              <c:f>'Figure A5.2P'!$N$2:$AL$2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A5.2P'!$N$7:$AL$7</c:f>
              <c:numCache>
                <c:formatCode>0.0</c:formatCode>
                <c:ptCount val="25"/>
                <c:pt idx="0">
                  <c:v>65.27535228945338</c:v>
                </c:pt>
                <c:pt idx="1">
                  <c:v>68.154184558072373</c:v>
                </c:pt>
                <c:pt idx="2">
                  <c:v>68.971524638156026</c:v>
                </c:pt>
                <c:pt idx="3">
                  <c:v>62.854792449590448</c:v>
                </c:pt>
                <c:pt idx="4">
                  <c:v>56.111685273052835</c:v>
                </c:pt>
                <c:pt idx="5">
                  <c:v>48.497361016247481</c:v>
                </c:pt>
                <c:pt idx="6">
                  <c:v>54.817411332302115</c:v>
                </c:pt>
                <c:pt idx="7">
                  <c:v>71.789439182008664</c:v>
                </c:pt>
                <c:pt idx="8">
                  <c:v>76.040560984695517</c:v>
                </c:pt>
                <c:pt idx="9">
                  <c:v>81.545893767180843</c:v>
                </c:pt>
                <c:pt idx="10">
                  <c:v>82.921338133336732</c:v>
                </c:pt>
                <c:pt idx="11">
                  <c:v>82.526832586893491</c:v>
                </c:pt>
                <c:pt idx="12">
                  <c:v>83.139228309628777</c:v>
                </c:pt>
                <c:pt idx="13">
                  <c:v>80.431986399507778</c:v>
                </c:pt>
                <c:pt idx="14">
                  <c:v>80.348604448180581</c:v>
                </c:pt>
                <c:pt idx="15">
                  <c:v>73.986741120641796</c:v>
                </c:pt>
                <c:pt idx="16">
                  <c:v>65.245984722290302</c:v>
                </c:pt>
                <c:pt idx="17">
                  <c:v>62.343778746559195</c:v>
                </c:pt>
                <c:pt idx="18">
                  <c:v>54.177939803767451</c:v>
                </c:pt>
                <c:pt idx="19">
                  <c:v>44.136978483480348</c:v>
                </c:pt>
                <c:pt idx="20">
                  <c:v>36.806928700750397</c:v>
                </c:pt>
                <c:pt idx="21">
                  <c:v>31.756601997396857</c:v>
                </c:pt>
                <c:pt idx="22">
                  <c:v>27.017337766373572</c:v>
                </c:pt>
                <c:pt idx="23">
                  <c:v>22.545948074194712</c:v>
                </c:pt>
                <c:pt idx="24">
                  <c:v>18.338830277557115</c:v>
                </c:pt>
              </c:numCache>
            </c:numRef>
          </c:val>
        </c:ser>
        <c:ser>
          <c:idx val="5"/>
          <c:order val="5"/>
          <c:tx>
            <c:strRef>
              <c:f>'Figure A5.2P'!$M$8</c:f>
              <c:strCache>
                <c:ptCount val="1"/>
                <c:pt idx="0">
                  <c:v>Theddlethorpe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cat>
            <c:strRef>
              <c:f>'Figure A5.2P'!$N$2:$AL$2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A5.2P'!$N$8:$AL$8</c:f>
              <c:numCache>
                <c:formatCode>0.0</c:formatCode>
                <c:ptCount val="25"/>
                <c:pt idx="0">
                  <c:v>24.430128922745901</c:v>
                </c:pt>
                <c:pt idx="1">
                  <c:v>17.329080784912097</c:v>
                </c:pt>
                <c:pt idx="2">
                  <c:v>14.038476360767151</c:v>
                </c:pt>
                <c:pt idx="3">
                  <c:v>7.9506633349879108</c:v>
                </c:pt>
                <c:pt idx="4">
                  <c:v>5.4660224671824196</c:v>
                </c:pt>
                <c:pt idx="5">
                  <c:v>5.3782396555708223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ser>
          <c:idx val="6"/>
          <c:order val="6"/>
          <c:tx>
            <c:strRef>
              <c:f>'Figure A5.2P'!$M$9</c:f>
              <c:strCache>
                <c:ptCount val="1"/>
                <c:pt idx="0">
                  <c:v>Onshore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invertIfNegative val="0"/>
          <c:cat>
            <c:strRef>
              <c:f>'Figure A5.2P'!$N$2:$AL$2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A5.2P'!$N$9:$AL$9</c:f>
              <c:numCache>
                <c:formatCode>0.0</c:formatCode>
                <c:ptCount val="25"/>
                <c:pt idx="0">
                  <c:v>0.68668701690580292</c:v>
                </c:pt>
                <c:pt idx="1">
                  <c:v>1.3733740338116058</c:v>
                </c:pt>
                <c:pt idx="2">
                  <c:v>1.9019799252515783</c:v>
                </c:pt>
                <c:pt idx="3">
                  <c:v>2.2471815443632317</c:v>
                </c:pt>
                <c:pt idx="4">
                  <c:v>2.5102731419807638</c:v>
                </c:pt>
                <c:pt idx="5">
                  <c:v>5.7723499909145275</c:v>
                </c:pt>
                <c:pt idx="6">
                  <c:v>8.8891255324937042</c:v>
                </c:pt>
                <c:pt idx="7">
                  <c:v>15.366874085148593</c:v>
                </c:pt>
                <c:pt idx="8">
                  <c:v>26.560030169592444</c:v>
                </c:pt>
                <c:pt idx="9">
                  <c:v>51.830175776794327</c:v>
                </c:pt>
                <c:pt idx="10">
                  <c:v>74.11806541297554</c:v>
                </c:pt>
                <c:pt idx="11">
                  <c:v>97.359608248401443</c:v>
                </c:pt>
                <c:pt idx="12">
                  <c:v>128.12276808402854</c:v>
                </c:pt>
                <c:pt idx="13">
                  <c:v>146.60518564297473</c:v>
                </c:pt>
                <c:pt idx="14">
                  <c:v>165.28060205046634</c:v>
                </c:pt>
                <c:pt idx="15">
                  <c:v>171.31792835909056</c:v>
                </c:pt>
                <c:pt idx="16">
                  <c:v>180.75074897563144</c:v>
                </c:pt>
                <c:pt idx="17">
                  <c:v>181.75918724962705</c:v>
                </c:pt>
                <c:pt idx="18">
                  <c:v>181.08789762687974</c:v>
                </c:pt>
                <c:pt idx="19">
                  <c:v>180.31212309658505</c:v>
                </c:pt>
                <c:pt idx="20">
                  <c:v>179.61516815339718</c:v>
                </c:pt>
                <c:pt idx="21">
                  <c:v>179.85909817980877</c:v>
                </c:pt>
                <c:pt idx="22">
                  <c:v>179.94043720432819</c:v>
                </c:pt>
                <c:pt idx="23">
                  <c:v>180.08167537527345</c:v>
                </c:pt>
                <c:pt idx="24">
                  <c:v>179.57376079630683</c:v>
                </c:pt>
              </c:numCache>
            </c:numRef>
          </c:val>
        </c:ser>
        <c:ser>
          <c:idx val="7"/>
          <c:order val="7"/>
          <c:tx>
            <c:strRef>
              <c:f>'Figure A5.2P'!$M$10</c:f>
              <c:strCache>
                <c:ptCount val="1"/>
                <c:pt idx="0">
                  <c:v>Burton Point</c:v>
                </c:pt>
              </c:strCache>
            </c:strRef>
          </c:tx>
          <c:invertIfNegative val="0"/>
          <c:cat>
            <c:strRef>
              <c:f>'Figure A5.2P'!$N$2:$AL$2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A5.2P'!$N$10:$AL$10</c:f>
              <c:numCache>
                <c:formatCode>0.0</c:formatCode>
                <c:ptCount val="25"/>
                <c:pt idx="0">
                  <c:v>6.6571062451644405</c:v>
                </c:pt>
                <c:pt idx="1">
                  <c:v>5.4743186728158335</c:v>
                </c:pt>
                <c:pt idx="2">
                  <c:v>4.6056203120717072</c:v>
                </c:pt>
                <c:pt idx="3">
                  <c:v>3.714781589972044</c:v>
                </c:pt>
                <c:pt idx="4">
                  <c:v>3.1229168145380362</c:v>
                </c:pt>
                <c:pt idx="5">
                  <c:v>2.7123924991990429</c:v>
                </c:pt>
                <c:pt idx="6">
                  <c:v>2.1466063910254403</c:v>
                </c:pt>
                <c:pt idx="7">
                  <c:v>1.6305559799629348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ser>
          <c:idx val="8"/>
          <c:order val="8"/>
          <c:tx>
            <c:strRef>
              <c:f>'Figure A5.2P'!$M$11</c:f>
              <c:strCache>
                <c:ptCount val="1"/>
                <c:pt idx="0">
                  <c:v>Isle of Grain</c:v>
                </c:pt>
              </c:strCache>
            </c:strRef>
          </c:tx>
          <c:spPr>
            <a:solidFill>
              <a:srgbClr val="00FFFF"/>
            </a:solidFill>
          </c:spPr>
          <c:invertIfNegative val="0"/>
          <c:cat>
            <c:strRef>
              <c:f>'Figure A5.2P'!$N$2:$AL$2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A5.2P'!$N$11:$AL$11</c:f>
              <c:numCache>
                <c:formatCode>0.0</c:formatCode>
                <c:ptCount val="25"/>
                <c:pt idx="0">
                  <c:v>1.5228931640479546</c:v>
                </c:pt>
                <c:pt idx="1">
                  <c:v>1.5532746881121895</c:v>
                </c:pt>
                <c:pt idx="2">
                  <c:v>1.2517182855484454</c:v>
                </c:pt>
                <c:pt idx="3">
                  <c:v>1.3746114924666064</c:v>
                </c:pt>
                <c:pt idx="4">
                  <c:v>1.728528274159103</c:v>
                </c:pt>
                <c:pt idx="5">
                  <c:v>2.0268728379878889</c:v>
                </c:pt>
                <c:pt idx="6">
                  <c:v>2.0139405154574495</c:v>
                </c:pt>
                <c:pt idx="7">
                  <c:v>1.9661390101511984</c:v>
                </c:pt>
                <c:pt idx="8">
                  <c:v>1.9773750207669887</c:v>
                </c:pt>
                <c:pt idx="9">
                  <c:v>1.9055408763247166</c:v>
                </c:pt>
                <c:pt idx="10">
                  <c:v>1.9927677886041628</c:v>
                </c:pt>
                <c:pt idx="11">
                  <c:v>1.8077044286998869</c:v>
                </c:pt>
                <c:pt idx="12">
                  <c:v>1.543011573060439</c:v>
                </c:pt>
                <c:pt idx="13">
                  <c:v>1.4102711070086968</c:v>
                </c:pt>
                <c:pt idx="14">
                  <c:v>1.4623252950501311</c:v>
                </c:pt>
                <c:pt idx="15">
                  <c:v>1.6799007529131595</c:v>
                </c:pt>
                <c:pt idx="16">
                  <c:v>1.756365557216014</c:v>
                </c:pt>
                <c:pt idx="17">
                  <c:v>1.8736324599532088</c:v>
                </c:pt>
                <c:pt idx="18">
                  <c:v>2.149632228529585</c:v>
                </c:pt>
                <c:pt idx="19">
                  <c:v>2.4451870861311042</c:v>
                </c:pt>
                <c:pt idx="20">
                  <c:v>22.877914170801247</c:v>
                </c:pt>
                <c:pt idx="21">
                  <c:v>39.863095988438744</c:v>
                </c:pt>
                <c:pt idx="22">
                  <c:v>52.776083016280346</c:v>
                </c:pt>
                <c:pt idx="23">
                  <c:v>64.72367999739194</c:v>
                </c:pt>
                <c:pt idx="24">
                  <c:v>75.82200544377389</c:v>
                </c:pt>
              </c:numCache>
            </c:numRef>
          </c:val>
        </c:ser>
        <c:ser>
          <c:idx val="9"/>
          <c:order val="9"/>
          <c:tx>
            <c:strRef>
              <c:f>'Figure A5.2P'!$M$12</c:f>
              <c:strCache>
                <c:ptCount val="1"/>
                <c:pt idx="0">
                  <c:v>Milford Haven</c:v>
                </c:pt>
              </c:strCache>
            </c:strRef>
          </c:tx>
          <c:spPr>
            <a:solidFill>
              <a:srgbClr val="FF3399"/>
            </a:solidFill>
          </c:spPr>
          <c:invertIfNegative val="0"/>
          <c:cat>
            <c:strRef>
              <c:f>'Figure A5.2P'!$N$2:$AL$2</c:f>
              <c:strCache>
                <c:ptCount val="2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  <c:pt idx="21">
                  <c:v>2036/37</c:v>
                </c:pt>
                <c:pt idx="22">
                  <c:v>2037/38</c:v>
                </c:pt>
                <c:pt idx="23">
                  <c:v>2038/39</c:v>
                </c:pt>
                <c:pt idx="24">
                  <c:v>2039/40</c:v>
                </c:pt>
              </c:strCache>
            </c:strRef>
          </c:cat>
          <c:val>
            <c:numRef>
              <c:f>'Figure A5.2P'!$N$12:$AL$12</c:f>
              <c:numCache>
                <c:formatCode>0.0</c:formatCode>
                <c:ptCount val="25"/>
                <c:pt idx="0">
                  <c:v>150.76642324074751</c:v>
                </c:pt>
                <c:pt idx="1">
                  <c:v>153.77419412310678</c:v>
                </c:pt>
                <c:pt idx="2">
                  <c:v>123.92011026929609</c:v>
                </c:pt>
                <c:pt idx="3">
                  <c:v>136.08653775419404</c:v>
                </c:pt>
                <c:pt idx="4">
                  <c:v>171.12429914175124</c:v>
                </c:pt>
                <c:pt idx="5">
                  <c:v>200.66041096080099</c:v>
                </c:pt>
                <c:pt idx="6">
                  <c:v>199.38011103028745</c:v>
                </c:pt>
                <c:pt idx="7">
                  <c:v>194.6477620049686</c:v>
                </c:pt>
                <c:pt idx="8">
                  <c:v>195.76012705593195</c:v>
                </c:pt>
                <c:pt idx="9">
                  <c:v>188.64854675614691</c:v>
                </c:pt>
                <c:pt idx="10">
                  <c:v>197.2840110718121</c:v>
                </c:pt>
                <c:pt idx="11">
                  <c:v>178.96273844128879</c:v>
                </c:pt>
                <c:pt idx="12">
                  <c:v>152.75814573298351</c:v>
                </c:pt>
                <c:pt idx="13">
                  <c:v>139.61683959386099</c:v>
                </c:pt>
                <c:pt idx="14">
                  <c:v>144.770204209963</c:v>
                </c:pt>
                <c:pt idx="15">
                  <c:v>166.3101745384028</c:v>
                </c:pt>
                <c:pt idx="16">
                  <c:v>173.8801901643854</c:v>
                </c:pt>
                <c:pt idx="17">
                  <c:v>185.48961353536774</c:v>
                </c:pt>
                <c:pt idx="18">
                  <c:v>212.81359062442897</c:v>
                </c:pt>
                <c:pt idx="19">
                  <c:v>242.07352152697939</c:v>
                </c:pt>
                <c:pt idx="20">
                  <c:v>255.50596630936769</c:v>
                </c:pt>
                <c:pt idx="21">
                  <c:v>262.4939157254222</c:v>
                </c:pt>
                <c:pt idx="22">
                  <c:v>267.62950542572565</c:v>
                </c:pt>
                <c:pt idx="23">
                  <c:v>272.24607372280849</c:v>
                </c:pt>
                <c:pt idx="24">
                  <c:v>276.41897606295737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3564416"/>
        <c:axId val="123565952"/>
      </c:barChart>
      <c:catAx>
        <c:axId val="123564416"/>
        <c:scaling>
          <c:orientation val="minMax"/>
        </c:scaling>
        <c:delete val="0"/>
        <c:axPos val="b"/>
        <c:majorTickMark val="out"/>
        <c:minorTickMark val="none"/>
        <c:tickLblPos val="nextTo"/>
        <c:crossAx val="123565952"/>
        <c:crosses val="autoZero"/>
        <c:auto val="1"/>
        <c:lblAlgn val="ctr"/>
        <c:lblOffset val="100"/>
        <c:noMultiLvlLbl val="0"/>
      </c:catAx>
      <c:valAx>
        <c:axId val="1235659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crossAx val="1235644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191190836244807"/>
          <c:y val="0.86200926434583269"/>
          <c:w val="0.8588920755766456"/>
          <c:h val="0.11731890102884425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13" Type="http://schemas.openxmlformats.org/officeDocument/2006/relationships/chart" Target="../charts/chart26.xml"/><Relationship Id="rId18" Type="http://schemas.openxmlformats.org/officeDocument/2006/relationships/chart" Target="../charts/chart3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12" Type="http://schemas.openxmlformats.org/officeDocument/2006/relationships/chart" Target="../charts/chart25.xml"/><Relationship Id="rId17" Type="http://schemas.openxmlformats.org/officeDocument/2006/relationships/chart" Target="../charts/chart30.xml"/><Relationship Id="rId2" Type="http://schemas.openxmlformats.org/officeDocument/2006/relationships/chart" Target="../charts/chart15.xml"/><Relationship Id="rId16" Type="http://schemas.openxmlformats.org/officeDocument/2006/relationships/chart" Target="../charts/chart29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chart" Target="../charts/chart24.xml"/><Relationship Id="rId5" Type="http://schemas.openxmlformats.org/officeDocument/2006/relationships/chart" Target="../charts/chart18.xml"/><Relationship Id="rId15" Type="http://schemas.openxmlformats.org/officeDocument/2006/relationships/chart" Target="../charts/chart28.xml"/><Relationship Id="rId10" Type="http://schemas.openxmlformats.org/officeDocument/2006/relationships/chart" Target="../charts/chart23.xml"/><Relationship Id="rId4" Type="http://schemas.openxmlformats.org/officeDocument/2006/relationships/chart" Target="../charts/chart17.xml"/><Relationship Id="rId9" Type="http://schemas.openxmlformats.org/officeDocument/2006/relationships/chart" Target="../charts/chart22.xml"/><Relationship Id="rId14" Type="http://schemas.openxmlformats.org/officeDocument/2006/relationships/chart" Target="../charts/chart27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chart" Target="../charts/chart33.xml"/><Relationship Id="rId1" Type="http://schemas.openxmlformats.org/officeDocument/2006/relationships/chart" Target="../charts/chart32.xml"/><Relationship Id="rId6" Type="http://schemas.openxmlformats.org/officeDocument/2006/relationships/chart" Target="../charts/chart37.xml"/><Relationship Id="rId5" Type="http://schemas.openxmlformats.org/officeDocument/2006/relationships/chart" Target="../charts/chart36.xml"/><Relationship Id="rId4" Type="http://schemas.openxmlformats.org/officeDocument/2006/relationships/chart" Target="../charts/chart35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.xml"/><Relationship Id="rId7" Type="http://schemas.openxmlformats.org/officeDocument/2006/relationships/chart" Target="../charts/chart44.xml"/><Relationship Id="rId2" Type="http://schemas.openxmlformats.org/officeDocument/2006/relationships/chart" Target="../charts/chart39.xml"/><Relationship Id="rId1" Type="http://schemas.openxmlformats.org/officeDocument/2006/relationships/chart" Target="../charts/chart38.xml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4" Type="http://schemas.openxmlformats.org/officeDocument/2006/relationships/chart" Target="../charts/chart41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5" Type="http://schemas.openxmlformats.org/officeDocument/2006/relationships/chart" Target="../charts/chart49.xml"/><Relationship Id="rId4" Type="http://schemas.openxmlformats.org/officeDocument/2006/relationships/chart" Target="../charts/chart48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7.xml"/><Relationship Id="rId13" Type="http://schemas.openxmlformats.org/officeDocument/2006/relationships/chart" Target="../charts/chart62.xml"/><Relationship Id="rId18" Type="http://schemas.openxmlformats.org/officeDocument/2006/relationships/chart" Target="../charts/chart67.xml"/><Relationship Id="rId26" Type="http://schemas.openxmlformats.org/officeDocument/2006/relationships/chart" Target="../charts/chart75.xml"/><Relationship Id="rId3" Type="http://schemas.openxmlformats.org/officeDocument/2006/relationships/chart" Target="../charts/chart52.xml"/><Relationship Id="rId21" Type="http://schemas.openxmlformats.org/officeDocument/2006/relationships/chart" Target="../charts/chart70.xml"/><Relationship Id="rId34" Type="http://schemas.openxmlformats.org/officeDocument/2006/relationships/chart" Target="../charts/chart83.xml"/><Relationship Id="rId7" Type="http://schemas.openxmlformats.org/officeDocument/2006/relationships/chart" Target="../charts/chart56.xml"/><Relationship Id="rId12" Type="http://schemas.openxmlformats.org/officeDocument/2006/relationships/chart" Target="../charts/chart61.xml"/><Relationship Id="rId17" Type="http://schemas.openxmlformats.org/officeDocument/2006/relationships/chart" Target="../charts/chart66.xml"/><Relationship Id="rId25" Type="http://schemas.openxmlformats.org/officeDocument/2006/relationships/chart" Target="../charts/chart74.xml"/><Relationship Id="rId33" Type="http://schemas.openxmlformats.org/officeDocument/2006/relationships/chart" Target="../charts/chart82.xml"/><Relationship Id="rId2" Type="http://schemas.openxmlformats.org/officeDocument/2006/relationships/chart" Target="../charts/chart51.xml"/><Relationship Id="rId16" Type="http://schemas.openxmlformats.org/officeDocument/2006/relationships/chart" Target="../charts/chart65.xml"/><Relationship Id="rId20" Type="http://schemas.openxmlformats.org/officeDocument/2006/relationships/chart" Target="../charts/chart69.xml"/><Relationship Id="rId29" Type="http://schemas.openxmlformats.org/officeDocument/2006/relationships/chart" Target="../charts/chart78.xml"/><Relationship Id="rId1" Type="http://schemas.openxmlformats.org/officeDocument/2006/relationships/chart" Target="../charts/chart50.xml"/><Relationship Id="rId6" Type="http://schemas.openxmlformats.org/officeDocument/2006/relationships/chart" Target="../charts/chart55.xml"/><Relationship Id="rId11" Type="http://schemas.openxmlformats.org/officeDocument/2006/relationships/chart" Target="../charts/chart60.xml"/><Relationship Id="rId24" Type="http://schemas.openxmlformats.org/officeDocument/2006/relationships/chart" Target="../charts/chart73.xml"/><Relationship Id="rId32" Type="http://schemas.openxmlformats.org/officeDocument/2006/relationships/chart" Target="../charts/chart81.xml"/><Relationship Id="rId37" Type="http://schemas.openxmlformats.org/officeDocument/2006/relationships/chart" Target="../charts/chart86.xml"/><Relationship Id="rId5" Type="http://schemas.openxmlformats.org/officeDocument/2006/relationships/chart" Target="../charts/chart54.xml"/><Relationship Id="rId15" Type="http://schemas.openxmlformats.org/officeDocument/2006/relationships/chart" Target="../charts/chart64.xml"/><Relationship Id="rId23" Type="http://schemas.openxmlformats.org/officeDocument/2006/relationships/chart" Target="../charts/chart72.xml"/><Relationship Id="rId28" Type="http://schemas.openxmlformats.org/officeDocument/2006/relationships/chart" Target="../charts/chart77.xml"/><Relationship Id="rId36" Type="http://schemas.openxmlformats.org/officeDocument/2006/relationships/chart" Target="../charts/chart85.xml"/><Relationship Id="rId10" Type="http://schemas.openxmlformats.org/officeDocument/2006/relationships/chart" Target="../charts/chart59.xml"/><Relationship Id="rId19" Type="http://schemas.openxmlformats.org/officeDocument/2006/relationships/chart" Target="../charts/chart68.xml"/><Relationship Id="rId31" Type="http://schemas.openxmlformats.org/officeDocument/2006/relationships/chart" Target="../charts/chart80.xml"/><Relationship Id="rId4" Type="http://schemas.openxmlformats.org/officeDocument/2006/relationships/chart" Target="../charts/chart53.xml"/><Relationship Id="rId9" Type="http://schemas.openxmlformats.org/officeDocument/2006/relationships/chart" Target="../charts/chart58.xml"/><Relationship Id="rId14" Type="http://schemas.openxmlformats.org/officeDocument/2006/relationships/chart" Target="../charts/chart63.xml"/><Relationship Id="rId22" Type="http://schemas.openxmlformats.org/officeDocument/2006/relationships/chart" Target="../charts/chart71.xml"/><Relationship Id="rId27" Type="http://schemas.openxmlformats.org/officeDocument/2006/relationships/chart" Target="../charts/chart76.xml"/><Relationship Id="rId30" Type="http://schemas.openxmlformats.org/officeDocument/2006/relationships/chart" Target="../charts/chart79.xml"/><Relationship Id="rId35" Type="http://schemas.openxmlformats.org/officeDocument/2006/relationships/chart" Target="../charts/chart8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7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9.xml"/><Relationship Id="rId1" Type="http://schemas.openxmlformats.org/officeDocument/2006/relationships/chart" Target="../charts/chart88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1.xml"/><Relationship Id="rId1" Type="http://schemas.openxmlformats.org/officeDocument/2006/relationships/chart" Target="../charts/chart90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4.xml"/><Relationship Id="rId1" Type="http://schemas.openxmlformats.org/officeDocument/2006/relationships/chart" Target="../charts/chart93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6.xml"/><Relationship Id="rId1" Type="http://schemas.openxmlformats.org/officeDocument/2006/relationships/chart" Target="../charts/chart95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7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9.xml"/><Relationship Id="rId1" Type="http://schemas.openxmlformats.org/officeDocument/2006/relationships/chart" Target="../charts/chart98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1.xml"/><Relationship Id="rId1" Type="http://schemas.openxmlformats.org/officeDocument/2006/relationships/chart" Target="../charts/chart100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2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4.xml"/><Relationship Id="rId1" Type="http://schemas.openxmlformats.org/officeDocument/2006/relationships/chart" Target="../charts/chart103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6.xml"/><Relationship Id="rId1" Type="http://schemas.openxmlformats.org/officeDocument/2006/relationships/chart" Target="../charts/chart105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8.xml"/><Relationship Id="rId1" Type="http://schemas.openxmlformats.org/officeDocument/2006/relationships/chart" Target="../charts/chart107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76201</xdr:rowOff>
    </xdr:from>
    <xdr:to>
      <xdr:col>10</xdr:col>
      <xdr:colOff>485775</xdr:colOff>
      <xdr:row>22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57149</xdr:rowOff>
    </xdr:from>
    <xdr:to>
      <xdr:col>13</xdr:col>
      <xdr:colOff>514350</xdr:colOff>
      <xdr:row>28</xdr:row>
      <xdr:rowOff>28575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0.40868</cdr:x>
      <cdr:y>0.03036</cdr:y>
    </cdr:from>
    <cdr:to>
      <cdr:x>0.40921</cdr:x>
      <cdr:y>0.75501</cdr:y>
    </cdr:to>
    <cdr:cxnSp macro="">
      <cdr:nvCxnSpPr>
        <cdr:cNvPr id="2" name="Straight Connector 1"/>
        <cdr:cNvCxnSpPr/>
      </cdr:nvCxnSpPr>
      <cdr:spPr>
        <a:xfrm xmlns:a="http://schemas.openxmlformats.org/drawingml/2006/main" flipV="1">
          <a:off x="3409950" y="129829"/>
          <a:ext cx="4445" cy="3099147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0.34115</cdr:x>
      <cdr:y>0.05208</cdr:y>
    </cdr:from>
    <cdr:to>
      <cdr:x>0.46566</cdr:x>
      <cdr:y>0.11804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2846523" y="222750"/>
          <a:ext cx="1038899" cy="2820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History    Future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114299</xdr:colOff>
      <xdr:row>0</xdr:row>
      <xdr:rowOff>100011</xdr:rowOff>
    </xdr:from>
    <xdr:to>
      <xdr:col>13</xdr:col>
      <xdr:colOff>514350</xdr:colOff>
      <xdr:row>30</xdr:row>
      <xdr:rowOff>9525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85725" y="85726"/>
    <xdr:ext cx="7591425" cy="33909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1</xdr:row>
      <xdr:rowOff>114300</xdr:rowOff>
    </xdr:from>
    <xdr:to>
      <xdr:col>12</xdr:col>
      <xdr:colOff>529575</xdr:colOff>
      <xdr:row>25</xdr:row>
      <xdr:rowOff>189900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</xdr:row>
      <xdr:rowOff>28575</xdr:rowOff>
    </xdr:from>
    <xdr:to>
      <xdr:col>12</xdr:col>
      <xdr:colOff>371475</xdr:colOff>
      <xdr:row>29</xdr:row>
      <xdr:rowOff>133350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9525</xdr:colOff>
      <xdr:row>33</xdr:row>
      <xdr:rowOff>76200</xdr:rowOff>
    </xdr:from>
    <xdr:to>
      <xdr:col>12</xdr:col>
      <xdr:colOff>371475</xdr:colOff>
      <xdr:row>58</xdr:row>
      <xdr:rowOff>133350</xdr:rowOff>
    </xdr:to>
    <xdr:graphicFrame macro="">
      <xdr:nvGraphicFramePr>
        <xdr:cNvPr id="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28575</xdr:colOff>
      <xdr:row>149</xdr:row>
      <xdr:rowOff>0</xdr:rowOff>
    </xdr:from>
    <xdr:to>
      <xdr:col>12</xdr:col>
      <xdr:colOff>361950</xdr:colOff>
      <xdr:row>149</xdr:row>
      <xdr:rowOff>0</xdr:rowOff>
    </xdr:to>
    <xdr:graphicFrame macro="">
      <xdr:nvGraphicFramePr>
        <xdr:cNvPr id="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9525</xdr:colOff>
      <xdr:row>152</xdr:row>
      <xdr:rowOff>152400</xdr:rowOff>
    </xdr:from>
    <xdr:to>
      <xdr:col>12</xdr:col>
      <xdr:colOff>371475</xdr:colOff>
      <xdr:row>177</xdr:row>
      <xdr:rowOff>123825</xdr:rowOff>
    </xdr:to>
    <xdr:graphicFrame macro="">
      <xdr:nvGraphicFramePr>
        <xdr:cNvPr id="5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28575</xdr:colOff>
      <xdr:row>181</xdr:row>
      <xdr:rowOff>28575</xdr:rowOff>
    </xdr:from>
    <xdr:to>
      <xdr:col>12</xdr:col>
      <xdr:colOff>352425</xdr:colOff>
      <xdr:row>206</xdr:row>
      <xdr:rowOff>104775</xdr:rowOff>
    </xdr:to>
    <xdr:graphicFrame macro="">
      <xdr:nvGraphicFramePr>
        <xdr:cNvPr id="6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28575</xdr:colOff>
      <xdr:row>297</xdr:row>
      <xdr:rowOff>0</xdr:rowOff>
    </xdr:from>
    <xdr:to>
      <xdr:col>12</xdr:col>
      <xdr:colOff>371475</xdr:colOff>
      <xdr:row>297</xdr:row>
      <xdr:rowOff>0</xdr:rowOff>
    </xdr:to>
    <xdr:graphicFrame macro="">
      <xdr:nvGraphicFramePr>
        <xdr:cNvPr id="7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28575</xdr:colOff>
      <xdr:row>300</xdr:row>
      <xdr:rowOff>104775</xdr:rowOff>
    </xdr:from>
    <xdr:to>
      <xdr:col>12</xdr:col>
      <xdr:colOff>342900</xdr:colOff>
      <xdr:row>325</xdr:row>
      <xdr:rowOff>152400</xdr:rowOff>
    </xdr:to>
    <xdr:graphicFrame macro="">
      <xdr:nvGraphicFramePr>
        <xdr:cNvPr id="8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28575</xdr:colOff>
      <xdr:row>329</xdr:row>
      <xdr:rowOff>57150</xdr:rowOff>
    </xdr:from>
    <xdr:to>
      <xdr:col>12</xdr:col>
      <xdr:colOff>352425</xdr:colOff>
      <xdr:row>354</xdr:row>
      <xdr:rowOff>123825</xdr:rowOff>
    </xdr:to>
    <xdr:graphicFrame macro="">
      <xdr:nvGraphicFramePr>
        <xdr:cNvPr id="9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19050</xdr:colOff>
      <xdr:row>356</xdr:row>
      <xdr:rowOff>0</xdr:rowOff>
    </xdr:from>
    <xdr:to>
      <xdr:col>12</xdr:col>
      <xdr:colOff>342900</xdr:colOff>
      <xdr:row>356</xdr:row>
      <xdr:rowOff>0</xdr:rowOff>
    </xdr:to>
    <xdr:graphicFrame macro="">
      <xdr:nvGraphicFramePr>
        <xdr:cNvPr id="10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28575</xdr:colOff>
      <xdr:row>62</xdr:row>
      <xdr:rowOff>28575</xdr:rowOff>
    </xdr:from>
    <xdr:to>
      <xdr:col>12</xdr:col>
      <xdr:colOff>371475</xdr:colOff>
      <xdr:row>87</xdr:row>
      <xdr:rowOff>133350</xdr:rowOff>
    </xdr:to>
    <xdr:graphicFrame macro="">
      <xdr:nvGraphicFramePr>
        <xdr:cNvPr id="1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9525</xdr:colOff>
      <xdr:row>91</xdr:row>
      <xdr:rowOff>76200</xdr:rowOff>
    </xdr:from>
    <xdr:to>
      <xdr:col>12</xdr:col>
      <xdr:colOff>371475</xdr:colOff>
      <xdr:row>116</xdr:row>
      <xdr:rowOff>133350</xdr:rowOff>
    </xdr:to>
    <xdr:graphicFrame macro="">
      <xdr:nvGraphicFramePr>
        <xdr:cNvPr id="1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9525</xdr:colOff>
      <xdr:row>210</xdr:row>
      <xdr:rowOff>152400</xdr:rowOff>
    </xdr:from>
    <xdr:to>
      <xdr:col>12</xdr:col>
      <xdr:colOff>371475</xdr:colOff>
      <xdr:row>235</xdr:row>
      <xdr:rowOff>123825</xdr:rowOff>
    </xdr:to>
    <xdr:graphicFrame macro="">
      <xdr:nvGraphicFramePr>
        <xdr:cNvPr id="13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28575</xdr:colOff>
      <xdr:row>239</xdr:row>
      <xdr:rowOff>28575</xdr:rowOff>
    </xdr:from>
    <xdr:to>
      <xdr:col>12</xdr:col>
      <xdr:colOff>352425</xdr:colOff>
      <xdr:row>264</xdr:row>
      <xdr:rowOff>104775</xdr:rowOff>
    </xdr:to>
    <xdr:graphicFrame macro="">
      <xdr:nvGraphicFramePr>
        <xdr:cNvPr id="14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28575</xdr:colOff>
      <xdr:row>358</xdr:row>
      <xdr:rowOff>104775</xdr:rowOff>
    </xdr:from>
    <xdr:to>
      <xdr:col>12</xdr:col>
      <xdr:colOff>342900</xdr:colOff>
      <xdr:row>383</xdr:row>
      <xdr:rowOff>152400</xdr:rowOff>
    </xdr:to>
    <xdr:graphicFrame macro="">
      <xdr:nvGraphicFramePr>
        <xdr:cNvPr id="15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28575</xdr:colOff>
      <xdr:row>387</xdr:row>
      <xdr:rowOff>57150</xdr:rowOff>
    </xdr:from>
    <xdr:to>
      <xdr:col>12</xdr:col>
      <xdr:colOff>352425</xdr:colOff>
      <xdr:row>412</xdr:row>
      <xdr:rowOff>123825</xdr:rowOff>
    </xdr:to>
    <xdr:graphicFrame macro="">
      <xdr:nvGraphicFramePr>
        <xdr:cNvPr id="16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9525</xdr:colOff>
      <xdr:row>120</xdr:row>
      <xdr:rowOff>76200</xdr:rowOff>
    </xdr:from>
    <xdr:to>
      <xdr:col>12</xdr:col>
      <xdr:colOff>371475</xdr:colOff>
      <xdr:row>145</xdr:row>
      <xdr:rowOff>133350</xdr:rowOff>
    </xdr:to>
    <xdr:graphicFrame macro="">
      <xdr:nvGraphicFramePr>
        <xdr:cNvPr id="1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28575</xdr:colOff>
      <xdr:row>268</xdr:row>
      <xdr:rowOff>28575</xdr:rowOff>
    </xdr:from>
    <xdr:to>
      <xdr:col>12</xdr:col>
      <xdr:colOff>352425</xdr:colOff>
      <xdr:row>293</xdr:row>
      <xdr:rowOff>104775</xdr:rowOff>
    </xdr:to>
    <xdr:graphicFrame macro="">
      <xdr:nvGraphicFramePr>
        <xdr:cNvPr id="18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28575</xdr:colOff>
      <xdr:row>416</xdr:row>
      <xdr:rowOff>57150</xdr:rowOff>
    </xdr:from>
    <xdr:to>
      <xdr:col>12</xdr:col>
      <xdr:colOff>352425</xdr:colOff>
      <xdr:row>441</xdr:row>
      <xdr:rowOff>123825</xdr:rowOff>
    </xdr:to>
    <xdr:graphicFrame macro="">
      <xdr:nvGraphicFramePr>
        <xdr:cNvPr id="19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219075</xdr:colOff>
      <xdr:row>3</xdr:row>
      <xdr:rowOff>19050</xdr:rowOff>
    </xdr:from>
    <xdr:to>
      <xdr:col>12</xdr:col>
      <xdr:colOff>504825</xdr:colOff>
      <xdr:row>31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38100</xdr:colOff>
      <xdr:row>3</xdr:row>
      <xdr:rowOff>95250</xdr:rowOff>
    </xdr:from>
    <xdr:to>
      <xdr:col>26</xdr:col>
      <xdr:colOff>552450</xdr:colOff>
      <xdr:row>29</xdr:row>
      <xdr:rowOff>133350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30</xdr:col>
      <xdr:colOff>0</xdr:colOff>
      <xdr:row>3</xdr:row>
      <xdr:rowOff>19050</xdr:rowOff>
    </xdr:from>
    <xdr:to>
      <xdr:col>30</xdr:col>
      <xdr:colOff>0</xdr:colOff>
      <xdr:row>29</xdr:row>
      <xdr:rowOff>123825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38100</xdr:colOff>
      <xdr:row>3</xdr:row>
      <xdr:rowOff>95250</xdr:rowOff>
    </xdr:from>
    <xdr:to>
      <xdr:col>41</xdr:col>
      <xdr:colOff>552450</xdr:colOff>
      <xdr:row>29</xdr:row>
      <xdr:rowOff>133350</xdr:rowOff>
    </xdr:to>
    <xdr:graphicFrame macro="">
      <xdr:nvGraphicFramePr>
        <xdr:cNvPr id="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44</xdr:col>
      <xdr:colOff>38100</xdr:colOff>
      <xdr:row>3</xdr:row>
      <xdr:rowOff>47625</xdr:rowOff>
    </xdr:from>
    <xdr:to>
      <xdr:col>55</xdr:col>
      <xdr:colOff>552450</xdr:colOff>
      <xdr:row>29</xdr:row>
      <xdr:rowOff>85725</xdr:rowOff>
    </xdr:to>
    <xdr:graphicFrame macro="">
      <xdr:nvGraphicFramePr>
        <xdr:cNvPr id="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58</xdr:col>
      <xdr:colOff>38100</xdr:colOff>
      <xdr:row>3</xdr:row>
      <xdr:rowOff>47625</xdr:rowOff>
    </xdr:from>
    <xdr:to>
      <xdr:col>69</xdr:col>
      <xdr:colOff>552450</xdr:colOff>
      <xdr:row>29</xdr:row>
      <xdr:rowOff>85725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219075</xdr:colOff>
      <xdr:row>3</xdr:row>
      <xdr:rowOff>19050</xdr:rowOff>
    </xdr:from>
    <xdr:to>
      <xdr:col>12</xdr:col>
      <xdr:colOff>504825</xdr:colOff>
      <xdr:row>31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38100</xdr:colOff>
      <xdr:row>3</xdr:row>
      <xdr:rowOff>95250</xdr:rowOff>
    </xdr:from>
    <xdr:to>
      <xdr:col>26</xdr:col>
      <xdr:colOff>552450</xdr:colOff>
      <xdr:row>29</xdr:row>
      <xdr:rowOff>133350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29</xdr:col>
      <xdr:colOff>0</xdr:colOff>
      <xdr:row>3</xdr:row>
      <xdr:rowOff>19050</xdr:rowOff>
    </xdr:from>
    <xdr:to>
      <xdr:col>29</xdr:col>
      <xdr:colOff>0</xdr:colOff>
      <xdr:row>29</xdr:row>
      <xdr:rowOff>123825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38100</xdr:colOff>
      <xdr:row>3</xdr:row>
      <xdr:rowOff>95250</xdr:rowOff>
    </xdr:from>
    <xdr:to>
      <xdr:col>41</xdr:col>
      <xdr:colOff>552450</xdr:colOff>
      <xdr:row>29</xdr:row>
      <xdr:rowOff>133350</xdr:rowOff>
    </xdr:to>
    <xdr:graphicFrame macro="">
      <xdr:nvGraphicFramePr>
        <xdr:cNvPr id="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44</xdr:col>
      <xdr:colOff>0</xdr:colOff>
      <xdr:row>3</xdr:row>
      <xdr:rowOff>19050</xdr:rowOff>
    </xdr:from>
    <xdr:to>
      <xdr:col>44</xdr:col>
      <xdr:colOff>0</xdr:colOff>
      <xdr:row>29</xdr:row>
      <xdr:rowOff>123825</xdr:rowOff>
    </xdr:to>
    <xdr:graphicFrame macro="">
      <xdr:nvGraphicFramePr>
        <xdr:cNvPr id="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45</xdr:col>
      <xdr:colOff>38100</xdr:colOff>
      <xdr:row>3</xdr:row>
      <xdr:rowOff>95250</xdr:rowOff>
    </xdr:from>
    <xdr:to>
      <xdr:col>56</xdr:col>
      <xdr:colOff>552450</xdr:colOff>
      <xdr:row>29</xdr:row>
      <xdr:rowOff>133350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59</xdr:col>
      <xdr:colOff>0</xdr:colOff>
      <xdr:row>3</xdr:row>
      <xdr:rowOff>19050</xdr:rowOff>
    </xdr:from>
    <xdr:to>
      <xdr:col>59</xdr:col>
      <xdr:colOff>0</xdr:colOff>
      <xdr:row>29</xdr:row>
      <xdr:rowOff>123825</xdr:rowOff>
    </xdr:to>
    <xdr:graphicFrame macro="">
      <xdr:nvGraphicFramePr>
        <xdr:cNvPr id="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219075</xdr:colOff>
      <xdr:row>3</xdr:row>
      <xdr:rowOff>19050</xdr:rowOff>
    </xdr:from>
    <xdr:to>
      <xdr:col>12</xdr:col>
      <xdr:colOff>504825</xdr:colOff>
      <xdr:row>31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38100</xdr:colOff>
      <xdr:row>3</xdr:row>
      <xdr:rowOff>95250</xdr:rowOff>
    </xdr:from>
    <xdr:to>
      <xdr:col>26</xdr:col>
      <xdr:colOff>552450</xdr:colOff>
      <xdr:row>29</xdr:row>
      <xdr:rowOff>133350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29</xdr:col>
      <xdr:colOff>0</xdr:colOff>
      <xdr:row>3</xdr:row>
      <xdr:rowOff>19050</xdr:rowOff>
    </xdr:from>
    <xdr:to>
      <xdr:col>29</xdr:col>
      <xdr:colOff>0</xdr:colOff>
      <xdr:row>29</xdr:row>
      <xdr:rowOff>123825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29</xdr:col>
      <xdr:colOff>38100</xdr:colOff>
      <xdr:row>3</xdr:row>
      <xdr:rowOff>95250</xdr:rowOff>
    </xdr:from>
    <xdr:to>
      <xdr:col>40</xdr:col>
      <xdr:colOff>552450</xdr:colOff>
      <xdr:row>29</xdr:row>
      <xdr:rowOff>133350</xdr:rowOff>
    </xdr:to>
    <xdr:graphicFrame macro="">
      <xdr:nvGraphicFramePr>
        <xdr:cNvPr id="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43</xdr:col>
      <xdr:colOff>38100</xdr:colOff>
      <xdr:row>3</xdr:row>
      <xdr:rowOff>95250</xdr:rowOff>
    </xdr:from>
    <xdr:to>
      <xdr:col>54</xdr:col>
      <xdr:colOff>552450</xdr:colOff>
      <xdr:row>29</xdr:row>
      <xdr:rowOff>133350</xdr:rowOff>
    </xdr:to>
    <xdr:graphicFrame macro="">
      <xdr:nvGraphicFramePr>
        <xdr:cNvPr id="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0</xdr:rowOff>
    </xdr:from>
    <xdr:to>
      <xdr:col>13</xdr:col>
      <xdr:colOff>9525</xdr:colOff>
      <xdr:row>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600075</xdr:colOff>
      <xdr:row>1</xdr:row>
      <xdr:rowOff>0</xdr:rowOff>
    </xdr:from>
    <xdr:to>
      <xdr:col>10</xdr:col>
      <xdr:colOff>390525</xdr:colOff>
      <xdr:row>1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0</xdr:rowOff>
    </xdr:from>
    <xdr:to>
      <xdr:col>10</xdr:col>
      <xdr:colOff>400050</xdr:colOff>
      <xdr:row>1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</xdr:row>
      <xdr:rowOff>0</xdr:rowOff>
    </xdr:from>
    <xdr:to>
      <xdr:col>10</xdr:col>
      <xdr:colOff>400050</xdr:colOff>
      <xdr:row>1</xdr:row>
      <xdr:rowOff>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1</xdr:row>
      <xdr:rowOff>0</xdr:rowOff>
    </xdr:from>
    <xdr:to>
      <xdr:col>10</xdr:col>
      <xdr:colOff>409575</xdr:colOff>
      <xdr:row>1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</xdr:row>
      <xdr:rowOff>0</xdr:rowOff>
    </xdr:from>
    <xdr:to>
      <xdr:col>12</xdr:col>
      <xdr:colOff>0</xdr:colOff>
      <xdr:row>1</xdr:row>
      <xdr:rowOff>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</xdr:row>
      <xdr:rowOff>0</xdr:rowOff>
    </xdr:from>
    <xdr:to>
      <xdr:col>12</xdr:col>
      <xdr:colOff>0</xdr:colOff>
      <xdr:row>1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</xdr:row>
      <xdr:rowOff>0</xdr:rowOff>
    </xdr:from>
    <xdr:to>
      <xdr:col>12</xdr:col>
      <xdr:colOff>0</xdr:colOff>
      <xdr:row>1</xdr:row>
      <xdr:rowOff>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9525</xdr:colOff>
      <xdr:row>1</xdr:row>
      <xdr:rowOff>0</xdr:rowOff>
    </xdr:from>
    <xdr:to>
      <xdr:col>13</xdr:col>
      <xdr:colOff>9525</xdr:colOff>
      <xdr:row>1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</xdr:row>
      <xdr:rowOff>0</xdr:rowOff>
    </xdr:from>
    <xdr:to>
      <xdr:col>11</xdr:col>
      <xdr:colOff>581025</xdr:colOff>
      <xdr:row>1</xdr:row>
      <xdr:rowOff>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1</xdr:row>
      <xdr:rowOff>0</xdr:rowOff>
    </xdr:from>
    <xdr:to>
      <xdr:col>13</xdr:col>
      <xdr:colOff>9525</xdr:colOff>
      <xdr:row>1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1</xdr:row>
      <xdr:rowOff>0</xdr:rowOff>
    </xdr:from>
    <xdr:to>
      <xdr:col>13</xdr:col>
      <xdr:colOff>9525</xdr:colOff>
      <xdr:row>1</xdr:row>
      <xdr:rowOff>0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1</xdr:row>
      <xdr:rowOff>0</xdr:rowOff>
    </xdr:from>
    <xdr:to>
      <xdr:col>10</xdr:col>
      <xdr:colOff>400050</xdr:colOff>
      <xdr:row>1</xdr:row>
      <xdr:rowOff>0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1</xdr:row>
      <xdr:rowOff>0</xdr:rowOff>
    </xdr:from>
    <xdr:to>
      <xdr:col>10</xdr:col>
      <xdr:colOff>400050</xdr:colOff>
      <xdr:row>1</xdr:row>
      <xdr:rowOff>0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9525</xdr:colOff>
      <xdr:row>1</xdr:row>
      <xdr:rowOff>0</xdr:rowOff>
    </xdr:from>
    <xdr:to>
      <xdr:col>10</xdr:col>
      <xdr:colOff>409575</xdr:colOff>
      <xdr:row>1</xdr:row>
      <xdr:rowOff>0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600075</xdr:colOff>
      <xdr:row>1</xdr:row>
      <xdr:rowOff>0</xdr:rowOff>
    </xdr:from>
    <xdr:to>
      <xdr:col>10</xdr:col>
      <xdr:colOff>390525</xdr:colOff>
      <xdr:row>1</xdr:row>
      <xdr:rowOff>0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0</xdr:colOff>
      <xdr:row>1</xdr:row>
      <xdr:rowOff>0</xdr:rowOff>
    </xdr:from>
    <xdr:to>
      <xdr:col>10</xdr:col>
      <xdr:colOff>400050</xdr:colOff>
      <xdr:row>1</xdr:row>
      <xdr:rowOff>0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600075</xdr:colOff>
      <xdr:row>1</xdr:row>
      <xdr:rowOff>0</xdr:rowOff>
    </xdr:from>
    <xdr:to>
      <xdr:col>10</xdr:col>
      <xdr:colOff>390525</xdr:colOff>
      <xdr:row>1</xdr:row>
      <xdr:rowOff>0</xdr:rowOff>
    </xdr:to>
    <xdr:graphicFrame macro="">
      <xdr:nvGraphicFramePr>
        <xdr:cNvPr id="19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600075</xdr:colOff>
      <xdr:row>1</xdr:row>
      <xdr:rowOff>0</xdr:rowOff>
    </xdr:from>
    <xdr:to>
      <xdr:col>10</xdr:col>
      <xdr:colOff>390525</xdr:colOff>
      <xdr:row>1</xdr:row>
      <xdr:rowOff>0</xdr:rowOff>
    </xdr:to>
    <xdr:graphicFrame macro="">
      <xdr:nvGraphicFramePr>
        <xdr:cNvPr id="20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228600</xdr:colOff>
      <xdr:row>3</xdr:row>
      <xdr:rowOff>21852</xdr:rowOff>
    </xdr:from>
    <xdr:to>
      <xdr:col>11</xdr:col>
      <xdr:colOff>257735</xdr:colOff>
      <xdr:row>23</xdr:row>
      <xdr:rowOff>117102</xdr:rowOff>
    </xdr:to>
    <xdr:graphicFrame macro="">
      <xdr:nvGraphicFramePr>
        <xdr:cNvPr id="21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78441</xdr:colOff>
      <xdr:row>26</xdr:row>
      <xdr:rowOff>142876</xdr:rowOff>
    </xdr:from>
    <xdr:to>
      <xdr:col>11</xdr:col>
      <xdr:colOff>142875</xdr:colOff>
      <xdr:row>46</xdr:row>
      <xdr:rowOff>78442</xdr:rowOff>
    </xdr:to>
    <xdr:graphicFrame macro="">
      <xdr:nvGraphicFramePr>
        <xdr:cNvPr id="22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78442</xdr:colOff>
      <xdr:row>50</xdr:row>
      <xdr:rowOff>33618</xdr:rowOff>
    </xdr:from>
    <xdr:to>
      <xdr:col>11</xdr:col>
      <xdr:colOff>152401</xdr:colOff>
      <xdr:row>69</xdr:row>
      <xdr:rowOff>133350</xdr:rowOff>
    </xdr:to>
    <xdr:graphicFrame macro="">
      <xdr:nvGraphicFramePr>
        <xdr:cNvPr id="23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104775</xdr:colOff>
      <xdr:row>73</xdr:row>
      <xdr:rowOff>67236</xdr:rowOff>
    </xdr:from>
    <xdr:to>
      <xdr:col>11</xdr:col>
      <xdr:colOff>246530</xdr:colOff>
      <xdr:row>93</xdr:row>
      <xdr:rowOff>95249</xdr:rowOff>
    </xdr:to>
    <xdr:graphicFrame macro="">
      <xdr:nvGraphicFramePr>
        <xdr:cNvPr id="24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11206</xdr:colOff>
      <xdr:row>97</xdr:row>
      <xdr:rowOff>76200</xdr:rowOff>
    </xdr:from>
    <xdr:to>
      <xdr:col>11</xdr:col>
      <xdr:colOff>235324</xdr:colOff>
      <xdr:row>117</xdr:row>
      <xdr:rowOff>104775</xdr:rowOff>
    </xdr:to>
    <xdr:graphicFrame macro="">
      <xdr:nvGraphicFramePr>
        <xdr:cNvPr id="25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44823</xdr:colOff>
      <xdr:row>121</xdr:row>
      <xdr:rowOff>123264</xdr:rowOff>
    </xdr:from>
    <xdr:to>
      <xdr:col>11</xdr:col>
      <xdr:colOff>171450</xdr:colOff>
      <xdr:row>140</xdr:row>
      <xdr:rowOff>66675</xdr:rowOff>
    </xdr:to>
    <xdr:graphicFrame macro="">
      <xdr:nvGraphicFramePr>
        <xdr:cNvPr id="26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78441</xdr:colOff>
      <xdr:row>144</xdr:row>
      <xdr:rowOff>134470</xdr:rowOff>
    </xdr:from>
    <xdr:to>
      <xdr:col>11</xdr:col>
      <xdr:colOff>246529</xdr:colOff>
      <xdr:row>162</xdr:row>
      <xdr:rowOff>152399</xdr:rowOff>
    </xdr:to>
    <xdr:graphicFrame macro="">
      <xdr:nvGraphicFramePr>
        <xdr:cNvPr id="27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0</xdr:colOff>
      <xdr:row>176</xdr:row>
      <xdr:rowOff>0</xdr:rowOff>
    </xdr:from>
    <xdr:to>
      <xdr:col>13</xdr:col>
      <xdr:colOff>9525</xdr:colOff>
      <xdr:row>176</xdr:row>
      <xdr:rowOff>0</xdr:rowOff>
    </xdr:to>
    <xdr:graphicFrame macro="">
      <xdr:nvGraphicFramePr>
        <xdr:cNvPr id="28" name="Chart 28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19050</xdr:colOff>
      <xdr:row>176</xdr:row>
      <xdr:rowOff>0</xdr:rowOff>
    </xdr:from>
    <xdr:to>
      <xdr:col>12</xdr:col>
      <xdr:colOff>0</xdr:colOff>
      <xdr:row>176</xdr:row>
      <xdr:rowOff>0</xdr:rowOff>
    </xdr:to>
    <xdr:graphicFrame macro="">
      <xdr:nvGraphicFramePr>
        <xdr:cNvPr id="29" name="Chart 29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19050</xdr:colOff>
      <xdr:row>176</xdr:row>
      <xdr:rowOff>0</xdr:rowOff>
    </xdr:from>
    <xdr:to>
      <xdr:col>13</xdr:col>
      <xdr:colOff>9525</xdr:colOff>
      <xdr:row>176</xdr:row>
      <xdr:rowOff>0</xdr:rowOff>
    </xdr:to>
    <xdr:graphicFrame macro="">
      <xdr:nvGraphicFramePr>
        <xdr:cNvPr id="30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9525</xdr:colOff>
      <xdr:row>176</xdr:row>
      <xdr:rowOff>0</xdr:rowOff>
    </xdr:from>
    <xdr:to>
      <xdr:col>11</xdr:col>
      <xdr:colOff>590550</xdr:colOff>
      <xdr:row>176</xdr:row>
      <xdr:rowOff>0</xdr:rowOff>
    </xdr:to>
    <xdr:graphicFrame macro="">
      <xdr:nvGraphicFramePr>
        <xdr:cNvPr id="31" name="Chart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9525</xdr:colOff>
      <xdr:row>176</xdr:row>
      <xdr:rowOff>0</xdr:rowOff>
    </xdr:from>
    <xdr:to>
      <xdr:col>12</xdr:col>
      <xdr:colOff>0</xdr:colOff>
      <xdr:row>176</xdr:row>
      <xdr:rowOff>0</xdr:rowOff>
    </xdr:to>
    <xdr:graphicFrame macro="">
      <xdr:nvGraphicFramePr>
        <xdr:cNvPr id="32" name="Chart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600075</xdr:colOff>
      <xdr:row>176</xdr:row>
      <xdr:rowOff>0</xdr:rowOff>
    </xdr:from>
    <xdr:to>
      <xdr:col>13</xdr:col>
      <xdr:colOff>9525</xdr:colOff>
      <xdr:row>176</xdr:row>
      <xdr:rowOff>0</xdr:rowOff>
    </xdr:to>
    <xdr:graphicFrame macro="">
      <xdr:nvGraphicFramePr>
        <xdr:cNvPr id="33" name="Chart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590550</xdr:colOff>
      <xdr:row>1</xdr:row>
      <xdr:rowOff>0</xdr:rowOff>
    </xdr:from>
    <xdr:to>
      <xdr:col>10</xdr:col>
      <xdr:colOff>381000</xdr:colOff>
      <xdr:row>1</xdr:row>
      <xdr:rowOff>0</xdr:rowOff>
    </xdr:to>
    <xdr:graphicFrame macro="">
      <xdr:nvGraphicFramePr>
        <xdr:cNvPr id="34" name="Chart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447675</xdr:colOff>
      <xdr:row>1</xdr:row>
      <xdr:rowOff>0</xdr:rowOff>
    </xdr:from>
    <xdr:to>
      <xdr:col>10</xdr:col>
      <xdr:colOff>238125</xdr:colOff>
      <xdr:row>1</xdr:row>
      <xdr:rowOff>0</xdr:rowOff>
    </xdr:to>
    <xdr:graphicFrame macro="">
      <xdr:nvGraphicFramePr>
        <xdr:cNvPr id="35" name="Chart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</xdr:col>
      <xdr:colOff>28575</xdr:colOff>
      <xdr:row>176</xdr:row>
      <xdr:rowOff>0</xdr:rowOff>
    </xdr:from>
    <xdr:to>
      <xdr:col>13</xdr:col>
      <xdr:colOff>28575</xdr:colOff>
      <xdr:row>176</xdr:row>
      <xdr:rowOff>0</xdr:rowOff>
    </xdr:to>
    <xdr:graphicFrame macro="">
      <xdr:nvGraphicFramePr>
        <xdr:cNvPr id="36" name="Chart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323850</xdr:colOff>
      <xdr:row>176</xdr:row>
      <xdr:rowOff>0</xdr:rowOff>
    </xdr:from>
    <xdr:to>
      <xdr:col>11</xdr:col>
      <xdr:colOff>314325</xdr:colOff>
      <xdr:row>176</xdr:row>
      <xdr:rowOff>0</xdr:rowOff>
    </xdr:to>
    <xdr:graphicFrame macro="">
      <xdr:nvGraphicFramePr>
        <xdr:cNvPr id="37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219074</xdr:colOff>
      <xdr:row>166</xdr:row>
      <xdr:rowOff>0</xdr:rowOff>
    </xdr:from>
    <xdr:to>
      <xdr:col>11</xdr:col>
      <xdr:colOff>280146</xdr:colOff>
      <xdr:row>186</xdr:row>
      <xdr:rowOff>114300</xdr:rowOff>
    </xdr:to>
    <xdr:graphicFrame macro="">
      <xdr:nvGraphicFramePr>
        <xdr:cNvPr id="38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26894</xdr:rowOff>
    </xdr:from>
    <xdr:to>
      <xdr:col>18</xdr:col>
      <xdr:colOff>85725</xdr:colOff>
      <xdr:row>30</xdr:row>
      <xdr:rowOff>103094</xdr:rowOff>
    </xdr:to>
    <xdr:graphicFrame macro="">
      <xdr:nvGraphicFramePr>
        <xdr:cNvPr id="2" name="Chart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0.37211</cdr:x>
      <cdr:y>0.41212</cdr:y>
    </cdr:from>
    <cdr:to>
      <cdr:x>0.37383</cdr:x>
      <cdr:y>0.54851</cdr:y>
    </cdr:to>
    <cdr:sp macro="" textlink="">
      <cdr:nvSpPr>
        <cdr:cNvPr id="2048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2477122" y="305432"/>
          <a:ext cx="11468" cy="10003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prstDash val="dash"/>
          <a:round/>
          <a:headEnd/>
          <a:tailEnd/>
        </a:ln>
        <a:extLst xmlns:a="http://schemas.openxmlformats.org/drawingml/2006/main"/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0.37767</cdr:x>
      <cdr:y>0.35404</cdr:y>
    </cdr:from>
    <cdr:to>
      <cdr:x>0.37866</cdr:x>
      <cdr:y>0.87002</cdr:y>
    </cdr:to>
    <cdr:sp macro="" textlink="">
      <cdr:nvSpPr>
        <cdr:cNvPr id="2150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2525547" y="262834"/>
          <a:ext cx="6582" cy="37843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prstDash val="dash"/>
          <a:round/>
          <a:headEnd/>
          <a:tailEnd/>
        </a:ln>
        <a:extLst xmlns:a="http://schemas.openxmlformats.org/drawingml/2006/main"/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0.37767</cdr:x>
      <cdr:y>0.41059</cdr:y>
    </cdr:from>
    <cdr:to>
      <cdr:x>0.37866</cdr:x>
      <cdr:y>0.50653</cdr:y>
    </cdr:to>
    <cdr:sp macro="" textlink="">
      <cdr:nvSpPr>
        <cdr:cNvPr id="2252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2525547" y="304315"/>
          <a:ext cx="6582" cy="7035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prstDash val="dash"/>
          <a:round/>
          <a:headEnd/>
          <a:tailEnd/>
        </a:ln>
        <a:extLst xmlns:a="http://schemas.openxmlformats.org/drawingml/2006/main"/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0.42344</cdr:x>
      <cdr:y>0.2605</cdr:y>
    </cdr:from>
    <cdr:to>
      <cdr:x>0.42344</cdr:x>
      <cdr:y>0.57135</cdr:y>
    </cdr:to>
    <cdr:sp macro="" textlink="">
      <cdr:nvSpPr>
        <cdr:cNvPr id="2662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480046" y="194230"/>
          <a:ext cx="0" cy="2279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prstDash val="lgDash"/>
          <a:round/>
          <a:headEnd/>
          <a:tailEnd/>
        </a:ln>
        <a:extLst xmlns:a="http://schemas.openxmlformats.org/drawingml/2006/main"/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0.42233</cdr:x>
      <cdr:y>0.23091</cdr:y>
    </cdr:from>
    <cdr:to>
      <cdr:x>0.42233</cdr:x>
      <cdr:y>0.57635</cdr:y>
    </cdr:to>
    <cdr:sp macro="" textlink="">
      <cdr:nvSpPr>
        <cdr:cNvPr id="276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478306" y="172532"/>
          <a:ext cx="0" cy="25335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prstDash val="lgDash"/>
          <a:round/>
          <a:headEnd/>
          <a:tailEnd/>
        </a:ln>
        <a:extLst xmlns:a="http://schemas.openxmlformats.org/drawingml/2006/main"/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0.42442</cdr:x>
      <cdr:y>0.27029</cdr:y>
    </cdr:from>
    <cdr:to>
      <cdr:x>0.42442</cdr:x>
      <cdr:y>0.57048</cdr:y>
    </cdr:to>
    <cdr:sp macro="" textlink="">
      <cdr:nvSpPr>
        <cdr:cNvPr id="3072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485800" y="201409"/>
          <a:ext cx="0" cy="22017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prstDash val="lgDash"/>
          <a:round/>
          <a:headEnd/>
          <a:tailEnd/>
        </a:ln>
        <a:extLst xmlns:a="http://schemas.openxmlformats.org/drawingml/2006/main"/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1</xdr:row>
      <xdr:rowOff>80962</xdr:rowOff>
    </xdr:from>
    <xdr:to>
      <xdr:col>11</xdr:col>
      <xdr:colOff>85724</xdr:colOff>
      <xdr:row>20</xdr:row>
      <xdr:rowOff>95250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609599</xdr:colOff>
      <xdr:row>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47624</xdr:colOff>
      <xdr:row>1</xdr:row>
      <xdr:rowOff>66674</xdr:rowOff>
    </xdr:from>
    <xdr:to>
      <xdr:col>11</xdr:col>
      <xdr:colOff>514349</xdr:colOff>
      <xdr:row>21</xdr:row>
      <xdr:rowOff>76199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609599</xdr:colOff>
      <xdr:row>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85725</xdr:colOff>
      <xdr:row>1</xdr:row>
      <xdr:rowOff>57149</xdr:rowOff>
    </xdr:from>
    <xdr:to>
      <xdr:col>11</xdr:col>
      <xdr:colOff>600075</xdr:colOff>
      <xdr:row>23</xdr:row>
      <xdr:rowOff>104774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171449</xdr:colOff>
      <xdr:row>1</xdr:row>
      <xdr:rowOff>109536</xdr:rowOff>
    </xdr:from>
    <xdr:to>
      <xdr:col>11</xdr:col>
      <xdr:colOff>523874</xdr:colOff>
      <xdr:row>22</xdr:row>
      <xdr:rowOff>161925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57562</xdr:colOff>
      <xdr:row>1</xdr:row>
      <xdr:rowOff>60877</xdr:rowOff>
    </xdr:from>
    <xdr:to>
      <xdr:col>11</xdr:col>
      <xdr:colOff>159026</xdr:colOff>
      <xdr:row>29</xdr:row>
      <xdr:rowOff>132109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609599</xdr:colOff>
      <xdr:row>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95250</xdr:colOff>
      <xdr:row>1</xdr:row>
      <xdr:rowOff>85724</xdr:rowOff>
    </xdr:from>
    <xdr:to>
      <xdr:col>11</xdr:col>
      <xdr:colOff>514350</xdr:colOff>
      <xdr:row>22</xdr:row>
      <xdr:rowOff>142875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609599</xdr:colOff>
      <xdr:row>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1</xdr:row>
      <xdr:rowOff>85725</xdr:rowOff>
    </xdr:from>
    <xdr:to>
      <xdr:col>11</xdr:col>
      <xdr:colOff>552450</xdr:colOff>
      <xdr:row>23</xdr:row>
      <xdr:rowOff>9525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</xdr:row>
      <xdr:rowOff>80962</xdr:rowOff>
    </xdr:from>
    <xdr:to>
      <xdr:col>11</xdr:col>
      <xdr:colOff>523875</xdr:colOff>
      <xdr:row>22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609599</xdr:colOff>
      <xdr:row>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95249</xdr:colOff>
      <xdr:row>1</xdr:row>
      <xdr:rowOff>76199</xdr:rowOff>
    </xdr:from>
    <xdr:to>
      <xdr:col>11</xdr:col>
      <xdr:colOff>485774</xdr:colOff>
      <xdr:row>22</xdr:row>
      <xdr:rowOff>19050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609599</xdr:colOff>
      <xdr:row>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85725</xdr:colOff>
      <xdr:row>1</xdr:row>
      <xdr:rowOff>57149</xdr:rowOff>
    </xdr:from>
    <xdr:to>
      <xdr:col>11</xdr:col>
      <xdr:colOff>419100</xdr:colOff>
      <xdr:row>22</xdr:row>
      <xdr:rowOff>57150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1</xdr:row>
      <xdr:rowOff>80962</xdr:rowOff>
    </xdr:from>
    <xdr:to>
      <xdr:col>11</xdr:col>
      <xdr:colOff>542925</xdr:colOff>
      <xdr:row>23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609599</xdr:colOff>
      <xdr:row>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95250</xdr:colOff>
      <xdr:row>1</xdr:row>
      <xdr:rowOff>66674</xdr:rowOff>
    </xdr:from>
    <xdr:to>
      <xdr:col>11</xdr:col>
      <xdr:colOff>495300</xdr:colOff>
      <xdr:row>24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609599</xdr:colOff>
      <xdr:row>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66675</xdr:colOff>
      <xdr:row>1</xdr:row>
      <xdr:rowOff>66674</xdr:rowOff>
    </xdr:from>
    <xdr:to>
      <xdr:col>11</xdr:col>
      <xdr:colOff>523875</xdr:colOff>
      <xdr:row>21</xdr:row>
      <xdr:rowOff>171450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609599</xdr:colOff>
      <xdr:row>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66675</xdr:colOff>
      <xdr:row>1</xdr:row>
      <xdr:rowOff>57149</xdr:rowOff>
    </xdr:from>
    <xdr:to>
      <xdr:col>11</xdr:col>
      <xdr:colOff>504825</xdr:colOff>
      <xdr:row>19</xdr:row>
      <xdr:rowOff>161924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10</xdr:row>
      <xdr:rowOff>19051</xdr:rowOff>
    </xdr:from>
    <xdr:to>
      <xdr:col>8</xdr:col>
      <xdr:colOff>171450</xdr:colOff>
      <xdr:row>29</xdr:row>
      <xdr:rowOff>66675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285750</xdr:colOff>
      <xdr:row>10</xdr:row>
      <xdr:rowOff>28574</xdr:rowOff>
    </xdr:from>
    <xdr:to>
      <xdr:col>16</xdr:col>
      <xdr:colOff>228600</xdr:colOff>
      <xdr:row>29</xdr:row>
      <xdr:rowOff>57149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95251" y="247650"/>
    <xdr:ext cx="6838949" cy="46101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7</xdr:row>
      <xdr:rowOff>76200</xdr:rowOff>
    </xdr:from>
    <xdr:to>
      <xdr:col>12</xdr:col>
      <xdr:colOff>304799</xdr:colOff>
      <xdr:row>29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23</xdr:row>
      <xdr:rowOff>109536</xdr:rowOff>
    </xdr:from>
    <xdr:to>
      <xdr:col>17</xdr:col>
      <xdr:colOff>57150</xdr:colOff>
      <xdr:row>45</xdr:row>
      <xdr:rowOff>95249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104774</xdr:colOff>
      <xdr:row>0</xdr:row>
      <xdr:rowOff>109536</xdr:rowOff>
    </xdr:from>
    <xdr:to>
      <xdr:col>12</xdr:col>
      <xdr:colOff>457200</xdr:colOff>
      <xdr:row>28</xdr:row>
      <xdr:rowOff>28575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0.40347</cdr:x>
      <cdr:y>0.03427</cdr:y>
    </cdr:from>
    <cdr:to>
      <cdr:x>0.40578</cdr:x>
      <cdr:y>0.7134</cdr:y>
    </cdr:to>
    <cdr:cxnSp macro="">
      <cdr:nvCxnSpPr>
        <cdr:cNvPr id="2" name="Straight Connector 1"/>
        <cdr:cNvCxnSpPr/>
      </cdr:nvCxnSpPr>
      <cdr:spPr>
        <a:xfrm xmlns:a="http://schemas.openxmlformats.org/drawingml/2006/main" flipV="1">
          <a:off x="3324226" y="157164"/>
          <a:ext cx="19050" cy="3114676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0.33541</cdr:x>
      <cdr:y>0.04454</cdr:y>
    </cdr:from>
    <cdr:to>
      <cdr:x>0.4596</cdr:x>
      <cdr:y>0.11527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2763452" y="204272"/>
          <a:ext cx="1023217" cy="3243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 b="0"/>
            <a:t>History    Future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GDSSWRK001.uk.corporg.net\Information\Forecasts\Ten%20Year%20Forecasts\2013\1_Elements\Onshore\Onshore%20201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x929209\Desktop\BUB%20220911\Testlifecycle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eams.nationalgrid.com/Users/x929209/Desktop/BUB%20220911/Testlifecycle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ptx/Users/x929209/Desktop/BUB%20220911/Testlifecycle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Nuon\NWEuropeanPriceProjections_4102356_P02\Analysis\EuroGasModelJune06-Nuonv0_09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.corporg.net\ngdfs\Information\Forecasts\Ten%20Year%20Forecasts\2009\2009%20Supply%20Forecast%20v5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nationalgrid.com/NR/rdonlyres/55C1A985-CFFF-4772-A636-FCDDC12C130E/47851/2011%20Supply%20Forecast%20Slow%20Progression%20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GDSSWRK001.uk.corporg.net\Information\Forecasts\Ten%20Year%20Forecasts\2012\UKCS\playground%20Master%20v3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GDSSWRK001.uk.corporg.net\Home1_wrk$\Information\Forecasts\Ten%20Year%20Forecasts\2012\UKCS\playground%20Master%20v3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GDSSWRK002.uk.corporg.net\home29_wrk$\THRI05\TEAMDATA\TMF\NTSshare\10YS\10ys2012\Chapter%202%20charts%20and%20tables%20v2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GDSSWRK001.uk.corporg.net\home29_wrk$\Documents%20and%20Settings\Chris.Thompson.000\Local%20Settings\Temporary%20Internet%20Files\OLK82\Chapter%202%20charts%20and%20tables%20v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GDSSWRK001.uk.corporg.net\Home1_wrk$\Information\Forecasts\Ten%20Year%20Forecasts\2013\1_Elements\Onshore\Onshore%202013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AHQFS10\NGTDFS$\Documents%20and%20Settings\simon.n.durk\Local%20Settings\Temporary%20Internet%20Files\OLKAA\NG_material\Renewables_Model_2008_May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.corporg.net\ngdfs\Shared\THRI05\Teamdata\TMF\Forecasting\Scenarios\Grid2030\FutureGrid%20main%20workbook%20v2.3_Gone%20Green%20RES%202030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ptx/ESP/GS/FES/2016_FES/Output/FES%20Charts%202016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GTYS%20charts%20for%20website/Chapter%202_FES_demand_Fig2.5_to_2.10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uhammad.ali/Documents/Gas%20Transmission/NOM%20vs%20PS%20dashboard/PS%20chart/attempt%20at%20waterfall%20diagram%20v2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GDSSWRK001.uk.corporg.net\Information\Forecasts\Ten%20Year%20Forecasts\2012\Master%20Scenario%20Charts%20G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GDSSWRK001.uk.corporg.net\Information\Forecasts\Ten%20Year%20Forecasts\2012\Master%20Scenario%20Charts%20AG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GDSSWRK001.uk.corporg.net\Mapping_Inf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AHQFS10\NGTDFS$\Mapping_Inf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.corporg.net\ngdfs\Information\UK_Supplies\Sup_Plan\2002\Supply_Raw_Data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gdsswrk002.uk.corporg.net\home6_wrk$\Commercial-Electricity%20Demand%20&amp;%20Generation\Economy%20&amp;%20Electricity%20Demand\Electricity%20Demand\WEEK24\GB%202009%20SYS\SYS09%20Chapter%202%20v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GDSSWRK001.uk.corporg.net\home6_wrk$\Commercial-Electricity%20Demand%20&amp;%20Generation\Economy%20&amp;%20Electricity%20Demand\Electricity%20Demand\WEEK24\GB%202009%20SYS\SYS09%20Chapter%202%20v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GDSSWRK001.uk.corporg.net\Information\Forecasts\Ten%20Year%20Forecasts\2013\1_Elements\UKCS\UKCS%20Forecas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GDSSWRK001.uk.corporg.net\Home1_wrk$\Information\Forecasts\Ten%20Year%20Forecasts\2013\1_Elements\UKCS\UKCS%20Foreca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nshore"/>
      <sheetName val="CBM_2013"/>
      <sheetName val="Bio_2013"/>
      <sheetName val="Shale_2013"/>
      <sheetName val="Shale Data"/>
    </sheetNames>
    <sheetDataSet>
      <sheetData sheetId="0"/>
      <sheetData sheetId="1" refreshError="1"/>
      <sheetData sheetId="2" refreshError="1"/>
      <sheetData sheetId="3" refreshError="1"/>
      <sheetData sheetId="4">
        <row r="24">
          <cell r="C24" t="str">
            <v>mcm/d</v>
          </cell>
        </row>
        <row r="25">
          <cell r="B25" t="str">
            <v>Year of Operation</v>
          </cell>
          <cell r="C25">
            <v>1</v>
          </cell>
          <cell r="D25">
            <v>1</v>
          </cell>
          <cell r="E25">
            <v>1</v>
          </cell>
          <cell r="F25">
            <v>1</v>
          </cell>
          <cell r="G25">
            <v>1</v>
          </cell>
          <cell r="H25" t="str">
            <v>Average</v>
          </cell>
        </row>
        <row r="26">
          <cell r="B26">
            <v>1</v>
          </cell>
          <cell r="C26">
            <v>4.0745205479452061E-2</v>
          </cell>
          <cell r="D26">
            <v>0.15434794520547945</v>
          </cell>
          <cell r="E26">
            <v>0.1058228310502283</v>
          </cell>
          <cell r="F26">
            <v>3.8347031963470321E-2</v>
          </cell>
          <cell r="G26">
            <v>6.6744292237442923E-2</v>
          </cell>
          <cell r="H26">
            <v>8.1201461187214621E-2</v>
          </cell>
        </row>
        <row r="27">
          <cell r="B27">
            <v>2</v>
          </cell>
          <cell r="C27">
            <v>2.2509589041095894E-2</v>
          </cell>
          <cell r="D27">
            <v>4.925479452054795E-2</v>
          </cell>
          <cell r="E27">
            <v>3.8794520547945202E-2</v>
          </cell>
          <cell r="F27">
            <v>1.8876712328767125E-2</v>
          </cell>
          <cell r="G27">
            <v>3.2835616438356155E-2</v>
          </cell>
          <cell r="H27">
            <v>3.245424657534246E-2</v>
          </cell>
        </row>
        <row r="28">
          <cell r="B28">
            <v>3</v>
          </cell>
          <cell r="C28">
            <v>1.4958904109589041E-2</v>
          </cell>
          <cell r="D28">
            <v>1.9506849315068495E-2</v>
          </cell>
          <cell r="E28">
            <v>2.0043835616438355E-2</v>
          </cell>
          <cell r="F28">
            <v>1.1990867579908677E-2</v>
          </cell>
          <cell r="G28">
            <v>2.1031963470319635E-2</v>
          </cell>
          <cell r="H28">
            <v>1.750648401826484E-2</v>
          </cell>
        </row>
        <row r="29">
          <cell r="B29">
            <v>4</v>
          </cell>
          <cell r="C29">
            <v>1.0827397260273973E-2</v>
          </cell>
          <cell r="D29">
            <v>9.0219178082191764E-3</v>
          </cell>
          <cell r="E29">
            <v>1.2284931506849315E-2</v>
          </cell>
          <cell r="F29">
            <v>8.4292237442922368E-3</v>
          </cell>
          <cell r="G29">
            <v>1.5237442922374429E-2</v>
          </cell>
          <cell r="H29">
            <v>1.1160182648401826E-2</v>
          </cell>
        </row>
        <row r="30">
          <cell r="B30">
            <v>5</v>
          </cell>
          <cell r="C30">
            <v>8.2630136986301377E-3</v>
          </cell>
          <cell r="D30">
            <v>4.6328767123287665E-3</v>
          </cell>
          <cell r="E30">
            <v>8.1899543378995427E-3</v>
          </cell>
          <cell r="F30">
            <v>6.4109589041095897E-3</v>
          </cell>
          <cell r="G30">
            <v>1.1803652968036531E-2</v>
          </cell>
          <cell r="H30">
            <v>7.8600913242009122E-3</v>
          </cell>
        </row>
        <row r="31">
          <cell r="B31">
            <v>6</v>
          </cell>
          <cell r="C31">
            <v>6.6958904109589035E-3</v>
          </cell>
          <cell r="D31">
            <v>2.4383561643835619E-3</v>
          </cell>
          <cell r="E31">
            <v>6.0347031963470313E-3</v>
          </cell>
          <cell r="F31">
            <v>5.1050228310502285E-3</v>
          </cell>
          <cell r="G31">
            <v>9.4429223744292232E-3</v>
          </cell>
          <cell r="H31">
            <v>5.9433789954337892E-3</v>
          </cell>
        </row>
        <row r="32">
          <cell r="B32">
            <v>7</v>
          </cell>
          <cell r="C32">
            <v>5.556164383561644E-3</v>
          </cell>
          <cell r="D32">
            <v>1.463013698630137E-3</v>
          </cell>
          <cell r="E32">
            <v>4.5260273972602743E-3</v>
          </cell>
          <cell r="F32">
            <v>4.2739726027397262E-3</v>
          </cell>
          <cell r="G32">
            <v>7.9406392694063924E-3</v>
          </cell>
          <cell r="H32">
            <v>4.7519634703196345E-3</v>
          </cell>
        </row>
        <row r="33">
          <cell r="B33">
            <v>8</v>
          </cell>
          <cell r="C33">
            <v>4.7013698630136991E-3</v>
          </cell>
          <cell r="D33">
            <v>9.7534246575342457E-4</v>
          </cell>
          <cell r="E33">
            <v>3.4484018264840186E-3</v>
          </cell>
          <cell r="F33">
            <v>3.5616438356164386E-3</v>
          </cell>
          <cell r="G33">
            <v>6.6529680365296799E-3</v>
          </cell>
          <cell r="H33">
            <v>3.8679452054794518E-3</v>
          </cell>
        </row>
        <row r="34">
          <cell r="B34">
            <v>9</v>
          </cell>
          <cell r="C34">
            <v>3.9890410958904115E-3</v>
          </cell>
          <cell r="D34">
            <v>4.8767123287671229E-4</v>
          </cell>
          <cell r="E34">
            <v>2.8018264840182646E-3</v>
          </cell>
          <cell r="F34">
            <v>3.0867579908675793E-3</v>
          </cell>
          <cell r="G34">
            <v>5.7945205479452058E-3</v>
          </cell>
          <cell r="H34">
            <v>3.2319634703196348E-3</v>
          </cell>
        </row>
        <row r="35">
          <cell r="B35">
            <v>10</v>
          </cell>
          <cell r="C35">
            <v>3.5616438356164391E-3</v>
          </cell>
          <cell r="D35">
            <v>4.8767123287671229E-4</v>
          </cell>
          <cell r="E35">
            <v>2.3707762557077625E-3</v>
          </cell>
          <cell r="F35">
            <v>2.7305936073059359E-3</v>
          </cell>
          <cell r="G35">
            <v>5.1506849315068499E-3</v>
          </cell>
          <cell r="H35">
            <v>2.8602739726027401E-3</v>
          </cell>
        </row>
        <row r="36">
          <cell r="B36">
            <v>11</v>
          </cell>
          <cell r="C36">
            <v>3.1342465753424649E-3</v>
          </cell>
          <cell r="D36">
            <v>2.4383561643835614E-4</v>
          </cell>
          <cell r="E36">
            <v>1.9397260273972601E-3</v>
          </cell>
          <cell r="F36">
            <v>2.3744292237442926E-3</v>
          </cell>
          <cell r="G36">
            <v>4.5068493150684941E-3</v>
          </cell>
          <cell r="H36">
            <v>2.4398173515981737E-3</v>
          </cell>
        </row>
        <row r="37">
          <cell r="B37">
            <v>12</v>
          </cell>
          <cell r="C37">
            <v>2.7068493150684933E-3</v>
          </cell>
          <cell r="D37">
            <v>2.4383561643835614E-4</v>
          </cell>
          <cell r="E37">
            <v>1.7242009132420093E-3</v>
          </cell>
          <cell r="F37">
            <v>2.1369863013698631E-3</v>
          </cell>
          <cell r="G37">
            <v>4.0776255707762558E-3</v>
          </cell>
          <cell r="H37">
            <v>2.1778995433789955E-3</v>
          </cell>
        </row>
        <row r="38">
          <cell r="B38">
            <v>13</v>
          </cell>
          <cell r="C38">
            <v>2.4219178082191782E-3</v>
          </cell>
          <cell r="D38">
            <v>2.4383561643835614E-4</v>
          </cell>
          <cell r="E38">
            <v>1.5086757990867578E-3</v>
          </cell>
          <cell r="F38">
            <v>1.8995433789954341E-3</v>
          </cell>
          <cell r="G38">
            <v>3.8630136986301366E-3</v>
          </cell>
          <cell r="H38">
            <v>1.9873972602739726E-3</v>
          </cell>
        </row>
        <row r="39">
          <cell r="B39">
            <v>14</v>
          </cell>
          <cell r="C39">
            <v>2.2794520547945209E-3</v>
          </cell>
          <cell r="D39">
            <v>2.4383561643835614E-4</v>
          </cell>
          <cell r="E39">
            <v>1.2931506849315065E-3</v>
          </cell>
          <cell r="F39">
            <v>1.7808219178082193E-3</v>
          </cell>
          <cell r="G39">
            <v>3.4337899543379E-3</v>
          </cell>
          <cell r="H39">
            <v>1.8062100456621006E-3</v>
          </cell>
        </row>
        <row r="40">
          <cell r="B40">
            <v>15</v>
          </cell>
          <cell r="C40">
            <v>1.9945205479452058E-3</v>
          </cell>
          <cell r="D40">
            <v>2.4383561643835614E-4</v>
          </cell>
          <cell r="E40">
            <v>1.0776255707762557E-3</v>
          </cell>
          <cell r="F40">
            <v>1.5433789954337896E-3</v>
          </cell>
          <cell r="G40">
            <v>3.2191780821917808E-3</v>
          </cell>
          <cell r="H40">
            <v>1.6157077625570775E-3</v>
          </cell>
        </row>
        <row r="41">
          <cell r="B41">
            <v>16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B42">
            <v>17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75">
          <cell r="C75" t="str">
            <v>mcm/d</v>
          </cell>
        </row>
        <row r="76">
          <cell r="B76" t="str">
            <v>Year of Operation</v>
          </cell>
          <cell r="D76" t="str">
            <v>Haynesville</v>
          </cell>
        </row>
        <row r="77">
          <cell r="B77">
            <v>1</v>
          </cell>
          <cell r="D77">
            <v>18.521753424657533</v>
          </cell>
        </row>
        <row r="78">
          <cell r="B78">
            <v>2</v>
          </cell>
          <cell r="D78">
            <v>5.9105753424657541</v>
          </cell>
        </row>
        <row r="79">
          <cell r="B79">
            <v>3</v>
          </cell>
          <cell r="D79">
            <v>2.3408219178082192</v>
          </cell>
        </row>
        <row r="80">
          <cell r="B80">
            <v>4</v>
          </cell>
          <cell r="D80">
            <v>1.0826301369863012</v>
          </cell>
        </row>
        <row r="81">
          <cell r="B81">
            <v>5</v>
          </cell>
          <cell r="D81">
            <v>0.55594520547945203</v>
          </cell>
        </row>
        <row r="82">
          <cell r="B82">
            <v>6</v>
          </cell>
          <cell r="D82">
            <v>0.29260273972602741</v>
          </cell>
        </row>
        <row r="83">
          <cell r="B83">
            <v>7</v>
          </cell>
          <cell r="D83">
            <v>0.17556164383561643</v>
          </cell>
        </row>
        <row r="84">
          <cell r="B84">
            <v>8</v>
          </cell>
          <cell r="D84">
            <v>0.11704109589041095</v>
          </cell>
        </row>
        <row r="85">
          <cell r="B85">
            <v>9</v>
          </cell>
          <cell r="D85">
            <v>5.8520547945205476E-2</v>
          </cell>
        </row>
        <row r="86">
          <cell r="B86">
            <v>10</v>
          </cell>
          <cell r="D86">
            <v>5.8520547945205476E-2</v>
          </cell>
        </row>
        <row r="87">
          <cell r="B87">
            <v>11</v>
          </cell>
          <cell r="D87">
            <v>2.9260273972602738E-2</v>
          </cell>
        </row>
        <row r="88">
          <cell r="B88">
            <v>12</v>
          </cell>
          <cell r="D88">
            <v>2.9260273972602738E-2</v>
          </cell>
        </row>
        <row r="89">
          <cell r="B89">
            <v>13</v>
          </cell>
          <cell r="D89">
            <v>2.9260273972602738E-2</v>
          </cell>
        </row>
        <row r="90">
          <cell r="B90">
            <v>14</v>
          </cell>
          <cell r="D90">
            <v>2.9260273972602738E-2</v>
          </cell>
        </row>
        <row r="91">
          <cell r="B91">
            <v>15</v>
          </cell>
          <cell r="D91">
            <v>2.9260273972602738E-2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Testlifecycle"/>
    </sheetNames>
    <definedNames>
      <definedName name="Header1"/>
    </definedNames>
    <sheetDataSet>
      <sheetData sheetId="0"/>
      <sheetData sheetId="1" refreshError="1"/>
      <sheetData sheetId="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Testlifecycle"/>
    </sheetNames>
    <definedNames>
      <definedName name="Header1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Testlifecycle"/>
    </sheetNames>
    <definedNames>
      <definedName name="Header1"/>
    </definedNames>
    <sheetDataSet>
      <sheetData sheetId="0"/>
      <sheetData sheetId="1" refreshError="1"/>
      <sheetData sheetId="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Inputs&gt;"/>
      <sheetName val="General"/>
      <sheetName val="EconomicInfo"/>
      <sheetName val="NuonExchRates"/>
      <sheetName val="Conversion"/>
      <sheetName val="GasPrices"/>
      <sheetName val="Oil_Inputs"/>
      <sheetName val="Costs&gt;"/>
      <sheetName val=" Costs"/>
      <sheetName val="OilIndexation"/>
      <sheetName val="C-OilGasPrices"/>
      <sheetName val="Supply+Demand&gt;"/>
      <sheetName val="Annual Demand"/>
      <sheetName val="C-HistoricDemand"/>
      <sheetName val="MonthlyDemand"/>
      <sheetName val="C-DemandSplit"/>
      <sheetName val="C-DemandAnnual"/>
      <sheetName val="C-DemandMonthly"/>
      <sheetName val="Capacities&gt;"/>
      <sheetName val="IndProdProfile"/>
      <sheetName val="C-ProdnProfile"/>
      <sheetName val="Ind_Production"/>
      <sheetName val="C-IndProdn"/>
      <sheetName val="ExistingContracts"/>
      <sheetName val="NewContracts"/>
      <sheetName val="TotalContracts"/>
      <sheetName val="C-InterconFlows"/>
      <sheetName val="IUKFlows"/>
      <sheetName val="cIUKFlows"/>
      <sheetName val="LNGSupply"/>
      <sheetName val="PipelineCap"/>
      <sheetName val="LNGCap"/>
      <sheetName val="Storage"/>
      <sheetName val="Cap.Sum"/>
      <sheetName val="CapTables"/>
      <sheetName val="Calcs&gt;"/>
      <sheetName val="MeritOrder"/>
      <sheetName val="Outputs&gt;"/>
      <sheetName val="MonthlyOutputs"/>
      <sheetName val="AnnualOutputs"/>
      <sheetName val="C-Price"/>
      <sheetName val="Marginal Player"/>
      <sheetName val="C-Storage"/>
      <sheetName val="C-CapDem"/>
      <sheetName val="C-CapDem (2)"/>
      <sheetName val="C-SupplyDem(A)"/>
      <sheetName val="C-SupplyDem.(M)"/>
      <sheetName val="C-SupplySimple"/>
      <sheetName val="C-Supply(All)_M"/>
      <sheetName val="C-Supply(All)_Y"/>
      <sheetName val="Scenarios&gt;"/>
      <sheetName val="Scenarios"/>
      <sheetName val="Outputs"/>
      <sheetName val="Prices"/>
      <sheetName val="C-Prices(M)"/>
      <sheetName val="C-Prices(A)"/>
      <sheetName val="C-PricesComp"/>
      <sheetName val="C-PricesComp (2)"/>
      <sheetName val="C-MktPrice(M)"/>
      <sheetName val="C-Prices(Nom)"/>
      <sheetName val="DeliveredPrices"/>
      <sheetName val="C-Prices(Nom) (2)"/>
      <sheetName val="Supply Curve&gt;"/>
      <sheetName val="SupplyCurve"/>
      <sheetName val="C-SupplyCurv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 refreshError="1"/>
      <sheetData sheetId="15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>
        <row r="46">
          <cell r="F46">
            <v>2001</v>
          </cell>
          <cell r="G46">
            <v>2002</v>
          </cell>
          <cell r="H46">
            <v>2003</v>
          </cell>
          <cell r="I46">
            <v>2004</v>
          </cell>
          <cell r="J46">
            <v>2005</v>
          </cell>
          <cell r="K46">
            <v>2006</v>
          </cell>
          <cell r="L46">
            <v>2007</v>
          </cell>
          <cell r="M46">
            <v>2008</v>
          </cell>
          <cell r="N46">
            <v>2009</v>
          </cell>
          <cell r="O46">
            <v>2010</v>
          </cell>
          <cell r="P46">
            <v>2011</v>
          </cell>
          <cell r="Q46">
            <v>2012</v>
          </cell>
          <cell r="R46">
            <v>2013</v>
          </cell>
          <cell r="S46">
            <v>2014</v>
          </cell>
          <cell r="T46">
            <v>2015</v>
          </cell>
          <cell r="U46">
            <v>2016</v>
          </cell>
          <cell r="V46">
            <v>2017</v>
          </cell>
          <cell r="W46">
            <v>2018</v>
          </cell>
          <cell r="X46">
            <v>2019</v>
          </cell>
          <cell r="Y46">
            <v>2020</v>
          </cell>
          <cell r="Z46">
            <v>2021</v>
          </cell>
          <cell r="AA46">
            <v>2022</v>
          </cell>
          <cell r="AB46">
            <v>2023</v>
          </cell>
          <cell r="AC46">
            <v>2024</v>
          </cell>
          <cell r="AD46">
            <v>2025</v>
          </cell>
        </row>
        <row r="67">
          <cell r="B67" t="str">
            <v>Benelux_Ind High</v>
          </cell>
          <cell r="D67" t="str">
            <v>High</v>
          </cell>
          <cell r="F67">
            <v>77.784999999999997</v>
          </cell>
          <cell r="G67">
            <v>75.775999999999996</v>
          </cell>
          <cell r="H67">
            <v>73.128</v>
          </cell>
          <cell r="I67">
            <v>85.983000000000004</v>
          </cell>
          <cell r="J67">
            <v>85.983000000000004</v>
          </cell>
          <cell r="K67">
            <v>85.983000000000004</v>
          </cell>
          <cell r="L67">
            <v>85.983000000000004</v>
          </cell>
          <cell r="M67">
            <v>85.983000000000004</v>
          </cell>
          <cell r="N67">
            <v>85.983000000000004</v>
          </cell>
          <cell r="O67">
            <v>85.983000000000004</v>
          </cell>
          <cell r="P67">
            <v>85.983000000000004</v>
          </cell>
          <cell r="Q67">
            <v>85.983000000000004</v>
          </cell>
          <cell r="R67">
            <v>85.983000000000004</v>
          </cell>
          <cell r="S67">
            <v>85.983000000000004</v>
          </cell>
          <cell r="T67">
            <v>85.983000000000004</v>
          </cell>
          <cell r="U67">
            <v>85.983000000000004</v>
          </cell>
          <cell r="V67">
            <v>85.983000000000004</v>
          </cell>
          <cell r="W67">
            <v>85.983000000000004</v>
          </cell>
          <cell r="X67">
            <v>85.983000000000004</v>
          </cell>
          <cell r="Y67">
            <v>85.983000000000004</v>
          </cell>
          <cell r="Z67">
            <v>85.983000000000004</v>
          </cell>
          <cell r="AA67">
            <v>85.983000000000004</v>
          </cell>
          <cell r="AB67">
            <v>85.983000000000004</v>
          </cell>
          <cell r="AC67">
            <v>85.983000000000004</v>
          </cell>
          <cell r="AD67">
            <v>85.983000000000004</v>
          </cell>
        </row>
        <row r="68">
          <cell r="B68" t="str">
            <v>Benelux_Ind Central</v>
          </cell>
          <cell r="C68" t="str">
            <v>Benelux_Ind</v>
          </cell>
          <cell r="D68" t="str">
            <v>Central</v>
          </cell>
          <cell r="F68">
            <v>77.784999999999997</v>
          </cell>
          <cell r="G68">
            <v>75.775999999999996</v>
          </cell>
          <cell r="H68">
            <v>73.128</v>
          </cell>
          <cell r="I68">
            <v>85.983000000000004</v>
          </cell>
          <cell r="J68">
            <v>85.983000000000004</v>
          </cell>
          <cell r="K68">
            <v>85.983000000000004</v>
          </cell>
          <cell r="L68">
            <v>85.983000000000004</v>
          </cell>
          <cell r="M68">
            <v>85.983000000000004</v>
          </cell>
          <cell r="N68">
            <v>85.983000000000004</v>
          </cell>
          <cell r="O68">
            <v>85.983000000000004</v>
          </cell>
          <cell r="P68">
            <v>85.983000000000004</v>
          </cell>
          <cell r="Q68">
            <v>85.983000000000004</v>
          </cell>
          <cell r="R68">
            <v>85.983000000000004</v>
          </cell>
          <cell r="S68">
            <v>85.983000000000004</v>
          </cell>
          <cell r="T68">
            <v>85.983000000000004</v>
          </cell>
          <cell r="U68">
            <v>85.983000000000004</v>
          </cell>
          <cell r="V68">
            <v>85.983000000000004</v>
          </cell>
          <cell r="W68">
            <v>85.983000000000004</v>
          </cell>
          <cell r="X68">
            <v>85.983000000000004</v>
          </cell>
          <cell r="Y68">
            <v>85.983000000000004</v>
          </cell>
          <cell r="Z68">
            <v>85.983000000000004</v>
          </cell>
          <cell r="AA68">
            <v>85.983000000000004</v>
          </cell>
          <cell r="AB68">
            <v>85.983000000000004</v>
          </cell>
          <cell r="AC68">
            <v>85.983000000000004</v>
          </cell>
          <cell r="AD68">
            <v>85.983000000000004</v>
          </cell>
        </row>
        <row r="69">
          <cell r="B69" t="str">
            <v>Benelux_Ind Low</v>
          </cell>
          <cell r="D69" t="str">
            <v>Low</v>
          </cell>
          <cell r="F69">
            <v>77.784999999999997</v>
          </cell>
          <cell r="G69">
            <v>75.775999999999996</v>
          </cell>
          <cell r="H69">
            <v>73.128</v>
          </cell>
          <cell r="I69">
            <v>85.983000000000004</v>
          </cell>
          <cell r="J69">
            <v>85.123170000000002</v>
          </cell>
          <cell r="K69">
            <v>84.271938300000002</v>
          </cell>
          <cell r="L69">
            <v>83.429218917</v>
          </cell>
          <cell r="M69">
            <v>82.59492672783</v>
          </cell>
          <cell r="N69">
            <v>81.768977460551696</v>
          </cell>
          <cell r="O69">
            <v>80.951287685946184</v>
          </cell>
          <cell r="P69">
            <v>80.141774809086726</v>
          </cell>
          <cell r="Q69">
            <v>79.340357060995856</v>
          </cell>
          <cell r="R69">
            <v>78.546953490385903</v>
          </cell>
          <cell r="S69">
            <v>77.761483955482049</v>
          </cell>
          <cell r="T69">
            <v>76.983869115927234</v>
          </cell>
          <cell r="U69">
            <v>76.214030424767955</v>
          </cell>
          <cell r="V69">
            <v>75.451890120520275</v>
          </cell>
          <cell r="W69">
            <v>74.697371219315073</v>
          </cell>
          <cell r="X69">
            <v>73.95039750712192</v>
          </cell>
          <cell r="Y69">
            <v>73.210893532050704</v>
          </cell>
          <cell r="Z69">
            <v>72.478784596730193</v>
          </cell>
          <cell r="AA69">
            <v>71.753996750762894</v>
          </cell>
          <cell r="AB69">
            <v>71.036456783255261</v>
          </cell>
          <cell r="AC69">
            <v>70.326092215422705</v>
          </cell>
          <cell r="AD69">
            <v>69.622831293268476</v>
          </cell>
        </row>
        <row r="71">
          <cell r="B71" t="str">
            <v>France_Ind High</v>
          </cell>
          <cell r="D71" t="str">
            <v>High</v>
          </cell>
          <cell r="F71">
            <v>1.8640000000000001</v>
          </cell>
          <cell r="G71">
            <v>1.778</v>
          </cell>
          <cell r="H71">
            <v>1.583</v>
          </cell>
          <cell r="I71">
            <v>1.39</v>
          </cell>
          <cell r="J71">
            <v>1.1511844113195029</v>
          </cell>
          <cell r="K71">
            <v>0.9209475290556024</v>
          </cell>
          <cell r="L71">
            <v>0.55256851743336144</v>
          </cell>
          <cell r="M71">
            <v>0.22102740697334458</v>
          </cell>
          <cell r="N71">
            <v>4.4205481394668907E-2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</row>
        <row r="72">
          <cell r="B72" t="str">
            <v>France_Ind Central</v>
          </cell>
          <cell r="C72" t="str">
            <v>France_Ind</v>
          </cell>
          <cell r="D72" t="str">
            <v>Central</v>
          </cell>
          <cell r="F72">
            <v>1.8640000000000001</v>
          </cell>
          <cell r="G72">
            <v>1.778</v>
          </cell>
          <cell r="H72">
            <v>1.583</v>
          </cell>
          <cell r="I72">
            <v>1.39</v>
          </cell>
          <cell r="J72">
            <v>1.1372844113195029</v>
          </cell>
          <cell r="K72">
            <v>0.90982752905560238</v>
          </cell>
          <cell r="L72">
            <v>0.54589651743336143</v>
          </cell>
          <cell r="M72">
            <v>0.21835860697334458</v>
          </cell>
          <cell r="N72">
            <v>4.3671721394668905E-2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</row>
        <row r="73">
          <cell r="B73" t="str">
            <v>France_Ind Low</v>
          </cell>
          <cell r="D73" t="str">
            <v>Low</v>
          </cell>
          <cell r="F73">
            <v>1.8640000000000001</v>
          </cell>
          <cell r="G73">
            <v>1.778</v>
          </cell>
          <cell r="H73">
            <v>1.583</v>
          </cell>
          <cell r="I73">
            <v>1.39</v>
          </cell>
          <cell r="J73">
            <v>1.1233844113195028</v>
          </cell>
          <cell r="K73">
            <v>0.89870752905560236</v>
          </cell>
          <cell r="L73">
            <v>0.53922451743336142</v>
          </cell>
          <cell r="M73">
            <v>0.21568980697334458</v>
          </cell>
          <cell r="N73">
            <v>4.3137961394668904E-2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</row>
        <row r="75">
          <cell r="B75" t="str">
            <v>Germany_Ind High</v>
          </cell>
          <cell r="D75" t="str">
            <v>High</v>
          </cell>
          <cell r="F75">
            <v>22.231999999999999</v>
          </cell>
          <cell r="G75">
            <v>22.31</v>
          </cell>
          <cell r="H75">
            <v>22.216999999999999</v>
          </cell>
          <cell r="I75">
            <v>20.558</v>
          </cell>
          <cell r="J75">
            <v>20.441363089400603</v>
          </cell>
          <cell r="K75">
            <v>20.176707692227893</v>
          </cell>
          <cell r="L75">
            <v>19.915478802326067</v>
          </cell>
          <cell r="M75">
            <v>19.657632056526257</v>
          </cell>
          <cell r="N75">
            <v>19.403123666031856</v>
          </cell>
          <cell r="O75">
            <v>19.151910408982104</v>
          </cell>
          <cell r="P75">
            <v>18.991919606619057</v>
          </cell>
          <cell r="Q75">
            <v>18.833265331855298</v>
          </cell>
          <cell r="R75">
            <v>18.675936419636358</v>
          </cell>
          <cell r="S75">
            <v>18.519921798178146</v>
          </cell>
          <cell r="T75">
            <v>18.365210488187795</v>
          </cell>
          <cell r="U75">
            <v>18.143944934584539</v>
          </cell>
          <cell r="V75">
            <v>17.925345206414804</v>
          </cell>
          <cell r="W75">
            <v>17.709379185596372</v>
          </cell>
          <cell r="X75">
            <v>17.496015141008304</v>
          </cell>
          <cell r="Y75">
            <v>17.285221723828791</v>
          </cell>
          <cell r="Z75">
            <v>16.901555710289415</v>
          </cell>
          <cell r="AA75">
            <v>16.526405619328127</v>
          </cell>
          <cell r="AB75">
            <v>16.159582429934993</v>
          </cell>
          <cell r="AC75">
            <v>15.800901316645762</v>
          </cell>
          <cell r="AD75">
            <v>15.45018155641675</v>
          </cell>
        </row>
        <row r="76">
          <cell r="B76" t="str">
            <v>Germany_Ind Central</v>
          </cell>
          <cell r="C76" t="str">
            <v>Germany_Ind</v>
          </cell>
          <cell r="D76" t="str">
            <v>Central</v>
          </cell>
          <cell r="F76">
            <v>22.231999999999999</v>
          </cell>
          <cell r="G76">
            <v>22.31</v>
          </cell>
          <cell r="H76">
            <v>22.216999999999999</v>
          </cell>
          <cell r="I76">
            <v>20.558</v>
          </cell>
          <cell r="J76">
            <v>20.235783089400602</v>
          </cell>
          <cell r="K76">
            <v>19.771431516347437</v>
          </cell>
          <cell r="L76">
            <v>19.317735443130594</v>
          </cell>
          <cell r="M76">
            <v>18.874450357437958</v>
          </cell>
          <cell r="N76">
            <v>18.441337357794229</v>
          </cell>
          <cell r="O76">
            <v>18.018163024808757</v>
          </cell>
          <cell r="P76">
            <v>17.687461665829304</v>
          </cell>
          <cell r="Q76">
            <v>17.362829926082416</v>
          </cell>
          <cell r="R76">
            <v>17.044156405125886</v>
          </cell>
          <cell r="S76">
            <v>16.731331747136462</v>
          </cell>
          <cell r="T76">
            <v>16.424248603383365</v>
          </cell>
          <cell r="U76">
            <v>16.06212543081547</v>
          </cell>
          <cell r="V76">
            <v>15.707986379486682</v>
          </cell>
          <cell r="W76">
            <v>15.361655414840833</v>
          </cell>
          <cell r="X76">
            <v>15.022960383546007</v>
          </cell>
          <cell r="Y76">
            <v>14.691732927920986</v>
          </cell>
          <cell r="Z76">
            <v>14.218715147371888</v>
          </cell>
          <cell r="AA76">
            <v>13.76092673573477</v>
          </cell>
          <cell r="AB76">
            <v>13.31787736540041</v>
          </cell>
          <cell r="AC76">
            <v>12.889092495438973</v>
          </cell>
          <cell r="AD76">
            <v>12.47411286332914</v>
          </cell>
        </row>
        <row r="77">
          <cell r="B77" t="str">
            <v>Germany_Ind Low</v>
          </cell>
          <cell r="D77" t="str">
            <v>Low</v>
          </cell>
          <cell r="F77">
            <v>22.231999999999999</v>
          </cell>
          <cell r="G77">
            <v>22.31</v>
          </cell>
          <cell r="H77">
            <v>22.216999999999999</v>
          </cell>
          <cell r="I77">
            <v>20.558</v>
          </cell>
          <cell r="J77">
            <v>20.030203089400601</v>
          </cell>
          <cell r="K77">
            <v>19.370266940466983</v>
          </cell>
          <cell r="L77">
            <v>18.732073742352462</v>
          </cell>
          <cell r="M77">
            <v>18.114907128919061</v>
          </cell>
          <cell r="N77">
            <v>17.518074336181424</v>
          </cell>
          <cell r="O77">
            <v>16.940905424685464</v>
          </cell>
          <cell r="P77">
            <v>16.460566757992986</v>
          </cell>
          <cell r="Q77">
            <v>15.993847507083546</v>
          </cell>
          <cell r="R77">
            <v>15.540361510069429</v>
          </cell>
          <cell r="S77">
            <v>15.099733554211252</v>
          </cell>
          <cell r="T77">
            <v>14.671599065468234</v>
          </cell>
          <cell r="U77">
            <v>14.201402462182234</v>
          </cell>
          <cell r="V77">
            <v>13.746274757981817</v>
          </cell>
          <cell r="W77">
            <v>13.305733023560256</v>
          </cell>
          <cell r="X77">
            <v>12.879309806568623</v>
          </cell>
          <cell r="Y77">
            <v>12.466552635608991</v>
          </cell>
          <cell r="Z77">
            <v>11.940511649480728</v>
          </cell>
          <cell r="AA77">
            <v>11.436667587167344</v>
          </cell>
          <cell r="AB77">
            <v>10.954083823120952</v>
          </cell>
          <cell r="AC77">
            <v>10.491863253820423</v>
          </cell>
          <cell r="AD77">
            <v>10.049146630092553</v>
          </cell>
        </row>
        <row r="79">
          <cell r="B79" t="str">
            <v>Denmark_Ind High</v>
          </cell>
          <cell r="D79" t="str">
            <v>High</v>
          </cell>
          <cell r="F79">
            <v>8.3819999999999997</v>
          </cell>
          <cell r="G79">
            <v>8.3819999999999997</v>
          </cell>
          <cell r="H79">
            <v>7.9649999999999999</v>
          </cell>
          <cell r="I79">
            <v>9.43</v>
          </cell>
          <cell r="J79">
            <v>9.8274181697892544</v>
          </cell>
          <cell r="K79">
            <v>8.8992229334834327</v>
          </cell>
          <cell r="L79">
            <v>8.0586953207401582</v>
          </cell>
          <cell r="M79">
            <v>7.2975551638528033</v>
          </cell>
          <cell r="N79">
            <v>6.6083043532390953</v>
          </cell>
          <cell r="O79">
            <v>5.9841529724022005</v>
          </cell>
          <cell r="P79">
            <v>5.4628162669770264</v>
          </cell>
          <cell r="Q79">
            <v>4.9868981799723757</v>
          </cell>
          <cell r="R79">
            <v>4.5524418618555709</v>
          </cell>
          <cell r="S79">
            <v>4.1558351820389117</v>
          </cell>
          <cell r="T79">
            <v>3.7937806971208117</v>
          </cell>
          <cell r="U79">
            <v>3.536213002212973</v>
          </cell>
          <cell r="V79">
            <v>3.2961321160472647</v>
          </cell>
          <cell r="W79">
            <v>3.0723508226566638</v>
          </cell>
          <cell r="X79">
            <v>2.8637625086456713</v>
          </cell>
          <cell r="Y79">
            <v>2.6693356909133898</v>
          </cell>
          <cell r="Z79">
            <v>2.1621619096398459</v>
          </cell>
          <cell r="AA79">
            <v>1.318918764880306</v>
          </cell>
          <cell r="AB79">
            <v>0.54075669360092549</v>
          </cell>
          <cell r="AC79">
            <v>0.11355890565619434</v>
          </cell>
          <cell r="AD79">
            <v>1.1355890565619444E-3</v>
          </cell>
        </row>
        <row r="80">
          <cell r="B80" t="str">
            <v>Denmark_Ind Central</v>
          </cell>
          <cell r="C80" t="str">
            <v>Denmark_Ind</v>
          </cell>
          <cell r="D80" t="str">
            <v>Central</v>
          </cell>
          <cell r="F80">
            <v>8.3819999999999997</v>
          </cell>
          <cell r="G80">
            <v>8.3819999999999997</v>
          </cell>
          <cell r="H80">
            <v>7.9649999999999999</v>
          </cell>
          <cell r="I80">
            <v>9.43</v>
          </cell>
          <cell r="J80">
            <v>9.7331181697892539</v>
          </cell>
          <cell r="K80">
            <v>8.7164983444705548</v>
          </cell>
          <cell r="L80">
            <v>7.80606400372133</v>
          </cell>
          <cell r="M80">
            <v>6.9907241213266227</v>
          </cell>
          <cell r="N80">
            <v>6.260546123782782</v>
          </cell>
          <cell r="O80">
            <v>5.6066348904315984</v>
          </cell>
          <cell r="P80">
            <v>5.0621210409738175</v>
          </cell>
          <cell r="Q80">
            <v>4.5704901307559958</v>
          </cell>
          <cell r="R80">
            <v>4.126606192593016</v>
          </cell>
          <cell r="S80">
            <v>3.7258320621141601</v>
          </cell>
          <cell r="T80">
            <v>3.3639809342589575</v>
          </cell>
          <cell r="U80">
            <v>3.1019534335538785</v>
          </cell>
          <cell r="V80">
            <v>2.8603358021279415</v>
          </cell>
          <cell r="W80">
            <v>2.6375382726366086</v>
          </cell>
          <cell r="X80">
            <v>2.4320949080340668</v>
          </cell>
          <cell r="Y80">
            <v>2.2426539561726382</v>
          </cell>
          <cell r="Z80">
            <v>1.7941231649381106</v>
          </cell>
          <cell r="AA80">
            <v>1.0764738989628664</v>
          </cell>
          <cell r="AB80">
            <v>0.43058955958514655</v>
          </cell>
          <cell r="AC80">
            <v>8.6117911917029291E-2</v>
          </cell>
          <cell r="AD80">
            <v>0</v>
          </cell>
        </row>
        <row r="81">
          <cell r="B81" t="str">
            <v>Denmark_Ind Low</v>
          </cell>
          <cell r="D81" t="str">
            <v>Low</v>
          </cell>
          <cell r="F81">
            <v>8.3819999999999997</v>
          </cell>
          <cell r="G81">
            <v>8.3819999999999997</v>
          </cell>
          <cell r="H81">
            <v>7.9649999999999999</v>
          </cell>
          <cell r="I81">
            <v>9.43</v>
          </cell>
          <cell r="J81">
            <v>9.6388181697892534</v>
          </cell>
          <cell r="K81">
            <v>8.5356597554576776</v>
          </cell>
          <cell r="L81">
            <v>7.5587573266290597</v>
          </cell>
          <cell r="M81">
            <v>6.6936609424170932</v>
          </cell>
          <cell r="N81">
            <v>5.9275744511858255</v>
          </cell>
          <cell r="O81">
            <v>5.2491662151120577</v>
          </cell>
          <cell r="P81">
            <v>4.6868778998718739</v>
          </cell>
          <cell r="Q81">
            <v>4.1848216551166013</v>
          </cell>
          <cell r="R81">
            <v>3.7365454486475098</v>
          </cell>
          <cell r="S81">
            <v>3.3362883870422442</v>
          </cell>
          <cell r="T81">
            <v>2.9789066811811113</v>
          </cell>
          <cell r="U81">
            <v>2.7170843514710685</v>
          </cell>
          <cell r="V81">
            <v>2.4782741331399611</v>
          </cell>
          <cell r="W81">
            <v>2.2604534436574792</v>
          </cell>
          <cell r="X81">
            <v>2.0617774694961026</v>
          </cell>
          <cell r="Y81">
            <v>1.8805635416421718</v>
          </cell>
          <cell r="Z81">
            <v>1.4856451978973158</v>
          </cell>
          <cell r="AA81">
            <v>0.87653066675941627</v>
          </cell>
          <cell r="AB81">
            <v>0.34184696003617238</v>
          </cell>
          <cell r="AC81">
            <v>6.4950922406872738E-2</v>
          </cell>
          <cell r="AD81">
            <v>-6.4950922406872792E-4</v>
          </cell>
        </row>
      </sheetData>
      <sheetData sheetId="23" refreshError="1"/>
      <sheetData sheetId="24"/>
      <sheetData sheetId="25"/>
      <sheetData sheetId="26"/>
      <sheetData sheetId="27" refreshError="1"/>
      <sheetData sheetId="28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 refreshError="1"/>
      <sheetData sheetId="63"/>
      <sheetData sheetId="64"/>
      <sheetData sheetId="6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Demands"/>
      <sheetName val="Summary"/>
      <sheetName val="Raw Data"/>
      <sheetName val="Match"/>
      <sheetName val="Pull Back"/>
      <sheetName val="pickup"/>
      <sheetName val="DCQ Data"/>
      <sheetName val="Peak Data"/>
      <sheetName val="Match_Original"/>
      <sheetName val="All Comps"/>
      <sheetName val="Charts"/>
      <sheetName val="EnhancedCharts"/>
      <sheetName val="Baselines"/>
      <sheetName val="Ranges"/>
      <sheetName val="Storage"/>
      <sheetName val="Derated"/>
      <sheetName val="Cap_Dev"/>
      <sheetName val="Cap_For"/>
      <sheetName val="Pipeline"/>
      <sheetName val="Checks"/>
      <sheetName val="Comps Check"/>
    </sheetNames>
    <sheetDataSet>
      <sheetData sheetId="0"/>
      <sheetData sheetId="1"/>
      <sheetData sheetId="2"/>
      <sheetData sheetId="3">
        <row r="4">
          <cell r="A4" t="str">
            <v>Field</v>
          </cell>
          <cell r="B4" t="str">
            <v>No.</v>
          </cell>
          <cell r="C4" t="str">
            <v>Mods Applied</v>
          </cell>
          <cell r="D4" t="str">
            <v>Swing Applied</v>
          </cell>
          <cell r="E4" t="str">
            <v>Comments</v>
          </cell>
          <cell r="F4" t="str">
            <v>Pipeline</v>
          </cell>
          <cell r="G4" t="str">
            <v>Sub Terminal</v>
          </cell>
          <cell r="H4" t="str">
            <v>Terminal</v>
          </cell>
          <cell r="I4" t="str">
            <v>Status</v>
          </cell>
          <cell r="J4" t="str">
            <v>Source</v>
          </cell>
          <cell r="K4" t="str">
            <v>08/09</v>
          </cell>
          <cell r="L4" t="str">
            <v>09/10</v>
          </cell>
          <cell r="M4" t="str">
            <v>10/11</v>
          </cell>
          <cell r="N4" t="str">
            <v>11/12</v>
          </cell>
          <cell r="O4" t="str">
            <v>12/13</v>
          </cell>
          <cell r="P4" t="str">
            <v>13/14</v>
          </cell>
          <cell r="Q4" t="str">
            <v>14/15</v>
          </cell>
          <cell r="R4" t="str">
            <v>15/16</v>
          </cell>
          <cell r="S4" t="str">
            <v>16/17</v>
          </cell>
          <cell r="T4" t="str">
            <v>17/18</v>
          </cell>
          <cell r="U4" t="str">
            <v>18/19</v>
          </cell>
          <cell r="V4" t="str">
            <v>19/20</v>
          </cell>
          <cell r="W4" t="str">
            <v>20/21</v>
          </cell>
          <cell r="X4" t="str">
            <v>21/22</v>
          </cell>
          <cell r="Y4" t="str">
            <v>22/23</v>
          </cell>
          <cell r="Z4" t="str">
            <v>23/24</v>
          </cell>
          <cell r="AA4" t="str">
            <v>08/09</v>
          </cell>
          <cell r="AB4" t="str">
            <v>09/10</v>
          </cell>
          <cell r="AC4" t="str">
            <v>10/11</v>
          </cell>
          <cell r="AD4" t="str">
            <v>11/12</v>
          </cell>
          <cell r="AE4" t="str">
            <v>12/13</v>
          </cell>
          <cell r="AF4" t="str">
            <v>13/14</v>
          </cell>
          <cell r="AG4" t="str">
            <v>14/15</v>
          </cell>
          <cell r="AH4" t="str">
            <v>15/16</v>
          </cell>
          <cell r="AI4" t="str">
            <v>16/17</v>
          </cell>
          <cell r="AJ4" t="str">
            <v>17/18</v>
          </cell>
          <cell r="AK4" t="str">
            <v>18/19</v>
          </cell>
          <cell r="AL4" t="str">
            <v>19/20</v>
          </cell>
          <cell r="AM4" t="str">
            <v>20/21</v>
          </cell>
          <cell r="AN4" t="str">
            <v>21/22</v>
          </cell>
          <cell r="AO4" t="str">
            <v>22/23</v>
          </cell>
          <cell r="AP4" t="str">
            <v>23/24</v>
          </cell>
          <cell r="AQ4" t="str">
            <v>08/09</v>
          </cell>
          <cell r="AR4" t="str">
            <v>09/10</v>
          </cell>
          <cell r="AS4" t="str">
            <v>10/11</v>
          </cell>
          <cell r="AT4" t="str">
            <v>11/12</v>
          </cell>
          <cell r="AU4" t="str">
            <v>12/13</v>
          </cell>
          <cell r="AV4" t="str">
            <v>13/14</v>
          </cell>
          <cell r="AW4" t="str">
            <v>14/15</v>
          </cell>
          <cell r="AX4" t="str">
            <v>15/16</v>
          </cell>
          <cell r="AY4" t="str">
            <v>16/17</v>
          </cell>
          <cell r="AZ4" t="str">
            <v>17/18</v>
          </cell>
          <cell r="BA4" t="str">
            <v>18/19</v>
          </cell>
          <cell r="BB4" t="str">
            <v>19/20</v>
          </cell>
          <cell r="BC4" t="str">
            <v>20/21</v>
          </cell>
          <cell r="BD4" t="str">
            <v>21/22</v>
          </cell>
          <cell r="BE4" t="str">
            <v>22/23</v>
          </cell>
          <cell r="BF4" t="str">
            <v>23/24</v>
          </cell>
          <cell r="BG4" t="str">
            <v>CV</v>
          </cell>
          <cell r="BH4" t="str">
            <v>N2</v>
          </cell>
          <cell r="BI4" t="str">
            <v>CO2</v>
          </cell>
          <cell r="BJ4" t="str">
            <v>C1</v>
          </cell>
          <cell r="BK4" t="str">
            <v>C2</v>
          </cell>
          <cell r="BL4" t="str">
            <v>C3</v>
          </cell>
          <cell r="BM4" t="str">
            <v>C4</v>
          </cell>
          <cell r="BN4" t="str">
            <v>C5</v>
          </cell>
          <cell r="BO4" t="str">
            <v>C6</v>
          </cell>
          <cell r="BP4" t="str">
            <v>C7</v>
          </cell>
          <cell r="BQ4" t="str">
            <v>C8</v>
          </cell>
          <cell r="BR4" t="str">
            <v>H2S</v>
          </cell>
          <cell r="BS4" t="str">
            <v>Sulphur</v>
          </cell>
          <cell r="BT4" t="str">
            <v>Others</v>
          </cell>
          <cell r="BU4" t="str">
            <v>Total</v>
          </cell>
          <cell r="BV4" t="str">
            <v>m</v>
          </cell>
          <cell r="BW4" t="str">
            <v>c</v>
          </cell>
          <cell r="BX4" t="str">
            <v>y=0</v>
          </cell>
          <cell r="BY4" t="str">
            <v>triangle</v>
          </cell>
          <cell r="BZ4" t="str">
            <v>reservoir</v>
          </cell>
        </row>
        <row r="5">
          <cell r="A5" t="str">
            <v>ABERDONNIA</v>
          </cell>
          <cell r="B5">
            <v>1</v>
          </cell>
          <cell r="C5" t="str">
            <v>Slip to 11/12</v>
          </cell>
          <cell r="E5" t="str">
            <v>Licence due to expire</v>
          </cell>
          <cell r="F5" t="str">
            <v>LEMAN</v>
          </cell>
          <cell r="G5" t="str">
            <v>PERENCO B</v>
          </cell>
          <cell r="H5" t="str">
            <v>BACTON</v>
          </cell>
          <cell r="I5" t="str">
            <v>D</v>
          </cell>
          <cell r="J5">
            <v>2007</v>
          </cell>
          <cell r="K5">
            <v>0</v>
          </cell>
          <cell r="L5">
            <v>0</v>
          </cell>
          <cell r="M5">
            <v>0</v>
          </cell>
          <cell r="N5">
            <v>1</v>
          </cell>
          <cell r="O5">
            <v>1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0.67</v>
          </cell>
          <cell r="AE5">
            <v>0.33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0.67</v>
          </cell>
          <cell r="AU5">
            <v>0.33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37.892120502399145</v>
          </cell>
          <cell r="BH5">
            <v>2.66</v>
          </cell>
          <cell r="BI5">
            <v>0.75</v>
          </cell>
          <cell r="BJ5">
            <v>92.79</v>
          </cell>
          <cell r="BK5">
            <v>2.99</v>
          </cell>
          <cell r="BL5">
            <v>0.56000000000000005</v>
          </cell>
          <cell r="BM5">
            <v>0.19</v>
          </cell>
          <cell r="BN5">
            <v>0.06</v>
          </cell>
          <cell r="BR5" t="str">
            <v>.3ppm</v>
          </cell>
          <cell r="BU5">
            <v>100</v>
          </cell>
          <cell r="BV5">
            <v>0</v>
          </cell>
          <cell r="BW5">
            <v>0</v>
          </cell>
          <cell r="BX5">
            <v>20</v>
          </cell>
          <cell r="BY5">
            <v>0</v>
          </cell>
          <cell r="BZ5">
            <v>0.36499999999999999</v>
          </cell>
        </row>
        <row r="6">
          <cell r="A6" t="str">
            <v>AFFLECK</v>
          </cell>
          <cell r="B6">
            <v>2</v>
          </cell>
          <cell r="E6" t="str">
            <v>Due Q2 09</v>
          </cell>
          <cell r="F6" t="str">
            <v>FULMAR</v>
          </cell>
          <cell r="G6" t="str">
            <v>SHELL/ESSO SF</v>
          </cell>
          <cell r="H6" t="str">
            <v>ST FERGUS</v>
          </cell>
          <cell r="I6" t="str">
            <v>D</v>
          </cell>
          <cell r="J6" t="str">
            <v>PV09</v>
          </cell>
          <cell r="K6">
            <v>0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0.62</v>
          </cell>
          <cell r="AC6">
            <v>0.57999999999999996</v>
          </cell>
          <cell r="AD6">
            <v>0.34</v>
          </cell>
          <cell r="AE6">
            <v>0.26</v>
          </cell>
          <cell r="AF6">
            <v>0.2</v>
          </cell>
          <cell r="AG6">
            <v>0.15</v>
          </cell>
          <cell r="AH6">
            <v>0.12</v>
          </cell>
          <cell r="AI6">
            <v>0.05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0.62</v>
          </cell>
          <cell r="AS6">
            <v>0.57999999999999996</v>
          </cell>
          <cell r="AT6">
            <v>0.34</v>
          </cell>
          <cell r="AU6">
            <v>0.26</v>
          </cell>
          <cell r="AV6">
            <v>0.2</v>
          </cell>
          <cell r="AW6">
            <v>0.15</v>
          </cell>
          <cell r="AX6">
            <v>0.12</v>
          </cell>
          <cell r="AY6">
            <v>0.05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37.723350089053945</v>
          </cell>
          <cell r="BH6">
            <v>1.02</v>
          </cell>
          <cell r="BI6">
            <v>0.88</v>
          </cell>
          <cell r="BJ6">
            <v>95.89</v>
          </cell>
          <cell r="BK6">
            <v>2.11</v>
          </cell>
          <cell r="BL6">
            <v>0.1</v>
          </cell>
          <cell r="BR6" t="str">
            <v>1ppm</v>
          </cell>
          <cell r="BU6">
            <v>100</v>
          </cell>
          <cell r="BV6">
            <v>-2.5000000000000001E-2</v>
          </cell>
          <cell r="BW6">
            <v>0.22500000000000001</v>
          </cell>
          <cell r="BX6">
            <v>9</v>
          </cell>
          <cell r="BY6">
            <v>0</v>
          </cell>
          <cell r="BZ6">
            <v>0.84679999999999989</v>
          </cell>
        </row>
        <row r="7">
          <cell r="A7" t="str">
            <v>ALBA</v>
          </cell>
          <cell r="B7">
            <v>3</v>
          </cell>
          <cell r="F7" t="str">
            <v>SAGE</v>
          </cell>
          <cell r="G7" t="str">
            <v>MOBIL SF</v>
          </cell>
          <cell r="H7" t="str">
            <v>ST FERGUS</v>
          </cell>
          <cell r="I7" t="str">
            <v>P</v>
          </cell>
          <cell r="J7">
            <v>2009</v>
          </cell>
          <cell r="K7">
            <v>1.125</v>
          </cell>
          <cell r="L7">
            <v>1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0.08</v>
          </cell>
          <cell r="AB7">
            <v>0.02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0.09</v>
          </cell>
          <cell r="AR7">
            <v>0.02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40.950209030535341</v>
          </cell>
          <cell r="BH7">
            <v>0.78</v>
          </cell>
          <cell r="BI7">
            <v>2.96</v>
          </cell>
          <cell r="BJ7">
            <v>84.99</v>
          </cell>
          <cell r="BK7">
            <v>7.74</v>
          </cell>
          <cell r="BL7">
            <v>2.56</v>
          </cell>
          <cell r="BM7">
            <v>0.73</v>
          </cell>
          <cell r="BN7">
            <v>0.18</v>
          </cell>
          <cell r="BO7">
            <v>0.04</v>
          </cell>
          <cell r="BP7">
            <v>0.02</v>
          </cell>
          <cell r="BR7" t="str">
            <v>1.6ppm</v>
          </cell>
          <cell r="BU7">
            <v>100</v>
          </cell>
          <cell r="BV7">
            <v>0</v>
          </cell>
          <cell r="BW7">
            <v>0</v>
          </cell>
          <cell r="BX7">
            <v>20</v>
          </cell>
          <cell r="BY7">
            <v>0</v>
          </cell>
          <cell r="BZ7">
            <v>3.6499999999999998E-2</v>
          </cell>
        </row>
        <row r="8">
          <cell r="A8" t="str">
            <v>ALDER</v>
          </cell>
          <cell r="B8">
            <v>4</v>
          </cell>
          <cell r="F8" t="str">
            <v>BRITANNIA</v>
          </cell>
          <cell r="G8" t="str">
            <v>MOBIL SF</v>
          </cell>
          <cell r="H8" t="str">
            <v>ST FERGUS</v>
          </cell>
          <cell r="I8" t="str">
            <v>A</v>
          </cell>
          <cell r="J8">
            <v>2009</v>
          </cell>
          <cell r="K8">
            <v>0</v>
          </cell>
          <cell r="L8">
            <v>0</v>
          </cell>
          <cell r="M8">
            <v>0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>
            <v>1</v>
          </cell>
          <cell r="T8">
            <v>1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0.65</v>
          </cell>
          <cell r="AE8">
            <v>1.17</v>
          </cell>
          <cell r="AF8">
            <v>1.01</v>
          </cell>
          <cell r="AG8">
            <v>0.73</v>
          </cell>
          <cell r="AH8">
            <v>0.51</v>
          </cell>
          <cell r="AI8">
            <v>0.5</v>
          </cell>
          <cell r="AJ8">
            <v>0.13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0.65</v>
          </cell>
          <cell r="AU8">
            <v>1.17</v>
          </cell>
          <cell r="AV8">
            <v>1.01</v>
          </cell>
          <cell r="AW8">
            <v>0.73</v>
          </cell>
          <cell r="AX8">
            <v>0.51</v>
          </cell>
          <cell r="AY8">
            <v>0.5</v>
          </cell>
          <cell r="AZ8">
            <v>0.13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41.010155404265845</v>
          </cell>
          <cell r="BH8">
            <v>0.64</v>
          </cell>
          <cell r="BI8">
            <v>2.0099999999999998</v>
          </cell>
          <cell r="BJ8">
            <v>87.03</v>
          </cell>
          <cell r="BK8">
            <v>6.7</v>
          </cell>
          <cell r="BL8">
            <v>2.86</v>
          </cell>
          <cell r="BM8">
            <v>0.66</v>
          </cell>
          <cell r="BN8">
            <v>0.05</v>
          </cell>
          <cell r="BO8">
            <v>0.04</v>
          </cell>
          <cell r="BP8">
            <v>0.01</v>
          </cell>
          <cell r="BU8">
            <v>100.00000000000001</v>
          </cell>
          <cell r="BV8">
            <v>-0.25</v>
          </cell>
          <cell r="BW8">
            <v>2.25</v>
          </cell>
          <cell r="BX8">
            <v>9</v>
          </cell>
          <cell r="BY8">
            <v>0</v>
          </cell>
          <cell r="BZ8">
            <v>1.7155</v>
          </cell>
        </row>
        <row r="9">
          <cell r="A9" t="str">
            <v>ALVHEIM AND VILJE</v>
          </cell>
          <cell r="B9">
            <v>5</v>
          </cell>
          <cell r="E9" t="str">
            <v>Oil flows started 2008</v>
          </cell>
          <cell r="F9" t="str">
            <v>SAGE</v>
          </cell>
          <cell r="G9" t="str">
            <v>MOBIL SF</v>
          </cell>
          <cell r="H9" t="str">
            <v>ST FERGUS</v>
          </cell>
          <cell r="I9" t="str">
            <v>P</v>
          </cell>
          <cell r="J9" t="str">
            <v>PV 09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>
            <v>1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0.3</v>
          </cell>
          <cell r="AB9">
            <v>1.1000000000000001</v>
          </cell>
          <cell r="AC9">
            <v>1.1000000000000001</v>
          </cell>
          <cell r="AD9">
            <v>0.84</v>
          </cell>
          <cell r="AE9">
            <v>0.4</v>
          </cell>
          <cell r="AF9">
            <v>0.3</v>
          </cell>
          <cell r="AG9">
            <v>0.3</v>
          </cell>
          <cell r="AH9">
            <v>0.3</v>
          </cell>
          <cell r="AI9">
            <v>0.3</v>
          </cell>
          <cell r="AJ9">
            <v>0.3</v>
          </cell>
          <cell r="AK9">
            <v>0.3</v>
          </cell>
          <cell r="AL9">
            <v>0.3</v>
          </cell>
          <cell r="AM9">
            <v>0.3</v>
          </cell>
          <cell r="AN9">
            <v>0.3</v>
          </cell>
          <cell r="AO9">
            <v>0.3</v>
          </cell>
          <cell r="AP9">
            <v>0.3</v>
          </cell>
          <cell r="AQ9">
            <v>0.3</v>
          </cell>
          <cell r="AR9">
            <v>1.1000000000000001</v>
          </cell>
          <cell r="AS9">
            <v>1.1000000000000001</v>
          </cell>
          <cell r="AT9">
            <v>0.84</v>
          </cell>
          <cell r="AU9">
            <v>0.4</v>
          </cell>
          <cell r="AV9">
            <v>0.3</v>
          </cell>
          <cell r="AW9">
            <v>0.3</v>
          </cell>
          <cell r="AX9">
            <v>0.3</v>
          </cell>
          <cell r="AY9">
            <v>0.3</v>
          </cell>
          <cell r="AZ9">
            <v>0.3</v>
          </cell>
          <cell r="BA9">
            <v>0.3</v>
          </cell>
          <cell r="BB9">
            <v>0.3</v>
          </cell>
          <cell r="BC9">
            <v>0.3</v>
          </cell>
          <cell r="BD9">
            <v>0.3</v>
          </cell>
          <cell r="BE9">
            <v>0.3</v>
          </cell>
          <cell r="BF9">
            <v>0.3</v>
          </cell>
          <cell r="BG9">
            <v>40.950209030535341</v>
          </cell>
          <cell r="BH9">
            <v>0.78</v>
          </cell>
          <cell r="BI9">
            <v>2.96</v>
          </cell>
          <cell r="BJ9">
            <v>84.99</v>
          </cell>
          <cell r="BK9">
            <v>7.74</v>
          </cell>
          <cell r="BL9">
            <v>2.56</v>
          </cell>
          <cell r="BM9">
            <v>0.73</v>
          </cell>
          <cell r="BN9">
            <v>0.18</v>
          </cell>
          <cell r="BO9">
            <v>0.04</v>
          </cell>
          <cell r="BP9">
            <v>0.02</v>
          </cell>
          <cell r="BR9" t="str">
            <v>1.6ppm</v>
          </cell>
          <cell r="BU9">
            <v>100</v>
          </cell>
          <cell r="BV9">
            <v>0</v>
          </cell>
          <cell r="BW9">
            <v>0.3</v>
          </cell>
          <cell r="BX9">
            <v>20</v>
          </cell>
          <cell r="BY9">
            <v>1.65</v>
          </cell>
          <cell r="BZ9">
            <v>2.6243499999999997</v>
          </cell>
        </row>
        <row r="10">
          <cell r="A10" t="str">
            <v>ALVHEIM AREA VOLUND</v>
          </cell>
          <cell r="B10">
            <v>6</v>
          </cell>
          <cell r="F10" t="str">
            <v>SAGE</v>
          </cell>
          <cell r="G10" t="str">
            <v>MOBIL SF</v>
          </cell>
          <cell r="H10" t="str">
            <v>ST FERGUS</v>
          </cell>
          <cell r="I10" t="str">
            <v>D</v>
          </cell>
          <cell r="J10" t="str">
            <v>PV 09</v>
          </cell>
          <cell r="K10">
            <v>0</v>
          </cell>
          <cell r="L10">
            <v>0</v>
          </cell>
          <cell r="M10">
            <v>1</v>
          </cell>
          <cell r="N10">
            <v>1</v>
          </cell>
          <cell r="O10">
            <v>1</v>
          </cell>
          <cell r="P10">
            <v>1</v>
          </cell>
          <cell r="Q10">
            <v>1</v>
          </cell>
          <cell r="R10">
            <v>1</v>
          </cell>
          <cell r="S10">
            <v>1</v>
          </cell>
          <cell r="T10">
            <v>1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0.39</v>
          </cell>
          <cell r="AD10">
            <v>0.35</v>
          </cell>
          <cell r="AE10">
            <v>0.27</v>
          </cell>
          <cell r="AF10">
            <v>0.19</v>
          </cell>
          <cell r="AG10">
            <v>0.14000000000000001</v>
          </cell>
          <cell r="AH10">
            <v>0.1</v>
          </cell>
          <cell r="AI10">
            <v>7.0000000000000007E-2</v>
          </cell>
          <cell r="AJ10">
            <v>0.05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0.39</v>
          </cell>
          <cell r="AT10">
            <v>0.35</v>
          </cell>
          <cell r="AU10">
            <v>0.27</v>
          </cell>
          <cell r="AV10">
            <v>0.19</v>
          </cell>
          <cell r="AW10">
            <v>0.14000000000000001</v>
          </cell>
          <cell r="AX10">
            <v>0.1</v>
          </cell>
          <cell r="AY10">
            <v>7.0000000000000007E-2</v>
          </cell>
          <cell r="AZ10">
            <v>0.05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40.950209030535341</v>
          </cell>
          <cell r="BH10">
            <v>0.78</v>
          </cell>
          <cell r="BI10">
            <v>2.96</v>
          </cell>
          <cell r="BJ10">
            <v>84.99</v>
          </cell>
          <cell r="BK10">
            <v>7.74</v>
          </cell>
          <cell r="BL10">
            <v>2.56</v>
          </cell>
          <cell r="BM10">
            <v>0.73</v>
          </cell>
          <cell r="BN10">
            <v>0.18</v>
          </cell>
          <cell r="BO10">
            <v>0.04</v>
          </cell>
          <cell r="BP10">
            <v>0.02</v>
          </cell>
          <cell r="BR10" t="str">
            <v>1.6ppm</v>
          </cell>
          <cell r="BU10">
            <v>100</v>
          </cell>
          <cell r="BV10">
            <v>-3.5000000000000003E-2</v>
          </cell>
          <cell r="BW10">
            <v>0.31500000000000006</v>
          </cell>
          <cell r="BX10">
            <v>9</v>
          </cell>
          <cell r="BY10">
            <v>0</v>
          </cell>
          <cell r="BZ10">
            <v>0.56940000000000002</v>
          </cell>
        </row>
        <row r="11">
          <cell r="A11" t="str">
            <v>ALWYN AREA</v>
          </cell>
          <cell r="B11">
            <v>7</v>
          </cell>
          <cell r="E11" t="str">
            <v>10% off annual, 140% swing</v>
          </cell>
          <cell r="F11" t="str">
            <v>FRIGG</v>
          </cell>
          <cell r="G11" t="str">
            <v>TOTAL SF</v>
          </cell>
          <cell r="H11" t="str">
            <v>ST FERGUS</v>
          </cell>
          <cell r="I11" t="str">
            <v>P</v>
          </cell>
          <cell r="J11">
            <v>2009</v>
          </cell>
          <cell r="K11">
            <v>1.3995749202975558</v>
          </cell>
          <cell r="L11">
            <v>1.399581589958159</v>
          </cell>
          <cell r="M11">
            <v>1.3995327102803738</v>
          </cell>
          <cell r="N11">
            <v>1.3989834815756035</v>
          </cell>
          <cell r="O11">
            <v>1.4008264462809918</v>
          </cell>
          <cell r="P11">
            <v>1.4011461318051575</v>
          </cell>
          <cell r="Q11">
            <v>1.4</v>
          </cell>
          <cell r="R11">
            <v>1.3993115318416525</v>
          </cell>
          <cell r="S11">
            <v>1.3993506493506491</v>
          </cell>
          <cell r="T11">
            <v>1.4010600706713781</v>
          </cell>
          <cell r="U11">
            <v>1.4011627906976745</v>
          </cell>
          <cell r="V11">
            <v>1.4012875536480687</v>
          </cell>
          <cell r="W11">
            <v>1.4014423076923077</v>
          </cell>
          <cell r="X11">
            <v>1.401639344262295</v>
          </cell>
          <cell r="Y11">
            <v>1.4018987341772151</v>
          </cell>
          <cell r="Z11">
            <v>1.4022556390977443</v>
          </cell>
          <cell r="AA11">
            <v>9.41</v>
          </cell>
          <cell r="AB11">
            <v>9.56</v>
          </cell>
          <cell r="AC11">
            <v>8.56</v>
          </cell>
          <cell r="AD11">
            <v>7.87</v>
          </cell>
          <cell r="AE11">
            <v>7.26</v>
          </cell>
          <cell r="AF11">
            <v>6.98</v>
          </cell>
          <cell r="AG11">
            <v>6.2</v>
          </cell>
          <cell r="AH11">
            <v>5.81</v>
          </cell>
          <cell r="AI11">
            <v>6.16</v>
          </cell>
          <cell r="AJ11">
            <v>5.66</v>
          </cell>
          <cell r="AK11">
            <v>5.16</v>
          </cell>
          <cell r="AL11">
            <v>4.66</v>
          </cell>
          <cell r="AM11">
            <v>4.16</v>
          </cell>
          <cell r="AN11">
            <v>3.66</v>
          </cell>
          <cell r="AO11">
            <v>3.16</v>
          </cell>
          <cell r="AP11">
            <v>2.66</v>
          </cell>
          <cell r="AQ11">
            <v>13.17</v>
          </cell>
          <cell r="AR11">
            <v>13.38</v>
          </cell>
          <cell r="AS11">
            <v>11.98</v>
          </cell>
          <cell r="AT11">
            <v>11.01</v>
          </cell>
          <cell r="AU11">
            <v>10.17</v>
          </cell>
          <cell r="AV11">
            <v>9.7799999999999994</v>
          </cell>
          <cell r="AW11">
            <v>8.68</v>
          </cell>
          <cell r="AX11">
            <v>8.1300000000000008</v>
          </cell>
          <cell r="AY11">
            <v>8.6199999999999992</v>
          </cell>
          <cell r="AZ11">
            <v>7.93</v>
          </cell>
          <cell r="BA11">
            <v>7.23</v>
          </cell>
          <cell r="BB11">
            <v>6.53</v>
          </cell>
          <cell r="BC11">
            <v>5.83</v>
          </cell>
          <cell r="BD11">
            <v>5.13</v>
          </cell>
          <cell r="BE11">
            <v>4.43</v>
          </cell>
          <cell r="BF11">
            <v>3.73</v>
          </cell>
          <cell r="BG11">
            <v>39.60773739173456</v>
          </cell>
          <cell r="BH11">
            <v>0.52</v>
          </cell>
          <cell r="BI11">
            <v>2.85</v>
          </cell>
          <cell r="BJ11">
            <v>88.68</v>
          </cell>
          <cell r="BK11">
            <v>5.68</v>
          </cell>
          <cell r="BL11">
            <v>1.74</v>
          </cell>
          <cell r="BM11">
            <v>0.43</v>
          </cell>
          <cell r="BN11">
            <v>0.08</v>
          </cell>
          <cell r="BO11">
            <v>0.01</v>
          </cell>
          <cell r="BP11">
            <v>0.01</v>
          </cell>
          <cell r="BR11" t="str">
            <v>1.2ppm</v>
          </cell>
          <cell r="BU11">
            <v>100.00000000000003</v>
          </cell>
          <cell r="BV11">
            <v>-0.5</v>
          </cell>
          <cell r="BW11">
            <v>9.66</v>
          </cell>
          <cell r="BX11">
            <v>19.32</v>
          </cell>
          <cell r="BY11">
            <v>26.625600000000002</v>
          </cell>
          <cell r="BZ11">
            <v>38.418293999999996</v>
          </cell>
        </row>
        <row r="12">
          <cell r="A12" t="str">
            <v>AMETHYST</v>
          </cell>
          <cell r="B12">
            <v>8</v>
          </cell>
          <cell r="C12" t="str">
            <v>Profile reduced</v>
          </cell>
          <cell r="E12" t="str">
            <v>Year 1 removed</v>
          </cell>
          <cell r="F12" t="str">
            <v>AMETHYST</v>
          </cell>
          <cell r="G12" t="str">
            <v>AMETHYST E</v>
          </cell>
          <cell r="H12" t="str">
            <v>EASINGTON</v>
          </cell>
          <cell r="I12" t="str">
            <v>P</v>
          </cell>
          <cell r="J12">
            <v>2009</v>
          </cell>
          <cell r="K12">
            <v>1.295774647887324</v>
          </cell>
          <cell r="L12">
            <v>1.303921568627451</v>
          </cell>
          <cell r="M12">
            <v>1.3026315789473684</v>
          </cell>
          <cell r="N12">
            <v>1.3018867924528301</v>
          </cell>
          <cell r="O12">
            <v>1.2894736842105263</v>
          </cell>
          <cell r="P12">
            <v>1.3103448275862071</v>
          </cell>
          <cell r="Q12">
            <v>1.2727272727272729</v>
          </cell>
          <cell r="R12">
            <v>1.2857142857142856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1.42</v>
          </cell>
          <cell r="AB12">
            <v>1.02</v>
          </cell>
          <cell r="AC12">
            <v>0.76</v>
          </cell>
          <cell r="AD12">
            <v>0.53</v>
          </cell>
          <cell r="AE12">
            <v>0.38</v>
          </cell>
          <cell r="AF12">
            <v>0.28999999999999998</v>
          </cell>
          <cell r="AG12">
            <v>0.22</v>
          </cell>
          <cell r="AH12">
            <v>0.14000000000000001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1.84</v>
          </cell>
          <cell r="AR12">
            <v>1.33</v>
          </cell>
          <cell r="AS12">
            <v>0.99</v>
          </cell>
          <cell r="AT12">
            <v>0.69</v>
          </cell>
          <cell r="AU12">
            <v>0.49</v>
          </cell>
          <cell r="AV12">
            <v>0.38</v>
          </cell>
          <cell r="AW12">
            <v>0.28000000000000003</v>
          </cell>
          <cell r="AX12">
            <v>0.18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38.381029932525813</v>
          </cell>
          <cell r="BH12">
            <v>1.7</v>
          </cell>
          <cell r="BI12">
            <v>0.7</v>
          </cell>
          <cell r="BJ12">
            <v>93.9</v>
          </cell>
          <cell r="BK12">
            <v>2.8</v>
          </cell>
          <cell r="BL12">
            <v>0.5</v>
          </cell>
          <cell r="BM12">
            <v>0.2</v>
          </cell>
          <cell r="BN12">
            <v>0.1</v>
          </cell>
          <cell r="BO12">
            <v>0.1</v>
          </cell>
          <cell r="BU12">
            <v>100</v>
          </cell>
          <cell r="BV12">
            <v>0</v>
          </cell>
          <cell r="BW12">
            <v>0</v>
          </cell>
          <cell r="BX12">
            <v>20</v>
          </cell>
          <cell r="BY12">
            <v>0</v>
          </cell>
          <cell r="BZ12">
            <v>1.7373999999999998</v>
          </cell>
        </row>
        <row r="13">
          <cell r="A13" t="str">
            <v>ANASURIA</v>
          </cell>
          <cell r="B13">
            <v>9</v>
          </cell>
          <cell r="E13" t="str">
            <v>Guilemots &amp; Teals</v>
          </cell>
          <cell r="F13" t="str">
            <v>FLAGS</v>
          </cell>
          <cell r="G13" t="str">
            <v>SHELL/ESSO SF</v>
          </cell>
          <cell r="H13" t="str">
            <v>ST FERGUS</v>
          </cell>
          <cell r="I13" t="str">
            <v>P</v>
          </cell>
          <cell r="J13">
            <v>2009</v>
          </cell>
          <cell r="K13">
            <v>1.25</v>
          </cell>
          <cell r="L13">
            <v>1.25</v>
          </cell>
          <cell r="M13">
            <v>1.25</v>
          </cell>
          <cell r="N13">
            <v>1.3333333333333335</v>
          </cell>
          <cell r="O13">
            <v>1.3333333333333335</v>
          </cell>
          <cell r="P13">
            <v>1</v>
          </cell>
          <cell r="Q13">
            <v>1</v>
          </cell>
          <cell r="R13">
            <v>1</v>
          </cell>
          <cell r="S13">
            <v>1</v>
          </cell>
          <cell r="T13">
            <v>1</v>
          </cell>
          <cell r="U13">
            <v>1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0.04</v>
          </cell>
          <cell r="AB13">
            <v>0.04</v>
          </cell>
          <cell r="AC13">
            <v>0.04</v>
          </cell>
          <cell r="AD13">
            <v>0.03</v>
          </cell>
          <cell r="AE13">
            <v>0.03</v>
          </cell>
          <cell r="AF13">
            <v>0.02</v>
          </cell>
          <cell r="AG13">
            <v>0.02</v>
          </cell>
          <cell r="AH13">
            <v>0.02</v>
          </cell>
          <cell r="AI13">
            <v>0.01</v>
          </cell>
          <cell r="AJ13">
            <v>0.01</v>
          </cell>
          <cell r="AK13">
            <v>0.01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0.05</v>
          </cell>
          <cell r="AR13">
            <v>0.05</v>
          </cell>
          <cell r="AS13">
            <v>0.05</v>
          </cell>
          <cell r="AT13">
            <v>0.04</v>
          </cell>
          <cell r="AU13">
            <v>0.04</v>
          </cell>
          <cell r="AV13">
            <v>0.02</v>
          </cell>
          <cell r="AW13">
            <v>0.02</v>
          </cell>
          <cell r="AX13">
            <v>0.02</v>
          </cell>
          <cell r="AY13">
            <v>0.01</v>
          </cell>
          <cell r="AZ13">
            <v>0.01</v>
          </cell>
          <cell r="BA13">
            <v>0.01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37.723350089053945</v>
          </cell>
          <cell r="BH13">
            <v>1.02</v>
          </cell>
          <cell r="BI13">
            <v>0.88</v>
          </cell>
          <cell r="BJ13">
            <v>95.89</v>
          </cell>
          <cell r="BK13">
            <v>2.11</v>
          </cell>
          <cell r="BL13">
            <v>0.1</v>
          </cell>
          <cell r="BR13" t="str">
            <v>1ppm</v>
          </cell>
          <cell r="BU13">
            <v>100</v>
          </cell>
          <cell r="BV13">
            <v>0</v>
          </cell>
          <cell r="BW13">
            <v>0.01</v>
          </cell>
          <cell r="BX13">
            <v>20</v>
          </cell>
          <cell r="BY13">
            <v>5.5E-2</v>
          </cell>
          <cell r="BZ13">
            <v>0.11862499999999998</v>
          </cell>
        </row>
        <row r="14">
          <cell r="A14" t="str">
            <v>ANDREW</v>
          </cell>
          <cell r="B14">
            <v>10</v>
          </cell>
          <cell r="E14" t="str">
            <v>Annual = Peak/1.2</v>
          </cell>
          <cell r="F14" t="str">
            <v>CATS</v>
          </cell>
          <cell r="G14" t="str">
            <v>PX T</v>
          </cell>
          <cell r="H14" t="str">
            <v>TEESSIDE</v>
          </cell>
          <cell r="I14" t="str">
            <v>P</v>
          </cell>
          <cell r="J14">
            <v>2009</v>
          </cell>
          <cell r="K14">
            <v>1.2962962962962961</v>
          </cell>
          <cell r="L14">
            <v>1.2947368421052632</v>
          </cell>
          <cell r="M14">
            <v>1.294642857142857</v>
          </cell>
          <cell r="N14">
            <v>1.3008849557522124</v>
          </cell>
          <cell r="O14">
            <v>1.2950819672131149</v>
          </cell>
          <cell r="P14">
            <v>1.3032786885245902</v>
          </cell>
          <cell r="Q14">
            <v>1.2931034482758621</v>
          </cell>
          <cell r="R14">
            <v>1.303030303030303</v>
          </cell>
          <cell r="S14">
            <v>1.2941176470588236</v>
          </cell>
          <cell r="T14">
            <v>1.3013698630136985</v>
          </cell>
          <cell r="U14">
            <v>1.3050847457627119</v>
          </cell>
          <cell r="V14">
            <v>1.2978723404255319</v>
          </cell>
          <cell r="W14">
            <v>1.2941176470588234</v>
          </cell>
          <cell r="X14">
            <v>1.3333333333333335</v>
          </cell>
          <cell r="Y14">
            <v>1.375</v>
          </cell>
          <cell r="Z14">
            <v>0</v>
          </cell>
          <cell r="AA14">
            <v>1.08</v>
          </cell>
          <cell r="AB14">
            <v>0.95</v>
          </cell>
          <cell r="AC14">
            <v>1.1200000000000001</v>
          </cell>
          <cell r="AD14">
            <v>1.1299999999999999</v>
          </cell>
          <cell r="AE14">
            <v>1.22</v>
          </cell>
          <cell r="AF14">
            <v>1.22</v>
          </cell>
          <cell r="AG14">
            <v>1.1599999999999999</v>
          </cell>
          <cell r="AH14">
            <v>0.99</v>
          </cell>
          <cell r="AI14">
            <v>0.85</v>
          </cell>
          <cell r="AJ14">
            <v>0.73</v>
          </cell>
          <cell r="AK14">
            <v>0.59</v>
          </cell>
          <cell r="AL14">
            <v>0.47</v>
          </cell>
          <cell r="AM14">
            <v>0.34</v>
          </cell>
          <cell r="AN14">
            <v>0.21</v>
          </cell>
          <cell r="AO14">
            <v>0.08</v>
          </cell>
          <cell r="AP14">
            <v>0</v>
          </cell>
          <cell r="AQ14">
            <v>1.4</v>
          </cell>
          <cell r="AR14">
            <v>1.23</v>
          </cell>
          <cell r="AS14">
            <v>1.45</v>
          </cell>
          <cell r="AT14">
            <v>1.47</v>
          </cell>
          <cell r="AU14">
            <v>1.58</v>
          </cell>
          <cell r="AV14">
            <v>1.59</v>
          </cell>
          <cell r="AW14">
            <v>1.5</v>
          </cell>
          <cell r="AX14">
            <v>1.29</v>
          </cell>
          <cell r="AY14">
            <v>1.1000000000000001</v>
          </cell>
          <cell r="AZ14">
            <v>0.95</v>
          </cell>
          <cell r="BA14">
            <v>0.77</v>
          </cell>
          <cell r="BB14">
            <v>0.61</v>
          </cell>
          <cell r="BC14">
            <v>0.44</v>
          </cell>
          <cell r="BD14">
            <v>0.28000000000000003</v>
          </cell>
          <cell r="BE14">
            <v>0.11</v>
          </cell>
          <cell r="BF14">
            <v>0</v>
          </cell>
          <cell r="BG14">
            <v>40.328061546785712</v>
          </cell>
          <cell r="BH14">
            <v>0.94</v>
          </cell>
          <cell r="BI14">
            <v>2.06</v>
          </cell>
          <cell r="BJ14">
            <v>86.88</v>
          </cell>
          <cell r="BK14">
            <v>7.91</v>
          </cell>
          <cell r="BL14">
            <v>1.71</v>
          </cell>
          <cell r="BM14">
            <v>0.42</v>
          </cell>
          <cell r="BN14">
            <v>0.08</v>
          </cell>
          <cell r="BR14" t="str">
            <v>2.4ppm</v>
          </cell>
          <cell r="BU14">
            <v>99.999999999999986</v>
          </cell>
          <cell r="BV14">
            <v>-0.13</v>
          </cell>
          <cell r="BW14">
            <v>1.7599999999999998</v>
          </cell>
          <cell r="BX14">
            <v>13.538461538461537</v>
          </cell>
          <cell r="BY14">
            <v>1.3388461538461531</v>
          </cell>
          <cell r="BZ14">
            <v>4.5182788461538461</v>
          </cell>
        </row>
        <row r="15">
          <cell r="A15" t="str">
            <v>ANGLIA</v>
          </cell>
          <cell r="B15">
            <v>11</v>
          </cell>
          <cell r="E15" t="str">
            <v>80% profile</v>
          </cell>
          <cell r="F15" t="str">
            <v>LOGGS</v>
          </cell>
          <cell r="G15" t="str">
            <v>THEDDLETHORPE</v>
          </cell>
          <cell r="H15" t="str">
            <v>THEDDLETHORPE</v>
          </cell>
          <cell r="I15" t="str">
            <v>P</v>
          </cell>
          <cell r="J15">
            <v>2009</v>
          </cell>
          <cell r="K15">
            <v>1.1200000000000001</v>
          </cell>
          <cell r="L15">
            <v>1.1363636363636365</v>
          </cell>
          <cell r="M15">
            <v>1.1176470588235294</v>
          </cell>
          <cell r="N15">
            <v>1.0833333333333335</v>
          </cell>
          <cell r="O15">
            <v>1.1428571428571428</v>
          </cell>
          <cell r="P15">
            <v>1.25</v>
          </cell>
          <cell r="Q15">
            <v>1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0.25</v>
          </cell>
          <cell r="AB15">
            <v>0.22</v>
          </cell>
          <cell r="AC15">
            <v>0.17</v>
          </cell>
          <cell r="AD15">
            <v>0.12</v>
          </cell>
          <cell r="AE15">
            <v>7.0000000000000007E-2</v>
          </cell>
          <cell r="AF15">
            <v>0.04</v>
          </cell>
          <cell r="AG15">
            <v>0.01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0.28000000000000003</v>
          </cell>
          <cell r="AR15">
            <v>0.25</v>
          </cell>
          <cell r="AS15">
            <v>0.19</v>
          </cell>
          <cell r="AT15">
            <v>0.13</v>
          </cell>
          <cell r="AU15">
            <v>0.08</v>
          </cell>
          <cell r="AV15">
            <v>0.05</v>
          </cell>
          <cell r="AW15">
            <v>0.01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38.214229129330398</v>
          </cell>
          <cell r="BH15">
            <v>3.66</v>
          </cell>
          <cell r="BI15">
            <v>1.08</v>
          </cell>
          <cell r="BJ15">
            <v>89.94</v>
          </cell>
          <cell r="BK15">
            <v>3.81</v>
          </cell>
          <cell r="BL15">
            <v>0.93</v>
          </cell>
          <cell r="BM15">
            <v>0.35</v>
          </cell>
          <cell r="BN15">
            <v>0.11</v>
          </cell>
          <cell r="BO15">
            <v>7.0000000000000007E-2</v>
          </cell>
          <cell r="BP15">
            <v>0.03</v>
          </cell>
          <cell r="BQ15">
            <v>0.02</v>
          </cell>
          <cell r="BU15">
            <v>99.999999999999986</v>
          </cell>
          <cell r="BV15">
            <v>0</v>
          </cell>
          <cell r="BW15">
            <v>0</v>
          </cell>
          <cell r="BX15">
            <v>20</v>
          </cell>
          <cell r="BY15">
            <v>0</v>
          </cell>
          <cell r="BZ15">
            <v>0.32120000000000004</v>
          </cell>
        </row>
        <row r="16">
          <cell r="A16" t="str">
            <v>ANN/ALISON</v>
          </cell>
          <cell r="B16">
            <v>12</v>
          </cell>
          <cell r="F16" t="str">
            <v>LOGGS</v>
          </cell>
          <cell r="G16" t="str">
            <v>THEDDLETHORPE</v>
          </cell>
          <cell r="H16" t="str">
            <v>THEDDLETHORPE</v>
          </cell>
          <cell r="I16" t="str">
            <v>P</v>
          </cell>
          <cell r="J16">
            <v>2009</v>
          </cell>
          <cell r="K16">
            <v>1.0999999999999999</v>
          </cell>
          <cell r="L16">
            <v>1.1111111111111112</v>
          </cell>
          <cell r="M16">
            <v>1.0769230769230771</v>
          </cell>
          <cell r="N16">
            <v>1.0909090909090908</v>
          </cell>
          <cell r="O16">
            <v>1.125</v>
          </cell>
          <cell r="P16">
            <v>1.2</v>
          </cell>
          <cell r="Q16">
            <v>1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0.2</v>
          </cell>
          <cell r="AB16">
            <v>0.18</v>
          </cell>
          <cell r="AC16">
            <v>0.13</v>
          </cell>
          <cell r="AD16">
            <v>0.11</v>
          </cell>
          <cell r="AE16">
            <v>0.08</v>
          </cell>
          <cell r="AF16">
            <v>0.05</v>
          </cell>
          <cell r="AG16">
            <v>0.01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0.22</v>
          </cell>
          <cell r="AR16">
            <v>0.2</v>
          </cell>
          <cell r="AS16">
            <v>0.14000000000000001</v>
          </cell>
          <cell r="AT16">
            <v>0.12</v>
          </cell>
          <cell r="AU16">
            <v>0.09</v>
          </cell>
          <cell r="AV16">
            <v>0.06</v>
          </cell>
          <cell r="AW16">
            <v>0.01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38.195795673409265</v>
          </cell>
          <cell r="BH16">
            <v>4.2699999999999996</v>
          </cell>
          <cell r="BI16">
            <v>0.83</v>
          </cell>
          <cell r="BJ16">
            <v>89.48</v>
          </cell>
          <cell r="BK16">
            <v>3.75</v>
          </cell>
          <cell r="BL16">
            <v>0.93</v>
          </cell>
          <cell r="BM16">
            <v>0.46</v>
          </cell>
          <cell r="BN16">
            <v>0.17</v>
          </cell>
          <cell r="BO16">
            <v>0.08</v>
          </cell>
          <cell r="BP16">
            <v>0.03</v>
          </cell>
          <cell r="BU16">
            <v>100</v>
          </cell>
          <cell r="BV16">
            <v>0</v>
          </cell>
          <cell r="BW16">
            <v>0</v>
          </cell>
          <cell r="BX16">
            <v>20</v>
          </cell>
          <cell r="BY16">
            <v>0</v>
          </cell>
          <cell r="BZ16">
            <v>0.27739999999999998</v>
          </cell>
        </row>
        <row r="17">
          <cell r="A17" t="str">
            <v>ANNABEL</v>
          </cell>
          <cell r="B17">
            <v>13</v>
          </cell>
          <cell r="E17" t="str">
            <v>Year 1 removed</v>
          </cell>
          <cell r="F17" t="str">
            <v>LOGGS</v>
          </cell>
          <cell r="G17" t="str">
            <v>THEDDLETHORPE</v>
          </cell>
          <cell r="H17" t="str">
            <v>THEDDLETHORPE</v>
          </cell>
          <cell r="I17" t="str">
            <v>P</v>
          </cell>
          <cell r="J17">
            <v>2009</v>
          </cell>
          <cell r="K17">
            <v>1.1052631578947369</v>
          </cell>
          <cell r="L17">
            <v>1.08955223880597</v>
          </cell>
          <cell r="M17">
            <v>1.0833333333333335</v>
          </cell>
          <cell r="N17">
            <v>1.1111111111111112</v>
          </cell>
          <cell r="O17">
            <v>1.1081081081081081</v>
          </cell>
          <cell r="P17">
            <v>1.1034482758620692</v>
          </cell>
          <cell r="Q17">
            <v>1.125</v>
          </cell>
          <cell r="R17">
            <v>1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0.95</v>
          </cell>
          <cell r="AB17">
            <v>0.67</v>
          </cell>
          <cell r="AC17">
            <v>0.48</v>
          </cell>
          <cell r="AD17">
            <v>0.36</v>
          </cell>
          <cell r="AE17">
            <v>0.37</v>
          </cell>
          <cell r="AF17">
            <v>0.28999999999999998</v>
          </cell>
          <cell r="AG17">
            <v>0.16</v>
          </cell>
          <cell r="AH17">
            <v>0.04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1.05</v>
          </cell>
          <cell r="AR17">
            <v>0.73</v>
          </cell>
          <cell r="AS17">
            <v>0.52</v>
          </cell>
          <cell r="AT17">
            <v>0.4</v>
          </cell>
          <cell r="AU17">
            <v>0.41</v>
          </cell>
          <cell r="AV17">
            <v>0.32</v>
          </cell>
          <cell r="AW17">
            <v>0.18</v>
          </cell>
          <cell r="AX17">
            <v>0.04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38.445796023412697</v>
          </cell>
          <cell r="BH17">
            <v>3.21</v>
          </cell>
          <cell r="BI17">
            <v>0.41</v>
          </cell>
          <cell r="BJ17">
            <v>91.7</v>
          </cell>
          <cell r="BK17">
            <v>3.33</v>
          </cell>
          <cell r="BL17">
            <v>0.74</v>
          </cell>
          <cell r="BM17">
            <v>0.33</v>
          </cell>
          <cell r="BN17">
            <v>0.12</v>
          </cell>
          <cell r="BO17">
            <v>0.08</v>
          </cell>
          <cell r="BP17">
            <v>0.08</v>
          </cell>
          <cell r="BU17">
            <v>100</v>
          </cell>
          <cell r="BV17">
            <v>0</v>
          </cell>
          <cell r="BW17">
            <v>0</v>
          </cell>
          <cell r="BX17">
            <v>20</v>
          </cell>
          <cell r="BY17">
            <v>0</v>
          </cell>
          <cell r="BZ17">
            <v>1.2118</v>
          </cell>
        </row>
        <row r="18">
          <cell r="A18" t="str">
            <v>APOLLO</v>
          </cell>
          <cell r="B18">
            <v>14</v>
          </cell>
          <cell r="F18" t="str">
            <v>CLEETON</v>
          </cell>
          <cell r="G18" t="str">
            <v>DIMLINGTON E</v>
          </cell>
          <cell r="H18" t="str">
            <v>EASINGTON</v>
          </cell>
          <cell r="I18" t="str">
            <v>P</v>
          </cell>
          <cell r="J18" t="str">
            <v>WM 08</v>
          </cell>
          <cell r="K18">
            <v>1.4925373134328357</v>
          </cell>
          <cell r="L18">
            <v>1.4999999999999998</v>
          </cell>
          <cell r="M18">
            <v>1.489795918367347</v>
          </cell>
          <cell r="N18">
            <v>1.5</v>
          </cell>
          <cell r="O18">
            <v>1.5151515151515151</v>
          </cell>
          <cell r="P18">
            <v>1.4782608695652175</v>
          </cell>
          <cell r="Q18">
            <v>1.4615384615384615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0.67</v>
          </cell>
          <cell r="AB18">
            <v>0.56000000000000005</v>
          </cell>
          <cell r="AC18">
            <v>0.49</v>
          </cell>
          <cell r="AD18">
            <v>0.42</v>
          </cell>
          <cell r="AE18">
            <v>0.33</v>
          </cell>
          <cell r="AF18">
            <v>0.23</v>
          </cell>
          <cell r="AG18">
            <v>0.13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1</v>
          </cell>
          <cell r="AR18">
            <v>0.84</v>
          </cell>
          <cell r="AS18">
            <v>0.73</v>
          </cell>
          <cell r="AT18">
            <v>0.63</v>
          </cell>
          <cell r="AU18">
            <v>0.5</v>
          </cell>
          <cell r="AV18">
            <v>0.34</v>
          </cell>
          <cell r="AW18">
            <v>0.19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38.676222667251928</v>
          </cell>
          <cell r="BH18">
            <v>1.17</v>
          </cell>
          <cell r="BI18">
            <v>0.59</v>
          </cell>
          <cell r="BJ18">
            <v>94.05</v>
          </cell>
          <cell r="BK18">
            <v>3.25</v>
          </cell>
          <cell r="BL18">
            <v>0.69</v>
          </cell>
          <cell r="BM18">
            <v>0.16</v>
          </cell>
          <cell r="BN18">
            <v>0.08</v>
          </cell>
          <cell r="BO18">
            <v>0.01</v>
          </cell>
          <cell r="BU18">
            <v>100</v>
          </cell>
          <cell r="BV18">
            <v>0</v>
          </cell>
          <cell r="BW18">
            <v>0</v>
          </cell>
          <cell r="BX18">
            <v>20</v>
          </cell>
          <cell r="BY18">
            <v>0</v>
          </cell>
          <cell r="BZ18">
            <v>1.03295</v>
          </cell>
        </row>
        <row r="19">
          <cell r="A19" t="str">
            <v>ARMADA</v>
          </cell>
          <cell r="B19">
            <v>15</v>
          </cell>
          <cell r="F19" t="str">
            <v>CATS</v>
          </cell>
          <cell r="G19" t="str">
            <v>AMOCO T</v>
          </cell>
          <cell r="H19" t="str">
            <v>TEESSIDE</v>
          </cell>
          <cell r="I19" t="str">
            <v>P</v>
          </cell>
          <cell r="J19">
            <v>2009</v>
          </cell>
          <cell r="K19">
            <v>1.1970802919708028</v>
          </cell>
          <cell r="L19">
            <v>1.199074074074074</v>
          </cell>
          <cell r="M19">
            <v>1.197452229299363</v>
          </cell>
          <cell r="N19">
            <v>1.1949152542372881</v>
          </cell>
          <cell r="O19">
            <v>1.2068965517241379</v>
          </cell>
          <cell r="P19">
            <v>1.1944444444444444</v>
          </cell>
          <cell r="Q19">
            <v>1.2033898305084745</v>
          </cell>
          <cell r="R19">
            <v>1.2156862745098038</v>
          </cell>
          <cell r="S19">
            <v>1.2093023255813955</v>
          </cell>
          <cell r="T19">
            <v>1.1794871794871795</v>
          </cell>
          <cell r="U19">
            <v>1.2</v>
          </cell>
          <cell r="V19">
            <v>1.1904761904761905</v>
          </cell>
          <cell r="W19">
            <v>1.1666666666666667</v>
          </cell>
          <cell r="X19">
            <v>1</v>
          </cell>
          <cell r="Y19">
            <v>0</v>
          </cell>
          <cell r="Z19">
            <v>0</v>
          </cell>
          <cell r="AA19">
            <v>2.74</v>
          </cell>
          <cell r="AB19">
            <v>2.16</v>
          </cell>
          <cell r="AC19">
            <v>1.57</v>
          </cell>
          <cell r="AD19">
            <v>1.18</v>
          </cell>
          <cell r="AE19">
            <v>0.87</v>
          </cell>
          <cell r="AF19">
            <v>0.72</v>
          </cell>
          <cell r="AG19">
            <v>0.59</v>
          </cell>
          <cell r="AH19">
            <v>0.51</v>
          </cell>
          <cell r="AI19">
            <v>0.43</v>
          </cell>
          <cell r="AJ19">
            <v>0.39</v>
          </cell>
          <cell r="AK19">
            <v>0.3</v>
          </cell>
          <cell r="AL19">
            <v>0.21</v>
          </cell>
          <cell r="AM19">
            <v>0.12</v>
          </cell>
          <cell r="AN19">
            <v>0.03</v>
          </cell>
          <cell r="AO19">
            <v>0</v>
          </cell>
          <cell r="AP19">
            <v>0</v>
          </cell>
          <cell r="AQ19">
            <v>3.28</v>
          </cell>
          <cell r="AR19">
            <v>2.59</v>
          </cell>
          <cell r="AS19">
            <v>1.88</v>
          </cell>
          <cell r="AT19">
            <v>1.41</v>
          </cell>
          <cell r="AU19">
            <v>1.05</v>
          </cell>
          <cell r="AV19">
            <v>0.86</v>
          </cell>
          <cell r="AW19">
            <v>0.71</v>
          </cell>
          <cell r="AX19">
            <v>0.62</v>
          </cell>
          <cell r="AY19">
            <v>0.52</v>
          </cell>
          <cell r="AZ19">
            <v>0.46</v>
          </cell>
          <cell r="BA19">
            <v>0.36</v>
          </cell>
          <cell r="BB19">
            <v>0.25</v>
          </cell>
          <cell r="BC19">
            <v>0.14000000000000001</v>
          </cell>
          <cell r="BD19">
            <v>0.03</v>
          </cell>
          <cell r="BE19">
            <v>0</v>
          </cell>
          <cell r="BF19">
            <v>0</v>
          </cell>
          <cell r="BG19">
            <v>41.179904302347524</v>
          </cell>
          <cell r="BH19">
            <v>0.83</v>
          </cell>
          <cell r="BI19">
            <v>1.58</v>
          </cell>
          <cell r="BJ19">
            <v>87.08</v>
          </cell>
          <cell r="BK19">
            <v>6.86</v>
          </cell>
          <cell r="BL19">
            <v>2.86</v>
          </cell>
          <cell r="BM19">
            <v>0.64</v>
          </cell>
          <cell r="BN19">
            <v>0.12</v>
          </cell>
          <cell r="BO19">
            <v>0.02</v>
          </cell>
          <cell r="BP19">
            <v>0.01</v>
          </cell>
          <cell r="BR19" t="str">
            <v>&lt;3.3ppm</v>
          </cell>
          <cell r="BU19">
            <v>100</v>
          </cell>
          <cell r="BV19">
            <v>-6.5000000000000002E-2</v>
          </cell>
          <cell r="BW19">
            <v>0.88500000000000001</v>
          </cell>
          <cell r="BX19">
            <v>13.615384615384615</v>
          </cell>
          <cell r="BY19">
            <v>0.69230769230769218</v>
          </cell>
          <cell r="BZ19">
            <v>4.4355923076923078</v>
          </cell>
        </row>
        <row r="20">
          <cell r="A20" t="str">
            <v>ARTHUR</v>
          </cell>
          <cell r="B20">
            <v>16</v>
          </cell>
          <cell r="E20" t="str">
            <v>Profile *1.4 (actuals)</v>
          </cell>
          <cell r="F20" t="str">
            <v>THAMES</v>
          </cell>
          <cell r="G20" t="str">
            <v>TULLOW B</v>
          </cell>
          <cell r="H20" t="str">
            <v>BACTON</v>
          </cell>
          <cell r="I20" t="str">
            <v>P</v>
          </cell>
          <cell r="J20" t="str">
            <v>PV 09</v>
          </cell>
          <cell r="K20">
            <v>1.3010752688172043</v>
          </cell>
          <cell r="L20">
            <v>1.3</v>
          </cell>
          <cell r="M20">
            <v>1.2954545454545454</v>
          </cell>
          <cell r="N20">
            <v>1.2857142857142856</v>
          </cell>
          <cell r="O20">
            <v>1.3157894736842106</v>
          </cell>
          <cell r="P20">
            <v>1.2777777777777779</v>
          </cell>
          <cell r="Q20">
            <v>1.3333333333333333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0.93</v>
          </cell>
          <cell r="AB20">
            <v>0.7</v>
          </cell>
          <cell r="AC20">
            <v>0.44</v>
          </cell>
          <cell r="AD20">
            <v>0.28000000000000003</v>
          </cell>
          <cell r="AE20">
            <v>0.19</v>
          </cell>
          <cell r="AF20">
            <v>0.18</v>
          </cell>
          <cell r="AG20">
            <v>0.09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1.21</v>
          </cell>
          <cell r="AR20">
            <v>0.91</v>
          </cell>
          <cell r="AS20">
            <v>0.56999999999999995</v>
          </cell>
          <cell r="AT20">
            <v>0.36</v>
          </cell>
          <cell r="AU20">
            <v>0.25</v>
          </cell>
          <cell r="AV20">
            <v>0.23</v>
          </cell>
          <cell r="AW20">
            <v>0.12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38.453931506950049</v>
          </cell>
          <cell r="BH20">
            <v>5.6</v>
          </cell>
          <cell r="BI20">
            <v>0.11</v>
          </cell>
          <cell r="BJ20">
            <v>87.36</v>
          </cell>
          <cell r="BK20">
            <v>4.9000000000000004</v>
          </cell>
          <cell r="BL20">
            <v>1.27</v>
          </cell>
          <cell r="BM20">
            <v>0.52</v>
          </cell>
          <cell r="BN20">
            <v>0.23</v>
          </cell>
          <cell r="BO20">
            <v>0.01</v>
          </cell>
          <cell r="BU20">
            <v>100</v>
          </cell>
          <cell r="BV20">
            <v>0</v>
          </cell>
          <cell r="BW20">
            <v>0</v>
          </cell>
          <cell r="BX20">
            <v>20</v>
          </cell>
          <cell r="BY20">
            <v>0</v>
          </cell>
          <cell r="BZ20">
            <v>1.0256499999999997</v>
          </cell>
        </row>
        <row r="21">
          <cell r="A21" t="str">
            <v>AUDREY</v>
          </cell>
          <cell r="B21">
            <v>17</v>
          </cell>
          <cell r="F21" t="str">
            <v>LOGGS</v>
          </cell>
          <cell r="G21" t="str">
            <v>THEDDLETHORPE</v>
          </cell>
          <cell r="H21" t="str">
            <v>THEDDLETHORPE</v>
          </cell>
          <cell r="I21" t="str">
            <v>P</v>
          </cell>
          <cell r="J21">
            <v>2009</v>
          </cell>
          <cell r="K21">
            <v>1.0909090909090908</v>
          </cell>
          <cell r="L21">
            <v>1.1052631578947367</v>
          </cell>
          <cell r="M21">
            <v>1.1428571428571428</v>
          </cell>
          <cell r="N21">
            <v>1.1111111111111112</v>
          </cell>
          <cell r="O21">
            <v>1.2</v>
          </cell>
          <cell r="P21">
            <v>1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0.22</v>
          </cell>
          <cell r="AB21">
            <v>0.19</v>
          </cell>
          <cell r="AC21">
            <v>0.14000000000000001</v>
          </cell>
          <cell r="AD21">
            <v>0.09</v>
          </cell>
          <cell r="AE21">
            <v>0.05</v>
          </cell>
          <cell r="AF21">
            <v>0.01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0.24</v>
          </cell>
          <cell r="AR21">
            <v>0.21</v>
          </cell>
          <cell r="AS21">
            <v>0.16</v>
          </cell>
          <cell r="AT21">
            <v>0.1</v>
          </cell>
          <cell r="AU21">
            <v>0.06</v>
          </cell>
          <cell r="AV21">
            <v>0.01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38.831753725884852</v>
          </cell>
          <cell r="BH21">
            <v>2.0699999999999998</v>
          </cell>
          <cell r="BI21">
            <v>0.25</v>
          </cell>
          <cell r="BJ21">
            <v>92.88</v>
          </cell>
          <cell r="BK21">
            <v>3.59</v>
          </cell>
          <cell r="BL21">
            <v>0.73</v>
          </cell>
          <cell r="BM21">
            <v>0.3</v>
          </cell>
          <cell r="BN21">
            <v>0.1</v>
          </cell>
          <cell r="BO21">
            <v>0.05</v>
          </cell>
          <cell r="BP21">
            <v>0.03</v>
          </cell>
          <cell r="BU21">
            <v>99.999999999999986</v>
          </cell>
          <cell r="BV21">
            <v>0</v>
          </cell>
          <cell r="BW21">
            <v>0</v>
          </cell>
          <cell r="BX21">
            <v>20</v>
          </cell>
          <cell r="BY21">
            <v>0</v>
          </cell>
          <cell r="BZ21">
            <v>0.2555</v>
          </cell>
        </row>
        <row r="22">
          <cell r="A22" t="str">
            <v>BABBAGE</v>
          </cell>
          <cell r="B22">
            <v>18</v>
          </cell>
          <cell r="F22" t="str">
            <v>West Sole</v>
          </cell>
          <cell r="G22" t="str">
            <v>WEST SOLE E</v>
          </cell>
          <cell r="H22" t="str">
            <v>EASINGTON</v>
          </cell>
          <cell r="I22" t="str">
            <v>D</v>
          </cell>
          <cell r="J22">
            <v>2009</v>
          </cell>
          <cell r="K22">
            <v>0</v>
          </cell>
          <cell r="L22">
            <v>0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  <cell r="Q22">
            <v>1</v>
          </cell>
          <cell r="R22">
            <v>1</v>
          </cell>
          <cell r="S22">
            <v>1</v>
          </cell>
          <cell r="T22">
            <v>1</v>
          </cell>
          <cell r="U22">
            <v>1</v>
          </cell>
          <cell r="V22">
            <v>1</v>
          </cell>
          <cell r="W22">
            <v>1</v>
          </cell>
          <cell r="X22">
            <v>1</v>
          </cell>
          <cell r="Y22">
            <v>1</v>
          </cell>
          <cell r="Z22">
            <v>1</v>
          </cell>
          <cell r="AA22">
            <v>0</v>
          </cell>
          <cell r="AB22">
            <v>0</v>
          </cell>
          <cell r="AC22">
            <v>1.9</v>
          </cell>
          <cell r="AD22">
            <v>1.56</v>
          </cell>
          <cell r="AE22">
            <v>1.3</v>
          </cell>
          <cell r="AF22">
            <v>1.0900000000000001</v>
          </cell>
          <cell r="AG22">
            <v>0.93</v>
          </cell>
          <cell r="AH22">
            <v>0.81</v>
          </cell>
          <cell r="AI22">
            <v>0.72</v>
          </cell>
          <cell r="AJ22">
            <v>0.64</v>
          </cell>
          <cell r="AK22">
            <v>0.56999999999999995</v>
          </cell>
          <cell r="AL22">
            <v>0.47</v>
          </cell>
          <cell r="AM22">
            <v>0.37</v>
          </cell>
          <cell r="AN22">
            <v>0.27</v>
          </cell>
          <cell r="AO22">
            <v>0.17</v>
          </cell>
          <cell r="AP22">
            <v>7.0000000000000007E-2</v>
          </cell>
          <cell r="AQ22">
            <v>0</v>
          </cell>
          <cell r="AR22">
            <v>0</v>
          </cell>
          <cell r="AS22">
            <v>1.9</v>
          </cell>
          <cell r="AT22">
            <v>1.56</v>
          </cell>
          <cell r="AU22">
            <v>1.3</v>
          </cell>
          <cell r="AV22">
            <v>1.0900000000000001</v>
          </cell>
          <cell r="AW22">
            <v>0.93</v>
          </cell>
          <cell r="AX22">
            <v>0.81</v>
          </cell>
          <cell r="AY22">
            <v>0.72</v>
          </cell>
          <cell r="AZ22">
            <v>0.64</v>
          </cell>
          <cell r="BA22">
            <v>0.56999999999999995</v>
          </cell>
          <cell r="BB22">
            <v>0.47</v>
          </cell>
          <cell r="BC22">
            <v>0.37</v>
          </cell>
          <cell r="BD22">
            <v>0.27</v>
          </cell>
          <cell r="BE22">
            <v>0.17</v>
          </cell>
          <cell r="BF22">
            <v>7.0000000000000007E-2</v>
          </cell>
          <cell r="BG22">
            <v>37.859626396246931</v>
          </cell>
          <cell r="BH22">
            <v>2.44</v>
          </cell>
          <cell r="BI22">
            <v>0.86</v>
          </cell>
          <cell r="BJ22">
            <v>93.17</v>
          </cell>
          <cell r="BK22">
            <v>2.75</v>
          </cell>
          <cell r="BL22">
            <v>0.49</v>
          </cell>
          <cell r="BM22">
            <v>0.24</v>
          </cell>
          <cell r="BN22">
            <v>0.04</v>
          </cell>
          <cell r="BO22">
            <v>0.01</v>
          </cell>
          <cell r="BU22">
            <v>100</v>
          </cell>
          <cell r="BV22">
            <v>-7.5000000000000011E-2</v>
          </cell>
          <cell r="BW22">
            <v>1.2450000000000001</v>
          </cell>
          <cell r="BX22">
            <v>16.599999999999998</v>
          </cell>
          <cell r="BY22">
            <v>2.165999999999999</v>
          </cell>
          <cell r="BZ22">
            <v>4.26539</v>
          </cell>
        </row>
        <row r="23">
          <cell r="A23" t="str">
            <v>BAINS</v>
          </cell>
          <cell r="B23">
            <v>19</v>
          </cell>
          <cell r="F23" t="str">
            <v>MORECAMBE S</v>
          </cell>
          <cell r="G23" t="str">
            <v>MORECAMBE S</v>
          </cell>
          <cell r="H23" t="str">
            <v>BARROW</v>
          </cell>
          <cell r="I23" t="str">
            <v>P</v>
          </cell>
          <cell r="J23" t="str">
            <v>PV 08</v>
          </cell>
          <cell r="K23">
            <v>1.3333333333333335</v>
          </cell>
          <cell r="L23">
            <v>1.3076923076923077</v>
          </cell>
          <cell r="M23">
            <v>1.2857142857142856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0.21</v>
          </cell>
          <cell r="AB23">
            <v>0.13</v>
          </cell>
          <cell r="AC23">
            <v>7.0000000000000007E-2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0.28000000000000003</v>
          </cell>
          <cell r="AR23">
            <v>0.17</v>
          </cell>
          <cell r="AS23">
            <v>0.09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37.621729151278991</v>
          </cell>
          <cell r="BH23">
            <v>7.4</v>
          </cell>
          <cell r="BI23">
            <v>0.6</v>
          </cell>
          <cell r="BJ23">
            <v>85.5</v>
          </cell>
          <cell r="BK23">
            <v>4.4000000000000004</v>
          </cell>
          <cell r="BL23">
            <v>1.1000000000000001</v>
          </cell>
          <cell r="BM23">
            <v>0.6</v>
          </cell>
          <cell r="BN23">
            <v>0.3</v>
          </cell>
          <cell r="BO23">
            <v>0.1</v>
          </cell>
          <cell r="BR23" t="str">
            <v>&lt;3.3ppm</v>
          </cell>
          <cell r="BU23">
            <v>99.999999999999986</v>
          </cell>
          <cell r="BV23">
            <v>0</v>
          </cell>
          <cell r="BW23">
            <v>0</v>
          </cell>
          <cell r="BX23">
            <v>20</v>
          </cell>
          <cell r="BY23">
            <v>0</v>
          </cell>
          <cell r="BZ23">
            <v>0.14964999999999998</v>
          </cell>
        </row>
        <row r="24">
          <cell r="A24" t="str">
            <v>BANFF</v>
          </cell>
          <cell r="B24">
            <v>20</v>
          </cell>
          <cell r="E24" t="str">
            <v>Currently reinjecting</v>
          </cell>
          <cell r="F24" t="str">
            <v>CATS</v>
          </cell>
          <cell r="G24" t="str">
            <v>AMOCO T</v>
          </cell>
          <cell r="H24" t="str">
            <v>TEESSIDE</v>
          </cell>
          <cell r="I24" t="str">
            <v>A</v>
          </cell>
          <cell r="J24" t="str">
            <v>PV09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1</v>
          </cell>
          <cell r="Q24">
            <v>1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1.1200000000000001</v>
          </cell>
          <cell r="AG24">
            <v>0.39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1.1200000000000001</v>
          </cell>
          <cell r="AW24">
            <v>0.39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41.018425144672889</v>
          </cell>
          <cell r="BH24">
            <v>0.88</v>
          </cell>
          <cell r="BI24">
            <v>2.1800000000000002</v>
          </cell>
          <cell r="BJ24">
            <v>85.5</v>
          </cell>
          <cell r="BK24">
            <v>8.39</v>
          </cell>
          <cell r="BL24">
            <v>2.2799999999999998</v>
          </cell>
          <cell r="BM24">
            <v>0.63</v>
          </cell>
          <cell r="BN24">
            <v>0.12</v>
          </cell>
          <cell r="BO24">
            <v>0.02</v>
          </cell>
          <cell r="BR24" t="str">
            <v>2.9ppm</v>
          </cell>
          <cell r="BU24">
            <v>100</v>
          </cell>
          <cell r="BV24">
            <v>0</v>
          </cell>
          <cell r="BW24">
            <v>0</v>
          </cell>
          <cell r="BX24">
            <v>20</v>
          </cell>
          <cell r="BY24">
            <v>0</v>
          </cell>
          <cell r="BZ24">
            <v>0.55115000000000003</v>
          </cell>
        </row>
        <row r="25">
          <cell r="A25" t="str">
            <v>BARQUE</v>
          </cell>
          <cell r="B25">
            <v>21</v>
          </cell>
          <cell r="F25" t="str">
            <v>SPOTS</v>
          </cell>
          <cell r="G25" t="str">
            <v>SHELL/ESSO B</v>
          </cell>
          <cell r="H25" t="str">
            <v>BACTON</v>
          </cell>
          <cell r="I25" t="str">
            <v>P</v>
          </cell>
          <cell r="J25">
            <v>2009</v>
          </cell>
          <cell r="K25">
            <v>1.1875</v>
          </cell>
          <cell r="L25">
            <v>1.6859504132231407</v>
          </cell>
          <cell r="M25">
            <v>1.6612903225806452</v>
          </cell>
          <cell r="N25">
            <v>2.1473684210526316</v>
          </cell>
          <cell r="O25">
            <v>2.0101010101010099</v>
          </cell>
          <cell r="P25">
            <v>1.510204081632653</v>
          </cell>
          <cell r="Q25">
            <v>1.4945054945054945</v>
          </cell>
          <cell r="R25">
            <v>1.5</v>
          </cell>
          <cell r="S25">
            <v>1.4941176470588236</v>
          </cell>
          <cell r="T25">
            <v>1.5061728395061726</v>
          </cell>
          <cell r="U25">
            <v>1.4999999999999998</v>
          </cell>
          <cell r="V25">
            <v>1.5</v>
          </cell>
          <cell r="W25">
            <v>1.5</v>
          </cell>
          <cell r="X25">
            <v>1.5</v>
          </cell>
          <cell r="Y25">
            <v>1.4999999999999998</v>
          </cell>
          <cell r="Z25">
            <v>1.4999999999999998</v>
          </cell>
          <cell r="AA25">
            <v>2.4</v>
          </cell>
          <cell r="AB25">
            <v>1.21</v>
          </cell>
          <cell r="AC25">
            <v>1.24</v>
          </cell>
          <cell r="AD25">
            <v>0.95</v>
          </cell>
          <cell r="AE25">
            <v>0.99</v>
          </cell>
          <cell r="AF25">
            <v>0.98</v>
          </cell>
          <cell r="AG25">
            <v>0.91</v>
          </cell>
          <cell r="AH25">
            <v>0.88</v>
          </cell>
          <cell r="AI25">
            <v>0.85</v>
          </cell>
          <cell r="AJ25">
            <v>0.81</v>
          </cell>
          <cell r="AK25">
            <v>0.78</v>
          </cell>
          <cell r="AL25">
            <v>0.68</v>
          </cell>
          <cell r="AM25">
            <v>0.57999999999999996</v>
          </cell>
          <cell r="AN25">
            <v>0.48</v>
          </cell>
          <cell r="AO25">
            <v>0.38</v>
          </cell>
          <cell r="AP25">
            <v>0.28000000000000003</v>
          </cell>
          <cell r="AQ25">
            <v>2.85</v>
          </cell>
          <cell r="AR25">
            <v>2.04</v>
          </cell>
          <cell r="AS25">
            <v>2.06</v>
          </cell>
          <cell r="AT25">
            <v>2.04</v>
          </cell>
          <cell r="AU25">
            <v>1.99</v>
          </cell>
          <cell r="AV25">
            <v>1.48</v>
          </cell>
          <cell r="AW25">
            <v>1.36</v>
          </cell>
          <cell r="AX25">
            <v>1.32</v>
          </cell>
          <cell r="AY25">
            <v>1.27</v>
          </cell>
          <cell r="AZ25">
            <v>1.22</v>
          </cell>
          <cell r="BA25">
            <v>1.17</v>
          </cell>
          <cell r="BB25">
            <v>1.02</v>
          </cell>
          <cell r="BC25">
            <v>0.87</v>
          </cell>
          <cell r="BD25">
            <v>0.72</v>
          </cell>
          <cell r="BE25">
            <v>0.56999999999999995</v>
          </cell>
          <cell r="BF25">
            <v>0.42</v>
          </cell>
          <cell r="BG25">
            <v>38.469365558409685</v>
          </cell>
          <cell r="BH25">
            <v>1.36</v>
          </cell>
          <cell r="BI25">
            <v>0.35</v>
          </cell>
          <cell r="BJ25">
            <v>94.77</v>
          </cell>
          <cell r="BK25">
            <v>2.74</v>
          </cell>
          <cell r="BL25">
            <v>0.49</v>
          </cell>
          <cell r="BM25">
            <v>0.2</v>
          </cell>
          <cell r="BN25">
            <v>0.08</v>
          </cell>
          <cell r="BO25">
            <v>0.01</v>
          </cell>
          <cell r="BU25">
            <v>99.999999999999986</v>
          </cell>
          <cell r="BV25">
            <v>-3.4999999999999976E-2</v>
          </cell>
          <cell r="BW25">
            <v>1.0949999999999998</v>
          </cell>
          <cell r="BX25">
            <v>20</v>
          </cell>
          <cell r="BY25">
            <v>4.29</v>
          </cell>
          <cell r="BZ25">
            <v>5.9458499999999992</v>
          </cell>
        </row>
        <row r="26">
          <cell r="A26" t="str">
            <v>BELL</v>
          </cell>
          <cell r="B26">
            <v>22</v>
          </cell>
          <cell r="F26" t="str">
            <v>INDE</v>
          </cell>
          <cell r="G26" t="str">
            <v>PERENCO B</v>
          </cell>
          <cell r="H26" t="str">
            <v>BACTON</v>
          </cell>
          <cell r="I26" t="str">
            <v>P</v>
          </cell>
          <cell r="J26" t="str">
            <v>WM 08</v>
          </cell>
          <cell r="K26">
            <v>1.1111111111111112</v>
          </cell>
          <cell r="L26">
            <v>1.0999999999999999</v>
          </cell>
          <cell r="M26">
            <v>1.0967741935483872</v>
          </cell>
          <cell r="N26">
            <v>1.1200000000000001</v>
          </cell>
          <cell r="O26">
            <v>1.0999999999999999</v>
          </cell>
          <cell r="P26">
            <v>1.125</v>
          </cell>
          <cell r="Q26">
            <v>1.0769230769230771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0.45</v>
          </cell>
          <cell r="AB26">
            <v>0.4</v>
          </cell>
          <cell r="AC26">
            <v>0.31</v>
          </cell>
          <cell r="AD26">
            <v>0.25</v>
          </cell>
          <cell r="AE26">
            <v>0.2</v>
          </cell>
          <cell r="AF26">
            <v>0.16</v>
          </cell>
          <cell r="AG26">
            <v>0.13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0.5</v>
          </cell>
          <cell r="AR26">
            <v>0.44</v>
          </cell>
          <cell r="AS26">
            <v>0.34</v>
          </cell>
          <cell r="AT26">
            <v>0.28000000000000003</v>
          </cell>
          <cell r="AU26">
            <v>0.22</v>
          </cell>
          <cell r="AV26">
            <v>0.18</v>
          </cell>
          <cell r="AW26">
            <v>0.14000000000000001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37.835334889481771</v>
          </cell>
          <cell r="BH26">
            <v>2.77</v>
          </cell>
          <cell r="BI26">
            <v>0.55000000000000004</v>
          </cell>
          <cell r="BJ26">
            <v>93</v>
          </cell>
          <cell r="BK26">
            <v>3.04</v>
          </cell>
          <cell r="BL26">
            <v>0.41</v>
          </cell>
          <cell r="BM26">
            <v>0.18</v>
          </cell>
          <cell r="BN26">
            <v>0.05</v>
          </cell>
          <cell r="BU26">
            <v>100</v>
          </cell>
          <cell r="BV26">
            <v>0</v>
          </cell>
          <cell r="BW26">
            <v>0</v>
          </cell>
          <cell r="BX26">
            <v>20</v>
          </cell>
          <cell r="BY26">
            <v>0</v>
          </cell>
          <cell r="BZ26">
            <v>0.69350000000000001</v>
          </cell>
        </row>
        <row r="27">
          <cell r="A27" t="str">
            <v>BERYL ALPHA</v>
          </cell>
          <cell r="B27">
            <v>23</v>
          </cell>
          <cell r="F27" t="str">
            <v>SAGE</v>
          </cell>
          <cell r="G27" t="str">
            <v>MOBIL SF</v>
          </cell>
          <cell r="H27" t="str">
            <v>ST FERGUS</v>
          </cell>
          <cell r="I27" t="str">
            <v>P</v>
          </cell>
          <cell r="J27">
            <v>2009</v>
          </cell>
          <cell r="K27">
            <v>1.5151515151515151</v>
          </cell>
          <cell r="L27">
            <v>1.5142857142857145</v>
          </cell>
          <cell r="M27">
            <v>1.5000000000000002</v>
          </cell>
          <cell r="N27">
            <v>1.5047619047619047</v>
          </cell>
          <cell r="O27">
            <v>1.4901960784313726</v>
          </cell>
          <cell r="P27">
            <v>1.5</v>
          </cell>
          <cell r="Q27">
            <v>1.4705882352941175</v>
          </cell>
          <cell r="R27">
            <v>2</v>
          </cell>
          <cell r="S27">
            <v>1.6666666666666667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0.33</v>
          </cell>
          <cell r="AB27">
            <v>0.35</v>
          </cell>
          <cell r="AC27">
            <v>0.7</v>
          </cell>
          <cell r="AD27">
            <v>1.05</v>
          </cell>
          <cell r="AE27">
            <v>0.51</v>
          </cell>
          <cell r="AF27">
            <v>0.3</v>
          </cell>
          <cell r="AG27">
            <v>0.17</v>
          </cell>
          <cell r="AH27">
            <v>0.02</v>
          </cell>
          <cell r="AI27">
            <v>0.03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0.5</v>
          </cell>
          <cell r="AR27">
            <v>0.53</v>
          </cell>
          <cell r="AS27">
            <v>1.05</v>
          </cell>
          <cell r="AT27">
            <v>1.58</v>
          </cell>
          <cell r="AU27">
            <v>0.76</v>
          </cell>
          <cell r="AV27">
            <v>0.45</v>
          </cell>
          <cell r="AW27">
            <v>0.25</v>
          </cell>
          <cell r="AX27">
            <v>0.04</v>
          </cell>
          <cell r="AY27">
            <v>0.05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40.545308947297343</v>
          </cell>
          <cell r="BH27">
            <v>1.36</v>
          </cell>
          <cell r="BI27">
            <v>3</v>
          </cell>
          <cell r="BJ27">
            <v>84.55</v>
          </cell>
          <cell r="BK27">
            <v>7.76</v>
          </cell>
          <cell r="BL27">
            <v>2.4700000000000002</v>
          </cell>
          <cell r="BM27">
            <v>0.72</v>
          </cell>
          <cell r="BN27">
            <v>0.08</v>
          </cell>
          <cell r="BO27">
            <v>0.05</v>
          </cell>
          <cell r="BP27">
            <v>0.01</v>
          </cell>
          <cell r="BU27">
            <v>100</v>
          </cell>
          <cell r="BV27">
            <v>-1.4999999999999999E-2</v>
          </cell>
          <cell r="BW27">
            <v>0.13500000000000001</v>
          </cell>
          <cell r="BX27">
            <v>9.0000000000000018</v>
          </cell>
          <cell r="BY27">
            <v>0</v>
          </cell>
          <cell r="BZ27">
            <v>1.2628999999999997</v>
          </cell>
        </row>
        <row r="28">
          <cell r="A28" t="str">
            <v>BERYL BRAVO</v>
          </cell>
          <cell r="B28">
            <v>24</v>
          </cell>
          <cell r="F28" t="str">
            <v>SAGE</v>
          </cell>
          <cell r="G28" t="str">
            <v>MOBIL SF</v>
          </cell>
          <cell r="H28" t="str">
            <v>ST FERGUS</v>
          </cell>
          <cell r="I28" t="str">
            <v>P</v>
          </cell>
          <cell r="J28">
            <v>2009</v>
          </cell>
          <cell r="K28">
            <v>1.4974093264248707</v>
          </cell>
          <cell r="L28">
            <v>1.4972972972972973</v>
          </cell>
          <cell r="M28">
            <v>1.5034482758620691</v>
          </cell>
          <cell r="N28">
            <v>1.5037037037037035</v>
          </cell>
          <cell r="O28">
            <v>1.5</v>
          </cell>
          <cell r="P28">
            <v>1.4965517241379311</v>
          </cell>
          <cell r="Q28">
            <v>1.4999999999999998</v>
          </cell>
          <cell r="R28">
            <v>1.494949494949495</v>
          </cell>
          <cell r="S28">
            <v>1.493975903614458</v>
          </cell>
          <cell r="T28">
            <v>1.4947368421052631</v>
          </cell>
          <cell r="U28">
            <v>1.5</v>
          </cell>
          <cell r="V28">
            <v>1.5238095238095239</v>
          </cell>
          <cell r="W28">
            <v>1.4545454545454546</v>
          </cell>
          <cell r="X28">
            <v>1.5999999999999999</v>
          </cell>
          <cell r="Y28">
            <v>0</v>
          </cell>
          <cell r="Z28">
            <v>0</v>
          </cell>
          <cell r="AA28">
            <v>1.93</v>
          </cell>
          <cell r="AB28">
            <v>1.85</v>
          </cell>
          <cell r="AC28">
            <v>1.45</v>
          </cell>
          <cell r="AD28">
            <v>1.35</v>
          </cell>
          <cell r="AE28">
            <v>1.42</v>
          </cell>
          <cell r="AF28">
            <v>1.45</v>
          </cell>
          <cell r="AG28">
            <v>1.1000000000000001</v>
          </cell>
          <cell r="AH28">
            <v>0.99</v>
          </cell>
          <cell r="AI28">
            <v>0.83</v>
          </cell>
          <cell r="AJ28">
            <v>0.95</v>
          </cell>
          <cell r="AK28">
            <v>0.42</v>
          </cell>
          <cell r="AL28">
            <v>0.21</v>
          </cell>
          <cell r="AM28">
            <v>0.11</v>
          </cell>
          <cell r="AN28">
            <v>0.05</v>
          </cell>
          <cell r="AO28">
            <v>0</v>
          </cell>
          <cell r="AP28">
            <v>0</v>
          </cell>
          <cell r="AQ28">
            <v>2.89</v>
          </cell>
          <cell r="AR28">
            <v>2.77</v>
          </cell>
          <cell r="AS28">
            <v>2.1800000000000002</v>
          </cell>
          <cell r="AT28">
            <v>2.0299999999999998</v>
          </cell>
          <cell r="AU28">
            <v>2.13</v>
          </cell>
          <cell r="AV28">
            <v>2.17</v>
          </cell>
          <cell r="AW28">
            <v>1.65</v>
          </cell>
          <cell r="AX28">
            <v>1.48</v>
          </cell>
          <cell r="AY28">
            <v>1.24</v>
          </cell>
          <cell r="AZ28">
            <v>1.42</v>
          </cell>
          <cell r="BA28">
            <v>0.63</v>
          </cell>
          <cell r="BB28">
            <v>0.32</v>
          </cell>
          <cell r="BC28">
            <v>0.16</v>
          </cell>
          <cell r="BD28">
            <v>0.08</v>
          </cell>
          <cell r="BE28">
            <v>0</v>
          </cell>
          <cell r="BF28">
            <v>0</v>
          </cell>
          <cell r="BG28">
            <v>40.545308947297343</v>
          </cell>
          <cell r="BH28">
            <v>1.36</v>
          </cell>
          <cell r="BI28">
            <v>3</v>
          </cell>
          <cell r="BJ28">
            <v>84.55</v>
          </cell>
          <cell r="BK28">
            <v>7.76</v>
          </cell>
          <cell r="BL28">
            <v>2.4700000000000002</v>
          </cell>
          <cell r="BM28">
            <v>0.72</v>
          </cell>
          <cell r="BN28">
            <v>0.08</v>
          </cell>
          <cell r="BO28">
            <v>0.05</v>
          </cell>
          <cell r="BP28">
            <v>0.01</v>
          </cell>
          <cell r="BU28">
            <v>100</v>
          </cell>
          <cell r="BV28">
            <v>-0.20499999999999999</v>
          </cell>
          <cell r="BW28">
            <v>2.2650000000000001</v>
          </cell>
          <cell r="BX28">
            <v>11.04878048780488</v>
          </cell>
          <cell r="BY28">
            <v>0.43024390243902477</v>
          </cell>
          <cell r="BZ28">
            <v>5.1721390243902432</v>
          </cell>
        </row>
        <row r="29">
          <cell r="A29" t="str">
            <v>BIOGAS</v>
          </cell>
          <cell r="B29">
            <v>25</v>
          </cell>
          <cell r="F29" t="str">
            <v>Biogas</v>
          </cell>
          <cell r="G29" t="str">
            <v>Biogas</v>
          </cell>
          <cell r="H29" t="str">
            <v>Biogas</v>
          </cell>
          <cell r="I29" t="str">
            <v>B</v>
          </cell>
          <cell r="J29" t="str">
            <v>NG09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1</v>
          </cell>
          <cell r="Q29">
            <v>1</v>
          </cell>
          <cell r="R29">
            <v>1</v>
          </cell>
          <cell r="S29">
            <v>1</v>
          </cell>
          <cell r="T29">
            <v>1</v>
          </cell>
          <cell r="U29">
            <v>1</v>
          </cell>
          <cell r="V29">
            <v>1</v>
          </cell>
          <cell r="W29">
            <v>1</v>
          </cell>
          <cell r="X29">
            <v>1</v>
          </cell>
          <cell r="Y29">
            <v>1</v>
          </cell>
          <cell r="Z29">
            <v>1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0.03</v>
          </cell>
          <cell r="AG29">
            <v>0.11</v>
          </cell>
          <cell r="AH29">
            <v>0.25</v>
          </cell>
          <cell r="AI29">
            <v>0.46</v>
          </cell>
          <cell r="AJ29">
            <v>0.78</v>
          </cell>
          <cell r="AK29">
            <v>1.2</v>
          </cell>
          <cell r="AL29">
            <v>1.76</v>
          </cell>
          <cell r="AM29">
            <v>2.4700000000000002</v>
          </cell>
          <cell r="AN29">
            <v>3.34</v>
          </cell>
          <cell r="AO29">
            <v>4.4000000000000004</v>
          </cell>
          <cell r="AP29">
            <v>5.66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0.03</v>
          </cell>
          <cell r="AW29">
            <v>0.11</v>
          </cell>
          <cell r="AX29">
            <v>0.25</v>
          </cell>
          <cell r="AY29">
            <v>0.46</v>
          </cell>
          <cell r="AZ29">
            <v>0.78</v>
          </cell>
          <cell r="BA29">
            <v>1.2</v>
          </cell>
          <cell r="BB29">
            <v>1.76</v>
          </cell>
          <cell r="BC29">
            <v>2.4700000000000002</v>
          </cell>
          <cell r="BD29">
            <v>3.34</v>
          </cell>
          <cell r="BE29">
            <v>4.4000000000000004</v>
          </cell>
          <cell r="BF29">
            <v>5.66</v>
          </cell>
          <cell r="BG29">
            <v>39.617281553096554</v>
          </cell>
          <cell r="BH29">
            <v>3.75</v>
          </cell>
          <cell r="BI29">
            <v>0.94</v>
          </cell>
          <cell r="BJ29">
            <v>88.94</v>
          </cell>
          <cell r="BK29">
            <v>0</v>
          </cell>
          <cell r="BL29">
            <v>6.37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U29">
            <v>100</v>
          </cell>
          <cell r="BV29">
            <v>0</v>
          </cell>
          <cell r="BW29">
            <v>1.2</v>
          </cell>
          <cell r="BX29">
            <v>20</v>
          </cell>
          <cell r="BY29">
            <v>6.6</v>
          </cell>
          <cell r="BZ29">
            <v>3.4419499999999998</v>
          </cell>
        </row>
        <row r="30">
          <cell r="A30" t="str">
            <v>BOULTON</v>
          </cell>
          <cell r="B30">
            <v>26</v>
          </cell>
          <cell r="F30" t="str">
            <v>CMS</v>
          </cell>
          <cell r="G30" t="str">
            <v>THEDDLETHORPE</v>
          </cell>
          <cell r="H30" t="str">
            <v>THEDDLETHORPE</v>
          </cell>
          <cell r="I30" t="str">
            <v>P</v>
          </cell>
          <cell r="J30" t="str">
            <v>WM 08</v>
          </cell>
          <cell r="K30">
            <v>1.1022727272727273</v>
          </cell>
          <cell r="L30">
            <v>1.101123595505618</v>
          </cell>
          <cell r="M30">
            <v>1.0975609756097562</v>
          </cell>
          <cell r="N30">
            <v>1.0985915492957747</v>
          </cell>
          <cell r="O30">
            <v>1.09375</v>
          </cell>
          <cell r="P30">
            <v>1.0892857142857142</v>
          </cell>
          <cell r="Q30">
            <v>1.0816326530612246</v>
          </cell>
          <cell r="R30">
            <v>1.0999999999999999</v>
          </cell>
          <cell r="S30">
            <v>1.1212121212121211</v>
          </cell>
          <cell r="T30">
            <v>1.0952380952380953</v>
          </cell>
          <cell r="U30">
            <v>1.0833333333333335</v>
          </cell>
          <cell r="V30">
            <v>1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0.88</v>
          </cell>
          <cell r="AB30">
            <v>0.89</v>
          </cell>
          <cell r="AC30">
            <v>0.82</v>
          </cell>
          <cell r="AD30">
            <v>0.71</v>
          </cell>
          <cell r="AE30">
            <v>0.64</v>
          </cell>
          <cell r="AF30">
            <v>0.56000000000000005</v>
          </cell>
          <cell r="AG30">
            <v>0.49</v>
          </cell>
          <cell r="AH30">
            <v>0.4</v>
          </cell>
          <cell r="AI30">
            <v>0.33</v>
          </cell>
          <cell r="AJ30">
            <v>0.21</v>
          </cell>
          <cell r="AK30">
            <v>0.12</v>
          </cell>
          <cell r="AL30">
            <v>0.03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0.97</v>
          </cell>
          <cell r="AR30">
            <v>0.98</v>
          </cell>
          <cell r="AS30">
            <v>0.9</v>
          </cell>
          <cell r="AT30">
            <v>0.78</v>
          </cell>
          <cell r="AU30">
            <v>0.7</v>
          </cell>
          <cell r="AV30">
            <v>0.61</v>
          </cell>
          <cell r="AW30">
            <v>0.53</v>
          </cell>
          <cell r="AX30">
            <v>0.44</v>
          </cell>
          <cell r="AY30">
            <v>0.37</v>
          </cell>
          <cell r="AZ30">
            <v>0.23</v>
          </cell>
          <cell r="BA30">
            <v>0.13</v>
          </cell>
          <cell r="BB30">
            <v>0.03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38.796190414276836</v>
          </cell>
          <cell r="BH30">
            <v>3.3</v>
          </cell>
          <cell r="BI30">
            <v>3.49</v>
          </cell>
          <cell r="BJ30">
            <v>84.77</v>
          </cell>
          <cell r="BK30">
            <v>5.71</v>
          </cell>
          <cell r="BL30">
            <v>1.84</v>
          </cell>
          <cell r="BM30">
            <v>0.47</v>
          </cell>
          <cell r="BN30">
            <v>0.32</v>
          </cell>
          <cell r="BO30">
            <v>0.09</v>
          </cell>
          <cell r="BP30">
            <v>0.01</v>
          </cell>
          <cell r="BU30">
            <v>100</v>
          </cell>
          <cell r="BV30">
            <v>-0.10500000000000001</v>
          </cell>
          <cell r="BW30">
            <v>1.0649999999999999</v>
          </cell>
          <cell r="BX30">
            <v>10.142857142857141</v>
          </cell>
          <cell r="BY30">
            <v>6.8571428571428436E-2</v>
          </cell>
          <cell r="BZ30">
            <v>2.2332785714285714</v>
          </cell>
        </row>
        <row r="31">
          <cell r="A31" t="str">
            <v>BRAES BEINN</v>
          </cell>
          <cell r="B31">
            <v>27</v>
          </cell>
          <cell r="F31" t="str">
            <v>SAGE</v>
          </cell>
          <cell r="G31" t="str">
            <v>MOBIL SF</v>
          </cell>
          <cell r="H31" t="str">
            <v>ST FERGUS</v>
          </cell>
          <cell r="I31" t="str">
            <v>P</v>
          </cell>
          <cell r="J31">
            <v>2009</v>
          </cell>
          <cell r="K31">
            <v>1.2307692307692308</v>
          </cell>
          <cell r="L31">
            <v>1.1923076923076923</v>
          </cell>
          <cell r="M31">
            <v>1.2222222222222223</v>
          </cell>
          <cell r="N31">
            <v>1.25</v>
          </cell>
          <cell r="O31">
            <v>1.25</v>
          </cell>
          <cell r="P31">
            <v>1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0.13</v>
          </cell>
          <cell r="AB31">
            <v>0.26</v>
          </cell>
          <cell r="AC31">
            <v>0.18</v>
          </cell>
          <cell r="AD31">
            <v>0.08</v>
          </cell>
          <cell r="AE31">
            <v>0.04</v>
          </cell>
          <cell r="AF31">
            <v>0.01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0.16</v>
          </cell>
          <cell r="AR31">
            <v>0.31</v>
          </cell>
          <cell r="AS31">
            <v>0.22</v>
          </cell>
          <cell r="AT31">
            <v>0.1</v>
          </cell>
          <cell r="AU31">
            <v>0.05</v>
          </cell>
          <cell r="AV31">
            <v>0.01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40.904356553134882</v>
          </cell>
          <cell r="BH31">
            <v>0.72</v>
          </cell>
          <cell r="BI31">
            <v>3.81</v>
          </cell>
          <cell r="BJ31">
            <v>83.38</v>
          </cell>
          <cell r="BK31">
            <v>8.3000000000000007</v>
          </cell>
          <cell r="BL31">
            <v>2.89</v>
          </cell>
          <cell r="BM31">
            <v>0.77</v>
          </cell>
          <cell r="BN31">
            <v>0.08</v>
          </cell>
          <cell r="BO31">
            <v>0.04</v>
          </cell>
          <cell r="BP31">
            <v>0.01</v>
          </cell>
          <cell r="BU31">
            <v>100</v>
          </cell>
          <cell r="BV31">
            <v>0</v>
          </cell>
          <cell r="BW31">
            <v>0</v>
          </cell>
          <cell r="BX31">
            <v>20</v>
          </cell>
          <cell r="BY31">
            <v>0</v>
          </cell>
          <cell r="BZ31">
            <v>0.2555</v>
          </cell>
        </row>
        <row r="32">
          <cell r="A32" t="str">
            <v>BRAES BRAEMAR</v>
          </cell>
          <cell r="B32">
            <v>28</v>
          </cell>
          <cell r="E32" t="str">
            <v>Low?</v>
          </cell>
          <cell r="F32" t="str">
            <v>SAGE</v>
          </cell>
          <cell r="G32" t="str">
            <v>MOBIL SF</v>
          </cell>
          <cell r="H32" t="str">
            <v>ST FERGUS</v>
          </cell>
          <cell r="I32" t="str">
            <v>P</v>
          </cell>
          <cell r="J32">
            <v>2009</v>
          </cell>
          <cell r="K32">
            <v>1.1956521739130435</v>
          </cell>
          <cell r="L32">
            <v>1.1944444444444444</v>
          </cell>
          <cell r="M32">
            <v>1.196969696969697</v>
          </cell>
          <cell r="N32">
            <v>1.2033898305084745</v>
          </cell>
          <cell r="O32">
            <v>1.1923076923076923</v>
          </cell>
          <cell r="P32">
            <v>1.1956521739130435</v>
          </cell>
          <cell r="Q32">
            <v>1.2051282051282051</v>
          </cell>
          <cell r="R32">
            <v>1.2121212121212122</v>
          </cell>
          <cell r="S32">
            <v>1.2068965517241379</v>
          </cell>
          <cell r="T32">
            <v>1.2</v>
          </cell>
          <cell r="U32">
            <v>1.2</v>
          </cell>
          <cell r="V32">
            <v>1.2</v>
          </cell>
          <cell r="W32">
            <v>1.2</v>
          </cell>
          <cell r="X32">
            <v>1.2</v>
          </cell>
          <cell r="Y32">
            <v>0</v>
          </cell>
          <cell r="Z32">
            <v>0</v>
          </cell>
          <cell r="AA32">
            <v>0.92</v>
          </cell>
          <cell r="AB32">
            <v>0.72</v>
          </cell>
          <cell r="AC32">
            <v>0.66</v>
          </cell>
          <cell r="AD32">
            <v>0.59</v>
          </cell>
          <cell r="AE32">
            <v>0.52</v>
          </cell>
          <cell r="AF32">
            <v>0.46</v>
          </cell>
          <cell r="AG32">
            <v>0.39</v>
          </cell>
          <cell r="AH32">
            <v>0.33</v>
          </cell>
          <cell r="AI32">
            <v>0.28999999999999998</v>
          </cell>
          <cell r="AJ32">
            <v>0.25</v>
          </cell>
          <cell r="AK32">
            <v>0.2</v>
          </cell>
          <cell r="AL32">
            <v>0.15</v>
          </cell>
          <cell r="AM32">
            <v>0.1</v>
          </cell>
          <cell r="AN32">
            <v>0.05</v>
          </cell>
          <cell r="AO32">
            <v>0</v>
          </cell>
          <cell r="AP32">
            <v>0</v>
          </cell>
          <cell r="AQ32">
            <v>1.1000000000000001</v>
          </cell>
          <cell r="AR32">
            <v>0.86</v>
          </cell>
          <cell r="AS32">
            <v>0.79</v>
          </cell>
          <cell r="AT32">
            <v>0.71</v>
          </cell>
          <cell r="AU32">
            <v>0.62</v>
          </cell>
          <cell r="AV32">
            <v>0.55000000000000004</v>
          </cell>
          <cell r="AW32">
            <v>0.47</v>
          </cell>
          <cell r="AX32">
            <v>0.4</v>
          </cell>
          <cell r="AY32">
            <v>0.35</v>
          </cell>
          <cell r="AZ32">
            <v>0.3</v>
          </cell>
          <cell r="BA32">
            <v>0.24</v>
          </cell>
          <cell r="BB32">
            <v>0.18</v>
          </cell>
          <cell r="BC32">
            <v>0.12</v>
          </cell>
          <cell r="BD32">
            <v>0.06</v>
          </cell>
          <cell r="BE32">
            <v>0</v>
          </cell>
          <cell r="BF32">
            <v>0</v>
          </cell>
          <cell r="BG32">
            <v>40.904356553134882</v>
          </cell>
          <cell r="BH32">
            <v>0.72</v>
          </cell>
          <cell r="BI32">
            <v>3.81</v>
          </cell>
          <cell r="BJ32">
            <v>83.38</v>
          </cell>
          <cell r="BK32">
            <v>8.3000000000000007</v>
          </cell>
          <cell r="BL32">
            <v>2.89</v>
          </cell>
          <cell r="BM32">
            <v>0.77</v>
          </cell>
          <cell r="BN32">
            <v>0.08</v>
          </cell>
          <cell r="BO32">
            <v>0.04</v>
          </cell>
          <cell r="BP32">
            <v>0.01</v>
          </cell>
          <cell r="BU32">
            <v>100</v>
          </cell>
          <cell r="BV32">
            <v>-4.4999999999999984E-2</v>
          </cell>
          <cell r="BW32">
            <v>0.60499999999999987</v>
          </cell>
          <cell r="BX32">
            <v>13.444444444444446</v>
          </cell>
          <cell r="BY32">
            <v>0.44444444444444464</v>
          </cell>
          <cell r="BZ32">
            <v>2.1076722222222224</v>
          </cell>
        </row>
        <row r="33">
          <cell r="A33" t="str">
            <v>BRAES EAST</v>
          </cell>
          <cell r="B33">
            <v>29</v>
          </cell>
          <cell r="E33" t="str">
            <v>Slightly high (1mcm/d): Swing changed to 1.2</v>
          </cell>
          <cell r="F33" t="str">
            <v>SAGE</v>
          </cell>
          <cell r="G33" t="str">
            <v>MOBIL SF</v>
          </cell>
          <cell r="H33" t="str">
            <v>ST FERGUS</v>
          </cell>
          <cell r="I33" t="str">
            <v>P</v>
          </cell>
          <cell r="J33">
            <v>2009</v>
          </cell>
          <cell r="K33">
            <v>1.2003454231433506</v>
          </cell>
          <cell r="L33">
            <v>1.2</v>
          </cell>
          <cell r="M33">
            <v>1.1988636363636362</v>
          </cell>
          <cell r="N33">
            <v>1.1994219653179192</v>
          </cell>
          <cell r="O33">
            <v>1.1983805668016194</v>
          </cell>
          <cell r="P33">
            <v>1.1982378854625551</v>
          </cell>
          <cell r="Q33">
            <v>1.2</v>
          </cell>
          <cell r="R33">
            <v>1.1976047904191618</v>
          </cell>
          <cell r="S33">
            <v>1.2015503875968991</v>
          </cell>
          <cell r="T33">
            <v>1.1964285714285714</v>
          </cell>
          <cell r="U33">
            <v>1.196078431372549</v>
          </cell>
          <cell r="V33">
            <v>1.1956521739130435</v>
          </cell>
          <cell r="W33">
            <v>1.1951219512195121</v>
          </cell>
          <cell r="X33">
            <v>1.1944444444444444</v>
          </cell>
          <cell r="Y33">
            <v>1.1935483870967742</v>
          </cell>
          <cell r="Z33">
            <v>1.1923076923076923</v>
          </cell>
          <cell r="AA33">
            <v>5.79</v>
          </cell>
          <cell r="AB33">
            <v>4.45</v>
          </cell>
          <cell r="AC33">
            <v>3.52</v>
          </cell>
          <cell r="AD33">
            <v>3.46</v>
          </cell>
          <cell r="AE33">
            <v>2.4700000000000002</v>
          </cell>
          <cell r="AF33">
            <v>2.27</v>
          </cell>
          <cell r="AG33">
            <v>1.9</v>
          </cell>
          <cell r="AH33">
            <v>1.67</v>
          </cell>
          <cell r="AI33">
            <v>1.29</v>
          </cell>
          <cell r="AJ33">
            <v>1.1200000000000001</v>
          </cell>
          <cell r="AK33">
            <v>1.02</v>
          </cell>
          <cell r="AL33">
            <v>0.92</v>
          </cell>
          <cell r="AM33">
            <v>0.82</v>
          </cell>
          <cell r="AN33">
            <v>0.72</v>
          </cell>
          <cell r="AO33">
            <v>0.62</v>
          </cell>
          <cell r="AP33">
            <v>0.52</v>
          </cell>
          <cell r="AQ33">
            <v>6.95</v>
          </cell>
          <cell r="AR33">
            <v>5.34</v>
          </cell>
          <cell r="AS33">
            <v>4.22</v>
          </cell>
          <cell r="AT33">
            <v>4.1500000000000004</v>
          </cell>
          <cell r="AU33">
            <v>2.96</v>
          </cell>
          <cell r="AV33">
            <v>2.72</v>
          </cell>
          <cell r="AW33">
            <v>2.2799999999999998</v>
          </cell>
          <cell r="AX33">
            <v>2</v>
          </cell>
          <cell r="AY33">
            <v>1.55</v>
          </cell>
          <cell r="AZ33">
            <v>1.34</v>
          </cell>
          <cell r="BA33">
            <v>1.22</v>
          </cell>
          <cell r="BB33">
            <v>1.1000000000000001</v>
          </cell>
          <cell r="BC33">
            <v>0.98</v>
          </cell>
          <cell r="BD33">
            <v>0.86</v>
          </cell>
          <cell r="BE33">
            <v>0.74</v>
          </cell>
          <cell r="BF33">
            <v>0.62</v>
          </cell>
          <cell r="BG33">
            <v>40.904356553134882</v>
          </cell>
          <cell r="BH33">
            <v>0.72</v>
          </cell>
          <cell r="BI33">
            <v>3.81</v>
          </cell>
          <cell r="BJ33">
            <v>83.38</v>
          </cell>
          <cell r="BK33">
            <v>8.3000000000000007</v>
          </cell>
          <cell r="BL33">
            <v>2.89</v>
          </cell>
          <cell r="BM33">
            <v>0.77</v>
          </cell>
          <cell r="BN33">
            <v>0.08</v>
          </cell>
          <cell r="BO33">
            <v>0.04</v>
          </cell>
          <cell r="BP33">
            <v>0.01</v>
          </cell>
          <cell r="BU33">
            <v>100</v>
          </cell>
          <cell r="BV33">
            <v>-0.13500000000000001</v>
          </cell>
          <cell r="BW33">
            <v>2.2350000000000003</v>
          </cell>
          <cell r="BX33">
            <v>16.555555555555557</v>
          </cell>
          <cell r="BY33">
            <v>3.8533333333333344</v>
          </cell>
          <cell r="BZ33">
            <v>11.976866666666664</v>
          </cell>
        </row>
        <row r="34">
          <cell r="A34" t="str">
            <v>BRAES SNC</v>
          </cell>
          <cell r="B34">
            <v>30</v>
          </cell>
          <cell r="E34" t="str">
            <v>Slighltly low (1mcm/d)</v>
          </cell>
          <cell r="F34" t="str">
            <v>SAGE</v>
          </cell>
          <cell r="G34" t="str">
            <v>MOBIL SF</v>
          </cell>
          <cell r="H34" t="str">
            <v>ST FERGUS</v>
          </cell>
          <cell r="I34" t="str">
            <v>P</v>
          </cell>
          <cell r="J34">
            <v>2009</v>
          </cell>
          <cell r="K34">
            <v>1.1818181818181819</v>
          </cell>
          <cell r="L34">
            <v>1.2028985507246377</v>
          </cell>
          <cell r="M34">
            <v>1.2</v>
          </cell>
          <cell r="N34">
            <v>1.2014925373134329</v>
          </cell>
          <cell r="O34">
            <v>1.196078431372549</v>
          </cell>
          <cell r="P34">
            <v>1.2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0.22</v>
          </cell>
          <cell r="AB34">
            <v>0.69</v>
          </cell>
          <cell r="AC34">
            <v>2.2000000000000002</v>
          </cell>
          <cell r="AD34">
            <v>1.34</v>
          </cell>
          <cell r="AE34">
            <v>0.51</v>
          </cell>
          <cell r="AF34">
            <v>0.1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0.26</v>
          </cell>
          <cell r="AR34">
            <v>0.83</v>
          </cell>
          <cell r="AS34">
            <v>2.64</v>
          </cell>
          <cell r="AT34">
            <v>1.61</v>
          </cell>
          <cell r="AU34">
            <v>0.61</v>
          </cell>
          <cell r="AV34">
            <v>0.12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40.904356553134882</v>
          </cell>
          <cell r="BH34">
            <v>0.72</v>
          </cell>
          <cell r="BI34">
            <v>3.81</v>
          </cell>
          <cell r="BJ34">
            <v>83.38</v>
          </cell>
          <cell r="BK34">
            <v>8.3000000000000007</v>
          </cell>
          <cell r="BL34">
            <v>2.89</v>
          </cell>
          <cell r="BM34">
            <v>0.77</v>
          </cell>
          <cell r="BN34">
            <v>0.08</v>
          </cell>
          <cell r="BO34">
            <v>0.04</v>
          </cell>
          <cell r="BP34">
            <v>0.01</v>
          </cell>
          <cell r="BU34">
            <v>100</v>
          </cell>
          <cell r="BV34">
            <v>0</v>
          </cell>
          <cell r="BW34">
            <v>0</v>
          </cell>
          <cell r="BX34">
            <v>20</v>
          </cell>
          <cell r="BY34">
            <v>0</v>
          </cell>
          <cell r="BZ34">
            <v>1.8468999999999998</v>
          </cell>
        </row>
        <row r="35">
          <cell r="A35" t="str">
            <v>BREAGH</v>
          </cell>
          <cell r="B35">
            <v>31</v>
          </cell>
          <cell r="C35" t="str">
            <v>Recession slip 1, 3mcm/d, WM profile too high</v>
          </cell>
          <cell r="E35" t="str">
            <v>500-1100bcf reserves/difficult reservoir</v>
          </cell>
          <cell r="F35" t="str">
            <v>CMS</v>
          </cell>
          <cell r="G35" t="str">
            <v>THEDDLETHORPE</v>
          </cell>
          <cell r="H35" t="str">
            <v>THEDDLETHORPE</v>
          </cell>
          <cell r="I35" t="str">
            <v>A</v>
          </cell>
          <cell r="J35" t="str">
            <v>NG09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1</v>
          </cell>
          <cell r="Q35">
            <v>1</v>
          </cell>
          <cell r="R35">
            <v>1</v>
          </cell>
          <cell r="S35">
            <v>1</v>
          </cell>
          <cell r="T35">
            <v>1</v>
          </cell>
          <cell r="U35">
            <v>1</v>
          </cell>
          <cell r="V35">
            <v>1</v>
          </cell>
          <cell r="W35">
            <v>1</v>
          </cell>
          <cell r="X35">
            <v>1</v>
          </cell>
          <cell r="Y35">
            <v>1</v>
          </cell>
          <cell r="Z35">
            <v>1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3</v>
          </cell>
          <cell r="AG35">
            <v>3</v>
          </cell>
          <cell r="AH35">
            <v>3</v>
          </cell>
          <cell r="AI35">
            <v>3</v>
          </cell>
          <cell r="AJ35">
            <v>3</v>
          </cell>
          <cell r="AK35">
            <v>3</v>
          </cell>
          <cell r="AL35">
            <v>3</v>
          </cell>
          <cell r="AM35">
            <v>3</v>
          </cell>
          <cell r="AN35">
            <v>3</v>
          </cell>
          <cell r="AO35">
            <v>3</v>
          </cell>
          <cell r="AP35">
            <v>3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3</v>
          </cell>
          <cell r="AW35">
            <v>3</v>
          </cell>
          <cell r="AX35">
            <v>3</v>
          </cell>
          <cell r="AY35">
            <v>3</v>
          </cell>
          <cell r="AZ35">
            <v>3</v>
          </cell>
          <cell r="BA35">
            <v>3</v>
          </cell>
          <cell r="BB35">
            <v>3</v>
          </cell>
          <cell r="BC35">
            <v>3</v>
          </cell>
          <cell r="BD35">
            <v>3</v>
          </cell>
          <cell r="BE35">
            <v>3</v>
          </cell>
          <cell r="BF35">
            <v>3</v>
          </cell>
          <cell r="BG35">
            <v>38.214229129330398</v>
          </cell>
          <cell r="BH35">
            <v>3.66</v>
          </cell>
          <cell r="BI35">
            <v>1.08</v>
          </cell>
          <cell r="BJ35">
            <v>89.94</v>
          </cell>
          <cell r="BK35">
            <v>3.81</v>
          </cell>
          <cell r="BL35">
            <v>0.93</v>
          </cell>
          <cell r="BM35">
            <v>0.35</v>
          </cell>
          <cell r="BN35">
            <v>0.11</v>
          </cell>
          <cell r="BO35">
            <v>7.0000000000000007E-2</v>
          </cell>
          <cell r="BP35">
            <v>0.03</v>
          </cell>
          <cell r="BQ35">
            <v>0.02</v>
          </cell>
          <cell r="BU35">
            <v>99.999999999999986</v>
          </cell>
          <cell r="BV35">
            <v>0</v>
          </cell>
          <cell r="BW35">
            <v>3</v>
          </cell>
          <cell r="BX35">
            <v>20</v>
          </cell>
          <cell r="BY35">
            <v>16.5</v>
          </cell>
          <cell r="BZ35">
            <v>12.592499999999999</v>
          </cell>
        </row>
        <row r="36">
          <cell r="A36" t="str">
            <v>BRENT</v>
          </cell>
          <cell r="B36">
            <v>32</v>
          </cell>
          <cell r="E36" t="str">
            <v>Annual = Peak/1.3</v>
          </cell>
          <cell r="F36" t="str">
            <v>FLAGS</v>
          </cell>
          <cell r="G36" t="str">
            <v>SHELL/ESSO SF</v>
          </cell>
          <cell r="H36" t="str">
            <v>ST FERGUS</v>
          </cell>
          <cell r="I36" t="str">
            <v>P</v>
          </cell>
          <cell r="J36">
            <v>2009</v>
          </cell>
          <cell r="K36">
            <v>1.398477157360406</v>
          </cell>
          <cell r="L36">
            <v>1.4</v>
          </cell>
          <cell r="M36">
            <v>1.4006734006734007</v>
          </cell>
          <cell r="N36">
            <v>1.4029126213592233</v>
          </cell>
          <cell r="O36">
            <v>1.4038461538461537</v>
          </cell>
          <cell r="P36">
            <v>1.4133333333333333</v>
          </cell>
          <cell r="Q36">
            <v>1.3934426229508197</v>
          </cell>
          <cell r="R36">
            <v>1.4038461538461537</v>
          </cell>
          <cell r="S36">
            <v>1.4000000000000001</v>
          </cell>
          <cell r="T36">
            <v>1.4074074074074074</v>
          </cell>
          <cell r="U36">
            <v>1.4</v>
          </cell>
          <cell r="V36">
            <v>1.5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3.94</v>
          </cell>
          <cell r="AB36">
            <v>3.55</v>
          </cell>
          <cell r="AC36">
            <v>2.97</v>
          </cell>
          <cell r="AD36">
            <v>2.06</v>
          </cell>
          <cell r="AE36">
            <v>1.56</v>
          </cell>
          <cell r="AF36">
            <v>0.75</v>
          </cell>
          <cell r="AG36">
            <v>0.61</v>
          </cell>
          <cell r="AH36">
            <v>0.52</v>
          </cell>
          <cell r="AI36">
            <v>0.4</v>
          </cell>
          <cell r="AJ36">
            <v>0.27</v>
          </cell>
          <cell r="AK36">
            <v>0.15</v>
          </cell>
          <cell r="AL36">
            <v>0.02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5.51</v>
          </cell>
          <cell r="AR36">
            <v>4.97</v>
          </cell>
          <cell r="AS36">
            <v>4.16</v>
          </cell>
          <cell r="AT36">
            <v>2.89</v>
          </cell>
          <cell r="AU36">
            <v>2.19</v>
          </cell>
          <cell r="AV36">
            <v>1.06</v>
          </cell>
          <cell r="AW36">
            <v>0.85</v>
          </cell>
          <cell r="AX36">
            <v>0.73</v>
          </cell>
          <cell r="AY36">
            <v>0.56000000000000005</v>
          </cell>
          <cell r="AZ36">
            <v>0.38</v>
          </cell>
          <cell r="BA36">
            <v>0.21</v>
          </cell>
          <cell r="BB36">
            <v>0.03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37.723350089053945</v>
          </cell>
          <cell r="BH36">
            <v>1.02</v>
          </cell>
          <cell r="BI36">
            <v>0.88</v>
          </cell>
          <cell r="BJ36">
            <v>95.89</v>
          </cell>
          <cell r="BK36">
            <v>2.11</v>
          </cell>
          <cell r="BL36">
            <v>0.1</v>
          </cell>
          <cell r="BR36" t="str">
            <v>1ppm</v>
          </cell>
          <cell r="BU36">
            <v>100</v>
          </cell>
          <cell r="BV36">
            <v>-0.125</v>
          </cell>
          <cell r="BW36">
            <v>1.2749999999999999</v>
          </cell>
          <cell r="BX36">
            <v>10.199999999999999</v>
          </cell>
          <cell r="BY36">
            <v>8.9999999999999941E-2</v>
          </cell>
          <cell r="BZ36">
            <v>6.1575499999999987</v>
          </cell>
        </row>
        <row r="37">
          <cell r="A37" t="str">
            <v>BRIGANTINE</v>
          </cell>
          <cell r="B37">
            <v>33</v>
          </cell>
          <cell r="F37" t="str">
            <v>LEMAN</v>
          </cell>
          <cell r="G37" t="str">
            <v>SHELL/ESSO B</v>
          </cell>
          <cell r="H37" t="str">
            <v>BACTON</v>
          </cell>
          <cell r="I37" t="str">
            <v>P</v>
          </cell>
          <cell r="J37">
            <v>2009</v>
          </cell>
          <cell r="K37">
            <v>0</v>
          </cell>
          <cell r="L37">
            <v>0</v>
          </cell>
          <cell r="M37">
            <v>1</v>
          </cell>
          <cell r="N37">
            <v>1</v>
          </cell>
          <cell r="O37">
            <v>1</v>
          </cell>
          <cell r="P37">
            <v>1</v>
          </cell>
          <cell r="Q37">
            <v>1</v>
          </cell>
          <cell r="R37">
            <v>1</v>
          </cell>
          <cell r="S37">
            <v>1</v>
          </cell>
          <cell r="T37">
            <v>1</v>
          </cell>
          <cell r="U37">
            <v>1</v>
          </cell>
          <cell r="V37">
            <v>1</v>
          </cell>
          <cell r="W37">
            <v>1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1.1599999999999999</v>
          </cell>
          <cell r="AD37">
            <v>1.91</v>
          </cell>
          <cell r="AE37">
            <v>2.66</v>
          </cell>
          <cell r="AF37">
            <v>2.44</v>
          </cell>
          <cell r="AG37">
            <v>2.1</v>
          </cell>
          <cell r="AH37">
            <v>1.59</v>
          </cell>
          <cell r="AI37">
            <v>1.31</v>
          </cell>
          <cell r="AJ37">
            <v>0.67</v>
          </cell>
          <cell r="AK37">
            <v>0.34</v>
          </cell>
          <cell r="AL37">
            <v>0.17</v>
          </cell>
          <cell r="AM37">
            <v>0.08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1.1599999999999999</v>
          </cell>
          <cell r="AT37">
            <v>1.91</v>
          </cell>
          <cell r="AU37">
            <v>2.66</v>
          </cell>
          <cell r="AV37">
            <v>2.44</v>
          </cell>
          <cell r="AW37">
            <v>2.1</v>
          </cell>
          <cell r="AX37">
            <v>1.59</v>
          </cell>
          <cell r="AY37">
            <v>1.31</v>
          </cell>
          <cell r="AZ37">
            <v>0.67</v>
          </cell>
          <cell r="BA37">
            <v>0.34</v>
          </cell>
          <cell r="BB37">
            <v>0.17</v>
          </cell>
          <cell r="BC37">
            <v>0.08</v>
          </cell>
          <cell r="BD37">
            <v>0</v>
          </cell>
          <cell r="BE37">
            <v>0</v>
          </cell>
          <cell r="BF37">
            <v>0</v>
          </cell>
          <cell r="BG37">
            <v>38.472723760851075</v>
          </cell>
          <cell r="BH37">
            <v>7.47</v>
          </cell>
          <cell r="BI37">
            <v>0.69</v>
          </cell>
          <cell r="BJ37">
            <v>83.43</v>
          </cell>
          <cell r="BK37">
            <v>5.08</v>
          </cell>
          <cell r="BL37">
            <v>2</v>
          </cell>
          <cell r="BM37">
            <v>1.1000000000000001</v>
          </cell>
          <cell r="BN37">
            <v>0.22</v>
          </cell>
          <cell r="BO37">
            <v>0.01</v>
          </cell>
          <cell r="BU37">
            <v>100</v>
          </cell>
          <cell r="BV37">
            <v>-0.48499999999999999</v>
          </cell>
          <cell r="BW37">
            <v>4.7050000000000001</v>
          </cell>
          <cell r="BX37">
            <v>9.7010309278350526</v>
          </cell>
          <cell r="BY37">
            <v>0.11917525773195896</v>
          </cell>
          <cell r="BZ37">
            <v>5.2191989690721643</v>
          </cell>
        </row>
        <row r="38">
          <cell r="A38" t="str">
            <v>BRITANNIA</v>
          </cell>
          <cell r="B38">
            <v>34</v>
          </cell>
          <cell r="E38" t="str">
            <v>Peak = Annual *1.1</v>
          </cell>
          <cell r="F38" t="str">
            <v>BRITANNIA</v>
          </cell>
          <cell r="G38" t="str">
            <v>MOBIL SF</v>
          </cell>
          <cell r="H38" t="str">
            <v>ST FERGUS</v>
          </cell>
          <cell r="I38" t="str">
            <v>P</v>
          </cell>
          <cell r="J38">
            <v>2009</v>
          </cell>
          <cell r="K38">
            <v>1.1997804610318332</v>
          </cell>
          <cell r="L38">
            <v>1.2002551020408163</v>
          </cell>
          <cell r="M38">
            <v>1.2004608294930876</v>
          </cell>
          <cell r="N38">
            <v>1.2002487562189057</v>
          </cell>
          <cell r="O38">
            <v>1.2</v>
          </cell>
          <cell r="P38">
            <v>1.1993185689948893</v>
          </cell>
          <cell r="Q38">
            <v>1.1991786447638604</v>
          </cell>
          <cell r="R38">
            <v>1.1990407673860912</v>
          </cell>
          <cell r="S38">
            <v>1.1988636363636362</v>
          </cell>
          <cell r="T38">
            <v>1.1986754966887418</v>
          </cell>
          <cell r="U38">
            <v>1.1984126984126984</v>
          </cell>
          <cell r="V38">
            <v>1.198019801980198</v>
          </cell>
          <cell r="W38">
            <v>1.1973684210526316</v>
          </cell>
          <cell r="X38">
            <v>1.196078431372549</v>
          </cell>
          <cell r="Y38">
            <v>1.1923076923076923</v>
          </cell>
          <cell r="Z38">
            <v>1</v>
          </cell>
          <cell r="AA38">
            <v>9.11</v>
          </cell>
          <cell r="AB38">
            <v>7.84</v>
          </cell>
          <cell r="AC38">
            <v>8.68</v>
          </cell>
          <cell r="AD38">
            <v>8.0399999999999991</v>
          </cell>
          <cell r="AE38">
            <v>6.75</v>
          </cell>
          <cell r="AF38">
            <v>5.87</v>
          </cell>
          <cell r="AG38">
            <v>4.87</v>
          </cell>
          <cell r="AH38">
            <v>4.17</v>
          </cell>
          <cell r="AI38">
            <v>3.52</v>
          </cell>
          <cell r="AJ38">
            <v>3.02</v>
          </cell>
          <cell r="AK38">
            <v>2.52</v>
          </cell>
          <cell r="AL38">
            <v>2.02</v>
          </cell>
          <cell r="AM38">
            <v>1.52</v>
          </cell>
          <cell r="AN38">
            <v>1.02</v>
          </cell>
          <cell r="AO38">
            <v>0.52</v>
          </cell>
          <cell r="AP38">
            <v>0.02</v>
          </cell>
          <cell r="AQ38">
            <v>10.93</v>
          </cell>
          <cell r="AR38">
            <v>9.41</v>
          </cell>
          <cell r="AS38">
            <v>10.42</v>
          </cell>
          <cell r="AT38">
            <v>9.65</v>
          </cell>
          <cell r="AU38">
            <v>8.1</v>
          </cell>
          <cell r="AV38">
            <v>7.04</v>
          </cell>
          <cell r="AW38">
            <v>5.84</v>
          </cell>
          <cell r="AX38">
            <v>5</v>
          </cell>
          <cell r="AY38">
            <v>4.22</v>
          </cell>
          <cell r="AZ38">
            <v>3.62</v>
          </cell>
          <cell r="BA38">
            <v>3.02</v>
          </cell>
          <cell r="BB38">
            <v>2.42</v>
          </cell>
          <cell r="BC38">
            <v>1.82</v>
          </cell>
          <cell r="BD38">
            <v>1.22</v>
          </cell>
          <cell r="BE38">
            <v>0.62</v>
          </cell>
          <cell r="BF38">
            <v>0.02</v>
          </cell>
          <cell r="BG38">
            <v>40.997895940577394</v>
          </cell>
          <cell r="BH38">
            <v>0.64</v>
          </cell>
          <cell r="BI38">
            <v>2.0499999999999998</v>
          </cell>
          <cell r="BJ38">
            <v>86.99</v>
          </cell>
          <cell r="BK38">
            <v>6.69</v>
          </cell>
          <cell r="BL38">
            <v>2.87</v>
          </cell>
          <cell r="BM38">
            <v>0.66</v>
          </cell>
          <cell r="BN38">
            <v>0.05</v>
          </cell>
          <cell r="BO38">
            <v>0.04</v>
          </cell>
          <cell r="BP38">
            <v>0.01</v>
          </cell>
          <cell r="BU38">
            <v>100</v>
          </cell>
          <cell r="BV38">
            <v>-0.5</v>
          </cell>
          <cell r="BW38">
            <v>7.02</v>
          </cell>
          <cell r="BX38">
            <v>14.04</v>
          </cell>
          <cell r="BY38">
            <v>6.3503999999999987</v>
          </cell>
          <cell r="BZ38">
            <v>25.820245999999997</v>
          </cell>
        </row>
        <row r="39">
          <cell r="A39" t="str">
            <v>BRODGAR</v>
          </cell>
          <cell r="B39">
            <v>35</v>
          </cell>
          <cell r="E39" t="str">
            <v>No DECC data</v>
          </cell>
          <cell r="F39" t="str">
            <v>BRITANNIA</v>
          </cell>
          <cell r="G39" t="str">
            <v>MOBIL SF</v>
          </cell>
          <cell r="H39" t="str">
            <v>ST FERGUS</v>
          </cell>
          <cell r="I39" t="str">
            <v>P</v>
          </cell>
          <cell r="J39">
            <v>2009</v>
          </cell>
          <cell r="K39">
            <v>1.2008196721311477</v>
          </cell>
          <cell r="L39">
            <v>1.202020202020202</v>
          </cell>
          <cell r="M39">
            <v>1.1990950226244343</v>
          </cell>
          <cell r="N39">
            <v>1.2016806722689075</v>
          </cell>
          <cell r="O39">
            <v>1.2063492063492063</v>
          </cell>
          <cell r="P39">
            <v>1.1914893617021278</v>
          </cell>
          <cell r="Q39">
            <v>1.2</v>
          </cell>
          <cell r="R39">
            <v>1.2</v>
          </cell>
          <cell r="S39">
            <v>1.1875</v>
          </cell>
          <cell r="T39">
            <v>1.2068965517241379</v>
          </cell>
          <cell r="U39">
            <v>1.2083333333333333</v>
          </cell>
          <cell r="V39">
            <v>1.2105263157894737</v>
          </cell>
          <cell r="W39">
            <v>1.2142857142857142</v>
          </cell>
          <cell r="X39">
            <v>1.2222222222222223</v>
          </cell>
          <cell r="Y39">
            <v>1.25</v>
          </cell>
          <cell r="Z39">
            <v>0</v>
          </cell>
          <cell r="AA39">
            <v>2.44</v>
          </cell>
          <cell r="AB39">
            <v>1.98</v>
          </cell>
          <cell r="AC39">
            <v>2.21</v>
          </cell>
          <cell r="AD39">
            <v>1.19</v>
          </cell>
          <cell r="AE39">
            <v>0.63</v>
          </cell>
          <cell r="AF39">
            <v>0.47</v>
          </cell>
          <cell r="AG39">
            <v>0.4</v>
          </cell>
          <cell r="AH39">
            <v>0.35</v>
          </cell>
          <cell r="AI39">
            <v>0.32</v>
          </cell>
          <cell r="AJ39">
            <v>0.28999999999999998</v>
          </cell>
          <cell r="AK39">
            <v>0.24</v>
          </cell>
          <cell r="AL39">
            <v>0.19</v>
          </cell>
          <cell r="AM39">
            <v>0.14000000000000001</v>
          </cell>
          <cell r="AN39">
            <v>0.09</v>
          </cell>
          <cell r="AO39">
            <v>0.04</v>
          </cell>
          <cell r="AP39">
            <v>0</v>
          </cell>
          <cell r="AQ39">
            <v>2.93</v>
          </cell>
          <cell r="AR39">
            <v>2.38</v>
          </cell>
          <cell r="AS39">
            <v>2.65</v>
          </cell>
          <cell r="AT39">
            <v>1.43</v>
          </cell>
          <cell r="AU39">
            <v>0.76</v>
          </cell>
          <cell r="AV39">
            <v>0.56000000000000005</v>
          </cell>
          <cell r="AW39">
            <v>0.48</v>
          </cell>
          <cell r="AX39">
            <v>0.42</v>
          </cell>
          <cell r="AY39">
            <v>0.38</v>
          </cell>
          <cell r="AZ39">
            <v>0.35</v>
          </cell>
          <cell r="BA39">
            <v>0.28999999999999998</v>
          </cell>
          <cell r="BB39">
            <v>0.23</v>
          </cell>
          <cell r="BC39">
            <v>0.17</v>
          </cell>
          <cell r="BD39">
            <v>0.11</v>
          </cell>
          <cell r="BE39">
            <v>0.05</v>
          </cell>
          <cell r="BF39">
            <v>0</v>
          </cell>
          <cell r="BG39">
            <v>41.010155404265845</v>
          </cell>
          <cell r="BH39">
            <v>0.64</v>
          </cell>
          <cell r="BI39">
            <v>2.0099999999999998</v>
          </cell>
          <cell r="BJ39">
            <v>87.03</v>
          </cell>
          <cell r="BK39">
            <v>6.7</v>
          </cell>
          <cell r="BL39">
            <v>2.86</v>
          </cell>
          <cell r="BM39">
            <v>0.66</v>
          </cell>
          <cell r="BN39">
            <v>0.05</v>
          </cell>
          <cell r="BO39">
            <v>0.04</v>
          </cell>
          <cell r="BP39">
            <v>0.01</v>
          </cell>
          <cell r="BU39">
            <v>100.00000000000001</v>
          </cell>
          <cell r="BV39">
            <v>-4.0000000000000008E-2</v>
          </cell>
          <cell r="BW39">
            <v>0.60000000000000009</v>
          </cell>
          <cell r="BX39">
            <v>15</v>
          </cell>
          <cell r="BY39">
            <v>0.72</v>
          </cell>
          <cell r="BZ39">
            <v>4.1026000000000007</v>
          </cell>
        </row>
        <row r="40">
          <cell r="A40" t="str">
            <v>BRUCE</v>
          </cell>
          <cell r="B40">
            <v>36</v>
          </cell>
          <cell r="F40" t="str">
            <v>FRIGG</v>
          </cell>
          <cell r="G40" t="str">
            <v>TOTAL SF</v>
          </cell>
          <cell r="H40" t="str">
            <v>ST FERGUS</v>
          </cell>
          <cell r="I40" t="str">
            <v>P</v>
          </cell>
          <cell r="J40">
            <v>2009</v>
          </cell>
          <cell r="K40">
            <v>1.3995157384987895</v>
          </cell>
          <cell r="L40">
            <v>1.4684684684684683</v>
          </cell>
          <cell r="M40">
            <v>1.4051383399209487</v>
          </cell>
          <cell r="N40">
            <v>1.321917808219178</v>
          </cell>
          <cell r="O40">
            <v>1.3117647058823529</v>
          </cell>
          <cell r="P40">
            <v>1.3174603174603174</v>
          </cell>
          <cell r="Q40">
            <v>1.3092783505154639</v>
          </cell>
          <cell r="R40">
            <v>1.3174603174603174</v>
          </cell>
          <cell r="S40">
            <v>1.3255813953488371</v>
          </cell>
          <cell r="T40">
            <v>1.34375</v>
          </cell>
          <cell r="U40">
            <v>1.3181818181818181</v>
          </cell>
          <cell r="V40">
            <v>1.3333333333333335</v>
          </cell>
          <cell r="W40">
            <v>1.5</v>
          </cell>
          <cell r="X40">
            <v>0</v>
          </cell>
          <cell r="Y40">
            <v>0</v>
          </cell>
          <cell r="Z40">
            <v>0</v>
          </cell>
          <cell r="AA40">
            <v>4.13</v>
          </cell>
          <cell r="AB40">
            <v>4.4400000000000004</v>
          </cell>
          <cell r="AC40">
            <v>5.0599999999999996</v>
          </cell>
          <cell r="AD40">
            <v>2.92</v>
          </cell>
          <cell r="AE40">
            <v>1.7</v>
          </cell>
          <cell r="AF40">
            <v>1.26</v>
          </cell>
          <cell r="AG40">
            <v>0.97</v>
          </cell>
          <cell r="AH40">
            <v>0.63</v>
          </cell>
          <cell r="AI40">
            <v>0.43</v>
          </cell>
          <cell r="AJ40">
            <v>0.32</v>
          </cell>
          <cell r="AK40">
            <v>0.22</v>
          </cell>
          <cell r="AL40">
            <v>0.12</v>
          </cell>
          <cell r="AM40">
            <v>0.02</v>
          </cell>
          <cell r="AN40">
            <v>0</v>
          </cell>
          <cell r="AO40">
            <v>0</v>
          </cell>
          <cell r="AP40">
            <v>0</v>
          </cell>
          <cell r="AQ40">
            <v>5.78</v>
          </cell>
          <cell r="AR40">
            <v>6.52</v>
          </cell>
          <cell r="AS40">
            <v>7.11</v>
          </cell>
          <cell r="AT40">
            <v>3.86</v>
          </cell>
          <cell r="AU40">
            <v>2.23</v>
          </cell>
          <cell r="AV40">
            <v>1.66</v>
          </cell>
          <cell r="AW40">
            <v>1.27</v>
          </cell>
          <cell r="AX40">
            <v>0.83</v>
          </cell>
          <cell r="AY40">
            <v>0.56999999999999995</v>
          </cell>
          <cell r="AZ40">
            <v>0.43</v>
          </cell>
          <cell r="BA40">
            <v>0.28999999999999998</v>
          </cell>
          <cell r="BB40">
            <v>0.16</v>
          </cell>
          <cell r="BC40">
            <v>0.03</v>
          </cell>
          <cell r="BD40">
            <v>0</v>
          </cell>
          <cell r="BE40">
            <v>0</v>
          </cell>
          <cell r="BF40">
            <v>0</v>
          </cell>
          <cell r="BG40">
            <v>39.60773739173456</v>
          </cell>
          <cell r="BH40">
            <v>0.52</v>
          </cell>
          <cell r="BI40">
            <v>2.85</v>
          </cell>
          <cell r="BJ40">
            <v>88.68</v>
          </cell>
          <cell r="BK40">
            <v>5.68</v>
          </cell>
          <cell r="BL40">
            <v>1.74</v>
          </cell>
          <cell r="BM40">
            <v>0.43</v>
          </cell>
          <cell r="BN40">
            <v>0.08</v>
          </cell>
          <cell r="BO40">
            <v>0.01</v>
          </cell>
          <cell r="BP40">
            <v>0.01</v>
          </cell>
          <cell r="BR40" t="str">
            <v>1.2ppm</v>
          </cell>
          <cell r="BU40">
            <v>100.00000000000003</v>
          </cell>
          <cell r="BV40">
            <v>-0.105</v>
          </cell>
          <cell r="BW40">
            <v>1.165</v>
          </cell>
          <cell r="BX40">
            <v>11.095238095238097</v>
          </cell>
          <cell r="BY40">
            <v>0.23047619047619064</v>
          </cell>
          <cell r="BZ40">
            <v>8.1433238095238067</v>
          </cell>
        </row>
        <row r="41">
          <cell r="A41" t="str">
            <v>BUCKLAND</v>
          </cell>
          <cell r="B41">
            <v>37</v>
          </cell>
          <cell r="F41" t="str">
            <v>SAGE</v>
          </cell>
          <cell r="G41" t="str">
            <v>MOBIL SF</v>
          </cell>
          <cell r="H41" t="str">
            <v>ST FERGUS</v>
          </cell>
          <cell r="I41" t="str">
            <v>P</v>
          </cell>
          <cell r="J41">
            <v>2009</v>
          </cell>
          <cell r="K41">
            <v>1.5</v>
          </cell>
          <cell r="L41">
            <v>1</v>
          </cell>
          <cell r="M41">
            <v>1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0.08</v>
          </cell>
          <cell r="AB41">
            <v>0.02</v>
          </cell>
          <cell r="AC41">
            <v>0.01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0.12</v>
          </cell>
          <cell r="AR41">
            <v>0.02</v>
          </cell>
          <cell r="AS41">
            <v>0.01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40.545308947297343</v>
          </cell>
          <cell r="BH41">
            <v>1.36</v>
          </cell>
          <cell r="BI41">
            <v>3</v>
          </cell>
          <cell r="BJ41">
            <v>84.55</v>
          </cell>
          <cell r="BK41">
            <v>7.76</v>
          </cell>
          <cell r="BL41">
            <v>2.4700000000000002</v>
          </cell>
          <cell r="BM41">
            <v>0.72</v>
          </cell>
          <cell r="BN41">
            <v>0.08</v>
          </cell>
          <cell r="BO41">
            <v>0.05</v>
          </cell>
          <cell r="BP41">
            <v>0.01</v>
          </cell>
          <cell r="BU41">
            <v>100</v>
          </cell>
          <cell r="BV41">
            <v>0</v>
          </cell>
          <cell r="BW41">
            <v>0</v>
          </cell>
          <cell r="BX41">
            <v>20</v>
          </cell>
          <cell r="BY41">
            <v>0</v>
          </cell>
          <cell r="BZ41">
            <v>4.0149999999999998E-2</v>
          </cell>
        </row>
        <row r="42">
          <cell r="A42" t="str">
            <v>BUZZARD</v>
          </cell>
          <cell r="B42">
            <v>38</v>
          </cell>
          <cell r="F42" t="str">
            <v>Frigg</v>
          </cell>
          <cell r="G42" t="str">
            <v>TOTAL SF</v>
          </cell>
          <cell r="H42" t="str">
            <v>ST FERGUS</v>
          </cell>
          <cell r="I42" t="str">
            <v>P</v>
          </cell>
          <cell r="J42" t="str">
            <v>PV 09</v>
          </cell>
          <cell r="K42">
            <v>1.0392156862745099</v>
          </cell>
          <cell r="L42">
            <v>1</v>
          </cell>
          <cell r="M42">
            <v>1</v>
          </cell>
          <cell r="N42">
            <v>1</v>
          </cell>
          <cell r="O42">
            <v>1</v>
          </cell>
          <cell r="P42">
            <v>1</v>
          </cell>
          <cell r="Q42">
            <v>1</v>
          </cell>
          <cell r="R42">
            <v>1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1.02</v>
          </cell>
          <cell r="AB42">
            <v>0.76</v>
          </cell>
          <cell r="AC42">
            <v>0.76</v>
          </cell>
          <cell r="AD42">
            <v>0.73</v>
          </cell>
          <cell r="AE42">
            <v>0.61</v>
          </cell>
          <cell r="AF42">
            <v>0.51</v>
          </cell>
          <cell r="AG42">
            <v>0.43</v>
          </cell>
          <cell r="AH42">
            <v>0.36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1.06</v>
          </cell>
          <cell r="AR42">
            <v>0.76</v>
          </cell>
          <cell r="AS42">
            <v>0.76</v>
          </cell>
          <cell r="AT42">
            <v>0.73</v>
          </cell>
          <cell r="AU42">
            <v>0.61</v>
          </cell>
          <cell r="AV42">
            <v>0.51</v>
          </cell>
          <cell r="AW42">
            <v>0.43</v>
          </cell>
          <cell r="AX42">
            <v>0.36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39.60773739173456</v>
          </cell>
          <cell r="BH42">
            <v>0.52</v>
          </cell>
          <cell r="BI42">
            <v>2.85</v>
          </cell>
          <cell r="BJ42">
            <v>88.68</v>
          </cell>
          <cell r="BK42">
            <v>5.68</v>
          </cell>
          <cell r="BL42">
            <v>1.74</v>
          </cell>
          <cell r="BM42">
            <v>0.43</v>
          </cell>
          <cell r="BN42">
            <v>0.08</v>
          </cell>
          <cell r="BO42">
            <v>0.01</v>
          </cell>
          <cell r="BP42">
            <v>0.01</v>
          </cell>
          <cell r="BR42" t="str">
            <v>1.2ppm</v>
          </cell>
          <cell r="BU42">
            <v>100.00000000000003</v>
          </cell>
          <cell r="BV42">
            <v>0</v>
          </cell>
          <cell r="BW42">
            <v>0</v>
          </cell>
          <cell r="BX42">
            <v>20</v>
          </cell>
          <cell r="BY42">
            <v>0</v>
          </cell>
          <cell r="BZ42">
            <v>1.8906999999999998</v>
          </cell>
        </row>
        <row r="43">
          <cell r="A43" t="str">
            <v>CAISTER</v>
          </cell>
          <cell r="B43">
            <v>39</v>
          </cell>
          <cell r="F43" t="str">
            <v>CMS</v>
          </cell>
          <cell r="G43" t="str">
            <v>THEDDLETHORPE</v>
          </cell>
          <cell r="H43" t="str">
            <v>THEDDLETHORPE</v>
          </cell>
          <cell r="I43" t="str">
            <v>P</v>
          </cell>
          <cell r="J43">
            <v>2009</v>
          </cell>
          <cell r="K43">
            <v>1.09375</v>
          </cell>
          <cell r="L43">
            <v>1.1200000000000001</v>
          </cell>
          <cell r="M43">
            <v>1.1176470588235294</v>
          </cell>
          <cell r="N43">
            <v>1.0714285714285714</v>
          </cell>
          <cell r="O43">
            <v>1.0769230769230771</v>
          </cell>
          <cell r="P43">
            <v>1.0833333333333335</v>
          </cell>
          <cell r="Q43">
            <v>1.0909090909090908</v>
          </cell>
          <cell r="R43">
            <v>1.0909090909090908</v>
          </cell>
          <cell r="S43">
            <v>1.1111111111111112</v>
          </cell>
          <cell r="T43">
            <v>1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0.32</v>
          </cell>
          <cell r="AB43">
            <v>0.25</v>
          </cell>
          <cell r="AC43">
            <v>0.17</v>
          </cell>
          <cell r="AD43">
            <v>0.14000000000000001</v>
          </cell>
          <cell r="AE43">
            <v>0.13</v>
          </cell>
          <cell r="AF43">
            <v>0.12</v>
          </cell>
          <cell r="AG43">
            <v>0.11</v>
          </cell>
          <cell r="AH43">
            <v>0.11</v>
          </cell>
          <cell r="AI43">
            <v>0.09</v>
          </cell>
          <cell r="AJ43">
            <v>0.02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0.35</v>
          </cell>
          <cell r="AR43">
            <v>0.28000000000000003</v>
          </cell>
          <cell r="AS43">
            <v>0.19</v>
          </cell>
          <cell r="AT43">
            <v>0.15</v>
          </cell>
          <cell r="AU43">
            <v>0.14000000000000001</v>
          </cell>
          <cell r="AV43">
            <v>0.13</v>
          </cell>
          <cell r="AW43">
            <v>0.12</v>
          </cell>
          <cell r="AX43">
            <v>0.12</v>
          </cell>
          <cell r="AY43">
            <v>0.1</v>
          </cell>
          <cell r="AZ43">
            <v>0.02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38.214229129330398</v>
          </cell>
          <cell r="BH43">
            <v>3.66</v>
          </cell>
          <cell r="BI43">
            <v>1.08</v>
          </cell>
          <cell r="BJ43">
            <v>89.94</v>
          </cell>
          <cell r="BK43">
            <v>3.81</v>
          </cell>
          <cell r="BL43">
            <v>0.93</v>
          </cell>
          <cell r="BM43">
            <v>0.35</v>
          </cell>
          <cell r="BN43">
            <v>0.11</v>
          </cell>
          <cell r="BO43">
            <v>7.0000000000000007E-2</v>
          </cell>
          <cell r="BP43">
            <v>0.03</v>
          </cell>
          <cell r="BQ43">
            <v>0.02</v>
          </cell>
          <cell r="BU43">
            <v>99.999999999999986</v>
          </cell>
          <cell r="BV43">
            <v>-4.4999999999999998E-2</v>
          </cell>
          <cell r="BW43">
            <v>0.40499999999999997</v>
          </cell>
          <cell r="BX43">
            <v>9</v>
          </cell>
          <cell r="BY43">
            <v>0</v>
          </cell>
          <cell r="BZ43">
            <v>0.53290000000000026</v>
          </cell>
        </row>
        <row r="44">
          <cell r="A44" t="str">
            <v>CALLANISH</v>
          </cell>
          <cell r="B44">
            <v>40</v>
          </cell>
          <cell r="E44" t="str">
            <v>No DECC data</v>
          </cell>
          <cell r="F44" t="str">
            <v>BRITANNIA</v>
          </cell>
          <cell r="G44" t="str">
            <v>MOBIL SF</v>
          </cell>
          <cell r="H44" t="str">
            <v>ST FERGUS</v>
          </cell>
          <cell r="I44" t="str">
            <v>P</v>
          </cell>
          <cell r="J44">
            <v>2009</v>
          </cell>
          <cell r="K44">
            <v>1.1063829787234043</v>
          </cell>
          <cell r="L44">
            <v>1.1025641025641024</v>
          </cell>
          <cell r="M44">
            <v>1.0952380952380953</v>
          </cell>
          <cell r="N44">
            <v>1.1034482758620692</v>
          </cell>
          <cell r="O44">
            <v>1.0833333333333335</v>
          </cell>
          <cell r="P44">
            <v>1.1052631578947367</v>
          </cell>
          <cell r="Q44">
            <v>1.0769230769230771</v>
          </cell>
          <cell r="R44">
            <v>1.0999999999999999</v>
          </cell>
          <cell r="S44">
            <v>1.1111111111111112</v>
          </cell>
          <cell r="T44">
            <v>1.1111111111111112</v>
          </cell>
          <cell r="U44">
            <v>1.1428571428571428</v>
          </cell>
          <cell r="V44">
            <v>1.2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0.47</v>
          </cell>
          <cell r="AB44">
            <v>0.39</v>
          </cell>
          <cell r="AC44">
            <v>0.42</v>
          </cell>
          <cell r="AD44">
            <v>0.28999999999999998</v>
          </cell>
          <cell r="AE44">
            <v>0.24</v>
          </cell>
          <cell r="AF44">
            <v>0.19</v>
          </cell>
          <cell r="AG44">
            <v>0.13</v>
          </cell>
          <cell r="AH44">
            <v>0.1</v>
          </cell>
          <cell r="AI44">
            <v>0.09</v>
          </cell>
          <cell r="AJ44">
            <v>0.09</v>
          </cell>
          <cell r="AK44">
            <v>7.0000000000000007E-2</v>
          </cell>
          <cell r="AL44">
            <v>0.05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0.52</v>
          </cell>
          <cell r="AR44">
            <v>0.43</v>
          </cell>
          <cell r="AS44">
            <v>0.46</v>
          </cell>
          <cell r="AT44">
            <v>0.32</v>
          </cell>
          <cell r="AU44">
            <v>0.26</v>
          </cell>
          <cell r="AV44">
            <v>0.21</v>
          </cell>
          <cell r="AW44">
            <v>0.14000000000000001</v>
          </cell>
          <cell r="AX44">
            <v>0.11</v>
          </cell>
          <cell r="AY44">
            <v>0.1</v>
          </cell>
          <cell r="AZ44">
            <v>0.1</v>
          </cell>
          <cell r="BA44">
            <v>0.08</v>
          </cell>
          <cell r="BB44">
            <v>0.06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41.010155404265845</v>
          </cell>
          <cell r="BH44">
            <v>0.64</v>
          </cell>
          <cell r="BI44">
            <v>2.0099999999999998</v>
          </cell>
          <cell r="BJ44">
            <v>87.03</v>
          </cell>
          <cell r="BK44">
            <v>6.7</v>
          </cell>
          <cell r="BL44">
            <v>2.86</v>
          </cell>
          <cell r="BM44">
            <v>0.66</v>
          </cell>
          <cell r="BN44">
            <v>0.05</v>
          </cell>
          <cell r="BO44">
            <v>0.04</v>
          </cell>
          <cell r="BP44">
            <v>0.01</v>
          </cell>
          <cell r="BU44">
            <v>100.00000000000001</v>
          </cell>
          <cell r="BV44">
            <v>-9.999999999999995E-3</v>
          </cell>
          <cell r="BW44">
            <v>0.15999999999999998</v>
          </cell>
          <cell r="BX44">
            <v>16.000000000000007</v>
          </cell>
          <cell r="BY44">
            <v>0.24500000000000027</v>
          </cell>
          <cell r="BZ44">
            <v>0.99462499999999987</v>
          </cell>
        </row>
        <row r="45">
          <cell r="A45" t="str">
            <v>CARAVEL</v>
          </cell>
          <cell r="B45">
            <v>41</v>
          </cell>
          <cell r="F45" t="str">
            <v>LEMAN</v>
          </cell>
          <cell r="G45" t="str">
            <v>SHELL/ESSO B</v>
          </cell>
          <cell r="H45" t="str">
            <v>BACTON</v>
          </cell>
          <cell r="I45" t="str">
            <v>P</v>
          </cell>
          <cell r="J45">
            <v>2009</v>
          </cell>
          <cell r="K45">
            <v>2.8000000000000003</v>
          </cell>
          <cell r="L45">
            <v>1</v>
          </cell>
          <cell r="M45">
            <v>1</v>
          </cell>
          <cell r="N45">
            <v>1</v>
          </cell>
          <cell r="O45">
            <v>1</v>
          </cell>
          <cell r="P45">
            <v>1</v>
          </cell>
          <cell r="Q45">
            <v>1</v>
          </cell>
          <cell r="R45">
            <v>1</v>
          </cell>
          <cell r="S45">
            <v>1</v>
          </cell>
          <cell r="T45">
            <v>1</v>
          </cell>
          <cell r="U45">
            <v>1</v>
          </cell>
          <cell r="V45">
            <v>1</v>
          </cell>
          <cell r="W45">
            <v>1</v>
          </cell>
          <cell r="X45">
            <v>1</v>
          </cell>
          <cell r="Y45">
            <v>1</v>
          </cell>
          <cell r="Z45">
            <v>0</v>
          </cell>
          <cell r="AA45">
            <v>0.1</v>
          </cell>
          <cell r="AB45">
            <v>1.59</v>
          </cell>
          <cell r="AC45">
            <v>1.4</v>
          </cell>
          <cell r="AD45">
            <v>1.43</v>
          </cell>
          <cell r="AE45">
            <v>1.18</v>
          </cell>
          <cell r="AF45">
            <v>1.1599999999999999</v>
          </cell>
          <cell r="AG45">
            <v>0.91</v>
          </cell>
          <cell r="AH45">
            <v>0.78</v>
          </cell>
          <cell r="AI45">
            <v>0.59</v>
          </cell>
          <cell r="AJ45">
            <v>0.49</v>
          </cell>
          <cell r="AK45">
            <v>0.44</v>
          </cell>
          <cell r="AL45">
            <v>0.34</v>
          </cell>
          <cell r="AM45">
            <v>0.24</v>
          </cell>
          <cell r="AN45">
            <v>0.14000000000000001</v>
          </cell>
          <cell r="AO45">
            <v>0.04</v>
          </cell>
          <cell r="AP45">
            <v>0</v>
          </cell>
          <cell r="AQ45">
            <v>0.28000000000000003</v>
          </cell>
          <cell r="AR45">
            <v>1.59</v>
          </cell>
          <cell r="AS45">
            <v>1.4</v>
          </cell>
          <cell r="AT45">
            <v>1.43</v>
          </cell>
          <cell r="AU45">
            <v>1.18</v>
          </cell>
          <cell r="AV45">
            <v>1.1599999999999999</v>
          </cell>
          <cell r="AW45">
            <v>0.91</v>
          </cell>
          <cell r="AX45">
            <v>0.78</v>
          </cell>
          <cell r="AY45">
            <v>0.59</v>
          </cell>
          <cell r="AZ45">
            <v>0.49</v>
          </cell>
          <cell r="BA45">
            <v>0.44</v>
          </cell>
          <cell r="BB45">
            <v>0.34</v>
          </cell>
          <cell r="BC45">
            <v>0.24</v>
          </cell>
          <cell r="BD45">
            <v>0.14000000000000001</v>
          </cell>
          <cell r="BE45">
            <v>0.04</v>
          </cell>
          <cell r="BF45">
            <v>0</v>
          </cell>
          <cell r="BG45">
            <v>39.06790742721364</v>
          </cell>
          <cell r="BH45">
            <v>6.79</v>
          </cell>
          <cell r="BI45">
            <v>1.1000000000000001</v>
          </cell>
          <cell r="BJ45">
            <v>82.03</v>
          </cell>
          <cell r="BK45">
            <v>6.6</v>
          </cell>
          <cell r="BL45">
            <v>2.2400000000000002</v>
          </cell>
          <cell r="BM45">
            <v>1.02</v>
          </cell>
          <cell r="BN45">
            <v>0.21</v>
          </cell>
          <cell r="BO45">
            <v>0.01</v>
          </cell>
          <cell r="BU45">
            <v>99.999999999999986</v>
          </cell>
          <cell r="BV45">
            <v>-7.4999999999999983E-2</v>
          </cell>
          <cell r="BW45">
            <v>1.1149999999999998</v>
          </cell>
          <cell r="BX45">
            <v>14.866666666666667</v>
          </cell>
          <cell r="BY45">
            <v>1.2906666666666669</v>
          </cell>
          <cell r="BZ45">
            <v>4.1466433333333326</v>
          </cell>
        </row>
        <row r="46">
          <cell r="A46" t="str">
            <v>CARAVEL BLOCK I+II</v>
          </cell>
          <cell r="B46">
            <v>42</v>
          </cell>
          <cell r="F46" t="str">
            <v>LEMAN</v>
          </cell>
          <cell r="G46" t="str">
            <v>SHELL/ESSO B</v>
          </cell>
          <cell r="H46" t="str">
            <v>BACTON</v>
          </cell>
          <cell r="I46" t="str">
            <v>A</v>
          </cell>
          <cell r="J46">
            <v>2009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1.196078431372549</v>
          </cell>
          <cell r="R46">
            <v>1.196969696969697</v>
          </cell>
          <cell r="S46">
            <v>1.2</v>
          </cell>
          <cell r="T46">
            <v>1.1951219512195121</v>
          </cell>
          <cell r="U46">
            <v>1.1891891891891893</v>
          </cell>
          <cell r="V46">
            <v>1.1851851851851851</v>
          </cell>
          <cell r="W46">
            <v>1.1764705882352942</v>
          </cell>
          <cell r="X46">
            <v>1.1428571428571428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0.51</v>
          </cell>
          <cell r="AH46">
            <v>0.66</v>
          </cell>
          <cell r="AI46">
            <v>0.5</v>
          </cell>
          <cell r="AJ46">
            <v>0.41</v>
          </cell>
          <cell r="AK46">
            <v>0.37</v>
          </cell>
          <cell r="AL46">
            <v>0.27</v>
          </cell>
          <cell r="AM46">
            <v>0.17</v>
          </cell>
          <cell r="AN46">
            <v>7.0000000000000007E-2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0.61</v>
          </cell>
          <cell r="AX46">
            <v>0.79</v>
          </cell>
          <cell r="AY46">
            <v>0.6</v>
          </cell>
          <cell r="AZ46">
            <v>0.49</v>
          </cell>
          <cell r="BA46">
            <v>0.44</v>
          </cell>
          <cell r="BB46">
            <v>0.32</v>
          </cell>
          <cell r="BC46">
            <v>0.2</v>
          </cell>
          <cell r="BD46">
            <v>0.08</v>
          </cell>
          <cell r="BE46">
            <v>0</v>
          </cell>
          <cell r="BF46">
            <v>0</v>
          </cell>
          <cell r="BG46">
            <v>39.06790742721364</v>
          </cell>
          <cell r="BH46">
            <v>6.79</v>
          </cell>
          <cell r="BI46">
            <v>1.1000000000000001</v>
          </cell>
          <cell r="BJ46">
            <v>82.03</v>
          </cell>
          <cell r="BK46">
            <v>6.6</v>
          </cell>
          <cell r="BL46">
            <v>2.2400000000000002</v>
          </cell>
          <cell r="BM46">
            <v>1.02</v>
          </cell>
          <cell r="BN46">
            <v>0.21</v>
          </cell>
          <cell r="BO46">
            <v>0.01</v>
          </cell>
          <cell r="BU46">
            <v>99.999999999999986</v>
          </cell>
          <cell r="BV46">
            <v>-6.5000000000000002E-2</v>
          </cell>
          <cell r="BW46">
            <v>0.95499999999999996</v>
          </cell>
          <cell r="BX46">
            <v>14.692307692307692</v>
          </cell>
          <cell r="BY46">
            <v>1.053076923076923</v>
          </cell>
          <cell r="BZ46">
            <v>1.2786230769230771</v>
          </cell>
        </row>
        <row r="47">
          <cell r="A47" t="str">
            <v>CARRACK</v>
          </cell>
          <cell r="B47">
            <v>43</v>
          </cell>
          <cell r="F47" t="str">
            <v>SPOTS</v>
          </cell>
          <cell r="G47" t="str">
            <v>SHELL/ESSO B</v>
          </cell>
          <cell r="H47" t="str">
            <v>BACTON</v>
          </cell>
          <cell r="I47" t="str">
            <v>P</v>
          </cell>
          <cell r="J47">
            <v>2009</v>
          </cell>
          <cell r="K47">
            <v>1.2048192771084338</v>
          </cell>
          <cell r="L47">
            <v>1.2</v>
          </cell>
          <cell r="M47">
            <v>1.1976744186046513</v>
          </cell>
          <cell r="N47">
            <v>1.1975308641975309</v>
          </cell>
          <cell r="O47">
            <v>1.2028985507246377</v>
          </cell>
          <cell r="P47">
            <v>1.2131147540983607</v>
          </cell>
          <cell r="Q47">
            <v>1.1971830985915493</v>
          </cell>
          <cell r="R47">
            <v>1.1973684210526316</v>
          </cell>
          <cell r="S47">
            <v>1.2063492063492063</v>
          </cell>
          <cell r="T47">
            <v>1.1886792452830188</v>
          </cell>
          <cell r="U47">
            <v>1.2173913043478262</v>
          </cell>
          <cell r="V47">
            <v>1.1944444444444444</v>
          </cell>
          <cell r="W47">
            <v>1.1923076923076923</v>
          </cell>
          <cell r="X47">
            <v>1.1875</v>
          </cell>
          <cell r="Y47">
            <v>1.1666666666666667</v>
          </cell>
          <cell r="Z47">
            <v>0</v>
          </cell>
          <cell r="AA47">
            <v>0.83</v>
          </cell>
          <cell r="AB47">
            <v>0.95</v>
          </cell>
          <cell r="AC47">
            <v>0.86</v>
          </cell>
          <cell r="AD47">
            <v>0.81</v>
          </cell>
          <cell r="AE47">
            <v>0.69</v>
          </cell>
          <cell r="AF47">
            <v>0.61</v>
          </cell>
          <cell r="AG47">
            <v>0.71</v>
          </cell>
          <cell r="AH47">
            <v>0.76</v>
          </cell>
          <cell r="AI47">
            <v>0.63</v>
          </cell>
          <cell r="AJ47">
            <v>0.53</v>
          </cell>
          <cell r="AK47">
            <v>0.46</v>
          </cell>
          <cell r="AL47">
            <v>0.36</v>
          </cell>
          <cell r="AM47">
            <v>0.26</v>
          </cell>
          <cell r="AN47">
            <v>0.16</v>
          </cell>
          <cell r="AO47">
            <v>0.06</v>
          </cell>
          <cell r="AP47">
            <v>0</v>
          </cell>
          <cell r="AQ47">
            <v>1</v>
          </cell>
          <cell r="AR47">
            <v>1.1399999999999999</v>
          </cell>
          <cell r="AS47">
            <v>1.03</v>
          </cell>
          <cell r="AT47">
            <v>0.97</v>
          </cell>
          <cell r="AU47">
            <v>0.83</v>
          </cell>
          <cell r="AV47">
            <v>0.74</v>
          </cell>
          <cell r="AW47">
            <v>0.85</v>
          </cell>
          <cell r="AX47">
            <v>0.91</v>
          </cell>
          <cell r="AY47">
            <v>0.76</v>
          </cell>
          <cell r="AZ47">
            <v>0.63</v>
          </cell>
          <cell r="BA47">
            <v>0.56000000000000005</v>
          </cell>
          <cell r="BB47">
            <v>0.43</v>
          </cell>
          <cell r="BC47">
            <v>0.31</v>
          </cell>
          <cell r="BD47">
            <v>0.19</v>
          </cell>
          <cell r="BE47">
            <v>7.0000000000000007E-2</v>
          </cell>
          <cell r="BF47">
            <v>0</v>
          </cell>
          <cell r="BG47">
            <v>39.246591896742999</v>
          </cell>
          <cell r="BH47">
            <v>5.9</v>
          </cell>
          <cell r="BI47">
            <v>0.61</v>
          </cell>
          <cell r="BJ47">
            <v>84.03</v>
          </cell>
          <cell r="BK47">
            <v>6.36</v>
          </cell>
          <cell r="BL47">
            <v>2.0299999999999998</v>
          </cell>
          <cell r="BM47">
            <v>0.89</v>
          </cell>
          <cell r="BN47">
            <v>0.17</v>
          </cell>
          <cell r="BO47">
            <v>0.01</v>
          </cell>
          <cell r="BU47">
            <v>100.00000000000001</v>
          </cell>
          <cell r="BV47">
            <v>-8.4999999999999992E-2</v>
          </cell>
          <cell r="BW47">
            <v>1.2249999999999999</v>
          </cell>
          <cell r="BX47">
            <v>14.411764705882353</v>
          </cell>
          <cell r="BY47">
            <v>1.2447058823529413</v>
          </cell>
          <cell r="BZ47">
            <v>3.3159176470588232</v>
          </cell>
        </row>
        <row r="48">
          <cell r="A48" t="str">
            <v>CARRACK EAST</v>
          </cell>
          <cell r="B48">
            <v>44</v>
          </cell>
          <cell r="F48" t="str">
            <v>SPOTS</v>
          </cell>
          <cell r="G48" t="str">
            <v>SHELL/ESSO B</v>
          </cell>
          <cell r="H48" t="str">
            <v>BACTON</v>
          </cell>
          <cell r="I48" t="str">
            <v>P</v>
          </cell>
          <cell r="J48">
            <v>2009</v>
          </cell>
          <cell r="K48">
            <v>1.1904761904761905</v>
          </cell>
          <cell r="L48">
            <v>1.2</v>
          </cell>
          <cell r="M48">
            <v>1.196078431372549</v>
          </cell>
          <cell r="N48">
            <v>1.2</v>
          </cell>
          <cell r="O48">
            <v>1.1951219512195121</v>
          </cell>
          <cell r="P48">
            <v>1.2142857142857142</v>
          </cell>
          <cell r="Q48">
            <v>1.1666666666666667</v>
          </cell>
          <cell r="R48">
            <v>1.1666666666666667</v>
          </cell>
          <cell r="S48">
            <v>1.2</v>
          </cell>
          <cell r="T48">
            <v>1.1428571428571428</v>
          </cell>
          <cell r="U48">
            <v>1.2307692307692308</v>
          </cell>
          <cell r="V48">
            <v>1.1818181818181819</v>
          </cell>
          <cell r="W48">
            <v>1.2222222222222223</v>
          </cell>
          <cell r="X48">
            <v>1.1428571428571428</v>
          </cell>
          <cell r="Y48">
            <v>1.2</v>
          </cell>
          <cell r="Z48">
            <v>1.3333333333333335</v>
          </cell>
          <cell r="AA48">
            <v>0.42</v>
          </cell>
          <cell r="AB48">
            <v>0.5</v>
          </cell>
          <cell r="AC48">
            <v>0.51</v>
          </cell>
          <cell r="AD48">
            <v>0.5</v>
          </cell>
          <cell r="AE48">
            <v>0.41</v>
          </cell>
          <cell r="AF48">
            <v>0.28000000000000003</v>
          </cell>
          <cell r="AG48">
            <v>0.24</v>
          </cell>
          <cell r="AH48">
            <v>0.18</v>
          </cell>
          <cell r="AI48">
            <v>0.15</v>
          </cell>
          <cell r="AJ48">
            <v>0.14000000000000001</v>
          </cell>
          <cell r="AK48">
            <v>0.13</v>
          </cell>
          <cell r="AL48">
            <v>0.11</v>
          </cell>
          <cell r="AM48">
            <v>0.09</v>
          </cell>
          <cell r="AN48">
            <v>7.0000000000000007E-2</v>
          </cell>
          <cell r="AO48">
            <v>0.05</v>
          </cell>
          <cell r="AP48">
            <v>0.03</v>
          </cell>
          <cell r="AQ48">
            <v>0.5</v>
          </cell>
          <cell r="AR48">
            <v>0.6</v>
          </cell>
          <cell r="AS48">
            <v>0.61</v>
          </cell>
          <cell r="AT48">
            <v>0.6</v>
          </cell>
          <cell r="AU48">
            <v>0.49</v>
          </cell>
          <cell r="AV48">
            <v>0.34</v>
          </cell>
          <cell r="AW48">
            <v>0.28000000000000003</v>
          </cell>
          <cell r="AX48">
            <v>0.21</v>
          </cell>
          <cell r="AY48">
            <v>0.18</v>
          </cell>
          <cell r="AZ48">
            <v>0.16</v>
          </cell>
          <cell r="BA48">
            <v>0.16</v>
          </cell>
          <cell r="BB48">
            <v>0.13</v>
          </cell>
          <cell r="BC48">
            <v>0.11</v>
          </cell>
          <cell r="BD48">
            <v>0.08</v>
          </cell>
          <cell r="BE48">
            <v>0.06</v>
          </cell>
          <cell r="BF48">
            <v>0.04</v>
          </cell>
          <cell r="BG48">
            <v>38.828475819901506</v>
          </cell>
          <cell r="BH48">
            <v>6.13</v>
          </cell>
          <cell r="BI48">
            <v>0.72</v>
          </cell>
          <cell r="BJ48">
            <v>84.23</v>
          </cell>
          <cell r="BK48">
            <v>6.11</v>
          </cell>
          <cell r="BL48">
            <v>1.89</v>
          </cell>
          <cell r="BM48">
            <v>0.78</v>
          </cell>
          <cell r="BN48">
            <v>0.13</v>
          </cell>
          <cell r="BO48">
            <v>0.01</v>
          </cell>
          <cell r="BU48">
            <v>100</v>
          </cell>
          <cell r="BV48">
            <v>-9.999999999999995E-3</v>
          </cell>
          <cell r="BW48">
            <v>0.21999999999999997</v>
          </cell>
          <cell r="BX48">
            <v>20</v>
          </cell>
          <cell r="BY48">
            <v>0.71500000000000008</v>
          </cell>
          <cell r="BZ48">
            <v>1.5238750000000003</v>
          </cell>
        </row>
        <row r="49">
          <cell r="A49" t="str">
            <v>CARRACK WEST</v>
          </cell>
          <cell r="B49">
            <v>45</v>
          </cell>
          <cell r="F49" t="str">
            <v>SPOTS</v>
          </cell>
          <cell r="G49" t="str">
            <v>SHELL/ESSO B</v>
          </cell>
          <cell r="H49" t="str">
            <v>BACTON</v>
          </cell>
          <cell r="I49" t="str">
            <v>A</v>
          </cell>
          <cell r="J49">
            <v>2009</v>
          </cell>
          <cell r="K49">
            <v>0</v>
          </cell>
          <cell r="L49">
            <v>0</v>
          </cell>
          <cell r="M49">
            <v>0</v>
          </cell>
          <cell r="N49">
            <v>1.2</v>
          </cell>
          <cell r="O49">
            <v>1.196969696969697</v>
          </cell>
          <cell r="P49">
            <v>1.2037037037037037</v>
          </cell>
          <cell r="Q49">
            <v>1.2</v>
          </cell>
          <cell r="R49">
            <v>1.2173913043478262</v>
          </cell>
          <cell r="S49">
            <v>1.2</v>
          </cell>
          <cell r="T49">
            <v>1.1764705882352942</v>
          </cell>
          <cell r="U49">
            <v>1.1875</v>
          </cell>
          <cell r="V49">
            <v>1.1818181818181819</v>
          </cell>
          <cell r="W49">
            <v>1.1666666666666667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0.95</v>
          </cell>
          <cell r="AE49">
            <v>0.66</v>
          </cell>
          <cell r="AF49">
            <v>0.54</v>
          </cell>
          <cell r="AG49">
            <v>0.45</v>
          </cell>
          <cell r="AH49">
            <v>0.23</v>
          </cell>
          <cell r="AI49">
            <v>0.2</v>
          </cell>
          <cell r="AJ49">
            <v>0.17</v>
          </cell>
          <cell r="AK49">
            <v>0.16</v>
          </cell>
          <cell r="AL49">
            <v>0.11</v>
          </cell>
          <cell r="AM49">
            <v>0.06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1.1399999999999999</v>
          </cell>
          <cell r="AU49">
            <v>0.79</v>
          </cell>
          <cell r="AV49">
            <v>0.65</v>
          </cell>
          <cell r="AW49">
            <v>0.54</v>
          </cell>
          <cell r="AX49">
            <v>0.28000000000000003</v>
          </cell>
          <cell r="AY49">
            <v>0.24</v>
          </cell>
          <cell r="AZ49">
            <v>0.2</v>
          </cell>
          <cell r="BA49">
            <v>0.19</v>
          </cell>
          <cell r="BB49">
            <v>0.13</v>
          </cell>
          <cell r="BC49">
            <v>7.0000000000000007E-2</v>
          </cell>
          <cell r="BD49">
            <v>0</v>
          </cell>
          <cell r="BE49">
            <v>0</v>
          </cell>
          <cell r="BF49">
            <v>0</v>
          </cell>
          <cell r="BG49">
            <v>38.828475819901506</v>
          </cell>
          <cell r="BH49">
            <v>6.13</v>
          </cell>
          <cell r="BI49">
            <v>0.72</v>
          </cell>
          <cell r="BJ49">
            <v>84.23</v>
          </cell>
          <cell r="BK49">
            <v>6.11</v>
          </cell>
          <cell r="BL49">
            <v>1.89</v>
          </cell>
          <cell r="BM49">
            <v>0.78</v>
          </cell>
          <cell r="BN49">
            <v>0.13</v>
          </cell>
          <cell r="BO49">
            <v>0.01</v>
          </cell>
          <cell r="BU49">
            <v>100</v>
          </cell>
          <cell r="BV49">
            <v>-2.0000000000000004E-2</v>
          </cell>
          <cell r="BW49">
            <v>0.34000000000000008</v>
          </cell>
          <cell r="BX49">
            <v>17</v>
          </cell>
          <cell r="BY49">
            <v>0.64</v>
          </cell>
          <cell r="BZ49">
            <v>1.46</v>
          </cell>
        </row>
        <row r="50">
          <cell r="A50" t="str">
            <v>CAVENDISH</v>
          </cell>
          <cell r="B50">
            <v>46</v>
          </cell>
          <cell r="E50" t="str">
            <v>Profile increased 140%</v>
          </cell>
          <cell r="F50" t="str">
            <v>LOGGS</v>
          </cell>
          <cell r="G50" t="str">
            <v>THEDDLETHORPE</v>
          </cell>
          <cell r="H50" t="str">
            <v>THEDDLETHORPE</v>
          </cell>
          <cell r="I50" t="str">
            <v>P</v>
          </cell>
          <cell r="J50">
            <v>2009</v>
          </cell>
          <cell r="K50">
            <v>1.0970149253731343</v>
          </cell>
          <cell r="L50">
            <v>1.10752688172043</v>
          </cell>
          <cell r="M50">
            <v>1.0972222222222223</v>
          </cell>
          <cell r="N50">
            <v>1.0877192982456141</v>
          </cell>
          <cell r="O50">
            <v>1.1041666666666667</v>
          </cell>
          <cell r="P50">
            <v>1.0999999999999999</v>
          </cell>
          <cell r="Q50">
            <v>1.1142857142857143</v>
          </cell>
          <cell r="R50">
            <v>1.0909090909090908</v>
          </cell>
          <cell r="S50">
            <v>1.0714285714285714</v>
          </cell>
          <cell r="T50">
            <v>1.0869565217391304</v>
          </cell>
          <cell r="U50">
            <v>1.0555555555555556</v>
          </cell>
          <cell r="V50">
            <v>1.0769230769230771</v>
          </cell>
          <cell r="W50">
            <v>1.1111111111111112</v>
          </cell>
          <cell r="X50">
            <v>1.25</v>
          </cell>
          <cell r="Y50">
            <v>0</v>
          </cell>
          <cell r="Z50">
            <v>0</v>
          </cell>
          <cell r="AA50">
            <v>1.34</v>
          </cell>
          <cell r="AB50">
            <v>0.93</v>
          </cell>
          <cell r="AC50">
            <v>0.72</v>
          </cell>
          <cell r="AD50">
            <v>0.56999999999999995</v>
          </cell>
          <cell r="AE50">
            <v>0.48</v>
          </cell>
          <cell r="AF50">
            <v>0.4</v>
          </cell>
          <cell r="AG50">
            <v>0.35</v>
          </cell>
          <cell r="AH50">
            <v>0.33</v>
          </cell>
          <cell r="AI50">
            <v>0.28000000000000003</v>
          </cell>
          <cell r="AJ50">
            <v>0.23</v>
          </cell>
          <cell r="AK50">
            <v>0.18</v>
          </cell>
          <cell r="AL50">
            <v>0.13</v>
          </cell>
          <cell r="AM50">
            <v>0.09</v>
          </cell>
          <cell r="AN50">
            <v>0.04</v>
          </cell>
          <cell r="AO50">
            <v>0</v>
          </cell>
          <cell r="AP50">
            <v>0</v>
          </cell>
          <cell r="AQ50">
            <v>1.47</v>
          </cell>
          <cell r="AR50">
            <v>1.03</v>
          </cell>
          <cell r="AS50">
            <v>0.79</v>
          </cell>
          <cell r="AT50">
            <v>0.62</v>
          </cell>
          <cell r="AU50">
            <v>0.53</v>
          </cell>
          <cell r="AV50">
            <v>0.44</v>
          </cell>
          <cell r="AW50">
            <v>0.39</v>
          </cell>
          <cell r="AX50">
            <v>0.36</v>
          </cell>
          <cell r="AY50">
            <v>0.3</v>
          </cell>
          <cell r="AZ50">
            <v>0.25</v>
          </cell>
          <cell r="BA50">
            <v>0.19</v>
          </cell>
          <cell r="BB50">
            <v>0.14000000000000001</v>
          </cell>
          <cell r="BC50">
            <v>0.1</v>
          </cell>
          <cell r="BD50">
            <v>0.05</v>
          </cell>
          <cell r="BE50">
            <v>0</v>
          </cell>
          <cell r="BF50">
            <v>0</v>
          </cell>
          <cell r="BG50">
            <v>37.117391854169782</v>
          </cell>
          <cell r="BH50">
            <v>3.89</v>
          </cell>
          <cell r="BI50">
            <v>3.61</v>
          </cell>
          <cell r="BJ50">
            <v>87.17</v>
          </cell>
          <cell r="BK50">
            <v>3.77</v>
          </cell>
          <cell r="BL50">
            <v>1.05</v>
          </cell>
          <cell r="BM50">
            <v>0.37</v>
          </cell>
          <cell r="BN50">
            <v>7.0000000000000007E-2</v>
          </cell>
          <cell r="BO50">
            <v>0.05</v>
          </cell>
          <cell r="BP50">
            <v>0.02</v>
          </cell>
          <cell r="BU50">
            <v>99.999999999999986</v>
          </cell>
          <cell r="BV50">
            <v>-5.0000000000000017E-2</v>
          </cell>
          <cell r="BW50">
            <v>0.63000000000000012</v>
          </cell>
          <cell r="BX50">
            <v>12.599999999999998</v>
          </cell>
          <cell r="BY50">
            <v>0.32399999999999979</v>
          </cell>
          <cell r="BZ50">
            <v>2.2389100000000002</v>
          </cell>
        </row>
        <row r="51">
          <cell r="A51" t="str">
            <v>CERES</v>
          </cell>
          <cell r="B51">
            <v>47</v>
          </cell>
          <cell r="F51" t="str">
            <v>CLEETON</v>
          </cell>
          <cell r="G51" t="str">
            <v>DIMLINGTON E</v>
          </cell>
          <cell r="H51" t="str">
            <v>EASINGTON</v>
          </cell>
          <cell r="I51" t="str">
            <v>D</v>
          </cell>
          <cell r="J51">
            <v>2009</v>
          </cell>
          <cell r="K51">
            <v>0</v>
          </cell>
          <cell r="L51">
            <v>1.1063829787234043</v>
          </cell>
          <cell r="M51">
            <v>1.1020408163265307</v>
          </cell>
          <cell r="N51">
            <v>1.1025641025641024</v>
          </cell>
          <cell r="O51">
            <v>1.0967741935483872</v>
          </cell>
          <cell r="P51">
            <v>1.1200000000000001</v>
          </cell>
          <cell r="Q51">
            <v>1.0952380952380953</v>
          </cell>
          <cell r="R51">
            <v>1.1111111111111112</v>
          </cell>
          <cell r="S51">
            <v>1.125</v>
          </cell>
          <cell r="T51">
            <v>1.0714285714285714</v>
          </cell>
          <cell r="U51">
            <v>1.1111111111111112</v>
          </cell>
          <cell r="V51">
            <v>1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0.47</v>
          </cell>
          <cell r="AC51">
            <v>0.49</v>
          </cell>
          <cell r="AD51">
            <v>0.39</v>
          </cell>
          <cell r="AE51">
            <v>0.31</v>
          </cell>
          <cell r="AF51">
            <v>0.25</v>
          </cell>
          <cell r="AG51">
            <v>0.21</v>
          </cell>
          <cell r="AH51">
            <v>0.18</v>
          </cell>
          <cell r="AI51">
            <v>0.16</v>
          </cell>
          <cell r="AJ51">
            <v>0.14000000000000001</v>
          </cell>
          <cell r="AK51">
            <v>0.09</v>
          </cell>
          <cell r="AL51">
            <v>0.04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0.52</v>
          </cell>
          <cell r="AS51">
            <v>0.54</v>
          </cell>
          <cell r="AT51">
            <v>0.43</v>
          </cell>
          <cell r="AU51">
            <v>0.34</v>
          </cell>
          <cell r="AV51">
            <v>0.28000000000000003</v>
          </cell>
          <cell r="AW51">
            <v>0.23</v>
          </cell>
          <cell r="AX51">
            <v>0.2</v>
          </cell>
          <cell r="AY51">
            <v>0.18</v>
          </cell>
          <cell r="AZ51">
            <v>0.15</v>
          </cell>
          <cell r="BA51">
            <v>0.1</v>
          </cell>
          <cell r="BB51">
            <v>0.04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38.513007941387826</v>
          </cell>
          <cell r="BH51">
            <v>1.89</v>
          </cell>
          <cell r="BI51">
            <v>0.81</v>
          </cell>
          <cell r="BJ51">
            <v>92.84</v>
          </cell>
          <cell r="BK51">
            <v>3.41</v>
          </cell>
          <cell r="BL51">
            <v>0.65</v>
          </cell>
          <cell r="BM51">
            <v>0.25</v>
          </cell>
          <cell r="BN51">
            <v>7.0000000000000007E-2</v>
          </cell>
          <cell r="BO51">
            <v>0.06</v>
          </cell>
          <cell r="BP51">
            <v>0.02</v>
          </cell>
          <cell r="BU51">
            <v>100</v>
          </cell>
          <cell r="BV51">
            <v>-3.5000000000000003E-2</v>
          </cell>
          <cell r="BW51">
            <v>0.40500000000000003</v>
          </cell>
          <cell r="BX51">
            <v>11.571428571428571</v>
          </cell>
          <cell r="BY51">
            <v>0.1157142857142857</v>
          </cell>
          <cell r="BZ51">
            <v>1.0240857142857145</v>
          </cell>
        </row>
        <row r="52">
          <cell r="A52" t="str">
            <v>CLIPPER</v>
          </cell>
          <cell r="B52">
            <v>48</v>
          </cell>
          <cell r="F52" t="str">
            <v>SPOTS</v>
          </cell>
          <cell r="G52" t="str">
            <v>SHELL/ESSO B</v>
          </cell>
          <cell r="H52" t="str">
            <v>BACTON</v>
          </cell>
          <cell r="I52" t="str">
            <v>P</v>
          </cell>
          <cell r="J52">
            <v>2009</v>
          </cell>
          <cell r="K52">
            <v>1.3545454545454545</v>
          </cell>
          <cell r="L52">
            <v>1.7000000000000002</v>
          </cell>
          <cell r="M52">
            <v>1.6666666666666667</v>
          </cell>
          <cell r="N52">
            <v>2.1555555555555554</v>
          </cell>
          <cell r="O52">
            <v>2</v>
          </cell>
          <cell r="P52">
            <v>1.510204081632653</v>
          </cell>
          <cell r="Q52">
            <v>1.4772727272727273</v>
          </cell>
          <cell r="R52">
            <v>1.4883720930232558</v>
          </cell>
          <cell r="S52">
            <v>1.5121951219512195</v>
          </cell>
          <cell r="T52">
            <v>1.5128205128205128</v>
          </cell>
          <cell r="U52">
            <v>1.4736842105263159</v>
          </cell>
          <cell r="V52">
            <v>1.4999999999999998</v>
          </cell>
          <cell r="W52">
            <v>1.5000000000000002</v>
          </cell>
          <cell r="X52">
            <v>1.5</v>
          </cell>
          <cell r="Y52">
            <v>0</v>
          </cell>
          <cell r="Z52">
            <v>0</v>
          </cell>
          <cell r="AA52">
            <v>1.1000000000000001</v>
          </cell>
          <cell r="AB52">
            <v>0.6</v>
          </cell>
          <cell r="AC52">
            <v>0.6</v>
          </cell>
          <cell r="AD52">
            <v>0.45</v>
          </cell>
          <cell r="AE52">
            <v>0.49</v>
          </cell>
          <cell r="AF52">
            <v>0.49</v>
          </cell>
          <cell r="AG52">
            <v>0.44</v>
          </cell>
          <cell r="AH52">
            <v>0.43</v>
          </cell>
          <cell r="AI52">
            <v>0.41</v>
          </cell>
          <cell r="AJ52">
            <v>0.39</v>
          </cell>
          <cell r="AK52">
            <v>0.38</v>
          </cell>
          <cell r="AL52">
            <v>0.28000000000000003</v>
          </cell>
          <cell r="AM52">
            <v>0.18</v>
          </cell>
          <cell r="AN52">
            <v>0.08</v>
          </cell>
          <cell r="AO52">
            <v>0</v>
          </cell>
          <cell r="AP52">
            <v>0</v>
          </cell>
          <cell r="AQ52">
            <v>1.49</v>
          </cell>
          <cell r="AR52">
            <v>1.02</v>
          </cell>
          <cell r="AS52">
            <v>1</v>
          </cell>
          <cell r="AT52">
            <v>0.97</v>
          </cell>
          <cell r="AU52">
            <v>0.98</v>
          </cell>
          <cell r="AV52">
            <v>0.74</v>
          </cell>
          <cell r="AW52">
            <v>0.65</v>
          </cell>
          <cell r="AX52">
            <v>0.64</v>
          </cell>
          <cell r="AY52">
            <v>0.62</v>
          </cell>
          <cell r="AZ52">
            <v>0.59</v>
          </cell>
          <cell r="BA52">
            <v>0.56000000000000005</v>
          </cell>
          <cell r="BB52">
            <v>0.42</v>
          </cell>
          <cell r="BC52">
            <v>0.27</v>
          </cell>
          <cell r="BD52">
            <v>0.12</v>
          </cell>
          <cell r="BE52">
            <v>0</v>
          </cell>
          <cell r="BF52">
            <v>0</v>
          </cell>
          <cell r="BG52">
            <v>38.239818371316304</v>
          </cell>
          <cell r="BH52">
            <v>0.89</v>
          </cell>
          <cell r="BI52">
            <v>0.3</v>
          </cell>
          <cell r="BJ52">
            <v>96.3</v>
          </cell>
          <cell r="BK52">
            <v>2.0499999999999998</v>
          </cell>
          <cell r="BL52">
            <v>0.3</v>
          </cell>
          <cell r="BM52">
            <v>0.11</v>
          </cell>
          <cell r="BN52">
            <v>0.04</v>
          </cell>
          <cell r="BO52">
            <v>0.01</v>
          </cell>
          <cell r="BU52">
            <v>100</v>
          </cell>
          <cell r="BV52">
            <v>-1.4999999999999986E-2</v>
          </cell>
          <cell r="BW52">
            <v>0.5149999999999999</v>
          </cell>
          <cell r="BX52">
            <v>20</v>
          </cell>
          <cell r="BY52">
            <v>2.09</v>
          </cell>
          <cell r="BZ52">
            <v>2.8725499999999999</v>
          </cell>
        </row>
        <row r="53">
          <cell r="A53" t="str">
            <v>CMS III</v>
          </cell>
          <cell r="B53">
            <v>49</v>
          </cell>
          <cell r="E53" t="str">
            <v>Profile increased 120%</v>
          </cell>
          <cell r="F53" t="str">
            <v>CMS</v>
          </cell>
          <cell r="G53" t="str">
            <v>THEDDLETHORPE</v>
          </cell>
          <cell r="H53" t="str">
            <v>THEDDLETHORPE</v>
          </cell>
          <cell r="I53" t="str">
            <v>P</v>
          </cell>
          <cell r="J53">
            <v>2009</v>
          </cell>
          <cell r="K53">
            <v>1.0970149253731343</v>
          </cell>
          <cell r="L53">
            <v>1.096774193548387</v>
          </cell>
          <cell r="M53">
            <v>1.1000000000000001</v>
          </cell>
          <cell r="N53">
            <v>1.0925925925925926</v>
          </cell>
          <cell r="O53">
            <v>1.1162790697674418</v>
          </cell>
          <cell r="P53">
            <v>1.0833333333333335</v>
          </cell>
          <cell r="Q53">
            <v>1.0952380952380953</v>
          </cell>
          <cell r="R53">
            <v>1.25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1.34</v>
          </cell>
          <cell r="AB53">
            <v>0.93</v>
          </cell>
          <cell r="AC53">
            <v>0.7</v>
          </cell>
          <cell r="AD53">
            <v>0.54</v>
          </cell>
          <cell r="AE53">
            <v>0.43</v>
          </cell>
          <cell r="AF53">
            <v>0.36</v>
          </cell>
          <cell r="AG53">
            <v>0.21</v>
          </cell>
          <cell r="AH53">
            <v>0.04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1.47</v>
          </cell>
          <cell r="AR53">
            <v>1.02</v>
          </cell>
          <cell r="AS53">
            <v>0.77</v>
          </cell>
          <cell r="AT53">
            <v>0.59</v>
          </cell>
          <cell r="AU53">
            <v>0.48</v>
          </cell>
          <cell r="AV53">
            <v>0.39</v>
          </cell>
          <cell r="AW53">
            <v>0.23</v>
          </cell>
          <cell r="AX53">
            <v>0.05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37.456030657737493</v>
          </cell>
          <cell r="BH53">
            <v>5.89</v>
          </cell>
          <cell r="BI53">
            <v>1.1299999999999999</v>
          </cell>
          <cell r="BJ53">
            <v>87.31</v>
          </cell>
          <cell r="BK53">
            <v>3.99</v>
          </cell>
          <cell r="BL53">
            <v>1.1100000000000001</v>
          </cell>
          <cell r="BM53">
            <v>0.4</v>
          </cell>
          <cell r="BN53">
            <v>7.0000000000000007E-2</v>
          </cell>
          <cell r="BO53">
            <v>0.09</v>
          </cell>
          <cell r="BP53">
            <v>0.01</v>
          </cell>
          <cell r="BU53">
            <v>100</v>
          </cell>
          <cell r="BV53">
            <v>0</v>
          </cell>
          <cell r="BW53">
            <v>0</v>
          </cell>
          <cell r="BX53">
            <v>20</v>
          </cell>
          <cell r="BY53">
            <v>0</v>
          </cell>
          <cell r="BZ53">
            <v>1.6607499999999999</v>
          </cell>
        </row>
        <row r="54">
          <cell r="A54" t="str">
            <v>COOK</v>
          </cell>
          <cell r="B54">
            <v>50</v>
          </cell>
          <cell r="F54" t="str">
            <v>FULMAR</v>
          </cell>
          <cell r="G54" t="str">
            <v>SHELL/ESSO SF</v>
          </cell>
          <cell r="H54" t="str">
            <v>ST FERGUS</v>
          </cell>
          <cell r="I54" t="str">
            <v>P</v>
          </cell>
          <cell r="J54">
            <v>2009</v>
          </cell>
          <cell r="K54">
            <v>1.0909090909090908</v>
          </cell>
          <cell r="L54">
            <v>1.1428571428571428</v>
          </cell>
          <cell r="M54">
            <v>1.1428571428571428</v>
          </cell>
          <cell r="N54">
            <v>1.1333333333333335</v>
          </cell>
          <cell r="O54">
            <v>1.1428571428571428</v>
          </cell>
          <cell r="P54">
            <v>1.1333333333333335</v>
          </cell>
          <cell r="Q54">
            <v>1.1428571428571428</v>
          </cell>
          <cell r="R54">
            <v>1.1428571428571428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0.22</v>
          </cell>
          <cell r="AB54">
            <v>0.14000000000000001</v>
          </cell>
          <cell r="AC54">
            <v>0.14000000000000001</v>
          </cell>
          <cell r="AD54">
            <v>0.15</v>
          </cell>
          <cell r="AE54">
            <v>0.14000000000000001</v>
          </cell>
          <cell r="AF54">
            <v>0.15</v>
          </cell>
          <cell r="AG54">
            <v>0.14000000000000001</v>
          </cell>
          <cell r="AH54">
            <v>7.0000000000000007E-2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0.24</v>
          </cell>
          <cell r="AR54">
            <v>0.16</v>
          </cell>
          <cell r="AS54">
            <v>0.16</v>
          </cell>
          <cell r="AT54">
            <v>0.17</v>
          </cell>
          <cell r="AU54">
            <v>0.16</v>
          </cell>
          <cell r="AV54">
            <v>0.17</v>
          </cell>
          <cell r="AW54">
            <v>0.16</v>
          </cell>
          <cell r="AX54">
            <v>0.08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37.723350089053945</v>
          </cell>
          <cell r="BH54">
            <v>1.02</v>
          </cell>
          <cell r="BI54">
            <v>0.88</v>
          </cell>
          <cell r="BJ54">
            <v>95.89</v>
          </cell>
          <cell r="BK54">
            <v>2.11</v>
          </cell>
          <cell r="BL54">
            <v>0.1</v>
          </cell>
          <cell r="BR54" t="str">
            <v>1ppm</v>
          </cell>
          <cell r="BU54">
            <v>100</v>
          </cell>
          <cell r="BV54">
            <v>0</v>
          </cell>
          <cell r="BW54">
            <v>0</v>
          </cell>
          <cell r="BX54">
            <v>20</v>
          </cell>
          <cell r="BY54">
            <v>0</v>
          </cell>
          <cell r="BZ54">
            <v>0.41975000000000001</v>
          </cell>
        </row>
        <row r="55">
          <cell r="A55" t="str">
            <v>CORVETTE</v>
          </cell>
          <cell r="B55">
            <v>51</v>
          </cell>
          <cell r="F55" t="str">
            <v>LEMAN</v>
          </cell>
          <cell r="G55" t="str">
            <v>SHELL/ESSO B</v>
          </cell>
          <cell r="H55" t="str">
            <v>BACTON</v>
          </cell>
          <cell r="I55" t="str">
            <v>A</v>
          </cell>
          <cell r="J55">
            <v>2009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1</v>
          </cell>
          <cell r="Q55">
            <v>1</v>
          </cell>
          <cell r="R55">
            <v>1</v>
          </cell>
          <cell r="S55">
            <v>1</v>
          </cell>
          <cell r="T55">
            <v>1</v>
          </cell>
          <cell r="U55">
            <v>1</v>
          </cell>
          <cell r="V55">
            <v>1</v>
          </cell>
          <cell r="W55">
            <v>1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0.36</v>
          </cell>
          <cell r="AG55">
            <v>0.52</v>
          </cell>
          <cell r="AH55">
            <v>0.46</v>
          </cell>
          <cell r="AI55">
            <v>0.43</v>
          </cell>
          <cell r="AJ55">
            <v>0.39</v>
          </cell>
          <cell r="AK55">
            <v>0.23</v>
          </cell>
          <cell r="AL55">
            <v>0.13</v>
          </cell>
          <cell r="AM55">
            <v>0.03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0.36</v>
          </cell>
          <cell r="AW55">
            <v>0.52</v>
          </cell>
          <cell r="AX55">
            <v>0.46</v>
          </cell>
          <cell r="AY55">
            <v>0.43</v>
          </cell>
          <cell r="AZ55">
            <v>0.39</v>
          </cell>
          <cell r="BA55">
            <v>0.23</v>
          </cell>
          <cell r="BB55">
            <v>0.13</v>
          </cell>
          <cell r="BC55">
            <v>0.03</v>
          </cell>
          <cell r="BD55">
            <v>0</v>
          </cell>
          <cell r="BE55">
            <v>0</v>
          </cell>
          <cell r="BF55">
            <v>0</v>
          </cell>
          <cell r="BG55">
            <v>38.694400237546851</v>
          </cell>
          <cell r="BH55">
            <v>2.83</v>
          </cell>
          <cell r="BI55">
            <v>0.56000000000000005</v>
          </cell>
          <cell r="BJ55">
            <v>91.13</v>
          </cell>
          <cell r="BK55">
            <v>3.92</v>
          </cell>
          <cell r="BL55">
            <v>1</v>
          </cell>
          <cell r="BM55">
            <v>0.45</v>
          </cell>
          <cell r="BN55">
            <v>0.1</v>
          </cell>
          <cell r="BO55">
            <v>0.01</v>
          </cell>
          <cell r="BR55" t="str">
            <v>.3ppm</v>
          </cell>
          <cell r="BU55">
            <v>100</v>
          </cell>
          <cell r="BV55">
            <v>-9.9999999999999992E-2</v>
          </cell>
          <cell r="BW55">
            <v>1.1299999999999999</v>
          </cell>
          <cell r="BX55">
            <v>11.3</v>
          </cell>
          <cell r="BY55">
            <v>0.26450000000000007</v>
          </cell>
          <cell r="BZ55">
            <v>0.96889250000000005</v>
          </cell>
        </row>
        <row r="56">
          <cell r="A56" t="str">
            <v>CURLEW</v>
          </cell>
          <cell r="B56">
            <v>52</v>
          </cell>
          <cell r="F56" t="str">
            <v>FULMAR</v>
          </cell>
          <cell r="G56" t="str">
            <v>SHELL/ESSO SF</v>
          </cell>
          <cell r="H56" t="str">
            <v>ST FERGUS</v>
          </cell>
          <cell r="I56" t="str">
            <v>P</v>
          </cell>
          <cell r="J56">
            <v>2009</v>
          </cell>
          <cell r="K56">
            <v>1.3015873015873014</v>
          </cell>
          <cell r="L56">
            <v>1.2947368421052632</v>
          </cell>
          <cell r="M56">
            <v>1.2967032967032965</v>
          </cell>
          <cell r="N56">
            <v>1.3114754098360657</v>
          </cell>
          <cell r="O56">
            <v>1.2972972972972974</v>
          </cell>
          <cell r="P56">
            <v>1.2934782608695652</v>
          </cell>
          <cell r="Q56">
            <v>1.3116883116883116</v>
          </cell>
          <cell r="R56">
            <v>1.32</v>
          </cell>
          <cell r="S56">
            <v>1.2749999999999999</v>
          </cell>
          <cell r="T56">
            <v>1.2903225806451615</v>
          </cell>
          <cell r="U56">
            <v>1.2727272727272729</v>
          </cell>
          <cell r="V56">
            <v>1.2307692307692308</v>
          </cell>
          <cell r="W56">
            <v>1.25</v>
          </cell>
          <cell r="X56">
            <v>0</v>
          </cell>
          <cell r="Y56">
            <v>0</v>
          </cell>
          <cell r="Z56">
            <v>0</v>
          </cell>
          <cell r="AA56">
            <v>1.26</v>
          </cell>
          <cell r="AB56">
            <v>0.95</v>
          </cell>
          <cell r="AC56">
            <v>0.91</v>
          </cell>
          <cell r="AD56">
            <v>0.61</v>
          </cell>
          <cell r="AE56">
            <v>0.74</v>
          </cell>
          <cell r="AF56">
            <v>0.92</v>
          </cell>
          <cell r="AG56">
            <v>0.77</v>
          </cell>
          <cell r="AH56">
            <v>0.5</v>
          </cell>
          <cell r="AI56">
            <v>0.4</v>
          </cell>
          <cell r="AJ56">
            <v>0.31</v>
          </cell>
          <cell r="AK56">
            <v>0.22</v>
          </cell>
          <cell r="AL56">
            <v>0.13</v>
          </cell>
          <cell r="AM56">
            <v>0.04</v>
          </cell>
          <cell r="AN56">
            <v>0</v>
          </cell>
          <cell r="AO56">
            <v>0</v>
          </cell>
          <cell r="AP56">
            <v>0</v>
          </cell>
          <cell r="AQ56">
            <v>1.64</v>
          </cell>
          <cell r="AR56">
            <v>1.23</v>
          </cell>
          <cell r="AS56">
            <v>1.18</v>
          </cell>
          <cell r="AT56">
            <v>0.8</v>
          </cell>
          <cell r="AU56">
            <v>0.96</v>
          </cell>
          <cell r="AV56">
            <v>1.19</v>
          </cell>
          <cell r="AW56">
            <v>1.01</v>
          </cell>
          <cell r="AX56">
            <v>0.66</v>
          </cell>
          <cell r="AY56">
            <v>0.51</v>
          </cell>
          <cell r="AZ56">
            <v>0.4</v>
          </cell>
          <cell r="BA56">
            <v>0.28000000000000003</v>
          </cell>
          <cell r="BB56">
            <v>0.16</v>
          </cell>
          <cell r="BC56">
            <v>0.05</v>
          </cell>
          <cell r="BD56">
            <v>0</v>
          </cell>
          <cell r="BE56">
            <v>0</v>
          </cell>
          <cell r="BF56">
            <v>0</v>
          </cell>
          <cell r="BG56">
            <v>37.723350089053945</v>
          </cell>
          <cell r="BH56">
            <v>1.02</v>
          </cell>
          <cell r="BI56">
            <v>0.88</v>
          </cell>
          <cell r="BJ56">
            <v>95.89</v>
          </cell>
          <cell r="BK56">
            <v>2.11</v>
          </cell>
          <cell r="BL56">
            <v>0.1</v>
          </cell>
          <cell r="BR56" t="str">
            <v>1ppm</v>
          </cell>
          <cell r="BU56">
            <v>100</v>
          </cell>
          <cell r="BV56">
            <v>-9.0000000000000011E-2</v>
          </cell>
          <cell r="BW56">
            <v>1.03</v>
          </cell>
          <cell r="BX56">
            <v>11.444444444444443</v>
          </cell>
          <cell r="BY56">
            <v>0.26888888888888873</v>
          </cell>
          <cell r="BZ56">
            <v>2.868494444444444</v>
          </cell>
        </row>
        <row r="57">
          <cell r="A57" t="str">
            <v>CUTTER</v>
          </cell>
          <cell r="B57">
            <v>53</v>
          </cell>
          <cell r="F57" t="str">
            <v>SPOTS</v>
          </cell>
          <cell r="G57" t="str">
            <v>SHELL/ESSO B</v>
          </cell>
          <cell r="H57" t="str">
            <v>BACTON</v>
          </cell>
          <cell r="I57" t="str">
            <v>P</v>
          </cell>
          <cell r="J57">
            <v>2009</v>
          </cell>
          <cell r="K57">
            <v>1</v>
          </cell>
          <cell r="L57">
            <v>1.1919191919191918</v>
          </cell>
          <cell r="M57">
            <v>1.2</v>
          </cell>
          <cell r="N57">
            <v>1.1954022988505748</v>
          </cell>
          <cell r="O57">
            <v>1.1973684210526316</v>
          </cell>
          <cell r="P57">
            <v>1.1875</v>
          </cell>
          <cell r="Q57">
            <v>1.2</v>
          </cell>
          <cell r="R57">
            <v>1.196078431372549</v>
          </cell>
          <cell r="S57">
            <v>1.2096774193548387</v>
          </cell>
          <cell r="T57">
            <v>1.2040816326530612</v>
          </cell>
          <cell r="U57">
            <v>1.1860465116279071</v>
          </cell>
          <cell r="V57">
            <v>1.2121212121212122</v>
          </cell>
          <cell r="W57">
            <v>1.2173913043478262</v>
          </cell>
          <cell r="X57">
            <v>1.2307692307692308</v>
          </cell>
          <cell r="Y57">
            <v>1.3333333333333335</v>
          </cell>
          <cell r="Z57">
            <v>0</v>
          </cell>
          <cell r="AA57">
            <v>0.1</v>
          </cell>
          <cell r="AB57">
            <v>0.99</v>
          </cell>
          <cell r="AC57">
            <v>0.9</v>
          </cell>
          <cell r="AD57">
            <v>0.87</v>
          </cell>
          <cell r="AE57">
            <v>0.76</v>
          </cell>
          <cell r="AF57">
            <v>0.64</v>
          </cell>
          <cell r="AG57">
            <v>0.6</v>
          </cell>
          <cell r="AH57">
            <v>0.51</v>
          </cell>
          <cell r="AI57">
            <v>0.62</v>
          </cell>
          <cell r="AJ57">
            <v>0.49</v>
          </cell>
          <cell r="AK57">
            <v>0.43</v>
          </cell>
          <cell r="AL57">
            <v>0.33</v>
          </cell>
          <cell r="AM57">
            <v>0.23</v>
          </cell>
          <cell r="AN57">
            <v>0.13</v>
          </cell>
          <cell r="AO57">
            <v>0.03</v>
          </cell>
          <cell r="AP57">
            <v>0</v>
          </cell>
          <cell r="AQ57">
            <v>0.1</v>
          </cell>
          <cell r="AR57">
            <v>1.18</v>
          </cell>
          <cell r="AS57">
            <v>1.08</v>
          </cell>
          <cell r="AT57">
            <v>1.04</v>
          </cell>
          <cell r="AU57">
            <v>0.91</v>
          </cell>
          <cell r="AV57">
            <v>0.76</v>
          </cell>
          <cell r="AW57">
            <v>0.72</v>
          </cell>
          <cell r="AX57">
            <v>0.61</v>
          </cell>
          <cell r="AY57">
            <v>0.75</v>
          </cell>
          <cell r="AZ57">
            <v>0.59</v>
          </cell>
          <cell r="BA57">
            <v>0.51</v>
          </cell>
          <cell r="BB57">
            <v>0.4</v>
          </cell>
          <cell r="BC57">
            <v>0.28000000000000003</v>
          </cell>
          <cell r="BD57">
            <v>0.16</v>
          </cell>
          <cell r="BE57">
            <v>0.04</v>
          </cell>
          <cell r="BF57">
            <v>0</v>
          </cell>
          <cell r="BG57">
            <v>39.063850303166681</v>
          </cell>
          <cell r="BH57">
            <v>5.55</v>
          </cell>
          <cell r="BI57">
            <v>0.91</v>
          </cell>
          <cell r="BJ57">
            <v>84.63</v>
          </cell>
          <cell r="BK57">
            <v>5.95</v>
          </cell>
          <cell r="BL57">
            <v>1.92</v>
          </cell>
          <cell r="BM57">
            <v>0.85</v>
          </cell>
          <cell r="BN57">
            <v>0.18</v>
          </cell>
          <cell r="BO57">
            <v>0.01</v>
          </cell>
          <cell r="BU57">
            <v>100</v>
          </cell>
          <cell r="BV57">
            <v>-9.5000000000000001E-2</v>
          </cell>
          <cell r="BW57">
            <v>1.2849999999999999</v>
          </cell>
          <cell r="BX57">
            <v>13.526315789473683</v>
          </cell>
          <cell r="BY57">
            <v>0.97315789473684189</v>
          </cell>
          <cell r="BZ57">
            <v>2.8773526315789466</v>
          </cell>
        </row>
        <row r="58">
          <cell r="A58" t="str">
            <v>CYGNUS</v>
          </cell>
          <cell r="B58">
            <v>54</v>
          </cell>
          <cell r="E58" t="str">
            <v>Dev plan to be submitted</v>
          </cell>
          <cell r="F58" t="str">
            <v>LOGGS</v>
          </cell>
          <cell r="G58" t="str">
            <v>THEDDLETHORPE</v>
          </cell>
          <cell r="H58" t="str">
            <v>THEDDLETHORPE</v>
          </cell>
          <cell r="I58" t="str">
            <v>A</v>
          </cell>
          <cell r="J58" t="str">
            <v>NG09</v>
          </cell>
          <cell r="K58">
            <v>0</v>
          </cell>
          <cell r="L58">
            <v>0</v>
          </cell>
          <cell r="M58">
            <v>0</v>
          </cell>
          <cell r="N58">
            <v>1</v>
          </cell>
          <cell r="O58">
            <v>1</v>
          </cell>
          <cell r="P58">
            <v>1</v>
          </cell>
          <cell r="Q58">
            <v>1</v>
          </cell>
          <cell r="R58">
            <v>1</v>
          </cell>
          <cell r="S58">
            <v>1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1</v>
          </cell>
          <cell r="AE58">
            <v>1</v>
          </cell>
          <cell r="AF58">
            <v>0.75</v>
          </cell>
          <cell r="AG58">
            <v>0.5</v>
          </cell>
          <cell r="AH58">
            <v>0.25</v>
          </cell>
          <cell r="AI58">
            <v>0.13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1</v>
          </cell>
          <cell r="AU58">
            <v>1</v>
          </cell>
          <cell r="AV58">
            <v>0.75</v>
          </cell>
          <cell r="AW58">
            <v>0.5</v>
          </cell>
          <cell r="AX58">
            <v>0.25</v>
          </cell>
          <cell r="AY58">
            <v>0.13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38.214229129330398</v>
          </cell>
          <cell r="BH58">
            <v>3.66</v>
          </cell>
          <cell r="BI58">
            <v>1.08</v>
          </cell>
          <cell r="BJ58">
            <v>89.94</v>
          </cell>
          <cell r="BK58">
            <v>3.81</v>
          </cell>
          <cell r="BL58">
            <v>0.93</v>
          </cell>
          <cell r="BM58">
            <v>0.35</v>
          </cell>
          <cell r="BN58">
            <v>0.11</v>
          </cell>
          <cell r="BO58">
            <v>7.0000000000000007E-2</v>
          </cell>
          <cell r="BP58">
            <v>0.03</v>
          </cell>
          <cell r="BQ58">
            <v>0.02</v>
          </cell>
          <cell r="BU58">
            <v>99.999999999999986</v>
          </cell>
          <cell r="BV58">
            <v>-6.5000000000000002E-2</v>
          </cell>
          <cell r="BW58">
            <v>0.58499999999999996</v>
          </cell>
          <cell r="BX58">
            <v>9</v>
          </cell>
          <cell r="BY58">
            <v>0</v>
          </cell>
          <cell r="BZ58">
            <v>1.3249499999999999</v>
          </cell>
        </row>
        <row r="59">
          <cell r="A59" t="str">
            <v>DAVY EAST</v>
          </cell>
          <cell r="B59">
            <v>55</v>
          </cell>
          <cell r="E59" t="str">
            <v>Annual *1.6, Peak *1.3</v>
          </cell>
          <cell r="F59" t="str">
            <v>INDE</v>
          </cell>
          <cell r="G59" t="str">
            <v>PERENCO B</v>
          </cell>
          <cell r="H59" t="str">
            <v>BACTON</v>
          </cell>
          <cell r="I59" t="str">
            <v>P</v>
          </cell>
          <cell r="J59">
            <v>2009</v>
          </cell>
          <cell r="K59">
            <v>1.3157894736842106</v>
          </cell>
          <cell r="L59">
            <v>1.2857142857142856</v>
          </cell>
          <cell r="M59">
            <v>1.2962962962962961</v>
          </cell>
          <cell r="N59">
            <v>1.3157894736842106</v>
          </cell>
          <cell r="O59">
            <v>1.357142857142857</v>
          </cell>
          <cell r="P59">
            <v>1.3333333333333335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0.38</v>
          </cell>
          <cell r="AB59">
            <v>0.28000000000000003</v>
          </cell>
          <cell r="AC59">
            <v>0.27</v>
          </cell>
          <cell r="AD59">
            <v>0.19</v>
          </cell>
          <cell r="AE59">
            <v>0.14000000000000001</v>
          </cell>
          <cell r="AF59">
            <v>0.03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0.5</v>
          </cell>
          <cell r="AR59">
            <v>0.36</v>
          </cell>
          <cell r="AS59">
            <v>0.35</v>
          </cell>
          <cell r="AT59">
            <v>0.25</v>
          </cell>
          <cell r="AU59">
            <v>0.19</v>
          </cell>
          <cell r="AV59">
            <v>0.04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37.892120502399145</v>
          </cell>
          <cell r="BH59">
            <v>2.66</v>
          </cell>
          <cell r="BI59">
            <v>0.75</v>
          </cell>
          <cell r="BJ59">
            <v>92.79</v>
          </cell>
          <cell r="BK59">
            <v>2.99</v>
          </cell>
          <cell r="BL59">
            <v>0.56000000000000005</v>
          </cell>
          <cell r="BM59">
            <v>0.19</v>
          </cell>
          <cell r="BN59">
            <v>0.06</v>
          </cell>
          <cell r="BR59" t="str">
            <v>.3ppm</v>
          </cell>
          <cell r="BU59">
            <v>100</v>
          </cell>
          <cell r="BV59">
            <v>0</v>
          </cell>
          <cell r="BW59">
            <v>0</v>
          </cell>
          <cell r="BX59">
            <v>20</v>
          </cell>
          <cell r="BY59">
            <v>0</v>
          </cell>
          <cell r="BZ59">
            <v>0.4708500000000001</v>
          </cell>
        </row>
        <row r="60">
          <cell r="A60" t="str">
            <v>DEVENICK</v>
          </cell>
          <cell r="B60">
            <v>56</v>
          </cell>
          <cell r="F60" t="str">
            <v>SAGE</v>
          </cell>
          <cell r="G60" t="str">
            <v>MOBIL SF</v>
          </cell>
          <cell r="H60" t="str">
            <v>ST FERGUS</v>
          </cell>
          <cell r="I60" t="str">
            <v>A</v>
          </cell>
          <cell r="J60">
            <v>2009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1.3235294117647058</v>
          </cell>
          <cell r="P60">
            <v>1.3111111111111111</v>
          </cell>
          <cell r="Q60">
            <v>1.3090909090909089</v>
          </cell>
          <cell r="R60">
            <v>1.3095238095238095</v>
          </cell>
          <cell r="S60">
            <v>1.3118811881188119</v>
          </cell>
          <cell r="T60">
            <v>1.3114754098360655</v>
          </cell>
          <cell r="U60">
            <v>1.3082706766917291</v>
          </cell>
          <cell r="V60">
            <v>1.3132530120481929</v>
          </cell>
          <cell r="W60">
            <v>1.303030303030303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0.34</v>
          </cell>
          <cell r="AF60">
            <v>1.8</v>
          </cell>
          <cell r="AG60">
            <v>2.2000000000000002</v>
          </cell>
          <cell r="AH60">
            <v>2.1</v>
          </cell>
          <cell r="AI60">
            <v>2.02</v>
          </cell>
          <cell r="AJ60">
            <v>1.83</v>
          </cell>
          <cell r="AK60">
            <v>1.33</v>
          </cell>
          <cell r="AL60">
            <v>0.83</v>
          </cell>
          <cell r="AM60">
            <v>0.33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0.45</v>
          </cell>
          <cell r="AV60">
            <v>2.36</v>
          </cell>
          <cell r="AW60">
            <v>2.88</v>
          </cell>
          <cell r="AX60">
            <v>2.75</v>
          </cell>
          <cell r="AY60">
            <v>2.65</v>
          </cell>
          <cell r="AZ60">
            <v>2.4</v>
          </cell>
          <cell r="BA60">
            <v>1.74</v>
          </cell>
          <cell r="BB60">
            <v>1.0900000000000001</v>
          </cell>
          <cell r="BC60">
            <v>0.43</v>
          </cell>
          <cell r="BD60">
            <v>0</v>
          </cell>
          <cell r="BE60">
            <v>0</v>
          </cell>
          <cell r="BF60">
            <v>0</v>
          </cell>
          <cell r="BG60">
            <v>40.946769018544877</v>
          </cell>
          <cell r="BH60">
            <v>0.88</v>
          </cell>
          <cell r="BI60">
            <v>2.19</v>
          </cell>
          <cell r="BJ60">
            <v>85.55</v>
          </cell>
          <cell r="BK60">
            <v>8.39</v>
          </cell>
          <cell r="BL60">
            <v>2.2799999999999998</v>
          </cell>
          <cell r="BM60">
            <v>0.63</v>
          </cell>
          <cell r="BN60">
            <v>0.06</v>
          </cell>
          <cell r="BO60">
            <v>0.02</v>
          </cell>
          <cell r="BU60">
            <v>99.999999999999986</v>
          </cell>
          <cell r="BV60">
            <v>-0.34499999999999997</v>
          </cell>
          <cell r="BW60">
            <v>4.4349999999999996</v>
          </cell>
          <cell r="BX60">
            <v>12.855072463768115</v>
          </cell>
          <cell r="BY60">
            <v>2.5636231884057969</v>
          </cell>
          <cell r="BZ60">
            <v>5.1770224637681155</v>
          </cell>
        </row>
        <row r="61">
          <cell r="A61" t="str">
            <v>ELGINFRANKLIN</v>
          </cell>
          <cell r="B61">
            <v>57</v>
          </cell>
          <cell r="E61" t="str">
            <v>Peak *1.2, annual = peak/1.3</v>
          </cell>
          <cell r="F61" t="str">
            <v>SEAL</v>
          </cell>
          <cell r="G61" t="str">
            <v>SEAL B</v>
          </cell>
          <cell r="H61" t="str">
            <v>BACTON</v>
          </cell>
          <cell r="I61" t="str">
            <v>P</v>
          </cell>
          <cell r="J61">
            <v>2009</v>
          </cell>
          <cell r="K61">
            <v>1.3</v>
          </cell>
          <cell r="L61">
            <v>1.2995689655172415</v>
          </cell>
          <cell r="M61">
            <v>1.2993348115299337</v>
          </cell>
          <cell r="N61">
            <v>1.2999999999999998</v>
          </cell>
          <cell r="O61">
            <v>1.300531914893617</v>
          </cell>
          <cell r="P61">
            <v>1.3001464128843339</v>
          </cell>
          <cell r="Q61">
            <v>1.3011272141706924</v>
          </cell>
          <cell r="R61">
            <v>1.2998236331569666</v>
          </cell>
          <cell r="S61">
            <v>1.299806576402321</v>
          </cell>
          <cell r="T61">
            <v>1.2980972515856235</v>
          </cell>
          <cell r="U61">
            <v>1.3002159827213822</v>
          </cell>
          <cell r="V61">
            <v>1.2995594713656389</v>
          </cell>
          <cell r="W61">
            <v>1.2988764044943821</v>
          </cell>
          <cell r="X61">
            <v>1.2981651376146788</v>
          </cell>
          <cell r="Y61">
            <v>1.3004694835680752</v>
          </cell>
          <cell r="Z61">
            <v>1.2997601918465227</v>
          </cell>
          <cell r="AA61">
            <v>9.1</v>
          </cell>
          <cell r="AB61">
            <v>9.2799999999999994</v>
          </cell>
          <cell r="AC61">
            <v>9.02</v>
          </cell>
          <cell r="AD61">
            <v>8.3000000000000007</v>
          </cell>
          <cell r="AE61">
            <v>7.52</v>
          </cell>
          <cell r="AF61">
            <v>6.83</v>
          </cell>
          <cell r="AG61">
            <v>6.21</v>
          </cell>
          <cell r="AH61">
            <v>5.67</v>
          </cell>
          <cell r="AI61">
            <v>5.17</v>
          </cell>
          <cell r="AJ61">
            <v>4.7300000000000004</v>
          </cell>
          <cell r="AK61">
            <v>4.63</v>
          </cell>
          <cell r="AL61">
            <v>4.54</v>
          </cell>
          <cell r="AM61">
            <v>4.45</v>
          </cell>
          <cell r="AN61">
            <v>4.3600000000000003</v>
          </cell>
          <cell r="AO61">
            <v>4.26</v>
          </cell>
          <cell r="AP61">
            <v>4.17</v>
          </cell>
          <cell r="AQ61">
            <v>11.83</v>
          </cell>
          <cell r="AR61">
            <v>12.06</v>
          </cell>
          <cell r="AS61">
            <v>11.72</v>
          </cell>
          <cell r="AT61">
            <v>10.79</v>
          </cell>
          <cell r="AU61">
            <v>9.7799999999999994</v>
          </cell>
          <cell r="AV61">
            <v>8.8800000000000008</v>
          </cell>
          <cell r="AW61">
            <v>8.08</v>
          </cell>
          <cell r="AX61">
            <v>7.37</v>
          </cell>
          <cell r="AY61">
            <v>6.72</v>
          </cell>
          <cell r="AZ61">
            <v>6.14</v>
          </cell>
          <cell r="BA61">
            <v>6.02</v>
          </cell>
          <cell r="BB61">
            <v>5.9</v>
          </cell>
          <cell r="BC61">
            <v>5.78</v>
          </cell>
          <cell r="BD61">
            <v>5.66</v>
          </cell>
          <cell r="BE61">
            <v>5.54</v>
          </cell>
          <cell r="BF61">
            <v>5.42</v>
          </cell>
          <cell r="BG61">
            <v>40.581340152720543</v>
          </cell>
          <cell r="BH61">
            <v>0.47</v>
          </cell>
          <cell r="BI61">
            <v>1.62</v>
          </cell>
          <cell r="BJ61">
            <v>87.92</v>
          </cell>
          <cell r="BK61">
            <v>7.79</v>
          </cell>
          <cell r="BL61">
            <v>1.83</v>
          </cell>
          <cell r="BM61">
            <v>0.34</v>
          </cell>
          <cell r="BN61">
            <v>0.03</v>
          </cell>
          <cell r="BU61">
            <v>100.00000000000001</v>
          </cell>
          <cell r="BV61">
            <v>-0.27</v>
          </cell>
          <cell r="BW61">
            <v>7.0600000000000005</v>
          </cell>
          <cell r="BX61">
            <v>20</v>
          </cell>
          <cell r="BY61">
            <v>25.465</v>
          </cell>
          <cell r="BZ61">
            <v>37.202624999999998</v>
          </cell>
        </row>
        <row r="62">
          <cell r="A62" t="str">
            <v>ENOCHDHU</v>
          </cell>
          <cell r="B62">
            <v>58</v>
          </cell>
          <cell r="F62" t="str">
            <v>SAGE</v>
          </cell>
          <cell r="G62" t="str">
            <v>MOBIL SF</v>
          </cell>
          <cell r="H62" t="str">
            <v>ST FERGUS</v>
          </cell>
          <cell r="I62" t="str">
            <v>A</v>
          </cell>
          <cell r="J62">
            <v>2009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1</v>
          </cell>
          <cell r="P62">
            <v>1</v>
          </cell>
          <cell r="Q62">
            <v>1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0.02</v>
          </cell>
          <cell r="AF62">
            <v>0.01</v>
          </cell>
          <cell r="AG62">
            <v>0.01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0.02</v>
          </cell>
          <cell r="AV62">
            <v>0.01</v>
          </cell>
          <cell r="AW62">
            <v>0.01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39.60773739173456</v>
          </cell>
          <cell r="BH62">
            <v>0.52</v>
          </cell>
          <cell r="BI62">
            <v>2.85</v>
          </cell>
          <cell r="BJ62">
            <v>88.68</v>
          </cell>
          <cell r="BK62">
            <v>5.68</v>
          </cell>
          <cell r="BL62">
            <v>1.74</v>
          </cell>
          <cell r="BM62">
            <v>0.43</v>
          </cell>
          <cell r="BN62">
            <v>0.08</v>
          </cell>
          <cell r="BO62">
            <v>0.01</v>
          </cell>
          <cell r="BP62">
            <v>0.01</v>
          </cell>
          <cell r="BR62" t="str">
            <v>1.2ppm</v>
          </cell>
          <cell r="BU62">
            <v>100.00000000000003</v>
          </cell>
          <cell r="BV62">
            <v>0</v>
          </cell>
          <cell r="BW62">
            <v>0</v>
          </cell>
          <cell r="BX62">
            <v>20</v>
          </cell>
          <cell r="BY62">
            <v>0</v>
          </cell>
          <cell r="BZ62">
            <v>1.46E-2</v>
          </cell>
        </row>
        <row r="63">
          <cell r="A63" t="str">
            <v>ENSIGN</v>
          </cell>
          <cell r="B63">
            <v>59</v>
          </cell>
          <cell r="F63" t="str">
            <v>SPOTS</v>
          </cell>
          <cell r="G63" t="str">
            <v>SHELL/ESSO B</v>
          </cell>
          <cell r="H63" t="str">
            <v>BACTON</v>
          </cell>
          <cell r="I63" t="str">
            <v>A</v>
          </cell>
          <cell r="J63">
            <v>2009</v>
          </cell>
          <cell r="K63">
            <v>0</v>
          </cell>
          <cell r="L63">
            <v>0</v>
          </cell>
          <cell r="M63">
            <v>0</v>
          </cell>
          <cell r="N63">
            <v>1.1023622047244093</v>
          </cell>
          <cell r="O63">
            <v>1.1029411764705881</v>
          </cell>
          <cell r="P63">
            <v>1.096153846153846</v>
          </cell>
          <cell r="Q63">
            <v>1.0909090909090908</v>
          </cell>
          <cell r="R63">
            <v>1.1025641025641024</v>
          </cell>
          <cell r="S63">
            <v>1.1142857142857143</v>
          </cell>
          <cell r="T63">
            <v>1.09375</v>
          </cell>
          <cell r="U63">
            <v>1.0909090909090908</v>
          </cell>
          <cell r="V63">
            <v>1.0833333333333335</v>
          </cell>
          <cell r="W63">
            <v>1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1.27</v>
          </cell>
          <cell r="AE63">
            <v>0.68</v>
          </cell>
          <cell r="AF63">
            <v>0.52</v>
          </cell>
          <cell r="AG63">
            <v>0.44</v>
          </cell>
          <cell r="AH63">
            <v>0.39</v>
          </cell>
          <cell r="AI63">
            <v>0.35</v>
          </cell>
          <cell r="AJ63">
            <v>0.32</v>
          </cell>
          <cell r="AK63">
            <v>0.22</v>
          </cell>
          <cell r="AL63">
            <v>0.12</v>
          </cell>
          <cell r="AM63">
            <v>0.02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1.4</v>
          </cell>
          <cell r="AU63">
            <v>0.75</v>
          </cell>
          <cell r="AV63">
            <v>0.56999999999999995</v>
          </cell>
          <cell r="AW63">
            <v>0.48</v>
          </cell>
          <cell r="AX63">
            <v>0.43</v>
          </cell>
          <cell r="AY63">
            <v>0.39</v>
          </cell>
          <cell r="AZ63">
            <v>0.35</v>
          </cell>
          <cell r="BA63">
            <v>0.24</v>
          </cell>
          <cell r="BB63">
            <v>0.13</v>
          </cell>
          <cell r="BC63">
            <v>0.02</v>
          </cell>
          <cell r="BD63">
            <v>0</v>
          </cell>
          <cell r="BE63">
            <v>0</v>
          </cell>
          <cell r="BF63">
            <v>0</v>
          </cell>
          <cell r="BG63">
            <v>38.435160258815692</v>
          </cell>
          <cell r="BH63">
            <v>1.24</v>
          </cell>
          <cell r="BI63">
            <v>0.35</v>
          </cell>
          <cell r="BJ63">
            <v>95.09</v>
          </cell>
          <cell r="BK63">
            <v>2.59</v>
          </cell>
          <cell r="BL63">
            <v>0.46</v>
          </cell>
          <cell r="BM63">
            <v>0.19</v>
          </cell>
          <cell r="BN63">
            <v>7.0000000000000007E-2</v>
          </cell>
          <cell r="BO63">
            <v>0.01</v>
          </cell>
          <cell r="BU63">
            <v>100</v>
          </cell>
          <cell r="BV63">
            <v>-6.4999999999999988E-2</v>
          </cell>
          <cell r="BW63">
            <v>0.80499999999999983</v>
          </cell>
          <cell r="BX63">
            <v>12.384615384615385</v>
          </cell>
          <cell r="BY63">
            <v>0.37230769230769234</v>
          </cell>
          <cell r="BZ63">
            <v>1.6652423076923077</v>
          </cell>
        </row>
        <row r="64">
          <cell r="A64" t="str">
            <v>ERIS</v>
          </cell>
          <cell r="B64">
            <v>60</v>
          </cell>
          <cell r="F64" t="str">
            <v>CLEETON</v>
          </cell>
          <cell r="G64" t="str">
            <v>DIMLINGTON E</v>
          </cell>
          <cell r="H64" t="str">
            <v>EASINGTON</v>
          </cell>
          <cell r="I64" t="str">
            <v>D</v>
          </cell>
          <cell r="J64">
            <v>2009</v>
          </cell>
          <cell r="K64">
            <v>0</v>
          </cell>
          <cell r="L64">
            <v>1.0980392156862746</v>
          </cell>
          <cell r="M64">
            <v>1.096774193548387</v>
          </cell>
          <cell r="N64">
            <v>1.1034482758620692</v>
          </cell>
          <cell r="O64">
            <v>1.1142857142857143</v>
          </cell>
          <cell r="P64">
            <v>1.0909090909090908</v>
          </cell>
          <cell r="Q64">
            <v>1.0714285714285714</v>
          </cell>
          <cell r="R64">
            <v>1.125</v>
          </cell>
          <cell r="S64">
            <v>1.2</v>
          </cell>
          <cell r="T64">
            <v>1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1.02</v>
          </cell>
          <cell r="AC64">
            <v>0.93</v>
          </cell>
          <cell r="AD64">
            <v>0.57999999999999996</v>
          </cell>
          <cell r="AE64">
            <v>0.35</v>
          </cell>
          <cell r="AF64">
            <v>0.22</v>
          </cell>
          <cell r="AG64">
            <v>0.14000000000000001</v>
          </cell>
          <cell r="AH64">
            <v>0.08</v>
          </cell>
          <cell r="AI64">
            <v>0.05</v>
          </cell>
          <cell r="AJ64">
            <v>0.01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1.1200000000000001</v>
          </cell>
          <cell r="AS64">
            <v>1.02</v>
          </cell>
          <cell r="AT64">
            <v>0.64</v>
          </cell>
          <cell r="AU64">
            <v>0.39</v>
          </cell>
          <cell r="AV64">
            <v>0.24</v>
          </cell>
          <cell r="AW64">
            <v>0.15</v>
          </cell>
          <cell r="AX64">
            <v>0.09</v>
          </cell>
          <cell r="AY64">
            <v>0.06</v>
          </cell>
          <cell r="AZ64">
            <v>0.01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38.513007941387826</v>
          </cell>
          <cell r="BH64">
            <v>1.89</v>
          </cell>
          <cell r="BI64">
            <v>0.81</v>
          </cell>
          <cell r="BJ64">
            <v>92.84</v>
          </cell>
          <cell r="BK64">
            <v>3.41</v>
          </cell>
          <cell r="BL64">
            <v>0.65</v>
          </cell>
          <cell r="BM64">
            <v>0.25</v>
          </cell>
          <cell r="BN64">
            <v>7.0000000000000007E-2</v>
          </cell>
          <cell r="BO64">
            <v>0.06</v>
          </cell>
          <cell r="BP64">
            <v>0.02</v>
          </cell>
          <cell r="BU64">
            <v>100</v>
          </cell>
          <cell r="BV64">
            <v>-2.5000000000000001E-2</v>
          </cell>
          <cell r="BW64">
            <v>0.22500000000000001</v>
          </cell>
          <cell r="BX64">
            <v>9</v>
          </cell>
          <cell r="BY64">
            <v>0</v>
          </cell>
          <cell r="BZ64">
            <v>1.2337</v>
          </cell>
        </row>
        <row r="65">
          <cell r="A65" t="str">
            <v>ERSKINE</v>
          </cell>
          <cell r="B65">
            <v>61</v>
          </cell>
          <cell r="E65" t="str">
            <v>Annual = Peak/1.1</v>
          </cell>
          <cell r="F65" t="str">
            <v>CATS</v>
          </cell>
          <cell r="G65" t="str">
            <v>AMOCO T</v>
          </cell>
          <cell r="H65" t="str">
            <v>TEESSIDE</v>
          </cell>
          <cell r="I65" t="str">
            <v>P</v>
          </cell>
          <cell r="J65">
            <v>2009</v>
          </cell>
          <cell r="K65">
            <v>1.1951219512195121</v>
          </cell>
          <cell r="L65">
            <v>1.1984732824427482</v>
          </cell>
          <cell r="M65">
            <v>1.2</v>
          </cell>
          <cell r="N65">
            <v>1.2061855670103092</v>
          </cell>
          <cell r="O65">
            <v>1.2025316455696202</v>
          </cell>
          <cell r="P65">
            <v>1.1857142857142857</v>
          </cell>
          <cell r="Q65">
            <v>1.2096774193548387</v>
          </cell>
          <cell r="R65">
            <v>1.2142857142857142</v>
          </cell>
          <cell r="S65">
            <v>1.2</v>
          </cell>
          <cell r="T65">
            <v>1.1935483870967742</v>
          </cell>
          <cell r="U65">
            <v>1.1935483870967742</v>
          </cell>
          <cell r="V65">
            <v>1.1875</v>
          </cell>
          <cell r="W65">
            <v>1.1875</v>
          </cell>
          <cell r="X65">
            <v>1.25</v>
          </cell>
          <cell r="Y65">
            <v>1.25</v>
          </cell>
          <cell r="Z65">
            <v>0</v>
          </cell>
          <cell r="AA65">
            <v>1.23</v>
          </cell>
          <cell r="AB65">
            <v>1.31</v>
          </cell>
          <cell r="AC65">
            <v>1.1499999999999999</v>
          </cell>
          <cell r="AD65">
            <v>0.97</v>
          </cell>
          <cell r="AE65">
            <v>0.79</v>
          </cell>
          <cell r="AF65">
            <v>0.7</v>
          </cell>
          <cell r="AG65">
            <v>0.62</v>
          </cell>
          <cell r="AH65">
            <v>0.56000000000000005</v>
          </cell>
          <cell r="AI65">
            <v>0.5</v>
          </cell>
          <cell r="AJ65">
            <v>0.31</v>
          </cell>
          <cell r="AK65">
            <v>0.31</v>
          </cell>
          <cell r="AL65">
            <v>0.16</v>
          </cell>
          <cell r="AM65">
            <v>0.16</v>
          </cell>
          <cell r="AN65">
            <v>0.08</v>
          </cell>
          <cell r="AO65">
            <v>0.04</v>
          </cell>
          <cell r="AP65">
            <v>0</v>
          </cell>
          <cell r="AQ65">
            <v>1.47</v>
          </cell>
          <cell r="AR65">
            <v>1.57</v>
          </cell>
          <cell r="AS65">
            <v>1.38</v>
          </cell>
          <cell r="AT65">
            <v>1.17</v>
          </cell>
          <cell r="AU65">
            <v>0.95</v>
          </cell>
          <cell r="AV65">
            <v>0.83</v>
          </cell>
          <cell r="AW65">
            <v>0.75</v>
          </cell>
          <cell r="AX65">
            <v>0.68</v>
          </cell>
          <cell r="AY65">
            <v>0.6</v>
          </cell>
          <cell r="AZ65">
            <v>0.37</v>
          </cell>
          <cell r="BA65">
            <v>0.37</v>
          </cell>
          <cell r="BB65">
            <v>0.19</v>
          </cell>
          <cell r="BC65">
            <v>0.19</v>
          </cell>
          <cell r="BD65">
            <v>0.1</v>
          </cell>
          <cell r="BE65">
            <v>0.05</v>
          </cell>
          <cell r="BF65">
            <v>0</v>
          </cell>
          <cell r="BG65">
            <v>41.179904302347524</v>
          </cell>
          <cell r="BH65">
            <v>0.83</v>
          </cell>
          <cell r="BI65">
            <v>1.58</v>
          </cell>
          <cell r="BJ65">
            <v>87.08</v>
          </cell>
          <cell r="BK65">
            <v>6.86</v>
          </cell>
          <cell r="BL65">
            <v>2.86</v>
          </cell>
          <cell r="BM65">
            <v>0.64</v>
          </cell>
          <cell r="BN65">
            <v>0.12</v>
          </cell>
          <cell r="BO65">
            <v>0.02</v>
          </cell>
          <cell r="BP65">
            <v>0.01</v>
          </cell>
          <cell r="BR65" t="str">
            <v>&lt;3.3ppm</v>
          </cell>
          <cell r="BU65">
            <v>100</v>
          </cell>
          <cell r="BV65">
            <v>-9.5000000000000001E-2</v>
          </cell>
          <cell r="BW65">
            <v>1.165</v>
          </cell>
          <cell r="BX65">
            <v>12.263157894736842</v>
          </cell>
          <cell r="BY65">
            <v>0.50578947368421057</v>
          </cell>
          <cell r="BZ65">
            <v>3.2688631578947369</v>
          </cell>
        </row>
        <row r="66">
          <cell r="A66" t="str">
            <v>ETTRICK</v>
          </cell>
          <cell r="B66">
            <v>62</v>
          </cell>
          <cell r="E66" t="str">
            <v>Nexen, due June 2009, awaiting FPSO</v>
          </cell>
          <cell r="F66" t="str">
            <v>SAGE</v>
          </cell>
          <cell r="G66" t="str">
            <v>MOBIL SF</v>
          </cell>
          <cell r="H66" t="str">
            <v>ST FERGUS</v>
          </cell>
          <cell r="I66" t="str">
            <v>D</v>
          </cell>
          <cell r="J66" t="str">
            <v>PV 08</v>
          </cell>
          <cell r="K66">
            <v>0</v>
          </cell>
          <cell r="L66">
            <v>1</v>
          </cell>
          <cell r="M66">
            <v>1</v>
          </cell>
          <cell r="N66">
            <v>1</v>
          </cell>
          <cell r="O66">
            <v>1</v>
          </cell>
          <cell r="P66">
            <v>1</v>
          </cell>
          <cell r="Q66">
            <v>1</v>
          </cell>
          <cell r="R66">
            <v>1</v>
          </cell>
          <cell r="S66">
            <v>1</v>
          </cell>
          <cell r="T66">
            <v>1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0.46</v>
          </cell>
          <cell r="AC66">
            <v>0.28000000000000003</v>
          </cell>
          <cell r="AD66">
            <v>0.17</v>
          </cell>
          <cell r="AE66">
            <v>0.11</v>
          </cell>
          <cell r="AF66">
            <v>0.06</v>
          </cell>
          <cell r="AG66">
            <v>0.04</v>
          </cell>
          <cell r="AH66">
            <v>0.02</v>
          </cell>
          <cell r="AI66">
            <v>0.01</v>
          </cell>
          <cell r="AJ66">
            <v>0.01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0.46</v>
          </cell>
          <cell r="AS66">
            <v>0.28000000000000003</v>
          </cell>
          <cell r="AT66">
            <v>0.17</v>
          </cell>
          <cell r="AU66">
            <v>0.11</v>
          </cell>
          <cell r="AV66">
            <v>0.06</v>
          </cell>
          <cell r="AW66">
            <v>0.04</v>
          </cell>
          <cell r="AX66">
            <v>0.02</v>
          </cell>
          <cell r="AY66">
            <v>0.01</v>
          </cell>
          <cell r="AZ66">
            <v>0.01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40.950209030535341</v>
          </cell>
          <cell r="BH66">
            <v>0.78</v>
          </cell>
          <cell r="BI66">
            <v>2.96</v>
          </cell>
          <cell r="BJ66">
            <v>84.99</v>
          </cell>
          <cell r="BK66">
            <v>7.74</v>
          </cell>
          <cell r="BL66">
            <v>2.56</v>
          </cell>
          <cell r="BM66">
            <v>0.73</v>
          </cell>
          <cell r="BN66">
            <v>0.18</v>
          </cell>
          <cell r="BO66">
            <v>0.04</v>
          </cell>
          <cell r="BP66">
            <v>0.02</v>
          </cell>
          <cell r="BR66" t="str">
            <v>1.6ppm</v>
          </cell>
          <cell r="BU66">
            <v>100</v>
          </cell>
          <cell r="BV66">
            <v>-5.0000000000000001E-3</v>
          </cell>
          <cell r="BW66">
            <v>4.4999999999999998E-2</v>
          </cell>
          <cell r="BX66">
            <v>9</v>
          </cell>
          <cell r="BY66">
            <v>0</v>
          </cell>
          <cell r="BZ66">
            <v>0.42340000000000005</v>
          </cell>
        </row>
        <row r="67">
          <cell r="A67" t="str">
            <v>EVEREST</v>
          </cell>
          <cell r="B67">
            <v>63</v>
          </cell>
          <cell r="E67" t="str">
            <v>Annual = Peak /1..3</v>
          </cell>
          <cell r="F67" t="str">
            <v>CATS</v>
          </cell>
          <cell r="G67" t="str">
            <v>AMOCO T</v>
          </cell>
          <cell r="H67" t="str">
            <v>TEESSIDE</v>
          </cell>
          <cell r="I67" t="str">
            <v>P</v>
          </cell>
          <cell r="J67">
            <v>2008</v>
          </cell>
          <cell r="K67">
            <v>1.4009433962264151</v>
          </cell>
          <cell r="L67">
            <v>1.3954802259887007</v>
          </cell>
          <cell r="M67">
            <v>1.4000000000000001</v>
          </cell>
          <cell r="N67">
            <v>1.4000000000000001</v>
          </cell>
          <cell r="O67">
            <v>1.3908045977011494</v>
          </cell>
          <cell r="P67">
            <v>1.4000000000000001</v>
          </cell>
          <cell r="Q67">
            <v>1.4057971014492754</v>
          </cell>
          <cell r="R67">
            <v>1.3934426229508197</v>
          </cell>
          <cell r="S67">
            <v>1.4166666666666667</v>
          </cell>
          <cell r="T67">
            <v>1.3714285714285714</v>
          </cell>
          <cell r="U67">
            <v>1.4210526315789473</v>
          </cell>
          <cell r="V67">
            <v>1.25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2.12</v>
          </cell>
          <cell r="AB67">
            <v>1.77</v>
          </cell>
          <cell r="AC67">
            <v>1.4</v>
          </cell>
          <cell r="AD67">
            <v>1.1499999999999999</v>
          </cell>
          <cell r="AE67">
            <v>0.87</v>
          </cell>
          <cell r="AF67">
            <v>0.75</v>
          </cell>
          <cell r="AG67">
            <v>0.69</v>
          </cell>
          <cell r="AH67">
            <v>0.61</v>
          </cell>
          <cell r="AI67">
            <v>0.48</v>
          </cell>
          <cell r="AJ67">
            <v>0.35</v>
          </cell>
          <cell r="AK67">
            <v>0.19</v>
          </cell>
          <cell r="AL67">
            <v>0.04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2.97</v>
          </cell>
          <cell r="AR67">
            <v>2.4700000000000002</v>
          </cell>
          <cell r="AS67">
            <v>1.96</v>
          </cell>
          <cell r="AT67">
            <v>1.61</v>
          </cell>
          <cell r="AU67">
            <v>1.21</v>
          </cell>
          <cell r="AV67">
            <v>1.05</v>
          </cell>
          <cell r="AW67">
            <v>0.97</v>
          </cell>
          <cell r="AX67">
            <v>0.85</v>
          </cell>
          <cell r="AY67">
            <v>0.68</v>
          </cell>
          <cell r="AZ67">
            <v>0.48</v>
          </cell>
          <cell r="BA67">
            <v>0.27</v>
          </cell>
          <cell r="BB67">
            <v>0.05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40.682951546060117</v>
          </cell>
          <cell r="BH67">
            <v>1.1299999999999999</v>
          </cell>
          <cell r="BI67">
            <v>2.11</v>
          </cell>
          <cell r="BJ67">
            <v>86.38</v>
          </cell>
          <cell r="BK67">
            <v>7.19</v>
          </cell>
          <cell r="BL67">
            <v>2.4900000000000002</v>
          </cell>
          <cell r="BM67">
            <v>0.53</v>
          </cell>
          <cell r="BN67">
            <v>0.13</v>
          </cell>
          <cell r="BO67">
            <v>0.03</v>
          </cell>
          <cell r="BP67">
            <v>0.01</v>
          </cell>
          <cell r="BR67" t="str">
            <v>&lt;3.3ppm</v>
          </cell>
          <cell r="BU67">
            <v>99.999999999999986</v>
          </cell>
          <cell r="BV67">
            <v>-0.14499999999999999</v>
          </cell>
          <cell r="BW67">
            <v>1.4949999999999999</v>
          </cell>
          <cell r="BX67">
            <v>10.310344827586206</v>
          </cell>
          <cell r="BY67">
            <v>0.12448275862068961</v>
          </cell>
          <cell r="BZ67">
            <v>3.834136206896551</v>
          </cell>
        </row>
        <row r="68">
          <cell r="A68" t="str">
            <v>FINLAGGAN</v>
          </cell>
          <cell r="B68">
            <v>64</v>
          </cell>
          <cell r="F68" t="str">
            <v>BRITANNIA</v>
          </cell>
          <cell r="G68" t="str">
            <v>MOBIL SF</v>
          </cell>
          <cell r="H68" t="str">
            <v>ST FERGUS</v>
          </cell>
          <cell r="I68" t="str">
            <v>A</v>
          </cell>
          <cell r="J68">
            <v>2009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1</v>
          </cell>
          <cell r="P68">
            <v>1</v>
          </cell>
          <cell r="Q68">
            <v>1</v>
          </cell>
          <cell r="R68">
            <v>1</v>
          </cell>
          <cell r="S68">
            <v>1</v>
          </cell>
          <cell r="T68">
            <v>1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0.9</v>
          </cell>
          <cell r="AF68">
            <v>0.93</v>
          </cell>
          <cell r="AG68">
            <v>0.64</v>
          </cell>
          <cell r="AH68">
            <v>0.43</v>
          </cell>
          <cell r="AI68">
            <v>0.23</v>
          </cell>
          <cell r="AJ68">
            <v>0.04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0.9</v>
          </cell>
          <cell r="AV68">
            <v>0.93</v>
          </cell>
          <cell r="AW68">
            <v>0.64</v>
          </cell>
          <cell r="AX68">
            <v>0.43</v>
          </cell>
          <cell r="AY68">
            <v>0.23</v>
          </cell>
          <cell r="AZ68">
            <v>0.04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41.010155404265845</v>
          </cell>
          <cell r="BH68">
            <v>0.64</v>
          </cell>
          <cell r="BI68">
            <v>2.0099999999999998</v>
          </cell>
          <cell r="BJ68">
            <v>87.03</v>
          </cell>
          <cell r="BK68">
            <v>6.7</v>
          </cell>
          <cell r="BL68">
            <v>2.86</v>
          </cell>
          <cell r="BM68">
            <v>0.66</v>
          </cell>
          <cell r="BN68">
            <v>0.05</v>
          </cell>
          <cell r="BO68">
            <v>0.04</v>
          </cell>
          <cell r="BP68">
            <v>0.01</v>
          </cell>
          <cell r="BU68">
            <v>100.00000000000001</v>
          </cell>
          <cell r="BV68">
            <v>-0.115</v>
          </cell>
          <cell r="BW68">
            <v>1.0350000000000001</v>
          </cell>
          <cell r="BX68">
            <v>9</v>
          </cell>
          <cell r="BY68">
            <v>0</v>
          </cell>
          <cell r="BZ68">
            <v>1.1570500000000001</v>
          </cell>
        </row>
        <row r="69">
          <cell r="A69" t="str">
            <v>FRAM</v>
          </cell>
          <cell r="B69">
            <v>65</v>
          </cell>
          <cell r="E69" t="str">
            <v>15km SE of Starling</v>
          </cell>
          <cell r="F69" t="str">
            <v>SEAL</v>
          </cell>
          <cell r="G69" t="str">
            <v>SEAL B</v>
          </cell>
          <cell r="H69" t="str">
            <v>BACTON</v>
          </cell>
          <cell r="I69" t="str">
            <v>A</v>
          </cell>
          <cell r="J69">
            <v>2009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1</v>
          </cell>
          <cell r="P69">
            <v>1</v>
          </cell>
          <cell r="Q69">
            <v>1</v>
          </cell>
          <cell r="R69">
            <v>1</v>
          </cell>
          <cell r="S69">
            <v>1</v>
          </cell>
          <cell r="T69">
            <v>1</v>
          </cell>
          <cell r="U69">
            <v>1</v>
          </cell>
          <cell r="V69">
            <v>1</v>
          </cell>
          <cell r="W69">
            <v>1</v>
          </cell>
          <cell r="X69">
            <v>1</v>
          </cell>
          <cell r="Y69">
            <v>1</v>
          </cell>
          <cell r="Z69">
            <v>1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1.59</v>
          </cell>
          <cell r="AF69">
            <v>4.1500000000000004</v>
          </cell>
          <cell r="AG69">
            <v>4.6399999999999997</v>
          </cell>
          <cell r="AH69">
            <v>3.58</v>
          </cell>
          <cell r="AI69">
            <v>3.36</v>
          </cell>
          <cell r="AJ69">
            <v>2.95</v>
          </cell>
          <cell r="AK69">
            <v>2.61</v>
          </cell>
          <cell r="AL69">
            <v>2.11</v>
          </cell>
          <cell r="AM69">
            <v>1.61</v>
          </cell>
          <cell r="AN69">
            <v>1.1100000000000001</v>
          </cell>
          <cell r="AO69">
            <v>0.61</v>
          </cell>
          <cell r="AP69">
            <v>0.11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1.59</v>
          </cell>
          <cell r="AV69">
            <v>4.1500000000000004</v>
          </cell>
          <cell r="AW69">
            <v>4.6399999999999997</v>
          </cell>
          <cell r="AX69">
            <v>3.58</v>
          </cell>
          <cell r="AY69">
            <v>3.36</v>
          </cell>
          <cell r="AZ69">
            <v>2.95</v>
          </cell>
          <cell r="BA69">
            <v>2.61</v>
          </cell>
          <cell r="BB69">
            <v>2.11</v>
          </cell>
          <cell r="BC69">
            <v>1.61</v>
          </cell>
          <cell r="BD69">
            <v>1.1100000000000001</v>
          </cell>
          <cell r="BE69">
            <v>0.61</v>
          </cell>
          <cell r="BF69">
            <v>0.11</v>
          </cell>
          <cell r="BG69">
            <v>40.428204096303205</v>
          </cell>
          <cell r="BH69">
            <v>0.48</v>
          </cell>
          <cell r="BI69">
            <v>1.84</v>
          </cell>
          <cell r="BJ69">
            <v>88.04</v>
          </cell>
          <cell r="BK69">
            <v>7.39</v>
          </cell>
          <cell r="BL69">
            <v>1.84</v>
          </cell>
          <cell r="BM69">
            <v>0.36</v>
          </cell>
          <cell r="BN69">
            <v>0.04</v>
          </cell>
          <cell r="BO69">
            <v>0.01</v>
          </cell>
          <cell r="BU69">
            <v>100.00000000000003</v>
          </cell>
          <cell r="BV69">
            <v>-0.375</v>
          </cell>
          <cell r="BW69">
            <v>5.9849999999999994</v>
          </cell>
          <cell r="BX69">
            <v>15.959999999999999</v>
          </cell>
          <cell r="BY69">
            <v>9.0827999999999989</v>
          </cell>
          <cell r="BZ69">
            <v>11.666421999999999</v>
          </cell>
        </row>
        <row r="70">
          <cell r="A70" t="str">
            <v>FRANKLIN WEST</v>
          </cell>
          <cell r="B70">
            <v>66</v>
          </cell>
          <cell r="E70" t="str">
            <v>Double Counted</v>
          </cell>
          <cell r="F70" t="str">
            <v>SEAL</v>
          </cell>
          <cell r="G70" t="str">
            <v>SEAL B</v>
          </cell>
          <cell r="H70" t="str">
            <v>BACTON</v>
          </cell>
          <cell r="I70" t="str">
            <v>D</v>
          </cell>
          <cell r="J70" t="str">
            <v>WM 08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40.581340152720543</v>
          </cell>
          <cell r="BH70">
            <v>0.47</v>
          </cell>
          <cell r="BI70">
            <v>1.62</v>
          </cell>
          <cell r="BJ70">
            <v>87.92</v>
          </cell>
          <cell r="BK70">
            <v>7.79</v>
          </cell>
          <cell r="BL70">
            <v>1.83</v>
          </cell>
          <cell r="BM70">
            <v>0.34</v>
          </cell>
          <cell r="BN70">
            <v>0.03</v>
          </cell>
          <cell r="BU70">
            <v>100.00000000000001</v>
          </cell>
          <cell r="BV70">
            <v>0</v>
          </cell>
          <cell r="BW70">
            <v>0</v>
          </cell>
          <cell r="BX70">
            <v>20</v>
          </cell>
          <cell r="BY70">
            <v>0</v>
          </cell>
          <cell r="BZ70">
            <v>0</v>
          </cell>
        </row>
        <row r="71">
          <cell r="A71" t="str">
            <v>GALLEON</v>
          </cell>
          <cell r="B71">
            <v>67</v>
          </cell>
          <cell r="F71" t="str">
            <v>SPOTS</v>
          </cell>
          <cell r="G71" t="str">
            <v>SHELL/ESSO B</v>
          </cell>
          <cell r="H71" t="str">
            <v>BACTON</v>
          </cell>
          <cell r="I71" t="str">
            <v>P</v>
          </cell>
          <cell r="J71">
            <v>2009</v>
          </cell>
          <cell r="K71">
            <v>1.2173913043478262</v>
          </cell>
          <cell r="L71">
            <v>2.1273885350318471</v>
          </cell>
          <cell r="M71">
            <v>1.704301075268817</v>
          </cell>
          <cell r="N71">
            <v>1.1953488372093024</v>
          </cell>
          <cell r="O71">
            <v>1.2029702970297029</v>
          </cell>
          <cell r="P71">
            <v>1.196911196911197</v>
          </cell>
          <cell r="Q71">
            <v>1.2013651877133105</v>
          </cell>
          <cell r="R71">
            <v>1.2016460905349793</v>
          </cell>
          <cell r="S71">
            <v>1.2009132420091324</v>
          </cell>
          <cell r="T71">
            <v>1.2</v>
          </cell>
          <cell r="U71">
            <v>1.2063492063492063</v>
          </cell>
          <cell r="V71">
            <v>1.1875</v>
          </cell>
          <cell r="W71">
            <v>1.1875</v>
          </cell>
          <cell r="X71">
            <v>1.125</v>
          </cell>
          <cell r="Y71">
            <v>0</v>
          </cell>
          <cell r="Z71">
            <v>0</v>
          </cell>
          <cell r="AA71">
            <v>2.2999999999999998</v>
          </cell>
          <cell r="AB71">
            <v>1.57</v>
          </cell>
          <cell r="AC71">
            <v>1.86</v>
          </cell>
          <cell r="AD71">
            <v>2.15</v>
          </cell>
          <cell r="AE71">
            <v>2.02</v>
          </cell>
          <cell r="AF71">
            <v>2.59</v>
          </cell>
          <cell r="AG71">
            <v>2.93</v>
          </cell>
          <cell r="AH71">
            <v>2.4300000000000002</v>
          </cell>
          <cell r="AI71">
            <v>2.19</v>
          </cell>
          <cell r="AJ71">
            <v>1.95</v>
          </cell>
          <cell r="AK71">
            <v>0.63</v>
          </cell>
          <cell r="AL71">
            <v>0.32</v>
          </cell>
          <cell r="AM71">
            <v>0.16</v>
          </cell>
          <cell r="AN71">
            <v>0.08</v>
          </cell>
          <cell r="AO71">
            <v>0</v>
          </cell>
          <cell r="AP71">
            <v>0</v>
          </cell>
          <cell r="AQ71">
            <v>2.8</v>
          </cell>
          <cell r="AR71">
            <v>3.34</v>
          </cell>
          <cell r="AS71">
            <v>3.17</v>
          </cell>
          <cell r="AT71">
            <v>2.57</v>
          </cell>
          <cell r="AU71">
            <v>2.4300000000000002</v>
          </cell>
          <cell r="AV71">
            <v>3.1</v>
          </cell>
          <cell r="AW71">
            <v>3.52</v>
          </cell>
          <cell r="AX71">
            <v>2.92</v>
          </cell>
          <cell r="AY71">
            <v>2.63</v>
          </cell>
          <cell r="AZ71">
            <v>2.34</v>
          </cell>
          <cell r="BA71">
            <v>0.76</v>
          </cell>
          <cell r="BB71">
            <v>0.38</v>
          </cell>
          <cell r="BC71">
            <v>0.19</v>
          </cell>
          <cell r="BD71">
            <v>0.09</v>
          </cell>
          <cell r="BE71">
            <v>0</v>
          </cell>
          <cell r="BF71">
            <v>0</v>
          </cell>
          <cell r="BG71">
            <v>38.435160258815692</v>
          </cell>
          <cell r="BH71">
            <v>1.24</v>
          </cell>
          <cell r="BI71">
            <v>0.35</v>
          </cell>
          <cell r="BJ71">
            <v>95.09</v>
          </cell>
          <cell r="BK71">
            <v>2.59</v>
          </cell>
          <cell r="BL71">
            <v>0.46</v>
          </cell>
          <cell r="BM71">
            <v>0.19</v>
          </cell>
          <cell r="BN71">
            <v>7.0000000000000007E-2</v>
          </cell>
          <cell r="BO71">
            <v>0.01</v>
          </cell>
          <cell r="BU71">
            <v>100</v>
          </cell>
          <cell r="BV71">
            <v>-0.78</v>
          </cell>
          <cell r="BW71">
            <v>7.65</v>
          </cell>
          <cell r="BX71">
            <v>9.8076923076923084</v>
          </cell>
          <cell r="BY71">
            <v>0.25442307692307714</v>
          </cell>
          <cell r="BZ71">
            <v>8.3491644230769246</v>
          </cell>
        </row>
        <row r="72">
          <cell r="A72" t="str">
            <v>GANNET</v>
          </cell>
          <cell r="B72">
            <v>68</v>
          </cell>
          <cell r="F72" t="str">
            <v>FULMAR</v>
          </cell>
          <cell r="G72" t="str">
            <v>SHELL/ESSO SF</v>
          </cell>
          <cell r="H72" t="str">
            <v>ST FERGUS</v>
          </cell>
          <cell r="I72" t="str">
            <v>P</v>
          </cell>
          <cell r="J72">
            <v>2009</v>
          </cell>
          <cell r="K72">
            <v>1.3951612903225807</v>
          </cell>
          <cell r="L72">
            <v>1.4</v>
          </cell>
          <cell r="M72">
            <v>1.3985507246376812</v>
          </cell>
          <cell r="N72">
            <v>1.4</v>
          </cell>
          <cell r="O72">
            <v>1.4105263157894739</v>
          </cell>
          <cell r="P72">
            <v>1.4038461538461537</v>
          </cell>
          <cell r="Q72">
            <v>1.4000000000000001</v>
          </cell>
          <cell r="R72">
            <v>1.3870967741935483</v>
          </cell>
          <cell r="S72">
            <v>1.3809523809523809</v>
          </cell>
          <cell r="T72">
            <v>1.4074074074074074</v>
          </cell>
          <cell r="U72">
            <v>1.3877551020408165</v>
          </cell>
          <cell r="V72">
            <v>1.4166666666666667</v>
          </cell>
          <cell r="W72">
            <v>1.4166666666666667</v>
          </cell>
          <cell r="X72">
            <v>1.5</v>
          </cell>
          <cell r="Y72">
            <v>0</v>
          </cell>
          <cell r="Z72">
            <v>0</v>
          </cell>
          <cell r="AA72">
            <v>1.24</v>
          </cell>
          <cell r="AB72">
            <v>2</v>
          </cell>
          <cell r="AC72">
            <v>1.38</v>
          </cell>
          <cell r="AD72">
            <v>1.25</v>
          </cell>
          <cell r="AE72">
            <v>0.95</v>
          </cell>
          <cell r="AF72">
            <v>0.52</v>
          </cell>
          <cell r="AG72">
            <v>0.35</v>
          </cell>
          <cell r="AH72">
            <v>0.31</v>
          </cell>
          <cell r="AI72">
            <v>0.21</v>
          </cell>
          <cell r="AJ72">
            <v>0.54</v>
          </cell>
          <cell r="AK72">
            <v>0.49</v>
          </cell>
          <cell r="AL72">
            <v>0.24</v>
          </cell>
          <cell r="AM72">
            <v>0.12</v>
          </cell>
          <cell r="AN72">
            <v>0.06</v>
          </cell>
          <cell r="AO72">
            <v>0</v>
          </cell>
          <cell r="AP72">
            <v>0</v>
          </cell>
          <cell r="AQ72">
            <v>1.73</v>
          </cell>
          <cell r="AR72">
            <v>2.8</v>
          </cell>
          <cell r="AS72">
            <v>1.93</v>
          </cell>
          <cell r="AT72">
            <v>1.75</v>
          </cell>
          <cell r="AU72">
            <v>1.34</v>
          </cell>
          <cell r="AV72">
            <v>0.73</v>
          </cell>
          <cell r="AW72">
            <v>0.49</v>
          </cell>
          <cell r="AX72">
            <v>0.43</v>
          </cell>
          <cell r="AY72">
            <v>0.28999999999999998</v>
          </cell>
          <cell r="AZ72">
            <v>0.76</v>
          </cell>
          <cell r="BA72">
            <v>0.68</v>
          </cell>
          <cell r="BB72">
            <v>0.34</v>
          </cell>
          <cell r="BC72">
            <v>0.17</v>
          </cell>
          <cell r="BD72">
            <v>0.09</v>
          </cell>
          <cell r="BE72">
            <v>0</v>
          </cell>
          <cell r="BF72">
            <v>0</v>
          </cell>
          <cell r="BG72">
            <v>37.723350089053945</v>
          </cell>
          <cell r="BH72">
            <v>1.02</v>
          </cell>
          <cell r="BI72">
            <v>0.88</v>
          </cell>
          <cell r="BJ72">
            <v>95.89</v>
          </cell>
          <cell r="BK72">
            <v>2.11</v>
          </cell>
          <cell r="BL72">
            <v>0.1</v>
          </cell>
          <cell r="BR72" t="str">
            <v>1ppm</v>
          </cell>
          <cell r="BU72">
            <v>100</v>
          </cell>
          <cell r="BV72">
            <v>0</v>
          </cell>
          <cell r="BW72">
            <v>0.49</v>
          </cell>
          <cell r="BX72">
            <v>20</v>
          </cell>
          <cell r="BY72">
            <v>2.6949999999999998</v>
          </cell>
          <cell r="BZ72">
            <v>4.3562750000000001</v>
          </cell>
        </row>
        <row r="73">
          <cell r="A73" t="str">
            <v>GLENELG</v>
          </cell>
          <cell r="B73">
            <v>69</v>
          </cell>
          <cell r="F73" t="str">
            <v>SEAL</v>
          </cell>
          <cell r="G73" t="str">
            <v>SEAL B</v>
          </cell>
          <cell r="H73" t="str">
            <v>BACTON</v>
          </cell>
          <cell r="I73" t="str">
            <v>P</v>
          </cell>
          <cell r="J73">
            <v>2009</v>
          </cell>
          <cell r="K73">
            <v>1.1968503937007875</v>
          </cell>
          <cell r="L73">
            <v>1.2037037037037037</v>
          </cell>
          <cell r="M73">
            <v>1.2222222222222223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1.27</v>
          </cell>
          <cell r="AB73">
            <v>0.54</v>
          </cell>
          <cell r="AC73">
            <v>0.09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1.52</v>
          </cell>
          <cell r="AR73">
            <v>0.65</v>
          </cell>
          <cell r="AS73">
            <v>0.11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40.428204096303205</v>
          </cell>
          <cell r="BH73">
            <v>0.48</v>
          </cell>
          <cell r="BI73">
            <v>1.84</v>
          </cell>
          <cell r="BJ73">
            <v>88.04</v>
          </cell>
          <cell r="BK73">
            <v>7.39</v>
          </cell>
          <cell r="BL73">
            <v>1.84</v>
          </cell>
          <cell r="BM73">
            <v>0.36</v>
          </cell>
          <cell r="BN73">
            <v>0.04</v>
          </cell>
          <cell r="BO73">
            <v>0.01</v>
          </cell>
          <cell r="BU73">
            <v>100.00000000000003</v>
          </cell>
          <cell r="BV73">
            <v>0</v>
          </cell>
          <cell r="BW73">
            <v>0</v>
          </cell>
          <cell r="BX73">
            <v>20</v>
          </cell>
          <cell r="BY73">
            <v>0</v>
          </cell>
          <cell r="BZ73">
            <v>0.69350000000000001</v>
          </cell>
        </row>
        <row r="74">
          <cell r="A74" t="str">
            <v>GOLDENEYE</v>
          </cell>
          <cell r="B74">
            <v>70</v>
          </cell>
          <cell r="E74" t="str">
            <v>Peak profile /1.5 = Annual. 2 yrs added</v>
          </cell>
          <cell r="F74" t="str">
            <v>GOLDENEYE</v>
          </cell>
          <cell r="G74" t="str">
            <v>SHELL/ESSO SF</v>
          </cell>
          <cell r="H74" t="str">
            <v>ST FERGUS</v>
          </cell>
          <cell r="I74" t="str">
            <v>P</v>
          </cell>
          <cell r="J74">
            <v>2009</v>
          </cell>
          <cell r="K74">
            <v>1.5014577259475219</v>
          </cell>
          <cell r="L74">
            <v>1.4983050847457626</v>
          </cell>
          <cell r="M74">
            <v>1.5022222222222221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3.43</v>
          </cell>
          <cell r="AB74">
            <v>2.95</v>
          </cell>
          <cell r="AC74">
            <v>2.25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5.15</v>
          </cell>
          <cell r="AR74">
            <v>4.42</v>
          </cell>
          <cell r="AS74">
            <v>3.38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37.723350089053945</v>
          </cell>
          <cell r="BH74">
            <v>1.02</v>
          </cell>
          <cell r="BI74">
            <v>0.88</v>
          </cell>
          <cell r="BJ74">
            <v>95.89</v>
          </cell>
          <cell r="BK74">
            <v>2.11</v>
          </cell>
          <cell r="BL74">
            <v>0.1</v>
          </cell>
          <cell r="BR74" t="str">
            <v>1ppm</v>
          </cell>
          <cell r="BU74">
            <v>100</v>
          </cell>
          <cell r="BV74">
            <v>0</v>
          </cell>
          <cell r="BW74">
            <v>0</v>
          </cell>
          <cell r="BX74">
            <v>20</v>
          </cell>
          <cell r="BY74">
            <v>0</v>
          </cell>
          <cell r="BZ74">
            <v>3.14995</v>
          </cell>
        </row>
        <row r="75">
          <cell r="A75" t="str">
            <v>GUILLEMOT W</v>
          </cell>
          <cell r="B75">
            <v>71</v>
          </cell>
          <cell r="F75" t="str">
            <v>FULMAR</v>
          </cell>
          <cell r="G75" t="str">
            <v>SHELL/ESSO SF</v>
          </cell>
          <cell r="H75" t="str">
            <v>ST FERGUS</v>
          </cell>
          <cell r="I75" t="str">
            <v>P</v>
          </cell>
          <cell r="J75">
            <v>2009</v>
          </cell>
          <cell r="K75">
            <v>1.0714285714285714</v>
          </cell>
          <cell r="L75">
            <v>1.125</v>
          </cell>
          <cell r="M75">
            <v>1.1000000000000001</v>
          </cell>
          <cell r="N75">
            <v>1.1428571428571428</v>
          </cell>
          <cell r="O75">
            <v>1.0999999999999999</v>
          </cell>
          <cell r="P75">
            <v>1.125</v>
          </cell>
          <cell r="Q75">
            <v>1.1666666666666667</v>
          </cell>
          <cell r="R75">
            <v>1</v>
          </cell>
          <cell r="S75">
            <v>1</v>
          </cell>
          <cell r="T75">
            <v>1</v>
          </cell>
          <cell r="U75">
            <v>1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0.14000000000000001</v>
          </cell>
          <cell r="AB75">
            <v>0.16</v>
          </cell>
          <cell r="AC75">
            <v>0.3</v>
          </cell>
          <cell r="AD75">
            <v>0.14000000000000001</v>
          </cell>
          <cell r="AE75">
            <v>0.1</v>
          </cell>
          <cell r="AF75">
            <v>0.08</v>
          </cell>
          <cell r="AG75">
            <v>0.06</v>
          </cell>
          <cell r="AH75">
            <v>0.05</v>
          </cell>
          <cell r="AI75">
            <v>0.05</v>
          </cell>
          <cell r="AJ75">
            <v>0.04</v>
          </cell>
          <cell r="AK75">
            <v>0.03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0.15</v>
          </cell>
          <cell r="AR75">
            <v>0.18</v>
          </cell>
          <cell r="AS75">
            <v>0.33</v>
          </cell>
          <cell r="AT75">
            <v>0.16</v>
          </cell>
          <cell r="AU75">
            <v>0.11</v>
          </cell>
          <cell r="AV75">
            <v>0.09</v>
          </cell>
          <cell r="AW75">
            <v>7.0000000000000007E-2</v>
          </cell>
          <cell r="AX75">
            <v>0.05</v>
          </cell>
          <cell r="AY75">
            <v>0.05</v>
          </cell>
          <cell r="AZ75">
            <v>0.04</v>
          </cell>
          <cell r="BA75">
            <v>0.03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37.723350089053945</v>
          </cell>
          <cell r="BH75">
            <v>1.02</v>
          </cell>
          <cell r="BI75">
            <v>0.88</v>
          </cell>
          <cell r="BJ75">
            <v>95.89</v>
          </cell>
          <cell r="BK75">
            <v>2.11</v>
          </cell>
          <cell r="BL75">
            <v>0.1</v>
          </cell>
          <cell r="BR75" t="str">
            <v>1ppm</v>
          </cell>
          <cell r="BU75">
            <v>100</v>
          </cell>
          <cell r="BV75">
            <v>-1.0000000000000002E-2</v>
          </cell>
          <cell r="BW75">
            <v>0.12000000000000002</v>
          </cell>
          <cell r="BX75">
            <v>12</v>
          </cell>
          <cell r="BY75">
            <v>4.4999999999999998E-2</v>
          </cell>
          <cell r="BZ75">
            <v>0.43617500000000003</v>
          </cell>
        </row>
        <row r="76">
          <cell r="A76" t="str">
            <v>GUNN</v>
          </cell>
          <cell r="B76">
            <v>72</v>
          </cell>
          <cell r="C76" t="str">
            <v>Slip to 11/12</v>
          </cell>
          <cell r="E76" t="str">
            <v>Licence due to expire: PAR?</v>
          </cell>
          <cell r="F76" t="str">
            <v>CLEETON</v>
          </cell>
          <cell r="G76" t="str">
            <v>DIMLINGTON E</v>
          </cell>
          <cell r="H76" t="str">
            <v>EASINGTON</v>
          </cell>
          <cell r="I76" t="str">
            <v>A</v>
          </cell>
          <cell r="J76" t="str">
            <v>PV09</v>
          </cell>
          <cell r="K76">
            <v>0</v>
          </cell>
          <cell r="L76">
            <v>0</v>
          </cell>
          <cell r="M76">
            <v>0</v>
          </cell>
          <cell r="N76">
            <v>1</v>
          </cell>
          <cell r="O76">
            <v>1</v>
          </cell>
          <cell r="P76">
            <v>1</v>
          </cell>
          <cell r="Q76">
            <v>1</v>
          </cell>
          <cell r="R76">
            <v>1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0.48</v>
          </cell>
          <cell r="AE76">
            <v>0.57999999999999996</v>
          </cell>
          <cell r="AF76">
            <v>0.36</v>
          </cell>
          <cell r="AG76">
            <v>0.22</v>
          </cell>
          <cell r="AH76">
            <v>0.08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0.48</v>
          </cell>
          <cell r="AU76">
            <v>0.57999999999999996</v>
          </cell>
          <cell r="AV76">
            <v>0.36</v>
          </cell>
          <cell r="AW76">
            <v>0.22</v>
          </cell>
          <cell r="AX76">
            <v>0.08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37.128671274906544</v>
          </cell>
          <cell r="BH76">
            <v>3.76</v>
          </cell>
          <cell r="BI76">
            <v>1.17</v>
          </cell>
          <cell r="BJ76">
            <v>91.89</v>
          </cell>
          <cell r="BK76">
            <v>2.42</v>
          </cell>
          <cell r="BL76">
            <v>0.52</v>
          </cell>
          <cell r="BM76">
            <v>0.17</v>
          </cell>
          <cell r="BN76">
            <v>0.06</v>
          </cell>
          <cell r="BO76">
            <v>0.01</v>
          </cell>
          <cell r="BU76">
            <v>100</v>
          </cell>
          <cell r="BV76">
            <v>0</v>
          </cell>
          <cell r="BW76">
            <v>0</v>
          </cell>
          <cell r="BX76">
            <v>20</v>
          </cell>
          <cell r="BY76">
            <v>0</v>
          </cell>
          <cell r="BZ76">
            <v>0.62780000000000002</v>
          </cell>
        </row>
        <row r="77">
          <cell r="A77" t="str">
            <v>HAMILTONS</v>
          </cell>
          <cell r="B77">
            <v>73</v>
          </cell>
          <cell r="F77" t="str">
            <v>POINT OF AYR</v>
          </cell>
          <cell r="G77" t="str">
            <v>POINT OF AYR</v>
          </cell>
          <cell r="H77" t="str">
            <v>POINT OF AYR</v>
          </cell>
          <cell r="I77" t="str">
            <v>P</v>
          </cell>
          <cell r="J77" t="str">
            <v>PV09</v>
          </cell>
          <cell r="K77">
            <v>1.306122448979592</v>
          </cell>
          <cell r="L77">
            <v>1.3088235294117647</v>
          </cell>
          <cell r="M77">
            <v>1.3191489361702129</v>
          </cell>
          <cell r="N77">
            <v>1.303030303030303</v>
          </cell>
          <cell r="O77">
            <v>1.3181818181818181</v>
          </cell>
          <cell r="P77">
            <v>1.2857142857142856</v>
          </cell>
          <cell r="Q77">
            <v>1.3</v>
          </cell>
          <cell r="R77">
            <v>1.3235294117647058</v>
          </cell>
          <cell r="S77">
            <v>1.3108108108108107</v>
          </cell>
          <cell r="T77">
            <v>1.3076923076923077</v>
          </cell>
          <cell r="U77">
            <v>1.3125</v>
          </cell>
          <cell r="V77">
            <v>1.3</v>
          </cell>
          <cell r="W77">
            <v>1.3333333333333335</v>
          </cell>
          <cell r="X77">
            <v>1</v>
          </cell>
          <cell r="Y77">
            <v>1</v>
          </cell>
          <cell r="Z77">
            <v>1</v>
          </cell>
          <cell r="AA77">
            <v>0.98</v>
          </cell>
          <cell r="AB77">
            <v>0.68</v>
          </cell>
          <cell r="AC77">
            <v>0.47</v>
          </cell>
          <cell r="AD77">
            <v>0.33</v>
          </cell>
          <cell r="AE77">
            <v>0.22</v>
          </cell>
          <cell r="AF77">
            <v>0.14000000000000001</v>
          </cell>
          <cell r="AG77">
            <v>0.1</v>
          </cell>
          <cell r="AH77">
            <v>0.34</v>
          </cell>
          <cell r="AI77">
            <v>0.74</v>
          </cell>
          <cell r="AJ77">
            <v>0.52</v>
          </cell>
          <cell r="AK77">
            <v>0.32</v>
          </cell>
          <cell r="AL77">
            <v>0.2</v>
          </cell>
          <cell r="AM77">
            <v>0.12</v>
          </cell>
          <cell r="AN77">
            <v>0.01</v>
          </cell>
          <cell r="AO77">
            <v>0.01</v>
          </cell>
          <cell r="AP77">
            <v>0.01</v>
          </cell>
          <cell r="AQ77">
            <v>1.28</v>
          </cell>
          <cell r="AR77">
            <v>0.89</v>
          </cell>
          <cell r="AS77">
            <v>0.62</v>
          </cell>
          <cell r="AT77">
            <v>0.43</v>
          </cell>
          <cell r="AU77">
            <v>0.28999999999999998</v>
          </cell>
          <cell r="AV77">
            <v>0.18</v>
          </cell>
          <cell r="AW77">
            <v>0.13</v>
          </cell>
          <cell r="AX77">
            <v>0.45</v>
          </cell>
          <cell r="AY77">
            <v>0.97</v>
          </cell>
          <cell r="AZ77">
            <v>0.68</v>
          </cell>
          <cell r="BA77">
            <v>0.42</v>
          </cell>
          <cell r="BB77">
            <v>0.26</v>
          </cell>
          <cell r="BC77">
            <v>0.16</v>
          </cell>
          <cell r="BD77">
            <v>0.01</v>
          </cell>
          <cell r="BE77">
            <v>0.01</v>
          </cell>
          <cell r="BF77">
            <v>0.01</v>
          </cell>
          <cell r="BG77">
            <v>40.517186071075159</v>
          </cell>
          <cell r="BH77">
            <v>5.45</v>
          </cell>
          <cell r="BI77">
            <v>0.28999999999999998</v>
          </cell>
          <cell r="BJ77">
            <v>83.58</v>
          </cell>
          <cell r="BK77">
            <v>6.3</v>
          </cell>
          <cell r="BL77">
            <v>2.74</v>
          </cell>
          <cell r="BM77">
            <v>1.19</v>
          </cell>
          <cell r="BN77">
            <v>0.36</v>
          </cell>
          <cell r="BO77">
            <v>0.06</v>
          </cell>
          <cell r="BP77">
            <v>0.02</v>
          </cell>
          <cell r="BQ77">
            <v>0.01</v>
          </cell>
          <cell r="BU77">
            <v>99.999999999999986</v>
          </cell>
          <cell r="BV77">
            <v>-0.21</v>
          </cell>
          <cell r="BW77">
            <v>2.21</v>
          </cell>
          <cell r="BX77">
            <v>10.523809523809524</v>
          </cell>
          <cell r="BY77">
            <v>0.24380952380952381</v>
          </cell>
          <cell r="BZ77">
            <v>1.855590476190476</v>
          </cell>
        </row>
        <row r="78">
          <cell r="A78" t="str">
            <v>HARDING</v>
          </cell>
          <cell r="B78">
            <v>74</v>
          </cell>
          <cell r="F78" t="str">
            <v>SAGE</v>
          </cell>
          <cell r="G78" t="str">
            <v>MOBIL SF</v>
          </cell>
          <cell r="H78" t="str">
            <v>ST FERGUS</v>
          </cell>
          <cell r="I78" t="str">
            <v>A</v>
          </cell>
          <cell r="J78">
            <v>2009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1.3117408906882591</v>
          </cell>
          <cell r="S78">
            <v>1.3107142857142857</v>
          </cell>
          <cell r="T78">
            <v>1.3098859315589353</v>
          </cell>
          <cell r="U78">
            <v>1.3098591549295775</v>
          </cell>
          <cell r="V78">
            <v>1.3098159509202454</v>
          </cell>
          <cell r="W78">
            <v>1.3097345132743363</v>
          </cell>
          <cell r="X78">
            <v>1.3095238095238095</v>
          </cell>
          <cell r="Y78">
            <v>1.3076923076923077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2.4700000000000002</v>
          </cell>
          <cell r="AI78">
            <v>5.6</v>
          </cell>
          <cell r="AJ78">
            <v>5.26</v>
          </cell>
          <cell r="AK78">
            <v>4.26</v>
          </cell>
          <cell r="AL78">
            <v>3.26</v>
          </cell>
          <cell r="AM78">
            <v>2.2599999999999998</v>
          </cell>
          <cell r="AN78">
            <v>1.26</v>
          </cell>
          <cell r="AO78">
            <v>0.26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3.24</v>
          </cell>
          <cell r="AY78">
            <v>7.34</v>
          </cell>
          <cell r="AZ78">
            <v>6.89</v>
          </cell>
          <cell r="BA78">
            <v>5.58</v>
          </cell>
          <cell r="BB78">
            <v>4.2699999999999996</v>
          </cell>
          <cell r="BC78">
            <v>2.96</v>
          </cell>
          <cell r="BD78">
            <v>1.65</v>
          </cell>
          <cell r="BE78">
            <v>0.34</v>
          </cell>
          <cell r="BF78">
            <v>0</v>
          </cell>
          <cell r="BG78">
            <v>40.946769018544877</v>
          </cell>
          <cell r="BH78">
            <v>0.88</v>
          </cell>
          <cell r="BI78">
            <v>2.19</v>
          </cell>
          <cell r="BJ78">
            <v>85.55</v>
          </cell>
          <cell r="BK78">
            <v>8.39</v>
          </cell>
          <cell r="BL78">
            <v>2.2799999999999998</v>
          </cell>
          <cell r="BM78">
            <v>0.63</v>
          </cell>
          <cell r="BN78">
            <v>0.06</v>
          </cell>
          <cell r="BO78">
            <v>0.02</v>
          </cell>
          <cell r="BU78">
            <v>99.999999999999986</v>
          </cell>
          <cell r="BV78">
            <v>-0.66999999999999993</v>
          </cell>
          <cell r="BW78">
            <v>10.29</v>
          </cell>
          <cell r="BX78">
            <v>15.358208955223882</v>
          </cell>
          <cell r="BY78">
            <v>13.542985074626868</v>
          </cell>
          <cell r="BZ78">
            <v>11.363539552238805</v>
          </cell>
        </row>
        <row r="79">
          <cell r="A79" t="str">
            <v>HERON</v>
          </cell>
          <cell r="B79">
            <v>75</v>
          </cell>
          <cell r="E79" t="str">
            <v>Peak reduced to 1.1</v>
          </cell>
          <cell r="F79" t="str">
            <v>CATS</v>
          </cell>
          <cell r="G79" t="str">
            <v>AMOCO T</v>
          </cell>
          <cell r="H79" t="str">
            <v>TEESSIDE</v>
          </cell>
          <cell r="I79" t="str">
            <v>P</v>
          </cell>
          <cell r="J79" t="str">
            <v>PV 09</v>
          </cell>
          <cell r="K79">
            <v>1.2</v>
          </cell>
          <cell r="L79">
            <v>1.2027027027027026</v>
          </cell>
          <cell r="M79">
            <v>1.18</v>
          </cell>
          <cell r="N79">
            <v>1.21875</v>
          </cell>
          <cell r="O79">
            <v>1.1818181818181819</v>
          </cell>
          <cell r="P79">
            <v>1.2142857142857142</v>
          </cell>
          <cell r="Q79">
            <v>1.2</v>
          </cell>
          <cell r="R79">
            <v>1.3333333333333335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1.1000000000000001</v>
          </cell>
          <cell r="AB79">
            <v>0.74</v>
          </cell>
          <cell r="AC79">
            <v>0.5</v>
          </cell>
          <cell r="AD79">
            <v>0.32</v>
          </cell>
          <cell r="AE79">
            <v>0.22</v>
          </cell>
          <cell r="AF79">
            <v>0.14000000000000001</v>
          </cell>
          <cell r="AG79">
            <v>0.1</v>
          </cell>
          <cell r="AH79">
            <v>0.06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1.32</v>
          </cell>
          <cell r="AR79">
            <v>0.89</v>
          </cell>
          <cell r="AS79">
            <v>0.59</v>
          </cell>
          <cell r="AT79">
            <v>0.39</v>
          </cell>
          <cell r="AU79">
            <v>0.26</v>
          </cell>
          <cell r="AV79">
            <v>0.17</v>
          </cell>
          <cell r="AW79">
            <v>0.12</v>
          </cell>
          <cell r="AX79">
            <v>0.08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41.018425144672889</v>
          </cell>
          <cell r="BH79">
            <v>0.88</v>
          </cell>
          <cell r="BI79">
            <v>2.1800000000000002</v>
          </cell>
          <cell r="BJ79">
            <v>85.5</v>
          </cell>
          <cell r="BK79">
            <v>8.39</v>
          </cell>
          <cell r="BL79">
            <v>2.2799999999999998</v>
          </cell>
          <cell r="BM79">
            <v>0.63</v>
          </cell>
          <cell r="BN79">
            <v>0.12</v>
          </cell>
          <cell r="BO79">
            <v>0.02</v>
          </cell>
          <cell r="BR79" t="str">
            <v>2.9ppm</v>
          </cell>
          <cell r="BU79">
            <v>100</v>
          </cell>
          <cell r="BV79">
            <v>0</v>
          </cell>
          <cell r="BW79">
            <v>0</v>
          </cell>
          <cell r="BX79">
            <v>20</v>
          </cell>
          <cell r="BY79">
            <v>0</v>
          </cell>
          <cell r="BZ79">
            <v>1.1607000000000001</v>
          </cell>
        </row>
        <row r="80">
          <cell r="A80" t="str">
            <v>HEWETT</v>
          </cell>
          <cell r="B80">
            <v>76</v>
          </cell>
          <cell r="F80" t="str">
            <v>HEWETT</v>
          </cell>
          <cell r="G80" t="str">
            <v>TULLOW B</v>
          </cell>
          <cell r="H80" t="str">
            <v>BACTON</v>
          </cell>
          <cell r="I80" t="str">
            <v>P</v>
          </cell>
          <cell r="J80" t="str">
            <v>PV 09</v>
          </cell>
          <cell r="K80">
            <v>1.2903225806451615</v>
          </cell>
          <cell r="L80">
            <v>1.3076923076923077</v>
          </cell>
          <cell r="M80">
            <v>1.2857142857142856</v>
          </cell>
          <cell r="N80">
            <v>1.3333333333333335</v>
          </cell>
          <cell r="O80">
            <v>1.3333333333333335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0.31</v>
          </cell>
          <cell r="AB80">
            <v>0.26</v>
          </cell>
          <cell r="AC80">
            <v>0.14000000000000001</v>
          </cell>
          <cell r="AD80">
            <v>0.12</v>
          </cell>
          <cell r="AE80">
            <v>0.06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0.4</v>
          </cell>
          <cell r="AR80">
            <v>0.34</v>
          </cell>
          <cell r="AS80">
            <v>0.18</v>
          </cell>
          <cell r="AT80">
            <v>0.16</v>
          </cell>
          <cell r="AU80">
            <v>0.08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38.467380762793454</v>
          </cell>
          <cell r="BH80">
            <v>2.74</v>
          </cell>
          <cell r="BI80">
            <v>0.52</v>
          </cell>
          <cell r="BJ80">
            <v>91.99</v>
          </cell>
          <cell r="BK80">
            <v>3.4</v>
          </cell>
          <cell r="BL80">
            <v>0.85</v>
          </cell>
          <cell r="BM80">
            <v>0.36</v>
          </cell>
          <cell r="BN80">
            <v>0.13</v>
          </cell>
          <cell r="BO80">
            <v>0.01</v>
          </cell>
          <cell r="BU80">
            <v>100</v>
          </cell>
          <cell r="BV80">
            <v>0</v>
          </cell>
          <cell r="BW80">
            <v>0</v>
          </cell>
          <cell r="BX80">
            <v>20</v>
          </cell>
          <cell r="BY80">
            <v>0</v>
          </cell>
          <cell r="BZ80">
            <v>0.32485000000000003</v>
          </cell>
        </row>
        <row r="81">
          <cell r="A81" t="str">
            <v>HORNE &amp; WREN</v>
          </cell>
          <cell r="B81">
            <v>77</v>
          </cell>
          <cell r="E81" t="str">
            <v>Profile/10 (production collapse)</v>
          </cell>
          <cell r="F81" t="str">
            <v>THAMES</v>
          </cell>
          <cell r="G81" t="str">
            <v>TULLOW B</v>
          </cell>
          <cell r="H81" t="str">
            <v>BACTON</v>
          </cell>
          <cell r="I81" t="str">
            <v>P</v>
          </cell>
          <cell r="J81">
            <v>2009</v>
          </cell>
          <cell r="K81">
            <v>1.3333333333333333</v>
          </cell>
          <cell r="L81">
            <v>1.5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0.09</v>
          </cell>
          <cell r="AB81">
            <v>0.02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0.12</v>
          </cell>
          <cell r="AR81">
            <v>0.03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38.711247427129891</v>
          </cell>
          <cell r="BH81">
            <v>4.2</v>
          </cell>
          <cell r="BI81">
            <v>0.39</v>
          </cell>
          <cell r="BJ81">
            <v>88.85</v>
          </cell>
          <cell r="BK81">
            <v>4.62</v>
          </cell>
          <cell r="BL81">
            <v>1.25</v>
          </cell>
          <cell r="BM81">
            <v>0.51</v>
          </cell>
          <cell r="BN81">
            <v>0.17</v>
          </cell>
          <cell r="BO81">
            <v>0.01</v>
          </cell>
          <cell r="BU81">
            <v>100.00000000000001</v>
          </cell>
          <cell r="BV81">
            <v>0</v>
          </cell>
          <cell r="BW81">
            <v>0</v>
          </cell>
          <cell r="BX81">
            <v>20</v>
          </cell>
          <cell r="BY81">
            <v>0</v>
          </cell>
          <cell r="BZ81">
            <v>4.0149999999999998E-2</v>
          </cell>
        </row>
        <row r="82">
          <cell r="A82" t="str">
            <v>HOTON</v>
          </cell>
          <cell r="B82">
            <v>78</v>
          </cell>
          <cell r="F82" t="str">
            <v>WEST SOLE</v>
          </cell>
          <cell r="G82" t="str">
            <v>WEST SOLE E</v>
          </cell>
          <cell r="H82" t="str">
            <v>EASINGTON</v>
          </cell>
          <cell r="I82" t="str">
            <v>P</v>
          </cell>
          <cell r="J82" t="str">
            <v>WM 08</v>
          </cell>
          <cell r="K82">
            <v>1</v>
          </cell>
          <cell r="L82">
            <v>1</v>
          </cell>
          <cell r="M82">
            <v>1</v>
          </cell>
          <cell r="N82">
            <v>1</v>
          </cell>
          <cell r="O82">
            <v>1</v>
          </cell>
          <cell r="P82">
            <v>1</v>
          </cell>
          <cell r="Q82">
            <v>1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0.4</v>
          </cell>
          <cell r="AB82">
            <v>0.34</v>
          </cell>
          <cell r="AC82">
            <v>0.28000000000000003</v>
          </cell>
          <cell r="AD82">
            <v>0.23</v>
          </cell>
          <cell r="AE82">
            <v>0.17</v>
          </cell>
          <cell r="AF82">
            <v>0.14000000000000001</v>
          </cell>
          <cell r="AG82">
            <v>0.11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0.4</v>
          </cell>
          <cell r="AR82">
            <v>0.34</v>
          </cell>
          <cell r="AS82">
            <v>0.28000000000000003</v>
          </cell>
          <cell r="AT82">
            <v>0.23</v>
          </cell>
          <cell r="AU82">
            <v>0.17</v>
          </cell>
          <cell r="AV82">
            <v>0.14000000000000001</v>
          </cell>
          <cell r="AW82">
            <v>0.11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38.586836437170007</v>
          </cell>
          <cell r="BH82">
            <v>0.94</v>
          </cell>
          <cell r="BI82">
            <v>0.67</v>
          </cell>
          <cell r="BJ82">
            <v>94.84</v>
          </cell>
          <cell r="BK82">
            <v>2.76</v>
          </cell>
          <cell r="BL82">
            <v>0.46</v>
          </cell>
          <cell r="BM82">
            <v>0.17</v>
          </cell>
          <cell r="BN82">
            <v>0.06</v>
          </cell>
          <cell r="BO82">
            <v>0.06</v>
          </cell>
          <cell r="BP82">
            <v>0.04</v>
          </cell>
          <cell r="BU82">
            <v>100.00000000000001</v>
          </cell>
          <cell r="BV82">
            <v>0</v>
          </cell>
          <cell r="BW82">
            <v>0</v>
          </cell>
          <cell r="BX82">
            <v>20</v>
          </cell>
          <cell r="BY82">
            <v>0</v>
          </cell>
          <cell r="BZ82">
            <v>0.60955000000000004</v>
          </cell>
        </row>
        <row r="83">
          <cell r="A83" t="str">
            <v>HOWE</v>
          </cell>
          <cell r="B83">
            <v>79</v>
          </cell>
          <cell r="F83" t="str">
            <v>FULMAR</v>
          </cell>
          <cell r="G83" t="str">
            <v>SHELL/ESSO SF</v>
          </cell>
          <cell r="H83" t="str">
            <v>ST FERGUS</v>
          </cell>
          <cell r="I83" t="str">
            <v>P</v>
          </cell>
          <cell r="J83">
            <v>2009</v>
          </cell>
          <cell r="K83">
            <v>1</v>
          </cell>
          <cell r="L83">
            <v>1</v>
          </cell>
          <cell r="M83">
            <v>1</v>
          </cell>
          <cell r="N83">
            <v>1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0.15</v>
          </cell>
          <cell r="AB83">
            <v>0.08</v>
          </cell>
          <cell r="AC83">
            <v>0.09</v>
          </cell>
          <cell r="AD83">
            <v>0.08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0.15</v>
          </cell>
          <cell r="AR83">
            <v>0.08</v>
          </cell>
          <cell r="AS83">
            <v>0.09</v>
          </cell>
          <cell r="AT83">
            <v>0.08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37.723350089053945</v>
          </cell>
          <cell r="BH83">
            <v>1.02</v>
          </cell>
          <cell r="BI83">
            <v>0.88</v>
          </cell>
          <cell r="BJ83">
            <v>95.89</v>
          </cell>
          <cell r="BK83">
            <v>2.11</v>
          </cell>
          <cell r="BL83">
            <v>0.1</v>
          </cell>
          <cell r="BR83" t="str">
            <v>1ppm</v>
          </cell>
          <cell r="BU83">
            <v>100</v>
          </cell>
          <cell r="BV83">
            <v>0</v>
          </cell>
          <cell r="BW83">
            <v>0</v>
          </cell>
          <cell r="BX83">
            <v>20</v>
          </cell>
          <cell r="BY83">
            <v>0</v>
          </cell>
          <cell r="BZ83">
            <v>0.14599999999999999</v>
          </cell>
        </row>
        <row r="84">
          <cell r="A84" t="str">
            <v>HUNTER</v>
          </cell>
          <cell r="B84">
            <v>80</v>
          </cell>
          <cell r="F84" t="str">
            <v>LOGGS</v>
          </cell>
          <cell r="G84" t="str">
            <v>THEDDLETHORPE</v>
          </cell>
          <cell r="H84" t="str">
            <v>THEDDLETHORPE</v>
          </cell>
          <cell r="I84" t="str">
            <v>P</v>
          </cell>
          <cell r="J84">
            <v>2009</v>
          </cell>
          <cell r="K84">
            <v>1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0.01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0.01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36.607121543821464</v>
          </cell>
          <cell r="BH84">
            <v>4.72</v>
          </cell>
          <cell r="BI84">
            <v>7.0000000000000007E-2</v>
          </cell>
          <cell r="BJ84">
            <v>93.65</v>
          </cell>
          <cell r="BK84">
            <v>1.1599999999999999</v>
          </cell>
          <cell r="BL84">
            <v>0.24</v>
          </cell>
          <cell r="BM84">
            <v>0.09</v>
          </cell>
          <cell r="BN84">
            <v>0.03</v>
          </cell>
          <cell r="BO84">
            <v>0.02</v>
          </cell>
          <cell r="BP84">
            <v>0.02</v>
          </cell>
          <cell r="BU84">
            <v>100</v>
          </cell>
          <cell r="BV84">
            <v>0</v>
          </cell>
          <cell r="BW84">
            <v>0</v>
          </cell>
          <cell r="BX84">
            <v>20</v>
          </cell>
          <cell r="BY84">
            <v>0</v>
          </cell>
          <cell r="BZ84">
            <v>3.65E-3</v>
          </cell>
        </row>
        <row r="85">
          <cell r="A85" t="str">
            <v>HYDE</v>
          </cell>
          <cell r="B85">
            <v>81</v>
          </cell>
          <cell r="F85" t="str">
            <v>WEST SOLE</v>
          </cell>
          <cell r="G85" t="str">
            <v>WEST SOLE E</v>
          </cell>
          <cell r="H85" t="str">
            <v>EASINGTON</v>
          </cell>
          <cell r="I85" t="str">
            <v>P</v>
          </cell>
          <cell r="J85" t="str">
            <v>WM 08</v>
          </cell>
          <cell r="K85">
            <v>1</v>
          </cell>
          <cell r="L85">
            <v>1</v>
          </cell>
          <cell r="M85">
            <v>1</v>
          </cell>
          <cell r="N85">
            <v>1</v>
          </cell>
          <cell r="O85">
            <v>1</v>
          </cell>
          <cell r="P85">
            <v>1</v>
          </cell>
          <cell r="Q85">
            <v>1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0.32</v>
          </cell>
          <cell r="AB85">
            <v>0.42</v>
          </cell>
          <cell r="AC85">
            <v>0.36</v>
          </cell>
          <cell r="AD85">
            <v>0.3</v>
          </cell>
          <cell r="AE85">
            <v>0.26</v>
          </cell>
          <cell r="AF85">
            <v>0.21</v>
          </cell>
          <cell r="AG85">
            <v>0.17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0.32</v>
          </cell>
          <cell r="AR85">
            <v>0.42</v>
          </cell>
          <cell r="AS85">
            <v>0.36</v>
          </cell>
          <cell r="AT85">
            <v>0.3</v>
          </cell>
          <cell r="AU85">
            <v>0.26</v>
          </cell>
          <cell r="AV85">
            <v>0.21</v>
          </cell>
          <cell r="AW85">
            <v>0.17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38.586836437170007</v>
          </cell>
          <cell r="BH85">
            <v>0.94</v>
          </cell>
          <cell r="BI85">
            <v>0.67</v>
          </cell>
          <cell r="BJ85">
            <v>94.84</v>
          </cell>
          <cell r="BK85">
            <v>2.76</v>
          </cell>
          <cell r="BL85">
            <v>0.46</v>
          </cell>
          <cell r="BM85">
            <v>0.17</v>
          </cell>
          <cell r="BN85">
            <v>0.06</v>
          </cell>
          <cell r="BO85">
            <v>0.06</v>
          </cell>
          <cell r="BP85">
            <v>0.04</v>
          </cell>
          <cell r="BU85">
            <v>100.00000000000001</v>
          </cell>
          <cell r="BV85">
            <v>0</v>
          </cell>
          <cell r="BW85">
            <v>0</v>
          </cell>
          <cell r="BX85">
            <v>20</v>
          </cell>
          <cell r="BY85">
            <v>0</v>
          </cell>
          <cell r="BZ85">
            <v>0.74460000000000004</v>
          </cell>
        </row>
        <row r="86">
          <cell r="A86" t="str">
            <v>INDE, LEMAN, DAVY &amp; BESSEMER AREAS</v>
          </cell>
          <cell r="B86">
            <v>82</v>
          </cell>
          <cell r="E86" t="str">
            <v>Annual *2, Peak *1.3</v>
          </cell>
          <cell r="F86" t="str">
            <v>INDE</v>
          </cell>
          <cell r="G86" t="str">
            <v>PERENCO B</v>
          </cell>
          <cell r="H86" t="str">
            <v>BACTON</v>
          </cell>
          <cell r="I86" t="str">
            <v>P</v>
          </cell>
          <cell r="J86">
            <v>2009</v>
          </cell>
          <cell r="K86">
            <v>1.2983870967741937</v>
          </cell>
          <cell r="L86">
            <v>1.3014184397163122</v>
          </cell>
          <cell r="M86">
            <v>1.2987804878048781</v>
          </cell>
          <cell r="N86">
            <v>1.3007246376811594</v>
          </cell>
          <cell r="O86">
            <v>1.3010204081632653</v>
          </cell>
          <cell r="P86">
            <v>1.2966101694915255</v>
          </cell>
          <cell r="Q86">
            <v>1.3035714285714284</v>
          </cell>
          <cell r="R86">
            <v>1.3125</v>
          </cell>
          <cell r="S86">
            <v>1.5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2.48</v>
          </cell>
          <cell r="AB86">
            <v>2.82</v>
          </cell>
          <cell r="AC86">
            <v>3.28</v>
          </cell>
          <cell r="AD86">
            <v>2.76</v>
          </cell>
          <cell r="AE86">
            <v>1.96</v>
          </cell>
          <cell r="AF86">
            <v>1.18</v>
          </cell>
          <cell r="AG86">
            <v>0.56000000000000005</v>
          </cell>
          <cell r="AH86">
            <v>0.16</v>
          </cell>
          <cell r="AI86">
            <v>0.02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3.22</v>
          </cell>
          <cell r="AR86">
            <v>3.67</v>
          </cell>
          <cell r="AS86">
            <v>4.26</v>
          </cell>
          <cell r="AT86">
            <v>3.59</v>
          </cell>
          <cell r="AU86">
            <v>2.5499999999999998</v>
          </cell>
          <cell r="AV86">
            <v>1.53</v>
          </cell>
          <cell r="AW86">
            <v>0.73</v>
          </cell>
          <cell r="AX86">
            <v>0.21</v>
          </cell>
          <cell r="AY86">
            <v>0.03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37.892120502399145</v>
          </cell>
          <cell r="BH86">
            <v>2.66</v>
          </cell>
          <cell r="BI86">
            <v>0.75</v>
          </cell>
          <cell r="BJ86">
            <v>92.79</v>
          </cell>
          <cell r="BK86">
            <v>2.99</v>
          </cell>
          <cell r="BL86">
            <v>0.56000000000000005</v>
          </cell>
          <cell r="BM86">
            <v>0.19</v>
          </cell>
          <cell r="BN86">
            <v>0.06</v>
          </cell>
          <cell r="BR86" t="str">
            <v>.3ppm</v>
          </cell>
          <cell r="BU86">
            <v>100</v>
          </cell>
          <cell r="BV86">
            <v>-0.01</v>
          </cell>
          <cell r="BW86">
            <v>0.09</v>
          </cell>
          <cell r="BX86">
            <v>9</v>
          </cell>
          <cell r="BY86">
            <v>0</v>
          </cell>
          <cell r="BZ86">
            <v>5.5552999999999999</v>
          </cell>
        </row>
        <row r="87">
          <cell r="A87" t="str">
            <v>JACKDAW</v>
          </cell>
          <cell r="B87">
            <v>83</v>
          </cell>
          <cell r="C87" t="str">
            <v>Slip 2</v>
          </cell>
          <cell r="E87" t="str">
            <v>Profile halved</v>
          </cell>
          <cell r="F87" t="str">
            <v>CATS</v>
          </cell>
          <cell r="G87" t="str">
            <v>AMOCO T</v>
          </cell>
          <cell r="H87" t="str">
            <v>TEESSIDE</v>
          </cell>
          <cell r="I87" t="str">
            <v>A</v>
          </cell>
          <cell r="J87">
            <v>2009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1.1976047904191618</v>
          </cell>
          <cell r="S87">
            <v>1.196911196911197</v>
          </cell>
          <cell r="T87">
            <v>1.1992753623188408</v>
          </cell>
          <cell r="U87">
            <v>1.1992753623188408</v>
          </cell>
          <cell r="V87">
            <v>1.1992753623188408</v>
          </cell>
          <cell r="W87">
            <v>1.1991150442477878</v>
          </cell>
          <cell r="X87">
            <v>1.1988636363636362</v>
          </cell>
          <cell r="Y87">
            <v>1.1984126984126984</v>
          </cell>
          <cell r="Z87">
            <v>1.1973684210526316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1.67</v>
          </cell>
          <cell r="AI87">
            <v>2.59</v>
          </cell>
          <cell r="AJ87">
            <v>2.76</v>
          </cell>
          <cell r="AK87">
            <v>2.76</v>
          </cell>
          <cell r="AL87">
            <v>2.76</v>
          </cell>
          <cell r="AM87">
            <v>2.2599999999999998</v>
          </cell>
          <cell r="AN87">
            <v>1.76</v>
          </cell>
          <cell r="AO87">
            <v>1.26</v>
          </cell>
          <cell r="AP87">
            <v>0.76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2</v>
          </cell>
          <cell r="AY87">
            <v>3.1</v>
          </cell>
          <cell r="AZ87">
            <v>3.31</v>
          </cell>
          <cell r="BA87">
            <v>3.31</v>
          </cell>
          <cell r="BB87">
            <v>3.31</v>
          </cell>
          <cell r="BC87">
            <v>2.71</v>
          </cell>
          <cell r="BD87">
            <v>2.11</v>
          </cell>
          <cell r="BE87">
            <v>1.51</v>
          </cell>
          <cell r="BF87">
            <v>0.91</v>
          </cell>
          <cell r="BG87">
            <v>40.709937803328479</v>
          </cell>
          <cell r="BH87">
            <v>1.06</v>
          </cell>
          <cell r="BI87">
            <v>2.04</v>
          </cell>
          <cell r="BJ87">
            <v>86.09</v>
          </cell>
          <cell r="BK87">
            <v>8.06</v>
          </cell>
          <cell r="BL87">
            <v>2.09</v>
          </cell>
          <cell r="BM87">
            <v>0.53</v>
          </cell>
          <cell r="BN87">
            <v>0.1</v>
          </cell>
          <cell r="BO87">
            <v>0.02</v>
          </cell>
          <cell r="BP87">
            <v>0.01</v>
          </cell>
          <cell r="BR87" t="str">
            <v>&lt;3.3ppm</v>
          </cell>
          <cell r="BU87">
            <v>100</v>
          </cell>
          <cell r="BV87">
            <v>0</v>
          </cell>
          <cell r="BW87">
            <v>2.76</v>
          </cell>
          <cell r="BX87">
            <v>20</v>
          </cell>
          <cell r="BY87">
            <v>15.18</v>
          </cell>
          <cell r="BZ87">
            <v>9.1104000000000003</v>
          </cell>
        </row>
        <row r="88">
          <cell r="A88" t="str">
            <v>JACQUI</v>
          </cell>
          <cell r="B88">
            <v>84</v>
          </cell>
          <cell r="F88" t="str">
            <v>CATS</v>
          </cell>
          <cell r="G88" t="str">
            <v>AMOCO T</v>
          </cell>
          <cell r="H88" t="str">
            <v>TEESSIDE</v>
          </cell>
          <cell r="I88" t="str">
            <v>A</v>
          </cell>
          <cell r="J88">
            <v>2009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1.2142857142857142</v>
          </cell>
          <cell r="R88">
            <v>1.2028985507246377</v>
          </cell>
          <cell r="S88">
            <v>1.196969696969697</v>
          </cell>
          <cell r="T88">
            <v>1.1923076923076923</v>
          </cell>
          <cell r="U88">
            <v>1.1904761904761905</v>
          </cell>
          <cell r="V88">
            <v>1.1875</v>
          </cell>
          <cell r="W88">
            <v>1.1818181818181819</v>
          </cell>
          <cell r="X88">
            <v>1.1666666666666667</v>
          </cell>
          <cell r="Y88">
            <v>1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0.28000000000000003</v>
          </cell>
          <cell r="AH88">
            <v>0.69</v>
          </cell>
          <cell r="AI88">
            <v>0.66</v>
          </cell>
          <cell r="AJ88">
            <v>0.52</v>
          </cell>
          <cell r="AK88">
            <v>0.42</v>
          </cell>
          <cell r="AL88">
            <v>0.32</v>
          </cell>
          <cell r="AM88">
            <v>0.22</v>
          </cell>
          <cell r="AN88">
            <v>0.12</v>
          </cell>
          <cell r="AO88">
            <v>0.02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0.34</v>
          </cell>
          <cell r="AX88">
            <v>0.83</v>
          </cell>
          <cell r="AY88">
            <v>0.79</v>
          </cell>
          <cell r="AZ88">
            <v>0.62</v>
          </cell>
          <cell r="BA88">
            <v>0.5</v>
          </cell>
          <cell r="BB88">
            <v>0.38</v>
          </cell>
          <cell r="BC88">
            <v>0.26</v>
          </cell>
          <cell r="BD88">
            <v>0.14000000000000001</v>
          </cell>
          <cell r="BE88">
            <v>0.02</v>
          </cell>
          <cell r="BF88">
            <v>0</v>
          </cell>
          <cell r="BG88">
            <v>41.018425144672889</v>
          </cell>
          <cell r="BH88">
            <v>0.88</v>
          </cell>
          <cell r="BI88">
            <v>2.1800000000000002</v>
          </cell>
          <cell r="BJ88">
            <v>85.5</v>
          </cell>
          <cell r="BK88">
            <v>8.39</v>
          </cell>
          <cell r="BL88">
            <v>2.2799999999999998</v>
          </cell>
          <cell r="BM88">
            <v>0.63</v>
          </cell>
          <cell r="BN88">
            <v>0.12</v>
          </cell>
          <cell r="BO88">
            <v>0.02</v>
          </cell>
          <cell r="BR88" t="str">
            <v>2.9ppm</v>
          </cell>
          <cell r="BU88">
            <v>100</v>
          </cell>
          <cell r="BV88">
            <v>-0.12000000000000002</v>
          </cell>
          <cell r="BW88">
            <v>1.5000000000000002</v>
          </cell>
          <cell r="BX88">
            <v>12.5</v>
          </cell>
          <cell r="BY88">
            <v>0.73499999999999999</v>
          </cell>
          <cell r="BZ88">
            <v>1.2063249999999999</v>
          </cell>
        </row>
        <row r="89">
          <cell r="A89" t="str">
            <v>JADE</v>
          </cell>
          <cell r="B89">
            <v>85</v>
          </cell>
          <cell r="E89" t="str">
            <v>Annual = Peak/1.3</v>
          </cell>
          <cell r="F89" t="str">
            <v>CATS</v>
          </cell>
          <cell r="G89" t="str">
            <v>PX T</v>
          </cell>
          <cell r="H89" t="str">
            <v>TEESSIDE</v>
          </cell>
          <cell r="I89" t="str">
            <v>P</v>
          </cell>
          <cell r="J89">
            <v>2009</v>
          </cell>
          <cell r="K89">
            <v>1.4029304029304031</v>
          </cell>
          <cell r="L89">
            <v>1.4</v>
          </cell>
          <cell r="M89">
            <v>1.4000000000000001</v>
          </cell>
          <cell r="N89">
            <v>1.4015151515151516</v>
          </cell>
          <cell r="O89">
            <v>1.4000000000000001</v>
          </cell>
          <cell r="P89">
            <v>1.4000000000000001</v>
          </cell>
          <cell r="Q89">
            <v>1.4038461538461537</v>
          </cell>
          <cell r="R89">
            <v>1.3846153846153846</v>
          </cell>
          <cell r="S89">
            <v>1.4</v>
          </cell>
          <cell r="T89">
            <v>1.3913043478260869</v>
          </cell>
          <cell r="U89">
            <v>1.375</v>
          </cell>
          <cell r="V89">
            <v>1.4444444444444446</v>
          </cell>
          <cell r="W89">
            <v>1.5</v>
          </cell>
          <cell r="X89">
            <v>0</v>
          </cell>
          <cell r="Y89">
            <v>0</v>
          </cell>
          <cell r="Z89">
            <v>0</v>
          </cell>
          <cell r="AA89">
            <v>2.73</v>
          </cell>
          <cell r="AB89">
            <v>2.6</v>
          </cell>
          <cell r="AC89">
            <v>1.9</v>
          </cell>
          <cell r="AD89">
            <v>1.32</v>
          </cell>
          <cell r="AE89">
            <v>0.95</v>
          </cell>
          <cell r="AF89">
            <v>0.7</v>
          </cell>
          <cell r="AG89">
            <v>0.52</v>
          </cell>
          <cell r="AH89">
            <v>0.39</v>
          </cell>
          <cell r="AI89">
            <v>0.3</v>
          </cell>
          <cell r="AJ89">
            <v>0.23</v>
          </cell>
          <cell r="AK89">
            <v>0.16</v>
          </cell>
          <cell r="AL89">
            <v>0.09</v>
          </cell>
          <cell r="AM89">
            <v>0.02</v>
          </cell>
          <cell r="AN89">
            <v>0</v>
          </cell>
          <cell r="AO89">
            <v>0</v>
          </cell>
          <cell r="AP89">
            <v>0</v>
          </cell>
          <cell r="AQ89">
            <v>3.83</v>
          </cell>
          <cell r="AR89">
            <v>3.64</v>
          </cell>
          <cell r="AS89">
            <v>2.66</v>
          </cell>
          <cell r="AT89">
            <v>1.85</v>
          </cell>
          <cell r="AU89">
            <v>1.33</v>
          </cell>
          <cell r="AV89">
            <v>0.98</v>
          </cell>
          <cell r="AW89">
            <v>0.73</v>
          </cell>
          <cell r="AX89">
            <v>0.54</v>
          </cell>
          <cell r="AY89">
            <v>0.42</v>
          </cell>
          <cell r="AZ89">
            <v>0.32</v>
          </cell>
          <cell r="BA89">
            <v>0.22</v>
          </cell>
          <cell r="BB89">
            <v>0.13</v>
          </cell>
          <cell r="BC89">
            <v>0.03</v>
          </cell>
          <cell r="BD89">
            <v>0</v>
          </cell>
          <cell r="BE89">
            <v>0</v>
          </cell>
          <cell r="BF89">
            <v>0</v>
          </cell>
          <cell r="BG89">
            <v>40.328061546785712</v>
          </cell>
          <cell r="BH89">
            <v>0.94</v>
          </cell>
          <cell r="BI89">
            <v>2.06</v>
          </cell>
          <cell r="BJ89">
            <v>86.88</v>
          </cell>
          <cell r="BK89">
            <v>7.91</v>
          </cell>
          <cell r="BL89">
            <v>1.71</v>
          </cell>
          <cell r="BM89">
            <v>0.42</v>
          </cell>
          <cell r="BN89">
            <v>0.08</v>
          </cell>
          <cell r="BR89" t="str">
            <v>2.4ppm</v>
          </cell>
          <cell r="BU89">
            <v>99.999999999999986</v>
          </cell>
          <cell r="BV89">
            <v>-6.9999999999999993E-2</v>
          </cell>
          <cell r="BW89">
            <v>0.78999999999999992</v>
          </cell>
          <cell r="BX89">
            <v>11.285714285714286</v>
          </cell>
          <cell r="BY89">
            <v>0.18285714285714291</v>
          </cell>
          <cell r="BZ89">
            <v>4.3737428571428572</v>
          </cell>
        </row>
        <row r="90">
          <cell r="A90" t="str">
            <v>JASMINE</v>
          </cell>
          <cell r="B90">
            <v>86</v>
          </cell>
          <cell r="C90" t="str">
            <v>Slip 2</v>
          </cell>
          <cell r="F90" t="str">
            <v>CATS</v>
          </cell>
          <cell r="G90" t="str">
            <v>AMOCO T</v>
          </cell>
          <cell r="H90" t="str">
            <v>TEESSIDE</v>
          </cell>
          <cell r="I90" t="str">
            <v>A</v>
          </cell>
          <cell r="J90">
            <v>2009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1.2008281573498965</v>
          </cell>
          <cell r="Q90">
            <v>1.1997206703910615</v>
          </cell>
          <cell r="R90">
            <v>1.2003577817531306</v>
          </cell>
          <cell r="S90">
            <v>1.2010723860589814</v>
          </cell>
          <cell r="T90">
            <v>1.2</v>
          </cell>
          <cell r="U90">
            <v>1.1985018726591761</v>
          </cell>
          <cell r="V90">
            <v>1.1991341991341991</v>
          </cell>
          <cell r="W90">
            <v>1.1988950276243093</v>
          </cell>
          <cell r="X90">
            <v>1.1984732824427482</v>
          </cell>
          <cell r="Y90">
            <v>1.1975308641975309</v>
          </cell>
          <cell r="Z90">
            <v>1.1935483870967742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4.83</v>
          </cell>
          <cell r="AG90">
            <v>7.16</v>
          </cell>
          <cell r="AH90">
            <v>5.59</v>
          </cell>
          <cell r="AI90">
            <v>3.73</v>
          </cell>
          <cell r="AJ90">
            <v>3</v>
          </cell>
          <cell r="AK90">
            <v>2.67</v>
          </cell>
          <cell r="AL90">
            <v>2.31</v>
          </cell>
          <cell r="AM90">
            <v>1.81</v>
          </cell>
          <cell r="AN90">
            <v>1.31</v>
          </cell>
          <cell r="AO90">
            <v>0.81</v>
          </cell>
          <cell r="AP90">
            <v>0.31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5.8</v>
          </cell>
          <cell r="AW90">
            <v>8.59</v>
          </cell>
          <cell r="AX90">
            <v>6.71</v>
          </cell>
          <cell r="AY90">
            <v>4.4800000000000004</v>
          </cell>
          <cell r="AZ90">
            <v>3.6</v>
          </cell>
          <cell r="BA90">
            <v>3.2</v>
          </cell>
          <cell r="BB90">
            <v>2.77</v>
          </cell>
          <cell r="BC90">
            <v>2.17</v>
          </cell>
          <cell r="BD90">
            <v>1.57</v>
          </cell>
          <cell r="BE90">
            <v>0.97</v>
          </cell>
          <cell r="BF90">
            <v>0.37</v>
          </cell>
          <cell r="BG90">
            <v>40.709937803328479</v>
          </cell>
          <cell r="BH90">
            <v>1.06</v>
          </cell>
          <cell r="BI90">
            <v>2.04</v>
          </cell>
          <cell r="BJ90">
            <v>86.09</v>
          </cell>
          <cell r="BK90">
            <v>8.06</v>
          </cell>
          <cell r="BL90">
            <v>2.09</v>
          </cell>
          <cell r="BM90">
            <v>0.53</v>
          </cell>
          <cell r="BN90">
            <v>0.1</v>
          </cell>
          <cell r="BO90">
            <v>0.02</v>
          </cell>
          <cell r="BP90">
            <v>0.01</v>
          </cell>
          <cell r="BR90" t="str">
            <v>&lt;3.3ppm</v>
          </cell>
          <cell r="BU90">
            <v>100</v>
          </cell>
          <cell r="BV90">
            <v>-0.53</v>
          </cell>
          <cell r="BW90">
            <v>7.44</v>
          </cell>
          <cell r="BX90">
            <v>14.037735849056604</v>
          </cell>
          <cell r="BY90">
            <v>6.7253773584905661</v>
          </cell>
          <cell r="BZ90">
            <v>12.302462735849057</v>
          </cell>
        </row>
        <row r="91">
          <cell r="A91" t="str">
            <v>J-BLOCK</v>
          </cell>
          <cell r="B91">
            <v>87</v>
          </cell>
          <cell r="E91" t="str">
            <v>Annual = Peak/1.3</v>
          </cell>
          <cell r="F91" t="str">
            <v>CATS</v>
          </cell>
          <cell r="G91" t="str">
            <v>PX T</v>
          </cell>
          <cell r="H91" t="str">
            <v>TEESSIDE</v>
          </cell>
          <cell r="I91" t="str">
            <v>P</v>
          </cell>
          <cell r="J91">
            <v>2008</v>
          </cell>
          <cell r="K91">
            <v>1.4014423076923077</v>
          </cell>
          <cell r="L91">
            <v>1.4023323615160348</v>
          </cell>
          <cell r="M91">
            <v>1.4018404907975461</v>
          </cell>
          <cell r="N91">
            <v>1.3993055555555558</v>
          </cell>
          <cell r="O91">
            <v>1.3981481481481481</v>
          </cell>
          <cell r="P91">
            <v>1.406060606060606</v>
          </cell>
          <cell r="Q91">
            <v>1.4014084507042255</v>
          </cell>
          <cell r="R91">
            <v>1.3937007874015748</v>
          </cell>
          <cell r="S91">
            <v>1.3904761904761904</v>
          </cell>
          <cell r="T91">
            <v>1.4</v>
          </cell>
          <cell r="U91">
            <v>1.4050632911392407</v>
          </cell>
          <cell r="V91">
            <v>1.40625</v>
          </cell>
          <cell r="W91">
            <v>1.3877551020408165</v>
          </cell>
          <cell r="X91">
            <v>1.3823529411764703</v>
          </cell>
          <cell r="Y91">
            <v>1.4444444444444446</v>
          </cell>
          <cell r="Z91">
            <v>1.3333333333333335</v>
          </cell>
          <cell r="AA91">
            <v>4.16</v>
          </cell>
          <cell r="AB91">
            <v>3.43</v>
          </cell>
          <cell r="AC91">
            <v>3.26</v>
          </cell>
          <cell r="AD91">
            <v>2.88</v>
          </cell>
          <cell r="AE91">
            <v>2.16</v>
          </cell>
          <cell r="AF91">
            <v>1.65</v>
          </cell>
          <cell r="AG91">
            <v>1.42</v>
          </cell>
          <cell r="AH91">
            <v>1.27</v>
          </cell>
          <cell r="AI91">
            <v>1.05</v>
          </cell>
          <cell r="AJ91">
            <v>0.9</v>
          </cell>
          <cell r="AK91">
            <v>0.79</v>
          </cell>
          <cell r="AL91">
            <v>0.64</v>
          </cell>
          <cell r="AM91">
            <v>0.49</v>
          </cell>
          <cell r="AN91">
            <v>0.34</v>
          </cell>
          <cell r="AO91">
            <v>0.18</v>
          </cell>
          <cell r="AP91">
            <v>0.03</v>
          </cell>
          <cell r="AQ91">
            <v>5.83</v>
          </cell>
          <cell r="AR91">
            <v>4.8099999999999996</v>
          </cell>
          <cell r="AS91">
            <v>4.57</v>
          </cell>
          <cell r="AT91">
            <v>4.03</v>
          </cell>
          <cell r="AU91">
            <v>3.02</v>
          </cell>
          <cell r="AV91">
            <v>2.3199999999999998</v>
          </cell>
          <cell r="AW91">
            <v>1.99</v>
          </cell>
          <cell r="AX91">
            <v>1.77</v>
          </cell>
          <cell r="AY91">
            <v>1.46</v>
          </cell>
          <cell r="AZ91">
            <v>1.26</v>
          </cell>
          <cell r="BA91">
            <v>1.1100000000000001</v>
          </cell>
          <cell r="BB91">
            <v>0.9</v>
          </cell>
          <cell r="BC91">
            <v>0.68</v>
          </cell>
          <cell r="BD91">
            <v>0.47</v>
          </cell>
          <cell r="BE91">
            <v>0.26</v>
          </cell>
          <cell r="BF91">
            <v>0.04</v>
          </cell>
          <cell r="BG91">
            <v>40.328061546785712</v>
          </cell>
          <cell r="BH91">
            <v>0.94</v>
          </cell>
          <cell r="BI91">
            <v>2.06</v>
          </cell>
          <cell r="BJ91">
            <v>86.88</v>
          </cell>
          <cell r="BK91">
            <v>7.91</v>
          </cell>
          <cell r="BL91">
            <v>1.71</v>
          </cell>
          <cell r="BM91">
            <v>0.42</v>
          </cell>
          <cell r="BN91">
            <v>0.08</v>
          </cell>
          <cell r="BR91" t="str">
            <v>2.4ppm</v>
          </cell>
          <cell r="BU91">
            <v>99.999999999999986</v>
          </cell>
          <cell r="BV91">
            <v>-0.13</v>
          </cell>
          <cell r="BW91">
            <v>1.96</v>
          </cell>
          <cell r="BX91">
            <v>15.076923076923077</v>
          </cell>
          <cell r="BY91">
            <v>2.4003846153846156</v>
          </cell>
          <cell r="BZ91">
            <v>9.2601903846153846</v>
          </cell>
        </row>
        <row r="92">
          <cell r="A92" t="str">
            <v>JOHNSTON</v>
          </cell>
          <cell r="B92">
            <v>88</v>
          </cell>
          <cell r="F92" t="str">
            <v>CLEETON</v>
          </cell>
          <cell r="G92" t="str">
            <v>DIMLINGTON E</v>
          </cell>
          <cell r="H92" t="str">
            <v>EASINGTON</v>
          </cell>
          <cell r="I92" t="str">
            <v>P</v>
          </cell>
          <cell r="J92" t="str">
            <v>WM 08</v>
          </cell>
          <cell r="K92">
            <v>1.4935064935064934</v>
          </cell>
          <cell r="L92">
            <v>1.5000000000000002</v>
          </cell>
          <cell r="M92">
            <v>1.5</v>
          </cell>
          <cell r="N92">
            <v>1.5098039215686274</v>
          </cell>
          <cell r="O92">
            <v>1.4999999999999998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0.77</v>
          </cell>
          <cell r="AB92">
            <v>0.7</v>
          </cell>
          <cell r="AC92">
            <v>0.64</v>
          </cell>
          <cell r="AD92">
            <v>0.51</v>
          </cell>
          <cell r="AE92">
            <v>0.46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1.1499999999999999</v>
          </cell>
          <cell r="AR92">
            <v>1.05</v>
          </cell>
          <cell r="AS92">
            <v>0.96</v>
          </cell>
          <cell r="AT92">
            <v>0.77</v>
          </cell>
          <cell r="AU92">
            <v>0.69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37.128671274906544</v>
          </cell>
          <cell r="BH92">
            <v>3.76</v>
          </cell>
          <cell r="BI92">
            <v>1.17</v>
          </cell>
          <cell r="BJ92">
            <v>91.89</v>
          </cell>
          <cell r="BK92">
            <v>2.42</v>
          </cell>
          <cell r="BL92">
            <v>0.52</v>
          </cell>
          <cell r="BM92">
            <v>0.17</v>
          </cell>
          <cell r="BN92">
            <v>0.06</v>
          </cell>
          <cell r="BO92">
            <v>0.01</v>
          </cell>
          <cell r="BU92">
            <v>100</v>
          </cell>
          <cell r="BV92">
            <v>0</v>
          </cell>
          <cell r="BW92">
            <v>0</v>
          </cell>
          <cell r="BX92">
            <v>20</v>
          </cell>
          <cell r="BY92">
            <v>0</v>
          </cell>
          <cell r="BZ92">
            <v>1.1242000000000001</v>
          </cell>
        </row>
        <row r="93">
          <cell r="A93" t="str">
            <v>JUPITER</v>
          </cell>
          <cell r="B93">
            <v>89</v>
          </cell>
          <cell r="F93" t="str">
            <v>LOGGS</v>
          </cell>
          <cell r="G93" t="str">
            <v>THEDDLETHORPE</v>
          </cell>
          <cell r="H93" t="str">
            <v>THEDDLETHORPE</v>
          </cell>
          <cell r="I93" t="str">
            <v>P</v>
          </cell>
          <cell r="J93">
            <v>2009</v>
          </cell>
          <cell r="K93">
            <v>1.107142857142857</v>
          </cell>
          <cell r="L93">
            <v>1.1111111111111112</v>
          </cell>
          <cell r="M93">
            <v>1.0714285714285714</v>
          </cell>
          <cell r="N93">
            <v>1.0999999999999999</v>
          </cell>
          <cell r="O93">
            <v>1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0.28000000000000003</v>
          </cell>
          <cell r="AB93">
            <v>0.18</v>
          </cell>
          <cell r="AC93">
            <v>0.14000000000000001</v>
          </cell>
          <cell r="AD93">
            <v>0.1</v>
          </cell>
          <cell r="AE93">
            <v>0.03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0.31</v>
          </cell>
          <cell r="AR93">
            <v>0.2</v>
          </cell>
          <cell r="AS93">
            <v>0.15</v>
          </cell>
          <cell r="AT93">
            <v>0.11</v>
          </cell>
          <cell r="AU93">
            <v>0.03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37.438137370656356</v>
          </cell>
          <cell r="BH93">
            <v>5.9</v>
          </cell>
          <cell r="BI93">
            <v>1.1299999999999999</v>
          </cell>
          <cell r="BJ93">
            <v>87.31</v>
          </cell>
          <cell r="BK93">
            <v>3.99</v>
          </cell>
          <cell r="BL93">
            <v>1.1100000000000001</v>
          </cell>
          <cell r="BM93">
            <v>0.4</v>
          </cell>
          <cell r="BN93">
            <v>7.0000000000000007E-2</v>
          </cell>
          <cell r="BO93">
            <v>0.08</v>
          </cell>
          <cell r="BP93">
            <v>0.01</v>
          </cell>
          <cell r="BU93">
            <v>100</v>
          </cell>
          <cell r="BV93">
            <v>0</v>
          </cell>
          <cell r="BW93">
            <v>0</v>
          </cell>
          <cell r="BX93">
            <v>20</v>
          </cell>
          <cell r="BY93">
            <v>0</v>
          </cell>
          <cell r="BZ93">
            <v>0.26645000000000002</v>
          </cell>
        </row>
        <row r="94">
          <cell r="A94" t="str">
            <v>K4</v>
          </cell>
          <cell r="B94">
            <v>90</v>
          </cell>
          <cell r="F94" t="str">
            <v>CMS</v>
          </cell>
          <cell r="G94" t="str">
            <v>THEDDLETHORPE</v>
          </cell>
          <cell r="H94" t="str">
            <v>THEDDLETHORPE</v>
          </cell>
          <cell r="I94" t="str">
            <v>A</v>
          </cell>
          <cell r="J94">
            <v>2009</v>
          </cell>
          <cell r="K94">
            <v>0</v>
          </cell>
          <cell r="L94">
            <v>0</v>
          </cell>
          <cell r="M94">
            <v>0</v>
          </cell>
          <cell r="N94">
            <v>1</v>
          </cell>
          <cell r="O94">
            <v>1</v>
          </cell>
          <cell r="P94">
            <v>1</v>
          </cell>
          <cell r="Q94">
            <v>1</v>
          </cell>
          <cell r="R94">
            <v>1</v>
          </cell>
          <cell r="S94">
            <v>1</v>
          </cell>
          <cell r="T94">
            <v>1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0.88</v>
          </cell>
          <cell r="AE94">
            <v>0.71</v>
          </cell>
          <cell r="AF94">
            <v>0.41</v>
          </cell>
          <cell r="AG94">
            <v>0.28999999999999998</v>
          </cell>
          <cell r="AH94">
            <v>0.22</v>
          </cell>
          <cell r="AI94">
            <v>0.15</v>
          </cell>
          <cell r="AJ94">
            <v>0.03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0.88</v>
          </cell>
          <cell r="AU94">
            <v>0.71</v>
          </cell>
          <cell r="AV94">
            <v>0.41</v>
          </cell>
          <cell r="AW94">
            <v>0.28999999999999998</v>
          </cell>
          <cell r="AX94">
            <v>0.22</v>
          </cell>
          <cell r="AY94">
            <v>0.15</v>
          </cell>
          <cell r="AZ94">
            <v>0.03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38.214229129330398</v>
          </cell>
          <cell r="BH94">
            <v>3.66</v>
          </cell>
          <cell r="BI94">
            <v>1.08</v>
          </cell>
          <cell r="BJ94">
            <v>89.94</v>
          </cell>
          <cell r="BK94">
            <v>3.81</v>
          </cell>
          <cell r="BL94">
            <v>0.93</v>
          </cell>
          <cell r="BM94">
            <v>0.35</v>
          </cell>
          <cell r="BN94">
            <v>0.11</v>
          </cell>
          <cell r="BO94">
            <v>7.0000000000000007E-2</v>
          </cell>
          <cell r="BP94">
            <v>0.03</v>
          </cell>
          <cell r="BQ94">
            <v>0.02</v>
          </cell>
          <cell r="BU94">
            <v>99.999999999999986</v>
          </cell>
          <cell r="BV94">
            <v>-7.4999999999999997E-2</v>
          </cell>
          <cell r="BW94">
            <v>0.67499999999999993</v>
          </cell>
          <cell r="BX94">
            <v>9</v>
          </cell>
          <cell r="BY94">
            <v>0</v>
          </cell>
          <cell r="BZ94">
            <v>0.98184999999999978</v>
          </cell>
        </row>
        <row r="95">
          <cell r="A95" t="str">
            <v>KATE</v>
          </cell>
          <cell r="B95">
            <v>91</v>
          </cell>
          <cell r="F95" t="str">
            <v>CATS</v>
          </cell>
          <cell r="G95" t="str">
            <v>AMOCO T</v>
          </cell>
          <cell r="H95" t="str">
            <v>TEESSIDE</v>
          </cell>
          <cell r="I95" t="str">
            <v>A</v>
          </cell>
          <cell r="J95">
            <v>2009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1.3333333333333333</v>
          </cell>
          <cell r="S95">
            <v>1.3333333333333333</v>
          </cell>
          <cell r="T95">
            <v>1.3448275862068968</v>
          </cell>
          <cell r="U95">
            <v>1.3157894736842106</v>
          </cell>
          <cell r="V95">
            <v>1.3333333333333333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0.39</v>
          </cell>
          <cell r="AI95">
            <v>0.39</v>
          </cell>
          <cell r="AJ95">
            <v>0.28999999999999998</v>
          </cell>
          <cell r="AK95">
            <v>0.19</v>
          </cell>
          <cell r="AL95">
            <v>0.09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0.52</v>
          </cell>
          <cell r="AY95">
            <v>0.52</v>
          </cell>
          <cell r="AZ95">
            <v>0.39</v>
          </cell>
          <cell r="BA95">
            <v>0.25</v>
          </cell>
          <cell r="BB95">
            <v>0.12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41.018425144672889</v>
          </cell>
          <cell r="BH95">
            <v>0.88</v>
          </cell>
          <cell r="BI95">
            <v>2.1800000000000002</v>
          </cell>
          <cell r="BJ95">
            <v>85.5</v>
          </cell>
          <cell r="BK95">
            <v>8.39</v>
          </cell>
          <cell r="BL95">
            <v>2.2799999999999998</v>
          </cell>
          <cell r="BM95">
            <v>0.63</v>
          </cell>
          <cell r="BN95">
            <v>0.12</v>
          </cell>
          <cell r="BO95">
            <v>0.02</v>
          </cell>
          <cell r="BR95" t="str">
            <v>2.9ppm</v>
          </cell>
          <cell r="BU95">
            <v>100</v>
          </cell>
          <cell r="BV95">
            <v>-0.1</v>
          </cell>
          <cell r="BW95">
            <v>1.0900000000000001</v>
          </cell>
          <cell r="BX95">
            <v>10.9</v>
          </cell>
          <cell r="BY95">
            <v>0.18050000000000005</v>
          </cell>
          <cell r="BZ95">
            <v>0.52578250000000004</v>
          </cell>
        </row>
        <row r="96">
          <cell r="A96" t="str">
            <v>KEITH</v>
          </cell>
          <cell r="B96">
            <v>92</v>
          </cell>
          <cell r="F96" t="str">
            <v>FRIGG</v>
          </cell>
          <cell r="G96" t="str">
            <v>TOTAL SF</v>
          </cell>
          <cell r="H96" t="str">
            <v>ST FERGUS</v>
          </cell>
          <cell r="I96" t="str">
            <v>P</v>
          </cell>
          <cell r="J96">
            <v>2009</v>
          </cell>
          <cell r="K96">
            <v>1.5384615384615385</v>
          </cell>
          <cell r="L96">
            <v>1.4999999999999998</v>
          </cell>
          <cell r="M96">
            <v>1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0.13</v>
          </cell>
          <cell r="AB96">
            <v>0.14000000000000001</v>
          </cell>
          <cell r="AC96">
            <v>0.02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0.2</v>
          </cell>
          <cell r="AR96">
            <v>0.21</v>
          </cell>
          <cell r="AS96">
            <v>0.02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39.60773739173456</v>
          </cell>
          <cell r="BH96">
            <v>0.52</v>
          </cell>
          <cell r="BI96">
            <v>2.85</v>
          </cell>
          <cell r="BJ96">
            <v>88.68</v>
          </cell>
          <cell r="BK96">
            <v>5.68</v>
          </cell>
          <cell r="BL96">
            <v>1.74</v>
          </cell>
          <cell r="BM96">
            <v>0.43</v>
          </cell>
          <cell r="BN96">
            <v>0.08</v>
          </cell>
          <cell r="BO96">
            <v>0.01</v>
          </cell>
          <cell r="BP96">
            <v>0.01</v>
          </cell>
          <cell r="BR96" t="str">
            <v>1.2ppm</v>
          </cell>
          <cell r="BU96">
            <v>100.00000000000003</v>
          </cell>
          <cell r="BV96">
            <v>0</v>
          </cell>
          <cell r="BW96">
            <v>0</v>
          </cell>
          <cell r="BX96">
            <v>20</v>
          </cell>
          <cell r="BY96">
            <v>0</v>
          </cell>
          <cell r="BZ96">
            <v>0.10585000000000001</v>
          </cell>
        </row>
        <row r="97">
          <cell r="A97" t="str">
            <v>KELVIN</v>
          </cell>
          <cell r="B97">
            <v>93</v>
          </cell>
          <cell r="F97" t="str">
            <v>CMS</v>
          </cell>
          <cell r="G97" t="str">
            <v>THEDDLETHORPE</v>
          </cell>
          <cell r="H97" t="str">
            <v>THEDDLETHORPE</v>
          </cell>
          <cell r="I97" t="str">
            <v>P</v>
          </cell>
          <cell r="J97">
            <v>2009</v>
          </cell>
          <cell r="K97">
            <v>1.0892857142857142</v>
          </cell>
          <cell r="L97">
            <v>1.1142857142857143</v>
          </cell>
          <cell r="M97">
            <v>1.1153846153846152</v>
          </cell>
          <cell r="N97">
            <v>1.1052631578947367</v>
          </cell>
          <cell r="O97">
            <v>1.1333333333333335</v>
          </cell>
          <cell r="P97">
            <v>1.0769230769230771</v>
          </cell>
          <cell r="Q97">
            <v>1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0.56000000000000005</v>
          </cell>
          <cell r="AB97">
            <v>0.35</v>
          </cell>
          <cell r="AC97">
            <v>0.26</v>
          </cell>
          <cell r="AD97">
            <v>0.19</v>
          </cell>
          <cell r="AE97">
            <v>0.15</v>
          </cell>
          <cell r="AF97">
            <v>0.13</v>
          </cell>
          <cell r="AG97">
            <v>0.03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0.61</v>
          </cell>
          <cell r="AR97">
            <v>0.39</v>
          </cell>
          <cell r="AS97">
            <v>0.28999999999999998</v>
          </cell>
          <cell r="AT97">
            <v>0.21</v>
          </cell>
          <cell r="AU97">
            <v>0.17</v>
          </cell>
          <cell r="AV97">
            <v>0.14000000000000001</v>
          </cell>
          <cell r="AW97">
            <v>0.03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36.607121543821464</v>
          </cell>
          <cell r="BH97">
            <v>4.72</v>
          </cell>
          <cell r="BI97">
            <v>7.0000000000000007E-2</v>
          </cell>
          <cell r="BJ97">
            <v>93.65</v>
          </cell>
          <cell r="BK97">
            <v>1.1599999999999999</v>
          </cell>
          <cell r="BL97">
            <v>0.24</v>
          </cell>
          <cell r="BM97">
            <v>0.09</v>
          </cell>
          <cell r="BN97">
            <v>0.03</v>
          </cell>
          <cell r="BO97">
            <v>0.02</v>
          </cell>
          <cell r="BP97">
            <v>0.02</v>
          </cell>
          <cell r="BU97">
            <v>100</v>
          </cell>
          <cell r="BV97">
            <v>0</v>
          </cell>
          <cell r="BW97">
            <v>0</v>
          </cell>
          <cell r="BX97">
            <v>20</v>
          </cell>
          <cell r="BY97">
            <v>0</v>
          </cell>
          <cell r="BZ97">
            <v>0.60954999999999993</v>
          </cell>
        </row>
        <row r="98">
          <cell r="A98" t="str">
            <v>KEPLER</v>
          </cell>
          <cell r="B98">
            <v>94</v>
          </cell>
          <cell r="C98" t="str">
            <v>Consider slip period</v>
          </cell>
          <cell r="E98" t="str">
            <v>Slip 1 news, offspec, conc on Babbage</v>
          </cell>
          <cell r="F98" t="str">
            <v>CMS</v>
          </cell>
          <cell r="G98" t="str">
            <v>THEDDLETHORPE</v>
          </cell>
          <cell r="H98" t="str">
            <v>THEDDLETHORPE</v>
          </cell>
          <cell r="I98" t="str">
            <v>A</v>
          </cell>
          <cell r="J98" t="str">
            <v>PV09</v>
          </cell>
          <cell r="K98">
            <v>0</v>
          </cell>
          <cell r="L98">
            <v>0</v>
          </cell>
          <cell r="M98">
            <v>0</v>
          </cell>
          <cell r="N98">
            <v>1</v>
          </cell>
          <cell r="O98">
            <v>1</v>
          </cell>
          <cell r="P98">
            <v>1</v>
          </cell>
          <cell r="Q98">
            <v>1</v>
          </cell>
          <cell r="R98">
            <v>1</v>
          </cell>
          <cell r="S98">
            <v>1</v>
          </cell>
          <cell r="T98">
            <v>1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0.84</v>
          </cell>
          <cell r="AE98">
            <v>1.01</v>
          </cell>
          <cell r="AF98">
            <v>0.62</v>
          </cell>
          <cell r="AG98">
            <v>0.38</v>
          </cell>
          <cell r="AH98">
            <v>0.23</v>
          </cell>
          <cell r="AI98">
            <v>0.14000000000000001</v>
          </cell>
          <cell r="AJ98">
            <v>0.05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0.84</v>
          </cell>
          <cell r="AU98">
            <v>1.01</v>
          </cell>
          <cell r="AV98">
            <v>0.62</v>
          </cell>
          <cell r="AW98">
            <v>0.38</v>
          </cell>
          <cell r="AX98">
            <v>0.23</v>
          </cell>
          <cell r="AY98">
            <v>0.14000000000000001</v>
          </cell>
          <cell r="AZ98">
            <v>0.05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37.503463902181764</v>
          </cell>
          <cell r="BH98">
            <v>0.52</v>
          </cell>
          <cell r="BI98">
            <v>4.75</v>
          </cell>
          <cell r="BJ98">
            <v>90.64</v>
          </cell>
          <cell r="BK98">
            <v>2.97</v>
          </cell>
          <cell r="BL98">
            <v>0.66</v>
          </cell>
          <cell r="BM98">
            <v>0.24</v>
          </cell>
          <cell r="BN98">
            <v>0.11</v>
          </cell>
          <cell r="BO98">
            <v>0.1</v>
          </cell>
          <cell r="BP98">
            <v>0.01</v>
          </cell>
          <cell r="BU98">
            <v>99.999999999999986</v>
          </cell>
          <cell r="BV98">
            <v>-7.0000000000000007E-2</v>
          </cell>
          <cell r="BW98">
            <v>0.63000000000000012</v>
          </cell>
          <cell r="BX98">
            <v>9</v>
          </cell>
          <cell r="BY98">
            <v>0</v>
          </cell>
          <cell r="BZ98">
            <v>1.1935499999999999</v>
          </cell>
        </row>
        <row r="99">
          <cell r="A99" t="str">
            <v>KESSOG</v>
          </cell>
          <cell r="B99">
            <v>95</v>
          </cell>
          <cell r="F99" t="str">
            <v>SEAL</v>
          </cell>
          <cell r="G99" t="str">
            <v>SEAL B</v>
          </cell>
          <cell r="H99" t="str">
            <v>BACTON</v>
          </cell>
          <cell r="I99" t="str">
            <v>A</v>
          </cell>
          <cell r="J99">
            <v>2009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1.3089430894308944</v>
          </cell>
          <cell r="Q99">
            <v>1.3076923076923077</v>
          </cell>
          <cell r="R99">
            <v>1.31</v>
          </cell>
          <cell r="S99">
            <v>1.306451612903226</v>
          </cell>
          <cell r="T99">
            <v>1.3333333333333335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1.23</v>
          </cell>
          <cell r="AG99">
            <v>0.78</v>
          </cell>
          <cell r="AH99">
            <v>1</v>
          </cell>
          <cell r="AI99">
            <v>0.62</v>
          </cell>
          <cell r="AJ99">
            <v>0.12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1.61</v>
          </cell>
          <cell r="AW99">
            <v>1.02</v>
          </cell>
          <cell r="AX99">
            <v>1.31</v>
          </cell>
          <cell r="AY99">
            <v>0.81</v>
          </cell>
          <cell r="AZ99">
            <v>0.16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40.428204096303205</v>
          </cell>
          <cell r="BH99">
            <v>0.48</v>
          </cell>
          <cell r="BI99">
            <v>1.84</v>
          </cell>
          <cell r="BJ99">
            <v>88.04</v>
          </cell>
          <cell r="BK99">
            <v>7.39</v>
          </cell>
          <cell r="BL99">
            <v>1.84</v>
          </cell>
          <cell r="BM99">
            <v>0.36</v>
          </cell>
          <cell r="BN99">
            <v>0.04</v>
          </cell>
          <cell r="BO99">
            <v>0.01</v>
          </cell>
          <cell r="BU99">
            <v>100.00000000000003</v>
          </cell>
          <cell r="BV99">
            <v>-0.31</v>
          </cell>
          <cell r="BW99">
            <v>2.79</v>
          </cell>
          <cell r="BX99">
            <v>9</v>
          </cell>
          <cell r="BY99">
            <v>0</v>
          </cell>
          <cell r="BZ99">
            <v>1.3687499999999999</v>
          </cell>
        </row>
        <row r="100">
          <cell r="A100" t="str">
            <v>KETCH</v>
          </cell>
          <cell r="B100">
            <v>96</v>
          </cell>
          <cell r="F100" t="str">
            <v>CMS</v>
          </cell>
          <cell r="G100" t="str">
            <v>THEDDLETHORPE</v>
          </cell>
          <cell r="H100" t="str">
            <v>THEDDLETHORPE</v>
          </cell>
          <cell r="I100" t="str">
            <v>P</v>
          </cell>
          <cell r="J100">
            <v>2009</v>
          </cell>
          <cell r="K100">
            <v>1.088235294117647</v>
          </cell>
          <cell r="L100">
            <v>1.09375</v>
          </cell>
          <cell r="M100">
            <v>1.0877192982456141</v>
          </cell>
          <cell r="N100">
            <v>1.0943396226415094</v>
          </cell>
          <cell r="O100">
            <v>1.0816326530612246</v>
          </cell>
          <cell r="P100">
            <v>1.1162790697674418</v>
          </cell>
          <cell r="Q100">
            <v>1.1111111111111112</v>
          </cell>
          <cell r="R100">
            <v>1.0967741935483872</v>
          </cell>
          <cell r="S100">
            <v>1.1200000000000001</v>
          </cell>
          <cell r="T100">
            <v>1.0952380952380953</v>
          </cell>
          <cell r="U100">
            <v>1.125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0.68</v>
          </cell>
          <cell r="AB100">
            <v>0.64</v>
          </cell>
          <cell r="AC100">
            <v>0.56999999999999995</v>
          </cell>
          <cell r="AD100">
            <v>0.53</v>
          </cell>
          <cell r="AE100">
            <v>0.49</v>
          </cell>
          <cell r="AF100">
            <v>0.43</v>
          </cell>
          <cell r="AG100">
            <v>0.36</v>
          </cell>
          <cell r="AH100">
            <v>0.31</v>
          </cell>
          <cell r="AI100">
            <v>0.25</v>
          </cell>
          <cell r="AJ100">
            <v>0.21</v>
          </cell>
          <cell r="AK100">
            <v>0.16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0.74</v>
          </cell>
          <cell r="AR100">
            <v>0.7</v>
          </cell>
          <cell r="AS100">
            <v>0.62</v>
          </cell>
          <cell r="AT100">
            <v>0.57999999999999996</v>
          </cell>
          <cell r="AU100">
            <v>0.53</v>
          </cell>
          <cell r="AV100">
            <v>0.48</v>
          </cell>
          <cell r="AW100">
            <v>0.4</v>
          </cell>
          <cell r="AX100">
            <v>0.34</v>
          </cell>
          <cell r="AY100">
            <v>0.28000000000000003</v>
          </cell>
          <cell r="AZ100">
            <v>0.23</v>
          </cell>
          <cell r="BA100">
            <v>0.18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36.932024496354018</v>
          </cell>
          <cell r="BH100">
            <v>2.04</v>
          </cell>
          <cell r="BI100">
            <v>4.67</v>
          </cell>
          <cell r="BJ100">
            <v>89.26</v>
          </cell>
          <cell r="BK100">
            <v>2.93</v>
          </cell>
          <cell r="BL100">
            <v>0.65</v>
          </cell>
          <cell r="BM100">
            <v>0.23</v>
          </cell>
          <cell r="BN100">
            <v>0.11</v>
          </cell>
          <cell r="BO100">
            <v>0.1</v>
          </cell>
          <cell r="BP100">
            <v>0.01</v>
          </cell>
          <cell r="BU100">
            <v>100.00000000000001</v>
          </cell>
          <cell r="BV100">
            <v>-4.4999999999999998E-2</v>
          </cell>
          <cell r="BW100">
            <v>0.56499999999999995</v>
          </cell>
          <cell r="BX100">
            <v>12.555555555555555</v>
          </cell>
          <cell r="BY100">
            <v>0.28444444444444444</v>
          </cell>
          <cell r="BZ100">
            <v>1.7937722222222221</v>
          </cell>
        </row>
        <row r="101">
          <cell r="A101" t="str">
            <v>KILMAR</v>
          </cell>
          <cell r="B101">
            <v>97</v>
          </cell>
          <cell r="E101" t="str">
            <v>Peak/Annual halved</v>
          </cell>
          <cell r="F101" t="str">
            <v>TRENT</v>
          </cell>
          <cell r="G101" t="str">
            <v>PERENCO B</v>
          </cell>
          <cell r="H101" t="str">
            <v>BACTON</v>
          </cell>
          <cell r="I101" t="str">
            <v>P</v>
          </cell>
          <cell r="J101" t="str">
            <v>WM 08</v>
          </cell>
          <cell r="K101">
            <v>1.1000000000000001</v>
          </cell>
          <cell r="L101">
            <v>1.0943396226415094</v>
          </cell>
          <cell r="M101">
            <v>1.0930232558139534</v>
          </cell>
          <cell r="N101">
            <v>1.1176470588235294</v>
          </cell>
          <cell r="O101">
            <v>1.0952380952380953</v>
          </cell>
          <cell r="P101">
            <v>1.0909090909090908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0.6</v>
          </cell>
          <cell r="AB101">
            <v>0.53</v>
          </cell>
          <cell r="AC101">
            <v>0.43</v>
          </cell>
          <cell r="AD101">
            <v>0.34</v>
          </cell>
          <cell r="AE101">
            <v>0.21</v>
          </cell>
          <cell r="AF101">
            <v>0.11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0.66</v>
          </cell>
          <cell r="AR101">
            <v>0.57999999999999996</v>
          </cell>
          <cell r="AS101">
            <v>0.47</v>
          </cell>
          <cell r="AT101">
            <v>0.38</v>
          </cell>
          <cell r="AU101">
            <v>0.23</v>
          </cell>
          <cell r="AV101">
            <v>0.12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37.699486908815643</v>
          </cell>
          <cell r="BH101">
            <v>3.04</v>
          </cell>
          <cell r="BI101">
            <v>0.72</v>
          </cell>
          <cell r="BJ101">
            <v>92.64</v>
          </cell>
          <cell r="BK101">
            <v>2.83</v>
          </cell>
          <cell r="BL101">
            <v>0.5</v>
          </cell>
          <cell r="BM101">
            <v>0.2</v>
          </cell>
          <cell r="BN101">
            <v>7.0000000000000007E-2</v>
          </cell>
          <cell r="BU101">
            <v>100</v>
          </cell>
          <cell r="BV101">
            <v>0</v>
          </cell>
          <cell r="BW101">
            <v>0</v>
          </cell>
          <cell r="BX101">
            <v>20</v>
          </cell>
          <cell r="BY101">
            <v>0</v>
          </cell>
          <cell r="BZ101">
            <v>0.81029999999999991</v>
          </cell>
        </row>
        <row r="102">
          <cell r="A102" t="str">
            <v>KINGFISHER</v>
          </cell>
          <cell r="B102">
            <v>98</v>
          </cell>
          <cell r="E102" t="str">
            <v>90% profile</v>
          </cell>
          <cell r="F102" t="str">
            <v>SAGE</v>
          </cell>
          <cell r="G102" t="str">
            <v>MOBIL SF</v>
          </cell>
          <cell r="H102" t="str">
            <v>ST FERGUS</v>
          </cell>
          <cell r="I102" t="str">
            <v>P</v>
          </cell>
          <cell r="J102" t="str">
            <v>PV 08</v>
          </cell>
          <cell r="K102">
            <v>1.0972222222222223</v>
          </cell>
          <cell r="L102">
            <v>1.1176470588235294</v>
          </cell>
          <cell r="M102">
            <v>1.125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0.72</v>
          </cell>
          <cell r="AB102">
            <v>0.34</v>
          </cell>
          <cell r="AC102">
            <v>0.16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0.79</v>
          </cell>
          <cell r="AR102">
            <v>0.38</v>
          </cell>
          <cell r="AS102">
            <v>0.18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40.904356553134882</v>
          </cell>
          <cell r="BH102">
            <v>0.72</v>
          </cell>
          <cell r="BI102">
            <v>3.81</v>
          </cell>
          <cell r="BJ102">
            <v>83.38</v>
          </cell>
          <cell r="BK102">
            <v>8.3000000000000007</v>
          </cell>
          <cell r="BL102">
            <v>2.89</v>
          </cell>
          <cell r="BM102">
            <v>0.77</v>
          </cell>
          <cell r="BN102">
            <v>0.08</v>
          </cell>
          <cell r="BO102">
            <v>0.04</v>
          </cell>
          <cell r="BP102">
            <v>0.01</v>
          </cell>
          <cell r="BU102">
            <v>100</v>
          </cell>
          <cell r="BV102">
            <v>0</v>
          </cell>
          <cell r="BW102">
            <v>0</v>
          </cell>
          <cell r="BX102">
            <v>20</v>
          </cell>
          <cell r="BY102">
            <v>0</v>
          </cell>
          <cell r="BZ102">
            <v>0.44529999999999997</v>
          </cell>
        </row>
        <row r="103">
          <cell r="A103" t="str">
            <v>KINNOUL / ARUNDEL</v>
          </cell>
          <cell r="B103">
            <v>99</v>
          </cell>
          <cell r="F103" t="str">
            <v>CATS</v>
          </cell>
          <cell r="G103" t="str">
            <v>AMOCO T</v>
          </cell>
          <cell r="H103" t="str">
            <v>TEESSIDE</v>
          </cell>
          <cell r="I103" t="str">
            <v>A</v>
          </cell>
          <cell r="J103">
            <v>2009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1.3333333333333335</v>
          </cell>
          <cell r="P103">
            <v>1.3333333333333335</v>
          </cell>
          <cell r="Q103">
            <v>1.3225806451612903</v>
          </cell>
          <cell r="R103">
            <v>1.3333333333333333</v>
          </cell>
          <cell r="S103">
            <v>1.32</v>
          </cell>
          <cell r="T103">
            <v>1.3333333333333333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0.3</v>
          </cell>
          <cell r="AF103">
            <v>0.3</v>
          </cell>
          <cell r="AG103">
            <v>0.31</v>
          </cell>
          <cell r="AH103">
            <v>0.33</v>
          </cell>
          <cell r="AI103">
            <v>0.25</v>
          </cell>
          <cell r="AJ103">
            <v>0.09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0.4</v>
          </cell>
          <cell r="AV103">
            <v>0.4</v>
          </cell>
          <cell r="AW103">
            <v>0.41</v>
          </cell>
          <cell r="AX103">
            <v>0.44</v>
          </cell>
          <cell r="AY103">
            <v>0.33</v>
          </cell>
          <cell r="AZ103">
            <v>0.12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41.018425144672889</v>
          </cell>
          <cell r="BH103">
            <v>0.88</v>
          </cell>
          <cell r="BI103">
            <v>2.1800000000000002</v>
          </cell>
          <cell r="BJ103">
            <v>85.5</v>
          </cell>
          <cell r="BK103">
            <v>8.39</v>
          </cell>
          <cell r="BL103">
            <v>2.2799999999999998</v>
          </cell>
          <cell r="BM103">
            <v>0.63</v>
          </cell>
          <cell r="BN103">
            <v>0.12</v>
          </cell>
          <cell r="BO103">
            <v>0.02</v>
          </cell>
          <cell r="BR103" t="str">
            <v>2.9ppm</v>
          </cell>
          <cell r="BU103">
            <v>100</v>
          </cell>
          <cell r="BV103">
            <v>-0.125</v>
          </cell>
          <cell r="BW103">
            <v>1.125</v>
          </cell>
          <cell r="BX103">
            <v>9</v>
          </cell>
          <cell r="BY103">
            <v>0</v>
          </cell>
          <cell r="BZ103">
            <v>0.57669999999999999</v>
          </cell>
        </row>
        <row r="104">
          <cell r="A104" t="str">
            <v>KX</v>
          </cell>
          <cell r="B104">
            <v>100</v>
          </cell>
          <cell r="F104" t="str">
            <v>LOGGS</v>
          </cell>
          <cell r="G104" t="str">
            <v>THEDDLETHORPE</v>
          </cell>
          <cell r="H104" t="str">
            <v>THEDDLETHORPE</v>
          </cell>
          <cell r="I104" t="str">
            <v>P</v>
          </cell>
          <cell r="J104">
            <v>2009</v>
          </cell>
          <cell r="K104">
            <v>1.1111111111111112</v>
          </cell>
          <cell r="L104">
            <v>1.1111111111111112</v>
          </cell>
          <cell r="M104">
            <v>1.125</v>
          </cell>
          <cell r="N104">
            <v>1.125</v>
          </cell>
          <cell r="O104">
            <v>1.1428571428571428</v>
          </cell>
          <cell r="P104">
            <v>1.1428571428571428</v>
          </cell>
          <cell r="Q104">
            <v>1.1428571428571428</v>
          </cell>
          <cell r="R104">
            <v>1.1666666666666667</v>
          </cell>
          <cell r="S104">
            <v>1.1666666666666667</v>
          </cell>
          <cell r="T104">
            <v>1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0.09</v>
          </cell>
          <cell r="AB104">
            <v>0.09</v>
          </cell>
          <cell r="AC104">
            <v>0.08</v>
          </cell>
          <cell r="AD104">
            <v>0.08</v>
          </cell>
          <cell r="AE104">
            <v>7.0000000000000007E-2</v>
          </cell>
          <cell r="AF104">
            <v>7.0000000000000007E-2</v>
          </cell>
          <cell r="AG104">
            <v>7.0000000000000007E-2</v>
          </cell>
          <cell r="AH104">
            <v>0.06</v>
          </cell>
          <cell r="AI104">
            <v>0.06</v>
          </cell>
          <cell r="AJ104">
            <v>0.02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0.1</v>
          </cell>
          <cell r="AR104">
            <v>0.1</v>
          </cell>
          <cell r="AS104">
            <v>0.09</v>
          </cell>
          <cell r="AT104">
            <v>0.09</v>
          </cell>
          <cell r="AU104">
            <v>0.08</v>
          </cell>
          <cell r="AV104">
            <v>0.08</v>
          </cell>
          <cell r="AW104">
            <v>0.08</v>
          </cell>
          <cell r="AX104">
            <v>7.0000000000000007E-2</v>
          </cell>
          <cell r="AY104">
            <v>7.0000000000000007E-2</v>
          </cell>
          <cell r="AZ104">
            <v>0.02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38.214229129330398</v>
          </cell>
          <cell r="BH104">
            <v>3.66</v>
          </cell>
          <cell r="BI104">
            <v>1.08</v>
          </cell>
          <cell r="BJ104">
            <v>89.94</v>
          </cell>
          <cell r="BK104">
            <v>3.81</v>
          </cell>
          <cell r="BL104">
            <v>0.93</v>
          </cell>
          <cell r="BM104">
            <v>0.35</v>
          </cell>
          <cell r="BN104">
            <v>0.11</v>
          </cell>
          <cell r="BO104">
            <v>7.0000000000000007E-2</v>
          </cell>
          <cell r="BP104">
            <v>0.03</v>
          </cell>
          <cell r="BQ104">
            <v>0.02</v>
          </cell>
          <cell r="BU104">
            <v>99.999999999999986</v>
          </cell>
          <cell r="BV104">
            <v>-0.03</v>
          </cell>
          <cell r="BW104">
            <v>0.27</v>
          </cell>
          <cell r="BX104">
            <v>9.0000000000000018</v>
          </cell>
          <cell r="BY104">
            <v>0</v>
          </cell>
          <cell r="BZ104">
            <v>0.25185000000000007</v>
          </cell>
        </row>
        <row r="105">
          <cell r="A105" t="str">
            <v>LAGGAN/TORMORE</v>
          </cell>
          <cell r="B105">
            <v>101</v>
          </cell>
          <cell r="C105" t="str">
            <v>Slip 1, swing 110%</v>
          </cell>
          <cell r="F105" t="str">
            <v>WOS</v>
          </cell>
          <cell r="G105" t="str">
            <v>TOTAL SF</v>
          </cell>
          <cell r="H105" t="str">
            <v>ST FERGUS</v>
          </cell>
          <cell r="I105" t="str">
            <v>A</v>
          </cell>
          <cell r="J105">
            <v>2009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1.0995762711864407</v>
          </cell>
          <cell r="R105">
            <v>1.0997255260750229</v>
          </cell>
          <cell r="S105">
            <v>1.0999174236168456</v>
          </cell>
          <cell r="T105">
            <v>1.0996441281138789</v>
          </cell>
          <cell r="U105">
            <v>1.100210970464135</v>
          </cell>
          <cell r="V105">
            <v>1.1006451612903225</v>
          </cell>
          <cell r="W105">
            <v>1.1008695652173912</v>
          </cell>
          <cell r="X105">
            <v>1.1013333333333333</v>
          </cell>
          <cell r="Y105">
            <v>1.1028571428571428</v>
          </cell>
          <cell r="Z105">
            <v>1.1066666666666667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4.72</v>
          </cell>
          <cell r="AH105">
            <v>10.93</v>
          </cell>
          <cell r="AI105">
            <v>12.11</v>
          </cell>
          <cell r="AJ105">
            <v>11.24</v>
          </cell>
          <cell r="AK105">
            <v>9.48</v>
          </cell>
          <cell r="AL105">
            <v>7.75</v>
          </cell>
          <cell r="AM105">
            <v>5.75</v>
          </cell>
          <cell r="AN105">
            <v>3.75</v>
          </cell>
          <cell r="AO105">
            <v>1.75</v>
          </cell>
          <cell r="AP105">
            <v>0.75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5.19</v>
          </cell>
          <cell r="AX105">
            <v>12.02</v>
          </cell>
          <cell r="AY105">
            <v>13.32</v>
          </cell>
          <cell r="AZ105">
            <v>12.36</v>
          </cell>
          <cell r="BA105">
            <v>10.43</v>
          </cell>
          <cell r="BB105">
            <v>8.5299999999999994</v>
          </cell>
          <cell r="BC105">
            <v>6.33</v>
          </cell>
          <cell r="BD105">
            <v>4.13</v>
          </cell>
          <cell r="BE105">
            <v>1.93</v>
          </cell>
          <cell r="BF105">
            <v>0.83</v>
          </cell>
          <cell r="BG105">
            <v>39.60773739173456</v>
          </cell>
          <cell r="BH105">
            <v>0.52</v>
          </cell>
          <cell r="BI105">
            <v>2.85</v>
          </cell>
          <cell r="BJ105">
            <v>88.68</v>
          </cell>
          <cell r="BK105">
            <v>5.68</v>
          </cell>
          <cell r="BL105">
            <v>1.74</v>
          </cell>
          <cell r="BM105">
            <v>0.43</v>
          </cell>
          <cell r="BN105">
            <v>0.08</v>
          </cell>
          <cell r="BO105">
            <v>0.01</v>
          </cell>
          <cell r="BP105">
            <v>0.01</v>
          </cell>
          <cell r="BR105" t="str">
            <v>1.2ppm</v>
          </cell>
          <cell r="BU105">
            <v>100.00000000000003</v>
          </cell>
          <cell r="BV105">
            <v>-1.3149999999999995</v>
          </cell>
          <cell r="BW105">
            <v>21.314999999999998</v>
          </cell>
          <cell r="BX105">
            <v>16.209125475285177</v>
          </cell>
          <cell r="BY105">
            <v>34.171254752851738</v>
          </cell>
          <cell r="BZ105">
            <v>30.167707984790884</v>
          </cell>
        </row>
        <row r="106">
          <cell r="A106" t="str">
            <v>LEMAN WEST (SHELL)</v>
          </cell>
          <cell r="B106">
            <v>102</v>
          </cell>
          <cell r="F106" t="str">
            <v>SPOTS</v>
          </cell>
          <cell r="G106" t="str">
            <v>SHELL/ESSO B</v>
          </cell>
          <cell r="H106" t="str">
            <v>BACTON</v>
          </cell>
          <cell r="I106" t="str">
            <v>P</v>
          </cell>
          <cell r="J106">
            <v>2009</v>
          </cell>
          <cell r="K106">
            <v>1.5863636363636364</v>
          </cell>
          <cell r="L106">
            <v>1.512820512820513</v>
          </cell>
          <cell r="M106">
            <v>1.1165919282511212</v>
          </cell>
          <cell r="N106">
            <v>1.5981308411214954</v>
          </cell>
          <cell r="O106">
            <v>1.6000000000000003</v>
          </cell>
          <cell r="P106">
            <v>1.6014234875444839</v>
          </cell>
          <cell r="Q106">
            <v>1.597938144329897</v>
          </cell>
          <cell r="R106">
            <v>1.6030534351145038</v>
          </cell>
          <cell r="S106">
            <v>1.602510460251046</v>
          </cell>
          <cell r="T106">
            <v>1.6046511627906979</v>
          </cell>
          <cell r="U106">
            <v>1.595959595959596</v>
          </cell>
          <cell r="V106">
            <v>1.601123595505618</v>
          </cell>
          <cell r="W106">
            <v>1.60126582278481</v>
          </cell>
          <cell r="X106">
            <v>1.6014492753623188</v>
          </cell>
          <cell r="Y106">
            <v>1.6016949152542372</v>
          </cell>
          <cell r="Z106">
            <v>1.6020408163265307</v>
          </cell>
          <cell r="AA106">
            <v>2.2000000000000002</v>
          </cell>
          <cell r="AB106">
            <v>1.95</v>
          </cell>
          <cell r="AC106">
            <v>2.23</v>
          </cell>
          <cell r="AD106">
            <v>3.21</v>
          </cell>
          <cell r="AE106">
            <v>2.8</v>
          </cell>
          <cell r="AF106">
            <v>2.81</v>
          </cell>
          <cell r="AG106">
            <v>2.91</v>
          </cell>
          <cell r="AH106">
            <v>2.62</v>
          </cell>
          <cell r="AI106">
            <v>2.39</v>
          </cell>
          <cell r="AJ106">
            <v>2.15</v>
          </cell>
          <cell r="AK106">
            <v>1.98</v>
          </cell>
          <cell r="AL106">
            <v>1.78</v>
          </cell>
          <cell r="AM106">
            <v>1.58</v>
          </cell>
          <cell r="AN106">
            <v>1.38</v>
          </cell>
          <cell r="AO106">
            <v>1.18</v>
          </cell>
          <cell r="AP106">
            <v>0.98</v>
          </cell>
          <cell r="AQ106">
            <v>3.49</v>
          </cell>
          <cell r="AR106">
            <v>2.95</v>
          </cell>
          <cell r="AS106">
            <v>2.4900000000000002</v>
          </cell>
          <cell r="AT106">
            <v>5.13</v>
          </cell>
          <cell r="AU106">
            <v>4.4800000000000004</v>
          </cell>
          <cell r="AV106">
            <v>4.5</v>
          </cell>
          <cell r="AW106">
            <v>4.6500000000000004</v>
          </cell>
          <cell r="AX106">
            <v>4.2</v>
          </cell>
          <cell r="AY106">
            <v>3.83</v>
          </cell>
          <cell r="AZ106">
            <v>3.45</v>
          </cell>
          <cell r="BA106">
            <v>3.16</v>
          </cell>
          <cell r="BB106">
            <v>2.85</v>
          </cell>
          <cell r="BC106">
            <v>2.5299999999999998</v>
          </cell>
          <cell r="BD106">
            <v>2.21</v>
          </cell>
          <cell r="BE106">
            <v>1.89</v>
          </cell>
          <cell r="BF106">
            <v>1.57</v>
          </cell>
          <cell r="BG106">
            <v>38.618831447530653</v>
          </cell>
          <cell r="BH106">
            <v>1.26</v>
          </cell>
          <cell r="BI106">
            <v>0.04</v>
          </cell>
          <cell r="BJ106">
            <v>95.1</v>
          </cell>
          <cell r="BK106">
            <v>2.86</v>
          </cell>
          <cell r="BL106">
            <v>0.49</v>
          </cell>
          <cell r="BM106">
            <v>0.18</v>
          </cell>
          <cell r="BN106">
            <v>0.06</v>
          </cell>
          <cell r="BO106">
            <v>0.01</v>
          </cell>
          <cell r="BU106">
            <v>100</v>
          </cell>
          <cell r="BV106">
            <v>-0.20500000000000007</v>
          </cell>
          <cell r="BW106">
            <v>3.8250000000000006</v>
          </cell>
          <cell r="BX106">
            <v>18.658536585365852</v>
          </cell>
          <cell r="BY106">
            <v>9.5619512195121938</v>
          </cell>
          <cell r="BZ106">
            <v>13.436362195121951</v>
          </cell>
        </row>
        <row r="107">
          <cell r="A107" t="str">
            <v>LENNOX</v>
          </cell>
          <cell r="B107">
            <v>103</v>
          </cell>
          <cell r="F107" t="str">
            <v>POINT OF AYR</v>
          </cell>
          <cell r="G107" t="str">
            <v>POINT OF AYR</v>
          </cell>
          <cell r="H107" t="str">
            <v>POINT OF AYR</v>
          </cell>
          <cell r="I107" t="str">
            <v>P</v>
          </cell>
          <cell r="J107" t="str">
            <v>PV09</v>
          </cell>
          <cell r="K107">
            <v>1</v>
          </cell>
          <cell r="L107">
            <v>1</v>
          </cell>
          <cell r="M107">
            <v>1</v>
          </cell>
          <cell r="N107">
            <v>1</v>
          </cell>
          <cell r="O107">
            <v>1</v>
          </cell>
          <cell r="P107">
            <v>1</v>
          </cell>
          <cell r="Q107">
            <v>1</v>
          </cell>
          <cell r="R107">
            <v>1</v>
          </cell>
          <cell r="S107">
            <v>1</v>
          </cell>
          <cell r="T107">
            <v>1</v>
          </cell>
          <cell r="U107">
            <v>1</v>
          </cell>
          <cell r="V107">
            <v>1</v>
          </cell>
          <cell r="W107">
            <v>1</v>
          </cell>
          <cell r="X107">
            <v>1</v>
          </cell>
          <cell r="Y107">
            <v>1</v>
          </cell>
          <cell r="Z107">
            <v>1</v>
          </cell>
          <cell r="AA107">
            <v>3.11</v>
          </cell>
          <cell r="AB107">
            <v>3.7</v>
          </cell>
          <cell r="AC107">
            <v>3.84</v>
          </cell>
          <cell r="AD107">
            <v>3.21</v>
          </cell>
          <cell r="AE107">
            <v>2.27</v>
          </cell>
          <cell r="AF107">
            <v>1.49</v>
          </cell>
          <cell r="AG107">
            <v>1.01</v>
          </cell>
          <cell r="AH107">
            <v>0.57999999999999996</v>
          </cell>
          <cell r="AI107">
            <v>0.28999999999999998</v>
          </cell>
          <cell r="AJ107">
            <v>0.23</v>
          </cell>
          <cell r="AK107">
            <v>0.19</v>
          </cell>
          <cell r="AL107">
            <v>0.14000000000000001</v>
          </cell>
          <cell r="AM107">
            <v>0.08</v>
          </cell>
          <cell r="AN107">
            <v>0.01</v>
          </cell>
          <cell r="AO107">
            <v>0.01</v>
          </cell>
          <cell r="AP107">
            <v>0.01</v>
          </cell>
          <cell r="AQ107">
            <v>3.11</v>
          </cell>
          <cell r="AR107">
            <v>3.7</v>
          </cell>
          <cell r="AS107">
            <v>3.84</v>
          </cell>
          <cell r="AT107">
            <v>3.21</v>
          </cell>
          <cell r="AU107">
            <v>2.27</v>
          </cell>
          <cell r="AV107">
            <v>1.49</v>
          </cell>
          <cell r="AW107">
            <v>1.01</v>
          </cell>
          <cell r="AX107">
            <v>0.57999999999999996</v>
          </cell>
          <cell r="AY107">
            <v>0.28999999999999998</v>
          </cell>
          <cell r="AZ107">
            <v>0.23</v>
          </cell>
          <cell r="BA107">
            <v>0.19</v>
          </cell>
          <cell r="BB107">
            <v>0.14000000000000001</v>
          </cell>
          <cell r="BC107">
            <v>0.08</v>
          </cell>
          <cell r="BD107">
            <v>0.01</v>
          </cell>
          <cell r="BE107">
            <v>0.01</v>
          </cell>
          <cell r="BF107">
            <v>0.01</v>
          </cell>
          <cell r="BG107">
            <v>40.517186071075159</v>
          </cell>
          <cell r="BH107">
            <v>5.45</v>
          </cell>
          <cell r="BI107">
            <v>0.28999999999999998</v>
          </cell>
          <cell r="BJ107">
            <v>83.58</v>
          </cell>
          <cell r="BK107">
            <v>6.3</v>
          </cell>
          <cell r="BL107">
            <v>2.74</v>
          </cell>
          <cell r="BM107">
            <v>1.19</v>
          </cell>
          <cell r="BN107">
            <v>0.36</v>
          </cell>
          <cell r="BO107">
            <v>0.06</v>
          </cell>
          <cell r="BP107">
            <v>0.02</v>
          </cell>
          <cell r="BQ107">
            <v>0.01</v>
          </cell>
          <cell r="BU107">
            <v>99.999999999999986</v>
          </cell>
          <cell r="BV107">
            <v>-4.9999999999999989E-2</v>
          </cell>
          <cell r="BW107">
            <v>0.6399999999999999</v>
          </cell>
          <cell r="BX107">
            <v>12.8</v>
          </cell>
          <cell r="BY107">
            <v>0.3610000000000001</v>
          </cell>
          <cell r="BZ107">
            <v>7.4025649999999992</v>
          </cell>
        </row>
        <row r="108">
          <cell r="A108" t="str">
            <v>LOMOND</v>
          </cell>
          <cell r="B108">
            <v>104</v>
          </cell>
          <cell r="E108" t="str">
            <v>Annual = Peak/1.3</v>
          </cell>
          <cell r="F108" t="str">
            <v>CATS</v>
          </cell>
          <cell r="G108" t="str">
            <v>AMOCO T</v>
          </cell>
          <cell r="H108" t="str">
            <v>TEESSIDE</v>
          </cell>
          <cell r="I108" t="str">
            <v>P</v>
          </cell>
          <cell r="J108">
            <v>2008</v>
          </cell>
          <cell r="K108">
            <v>1.4052631578947368</v>
          </cell>
          <cell r="L108">
            <v>1.4011976047904191</v>
          </cell>
          <cell r="M108">
            <v>1.4029850746268655</v>
          </cell>
          <cell r="N108">
            <v>1.4000000000000001</v>
          </cell>
          <cell r="O108">
            <v>1.3932584269662922</v>
          </cell>
          <cell r="P108">
            <v>1.4054054054054055</v>
          </cell>
          <cell r="Q108">
            <v>1.3965517241379313</v>
          </cell>
          <cell r="R108">
            <v>1.4130434782608696</v>
          </cell>
          <cell r="S108">
            <v>1.3823529411764703</v>
          </cell>
          <cell r="T108">
            <v>1.4090909090909092</v>
          </cell>
          <cell r="U108">
            <v>1.3333333333333335</v>
          </cell>
          <cell r="V108">
            <v>1.4285714285714286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1.9</v>
          </cell>
          <cell r="AB108">
            <v>1.67</v>
          </cell>
          <cell r="AC108">
            <v>1.34</v>
          </cell>
          <cell r="AD108">
            <v>1.1499999999999999</v>
          </cell>
          <cell r="AE108">
            <v>0.89</v>
          </cell>
          <cell r="AF108">
            <v>0.74</v>
          </cell>
          <cell r="AG108">
            <v>0.57999999999999996</v>
          </cell>
          <cell r="AH108">
            <v>0.46</v>
          </cell>
          <cell r="AI108">
            <v>0.34</v>
          </cell>
          <cell r="AJ108">
            <v>0.22</v>
          </cell>
          <cell r="AK108">
            <v>0.15</v>
          </cell>
          <cell r="AL108">
            <v>7.0000000000000007E-2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2.67</v>
          </cell>
          <cell r="AR108">
            <v>2.34</v>
          </cell>
          <cell r="AS108">
            <v>1.88</v>
          </cell>
          <cell r="AT108">
            <v>1.61</v>
          </cell>
          <cell r="AU108">
            <v>1.24</v>
          </cell>
          <cell r="AV108">
            <v>1.04</v>
          </cell>
          <cell r="AW108">
            <v>0.81</v>
          </cell>
          <cell r="AX108">
            <v>0.65</v>
          </cell>
          <cell r="AY108">
            <v>0.47</v>
          </cell>
          <cell r="AZ108">
            <v>0.31</v>
          </cell>
          <cell r="BA108">
            <v>0.2</v>
          </cell>
          <cell r="BB108">
            <v>0.1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40.682951546060117</v>
          </cell>
          <cell r="BH108">
            <v>1.1299999999999999</v>
          </cell>
          <cell r="BI108">
            <v>2.11</v>
          </cell>
          <cell r="BJ108">
            <v>86.38</v>
          </cell>
          <cell r="BK108">
            <v>7.19</v>
          </cell>
          <cell r="BL108">
            <v>2.4900000000000002</v>
          </cell>
          <cell r="BM108">
            <v>0.53</v>
          </cell>
          <cell r="BN108">
            <v>0.13</v>
          </cell>
          <cell r="BO108">
            <v>0.03</v>
          </cell>
          <cell r="BP108">
            <v>0.01</v>
          </cell>
          <cell r="BR108" t="str">
            <v>&lt;3.3ppm</v>
          </cell>
          <cell r="BU108">
            <v>99.999999999999986</v>
          </cell>
          <cell r="BV108">
            <v>-9.5000000000000015E-2</v>
          </cell>
          <cell r="BW108">
            <v>1.0050000000000001</v>
          </cell>
          <cell r="BX108">
            <v>10.578947368421051</v>
          </cell>
          <cell r="BY108">
            <v>0.11842105263157884</v>
          </cell>
          <cell r="BZ108">
            <v>3.4888236842105265</v>
          </cell>
        </row>
        <row r="109">
          <cell r="A109" t="str">
            <v>MACHAR</v>
          </cell>
          <cell r="B109">
            <v>105</v>
          </cell>
          <cell r="F109" t="str">
            <v>CATS</v>
          </cell>
          <cell r="G109" t="str">
            <v>AMOCO T</v>
          </cell>
          <cell r="H109" t="str">
            <v>TEESSIDE</v>
          </cell>
          <cell r="I109" t="str">
            <v>P</v>
          </cell>
          <cell r="J109">
            <v>2009</v>
          </cell>
          <cell r="K109">
            <v>1.4444444444444446</v>
          </cell>
          <cell r="L109">
            <v>1.368421052631579</v>
          </cell>
          <cell r="M109">
            <v>1.4</v>
          </cell>
          <cell r="N109">
            <v>1.357142857142857</v>
          </cell>
          <cell r="O109">
            <v>1.3333333333333335</v>
          </cell>
          <cell r="P109">
            <v>1.4074074074074074</v>
          </cell>
          <cell r="Q109">
            <v>1.4146341463414633</v>
          </cell>
          <cell r="R109">
            <v>1.4038461538461537</v>
          </cell>
          <cell r="S109">
            <v>1.3928571428571428</v>
          </cell>
          <cell r="T109">
            <v>1.3962264150943395</v>
          </cell>
          <cell r="U109">
            <v>1.3703703703703702</v>
          </cell>
          <cell r="V109">
            <v>1.4615384615384615</v>
          </cell>
          <cell r="W109">
            <v>1.2857142857142856</v>
          </cell>
          <cell r="X109">
            <v>1.6666666666666667</v>
          </cell>
          <cell r="Y109">
            <v>0</v>
          </cell>
          <cell r="Z109">
            <v>0</v>
          </cell>
          <cell r="AA109">
            <v>0.09</v>
          </cell>
          <cell r="AB109">
            <v>0.19</v>
          </cell>
          <cell r="AC109">
            <v>0.15</v>
          </cell>
          <cell r="AD109">
            <v>0.14000000000000001</v>
          </cell>
          <cell r="AE109">
            <v>0.12</v>
          </cell>
          <cell r="AF109">
            <v>0.27</v>
          </cell>
          <cell r="AG109">
            <v>0.41</v>
          </cell>
          <cell r="AH109">
            <v>0.52</v>
          </cell>
          <cell r="AI109">
            <v>0.56000000000000005</v>
          </cell>
          <cell r="AJ109">
            <v>0.53</v>
          </cell>
          <cell r="AK109">
            <v>0.27</v>
          </cell>
          <cell r="AL109">
            <v>0.13</v>
          </cell>
          <cell r="AM109">
            <v>7.0000000000000007E-2</v>
          </cell>
          <cell r="AN109">
            <v>0.03</v>
          </cell>
          <cell r="AO109">
            <v>0</v>
          </cell>
          <cell r="AP109">
            <v>0</v>
          </cell>
          <cell r="AQ109">
            <v>0.13</v>
          </cell>
          <cell r="AR109">
            <v>0.26</v>
          </cell>
          <cell r="AS109">
            <v>0.21</v>
          </cell>
          <cell r="AT109">
            <v>0.19</v>
          </cell>
          <cell r="AU109">
            <v>0.16</v>
          </cell>
          <cell r="AV109">
            <v>0.38</v>
          </cell>
          <cell r="AW109">
            <v>0.57999999999999996</v>
          </cell>
          <cell r="AX109">
            <v>0.73</v>
          </cell>
          <cell r="AY109">
            <v>0.78</v>
          </cell>
          <cell r="AZ109">
            <v>0.74</v>
          </cell>
          <cell r="BA109">
            <v>0.37</v>
          </cell>
          <cell r="BB109">
            <v>0.19</v>
          </cell>
          <cell r="BC109">
            <v>0.09</v>
          </cell>
          <cell r="BD109">
            <v>0.05</v>
          </cell>
          <cell r="BE109">
            <v>0</v>
          </cell>
          <cell r="BF109">
            <v>0</v>
          </cell>
          <cell r="BG109">
            <v>41.018425144672889</v>
          </cell>
          <cell r="BH109">
            <v>0.88</v>
          </cell>
          <cell r="BI109">
            <v>2.1800000000000002</v>
          </cell>
          <cell r="BJ109">
            <v>85.5</v>
          </cell>
          <cell r="BK109">
            <v>8.39</v>
          </cell>
          <cell r="BL109">
            <v>2.2799999999999998</v>
          </cell>
          <cell r="BM109">
            <v>0.63</v>
          </cell>
          <cell r="BN109">
            <v>0.12</v>
          </cell>
          <cell r="BO109">
            <v>0.02</v>
          </cell>
          <cell r="BR109" t="str">
            <v>2.9ppm</v>
          </cell>
          <cell r="BU109">
            <v>100</v>
          </cell>
          <cell r="BV109">
            <v>-0.14500000000000002</v>
          </cell>
          <cell r="BW109">
            <v>1.5750000000000002</v>
          </cell>
          <cell r="BX109">
            <v>10.862068965517242</v>
          </cell>
          <cell r="BY109">
            <v>0.25137931034482769</v>
          </cell>
          <cell r="BZ109">
            <v>1.2780034482758622</v>
          </cell>
        </row>
        <row r="110">
          <cell r="A110" t="str">
            <v>MACLURE</v>
          </cell>
          <cell r="B110">
            <v>106</v>
          </cell>
          <cell r="F110" t="str">
            <v>SAGE</v>
          </cell>
          <cell r="G110" t="str">
            <v>MOBIL SF</v>
          </cell>
          <cell r="H110" t="str">
            <v>ST FERGUS</v>
          </cell>
          <cell r="I110" t="str">
            <v>P</v>
          </cell>
          <cell r="J110">
            <v>2009</v>
          </cell>
          <cell r="K110">
            <v>1.3333333333333335</v>
          </cell>
          <cell r="L110">
            <v>1.4285714285714286</v>
          </cell>
          <cell r="M110">
            <v>1.4285714285714286</v>
          </cell>
          <cell r="N110">
            <v>1.357142857142857</v>
          </cell>
          <cell r="O110">
            <v>1.357142857142857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0.06</v>
          </cell>
          <cell r="AB110">
            <v>0.14000000000000001</v>
          </cell>
          <cell r="AC110">
            <v>0.14000000000000001</v>
          </cell>
          <cell r="AD110">
            <v>0.14000000000000001</v>
          </cell>
          <cell r="AE110">
            <v>0.14000000000000001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0.08</v>
          </cell>
          <cell r="AR110">
            <v>0.2</v>
          </cell>
          <cell r="AS110">
            <v>0.2</v>
          </cell>
          <cell r="AT110">
            <v>0.19</v>
          </cell>
          <cell r="AU110">
            <v>0.19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40.950209030535341</v>
          </cell>
          <cell r="BH110">
            <v>0.78</v>
          </cell>
          <cell r="BI110">
            <v>2.96</v>
          </cell>
          <cell r="BJ110">
            <v>84.99</v>
          </cell>
          <cell r="BK110">
            <v>7.74</v>
          </cell>
          <cell r="BL110">
            <v>2.56</v>
          </cell>
          <cell r="BM110">
            <v>0.73</v>
          </cell>
          <cell r="BN110">
            <v>0.18</v>
          </cell>
          <cell r="BO110">
            <v>0.04</v>
          </cell>
          <cell r="BP110">
            <v>0.02</v>
          </cell>
          <cell r="BR110" t="str">
            <v>1.6ppm</v>
          </cell>
          <cell r="BU110">
            <v>100</v>
          </cell>
          <cell r="BV110">
            <v>0</v>
          </cell>
          <cell r="BW110">
            <v>0</v>
          </cell>
          <cell r="BX110">
            <v>20</v>
          </cell>
          <cell r="BY110">
            <v>0</v>
          </cell>
          <cell r="BZ110">
            <v>0.22630000000000003</v>
          </cell>
        </row>
        <row r="111">
          <cell r="A111" t="str">
            <v>MADOES</v>
          </cell>
          <cell r="B111">
            <v>107</v>
          </cell>
          <cell r="F111" t="str">
            <v>CATS</v>
          </cell>
          <cell r="G111" t="str">
            <v>AMOCO T</v>
          </cell>
          <cell r="H111" t="str">
            <v>TEESSIDE</v>
          </cell>
          <cell r="I111" t="str">
            <v>P</v>
          </cell>
          <cell r="J111">
            <v>2009</v>
          </cell>
          <cell r="K111">
            <v>1.3888888888888888</v>
          </cell>
          <cell r="L111">
            <v>1.4285714285714286</v>
          </cell>
          <cell r="M111">
            <v>1.5</v>
          </cell>
          <cell r="N111">
            <v>1</v>
          </cell>
          <cell r="O111">
            <v>1.3333333333333335</v>
          </cell>
          <cell r="P111">
            <v>1.4444444444444446</v>
          </cell>
          <cell r="Q111">
            <v>1.5999999999999999</v>
          </cell>
          <cell r="R111">
            <v>1.3333333333333335</v>
          </cell>
          <cell r="S111">
            <v>1.5</v>
          </cell>
          <cell r="T111">
            <v>1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0.18</v>
          </cell>
          <cell r="AB111">
            <v>0.14000000000000001</v>
          </cell>
          <cell r="AC111">
            <v>0.02</v>
          </cell>
          <cell r="AD111">
            <v>0.01</v>
          </cell>
          <cell r="AE111">
            <v>0.12</v>
          </cell>
          <cell r="AF111">
            <v>0.09</v>
          </cell>
          <cell r="AG111">
            <v>0.05</v>
          </cell>
          <cell r="AH111">
            <v>0.03</v>
          </cell>
          <cell r="AI111">
            <v>0.02</v>
          </cell>
          <cell r="AJ111">
            <v>0.01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0.25</v>
          </cell>
          <cell r="AR111">
            <v>0.2</v>
          </cell>
          <cell r="AS111">
            <v>0.03</v>
          </cell>
          <cell r="AT111">
            <v>0.01</v>
          </cell>
          <cell r="AU111">
            <v>0.16</v>
          </cell>
          <cell r="AV111">
            <v>0.13</v>
          </cell>
          <cell r="AW111">
            <v>0.08</v>
          </cell>
          <cell r="AX111">
            <v>0.04</v>
          </cell>
          <cell r="AY111">
            <v>0.03</v>
          </cell>
          <cell r="AZ111">
            <v>0.01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41.018425144672889</v>
          </cell>
          <cell r="BH111">
            <v>0.88</v>
          </cell>
          <cell r="BI111">
            <v>2.1800000000000002</v>
          </cell>
          <cell r="BJ111">
            <v>85.5</v>
          </cell>
          <cell r="BK111">
            <v>8.39</v>
          </cell>
          <cell r="BL111">
            <v>2.2799999999999998</v>
          </cell>
          <cell r="BM111">
            <v>0.63</v>
          </cell>
          <cell r="BN111">
            <v>0.12</v>
          </cell>
          <cell r="BO111">
            <v>0.02</v>
          </cell>
          <cell r="BR111" t="str">
            <v>2.9ppm</v>
          </cell>
          <cell r="BU111">
            <v>100</v>
          </cell>
          <cell r="BV111">
            <v>-0.01</v>
          </cell>
          <cell r="BW111">
            <v>0.09</v>
          </cell>
          <cell r="BX111">
            <v>9</v>
          </cell>
          <cell r="BY111">
            <v>0</v>
          </cell>
          <cell r="BZ111">
            <v>0.24455000000000005</v>
          </cell>
        </row>
        <row r="112">
          <cell r="A112" t="str">
            <v>MAGNUS</v>
          </cell>
          <cell r="B112">
            <v>108</v>
          </cell>
          <cell r="F112" t="str">
            <v>FLAGS</v>
          </cell>
          <cell r="G112" t="str">
            <v>SHELL/ESSO SF</v>
          </cell>
          <cell r="H112" t="str">
            <v>ST FERGUS</v>
          </cell>
          <cell r="I112" t="str">
            <v>P</v>
          </cell>
          <cell r="J112">
            <v>2009</v>
          </cell>
          <cell r="K112">
            <v>1.3888888888888888</v>
          </cell>
          <cell r="L112">
            <v>1.3913043478260869</v>
          </cell>
          <cell r="M112">
            <v>1.4117647058823528</v>
          </cell>
          <cell r="N112">
            <v>1.3918918918918919</v>
          </cell>
          <cell r="O112">
            <v>1.375</v>
          </cell>
          <cell r="P112">
            <v>1.4375</v>
          </cell>
          <cell r="Q112">
            <v>1.4074074074074074</v>
          </cell>
          <cell r="R112">
            <v>1.4000000000000001</v>
          </cell>
          <cell r="S112">
            <v>1.4</v>
          </cell>
          <cell r="T112">
            <v>1.4067796610169492</v>
          </cell>
          <cell r="U112">
            <v>1.4</v>
          </cell>
          <cell r="V112">
            <v>1.4</v>
          </cell>
          <cell r="W112">
            <v>1.4285714285714286</v>
          </cell>
          <cell r="X112">
            <v>0</v>
          </cell>
          <cell r="Y112">
            <v>0</v>
          </cell>
          <cell r="Z112">
            <v>0</v>
          </cell>
          <cell r="AA112">
            <v>0.18</v>
          </cell>
          <cell r="AB112">
            <v>0.23</v>
          </cell>
          <cell r="AC112">
            <v>0.34</v>
          </cell>
          <cell r="AD112">
            <v>0.74</v>
          </cell>
          <cell r="AE112">
            <v>0.32</v>
          </cell>
          <cell r="AF112">
            <v>0.16</v>
          </cell>
          <cell r="AG112">
            <v>0.54</v>
          </cell>
          <cell r="AH112">
            <v>0.35</v>
          </cell>
          <cell r="AI112">
            <v>0.45</v>
          </cell>
          <cell r="AJ112">
            <v>0.59</v>
          </cell>
          <cell r="AK112">
            <v>0.3</v>
          </cell>
          <cell r="AL112">
            <v>0.15</v>
          </cell>
          <cell r="AM112">
            <v>7.0000000000000007E-2</v>
          </cell>
          <cell r="AN112">
            <v>0</v>
          </cell>
          <cell r="AO112">
            <v>0</v>
          </cell>
          <cell r="AP112">
            <v>0</v>
          </cell>
          <cell r="AQ112">
            <v>0.25</v>
          </cell>
          <cell r="AR112">
            <v>0.32</v>
          </cell>
          <cell r="AS112">
            <v>0.48</v>
          </cell>
          <cell r="AT112">
            <v>1.03</v>
          </cell>
          <cell r="AU112">
            <v>0.44</v>
          </cell>
          <cell r="AV112">
            <v>0.23</v>
          </cell>
          <cell r="AW112">
            <v>0.76</v>
          </cell>
          <cell r="AX112">
            <v>0.49</v>
          </cell>
          <cell r="AY112">
            <v>0.63</v>
          </cell>
          <cell r="AZ112">
            <v>0.83</v>
          </cell>
          <cell r="BA112">
            <v>0.42</v>
          </cell>
          <cell r="BB112">
            <v>0.21</v>
          </cell>
          <cell r="BC112">
            <v>0.1</v>
          </cell>
          <cell r="BD112">
            <v>0</v>
          </cell>
          <cell r="BE112">
            <v>0</v>
          </cell>
          <cell r="BF112">
            <v>0</v>
          </cell>
          <cell r="BG112">
            <v>37.723350089053945</v>
          </cell>
          <cell r="BH112">
            <v>1.02</v>
          </cell>
          <cell r="BI112">
            <v>0.88</v>
          </cell>
          <cell r="BJ112">
            <v>95.89</v>
          </cell>
          <cell r="BK112">
            <v>2.11</v>
          </cell>
          <cell r="BL112">
            <v>0.1</v>
          </cell>
          <cell r="BR112" t="str">
            <v>1ppm</v>
          </cell>
          <cell r="BU112">
            <v>100</v>
          </cell>
          <cell r="BV112">
            <v>-7.5000000000000011E-2</v>
          </cell>
          <cell r="BW112">
            <v>0.97500000000000009</v>
          </cell>
          <cell r="BX112">
            <v>13</v>
          </cell>
          <cell r="BY112">
            <v>0.6</v>
          </cell>
          <cell r="BZ112">
            <v>1.752</v>
          </cell>
        </row>
        <row r="113">
          <cell r="A113" t="str">
            <v>MARIA</v>
          </cell>
          <cell r="B113">
            <v>109</v>
          </cell>
          <cell r="F113" t="str">
            <v>CATS</v>
          </cell>
          <cell r="G113" t="str">
            <v>AMOCO T</v>
          </cell>
          <cell r="H113" t="str">
            <v>TEESSIDE</v>
          </cell>
          <cell r="I113" t="str">
            <v>P</v>
          </cell>
          <cell r="J113">
            <v>2009</v>
          </cell>
          <cell r="K113">
            <v>1.0833333333333335</v>
          </cell>
          <cell r="L113">
            <v>1.1016949152542375</v>
          </cell>
          <cell r="M113">
            <v>1.0923076923076922</v>
          </cell>
          <cell r="N113">
            <v>1.1000000000000001</v>
          </cell>
          <cell r="O113">
            <v>1.1162790697674418</v>
          </cell>
          <cell r="P113">
            <v>1.1250000000000002</v>
          </cell>
          <cell r="Q113">
            <v>1.1111111111111112</v>
          </cell>
          <cell r="R113">
            <v>1.1428571428571428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0.24</v>
          </cell>
          <cell r="AB113">
            <v>1.18</v>
          </cell>
          <cell r="AC113">
            <v>0.65</v>
          </cell>
          <cell r="AD113">
            <v>0.6</v>
          </cell>
          <cell r="AE113">
            <v>0.43</v>
          </cell>
          <cell r="AF113">
            <v>0.24</v>
          </cell>
          <cell r="AG113">
            <v>0.09</v>
          </cell>
          <cell r="AH113">
            <v>7.0000000000000007E-2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0.26</v>
          </cell>
          <cell r="AR113">
            <v>1.3</v>
          </cell>
          <cell r="AS113">
            <v>0.71</v>
          </cell>
          <cell r="AT113">
            <v>0.66</v>
          </cell>
          <cell r="AU113">
            <v>0.48</v>
          </cell>
          <cell r="AV113">
            <v>0.27</v>
          </cell>
          <cell r="AW113">
            <v>0.1</v>
          </cell>
          <cell r="AX113">
            <v>0.08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41.179904302347524</v>
          </cell>
          <cell r="BH113">
            <v>0.83</v>
          </cell>
          <cell r="BI113">
            <v>1.58</v>
          </cell>
          <cell r="BJ113">
            <v>87.08</v>
          </cell>
          <cell r="BK113">
            <v>6.86</v>
          </cell>
          <cell r="BL113">
            <v>2.86</v>
          </cell>
          <cell r="BM113">
            <v>0.64</v>
          </cell>
          <cell r="BN113">
            <v>0.12</v>
          </cell>
          <cell r="BO113">
            <v>0.02</v>
          </cell>
          <cell r="BP113">
            <v>0.01</v>
          </cell>
          <cell r="BR113" t="str">
            <v>&lt;3.3ppm</v>
          </cell>
          <cell r="BU113">
            <v>100</v>
          </cell>
          <cell r="BV113">
            <v>0</v>
          </cell>
          <cell r="BW113">
            <v>0</v>
          </cell>
          <cell r="BX113">
            <v>20</v>
          </cell>
          <cell r="BY113">
            <v>0</v>
          </cell>
          <cell r="BZ113">
            <v>1.2774999999999999</v>
          </cell>
        </row>
        <row r="114">
          <cell r="A114" t="str">
            <v>MARNOCK</v>
          </cell>
          <cell r="B114">
            <v>110</v>
          </cell>
          <cell r="F114" t="str">
            <v>CATS</v>
          </cell>
          <cell r="G114" t="str">
            <v>AMOCO T</v>
          </cell>
          <cell r="H114" t="str">
            <v>TEESSIDE</v>
          </cell>
          <cell r="I114" t="str">
            <v>P</v>
          </cell>
          <cell r="J114">
            <v>2009</v>
          </cell>
          <cell r="K114">
            <v>1.3023255813953489</v>
          </cell>
          <cell r="L114">
            <v>1.3055555555555556</v>
          </cell>
          <cell r="M114">
            <v>1.2941176470588236</v>
          </cell>
          <cell r="N114">
            <v>1.2999999999999998</v>
          </cell>
          <cell r="O114">
            <v>1.3018867924528301</v>
          </cell>
          <cell r="P114">
            <v>1.2966101694915255</v>
          </cell>
          <cell r="Q114">
            <v>1.3</v>
          </cell>
          <cell r="R114">
            <v>1.3076923076923077</v>
          </cell>
          <cell r="S114">
            <v>1.2931034482758621</v>
          </cell>
          <cell r="T114">
            <v>1.2857142857142858</v>
          </cell>
          <cell r="U114">
            <v>1.2749999999999999</v>
          </cell>
          <cell r="V114">
            <v>1.2903225806451615</v>
          </cell>
          <cell r="W114">
            <v>1.2727272727272729</v>
          </cell>
          <cell r="X114">
            <v>1.2307692307692308</v>
          </cell>
          <cell r="Y114">
            <v>1.25</v>
          </cell>
          <cell r="Z114">
            <v>0</v>
          </cell>
          <cell r="AA114">
            <v>0.86</v>
          </cell>
          <cell r="AB114">
            <v>0.72</v>
          </cell>
          <cell r="AC114">
            <v>0.85</v>
          </cell>
          <cell r="AD114">
            <v>0.9</v>
          </cell>
          <cell r="AE114">
            <v>1.59</v>
          </cell>
          <cell r="AF114">
            <v>1.18</v>
          </cell>
          <cell r="AG114">
            <v>1</v>
          </cell>
          <cell r="AH114">
            <v>0.78</v>
          </cell>
          <cell r="AI114">
            <v>0.57999999999999996</v>
          </cell>
          <cell r="AJ114">
            <v>0.49</v>
          </cell>
          <cell r="AK114">
            <v>0.4</v>
          </cell>
          <cell r="AL114">
            <v>0.31</v>
          </cell>
          <cell r="AM114">
            <v>0.22</v>
          </cell>
          <cell r="AN114">
            <v>0.13</v>
          </cell>
          <cell r="AO114">
            <v>0.04</v>
          </cell>
          <cell r="AP114">
            <v>0</v>
          </cell>
          <cell r="AQ114">
            <v>1.1200000000000001</v>
          </cell>
          <cell r="AR114">
            <v>0.94</v>
          </cell>
          <cell r="AS114">
            <v>1.1000000000000001</v>
          </cell>
          <cell r="AT114">
            <v>1.17</v>
          </cell>
          <cell r="AU114">
            <v>2.0699999999999998</v>
          </cell>
          <cell r="AV114">
            <v>1.53</v>
          </cell>
          <cell r="AW114">
            <v>1.3</v>
          </cell>
          <cell r="AX114">
            <v>1.02</v>
          </cell>
          <cell r="AY114">
            <v>0.75</v>
          </cell>
          <cell r="AZ114">
            <v>0.63</v>
          </cell>
          <cell r="BA114">
            <v>0.51</v>
          </cell>
          <cell r="BB114">
            <v>0.4</v>
          </cell>
          <cell r="BC114">
            <v>0.28000000000000003</v>
          </cell>
          <cell r="BD114">
            <v>0.16</v>
          </cell>
          <cell r="BE114">
            <v>0.05</v>
          </cell>
          <cell r="BF114">
            <v>0</v>
          </cell>
          <cell r="BG114">
            <v>41.018425144672889</v>
          </cell>
          <cell r="BH114">
            <v>0.88</v>
          </cell>
          <cell r="BI114">
            <v>2.1800000000000002</v>
          </cell>
          <cell r="BJ114">
            <v>85.5</v>
          </cell>
          <cell r="BK114">
            <v>8.39</v>
          </cell>
          <cell r="BL114">
            <v>2.2799999999999998</v>
          </cell>
          <cell r="BM114">
            <v>0.63</v>
          </cell>
          <cell r="BN114">
            <v>0.12</v>
          </cell>
          <cell r="BO114">
            <v>0.02</v>
          </cell>
          <cell r="BR114" t="str">
            <v>2.9ppm</v>
          </cell>
          <cell r="BU114">
            <v>100</v>
          </cell>
          <cell r="BV114">
            <v>-8.9999999999999969E-2</v>
          </cell>
          <cell r="BW114">
            <v>1.2099999999999997</v>
          </cell>
          <cell r="BX114">
            <v>13.444444444444446</v>
          </cell>
          <cell r="BY114">
            <v>0.88888888888888928</v>
          </cell>
          <cell r="BZ114">
            <v>3.7371944444444445</v>
          </cell>
        </row>
        <row r="115">
          <cell r="A115" t="str">
            <v>MERCURY</v>
          </cell>
          <cell r="B115">
            <v>111</v>
          </cell>
          <cell r="F115" t="str">
            <v>CLEETON</v>
          </cell>
          <cell r="G115" t="str">
            <v>DIMLINGTON E</v>
          </cell>
          <cell r="H115" t="str">
            <v>EASINGTON</v>
          </cell>
          <cell r="I115" t="str">
            <v>P</v>
          </cell>
          <cell r="J115">
            <v>2009</v>
          </cell>
          <cell r="K115">
            <v>1.21875</v>
          </cell>
          <cell r="L115">
            <v>1.1785714285714286</v>
          </cell>
          <cell r="M115">
            <v>1.3333333333333335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0.32</v>
          </cell>
          <cell r="AB115">
            <v>0.28000000000000003</v>
          </cell>
          <cell r="AC115">
            <v>0.06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0.39</v>
          </cell>
          <cell r="AR115">
            <v>0.33</v>
          </cell>
          <cell r="AS115">
            <v>0.08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38.676222667251928</v>
          </cell>
          <cell r="BH115">
            <v>1.17</v>
          </cell>
          <cell r="BI115">
            <v>0.59</v>
          </cell>
          <cell r="BJ115">
            <v>94.05</v>
          </cell>
          <cell r="BK115">
            <v>3.25</v>
          </cell>
          <cell r="BL115">
            <v>0.69</v>
          </cell>
          <cell r="BM115">
            <v>0.16</v>
          </cell>
          <cell r="BN115">
            <v>0.08</v>
          </cell>
          <cell r="BO115">
            <v>0.01</v>
          </cell>
          <cell r="BU115">
            <v>100</v>
          </cell>
          <cell r="BV115">
            <v>0</v>
          </cell>
          <cell r="BW115">
            <v>0</v>
          </cell>
          <cell r="BX115">
            <v>20</v>
          </cell>
          <cell r="BY115">
            <v>0</v>
          </cell>
          <cell r="BZ115">
            <v>0.24090000000000006</v>
          </cell>
        </row>
        <row r="116">
          <cell r="A116" t="str">
            <v>MERGANSER</v>
          </cell>
          <cell r="B116">
            <v>112</v>
          </cell>
          <cell r="F116" t="str">
            <v>SEAL</v>
          </cell>
          <cell r="G116" t="str">
            <v>SEAL B</v>
          </cell>
          <cell r="H116" t="str">
            <v>BACTON</v>
          </cell>
          <cell r="I116" t="str">
            <v>P</v>
          </cell>
          <cell r="J116">
            <v>2009</v>
          </cell>
          <cell r="K116">
            <v>1.1133603238866396</v>
          </cell>
          <cell r="L116">
            <v>1.1104651162790697</v>
          </cell>
          <cell r="M116">
            <v>1.1124260355029585</v>
          </cell>
          <cell r="N116">
            <v>1.1073825503355703</v>
          </cell>
          <cell r="O116">
            <v>1.1171875</v>
          </cell>
          <cell r="P116">
            <v>1.108910891089109</v>
          </cell>
          <cell r="Q116">
            <v>1.1123595505617978</v>
          </cell>
          <cell r="R116">
            <v>1.1038961038961039</v>
          </cell>
          <cell r="S116">
            <v>1.1111111111111112</v>
          </cell>
          <cell r="T116">
            <v>1.1176470588235292</v>
          </cell>
          <cell r="U116">
            <v>1.0967741935483872</v>
          </cell>
          <cell r="V116">
            <v>1.0909090909090908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2.4700000000000002</v>
          </cell>
          <cell r="AB116">
            <v>1.72</v>
          </cell>
          <cell r="AC116">
            <v>1.69</v>
          </cell>
          <cell r="AD116">
            <v>1.49</v>
          </cell>
          <cell r="AE116">
            <v>1.28</v>
          </cell>
          <cell r="AF116">
            <v>1.01</v>
          </cell>
          <cell r="AG116">
            <v>0.89</v>
          </cell>
          <cell r="AH116">
            <v>0.77</v>
          </cell>
          <cell r="AI116">
            <v>0.72</v>
          </cell>
          <cell r="AJ116">
            <v>0.51</v>
          </cell>
          <cell r="AK116">
            <v>0.31</v>
          </cell>
          <cell r="AL116">
            <v>0.11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2.75</v>
          </cell>
          <cell r="AR116">
            <v>1.91</v>
          </cell>
          <cell r="AS116">
            <v>1.88</v>
          </cell>
          <cell r="AT116">
            <v>1.65</v>
          </cell>
          <cell r="AU116">
            <v>1.43</v>
          </cell>
          <cell r="AV116">
            <v>1.1200000000000001</v>
          </cell>
          <cell r="AW116">
            <v>0.99</v>
          </cell>
          <cell r="AX116">
            <v>0.85</v>
          </cell>
          <cell r="AY116">
            <v>0.8</v>
          </cell>
          <cell r="AZ116">
            <v>0.56999999999999995</v>
          </cell>
          <cell r="BA116">
            <v>0.34</v>
          </cell>
          <cell r="BB116">
            <v>0.12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40.538875867611047</v>
          </cell>
          <cell r="BH116">
            <v>0.67</v>
          </cell>
          <cell r="BI116">
            <v>1.35</v>
          </cell>
          <cell r="BJ116">
            <v>88.17</v>
          </cell>
          <cell r="BK116">
            <v>7.76</v>
          </cell>
          <cell r="BL116">
            <v>1.63</v>
          </cell>
          <cell r="BM116">
            <v>0.36</v>
          </cell>
          <cell r="BN116">
            <v>0.05</v>
          </cell>
          <cell r="BO116">
            <v>0.01</v>
          </cell>
          <cell r="BU116">
            <v>100</v>
          </cell>
          <cell r="BV116">
            <v>-0.20499999999999999</v>
          </cell>
          <cell r="BW116">
            <v>2.1549999999999998</v>
          </cell>
          <cell r="BX116">
            <v>10.512195121951219</v>
          </cell>
          <cell r="BY116">
            <v>0.23439024390243896</v>
          </cell>
          <cell r="BZ116">
            <v>4.7794524390243902</v>
          </cell>
        </row>
        <row r="117">
          <cell r="A117" t="str">
            <v>MILLOM</v>
          </cell>
          <cell r="B117">
            <v>113</v>
          </cell>
          <cell r="E117" t="str">
            <v>Profile reduced</v>
          </cell>
          <cell r="F117" t="str">
            <v>MORECAMBE N</v>
          </cell>
          <cell r="G117" t="str">
            <v>MORECAMBE N</v>
          </cell>
          <cell r="H117" t="str">
            <v>BARROW</v>
          </cell>
          <cell r="I117" t="str">
            <v>P</v>
          </cell>
          <cell r="J117" t="str">
            <v>PV 09</v>
          </cell>
          <cell r="K117">
            <v>1</v>
          </cell>
          <cell r="L117">
            <v>1</v>
          </cell>
          <cell r="M117">
            <v>1</v>
          </cell>
          <cell r="N117">
            <v>1</v>
          </cell>
          <cell r="O117">
            <v>1</v>
          </cell>
          <cell r="P117">
            <v>1</v>
          </cell>
          <cell r="Q117">
            <v>1</v>
          </cell>
          <cell r="R117">
            <v>1</v>
          </cell>
          <cell r="S117">
            <v>1</v>
          </cell>
          <cell r="T117">
            <v>1</v>
          </cell>
          <cell r="U117">
            <v>1</v>
          </cell>
          <cell r="V117">
            <v>1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0.67</v>
          </cell>
          <cell r="AB117">
            <v>0.62</v>
          </cell>
          <cell r="AC117">
            <v>0.57999999999999996</v>
          </cell>
          <cell r="AD117">
            <v>0.54</v>
          </cell>
          <cell r="AE117">
            <v>0.51</v>
          </cell>
          <cell r="AF117">
            <v>0.47</v>
          </cell>
          <cell r="AG117">
            <v>0.44</v>
          </cell>
          <cell r="AH117">
            <v>0.41</v>
          </cell>
          <cell r="AI117">
            <v>0.31</v>
          </cell>
          <cell r="AJ117">
            <v>0.21</v>
          </cell>
          <cell r="AK117">
            <v>0.11</v>
          </cell>
          <cell r="AL117">
            <v>0.01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0.67</v>
          </cell>
          <cell r="AR117">
            <v>0.62</v>
          </cell>
          <cell r="AS117">
            <v>0.57999999999999996</v>
          </cell>
          <cell r="AT117">
            <v>0.54</v>
          </cell>
          <cell r="AU117">
            <v>0.51</v>
          </cell>
          <cell r="AV117">
            <v>0.47</v>
          </cell>
          <cell r="AW117">
            <v>0.44</v>
          </cell>
          <cell r="AX117">
            <v>0.41</v>
          </cell>
          <cell r="AY117">
            <v>0.31</v>
          </cell>
          <cell r="AZ117">
            <v>0.21</v>
          </cell>
          <cell r="BA117">
            <v>0.11</v>
          </cell>
          <cell r="BB117">
            <v>0.01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38.321228443660537</v>
          </cell>
          <cell r="BH117">
            <v>4.8</v>
          </cell>
          <cell r="BI117">
            <v>0</v>
          </cell>
          <cell r="BJ117">
            <v>89.9</v>
          </cell>
          <cell r="BK117">
            <v>3.6</v>
          </cell>
          <cell r="BL117">
            <v>0.9</v>
          </cell>
          <cell r="BM117">
            <v>0.4</v>
          </cell>
          <cell r="BN117">
            <v>0.3</v>
          </cell>
          <cell r="BO117">
            <v>0.1</v>
          </cell>
          <cell r="BR117" t="str">
            <v>&lt;3.3ppm</v>
          </cell>
          <cell r="BU117">
            <v>100</v>
          </cell>
          <cell r="BV117">
            <v>-0.1</v>
          </cell>
          <cell r="BW117">
            <v>1.01</v>
          </cell>
          <cell r="BX117">
            <v>10.1</v>
          </cell>
          <cell r="BY117">
            <v>6.0499999999999977E-2</v>
          </cell>
          <cell r="BZ117">
            <v>1.7996324999999997</v>
          </cell>
        </row>
        <row r="118">
          <cell r="A118" t="str">
            <v>MIMAS</v>
          </cell>
          <cell r="B118">
            <v>114</v>
          </cell>
          <cell r="F118" t="str">
            <v>LOGGS</v>
          </cell>
          <cell r="G118" t="str">
            <v>THEDDLETHORPE</v>
          </cell>
          <cell r="H118" t="str">
            <v>THEDDLETHORPE</v>
          </cell>
          <cell r="I118" t="str">
            <v>P</v>
          </cell>
          <cell r="J118">
            <v>2009</v>
          </cell>
          <cell r="K118">
            <v>1.0975609756097562</v>
          </cell>
          <cell r="L118">
            <v>1.1142857142857143</v>
          </cell>
          <cell r="M118">
            <v>1.1034482758620692</v>
          </cell>
          <cell r="N118">
            <v>1.1250000000000002</v>
          </cell>
          <cell r="O118">
            <v>1.0999999999999999</v>
          </cell>
          <cell r="P118">
            <v>1.1176470588235294</v>
          </cell>
          <cell r="Q118">
            <v>1.1428571428571428</v>
          </cell>
          <cell r="R118">
            <v>1.0833333333333335</v>
          </cell>
          <cell r="S118">
            <v>1.1111111111111112</v>
          </cell>
          <cell r="T118">
            <v>1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0.41</v>
          </cell>
          <cell r="AB118">
            <v>0.35</v>
          </cell>
          <cell r="AC118">
            <v>0.28999999999999998</v>
          </cell>
          <cell r="AD118">
            <v>0.24</v>
          </cell>
          <cell r="AE118">
            <v>0.2</v>
          </cell>
          <cell r="AF118">
            <v>0.17</v>
          </cell>
          <cell r="AG118">
            <v>0.14000000000000001</v>
          </cell>
          <cell r="AH118">
            <v>0.12</v>
          </cell>
          <cell r="AI118">
            <v>0.09</v>
          </cell>
          <cell r="AJ118">
            <v>0.02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0.45</v>
          </cell>
          <cell r="AR118">
            <v>0.39</v>
          </cell>
          <cell r="AS118">
            <v>0.32</v>
          </cell>
          <cell r="AT118">
            <v>0.27</v>
          </cell>
          <cell r="AU118">
            <v>0.22</v>
          </cell>
          <cell r="AV118">
            <v>0.19</v>
          </cell>
          <cell r="AW118">
            <v>0.16</v>
          </cell>
          <cell r="AX118">
            <v>0.13</v>
          </cell>
          <cell r="AY118">
            <v>0.1</v>
          </cell>
          <cell r="AZ118">
            <v>0.02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38.723061484800944</v>
          </cell>
          <cell r="BH118">
            <v>3.01</v>
          </cell>
          <cell r="BI118">
            <v>0.89</v>
          </cell>
          <cell r="BJ118">
            <v>90.23</v>
          </cell>
          <cell r="BK118">
            <v>4.1500000000000004</v>
          </cell>
          <cell r="BL118">
            <v>1.0900000000000001</v>
          </cell>
          <cell r="BM118">
            <v>0.45</v>
          </cell>
          <cell r="BN118">
            <v>0.09</v>
          </cell>
          <cell r="BO118">
            <v>0.08</v>
          </cell>
          <cell r="BP118">
            <v>0.01</v>
          </cell>
          <cell r="BU118">
            <v>100.00000000000003</v>
          </cell>
          <cell r="BV118">
            <v>-4.4999999999999998E-2</v>
          </cell>
          <cell r="BW118">
            <v>0.40499999999999997</v>
          </cell>
          <cell r="BX118">
            <v>9</v>
          </cell>
          <cell r="BY118">
            <v>0</v>
          </cell>
          <cell r="BZ118">
            <v>0.74094999999999989</v>
          </cell>
        </row>
        <row r="119">
          <cell r="A119" t="str">
            <v>MINERVA</v>
          </cell>
          <cell r="B119">
            <v>115</v>
          </cell>
          <cell r="E119" t="str">
            <v>Profile halved</v>
          </cell>
          <cell r="F119" t="str">
            <v>CLEETON</v>
          </cell>
          <cell r="G119" t="str">
            <v>DIMLINGTON E</v>
          </cell>
          <cell r="H119" t="str">
            <v>EASINGTON</v>
          </cell>
          <cell r="I119" t="str">
            <v>P</v>
          </cell>
          <cell r="J119">
            <v>2009</v>
          </cell>
          <cell r="K119">
            <v>1.2</v>
          </cell>
          <cell r="L119">
            <v>1.1973684210526316</v>
          </cell>
          <cell r="M119">
            <v>1.2063492063492063</v>
          </cell>
          <cell r="N119">
            <v>1.2222222222222223</v>
          </cell>
          <cell r="O119">
            <v>1.1818181818181819</v>
          </cell>
          <cell r="P119">
            <v>1.1851851851851851</v>
          </cell>
          <cell r="Q119">
            <v>1.2222222222222223</v>
          </cell>
          <cell r="R119">
            <v>1.25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0.85</v>
          </cell>
          <cell r="AB119">
            <v>0.76</v>
          </cell>
          <cell r="AC119">
            <v>0.63</v>
          </cell>
          <cell r="AD119">
            <v>0.45</v>
          </cell>
          <cell r="AE119">
            <v>0.33</v>
          </cell>
          <cell r="AF119">
            <v>0.27</v>
          </cell>
          <cell r="AG119">
            <v>0.18</v>
          </cell>
          <cell r="AH119">
            <v>0.04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1.02</v>
          </cell>
          <cell r="AR119">
            <v>0.91</v>
          </cell>
          <cell r="AS119">
            <v>0.76</v>
          </cell>
          <cell r="AT119">
            <v>0.55000000000000004</v>
          </cell>
          <cell r="AU119">
            <v>0.39</v>
          </cell>
          <cell r="AV119">
            <v>0.32</v>
          </cell>
          <cell r="AW119">
            <v>0.22</v>
          </cell>
          <cell r="AX119">
            <v>0.05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38.676222667251928</v>
          </cell>
          <cell r="BH119">
            <v>1.17</v>
          </cell>
          <cell r="BI119">
            <v>0.59</v>
          </cell>
          <cell r="BJ119">
            <v>94.05</v>
          </cell>
          <cell r="BK119">
            <v>3.25</v>
          </cell>
          <cell r="BL119">
            <v>0.69</v>
          </cell>
          <cell r="BM119">
            <v>0.16</v>
          </cell>
          <cell r="BN119">
            <v>0.08</v>
          </cell>
          <cell r="BO119">
            <v>0.01</v>
          </cell>
          <cell r="BU119">
            <v>100</v>
          </cell>
          <cell r="BV119">
            <v>0</v>
          </cell>
          <cell r="BW119">
            <v>0</v>
          </cell>
          <cell r="BX119">
            <v>20</v>
          </cell>
          <cell r="BY119">
            <v>0</v>
          </cell>
          <cell r="BZ119">
            <v>1.28115</v>
          </cell>
        </row>
        <row r="120">
          <cell r="A120" t="str">
            <v>MIRREN</v>
          </cell>
          <cell r="B120">
            <v>116</v>
          </cell>
          <cell r="E120" t="str">
            <v>Peak reduced to 1.2</v>
          </cell>
          <cell r="F120" t="str">
            <v>CATS</v>
          </cell>
          <cell r="G120" t="str">
            <v>AMOCO T</v>
          </cell>
          <cell r="H120" t="str">
            <v>TEESSIDE</v>
          </cell>
          <cell r="I120" t="str">
            <v>P</v>
          </cell>
          <cell r="J120">
            <v>2009</v>
          </cell>
          <cell r="K120">
            <v>1.2926829268292683</v>
          </cell>
          <cell r="L120">
            <v>1.3043478260869568</v>
          </cell>
          <cell r="M120">
            <v>1.2894736842105263</v>
          </cell>
          <cell r="N120">
            <v>1.3043478260869568</v>
          </cell>
          <cell r="O120">
            <v>1.306451612903226</v>
          </cell>
          <cell r="P120">
            <v>1.2962962962962961</v>
          </cell>
          <cell r="Q120">
            <v>1.2916666666666667</v>
          </cell>
          <cell r="R120">
            <v>1.2749999999999999</v>
          </cell>
          <cell r="S120">
            <v>1.28125</v>
          </cell>
          <cell r="T120">
            <v>1.2608695652173911</v>
          </cell>
          <cell r="U120">
            <v>1.2857142857142856</v>
          </cell>
          <cell r="V120">
            <v>1.2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0.82</v>
          </cell>
          <cell r="AB120">
            <v>0.69</v>
          </cell>
          <cell r="AC120">
            <v>0.76</v>
          </cell>
          <cell r="AD120">
            <v>0.69</v>
          </cell>
          <cell r="AE120">
            <v>0.62</v>
          </cell>
          <cell r="AF120">
            <v>0.54</v>
          </cell>
          <cell r="AG120">
            <v>0.48</v>
          </cell>
          <cell r="AH120">
            <v>0.4</v>
          </cell>
          <cell r="AI120">
            <v>0.32</v>
          </cell>
          <cell r="AJ120">
            <v>0.23</v>
          </cell>
          <cell r="AK120">
            <v>0.14000000000000001</v>
          </cell>
          <cell r="AL120">
            <v>0.05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1.06</v>
          </cell>
          <cell r="AR120">
            <v>0.9</v>
          </cell>
          <cell r="AS120">
            <v>0.98</v>
          </cell>
          <cell r="AT120">
            <v>0.9</v>
          </cell>
          <cell r="AU120">
            <v>0.81</v>
          </cell>
          <cell r="AV120">
            <v>0.7</v>
          </cell>
          <cell r="AW120">
            <v>0.62</v>
          </cell>
          <cell r="AX120">
            <v>0.51</v>
          </cell>
          <cell r="AY120">
            <v>0.41</v>
          </cell>
          <cell r="AZ120">
            <v>0.28999999999999998</v>
          </cell>
          <cell r="BA120">
            <v>0.18</v>
          </cell>
          <cell r="BB120">
            <v>0.06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41.018425144672889</v>
          </cell>
          <cell r="BH120">
            <v>0.88</v>
          </cell>
          <cell r="BI120">
            <v>2.1800000000000002</v>
          </cell>
          <cell r="BJ120">
            <v>85.5</v>
          </cell>
          <cell r="BK120">
            <v>8.39</v>
          </cell>
          <cell r="BL120">
            <v>2.2799999999999998</v>
          </cell>
          <cell r="BM120">
            <v>0.63</v>
          </cell>
          <cell r="BN120">
            <v>0.12</v>
          </cell>
          <cell r="BO120">
            <v>0.02</v>
          </cell>
          <cell r="BR120" t="str">
            <v>2.9ppm</v>
          </cell>
          <cell r="BU120">
            <v>100</v>
          </cell>
          <cell r="BV120">
            <v>-0.09</v>
          </cell>
          <cell r="BW120">
            <v>0.95</v>
          </cell>
          <cell r="BX120">
            <v>10.555555555555555</v>
          </cell>
          <cell r="BY120">
            <v>0.10888888888888888</v>
          </cell>
          <cell r="BZ120">
            <v>2.1165944444444444</v>
          </cell>
        </row>
        <row r="121">
          <cell r="A121" t="str">
            <v>MONKWELL</v>
          </cell>
          <cell r="B121">
            <v>117</v>
          </cell>
          <cell r="C121" t="str">
            <v>Slip to 11/12</v>
          </cell>
          <cell r="E121" t="str">
            <v>Licence due to expire: PAR?</v>
          </cell>
          <cell r="F121" t="str">
            <v>CLEETON</v>
          </cell>
          <cell r="G121" t="str">
            <v>DIMLINGTON E</v>
          </cell>
          <cell r="H121" t="str">
            <v>EASINGTON</v>
          </cell>
          <cell r="I121" t="str">
            <v>A</v>
          </cell>
          <cell r="J121" t="str">
            <v>PV09</v>
          </cell>
          <cell r="K121">
            <v>0</v>
          </cell>
          <cell r="L121">
            <v>0</v>
          </cell>
          <cell r="M121">
            <v>0</v>
          </cell>
          <cell r="N121">
            <v>1</v>
          </cell>
          <cell r="O121">
            <v>1</v>
          </cell>
          <cell r="P121">
            <v>1</v>
          </cell>
          <cell r="Q121">
            <v>1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</v>
          </cell>
          <cell r="AE121">
            <v>0.34</v>
          </cell>
          <cell r="AF121">
            <v>0.18</v>
          </cell>
          <cell r="AG121">
            <v>7.0000000000000007E-2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1</v>
          </cell>
          <cell r="AU121">
            <v>0.34</v>
          </cell>
          <cell r="AV121">
            <v>0.18</v>
          </cell>
          <cell r="AW121">
            <v>7.0000000000000007E-2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38.513007941387826</v>
          </cell>
          <cell r="BH121">
            <v>1.89</v>
          </cell>
          <cell r="BI121">
            <v>0.81</v>
          </cell>
          <cell r="BJ121">
            <v>92.84</v>
          </cell>
          <cell r="BK121">
            <v>3.41</v>
          </cell>
          <cell r="BL121">
            <v>0.65</v>
          </cell>
          <cell r="BM121">
            <v>0.25</v>
          </cell>
          <cell r="BN121">
            <v>7.0000000000000007E-2</v>
          </cell>
          <cell r="BO121">
            <v>0.06</v>
          </cell>
          <cell r="BP121">
            <v>0.02</v>
          </cell>
          <cell r="BU121">
            <v>100</v>
          </cell>
          <cell r="BV121">
            <v>0</v>
          </cell>
          <cell r="BW121">
            <v>0</v>
          </cell>
          <cell r="BX121">
            <v>20</v>
          </cell>
          <cell r="BY121">
            <v>0</v>
          </cell>
          <cell r="BZ121">
            <v>0.58035000000000003</v>
          </cell>
        </row>
        <row r="122">
          <cell r="A122" t="str">
            <v>MORECAMBE NORTH</v>
          </cell>
          <cell r="B122">
            <v>118</v>
          </cell>
          <cell r="F122" t="str">
            <v>MORECAMBE N</v>
          </cell>
          <cell r="G122" t="str">
            <v>MORECAMBE N</v>
          </cell>
          <cell r="H122" t="str">
            <v>BARROW</v>
          </cell>
          <cell r="I122" t="str">
            <v>P</v>
          </cell>
          <cell r="J122">
            <v>2008</v>
          </cell>
          <cell r="K122">
            <v>1.586206896551724</v>
          </cell>
          <cell r="L122">
            <v>1.1864406779661016</v>
          </cell>
          <cell r="M122">
            <v>1.2941176470588236</v>
          </cell>
          <cell r="N122">
            <v>1.3636363636363635</v>
          </cell>
          <cell r="O122">
            <v>1.5384615384615385</v>
          </cell>
          <cell r="P122">
            <v>1.4893617021276595</v>
          </cell>
          <cell r="Q122">
            <v>1.4634146341463414</v>
          </cell>
          <cell r="R122">
            <v>1.3888888888888888</v>
          </cell>
          <cell r="S122">
            <v>1.4814814814814814</v>
          </cell>
          <cell r="T122">
            <v>1.2</v>
          </cell>
          <cell r="U122">
            <v>1.2</v>
          </cell>
          <cell r="V122">
            <v>1.2</v>
          </cell>
          <cell r="W122">
            <v>1.2</v>
          </cell>
          <cell r="X122">
            <v>1.2</v>
          </cell>
          <cell r="Y122">
            <v>0</v>
          </cell>
          <cell r="Z122">
            <v>0</v>
          </cell>
          <cell r="AA122">
            <v>1.45</v>
          </cell>
          <cell r="AB122">
            <v>1.18</v>
          </cell>
          <cell r="AC122">
            <v>0.85</v>
          </cell>
          <cell r="AD122">
            <v>0.88</v>
          </cell>
          <cell r="AE122">
            <v>0.52</v>
          </cell>
          <cell r="AF122">
            <v>0.47</v>
          </cell>
          <cell r="AG122">
            <v>0.41</v>
          </cell>
          <cell r="AH122">
            <v>0.36</v>
          </cell>
          <cell r="AI122">
            <v>0.27</v>
          </cell>
          <cell r="AJ122">
            <v>0.25</v>
          </cell>
          <cell r="AK122">
            <v>0.2</v>
          </cell>
          <cell r="AL122">
            <v>0.15</v>
          </cell>
          <cell r="AM122">
            <v>0.1</v>
          </cell>
          <cell r="AN122">
            <v>0.05</v>
          </cell>
          <cell r="AO122">
            <v>0</v>
          </cell>
          <cell r="AP122">
            <v>0</v>
          </cell>
          <cell r="AQ122">
            <v>2.2999999999999998</v>
          </cell>
          <cell r="AR122">
            <v>1.4</v>
          </cell>
          <cell r="AS122">
            <v>1.1000000000000001</v>
          </cell>
          <cell r="AT122">
            <v>1.2</v>
          </cell>
          <cell r="AU122">
            <v>0.8</v>
          </cell>
          <cell r="AV122">
            <v>0.7</v>
          </cell>
          <cell r="AW122">
            <v>0.6</v>
          </cell>
          <cell r="AX122">
            <v>0.5</v>
          </cell>
          <cell r="AY122">
            <v>0.4</v>
          </cell>
          <cell r="AZ122">
            <v>0.3</v>
          </cell>
          <cell r="BA122">
            <v>0.24</v>
          </cell>
          <cell r="BB122">
            <v>0.18</v>
          </cell>
          <cell r="BC122">
            <v>0.12</v>
          </cell>
          <cell r="BD122">
            <v>0.06</v>
          </cell>
          <cell r="BE122">
            <v>0</v>
          </cell>
          <cell r="BF122">
            <v>0</v>
          </cell>
          <cell r="BG122">
            <v>38.321228443660537</v>
          </cell>
          <cell r="BH122">
            <v>4.8</v>
          </cell>
          <cell r="BI122">
            <v>0</v>
          </cell>
          <cell r="BJ122">
            <v>89.9</v>
          </cell>
          <cell r="BK122">
            <v>3.6</v>
          </cell>
          <cell r="BL122">
            <v>0.9</v>
          </cell>
          <cell r="BM122">
            <v>0.4</v>
          </cell>
          <cell r="BN122">
            <v>0.3</v>
          </cell>
          <cell r="BO122">
            <v>0.1</v>
          </cell>
          <cell r="BR122" t="str">
            <v>&lt;3.3ppm</v>
          </cell>
          <cell r="BU122">
            <v>100</v>
          </cell>
          <cell r="BV122">
            <v>-3.5000000000000003E-2</v>
          </cell>
          <cell r="BW122">
            <v>0.51500000000000012</v>
          </cell>
          <cell r="BX122">
            <v>14.714285714285717</v>
          </cell>
          <cell r="BY122">
            <v>0.57142857142857173</v>
          </cell>
          <cell r="BZ122">
            <v>2.705171428571429</v>
          </cell>
        </row>
        <row r="123">
          <cell r="A123" t="str">
            <v>MORECAMBE SOUTH</v>
          </cell>
          <cell r="B123">
            <v>119</v>
          </cell>
          <cell r="E123" t="str">
            <v>Modified to reflect flows</v>
          </cell>
          <cell r="F123" t="str">
            <v>MORECAMBE S</v>
          </cell>
          <cell r="G123" t="str">
            <v>MORECAMBE S</v>
          </cell>
          <cell r="H123" t="str">
            <v>BARROW</v>
          </cell>
          <cell r="I123" t="str">
            <v>P</v>
          </cell>
          <cell r="J123">
            <v>2008</v>
          </cell>
          <cell r="K123">
            <v>1.3</v>
          </cell>
          <cell r="L123">
            <v>1.3005464480874316</v>
          </cell>
          <cell r="M123">
            <v>1.3</v>
          </cell>
          <cell r="N123">
            <v>1.2994350282485874</v>
          </cell>
          <cell r="O123">
            <v>1.3008130081300813</v>
          </cell>
          <cell r="P123">
            <v>1.2996389891696751</v>
          </cell>
          <cell r="Q123">
            <v>1.3</v>
          </cell>
          <cell r="R123">
            <v>1.3004484304932735</v>
          </cell>
          <cell r="S123">
            <v>1.3</v>
          </cell>
          <cell r="T123">
            <v>1.3008130081300813</v>
          </cell>
          <cell r="U123">
            <v>1.2990936555891237</v>
          </cell>
          <cell r="V123">
            <v>1.3013698630136985</v>
          </cell>
          <cell r="W123">
            <v>1.2992125984251968</v>
          </cell>
          <cell r="X123">
            <v>1.3023255813953487</v>
          </cell>
          <cell r="Y123">
            <v>1.2994350282485874</v>
          </cell>
          <cell r="Z123">
            <v>1.3043478260869568</v>
          </cell>
          <cell r="AA123">
            <v>10</v>
          </cell>
          <cell r="AB123">
            <v>9.15</v>
          </cell>
          <cell r="AC123">
            <v>8</v>
          </cell>
          <cell r="AD123">
            <v>7.08</v>
          </cell>
          <cell r="AE123">
            <v>6.15</v>
          </cell>
          <cell r="AF123">
            <v>5.54</v>
          </cell>
          <cell r="AG123">
            <v>5</v>
          </cell>
          <cell r="AH123">
            <v>4.46</v>
          </cell>
          <cell r="AI123">
            <v>4</v>
          </cell>
          <cell r="AJ123">
            <v>3.69</v>
          </cell>
          <cell r="AK123">
            <v>3.31</v>
          </cell>
          <cell r="AL123">
            <v>2.92</v>
          </cell>
          <cell r="AM123">
            <v>2.54</v>
          </cell>
          <cell r="AN123">
            <v>2.15</v>
          </cell>
          <cell r="AO123">
            <v>1.77</v>
          </cell>
          <cell r="AP123">
            <v>1.38</v>
          </cell>
          <cell r="AQ123">
            <v>13</v>
          </cell>
          <cell r="AR123">
            <v>11.9</v>
          </cell>
          <cell r="AS123">
            <v>10.4</v>
          </cell>
          <cell r="AT123">
            <v>9.1999999999999993</v>
          </cell>
          <cell r="AU123">
            <v>8</v>
          </cell>
          <cell r="AV123">
            <v>7.2</v>
          </cell>
          <cell r="AW123">
            <v>6.5</v>
          </cell>
          <cell r="AX123">
            <v>5.8</v>
          </cell>
          <cell r="AY123">
            <v>5.2</v>
          </cell>
          <cell r="AZ123">
            <v>4.8</v>
          </cell>
          <cell r="BA123">
            <v>4.3</v>
          </cell>
          <cell r="BB123">
            <v>3.8</v>
          </cell>
          <cell r="BC123">
            <v>3.3</v>
          </cell>
          <cell r="BD123">
            <v>2.8</v>
          </cell>
          <cell r="BE123">
            <v>2.2999999999999998</v>
          </cell>
          <cell r="BF123">
            <v>1.8</v>
          </cell>
          <cell r="BG123">
            <v>37.621729151278991</v>
          </cell>
          <cell r="BH123">
            <v>7.4</v>
          </cell>
          <cell r="BI123">
            <v>0.6</v>
          </cell>
          <cell r="BJ123">
            <v>85.5</v>
          </cell>
          <cell r="BK123">
            <v>4.4000000000000004</v>
          </cell>
          <cell r="BL123">
            <v>1.1000000000000001</v>
          </cell>
          <cell r="BM123">
            <v>0.6</v>
          </cell>
          <cell r="BN123">
            <v>0.3</v>
          </cell>
          <cell r="BO123">
            <v>0.1</v>
          </cell>
          <cell r="BR123" t="str">
            <v>&lt;3.3ppm</v>
          </cell>
          <cell r="BU123">
            <v>99.999999999999986</v>
          </cell>
          <cell r="BV123">
            <v>-0.34499999999999997</v>
          </cell>
          <cell r="BW123">
            <v>6.4149999999999991</v>
          </cell>
          <cell r="BX123">
            <v>18.594202898550723</v>
          </cell>
          <cell r="BY123">
            <v>15.878405797101447</v>
          </cell>
          <cell r="BZ123">
            <v>30.024318115942027</v>
          </cell>
        </row>
        <row r="124">
          <cell r="A124" t="str">
            <v>MUNGO</v>
          </cell>
          <cell r="B124">
            <v>120</v>
          </cell>
          <cell r="F124" t="str">
            <v>CATS</v>
          </cell>
          <cell r="G124" t="str">
            <v>AMOCO T</v>
          </cell>
          <cell r="H124" t="str">
            <v>TEESSIDE</v>
          </cell>
          <cell r="I124" t="str">
            <v>P</v>
          </cell>
          <cell r="J124">
            <v>2009</v>
          </cell>
          <cell r="K124">
            <v>1.5806451612903225</v>
          </cell>
          <cell r="L124">
            <v>1.606060606060606</v>
          </cell>
          <cell r="M124">
            <v>1.5853658536585367</v>
          </cell>
          <cell r="N124">
            <v>1.575</v>
          </cell>
          <cell r="O124">
            <v>1.575</v>
          </cell>
          <cell r="P124">
            <v>1.5625</v>
          </cell>
          <cell r="Q124">
            <v>1.607142857142857</v>
          </cell>
          <cell r="R124">
            <v>1.5984251968503935</v>
          </cell>
          <cell r="S124">
            <v>1.5984251968503935</v>
          </cell>
          <cell r="T124">
            <v>1.5984251968503935</v>
          </cell>
          <cell r="U124">
            <v>1.6190476190476191</v>
          </cell>
          <cell r="V124">
            <v>1.59375</v>
          </cell>
          <cell r="W124">
            <v>1.5625</v>
          </cell>
          <cell r="X124">
            <v>1.625</v>
          </cell>
          <cell r="Y124">
            <v>1.5</v>
          </cell>
          <cell r="Z124">
            <v>0</v>
          </cell>
          <cell r="AA124">
            <v>0.31</v>
          </cell>
          <cell r="AB124">
            <v>0.33</v>
          </cell>
          <cell r="AC124">
            <v>0.41</v>
          </cell>
          <cell r="AD124">
            <v>0.4</v>
          </cell>
          <cell r="AE124">
            <v>0.4</v>
          </cell>
          <cell r="AF124">
            <v>0.32</v>
          </cell>
          <cell r="AG124">
            <v>0.28000000000000003</v>
          </cell>
          <cell r="AH124">
            <v>1.27</v>
          </cell>
          <cell r="AI124">
            <v>1.27</v>
          </cell>
          <cell r="AJ124">
            <v>1.27</v>
          </cell>
          <cell r="AK124">
            <v>0.63</v>
          </cell>
          <cell r="AL124">
            <v>0.32</v>
          </cell>
          <cell r="AM124">
            <v>0.16</v>
          </cell>
          <cell r="AN124">
            <v>0.08</v>
          </cell>
          <cell r="AO124">
            <v>0.04</v>
          </cell>
          <cell r="AP124">
            <v>0</v>
          </cell>
          <cell r="AQ124">
            <v>0.49</v>
          </cell>
          <cell r="AR124">
            <v>0.53</v>
          </cell>
          <cell r="AS124">
            <v>0.65</v>
          </cell>
          <cell r="AT124">
            <v>0.63</v>
          </cell>
          <cell r="AU124">
            <v>0.63</v>
          </cell>
          <cell r="AV124">
            <v>0.5</v>
          </cell>
          <cell r="AW124">
            <v>0.45</v>
          </cell>
          <cell r="AX124">
            <v>2.0299999999999998</v>
          </cell>
          <cell r="AY124">
            <v>2.0299999999999998</v>
          </cell>
          <cell r="AZ124">
            <v>2.0299999999999998</v>
          </cell>
          <cell r="BA124">
            <v>1.02</v>
          </cell>
          <cell r="BB124">
            <v>0.51</v>
          </cell>
          <cell r="BC124">
            <v>0.25</v>
          </cell>
          <cell r="BD124">
            <v>0.13</v>
          </cell>
          <cell r="BE124">
            <v>0.06</v>
          </cell>
          <cell r="BF124">
            <v>0</v>
          </cell>
          <cell r="BG124">
            <v>41.018425144672889</v>
          </cell>
          <cell r="BH124">
            <v>0.88</v>
          </cell>
          <cell r="BI124">
            <v>2.1800000000000002</v>
          </cell>
          <cell r="BJ124">
            <v>85.5</v>
          </cell>
          <cell r="BK124">
            <v>8.39</v>
          </cell>
          <cell r="BL124">
            <v>2.2799999999999998</v>
          </cell>
          <cell r="BM124">
            <v>0.63</v>
          </cell>
          <cell r="BN124">
            <v>0.12</v>
          </cell>
          <cell r="BO124">
            <v>0.02</v>
          </cell>
          <cell r="BR124" t="str">
            <v>2.9ppm</v>
          </cell>
          <cell r="BU124">
            <v>100</v>
          </cell>
          <cell r="BV124">
            <v>-0.32</v>
          </cell>
          <cell r="BW124">
            <v>3.51</v>
          </cell>
          <cell r="BX124">
            <v>10.968749999999998</v>
          </cell>
          <cell r="BY124">
            <v>0.62015624999999941</v>
          </cell>
          <cell r="BZ124">
            <v>2.7412070312499996</v>
          </cell>
        </row>
        <row r="125">
          <cell r="A125" t="str">
            <v>MUNRO</v>
          </cell>
          <cell r="B125">
            <v>121</v>
          </cell>
          <cell r="F125" t="str">
            <v>CMS</v>
          </cell>
          <cell r="G125" t="str">
            <v>THEDDLETHORPE</v>
          </cell>
          <cell r="H125" t="str">
            <v>THEDDLETHORPE</v>
          </cell>
          <cell r="I125" t="str">
            <v>P</v>
          </cell>
          <cell r="J125">
            <v>2009</v>
          </cell>
          <cell r="K125">
            <v>1.0869565217391304</v>
          </cell>
          <cell r="L125">
            <v>1.1111111111111112</v>
          </cell>
          <cell r="M125">
            <v>1.1111111111111112</v>
          </cell>
          <cell r="N125">
            <v>1.1212121212121211</v>
          </cell>
          <cell r="O125">
            <v>1.0909090909090908</v>
          </cell>
          <cell r="P125">
            <v>1.1176470588235294</v>
          </cell>
          <cell r="Q125">
            <v>1.1428571428571428</v>
          </cell>
          <cell r="R125">
            <v>1.2</v>
          </cell>
          <cell r="S125">
            <v>1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0.23</v>
          </cell>
          <cell r="AB125">
            <v>0.36</v>
          </cell>
          <cell r="AC125">
            <v>0.45</v>
          </cell>
          <cell r="AD125">
            <v>0.33</v>
          </cell>
          <cell r="AE125">
            <v>0.22</v>
          </cell>
          <cell r="AF125">
            <v>0.17</v>
          </cell>
          <cell r="AG125">
            <v>0.14000000000000001</v>
          </cell>
          <cell r="AH125">
            <v>0.05</v>
          </cell>
          <cell r="AI125">
            <v>0.01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0.25</v>
          </cell>
          <cell r="AR125">
            <v>0.4</v>
          </cell>
          <cell r="AS125">
            <v>0.5</v>
          </cell>
          <cell r="AT125">
            <v>0.37</v>
          </cell>
          <cell r="AU125">
            <v>0.24</v>
          </cell>
          <cell r="AV125">
            <v>0.19</v>
          </cell>
          <cell r="AW125">
            <v>0.16</v>
          </cell>
          <cell r="AX125">
            <v>0.06</v>
          </cell>
          <cell r="AY125">
            <v>0.01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38.723061484800944</v>
          </cell>
          <cell r="BH125">
            <v>3.01</v>
          </cell>
          <cell r="BI125">
            <v>0.89</v>
          </cell>
          <cell r="BJ125">
            <v>90.23</v>
          </cell>
          <cell r="BK125">
            <v>4.1500000000000004</v>
          </cell>
          <cell r="BL125">
            <v>1.0900000000000001</v>
          </cell>
          <cell r="BM125">
            <v>0.45</v>
          </cell>
          <cell r="BN125">
            <v>0.09</v>
          </cell>
          <cell r="BO125">
            <v>0.08</v>
          </cell>
          <cell r="BP125">
            <v>0.01</v>
          </cell>
          <cell r="BU125">
            <v>100.00000000000003</v>
          </cell>
          <cell r="BV125">
            <v>-5.0000000000000001E-3</v>
          </cell>
          <cell r="BW125">
            <v>4.4999999999999998E-2</v>
          </cell>
          <cell r="BX125">
            <v>9</v>
          </cell>
          <cell r="BY125">
            <v>0</v>
          </cell>
          <cell r="BZ125">
            <v>0.71539999999999992</v>
          </cell>
        </row>
        <row r="126">
          <cell r="A126" t="str">
            <v>MURDOCH</v>
          </cell>
          <cell r="B126">
            <v>122</v>
          </cell>
          <cell r="E126" t="str">
            <v>Year 1 removed</v>
          </cell>
          <cell r="F126" t="str">
            <v>CMS</v>
          </cell>
          <cell r="G126" t="str">
            <v>THEDDLETHORPE</v>
          </cell>
          <cell r="H126" t="str">
            <v>THEDDLETHORPE</v>
          </cell>
          <cell r="I126" t="str">
            <v>P</v>
          </cell>
          <cell r="J126">
            <v>2009</v>
          </cell>
          <cell r="K126">
            <v>1.1022727272727273</v>
          </cell>
          <cell r="L126">
            <v>1.0909090909090908</v>
          </cell>
          <cell r="M126">
            <v>1.1190476190476191</v>
          </cell>
          <cell r="N126">
            <v>1.1000000000000001</v>
          </cell>
          <cell r="O126">
            <v>1.1304347826086956</v>
          </cell>
          <cell r="P126">
            <v>1.1111111111111112</v>
          </cell>
          <cell r="Q126">
            <v>1.0909090909090908</v>
          </cell>
          <cell r="R126">
            <v>1.1666666666666667</v>
          </cell>
          <cell r="S126">
            <v>1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0.88</v>
          </cell>
          <cell r="AB126">
            <v>0.66</v>
          </cell>
          <cell r="AC126">
            <v>0.42</v>
          </cell>
          <cell r="AD126">
            <v>0.3</v>
          </cell>
          <cell r="AE126">
            <v>0.23</v>
          </cell>
          <cell r="AF126">
            <v>0.18</v>
          </cell>
          <cell r="AG126">
            <v>0.11</v>
          </cell>
          <cell r="AH126">
            <v>0.06</v>
          </cell>
          <cell r="AI126">
            <v>0.02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0.97</v>
          </cell>
          <cell r="AR126">
            <v>0.72</v>
          </cell>
          <cell r="AS126">
            <v>0.47</v>
          </cell>
          <cell r="AT126">
            <v>0.33</v>
          </cell>
          <cell r="AU126">
            <v>0.26</v>
          </cell>
          <cell r="AV126">
            <v>0.2</v>
          </cell>
          <cell r="AW126">
            <v>0.12</v>
          </cell>
          <cell r="AX126">
            <v>7.0000000000000007E-2</v>
          </cell>
          <cell r="AY126">
            <v>0.02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37.18541021125543</v>
          </cell>
          <cell r="BH126">
            <v>5.84</v>
          </cell>
          <cell r="BI126">
            <v>1.24</v>
          </cell>
          <cell r="BJ126">
            <v>88</v>
          </cell>
          <cell r="BK126">
            <v>3.42</v>
          </cell>
          <cell r="BL126">
            <v>0.92</v>
          </cell>
          <cell r="BM126">
            <v>0.36</v>
          </cell>
          <cell r="BN126">
            <v>0.12</v>
          </cell>
          <cell r="BO126">
            <v>0.09</v>
          </cell>
          <cell r="BP126">
            <v>0.01</v>
          </cell>
          <cell r="BU126">
            <v>100.00000000000001</v>
          </cell>
          <cell r="BV126">
            <v>-0.01</v>
          </cell>
          <cell r="BW126">
            <v>0.09</v>
          </cell>
          <cell r="BX126">
            <v>9</v>
          </cell>
          <cell r="BY126">
            <v>0</v>
          </cell>
          <cell r="BZ126">
            <v>1.0438999999999998</v>
          </cell>
        </row>
        <row r="127">
          <cell r="A127" t="str">
            <v>NELSON</v>
          </cell>
          <cell r="B127">
            <v>123</v>
          </cell>
          <cell r="F127" t="str">
            <v>FULMAR</v>
          </cell>
          <cell r="G127" t="str">
            <v>SHELL/ESSO SF</v>
          </cell>
          <cell r="H127" t="str">
            <v>ST FERGUS</v>
          </cell>
          <cell r="I127" t="str">
            <v>P</v>
          </cell>
          <cell r="J127">
            <v>2009</v>
          </cell>
          <cell r="K127">
            <v>1.1851851851851851</v>
          </cell>
          <cell r="L127">
            <v>1.2222222222222223</v>
          </cell>
          <cell r="M127">
            <v>1.3333333333333335</v>
          </cell>
          <cell r="N127">
            <v>1</v>
          </cell>
          <cell r="O127">
            <v>1</v>
          </cell>
          <cell r="P127">
            <v>1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0.27</v>
          </cell>
          <cell r="AB127">
            <v>0.09</v>
          </cell>
          <cell r="AC127">
            <v>0.06</v>
          </cell>
          <cell r="AD127">
            <v>0.05</v>
          </cell>
          <cell r="AE127">
            <v>0.04</v>
          </cell>
          <cell r="AF127">
            <v>0.03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0.32</v>
          </cell>
          <cell r="AR127">
            <v>0.11</v>
          </cell>
          <cell r="AS127">
            <v>0.08</v>
          </cell>
          <cell r="AT127">
            <v>0.05</v>
          </cell>
          <cell r="AU127">
            <v>0.04</v>
          </cell>
          <cell r="AV127">
            <v>0.03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37.723350089053945</v>
          </cell>
          <cell r="BH127">
            <v>1.02</v>
          </cell>
          <cell r="BI127">
            <v>0.88</v>
          </cell>
          <cell r="BJ127">
            <v>95.89</v>
          </cell>
          <cell r="BK127">
            <v>2.11</v>
          </cell>
          <cell r="BL127">
            <v>0.1</v>
          </cell>
          <cell r="BR127" t="str">
            <v>1ppm</v>
          </cell>
          <cell r="BU127">
            <v>100</v>
          </cell>
          <cell r="BV127">
            <v>0</v>
          </cell>
          <cell r="BW127">
            <v>0</v>
          </cell>
          <cell r="BX127">
            <v>20</v>
          </cell>
          <cell r="BY127">
            <v>0</v>
          </cell>
          <cell r="BZ127">
            <v>0.1971</v>
          </cell>
        </row>
        <row r="128">
          <cell r="A128" t="str">
            <v>NEPTUNE</v>
          </cell>
          <cell r="B128">
            <v>124</v>
          </cell>
          <cell r="E128" t="str">
            <v>Profile halved</v>
          </cell>
          <cell r="F128" t="str">
            <v>CLEETON</v>
          </cell>
          <cell r="G128" t="str">
            <v>DIMLINGTON E</v>
          </cell>
          <cell r="H128" t="str">
            <v>EASINGTON</v>
          </cell>
          <cell r="I128" t="str">
            <v>P</v>
          </cell>
          <cell r="J128">
            <v>2009</v>
          </cell>
          <cell r="K128">
            <v>1.1964285714285714</v>
          </cell>
          <cell r="L128">
            <v>1.1923076923076923</v>
          </cell>
          <cell r="M128">
            <v>1.2045454545454546</v>
          </cell>
          <cell r="N128">
            <v>1.1891891891891893</v>
          </cell>
          <cell r="O128">
            <v>1.1875</v>
          </cell>
          <cell r="P128">
            <v>1.2173913043478262</v>
          </cell>
          <cell r="Q128">
            <v>1.2</v>
          </cell>
          <cell r="R128">
            <v>1.1764705882352942</v>
          </cell>
          <cell r="S128">
            <v>1.2142857142857142</v>
          </cell>
          <cell r="T128">
            <v>1.25</v>
          </cell>
          <cell r="U128">
            <v>1.25</v>
          </cell>
          <cell r="V128">
            <v>1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0.56000000000000005</v>
          </cell>
          <cell r="AB128">
            <v>0.52</v>
          </cell>
          <cell r="AC128">
            <v>0.44</v>
          </cell>
          <cell r="AD128">
            <v>0.37</v>
          </cell>
          <cell r="AE128">
            <v>0.32</v>
          </cell>
          <cell r="AF128">
            <v>0.23</v>
          </cell>
          <cell r="AG128">
            <v>0.2</v>
          </cell>
          <cell r="AH128">
            <v>0.17</v>
          </cell>
          <cell r="AI128">
            <v>0.14000000000000001</v>
          </cell>
          <cell r="AJ128">
            <v>0.12</v>
          </cell>
          <cell r="AK128">
            <v>0.08</v>
          </cell>
          <cell r="AL128">
            <v>0.04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0.67</v>
          </cell>
          <cell r="AR128">
            <v>0.62</v>
          </cell>
          <cell r="AS128">
            <v>0.53</v>
          </cell>
          <cell r="AT128">
            <v>0.44</v>
          </cell>
          <cell r="AU128">
            <v>0.38</v>
          </cell>
          <cell r="AV128">
            <v>0.28000000000000003</v>
          </cell>
          <cell r="AW128">
            <v>0.24</v>
          </cell>
          <cell r="AX128">
            <v>0.2</v>
          </cell>
          <cell r="AY128">
            <v>0.17</v>
          </cell>
          <cell r="AZ128">
            <v>0.15</v>
          </cell>
          <cell r="BA128">
            <v>0.1</v>
          </cell>
          <cell r="BB128">
            <v>0.04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38.676222667251928</v>
          </cell>
          <cell r="BH128">
            <v>1.17</v>
          </cell>
          <cell r="BI128">
            <v>0.59</v>
          </cell>
          <cell r="BJ128">
            <v>94.05</v>
          </cell>
          <cell r="BK128">
            <v>3.25</v>
          </cell>
          <cell r="BL128">
            <v>0.69</v>
          </cell>
          <cell r="BM128">
            <v>0.16</v>
          </cell>
          <cell r="BN128">
            <v>0.08</v>
          </cell>
          <cell r="BO128">
            <v>0.01</v>
          </cell>
          <cell r="BU128">
            <v>100</v>
          </cell>
          <cell r="BV128">
            <v>-3.0000000000000006E-2</v>
          </cell>
          <cell r="BW128">
            <v>0.35000000000000009</v>
          </cell>
          <cell r="BX128">
            <v>11.666666666666668</v>
          </cell>
          <cell r="BY128">
            <v>0.10666666666666672</v>
          </cell>
          <cell r="BZ128">
            <v>1.1886833333333335</v>
          </cell>
        </row>
        <row r="129">
          <cell r="A129" t="str">
            <v>NESS</v>
          </cell>
          <cell r="B129">
            <v>125</v>
          </cell>
          <cell r="F129" t="str">
            <v>SAGE</v>
          </cell>
          <cell r="G129" t="str">
            <v>MOBIL SF</v>
          </cell>
          <cell r="H129" t="str">
            <v>ST FERGUS</v>
          </cell>
          <cell r="I129" t="str">
            <v>P</v>
          </cell>
          <cell r="J129">
            <v>2009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40.545308947297343</v>
          </cell>
          <cell r="BH129">
            <v>1.36</v>
          </cell>
          <cell r="BI129">
            <v>3</v>
          </cell>
          <cell r="BJ129">
            <v>84.55</v>
          </cell>
          <cell r="BK129">
            <v>7.76</v>
          </cell>
          <cell r="BL129">
            <v>2.4700000000000002</v>
          </cell>
          <cell r="BM129">
            <v>0.72</v>
          </cell>
          <cell r="BN129">
            <v>0.08</v>
          </cell>
          <cell r="BO129">
            <v>0.05</v>
          </cell>
          <cell r="BP129">
            <v>0.01</v>
          </cell>
          <cell r="BU129">
            <v>100</v>
          </cell>
          <cell r="BV129">
            <v>0</v>
          </cell>
          <cell r="BW129">
            <v>0</v>
          </cell>
          <cell r="BX129">
            <v>20</v>
          </cell>
          <cell r="BY129">
            <v>0</v>
          </cell>
          <cell r="BZ129">
            <v>0</v>
          </cell>
        </row>
        <row r="130">
          <cell r="A130" t="str">
            <v>NESS SOUTH</v>
          </cell>
          <cell r="B130">
            <v>126</v>
          </cell>
          <cell r="F130" t="str">
            <v>SAGE</v>
          </cell>
          <cell r="G130" t="str">
            <v>MOBIL SF</v>
          </cell>
          <cell r="H130" t="str">
            <v>ST FERGUS</v>
          </cell>
          <cell r="I130" t="str">
            <v>P</v>
          </cell>
          <cell r="J130">
            <v>2009</v>
          </cell>
          <cell r="K130">
            <v>1</v>
          </cell>
          <cell r="L130">
            <v>1</v>
          </cell>
          <cell r="M130">
            <v>1</v>
          </cell>
          <cell r="N130">
            <v>1</v>
          </cell>
          <cell r="O130">
            <v>1</v>
          </cell>
          <cell r="P130">
            <v>1</v>
          </cell>
          <cell r="Q130">
            <v>1</v>
          </cell>
          <cell r="R130">
            <v>1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0.02</v>
          </cell>
          <cell r="AB130">
            <v>0.02</v>
          </cell>
          <cell r="AC130">
            <v>0.02</v>
          </cell>
          <cell r="AD130">
            <v>0.02</v>
          </cell>
          <cell r="AE130">
            <v>0.01</v>
          </cell>
          <cell r="AF130">
            <v>0.01</v>
          </cell>
          <cell r="AG130">
            <v>0.01</v>
          </cell>
          <cell r="AH130">
            <v>0.01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0.02</v>
          </cell>
          <cell r="AR130">
            <v>0.02</v>
          </cell>
          <cell r="AS130">
            <v>0.02</v>
          </cell>
          <cell r="AT130">
            <v>0.02</v>
          </cell>
          <cell r="AU130">
            <v>0.01</v>
          </cell>
          <cell r="AV130">
            <v>0.01</v>
          </cell>
          <cell r="AW130">
            <v>0.01</v>
          </cell>
          <cell r="AX130">
            <v>0.01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40.545308947297343</v>
          </cell>
          <cell r="BH130">
            <v>1.36</v>
          </cell>
          <cell r="BI130">
            <v>3</v>
          </cell>
          <cell r="BJ130">
            <v>84.55</v>
          </cell>
          <cell r="BK130">
            <v>7.76</v>
          </cell>
          <cell r="BL130">
            <v>2.4700000000000002</v>
          </cell>
          <cell r="BM130">
            <v>0.72</v>
          </cell>
          <cell r="BN130">
            <v>0.08</v>
          </cell>
          <cell r="BO130">
            <v>0.05</v>
          </cell>
          <cell r="BP130">
            <v>0.01</v>
          </cell>
          <cell r="BU130">
            <v>100</v>
          </cell>
          <cell r="BV130">
            <v>0</v>
          </cell>
          <cell r="BW130">
            <v>0</v>
          </cell>
          <cell r="BX130">
            <v>20</v>
          </cell>
          <cell r="BY130">
            <v>0</v>
          </cell>
          <cell r="BZ130">
            <v>4.3799999999999992E-2</v>
          </cell>
        </row>
        <row r="131">
          <cell r="A131" t="str">
            <v>NEVIS CENTRAL</v>
          </cell>
          <cell r="B131">
            <v>127</v>
          </cell>
          <cell r="F131" t="str">
            <v>SAGE</v>
          </cell>
          <cell r="G131" t="str">
            <v>MOBIL SF</v>
          </cell>
          <cell r="H131" t="str">
            <v>ST FERGUS</v>
          </cell>
          <cell r="I131" t="str">
            <v>P</v>
          </cell>
          <cell r="J131">
            <v>2009</v>
          </cell>
          <cell r="K131">
            <v>1</v>
          </cell>
          <cell r="L131">
            <v>1</v>
          </cell>
          <cell r="M131">
            <v>1</v>
          </cell>
          <cell r="N131">
            <v>1</v>
          </cell>
          <cell r="O131">
            <v>1</v>
          </cell>
          <cell r="P131">
            <v>1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0.3</v>
          </cell>
          <cell r="AB131">
            <v>0.3</v>
          </cell>
          <cell r="AC131">
            <v>0.31</v>
          </cell>
          <cell r="AD131">
            <v>0.26</v>
          </cell>
          <cell r="AE131">
            <v>0.19</v>
          </cell>
          <cell r="AF131">
            <v>7.0000000000000007E-2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0.3</v>
          </cell>
          <cell r="AR131">
            <v>0.3</v>
          </cell>
          <cell r="AS131">
            <v>0.31</v>
          </cell>
          <cell r="AT131">
            <v>0.26</v>
          </cell>
          <cell r="AU131">
            <v>0.19</v>
          </cell>
          <cell r="AV131">
            <v>7.0000000000000007E-2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40.545308947297343</v>
          </cell>
          <cell r="BH131">
            <v>1.36</v>
          </cell>
          <cell r="BI131">
            <v>3</v>
          </cell>
          <cell r="BJ131">
            <v>84.55</v>
          </cell>
          <cell r="BK131">
            <v>7.76</v>
          </cell>
          <cell r="BL131">
            <v>2.4700000000000002</v>
          </cell>
          <cell r="BM131">
            <v>0.72</v>
          </cell>
          <cell r="BN131">
            <v>0.08</v>
          </cell>
          <cell r="BO131">
            <v>0.05</v>
          </cell>
          <cell r="BP131">
            <v>0.01</v>
          </cell>
          <cell r="BU131">
            <v>100</v>
          </cell>
          <cell r="BV131">
            <v>0</v>
          </cell>
          <cell r="BW131">
            <v>0</v>
          </cell>
          <cell r="BX131">
            <v>20</v>
          </cell>
          <cell r="BY131">
            <v>0</v>
          </cell>
          <cell r="BZ131">
            <v>0.52194999999999991</v>
          </cell>
        </row>
        <row r="132">
          <cell r="A132" t="str">
            <v>NEVIS FAR NORTH</v>
          </cell>
          <cell r="B132">
            <v>128</v>
          </cell>
          <cell r="F132" t="str">
            <v>SAGE</v>
          </cell>
          <cell r="G132" t="str">
            <v>MOBIL SF</v>
          </cell>
          <cell r="H132" t="str">
            <v>ST FERGUS</v>
          </cell>
          <cell r="I132" t="str">
            <v>P</v>
          </cell>
          <cell r="J132">
            <v>2009</v>
          </cell>
          <cell r="K132">
            <v>0</v>
          </cell>
          <cell r="L132">
            <v>0</v>
          </cell>
          <cell r="M132">
            <v>0</v>
          </cell>
          <cell r="N132">
            <v>1</v>
          </cell>
          <cell r="O132">
            <v>1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0.19</v>
          </cell>
          <cell r="AE132">
            <v>0.19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0.19</v>
          </cell>
          <cell r="AU132">
            <v>0.19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40.545308947297343</v>
          </cell>
          <cell r="BH132">
            <v>1.36</v>
          </cell>
          <cell r="BI132">
            <v>3</v>
          </cell>
          <cell r="BJ132">
            <v>84.55</v>
          </cell>
          <cell r="BK132">
            <v>7.76</v>
          </cell>
          <cell r="BL132">
            <v>2.4700000000000002</v>
          </cell>
          <cell r="BM132">
            <v>0.72</v>
          </cell>
          <cell r="BN132">
            <v>0.08</v>
          </cell>
          <cell r="BO132">
            <v>0.05</v>
          </cell>
          <cell r="BP132">
            <v>0.01</v>
          </cell>
          <cell r="BU132">
            <v>100</v>
          </cell>
          <cell r="BV132">
            <v>0</v>
          </cell>
          <cell r="BW132">
            <v>0</v>
          </cell>
          <cell r="BX132">
            <v>20</v>
          </cell>
          <cell r="BY132">
            <v>0</v>
          </cell>
          <cell r="BZ132">
            <v>0.13869999999999999</v>
          </cell>
        </row>
        <row r="133">
          <cell r="A133" t="str">
            <v>NEVIS NORTH</v>
          </cell>
          <cell r="B133">
            <v>129</v>
          </cell>
          <cell r="F133" t="str">
            <v>SAGE</v>
          </cell>
          <cell r="G133" t="str">
            <v>MOBIL SF</v>
          </cell>
          <cell r="H133" t="str">
            <v>ST FERGUS</v>
          </cell>
          <cell r="I133" t="str">
            <v>P</v>
          </cell>
          <cell r="J133">
            <v>2009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40.545308947297343</v>
          </cell>
          <cell r="BH133">
            <v>1.36</v>
          </cell>
          <cell r="BI133">
            <v>3</v>
          </cell>
          <cell r="BJ133">
            <v>84.55</v>
          </cell>
          <cell r="BK133">
            <v>7.76</v>
          </cell>
          <cell r="BL133">
            <v>2.4700000000000002</v>
          </cell>
          <cell r="BM133">
            <v>0.72</v>
          </cell>
          <cell r="BN133">
            <v>0.08</v>
          </cell>
          <cell r="BO133">
            <v>0.05</v>
          </cell>
          <cell r="BP133">
            <v>0.01</v>
          </cell>
          <cell r="BU133">
            <v>100</v>
          </cell>
          <cell r="BV133">
            <v>0</v>
          </cell>
          <cell r="BW133">
            <v>0</v>
          </cell>
          <cell r="BX133">
            <v>20</v>
          </cell>
          <cell r="BY133">
            <v>0</v>
          </cell>
          <cell r="BZ133">
            <v>0</v>
          </cell>
        </row>
        <row r="134">
          <cell r="A134" t="str">
            <v>NEVIS SOUTH</v>
          </cell>
          <cell r="B134">
            <v>130</v>
          </cell>
          <cell r="F134" t="str">
            <v>SAGE</v>
          </cell>
          <cell r="G134" t="str">
            <v>MOBIL SF</v>
          </cell>
          <cell r="H134" t="str">
            <v>ST FERGUS</v>
          </cell>
          <cell r="I134" t="str">
            <v>P</v>
          </cell>
          <cell r="J134">
            <v>2009</v>
          </cell>
          <cell r="K134">
            <v>1.0999999999999999</v>
          </cell>
          <cell r="L134">
            <v>1.1176470588235294</v>
          </cell>
          <cell r="M134">
            <v>1.0991735537190084</v>
          </cell>
          <cell r="N134">
            <v>1.1014492753623188</v>
          </cell>
          <cell r="O134">
            <v>1.1020408163265307</v>
          </cell>
          <cell r="P134">
            <v>1.0930232558139534</v>
          </cell>
          <cell r="Q134">
            <v>1.0967741935483872</v>
          </cell>
          <cell r="R134">
            <v>1.1200000000000001</v>
          </cell>
          <cell r="S134">
            <v>1.0999999999999999</v>
          </cell>
          <cell r="T134">
            <v>1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0.1</v>
          </cell>
          <cell r="AB134">
            <v>0.17</v>
          </cell>
          <cell r="AC134">
            <v>1.21</v>
          </cell>
          <cell r="AD134">
            <v>1.38</v>
          </cell>
          <cell r="AE134">
            <v>0.98</v>
          </cell>
          <cell r="AF134">
            <v>0.43</v>
          </cell>
          <cell r="AG134">
            <v>0.31</v>
          </cell>
          <cell r="AH134">
            <v>0.25</v>
          </cell>
          <cell r="AI134">
            <v>0.2</v>
          </cell>
          <cell r="AJ134">
            <v>0.03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0.11</v>
          </cell>
          <cell r="AR134">
            <v>0.19</v>
          </cell>
          <cell r="AS134">
            <v>1.33</v>
          </cell>
          <cell r="AT134">
            <v>1.52</v>
          </cell>
          <cell r="AU134">
            <v>1.08</v>
          </cell>
          <cell r="AV134">
            <v>0.47</v>
          </cell>
          <cell r="AW134">
            <v>0.34</v>
          </cell>
          <cell r="AX134">
            <v>0.28000000000000003</v>
          </cell>
          <cell r="AY134">
            <v>0.22</v>
          </cell>
          <cell r="AZ134">
            <v>0.03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40.545308947297343</v>
          </cell>
          <cell r="BH134">
            <v>1.36</v>
          </cell>
          <cell r="BI134">
            <v>3</v>
          </cell>
          <cell r="BJ134">
            <v>84.55</v>
          </cell>
          <cell r="BK134">
            <v>7.76</v>
          </cell>
          <cell r="BL134">
            <v>2.4700000000000002</v>
          </cell>
          <cell r="BM134">
            <v>0.72</v>
          </cell>
          <cell r="BN134">
            <v>0.08</v>
          </cell>
          <cell r="BO134">
            <v>0.05</v>
          </cell>
          <cell r="BP134">
            <v>0.01</v>
          </cell>
          <cell r="BU134">
            <v>100</v>
          </cell>
          <cell r="BV134">
            <v>-0.1</v>
          </cell>
          <cell r="BW134">
            <v>0.9</v>
          </cell>
          <cell r="BX134">
            <v>9</v>
          </cell>
          <cell r="BY134">
            <v>0</v>
          </cell>
          <cell r="BZ134">
            <v>1.8468999999999998</v>
          </cell>
        </row>
        <row r="135">
          <cell r="A135" t="str">
            <v>NEVIS WEST BERYL</v>
          </cell>
          <cell r="B135">
            <v>131</v>
          </cell>
          <cell r="F135" t="str">
            <v>SAGE</v>
          </cell>
          <cell r="G135" t="str">
            <v>MOBIL SF</v>
          </cell>
          <cell r="H135" t="str">
            <v>ST FERGUS</v>
          </cell>
          <cell r="I135" t="str">
            <v>P</v>
          </cell>
          <cell r="J135">
            <v>2009</v>
          </cell>
          <cell r="K135">
            <v>1</v>
          </cell>
          <cell r="L135">
            <v>1</v>
          </cell>
          <cell r="M135">
            <v>1.0909090909090908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0.04</v>
          </cell>
          <cell r="AB135">
            <v>0.04</v>
          </cell>
          <cell r="AC135">
            <v>0.44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0.04</v>
          </cell>
          <cell r="AR135">
            <v>0.04</v>
          </cell>
          <cell r="AS135">
            <v>0.48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40.545308947297343</v>
          </cell>
          <cell r="BH135">
            <v>1.36</v>
          </cell>
          <cell r="BI135">
            <v>3</v>
          </cell>
          <cell r="BJ135">
            <v>84.55</v>
          </cell>
          <cell r="BK135">
            <v>7.76</v>
          </cell>
          <cell r="BL135">
            <v>2.4700000000000002</v>
          </cell>
          <cell r="BM135">
            <v>0.72</v>
          </cell>
          <cell r="BN135">
            <v>0.08</v>
          </cell>
          <cell r="BO135">
            <v>0.05</v>
          </cell>
          <cell r="BP135">
            <v>0.01</v>
          </cell>
          <cell r="BU135">
            <v>100</v>
          </cell>
          <cell r="BV135">
            <v>0</v>
          </cell>
          <cell r="BW135">
            <v>0</v>
          </cell>
          <cell r="BX135">
            <v>20</v>
          </cell>
          <cell r="BY135">
            <v>0</v>
          </cell>
          <cell r="BZ135">
            <v>0.1898</v>
          </cell>
        </row>
        <row r="136">
          <cell r="A136" t="str">
            <v>NORTH VALIANT</v>
          </cell>
          <cell r="B136">
            <v>132</v>
          </cell>
          <cell r="F136" t="str">
            <v>LOGGS</v>
          </cell>
          <cell r="G136" t="str">
            <v>THEDDLETHORPE</v>
          </cell>
          <cell r="H136" t="str">
            <v>THEDDLETHORPE</v>
          </cell>
          <cell r="I136" t="str">
            <v>P</v>
          </cell>
          <cell r="J136">
            <v>2009</v>
          </cell>
          <cell r="K136">
            <v>1.1052631578947367</v>
          </cell>
          <cell r="L136">
            <v>1.0869565217391304</v>
          </cell>
          <cell r="M136">
            <v>1.1136363636363635</v>
          </cell>
          <cell r="N136">
            <v>1.1176470588235294</v>
          </cell>
          <cell r="O136">
            <v>1.0714285714285714</v>
          </cell>
          <cell r="P136">
            <v>1.1666666666666667</v>
          </cell>
          <cell r="Q136">
            <v>1.125</v>
          </cell>
          <cell r="R136">
            <v>1.1666666666666667</v>
          </cell>
          <cell r="S136">
            <v>1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0.19</v>
          </cell>
          <cell r="AB136">
            <v>0.23</v>
          </cell>
          <cell r="AC136">
            <v>0.44</v>
          </cell>
          <cell r="AD136">
            <v>0.34</v>
          </cell>
          <cell r="AE136">
            <v>0.14000000000000001</v>
          </cell>
          <cell r="AF136">
            <v>0.06</v>
          </cell>
          <cell r="AG136">
            <v>0.08</v>
          </cell>
          <cell r="AH136">
            <v>0.06</v>
          </cell>
          <cell r="AI136">
            <v>0.02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0.21</v>
          </cell>
          <cell r="AR136">
            <v>0.25</v>
          </cell>
          <cell r="AS136">
            <v>0.49</v>
          </cell>
          <cell r="AT136">
            <v>0.38</v>
          </cell>
          <cell r="AU136">
            <v>0.15</v>
          </cell>
          <cell r="AV136">
            <v>7.0000000000000007E-2</v>
          </cell>
          <cell r="AW136">
            <v>0.09</v>
          </cell>
          <cell r="AX136">
            <v>7.0000000000000007E-2</v>
          </cell>
          <cell r="AY136">
            <v>0.02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38.214229129330398</v>
          </cell>
          <cell r="BH136">
            <v>3.66</v>
          </cell>
          <cell r="BI136">
            <v>1.08</v>
          </cell>
          <cell r="BJ136">
            <v>89.94</v>
          </cell>
          <cell r="BK136">
            <v>3.81</v>
          </cell>
          <cell r="BL136">
            <v>0.93</v>
          </cell>
          <cell r="BM136">
            <v>0.35</v>
          </cell>
          <cell r="BN136">
            <v>0.11</v>
          </cell>
          <cell r="BO136">
            <v>7.0000000000000007E-2</v>
          </cell>
          <cell r="BP136">
            <v>0.03</v>
          </cell>
          <cell r="BQ136">
            <v>0.02</v>
          </cell>
          <cell r="BU136">
            <v>99.999999999999986</v>
          </cell>
          <cell r="BV136">
            <v>-0.01</v>
          </cell>
          <cell r="BW136">
            <v>0.09</v>
          </cell>
          <cell r="BX136">
            <v>9</v>
          </cell>
          <cell r="BY136">
            <v>0</v>
          </cell>
          <cell r="BZ136">
            <v>0.56940000000000013</v>
          </cell>
        </row>
        <row r="137">
          <cell r="A137" t="str">
            <v>OTTER</v>
          </cell>
          <cell r="B137">
            <v>133</v>
          </cell>
          <cell r="F137" t="str">
            <v>FLAGS</v>
          </cell>
          <cell r="G137" t="str">
            <v>SHELL/ESSO SF</v>
          </cell>
          <cell r="H137" t="str">
            <v>ST FERGUS</v>
          </cell>
          <cell r="I137" t="str">
            <v>P</v>
          </cell>
          <cell r="J137">
            <v>2009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37.723350089053945</v>
          </cell>
          <cell r="BH137">
            <v>1.02</v>
          </cell>
          <cell r="BI137">
            <v>0.88</v>
          </cell>
          <cell r="BJ137">
            <v>95.89</v>
          </cell>
          <cell r="BK137">
            <v>2.11</v>
          </cell>
          <cell r="BL137">
            <v>0.1</v>
          </cell>
          <cell r="BR137" t="str">
            <v>1ppm</v>
          </cell>
          <cell r="BU137">
            <v>100</v>
          </cell>
          <cell r="BV137">
            <v>0</v>
          </cell>
          <cell r="BW137">
            <v>0</v>
          </cell>
          <cell r="BX137">
            <v>20</v>
          </cell>
          <cell r="BY137">
            <v>0</v>
          </cell>
          <cell r="BZ137">
            <v>0</v>
          </cell>
        </row>
        <row r="138">
          <cell r="A138" t="str">
            <v>PENGUINS</v>
          </cell>
          <cell r="B138">
            <v>134</v>
          </cell>
          <cell r="F138" t="str">
            <v>FLAGS</v>
          </cell>
          <cell r="G138" t="str">
            <v>SHELL/ESSO SF</v>
          </cell>
          <cell r="H138" t="str">
            <v>ST FERGUS</v>
          </cell>
          <cell r="I138" t="str">
            <v>P</v>
          </cell>
          <cell r="J138">
            <v>2009</v>
          </cell>
          <cell r="K138">
            <v>1.5</v>
          </cell>
          <cell r="L138">
            <v>1.5</v>
          </cell>
          <cell r="M138">
            <v>1.48</v>
          </cell>
          <cell r="N138">
            <v>1.52</v>
          </cell>
          <cell r="O138">
            <v>1.5</v>
          </cell>
          <cell r="P138">
            <v>1.5111111111111111</v>
          </cell>
          <cell r="Q138">
            <v>1.5</v>
          </cell>
          <cell r="R138">
            <v>1.4864864864864866</v>
          </cell>
          <cell r="S138">
            <v>1.4999999999999998</v>
          </cell>
          <cell r="T138">
            <v>1.4736842105263159</v>
          </cell>
          <cell r="U138">
            <v>1.4999999999999998</v>
          </cell>
          <cell r="V138">
            <v>1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0.6</v>
          </cell>
          <cell r="AB138">
            <v>0.6</v>
          </cell>
          <cell r="AC138">
            <v>0.5</v>
          </cell>
          <cell r="AD138">
            <v>0.5</v>
          </cell>
          <cell r="AE138">
            <v>0.54</v>
          </cell>
          <cell r="AF138">
            <v>0.45</v>
          </cell>
          <cell r="AG138">
            <v>0.42</v>
          </cell>
          <cell r="AH138">
            <v>0.37</v>
          </cell>
          <cell r="AI138">
            <v>0.28000000000000003</v>
          </cell>
          <cell r="AJ138">
            <v>0.19</v>
          </cell>
          <cell r="AK138">
            <v>0.1</v>
          </cell>
          <cell r="AL138">
            <v>0.01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0.9</v>
          </cell>
          <cell r="AR138">
            <v>0.9</v>
          </cell>
          <cell r="AS138">
            <v>0.74</v>
          </cell>
          <cell r="AT138">
            <v>0.76</v>
          </cell>
          <cell r="AU138">
            <v>0.81</v>
          </cell>
          <cell r="AV138">
            <v>0.68</v>
          </cell>
          <cell r="AW138">
            <v>0.63</v>
          </cell>
          <cell r="AX138">
            <v>0.55000000000000004</v>
          </cell>
          <cell r="AY138">
            <v>0.42</v>
          </cell>
          <cell r="AZ138">
            <v>0.28000000000000003</v>
          </cell>
          <cell r="BA138">
            <v>0.15</v>
          </cell>
          <cell r="BB138">
            <v>0.01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37.723350089053945</v>
          </cell>
          <cell r="BH138">
            <v>1.02</v>
          </cell>
          <cell r="BI138">
            <v>0.88</v>
          </cell>
          <cell r="BJ138">
            <v>95.89</v>
          </cell>
          <cell r="BK138">
            <v>2.11</v>
          </cell>
          <cell r="BL138">
            <v>0.1</v>
          </cell>
          <cell r="BR138" t="str">
            <v>1ppm</v>
          </cell>
          <cell r="BU138">
            <v>100</v>
          </cell>
          <cell r="BV138">
            <v>-9.0000000000000011E-2</v>
          </cell>
          <cell r="BW138">
            <v>0.91</v>
          </cell>
          <cell r="BX138">
            <v>10.111111111111111</v>
          </cell>
          <cell r="BY138">
            <v>5.5555555555555539E-2</v>
          </cell>
          <cell r="BZ138">
            <v>1.681027777777778</v>
          </cell>
        </row>
        <row r="139">
          <cell r="A139" t="str">
            <v>PHYLLIS/BARBERA</v>
          </cell>
          <cell r="B139">
            <v>135</v>
          </cell>
          <cell r="F139" t="str">
            <v>CATS</v>
          </cell>
          <cell r="G139" t="str">
            <v>AMOCO T</v>
          </cell>
          <cell r="H139" t="str">
            <v>TEESSIDE</v>
          </cell>
          <cell r="I139" t="str">
            <v>A</v>
          </cell>
          <cell r="J139">
            <v>2009</v>
          </cell>
          <cell r="K139">
            <v>0</v>
          </cell>
          <cell r="L139">
            <v>0</v>
          </cell>
          <cell r="M139">
            <v>0</v>
          </cell>
          <cell r="N139">
            <v>1</v>
          </cell>
          <cell r="O139">
            <v>1</v>
          </cell>
          <cell r="P139">
            <v>1</v>
          </cell>
          <cell r="Q139">
            <v>1</v>
          </cell>
          <cell r="R139">
            <v>1</v>
          </cell>
          <cell r="S139">
            <v>1</v>
          </cell>
          <cell r="T139">
            <v>1</v>
          </cell>
          <cell r="U139">
            <v>1</v>
          </cell>
          <cell r="V139">
            <v>1</v>
          </cell>
          <cell r="W139">
            <v>1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0.75</v>
          </cell>
          <cell r="AE139">
            <v>2.94</v>
          </cell>
          <cell r="AF139">
            <v>2.44</v>
          </cell>
          <cell r="AG139">
            <v>1.8</v>
          </cell>
          <cell r="AH139">
            <v>1.38</v>
          </cell>
          <cell r="AI139">
            <v>0.95</v>
          </cell>
          <cell r="AJ139">
            <v>0.57999999999999996</v>
          </cell>
          <cell r="AK139">
            <v>0.4</v>
          </cell>
          <cell r="AL139">
            <v>0.2</v>
          </cell>
          <cell r="AM139">
            <v>0.1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0.75</v>
          </cell>
          <cell r="AU139">
            <v>2.94</v>
          </cell>
          <cell r="AV139">
            <v>2.44</v>
          </cell>
          <cell r="AW139">
            <v>1.8</v>
          </cell>
          <cell r="AX139">
            <v>1.38</v>
          </cell>
          <cell r="AY139">
            <v>0.95</v>
          </cell>
          <cell r="AZ139">
            <v>0.57999999999999996</v>
          </cell>
          <cell r="BA139">
            <v>0.4</v>
          </cell>
          <cell r="BB139">
            <v>0.2</v>
          </cell>
          <cell r="BC139">
            <v>0.1</v>
          </cell>
          <cell r="BD139">
            <v>0</v>
          </cell>
          <cell r="BE139">
            <v>0</v>
          </cell>
          <cell r="BF139">
            <v>0</v>
          </cell>
          <cell r="BG139">
            <v>41.018425144672889</v>
          </cell>
          <cell r="BH139">
            <v>0.88</v>
          </cell>
          <cell r="BI139">
            <v>2.1800000000000002</v>
          </cell>
          <cell r="BJ139">
            <v>85.5</v>
          </cell>
          <cell r="BK139">
            <v>8.39</v>
          </cell>
          <cell r="BL139">
            <v>2.2799999999999998</v>
          </cell>
          <cell r="BM139">
            <v>0.63</v>
          </cell>
          <cell r="BN139">
            <v>0.12</v>
          </cell>
          <cell r="BO139">
            <v>0.02</v>
          </cell>
          <cell r="BR139" t="str">
            <v>2.9ppm</v>
          </cell>
          <cell r="BU139">
            <v>100</v>
          </cell>
          <cell r="BV139">
            <v>-0.27499999999999997</v>
          </cell>
          <cell r="BW139">
            <v>2.8749999999999996</v>
          </cell>
          <cell r="BX139">
            <v>10.454545454545455</v>
          </cell>
          <cell r="BY139">
            <v>0.29090909090909101</v>
          </cell>
          <cell r="BZ139">
            <v>4.2087818181818175</v>
          </cell>
        </row>
        <row r="140">
          <cell r="A140" t="str">
            <v>PICKERILL</v>
          </cell>
          <cell r="B140">
            <v>136</v>
          </cell>
          <cell r="F140" t="str">
            <v>LOGGS</v>
          </cell>
          <cell r="G140" t="str">
            <v>THEDDLETHORPE</v>
          </cell>
          <cell r="H140" t="str">
            <v>THEDDLETHORPE</v>
          </cell>
          <cell r="I140" t="str">
            <v>P</v>
          </cell>
          <cell r="J140">
            <v>2009</v>
          </cell>
          <cell r="K140">
            <v>1.1250000000000002</v>
          </cell>
          <cell r="L140">
            <v>1.0999999999999999</v>
          </cell>
          <cell r="M140">
            <v>1.0833333333333335</v>
          </cell>
          <cell r="N140">
            <v>1.1666666666666667</v>
          </cell>
          <cell r="O140">
            <v>1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0.24</v>
          </cell>
          <cell r="AB140">
            <v>0.2</v>
          </cell>
          <cell r="AC140">
            <v>0.12</v>
          </cell>
          <cell r="AD140">
            <v>0.06</v>
          </cell>
          <cell r="AE140">
            <v>0.01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0.27</v>
          </cell>
          <cell r="AR140">
            <v>0.22</v>
          </cell>
          <cell r="AS140">
            <v>0.13</v>
          </cell>
          <cell r="AT140">
            <v>7.0000000000000007E-2</v>
          </cell>
          <cell r="AU140">
            <v>0.01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38.214229129330398</v>
          </cell>
          <cell r="BH140">
            <v>3.66</v>
          </cell>
          <cell r="BI140">
            <v>1.08</v>
          </cell>
          <cell r="BJ140">
            <v>89.94</v>
          </cell>
          <cell r="BK140">
            <v>3.81</v>
          </cell>
          <cell r="BL140">
            <v>0.93</v>
          </cell>
          <cell r="BM140">
            <v>0.35</v>
          </cell>
          <cell r="BN140">
            <v>0.11</v>
          </cell>
          <cell r="BO140">
            <v>7.0000000000000007E-2</v>
          </cell>
          <cell r="BP140">
            <v>0.03</v>
          </cell>
          <cell r="BQ140">
            <v>0.02</v>
          </cell>
          <cell r="BU140">
            <v>99.999999999999986</v>
          </cell>
          <cell r="BV140">
            <v>0</v>
          </cell>
          <cell r="BW140">
            <v>0</v>
          </cell>
          <cell r="BX140">
            <v>20</v>
          </cell>
          <cell r="BY140">
            <v>0</v>
          </cell>
          <cell r="BZ140">
            <v>0.22995000000000004</v>
          </cell>
        </row>
        <row r="141">
          <cell r="A141" t="str">
            <v>PUFFIN</v>
          </cell>
          <cell r="B141">
            <v>137</v>
          </cell>
          <cell r="C141" t="str">
            <v>Slip to 2017</v>
          </cell>
          <cell r="E141" t="str">
            <v>PAR, HPHT, but close to Elgin/Franklin</v>
          </cell>
          <cell r="F141" t="str">
            <v>SEAL</v>
          </cell>
          <cell r="G141" t="str">
            <v>SEAL B</v>
          </cell>
          <cell r="H141" t="str">
            <v>BACTON</v>
          </cell>
          <cell r="I141" t="str">
            <v>A</v>
          </cell>
          <cell r="J141" t="str">
            <v>PV09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1</v>
          </cell>
          <cell r="U141">
            <v>1</v>
          </cell>
          <cell r="V141">
            <v>1</v>
          </cell>
          <cell r="W141">
            <v>1</v>
          </cell>
          <cell r="X141">
            <v>1</v>
          </cell>
          <cell r="Y141">
            <v>1</v>
          </cell>
          <cell r="Z141">
            <v>1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2.41</v>
          </cell>
          <cell r="AK141">
            <v>2.41</v>
          </cell>
          <cell r="AL141">
            <v>2.04</v>
          </cell>
          <cell r="AM141">
            <v>1.64</v>
          </cell>
          <cell r="AN141">
            <v>1.32</v>
          </cell>
          <cell r="AO141">
            <v>1.06</v>
          </cell>
          <cell r="AP141">
            <v>0.85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2.41</v>
          </cell>
          <cell r="BA141">
            <v>2.41</v>
          </cell>
          <cell r="BB141">
            <v>2.04</v>
          </cell>
          <cell r="BC141">
            <v>1.64</v>
          </cell>
          <cell r="BD141">
            <v>1.32</v>
          </cell>
          <cell r="BE141">
            <v>1.06</v>
          </cell>
          <cell r="BF141">
            <v>0.85</v>
          </cell>
          <cell r="BG141">
            <v>40.428204096303205</v>
          </cell>
          <cell r="BH141">
            <v>0.48</v>
          </cell>
          <cell r="BI141">
            <v>1.84</v>
          </cell>
          <cell r="BJ141">
            <v>88.04</v>
          </cell>
          <cell r="BK141">
            <v>7.39</v>
          </cell>
          <cell r="BL141">
            <v>1.84</v>
          </cell>
          <cell r="BM141">
            <v>0.36</v>
          </cell>
          <cell r="BN141">
            <v>0.04</v>
          </cell>
          <cell r="BO141">
            <v>0.01</v>
          </cell>
          <cell r="BU141">
            <v>100.00000000000003</v>
          </cell>
          <cell r="BV141">
            <v>0</v>
          </cell>
          <cell r="BW141">
            <v>2.41</v>
          </cell>
          <cell r="BX141">
            <v>20</v>
          </cell>
          <cell r="BY141">
            <v>13.255000000000001</v>
          </cell>
          <cell r="BZ141">
            <v>6.5973750000000004</v>
          </cell>
        </row>
        <row r="142">
          <cell r="A142" t="str">
            <v>REV 15/12</v>
          </cell>
          <cell r="B142">
            <v>138</v>
          </cell>
          <cell r="C142" t="str">
            <v>Annual = Peak/1.1</v>
          </cell>
          <cell r="E142" t="str">
            <v>Talisman Gas Jan09, plateau 100mcfd 2009+</v>
          </cell>
          <cell r="F142" t="str">
            <v>CATS</v>
          </cell>
          <cell r="G142" t="str">
            <v>AMOCO T</v>
          </cell>
          <cell r="H142" t="str">
            <v>TEESSIDE</v>
          </cell>
          <cell r="I142" t="str">
            <v>P</v>
          </cell>
          <cell r="J142">
            <v>2007</v>
          </cell>
          <cell r="K142">
            <v>1.0952380952380951</v>
          </cell>
          <cell r="L142">
            <v>1.102439024390244</v>
          </cell>
          <cell r="M142">
            <v>1.1016949152542372</v>
          </cell>
          <cell r="N142">
            <v>1.1039999999999999</v>
          </cell>
          <cell r="O142">
            <v>1.1081081081081081</v>
          </cell>
          <cell r="P142">
            <v>1.1176470588235294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1.05</v>
          </cell>
          <cell r="AB142">
            <v>2.0499999999999998</v>
          </cell>
          <cell r="AC142">
            <v>1.77</v>
          </cell>
          <cell r="AD142">
            <v>1.25</v>
          </cell>
          <cell r="AE142">
            <v>0.37</v>
          </cell>
          <cell r="AF142">
            <v>0.17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1.1499999999999999</v>
          </cell>
          <cell r="AR142">
            <v>2.2599999999999998</v>
          </cell>
          <cell r="AS142">
            <v>1.95</v>
          </cell>
          <cell r="AT142">
            <v>1.38</v>
          </cell>
          <cell r="AU142">
            <v>0.41</v>
          </cell>
          <cell r="AV142">
            <v>0.19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41.018425144672889</v>
          </cell>
          <cell r="BH142">
            <v>0.88</v>
          </cell>
          <cell r="BI142">
            <v>2.1800000000000002</v>
          </cell>
          <cell r="BJ142">
            <v>85.5</v>
          </cell>
          <cell r="BK142">
            <v>8.39</v>
          </cell>
          <cell r="BL142">
            <v>2.2799999999999998</v>
          </cell>
          <cell r="BM142">
            <v>0.63</v>
          </cell>
          <cell r="BN142">
            <v>0.12</v>
          </cell>
          <cell r="BO142">
            <v>0.02</v>
          </cell>
          <cell r="BR142" t="str">
            <v>2.9ppm</v>
          </cell>
          <cell r="BU142">
            <v>100</v>
          </cell>
          <cell r="BV142">
            <v>0</v>
          </cell>
          <cell r="BW142">
            <v>0</v>
          </cell>
          <cell r="BX142">
            <v>20</v>
          </cell>
          <cell r="BY142">
            <v>0</v>
          </cell>
          <cell r="BZ142">
            <v>2.4308999999999998</v>
          </cell>
        </row>
        <row r="143">
          <cell r="A143" t="str">
            <v>RHUM</v>
          </cell>
          <cell r="B143">
            <v>139</v>
          </cell>
          <cell r="E143" t="str">
            <v>Annual profile reduced 1, swing 1.4</v>
          </cell>
          <cell r="F143" t="str">
            <v>FRIGG</v>
          </cell>
          <cell r="G143" t="str">
            <v>TOTAL SF</v>
          </cell>
          <cell r="H143" t="str">
            <v>ST FERGUS</v>
          </cell>
          <cell r="I143" t="str">
            <v>P</v>
          </cell>
          <cell r="J143">
            <v>2009</v>
          </cell>
          <cell r="K143">
            <v>1.4</v>
          </cell>
          <cell r="L143">
            <v>1.3995157384987895</v>
          </cell>
          <cell r="M143">
            <v>1.4009900990099009</v>
          </cell>
          <cell r="N143">
            <v>1.3988764044943822</v>
          </cell>
          <cell r="O143">
            <v>1.4</v>
          </cell>
          <cell r="P143">
            <v>1.4000000000000001</v>
          </cell>
          <cell r="Q143">
            <v>1.4017467248908297</v>
          </cell>
          <cell r="R143">
            <v>1.3976608187134505</v>
          </cell>
          <cell r="S143">
            <v>1.3988095238095239</v>
          </cell>
          <cell r="T143">
            <v>1.4014084507042255</v>
          </cell>
          <cell r="U143">
            <v>1.401639344262295</v>
          </cell>
          <cell r="V143">
            <v>1.4019607843137254</v>
          </cell>
          <cell r="W143">
            <v>1.4024390243902438</v>
          </cell>
          <cell r="X143">
            <v>1.403225806451613</v>
          </cell>
          <cell r="Y143">
            <v>1.4047619047619047</v>
          </cell>
          <cell r="Z143">
            <v>1.4090909090909092</v>
          </cell>
          <cell r="AA143">
            <v>4.6500000000000004</v>
          </cell>
          <cell r="AB143">
            <v>4.13</v>
          </cell>
          <cell r="AC143">
            <v>4.04</v>
          </cell>
          <cell r="AD143">
            <v>3.56</v>
          </cell>
          <cell r="AE143">
            <v>2.7</v>
          </cell>
          <cell r="AF143">
            <v>2.5499999999999998</v>
          </cell>
          <cell r="AG143">
            <v>2.29</v>
          </cell>
          <cell r="AH143">
            <v>1.71</v>
          </cell>
          <cell r="AI143">
            <v>1.68</v>
          </cell>
          <cell r="AJ143">
            <v>1.42</v>
          </cell>
          <cell r="AK143">
            <v>1.22</v>
          </cell>
          <cell r="AL143">
            <v>1.02</v>
          </cell>
          <cell r="AM143">
            <v>0.82</v>
          </cell>
          <cell r="AN143">
            <v>0.62</v>
          </cell>
          <cell r="AO143">
            <v>0.42</v>
          </cell>
          <cell r="AP143">
            <v>0.22</v>
          </cell>
          <cell r="AQ143">
            <v>6.51</v>
          </cell>
          <cell r="AR143">
            <v>5.78</v>
          </cell>
          <cell r="AS143">
            <v>5.66</v>
          </cell>
          <cell r="AT143">
            <v>4.9800000000000004</v>
          </cell>
          <cell r="AU143">
            <v>3.78</v>
          </cell>
          <cell r="AV143">
            <v>3.57</v>
          </cell>
          <cell r="AW143">
            <v>3.21</v>
          </cell>
          <cell r="AX143">
            <v>2.39</v>
          </cell>
          <cell r="AY143">
            <v>2.35</v>
          </cell>
          <cell r="AZ143">
            <v>1.99</v>
          </cell>
          <cell r="BA143">
            <v>1.71</v>
          </cell>
          <cell r="BB143">
            <v>1.43</v>
          </cell>
          <cell r="BC143">
            <v>1.1499999999999999</v>
          </cell>
          <cell r="BD143">
            <v>0.87</v>
          </cell>
          <cell r="BE143">
            <v>0.59</v>
          </cell>
          <cell r="BF143">
            <v>0.31</v>
          </cell>
          <cell r="BG143">
            <v>39.60773739173456</v>
          </cell>
          <cell r="BH143">
            <v>0.52</v>
          </cell>
          <cell r="BI143">
            <v>2.85</v>
          </cell>
          <cell r="BJ143">
            <v>88.68</v>
          </cell>
          <cell r="BK143">
            <v>5.68</v>
          </cell>
          <cell r="BL143">
            <v>1.74</v>
          </cell>
          <cell r="BM143">
            <v>0.43</v>
          </cell>
          <cell r="BN143">
            <v>0.08</v>
          </cell>
          <cell r="BO143">
            <v>0.01</v>
          </cell>
          <cell r="BP143">
            <v>0.01</v>
          </cell>
          <cell r="BR143" t="str">
            <v>1.2ppm</v>
          </cell>
          <cell r="BU143">
            <v>100.00000000000003</v>
          </cell>
          <cell r="BV143">
            <v>-0.22999999999999998</v>
          </cell>
          <cell r="BW143">
            <v>3.29</v>
          </cell>
          <cell r="BX143">
            <v>14.304347826086957</v>
          </cell>
          <cell r="BY143">
            <v>3.2356521739130435</v>
          </cell>
          <cell r="BZ143">
            <v>12.11276304347826</v>
          </cell>
        </row>
        <row r="144">
          <cell r="A144" t="str">
            <v>RITA</v>
          </cell>
          <cell r="B144">
            <v>140</v>
          </cell>
          <cell r="E144" t="str">
            <v>EON Mar09, production started</v>
          </cell>
          <cell r="F144" t="str">
            <v>CMS</v>
          </cell>
          <cell r="G144" t="str">
            <v>THEDDLETHORPE</v>
          </cell>
          <cell r="H144" t="str">
            <v>THEDDLETHORPE</v>
          </cell>
          <cell r="I144" t="str">
            <v>P</v>
          </cell>
          <cell r="J144" t="str">
            <v>WM 08</v>
          </cell>
          <cell r="K144">
            <v>1.0980392156862746</v>
          </cell>
          <cell r="L144">
            <v>1.0909090909090908</v>
          </cell>
          <cell r="M144">
            <v>1.0869565217391304</v>
          </cell>
          <cell r="N144">
            <v>1.1200000000000001</v>
          </cell>
          <cell r="O144">
            <v>1.1333333333333335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0.51</v>
          </cell>
          <cell r="AB144">
            <v>0.77</v>
          </cell>
          <cell r="AC144">
            <v>0.46</v>
          </cell>
          <cell r="AD144">
            <v>0.25</v>
          </cell>
          <cell r="AE144">
            <v>0.15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0.56000000000000005</v>
          </cell>
          <cell r="AR144">
            <v>0.84</v>
          </cell>
          <cell r="AS144">
            <v>0.5</v>
          </cell>
          <cell r="AT144">
            <v>0.28000000000000003</v>
          </cell>
          <cell r="AU144">
            <v>0.17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38.044596881280334</v>
          </cell>
          <cell r="BH144">
            <v>4.5599999999999996</v>
          </cell>
          <cell r="BI144">
            <v>1.33</v>
          </cell>
          <cell r="BJ144">
            <v>88.5</v>
          </cell>
          <cell r="BK144">
            <v>3.78</v>
          </cell>
          <cell r="BL144">
            <v>1.01</v>
          </cell>
          <cell r="BM144">
            <v>0.47</v>
          </cell>
          <cell r="BN144">
            <v>0.21</v>
          </cell>
          <cell r="BO144">
            <v>0.12</v>
          </cell>
          <cell r="BP144">
            <v>0.02</v>
          </cell>
          <cell r="BU144">
            <v>100</v>
          </cell>
          <cell r="BV144">
            <v>0</v>
          </cell>
          <cell r="BW144">
            <v>0</v>
          </cell>
          <cell r="BX144">
            <v>20</v>
          </cell>
          <cell r="BY144">
            <v>0</v>
          </cell>
          <cell r="BZ144">
            <v>0.78110000000000002</v>
          </cell>
        </row>
        <row r="145">
          <cell r="A145" t="str">
            <v>RIVERS</v>
          </cell>
          <cell r="B145">
            <v>141</v>
          </cell>
          <cell r="E145" t="str">
            <v>NG profile: 1mcm/d 2 yrs, then half PV profile</v>
          </cell>
          <cell r="F145" t="str">
            <v>MORECAMBE N</v>
          </cell>
          <cell r="G145" t="str">
            <v>MORECAMBE N</v>
          </cell>
          <cell r="H145" t="str">
            <v>BARROW</v>
          </cell>
          <cell r="I145" t="str">
            <v>P</v>
          </cell>
          <cell r="J145" t="str">
            <v>NG 09</v>
          </cell>
          <cell r="K145">
            <v>1</v>
          </cell>
          <cell r="L145">
            <v>1</v>
          </cell>
          <cell r="M145">
            <v>1</v>
          </cell>
          <cell r="N145">
            <v>1</v>
          </cell>
          <cell r="O145">
            <v>1</v>
          </cell>
          <cell r="P145">
            <v>1</v>
          </cell>
          <cell r="Q145">
            <v>1</v>
          </cell>
          <cell r="R145">
            <v>1</v>
          </cell>
          <cell r="S145">
            <v>1</v>
          </cell>
          <cell r="T145">
            <v>1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1</v>
          </cell>
          <cell r="AB145">
            <v>1</v>
          </cell>
          <cell r="AC145">
            <v>1.39</v>
          </cell>
          <cell r="AD145">
            <v>1.34</v>
          </cell>
          <cell r="AE145">
            <v>1.28</v>
          </cell>
          <cell r="AF145">
            <v>1.23</v>
          </cell>
          <cell r="AG145">
            <v>1.18</v>
          </cell>
          <cell r="AH145">
            <v>1.1299999999999999</v>
          </cell>
          <cell r="AI145">
            <v>1.0900000000000001</v>
          </cell>
          <cell r="AJ145">
            <v>1.04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1</v>
          </cell>
          <cell r="AR145">
            <v>1</v>
          </cell>
          <cell r="AS145">
            <v>1.39</v>
          </cell>
          <cell r="AT145">
            <v>1.34</v>
          </cell>
          <cell r="AU145">
            <v>1.28</v>
          </cell>
          <cell r="AV145">
            <v>1.23</v>
          </cell>
          <cell r="AW145">
            <v>1.18</v>
          </cell>
          <cell r="AX145">
            <v>1.1299999999999999</v>
          </cell>
          <cell r="AY145">
            <v>1.0900000000000001</v>
          </cell>
          <cell r="AZ145">
            <v>1.04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38.321228443660537</v>
          </cell>
          <cell r="BH145">
            <v>4.8</v>
          </cell>
          <cell r="BI145">
            <v>0</v>
          </cell>
          <cell r="BJ145">
            <v>89.9</v>
          </cell>
          <cell r="BK145">
            <v>3.6</v>
          </cell>
          <cell r="BL145">
            <v>0.9</v>
          </cell>
          <cell r="BM145">
            <v>0.4</v>
          </cell>
          <cell r="BN145">
            <v>0.3</v>
          </cell>
          <cell r="BO145">
            <v>0.1</v>
          </cell>
          <cell r="BR145" t="str">
            <v>&lt;3.3ppm</v>
          </cell>
          <cell r="BU145">
            <v>100</v>
          </cell>
          <cell r="BV145">
            <v>-0.54500000000000004</v>
          </cell>
          <cell r="BW145">
            <v>4.9050000000000002</v>
          </cell>
          <cell r="BX145">
            <v>9</v>
          </cell>
          <cell r="BY145">
            <v>0</v>
          </cell>
          <cell r="BZ145">
            <v>4.2631999999999994</v>
          </cell>
        </row>
        <row r="146">
          <cell r="A146" t="str">
            <v>RNORTH</v>
          </cell>
          <cell r="B146">
            <v>142</v>
          </cell>
          <cell r="E146" t="str">
            <v>2010 Repressurisation work</v>
          </cell>
          <cell r="F146" t="str">
            <v>CLEETON</v>
          </cell>
          <cell r="G146" t="str">
            <v>DIMLINGTON E</v>
          </cell>
          <cell r="H146" t="str">
            <v>EASINGTON</v>
          </cell>
          <cell r="I146" t="str">
            <v>P</v>
          </cell>
          <cell r="J146">
            <v>2009</v>
          </cell>
          <cell r="K146">
            <v>1.4000000000000001</v>
          </cell>
          <cell r="L146">
            <v>1.4000000000000001</v>
          </cell>
          <cell r="M146">
            <v>1.3990147783251232</v>
          </cell>
          <cell r="N146">
            <v>1.3994565217391304</v>
          </cell>
          <cell r="O146">
            <v>1.4011627906976745</v>
          </cell>
          <cell r="P146">
            <v>1.3993288590604027</v>
          </cell>
          <cell r="Q146">
            <v>1.4042553191489364</v>
          </cell>
          <cell r="R146">
            <v>1.4047619047619047</v>
          </cell>
          <cell r="S146">
            <v>1.4057971014492754</v>
          </cell>
          <cell r="T146">
            <v>1.403225806451613</v>
          </cell>
          <cell r="U146">
            <v>1.4038461538461537</v>
          </cell>
          <cell r="V146">
            <v>1.4047619047619047</v>
          </cell>
          <cell r="W146">
            <v>1.40625</v>
          </cell>
          <cell r="X146">
            <v>1.4090909090909092</v>
          </cell>
          <cell r="Y146">
            <v>1.4166666666666667</v>
          </cell>
          <cell r="Z146">
            <v>1.5</v>
          </cell>
          <cell r="AA146">
            <v>0.8</v>
          </cell>
          <cell r="AB146">
            <v>0.8</v>
          </cell>
          <cell r="AC146">
            <v>2.0299999999999998</v>
          </cell>
          <cell r="AD146">
            <v>3.68</v>
          </cell>
          <cell r="AE146">
            <v>3.44</v>
          </cell>
          <cell r="AF146">
            <v>2.98</v>
          </cell>
          <cell r="AG146">
            <v>0.94</v>
          </cell>
          <cell r="AH146">
            <v>0.84</v>
          </cell>
          <cell r="AI146">
            <v>0.69</v>
          </cell>
          <cell r="AJ146">
            <v>0.62</v>
          </cell>
          <cell r="AK146">
            <v>0.52</v>
          </cell>
          <cell r="AL146">
            <v>0.42</v>
          </cell>
          <cell r="AM146">
            <v>0.32</v>
          </cell>
          <cell r="AN146">
            <v>0.22</v>
          </cell>
          <cell r="AO146">
            <v>0.12</v>
          </cell>
          <cell r="AP146">
            <v>0.02</v>
          </cell>
          <cell r="AQ146">
            <v>1.1200000000000001</v>
          </cell>
          <cell r="AR146">
            <v>1.1200000000000001</v>
          </cell>
          <cell r="AS146">
            <v>2.84</v>
          </cell>
          <cell r="AT146">
            <v>5.15</v>
          </cell>
          <cell r="AU146">
            <v>4.82</v>
          </cell>
          <cell r="AV146">
            <v>4.17</v>
          </cell>
          <cell r="AW146">
            <v>1.32</v>
          </cell>
          <cell r="AX146">
            <v>1.18</v>
          </cell>
          <cell r="AY146">
            <v>0.97</v>
          </cell>
          <cell r="AZ146">
            <v>0.87</v>
          </cell>
          <cell r="BA146">
            <v>0.73</v>
          </cell>
          <cell r="BB146">
            <v>0.59</v>
          </cell>
          <cell r="BC146">
            <v>0.45</v>
          </cell>
          <cell r="BD146">
            <v>0.31</v>
          </cell>
          <cell r="BE146">
            <v>0.17</v>
          </cell>
          <cell r="BF146">
            <v>0.03</v>
          </cell>
          <cell r="BG146">
            <v>37.475659974326689</v>
          </cell>
          <cell r="BH146">
            <v>2.69</v>
          </cell>
          <cell r="BI146">
            <v>1.19</v>
          </cell>
          <cell r="BJ146">
            <v>92.99</v>
          </cell>
          <cell r="BK146">
            <v>2.4700000000000002</v>
          </cell>
          <cell r="BL146">
            <v>0.44</v>
          </cell>
          <cell r="BM146">
            <v>0.16</v>
          </cell>
          <cell r="BN146">
            <v>0.05</v>
          </cell>
          <cell r="BO146">
            <v>0.01</v>
          </cell>
          <cell r="BU146">
            <v>99.999999999999986</v>
          </cell>
          <cell r="BV146">
            <v>-8.4999999999999964E-2</v>
          </cell>
          <cell r="BW146">
            <v>1.2849999999999997</v>
          </cell>
          <cell r="BX146">
            <v>15.117647058823533</v>
          </cell>
          <cell r="BY146">
            <v>1.5905882352941185</v>
          </cell>
          <cell r="BZ146">
            <v>6.9096647058823528</v>
          </cell>
        </row>
        <row r="147">
          <cell r="A147" t="str">
            <v>ROSE</v>
          </cell>
          <cell r="B147">
            <v>143</v>
          </cell>
          <cell r="C147" t="str">
            <v>Profile reduced</v>
          </cell>
          <cell r="E147" t="str">
            <v>Profile halved</v>
          </cell>
          <cell r="F147" t="str">
            <v>AMETHYST</v>
          </cell>
          <cell r="G147" t="str">
            <v>AMETHYST E</v>
          </cell>
          <cell r="H147" t="str">
            <v>EASINGTON</v>
          </cell>
          <cell r="I147" t="str">
            <v>P</v>
          </cell>
          <cell r="J147">
            <v>2009</v>
          </cell>
          <cell r="K147">
            <v>1</v>
          </cell>
          <cell r="L147">
            <v>1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0.52</v>
          </cell>
          <cell r="AB147">
            <v>0.18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0.52</v>
          </cell>
          <cell r="AR147">
            <v>0.18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38.381029932525813</v>
          </cell>
          <cell r="BH147">
            <v>1.7</v>
          </cell>
          <cell r="BI147">
            <v>0.7</v>
          </cell>
          <cell r="BJ147">
            <v>93.9</v>
          </cell>
          <cell r="BK147">
            <v>2.8</v>
          </cell>
          <cell r="BL147">
            <v>0.5</v>
          </cell>
          <cell r="BM147">
            <v>0.2</v>
          </cell>
          <cell r="BN147">
            <v>0.1</v>
          </cell>
          <cell r="BO147">
            <v>0.1</v>
          </cell>
          <cell r="BU147">
            <v>100</v>
          </cell>
          <cell r="BV147">
            <v>0</v>
          </cell>
          <cell r="BW147">
            <v>0</v>
          </cell>
          <cell r="BX147">
            <v>20</v>
          </cell>
          <cell r="BY147">
            <v>0</v>
          </cell>
          <cell r="BZ147">
            <v>0.2555</v>
          </cell>
        </row>
        <row r="148">
          <cell r="A148" t="str">
            <v>ROSEBANK/LOCHNAGAR</v>
          </cell>
          <cell r="B148">
            <v>144</v>
          </cell>
          <cell r="C148" t="str">
            <v>Slip 1, swing 110%</v>
          </cell>
          <cell r="F148" t="str">
            <v>WOS</v>
          </cell>
          <cell r="G148" t="str">
            <v>TOTAL SF</v>
          </cell>
          <cell r="H148" t="str">
            <v>ST FERGUS</v>
          </cell>
          <cell r="I148" t="str">
            <v>A</v>
          </cell>
          <cell r="J148">
            <v>2009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1.0999999999999999</v>
          </cell>
          <cell r="T148">
            <v>1.0999999999999999</v>
          </cell>
          <cell r="U148">
            <v>1.0999999999999999</v>
          </cell>
          <cell r="V148">
            <v>1.0999999999999999</v>
          </cell>
          <cell r="W148">
            <v>1.0999999999999999</v>
          </cell>
          <cell r="X148">
            <v>1.0999999999999999</v>
          </cell>
          <cell r="Y148">
            <v>1.0999999999999999</v>
          </cell>
          <cell r="Z148">
            <v>1.1000000000000001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3</v>
          </cell>
          <cell r="AJ148">
            <v>3</v>
          </cell>
          <cell r="AK148">
            <v>3</v>
          </cell>
          <cell r="AL148">
            <v>3</v>
          </cell>
          <cell r="AM148">
            <v>3</v>
          </cell>
          <cell r="AN148">
            <v>3</v>
          </cell>
          <cell r="AO148">
            <v>3</v>
          </cell>
          <cell r="AP148">
            <v>2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3.3</v>
          </cell>
          <cell r="AZ148">
            <v>3.3</v>
          </cell>
          <cell r="BA148">
            <v>3.3</v>
          </cell>
          <cell r="BB148">
            <v>3.3</v>
          </cell>
          <cell r="BC148">
            <v>3.3</v>
          </cell>
          <cell r="BD148">
            <v>3.3</v>
          </cell>
          <cell r="BE148">
            <v>3.3</v>
          </cell>
          <cell r="BF148">
            <v>2.2000000000000002</v>
          </cell>
          <cell r="BG148">
            <v>39.60773739173456</v>
          </cell>
          <cell r="BH148">
            <v>0.52</v>
          </cell>
          <cell r="BI148">
            <v>2.85</v>
          </cell>
          <cell r="BJ148">
            <v>88.68</v>
          </cell>
          <cell r="BK148">
            <v>5.68</v>
          </cell>
          <cell r="BL148">
            <v>1.74</v>
          </cell>
          <cell r="BM148">
            <v>0.43</v>
          </cell>
          <cell r="BN148">
            <v>0.08</v>
          </cell>
          <cell r="BO148">
            <v>0.01</v>
          </cell>
          <cell r="BP148">
            <v>0.01</v>
          </cell>
          <cell r="BR148" t="str">
            <v>1.2ppm</v>
          </cell>
          <cell r="BU148">
            <v>100.00000000000003</v>
          </cell>
          <cell r="BV148">
            <v>0</v>
          </cell>
          <cell r="BW148">
            <v>3</v>
          </cell>
          <cell r="BX148">
            <v>20</v>
          </cell>
          <cell r="BY148">
            <v>16.5</v>
          </cell>
          <cell r="BZ148">
            <v>9.3074999999999992</v>
          </cell>
        </row>
        <row r="149">
          <cell r="A149" t="str">
            <v>RSOUTH</v>
          </cell>
          <cell r="B149">
            <v>145</v>
          </cell>
          <cell r="F149" t="str">
            <v>CLEETON</v>
          </cell>
          <cell r="G149" t="str">
            <v>DIMLINGTON E</v>
          </cell>
          <cell r="H149" t="str">
            <v>EASINGTON</v>
          </cell>
          <cell r="I149" t="str">
            <v>P</v>
          </cell>
          <cell r="J149">
            <v>2009</v>
          </cell>
          <cell r="K149">
            <v>1.3970588235294117</v>
          </cell>
          <cell r="L149">
            <v>1.3970588235294117</v>
          </cell>
          <cell r="M149">
            <v>1.3970588235294117</v>
          </cell>
          <cell r="N149">
            <v>1.4054054054054055</v>
          </cell>
          <cell r="O149">
            <v>1.4027777777777779</v>
          </cell>
          <cell r="P149">
            <v>1.4029850746268655</v>
          </cell>
          <cell r="Q149">
            <v>1.403225806451613</v>
          </cell>
          <cell r="R149">
            <v>1.4067796610169492</v>
          </cell>
          <cell r="S149">
            <v>1.3928571428571428</v>
          </cell>
          <cell r="T149">
            <v>1.3962264150943395</v>
          </cell>
          <cell r="U149">
            <v>1.3958333333333335</v>
          </cell>
          <cell r="V149">
            <v>1.3953488372093024</v>
          </cell>
          <cell r="W149">
            <v>1.3947368421052633</v>
          </cell>
          <cell r="X149">
            <v>1.393939393939394</v>
          </cell>
          <cell r="Y149">
            <v>1.3928571428571428</v>
          </cell>
          <cell r="Z149">
            <v>1.3913043478260869</v>
          </cell>
          <cell r="AA149">
            <v>0.68</v>
          </cell>
          <cell r="AB149">
            <v>0.68</v>
          </cell>
          <cell r="AC149">
            <v>0.68</v>
          </cell>
          <cell r="AD149">
            <v>0.74</v>
          </cell>
          <cell r="AE149">
            <v>0.72</v>
          </cell>
          <cell r="AF149">
            <v>0.67</v>
          </cell>
          <cell r="AG149">
            <v>0.62</v>
          </cell>
          <cell r="AH149">
            <v>0.59</v>
          </cell>
          <cell r="AI149">
            <v>0.56000000000000005</v>
          </cell>
          <cell r="AJ149">
            <v>0.53</v>
          </cell>
          <cell r="AK149">
            <v>0.48</v>
          </cell>
          <cell r="AL149">
            <v>0.43</v>
          </cell>
          <cell r="AM149">
            <v>0.38</v>
          </cell>
          <cell r="AN149">
            <v>0.33</v>
          </cell>
          <cell r="AO149">
            <v>0.28000000000000003</v>
          </cell>
          <cell r="AP149">
            <v>0.23</v>
          </cell>
          <cell r="AQ149">
            <v>0.95</v>
          </cell>
          <cell r="AR149">
            <v>0.95</v>
          </cell>
          <cell r="AS149">
            <v>0.95</v>
          </cell>
          <cell r="AT149">
            <v>1.04</v>
          </cell>
          <cell r="AU149">
            <v>1.01</v>
          </cell>
          <cell r="AV149">
            <v>0.94</v>
          </cell>
          <cell r="AW149">
            <v>0.87</v>
          </cell>
          <cell r="AX149">
            <v>0.83</v>
          </cell>
          <cell r="AY149">
            <v>0.78</v>
          </cell>
          <cell r="AZ149">
            <v>0.74</v>
          </cell>
          <cell r="BA149">
            <v>0.67</v>
          </cell>
          <cell r="BB149">
            <v>0.6</v>
          </cell>
          <cell r="BC149">
            <v>0.53</v>
          </cell>
          <cell r="BD149">
            <v>0.46</v>
          </cell>
          <cell r="BE149">
            <v>0.39</v>
          </cell>
          <cell r="BF149">
            <v>0.32</v>
          </cell>
          <cell r="BG149">
            <v>38.078070153547031</v>
          </cell>
          <cell r="BH149">
            <v>1.74</v>
          </cell>
          <cell r="BI149">
            <v>0.97</v>
          </cell>
          <cell r="BJ149">
            <v>93.7</v>
          </cell>
          <cell r="BK149">
            <v>2.85</v>
          </cell>
          <cell r="BL149">
            <v>0.51</v>
          </cell>
          <cell r="BM149">
            <v>0.16</v>
          </cell>
          <cell r="BN149">
            <v>0.06</v>
          </cell>
          <cell r="BO149">
            <v>0.01</v>
          </cell>
          <cell r="BU149">
            <v>100</v>
          </cell>
          <cell r="BV149">
            <v>-4.0000000000000036E-2</v>
          </cell>
          <cell r="BW149">
            <v>0.8400000000000003</v>
          </cell>
          <cell r="BX149">
            <v>20</v>
          </cell>
          <cell r="BY149">
            <v>2.6399999999999997</v>
          </cell>
          <cell r="BZ149">
            <v>3.5003500000000001</v>
          </cell>
        </row>
        <row r="150">
          <cell r="A150" t="str">
            <v>SATURN</v>
          </cell>
          <cell r="B150">
            <v>146</v>
          </cell>
          <cell r="E150" t="str">
            <v>Touch low</v>
          </cell>
          <cell r="F150" t="str">
            <v>LOGGS</v>
          </cell>
          <cell r="G150" t="str">
            <v>THEDDLETHORPE</v>
          </cell>
          <cell r="H150" t="str">
            <v>THEDDLETHORPE</v>
          </cell>
          <cell r="I150" t="str">
            <v>P</v>
          </cell>
          <cell r="J150">
            <v>2009</v>
          </cell>
          <cell r="K150">
            <v>1.1004016064257027</v>
          </cell>
          <cell r="L150">
            <v>1.0999999999999999</v>
          </cell>
          <cell r="M150">
            <v>1.0992907801418441</v>
          </cell>
          <cell r="N150">
            <v>1.096153846153846</v>
          </cell>
          <cell r="O150">
            <v>1.0972222222222223</v>
          </cell>
          <cell r="P150">
            <v>1.0833333333333335</v>
          </cell>
          <cell r="Q150">
            <v>1.125</v>
          </cell>
          <cell r="R150">
            <v>1.0909090909090908</v>
          </cell>
          <cell r="S150">
            <v>1.0769230769230771</v>
          </cell>
          <cell r="T150">
            <v>1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2.4900000000000002</v>
          </cell>
          <cell r="AB150">
            <v>1.9</v>
          </cell>
          <cell r="AC150">
            <v>1.41</v>
          </cell>
          <cell r="AD150">
            <v>1.04</v>
          </cell>
          <cell r="AE150">
            <v>0.72</v>
          </cell>
          <cell r="AF150">
            <v>0.48</v>
          </cell>
          <cell r="AG150">
            <v>0.32</v>
          </cell>
          <cell r="AH150">
            <v>0.22</v>
          </cell>
          <cell r="AI150">
            <v>0.13</v>
          </cell>
          <cell r="AJ150">
            <v>0.03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2.74</v>
          </cell>
          <cell r="AR150">
            <v>2.09</v>
          </cell>
          <cell r="AS150">
            <v>1.55</v>
          </cell>
          <cell r="AT150">
            <v>1.1399999999999999</v>
          </cell>
          <cell r="AU150">
            <v>0.79</v>
          </cell>
          <cell r="AV150">
            <v>0.52</v>
          </cell>
          <cell r="AW150">
            <v>0.36</v>
          </cell>
          <cell r="AX150">
            <v>0.24</v>
          </cell>
          <cell r="AY150">
            <v>0.14000000000000001</v>
          </cell>
          <cell r="AZ150">
            <v>0.03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38.081735201437134</v>
          </cell>
          <cell r="BH150">
            <v>3.77</v>
          </cell>
          <cell r="BI150">
            <v>0.4</v>
          </cell>
          <cell r="BJ150">
            <v>91.35</v>
          </cell>
          <cell r="BK150">
            <v>3.21</v>
          </cell>
          <cell r="BL150">
            <v>0.73</v>
          </cell>
          <cell r="BM150">
            <v>0.33</v>
          </cell>
          <cell r="BN150">
            <v>0.11</v>
          </cell>
          <cell r="BO150">
            <v>0.09</v>
          </cell>
          <cell r="BP150">
            <v>0.01</v>
          </cell>
          <cell r="BU150">
            <v>100</v>
          </cell>
          <cell r="BV150">
            <v>-6.5000000000000002E-2</v>
          </cell>
          <cell r="BW150">
            <v>0.58499999999999996</v>
          </cell>
          <cell r="BX150">
            <v>9</v>
          </cell>
          <cell r="BY150">
            <v>0</v>
          </cell>
          <cell r="BZ150">
            <v>3.1901000000000006</v>
          </cell>
        </row>
        <row r="151">
          <cell r="A151" t="str">
            <v>SCHOONER</v>
          </cell>
          <cell r="B151">
            <v>147</v>
          </cell>
          <cell r="F151" t="str">
            <v>CMS</v>
          </cell>
          <cell r="G151" t="str">
            <v>THEDDLETHORPE</v>
          </cell>
          <cell r="H151" t="str">
            <v>THEDDLETHORPE</v>
          </cell>
          <cell r="I151" t="str">
            <v>P</v>
          </cell>
          <cell r="J151">
            <v>2009</v>
          </cell>
          <cell r="K151">
            <v>1.1176470588235294</v>
          </cell>
          <cell r="L151">
            <v>1.1111111111111109</v>
          </cell>
          <cell r="M151">
            <v>1.1153846153846152</v>
          </cell>
          <cell r="N151">
            <v>1.1304347826086956</v>
          </cell>
          <cell r="O151">
            <v>1.0952380952380953</v>
          </cell>
          <cell r="P151">
            <v>1.1176470588235294</v>
          </cell>
          <cell r="Q151">
            <v>1.0714285714285714</v>
          </cell>
          <cell r="R151">
            <v>1.0909090909090908</v>
          </cell>
          <cell r="S151">
            <v>1.1428571428571428</v>
          </cell>
          <cell r="T151">
            <v>1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0.34</v>
          </cell>
          <cell r="AB151">
            <v>0.27</v>
          </cell>
          <cell r="AC151">
            <v>0.26</v>
          </cell>
          <cell r="AD151">
            <v>0.23</v>
          </cell>
          <cell r="AE151">
            <v>0.21</v>
          </cell>
          <cell r="AF151">
            <v>0.17</v>
          </cell>
          <cell r="AG151">
            <v>0.14000000000000001</v>
          </cell>
          <cell r="AH151">
            <v>0.11</v>
          </cell>
          <cell r="AI151">
            <v>7.0000000000000007E-2</v>
          </cell>
          <cell r="AJ151">
            <v>0.02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0.38</v>
          </cell>
          <cell r="AR151">
            <v>0.3</v>
          </cell>
          <cell r="AS151">
            <v>0.28999999999999998</v>
          </cell>
          <cell r="AT151">
            <v>0.26</v>
          </cell>
          <cell r="AU151">
            <v>0.23</v>
          </cell>
          <cell r="AV151">
            <v>0.19</v>
          </cell>
          <cell r="AW151">
            <v>0.15</v>
          </cell>
          <cell r="AX151">
            <v>0.12</v>
          </cell>
          <cell r="AY151">
            <v>0.08</v>
          </cell>
          <cell r="AZ151">
            <v>0.02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37.516323443438971</v>
          </cell>
          <cell r="BH151">
            <v>4.99</v>
          </cell>
          <cell r="BI151">
            <v>1.23</v>
          </cell>
          <cell r="BJ151">
            <v>88.96</v>
          </cell>
          <cell r="BK151">
            <v>3.24</v>
          </cell>
          <cell r="BL151">
            <v>0.98</v>
          </cell>
          <cell r="BM151">
            <v>0.39</v>
          </cell>
          <cell r="BN151">
            <v>0.09</v>
          </cell>
          <cell r="BO151">
            <v>0.1</v>
          </cell>
          <cell r="BP151">
            <v>0.02</v>
          </cell>
          <cell r="BU151">
            <v>99.999999999999986</v>
          </cell>
          <cell r="BV151">
            <v>-3.5000000000000003E-2</v>
          </cell>
          <cell r="BW151">
            <v>0.31500000000000006</v>
          </cell>
          <cell r="BX151">
            <v>9</v>
          </cell>
          <cell r="BY151">
            <v>0</v>
          </cell>
          <cell r="BZ151">
            <v>0.66430000000000011</v>
          </cell>
        </row>
        <row r="152">
          <cell r="A152" t="str">
            <v>SCOTER</v>
          </cell>
          <cell r="B152">
            <v>148</v>
          </cell>
          <cell r="F152" t="str">
            <v>SEAL</v>
          </cell>
          <cell r="G152" t="str">
            <v>SEAL B</v>
          </cell>
          <cell r="H152" t="str">
            <v>BACTON</v>
          </cell>
          <cell r="I152" t="str">
            <v>P</v>
          </cell>
          <cell r="J152">
            <v>2009</v>
          </cell>
          <cell r="K152">
            <v>1.1086956521739131</v>
          </cell>
          <cell r="L152">
            <v>1.1122448979591837</v>
          </cell>
          <cell r="M152">
            <v>1.1120689655172415</v>
          </cell>
          <cell r="N152">
            <v>1.1196581196581197</v>
          </cell>
          <cell r="O152">
            <v>1.108910891089109</v>
          </cell>
          <cell r="P152">
            <v>1.1125</v>
          </cell>
          <cell r="Q152">
            <v>1.1111111111111112</v>
          </cell>
          <cell r="R152">
            <v>1.1000000000000001</v>
          </cell>
          <cell r="S152">
            <v>1.1153846153846152</v>
          </cell>
          <cell r="T152">
            <v>1.1020408163265307</v>
          </cell>
          <cell r="U152">
            <v>1.1025641025641024</v>
          </cell>
          <cell r="V152">
            <v>1.1034482758620692</v>
          </cell>
          <cell r="W152">
            <v>1.1052631578947367</v>
          </cell>
          <cell r="X152">
            <v>1.1111111111111112</v>
          </cell>
          <cell r="Y152">
            <v>0</v>
          </cell>
          <cell r="Z152">
            <v>0</v>
          </cell>
          <cell r="AA152">
            <v>1.84</v>
          </cell>
          <cell r="AB152">
            <v>0.98</v>
          </cell>
          <cell r="AC152">
            <v>1.1599999999999999</v>
          </cell>
          <cell r="AD152">
            <v>1.17</v>
          </cell>
          <cell r="AE152">
            <v>1.01</v>
          </cell>
          <cell r="AF152">
            <v>0.8</v>
          </cell>
          <cell r="AG152">
            <v>0.72</v>
          </cell>
          <cell r="AH152">
            <v>0.6</v>
          </cell>
          <cell r="AI152">
            <v>0.52</v>
          </cell>
          <cell r="AJ152">
            <v>0.49</v>
          </cell>
          <cell r="AK152">
            <v>0.39</v>
          </cell>
          <cell r="AL152">
            <v>0.28999999999999998</v>
          </cell>
          <cell r="AM152">
            <v>0.19</v>
          </cell>
          <cell r="AN152">
            <v>0.09</v>
          </cell>
          <cell r="AO152">
            <v>0</v>
          </cell>
          <cell r="AP152">
            <v>0</v>
          </cell>
          <cell r="AQ152">
            <v>2.04</v>
          </cell>
          <cell r="AR152">
            <v>1.0900000000000001</v>
          </cell>
          <cell r="AS152">
            <v>1.29</v>
          </cell>
          <cell r="AT152">
            <v>1.31</v>
          </cell>
          <cell r="AU152">
            <v>1.1200000000000001</v>
          </cell>
          <cell r="AV152">
            <v>0.89</v>
          </cell>
          <cell r="AW152">
            <v>0.8</v>
          </cell>
          <cell r="AX152">
            <v>0.66</v>
          </cell>
          <cell r="AY152">
            <v>0.57999999999999996</v>
          </cell>
          <cell r="AZ152">
            <v>0.54</v>
          </cell>
          <cell r="BA152">
            <v>0.43</v>
          </cell>
          <cell r="BB152">
            <v>0.32</v>
          </cell>
          <cell r="BC152">
            <v>0.21</v>
          </cell>
          <cell r="BD152">
            <v>0.1</v>
          </cell>
          <cell r="BE152">
            <v>0</v>
          </cell>
          <cell r="BF152">
            <v>0</v>
          </cell>
          <cell r="BG152">
            <v>40.530615941230408</v>
          </cell>
          <cell r="BH152">
            <v>0.83</v>
          </cell>
          <cell r="BI152">
            <v>1.75</v>
          </cell>
          <cell r="BJ152">
            <v>87.47</v>
          </cell>
          <cell r="BK152">
            <v>7.25</v>
          </cell>
          <cell r="BL152">
            <v>2.34</v>
          </cell>
          <cell r="BM152">
            <v>0.31</v>
          </cell>
          <cell r="BN152">
            <v>0.04</v>
          </cell>
          <cell r="BO152">
            <v>0.01</v>
          </cell>
          <cell r="BU152">
            <v>100.00000000000001</v>
          </cell>
          <cell r="BV152">
            <v>-6.5000000000000002E-2</v>
          </cell>
          <cell r="BW152">
            <v>0.97499999999999998</v>
          </cell>
          <cell r="BX152">
            <v>15</v>
          </cell>
          <cell r="BY152">
            <v>1.17</v>
          </cell>
          <cell r="BZ152">
            <v>3.9602499999999998</v>
          </cell>
        </row>
        <row r="153">
          <cell r="A153" t="str">
            <v>SCOTT</v>
          </cell>
          <cell r="B153">
            <v>149</v>
          </cell>
          <cell r="F153" t="str">
            <v>SAGE</v>
          </cell>
          <cell r="G153" t="str">
            <v>MOBIL SF</v>
          </cell>
          <cell r="H153" t="str">
            <v>ST FERGUS</v>
          </cell>
          <cell r="I153" t="str">
            <v>P</v>
          </cell>
          <cell r="J153">
            <v>2009</v>
          </cell>
          <cell r="K153">
            <v>1.1153846153846152</v>
          </cell>
          <cell r="L153">
            <v>1.0999999999999999</v>
          </cell>
          <cell r="M153">
            <v>1</v>
          </cell>
          <cell r="N153">
            <v>0</v>
          </cell>
          <cell r="O153">
            <v>0</v>
          </cell>
          <cell r="P153">
            <v>1</v>
          </cell>
          <cell r="Q153">
            <v>0</v>
          </cell>
          <cell r="R153">
            <v>0</v>
          </cell>
          <cell r="S153">
            <v>1</v>
          </cell>
          <cell r="T153">
            <v>0</v>
          </cell>
          <cell r="U153">
            <v>1.1428571428571428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0.26</v>
          </cell>
          <cell r="AB153">
            <v>0.1</v>
          </cell>
          <cell r="AC153">
            <v>0.02</v>
          </cell>
          <cell r="AD153">
            <v>0</v>
          </cell>
          <cell r="AE153">
            <v>0</v>
          </cell>
          <cell r="AF153">
            <v>0.01</v>
          </cell>
          <cell r="AG153">
            <v>0</v>
          </cell>
          <cell r="AH153">
            <v>0</v>
          </cell>
          <cell r="AI153">
            <v>0.03</v>
          </cell>
          <cell r="AJ153">
            <v>0</v>
          </cell>
          <cell r="AK153">
            <v>7.0000000000000007E-2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0.28999999999999998</v>
          </cell>
          <cell r="AR153">
            <v>0.11</v>
          </cell>
          <cell r="AS153">
            <v>0.02</v>
          </cell>
          <cell r="AT153">
            <v>0</v>
          </cell>
          <cell r="AU153">
            <v>0</v>
          </cell>
          <cell r="AV153">
            <v>0.01</v>
          </cell>
          <cell r="AW153">
            <v>0</v>
          </cell>
          <cell r="AX153">
            <v>0</v>
          </cell>
          <cell r="AY153">
            <v>0.03</v>
          </cell>
          <cell r="AZ153">
            <v>0</v>
          </cell>
          <cell r="BA153">
            <v>0.08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39.981754822742616</v>
          </cell>
          <cell r="BH153">
            <v>0.24</v>
          </cell>
          <cell r="BI153">
            <v>4.78</v>
          </cell>
          <cell r="BJ153">
            <v>84.91</v>
          </cell>
          <cell r="BK153">
            <v>6.61</v>
          </cell>
          <cell r="BL153">
            <v>2.75</v>
          </cell>
          <cell r="BM153">
            <v>0.62</v>
          </cell>
          <cell r="BN153">
            <v>0.05</v>
          </cell>
          <cell r="BO153">
            <v>0.03</v>
          </cell>
          <cell r="BP153">
            <v>0.01</v>
          </cell>
          <cell r="BR153">
            <v>1.1399999999999999</v>
          </cell>
          <cell r="BU153">
            <v>100</v>
          </cell>
          <cell r="BV153">
            <v>0</v>
          </cell>
          <cell r="BW153">
            <v>7.0000000000000007E-2</v>
          </cell>
          <cell r="BX153">
            <v>20</v>
          </cell>
          <cell r="BY153">
            <v>0.38500000000000001</v>
          </cell>
          <cell r="BZ153">
            <v>0.31937499999999996</v>
          </cell>
        </row>
        <row r="154">
          <cell r="A154" t="str">
            <v>SEAN BLOWDOWN</v>
          </cell>
          <cell r="B154">
            <v>150</v>
          </cell>
          <cell r="F154" t="str">
            <v>SEAN</v>
          </cell>
          <cell r="G154" t="str">
            <v>SHELL/ESSO B</v>
          </cell>
          <cell r="H154" t="str">
            <v>BACTON</v>
          </cell>
          <cell r="I154" t="str">
            <v>P</v>
          </cell>
          <cell r="J154">
            <v>2009</v>
          </cell>
          <cell r="K154">
            <v>0</v>
          </cell>
          <cell r="L154">
            <v>0</v>
          </cell>
          <cell r="M154">
            <v>0</v>
          </cell>
          <cell r="N154">
            <v>2.9666666666666668</v>
          </cell>
          <cell r="O154">
            <v>1.082051282051282</v>
          </cell>
          <cell r="P154">
            <v>1.1485587583148558</v>
          </cell>
          <cell r="Q154">
            <v>1.1237785016286646</v>
          </cell>
          <cell r="R154">
            <v>1.1282051282051282</v>
          </cell>
          <cell r="S154">
            <v>1.0917431192660549</v>
          </cell>
          <cell r="T154">
            <v>1.0892018779342723</v>
          </cell>
          <cell r="U154">
            <v>1.0681818181818181</v>
          </cell>
          <cell r="V154">
            <v>1.0476190476190477</v>
          </cell>
          <cell r="W154">
            <v>1.0526315789473684</v>
          </cell>
          <cell r="X154">
            <v>1.0384615384615385</v>
          </cell>
          <cell r="Y154">
            <v>1.0769230769230771</v>
          </cell>
          <cell r="Z154">
            <v>1</v>
          </cell>
          <cell r="AA154">
            <v>0</v>
          </cell>
          <cell r="AB154">
            <v>0</v>
          </cell>
          <cell r="AC154">
            <v>0</v>
          </cell>
          <cell r="AD154">
            <v>4.2</v>
          </cell>
          <cell r="AE154">
            <v>7.8</v>
          </cell>
          <cell r="AF154">
            <v>4.51</v>
          </cell>
          <cell r="AG154">
            <v>3.07</v>
          </cell>
          <cell r="AH154">
            <v>3.12</v>
          </cell>
          <cell r="AI154">
            <v>2.1800000000000002</v>
          </cell>
          <cell r="AJ154">
            <v>2.13</v>
          </cell>
          <cell r="AK154">
            <v>1.76</v>
          </cell>
          <cell r="AL154">
            <v>1.26</v>
          </cell>
          <cell r="AM154">
            <v>0.76</v>
          </cell>
          <cell r="AN154">
            <v>0.26</v>
          </cell>
          <cell r="AO154">
            <v>0.13</v>
          </cell>
          <cell r="AP154">
            <v>7.0000000000000007E-2</v>
          </cell>
          <cell r="AQ154">
            <v>0</v>
          </cell>
          <cell r="AR154">
            <v>0</v>
          </cell>
          <cell r="AS154">
            <v>0</v>
          </cell>
          <cell r="AT154">
            <v>12.46</v>
          </cell>
          <cell r="AU154">
            <v>8.44</v>
          </cell>
          <cell r="AV154">
            <v>5.18</v>
          </cell>
          <cell r="AW154">
            <v>3.45</v>
          </cell>
          <cell r="AX154">
            <v>3.52</v>
          </cell>
          <cell r="AY154">
            <v>2.38</v>
          </cell>
          <cell r="AZ154">
            <v>2.3199999999999998</v>
          </cell>
          <cell r="BA154">
            <v>1.88</v>
          </cell>
          <cell r="BB154">
            <v>1.32</v>
          </cell>
          <cell r="BC154">
            <v>0.8</v>
          </cell>
          <cell r="BD154">
            <v>0.27</v>
          </cell>
          <cell r="BE154">
            <v>0.14000000000000001</v>
          </cell>
          <cell r="BF154">
            <v>7.0000000000000007E-2</v>
          </cell>
          <cell r="BG154">
            <v>37.809791686049167</v>
          </cell>
          <cell r="BH154">
            <v>3.16</v>
          </cell>
          <cell r="BI154">
            <v>1.03</v>
          </cell>
          <cell r="BJ154">
            <v>91.63</v>
          </cell>
          <cell r="BK154">
            <v>3.17</v>
          </cell>
          <cell r="BL154">
            <v>0.64</v>
          </cell>
          <cell r="BM154">
            <v>0.27</v>
          </cell>
          <cell r="BN154">
            <v>0.09</v>
          </cell>
          <cell r="BO154">
            <v>0.01</v>
          </cell>
          <cell r="BU154">
            <v>100</v>
          </cell>
          <cell r="BV154">
            <v>-0.21000000000000008</v>
          </cell>
          <cell r="BW154">
            <v>3.6500000000000004</v>
          </cell>
          <cell r="BX154">
            <v>17.380952380952376</v>
          </cell>
          <cell r="BY154">
            <v>7.3752380952380907</v>
          </cell>
          <cell r="BZ154">
            <v>13.193011904761903</v>
          </cell>
        </row>
        <row r="155">
          <cell r="A155" t="str">
            <v>SEAN MAIN</v>
          </cell>
          <cell r="B155">
            <v>151</v>
          </cell>
          <cell r="F155" t="str">
            <v>SEAN</v>
          </cell>
          <cell r="G155" t="str">
            <v>SEAN B</v>
          </cell>
          <cell r="H155" t="str">
            <v>BACTON</v>
          </cell>
          <cell r="I155" t="str">
            <v>P</v>
          </cell>
          <cell r="J155">
            <v>2009</v>
          </cell>
          <cell r="K155">
            <v>4.5162162162162165</v>
          </cell>
          <cell r="L155">
            <v>9.1311475409836067</v>
          </cell>
          <cell r="M155">
            <v>15.391304347826086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3.7</v>
          </cell>
          <cell r="AB155">
            <v>1.83</v>
          </cell>
          <cell r="AC155">
            <v>0.92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16.71</v>
          </cell>
          <cell r="AR155">
            <v>16.71</v>
          </cell>
          <cell r="AS155">
            <v>14.16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37.809791686049167</v>
          </cell>
          <cell r="BH155">
            <v>3.16</v>
          </cell>
          <cell r="BI155">
            <v>1.03</v>
          </cell>
          <cell r="BJ155">
            <v>91.63</v>
          </cell>
          <cell r="BK155">
            <v>3.17</v>
          </cell>
          <cell r="BL155">
            <v>0.64</v>
          </cell>
          <cell r="BM155">
            <v>0.27</v>
          </cell>
          <cell r="BN155">
            <v>0.09</v>
          </cell>
          <cell r="BO155">
            <v>0.01</v>
          </cell>
          <cell r="BU155">
            <v>100</v>
          </cell>
          <cell r="BV155">
            <v>0</v>
          </cell>
          <cell r="BW155">
            <v>0</v>
          </cell>
          <cell r="BX155">
            <v>20</v>
          </cell>
          <cell r="BY155">
            <v>0</v>
          </cell>
          <cell r="BZ155">
            <v>2.35425</v>
          </cell>
        </row>
        <row r="156">
          <cell r="A156" t="str">
            <v>SEAN SATELLITES</v>
          </cell>
          <cell r="B156">
            <v>152</v>
          </cell>
          <cell r="F156" t="str">
            <v>SEAN</v>
          </cell>
          <cell r="G156" t="str">
            <v>SHELL/ESSO B</v>
          </cell>
          <cell r="H156" t="str">
            <v>BACTON</v>
          </cell>
          <cell r="I156" t="str">
            <v>P</v>
          </cell>
          <cell r="J156">
            <v>2009</v>
          </cell>
          <cell r="K156">
            <v>0</v>
          </cell>
          <cell r="L156">
            <v>1.2</v>
          </cell>
          <cell r="M156">
            <v>1.2068965517241379</v>
          </cell>
          <cell r="N156">
            <v>1.2</v>
          </cell>
          <cell r="O156">
            <v>1.2222222222222221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1.1851851851851851</v>
          </cell>
          <cell r="U156">
            <v>1.1923076923076923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0.22</v>
          </cell>
          <cell r="AB156">
            <v>0.35</v>
          </cell>
          <cell r="AC156">
            <v>0.28999999999999998</v>
          </cell>
          <cell r="AD156">
            <v>0.3</v>
          </cell>
          <cell r="AE156">
            <v>0.27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0.27</v>
          </cell>
          <cell r="AK156">
            <v>0.26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0.42</v>
          </cell>
          <cell r="AS156">
            <v>0.35</v>
          </cell>
          <cell r="AT156">
            <v>0.36</v>
          </cell>
          <cell r="AU156">
            <v>0.33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0.32</v>
          </cell>
          <cell r="BA156">
            <v>0.31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37.809791686049167</v>
          </cell>
          <cell r="BH156">
            <v>3.16</v>
          </cell>
          <cell r="BI156">
            <v>1.03</v>
          </cell>
          <cell r="BJ156">
            <v>91.63</v>
          </cell>
          <cell r="BK156">
            <v>3.17</v>
          </cell>
          <cell r="BL156">
            <v>0.64</v>
          </cell>
          <cell r="BM156">
            <v>0.27</v>
          </cell>
          <cell r="BN156">
            <v>0.09</v>
          </cell>
          <cell r="BO156">
            <v>0.01</v>
          </cell>
          <cell r="BU156">
            <v>100</v>
          </cell>
          <cell r="BV156">
            <v>0</v>
          </cell>
          <cell r="BW156">
            <v>0.26</v>
          </cell>
          <cell r="BX156">
            <v>20</v>
          </cell>
          <cell r="BY156">
            <v>1.4300000000000002</v>
          </cell>
          <cell r="BZ156">
            <v>1.2373499999999999</v>
          </cell>
        </row>
        <row r="157">
          <cell r="A157" t="str">
            <v>SEVEN SEAS</v>
          </cell>
          <cell r="B157">
            <v>153</v>
          </cell>
          <cell r="F157" t="str">
            <v>WEST SOLE</v>
          </cell>
          <cell r="G157" t="str">
            <v>WEST SOLE E</v>
          </cell>
          <cell r="H157" t="str">
            <v>EASINGTON</v>
          </cell>
          <cell r="I157" t="str">
            <v>D</v>
          </cell>
          <cell r="J157">
            <v>2009</v>
          </cell>
          <cell r="K157">
            <v>0</v>
          </cell>
          <cell r="L157">
            <v>1</v>
          </cell>
          <cell r="M157">
            <v>1</v>
          </cell>
          <cell r="N157">
            <v>1</v>
          </cell>
          <cell r="O157">
            <v>1</v>
          </cell>
          <cell r="P157">
            <v>1</v>
          </cell>
          <cell r="Q157">
            <v>1</v>
          </cell>
          <cell r="R157">
            <v>1</v>
          </cell>
          <cell r="S157">
            <v>1</v>
          </cell>
          <cell r="T157">
            <v>1</v>
          </cell>
          <cell r="U157">
            <v>1</v>
          </cell>
          <cell r="V157">
            <v>1</v>
          </cell>
          <cell r="W157">
            <v>1</v>
          </cell>
          <cell r="X157">
            <v>1</v>
          </cell>
          <cell r="Y157">
            <v>1</v>
          </cell>
          <cell r="Z157">
            <v>0</v>
          </cell>
          <cell r="AA157">
            <v>0</v>
          </cell>
          <cell r="AB157">
            <v>0.26</v>
          </cell>
          <cell r="AC157">
            <v>0.8</v>
          </cell>
          <cell r="AD157">
            <v>0.62</v>
          </cell>
          <cell r="AE157">
            <v>0.52</v>
          </cell>
          <cell r="AF157">
            <v>0.44</v>
          </cell>
          <cell r="AG157">
            <v>0.39</v>
          </cell>
          <cell r="AH157">
            <v>0.34</v>
          </cell>
          <cell r="AI157">
            <v>0.31</v>
          </cell>
          <cell r="AJ157">
            <v>0.27</v>
          </cell>
          <cell r="AK157">
            <v>0.25</v>
          </cell>
          <cell r="AL157">
            <v>0.2</v>
          </cell>
          <cell r="AM157">
            <v>0.15</v>
          </cell>
          <cell r="AN157">
            <v>0.1</v>
          </cell>
          <cell r="AO157">
            <v>0.05</v>
          </cell>
          <cell r="AP157">
            <v>0</v>
          </cell>
          <cell r="AQ157">
            <v>0</v>
          </cell>
          <cell r="AR157">
            <v>0.26</v>
          </cell>
          <cell r="AS157">
            <v>0.8</v>
          </cell>
          <cell r="AT157">
            <v>0.62</v>
          </cell>
          <cell r="AU157">
            <v>0.52</v>
          </cell>
          <cell r="AV157">
            <v>0.44</v>
          </cell>
          <cell r="AW157">
            <v>0.39</v>
          </cell>
          <cell r="AX157">
            <v>0.34</v>
          </cell>
          <cell r="AY157">
            <v>0.31</v>
          </cell>
          <cell r="AZ157">
            <v>0.27</v>
          </cell>
          <cell r="BA157">
            <v>0.25</v>
          </cell>
          <cell r="BB157">
            <v>0.2</v>
          </cell>
          <cell r="BC157">
            <v>0.15</v>
          </cell>
          <cell r="BD157">
            <v>0.1</v>
          </cell>
          <cell r="BE157">
            <v>0.05</v>
          </cell>
          <cell r="BF157">
            <v>0</v>
          </cell>
          <cell r="BG157">
            <v>38.586836437170007</v>
          </cell>
          <cell r="BH157">
            <v>0.94</v>
          </cell>
          <cell r="BI157">
            <v>0.67</v>
          </cell>
          <cell r="BJ157">
            <v>94.84</v>
          </cell>
          <cell r="BK157">
            <v>2.76</v>
          </cell>
          <cell r="BL157">
            <v>0.46</v>
          </cell>
          <cell r="BM157">
            <v>0.17</v>
          </cell>
          <cell r="BN157">
            <v>0.06</v>
          </cell>
          <cell r="BO157">
            <v>0.06</v>
          </cell>
          <cell r="BP157">
            <v>0.04</v>
          </cell>
          <cell r="BU157">
            <v>100.00000000000001</v>
          </cell>
          <cell r="BV157">
            <v>-0.03</v>
          </cell>
          <cell r="BW157">
            <v>0.52</v>
          </cell>
          <cell r="BX157">
            <v>17.333333333333336</v>
          </cell>
          <cell r="BY157">
            <v>1.041666666666667</v>
          </cell>
          <cell r="BZ157">
            <v>1.9132083333333334</v>
          </cell>
        </row>
        <row r="158">
          <cell r="A158" t="str">
            <v>SHAMROCK</v>
          </cell>
          <cell r="B158">
            <v>154</v>
          </cell>
          <cell r="F158" t="str">
            <v>LEMAN</v>
          </cell>
          <cell r="G158" t="str">
            <v>SHELL/ESSO B</v>
          </cell>
          <cell r="H158" t="str">
            <v>BACTON</v>
          </cell>
          <cell r="I158" t="str">
            <v>P</v>
          </cell>
          <cell r="J158">
            <v>2009</v>
          </cell>
          <cell r="K158">
            <v>1</v>
          </cell>
          <cell r="L158">
            <v>1.2028985507246377</v>
          </cell>
          <cell r="M158">
            <v>1.1956521739130435</v>
          </cell>
          <cell r="N158">
            <v>1.2</v>
          </cell>
          <cell r="O158">
            <v>1.2</v>
          </cell>
          <cell r="P158">
            <v>1.2</v>
          </cell>
          <cell r="Q158">
            <v>1.1904761904761905</v>
          </cell>
          <cell r="R158">
            <v>1.2121212121212122</v>
          </cell>
          <cell r="S158">
            <v>1.1851851851851851</v>
          </cell>
          <cell r="T158">
            <v>1.1818181818181819</v>
          </cell>
          <cell r="U158">
            <v>1.2352941176470587</v>
          </cell>
          <cell r="V158">
            <v>1.1666666666666667</v>
          </cell>
          <cell r="W158">
            <v>1.1428571428571428</v>
          </cell>
          <cell r="X158">
            <v>1</v>
          </cell>
          <cell r="Y158">
            <v>0</v>
          </cell>
          <cell r="Z158">
            <v>0</v>
          </cell>
          <cell r="AA158">
            <v>1</v>
          </cell>
          <cell r="AB158">
            <v>1.38</v>
          </cell>
          <cell r="AC158">
            <v>0.92</v>
          </cell>
          <cell r="AD158">
            <v>0.8</v>
          </cell>
          <cell r="AE158">
            <v>0.65</v>
          </cell>
          <cell r="AF158">
            <v>0.5</v>
          </cell>
          <cell r="AG158">
            <v>0.42</v>
          </cell>
          <cell r="AH158">
            <v>0.33</v>
          </cell>
          <cell r="AI158">
            <v>0.27</v>
          </cell>
          <cell r="AJ158">
            <v>0.22</v>
          </cell>
          <cell r="AK158">
            <v>0.17</v>
          </cell>
          <cell r="AL158">
            <v>0.12</v>
          </cell>
          <cell r="AM158">
            <v>7.0000000000000007E-2</v>
          </cell>
          <cell r="AN158">
            <v>0.02</v>
          </cell>
          <cell r="AO158">
            <v>0</v>
          </cell>
          <cell r="AP158">
            <v>0</v>
          </cell>
          <cell r="AQ158">
            <v>1</v>
          </cell>
          <cell r="AR158">
            <v>1.66</v>
          </cell>
          <cell r="AS158">
            <v>1.1000000000000001</v>
          </cell>
          <cell r="AT158">
            <v>0.96</v>
          </cell>
          <cell r="AU158">
            <v>0.78</v>
          </cell>
          <cell r="AV158">
            <v>0.6</v>
          </cell>
          <cell r="AW158">
            <v>0.5</v>
          </cell>
          <cell r="AX158">
            <v>0.4</v>
          </cell>
          <cell r="AY158">
            <v>0.32</v>
          </cell>
          <cell r="AZ158">
            <v>0.26</v>
          </cell>
          <cell r="BA158">
            <v>0.21</v>
          </cell>
          <cell r="BB158">
            <v>0.14000000000000001</v>
          </cell>
          <cell r="BC158">
            <v>0.08</v>
          </cell>
          <cell r="BD158">
            <v>0.02</v>
          </cell>
          <cell r="BE158">
            <v>0</v>
          </cell>
          <cell r="BF158">
            <v>0</v>
          </cell>
          <cell r="BG158">
            <v>38.694400237546851</v>
          </cell>
          <cell r="BH158">
            <v>2.83</v>
          </cell>
          <cell r="BI158">
            <v>0.56000000000000005</v>
          </cell>
          <cell r="BJ158">
            <v>91.13</v>
          </cell>
          <cell r="BK158">
            <v>3.92</v>
          </cell>
          <cell r="BL158">
            <v>1</v>
          </cell>
          <cell r="BM158">
            <v>0.45</v>
          </cell>
          <cell r="BN158">
            <v>0.1</v>
          </cell>
          <cell r="BO158">
            <v>0.01</v>
          </cell>
          <cell r="BR158" t="str">
            <v>.3ppm</v>
          </cell>
          <cell r="BU158">
            <v>100</v>
          </cell>
          <cell r="BV158">
            <v>-0.05</v>
          </cell>
          <cell r="BW158">
            <v>0.62</v>
          </cell>
          <cell r="BX158">
            <v>12.399999999999999</v>
          </cell>
          <cell r="BY158">
            <v>0.28899999999999992</v>
          </cell>
          <cell r="BZ158">
            <v>2.5363849999999997</v>
          </cell>
        </row>
        <row r="159">
          <cell r="A159" t="str">
            <v>SHEARWATER</v>
          </cell>
          <cell r="B159">
            <v>155</v>
          </cell>
          <cell r="F159" t="str">
            <v>SEAL</v>
          </cell>
          <cell r="G159" t="str">
            <v>SEAL B</v>
          </cell>
          <cell r="H159" t="str">
            <v>BACTON</v>
          </cell>
          <cell r="I159" t="str">
            <v>P</v>
          </cell>
          <cell r="J159">
            <v>2009</v>
          </cell>
          <cell r="K159">
            <v>1.1034482758620692</v>
          </cell>
          <cell r="L159">
            <v>1.1081081081081081</v>
          </cell>
          <cell r="M159">
            <v>1.1111111111111109</v>
          </cell>
          <cell r="N159">
            <v>1.1086261980830672</v>
          </cell>
          <cell r="O159">
            <v>1.1090909090909091</v>
          </cell>
          <cell r="P159">
            <v>1.1107011070110699</v>
          </cell>
          <cell r="Q159">
            <v>1.1122448979591837</v>
          </cell>
          <cell r="R159">
            <v>1.1078066914498141</v>
          </cell>
          <cell r="S159">
            <v>1.1090047393364928</v>
          </cell>
          <cell r="T159">
            <v>1.1066666666666667</v>
          </cell>
          <cell r="U159">
            <v>1.1100000000000001</v>
          </cell>
          <cell r="V159">
            <v>1.1200000000000001</v>
          </cell>
          <cell r="W159">
            <v>1.1200000000000001</v>
          </cell>
          <cell r="X159">
            <v>1.0769230769230771</v>
          </cell>
          <cell r="Y159">
            <v>1.1666666666666667</v>
          </cell>
          <cell r="Z159">
            <v>0</v>
          </cell>
          <cell r="AA159">
            <v>0.28999999999999998</v>
          </cell>
          <cell r="AB159">
            <v>0.37</v>
          </cell>
          <cell r="AC159">
            <v>1.26</v>
          </cell>
          <cell r="AD159">
            <v>3.13</v>
          </cell>
          <cell r="AE159">
            <v>2.75</v>
          </cell>
          <cell r="AF159">
            <v>2.71</v>
          </cell>
          <cell r="AG159">
            <v>2.94</v>
          </cell>
          <cell r="AH159">
            <v>2.69</v>
          </cell>
          <cell r="AI159">
            <v>2.11</v>
          </cell>
          <cell r="AJ159">
            <v>1.5</v>
          </cell>
          <cell r="AK159">
            <v>1</v>
          </cell>
          <cell r="AL159">
            <v>0.5</v>
          </cell>
          <cell r="AM159">
            <v>0.25</v>
          </cell>
          <cell r="AN159">
            <v>0.13</v>
          </cell>
          <cell r="AO159">
            <v>0.06</v>
          </cell>
          <cell r="AP159">
            <v>0</v>
          </cell>
          <cell r="AQ159">
            <v>0.32</v>
          </cell>
          <cell r="AR159">
            <v>0.41</v>
          </cell>
          <cell r="AS159">
            <v>1.4</v>
          </cell>
          <cell r="AT159">
            <v>3.47</v>
          </cell>
          <cell r="AU159">
            <v>3.05</v>
          </cell>
          <cell r="AV159">
            <v>3.01</v>
          </cell>
          <cell r="AW159">
            <v>3.27</v>
          </cell>
          <cell r="AX159">
            <v>2.98</v>
          </cell>
          <cell r="AY159">
            <v>2.34</v>
          </cell>
          <cell r="AZ159">
            <v>1.66</v>
          </cell>
          <cell r="BA159">
            <v>1.1100000000000001</v>
          </cell>
          <cell r="BB159">
            <v>0.56000000000000005</v>
          </cell>
          <cell r="BC159">
            <v>0.28000000000000003</v>
          </cell>
          <cell r="BD159">
            <v>0.14000000000000001</v>
          </cell>
          <cell r="BE159">
            <v>7.0000000000000007E-2</v>
          </cell>
          <cell r="BF159">
            <v>0</v>
          </cell>
          <cell r="BG159">
            <v>40.513617210596834</v>
          </cell>
          <cell r="BH159">
            <v>0.4</v>
          </cell>
          <cell r="BI159">
            <v>1.74</v>
          </cell>
          <cell r="BJ159">
            <v>88.11</v>
          </cell>
          <cell r="BK159">
            <v>7.43</v>
          </cell>
          <cell r="BL159">
            <v>2.02</v>
          </cell>
          <cell r="BM159">
            <v>0.26</v>
          </cell>
          <cell r="BN159">
            <v>0.03</v>
          </cell>
          <cell r="BO159">
            <v>0.01</v>
          </cell>
          <cell r="BU159">
            <v>100.00000000000001</v>
          </cell>
          <cell r="BV159">
            <v>-0.55499999999999994</v>
          </cell>
          <cell r="BW159">
            <v>5.9949999999999992</v>
          </cell>
          <cell r="BX159">
            <v>10.801801801801801</v>
          </cell>
          <cell r="BY159">
            <v>0.90090090090090058</v>
          </cell>
          <cell r="BZ159">
            <v>7.9025788288288288</v>
          </cell>
        </row>
        <row r="160">
          <cell r="A160" t="str">
            <v>SKENE</v>
          </cell>
          <cell r="B160">
            <v>156</v>
          </cell>
          <cell r="F160" t="str">
            <v>SAGE</v>
          </cell>
          <cell r="G160" t="str">
            <v>MOBIL SF</v>
          </cell>
          <cell r="H160" t="str">
            <v>ST FERGUS</v>
          </cell>
          <cell r="I160" t="str">
            <v>P</v>
          </cell>
          <cell r="J160">
            <v>2009</v>
          </cell>
          <cell r="K160">
            <v>1.1714285714285713</v>
          </cell>
          <cell r="L160">
            <v>2</v>
          </cell>
          <cell r="M160">
            <v>2.0232558139534884</v>
          </cell>
          <cell r="N160">
            <v>2.0384615384615383</v>
          </cell>
          <cell r="O160">
            <v>2</v>
          </cell>
          <cell r="P160">
            <v>2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1.05</v>
          </cell>
          <cell r="AB160">
            <v>0.62</v>
          </cell>
          <cell r="AC160">
            <v>0.43</v>
          </cell>
          <cell r="AD160">
            <v>0.26</v>
          </cell>
          <cell r="AE160">
            <v>0.15</v>
          </cell>
          <cell r="AF160">
            <v>0.04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1.23</v>
          </cell>
          <cell r="AR160">
            <v>1.24</v>
          </cell>
          <cell r="AS160">
            <v>0.87</v>
          </cell>
          <cell r="AT160">
            <v>0.53</v>
          </cell>
          <cell r="AU160">
            <v>0.3</v>
          </cell>
          <cell r="AV160">
            <v>0.08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40.950209030535341</v>
          </cell>
          <cell r="BH160">
            <v>0.78</v>
          </cell>
          <cell r="BI160">
            <v>2.96</v>
          </cell>
          <cell r="BJ160">
            <v>84.99</v>
          </cell>
          <cell r="BK160">
            <v>7.74</v>
          </cell>
          <cell r="BL160">
            <v>2.56</v>
          </cell>
          <cell r="BM160">
            <v>0.73</v>
          </cell>
          <cell r="BN160">
            <v>0.18</v>
          </cell>
          <cell r="BO160">
            <v>0.04</v>
          </cell>
          <cell r="BP160">
            <v>0.02</v>
          </cell>
          <cell r="BR160" t="str">
            <v>1.6ppm</v>
          </cell>
          <cell r="BU160">
            <v>100</v>
          </cell>
          <cell r="BV160">
            <v>0</v>
          </cell>
          <cell r="BW160">
            <v>0</v>
          </cell>
          <cell r="BX160">
            <v>20</v>
          </cell>
          <cell r="BY160">
            <v>0</v>
          </cell>
          <cell r="BZ160">
            <v>0.93075000000000008</v>
          </cell>
        </row>
        <row r="161">
          <cell r="A161" t="str">
            <v>SKIFF</v>
          </cell>
          <cell r="B161">
            <v>157</v>
          </cell>
          <cell r="F161" t="str">
            <v>SPOTS</v>
          </cell>
          <cell r="G161" t="str">
            <v>SHELL/ESSO B</v>
          </cell>
          <cell r="H161" t="str">
            <v>BACTON</v>
          </cell>
          <cell r="I161" t="str">
            <v>P</v>
          </cell>
          <cell r="J161">
            <v>2009</v>
          </cell>
          <cell r="K161">
            <v>1.1111111111111112</v>
          </cell>
          <cell r="L161">
            <v>1.2</v>
          </cell>
          <cell r="M161">
            <v>1.1917808219178083</v>
          </cell>
          <cell r="N161">
            <v>1.1846153846153846</v>
          </cell>
          <cell r="O161">
            <v>1.2105263157894737</v>
          </cell>
          <cell r="P161">
            <v>1.2035398230088497</v>
          </cell>
          <cell r="Q161">
            <v>1.546218487394958</v>
          </cell>
          <cell r="R161">
            <v>1.4741379310344829</v>
          </cell>
          <cell r="S161">
            <v>1.6129032258064517</v>
          </cell>
          <cell r="T161">
            <v>1.596153846153846</v>
          </cell>
          <cell r="U161">
            <v>1.5681818181818181</v>
          </cell>
          <cell r="V161">
            <v>1.5</v>
          </cell>
          <cell r="W161">
            <v>1.5</v>
          </cell>
          <cell r="X161">
            <v>1.4999999999999998</v>
          </cell>
          <cell r="Y161">
            <v>0</v>
          </cell>
          <cell r="Z161">
            <v>0</v>
          </cell>
          <cell r="AA161">
            <v>0.9</v>
          </cell>
          <cell r="AB161">
            <v>0.85</v>
          </cell>
          <cell r="AC161">
            <v>0.73</v>
          </cell>
          <cell r="AD161">
            <v>0.65</v>
          </cell>
          <cell r="AE161">
            <v>0.56999999999999995</v>
          </cell>
          <cell r="AF161">
            <v>1.1299999999999999</v>
          </cell>
          <cell r="AG161">
            <v>1.19</v>
          </cell>
          <cell r="AH161">
            <v>1.1599999999999999</v>
          </cell>
          <cell r="AI161">
            <v>0.62</v>
          </cell>
          <cell r="AJ161">
            <v>0.52</v>
          </cell>
          <cell r="AK161">
            <v>0.44</v>
          </cell>
          <cell r="AL161">
            <v>0.34</v>
          </cell>
          <cell r="AM161">
            <v>0.24</v>
          </cell>
          <cell r="AN161">
            <v>0.14000000000000001</v>
          </cell>
          <cell r="AO161">
            <v>0.04</v>
          </cell>
          <cell r="AP161">
            <v>0</v>
          </cell>
          <cell r="AQ161">
            <v>1</v>
          </cell>
          <cell r="AR161">
            <v>1.02</v>
          </cell>
          <cell r="AS161">
            <v>0.87</v>
          </cell>
          <cell r="AT161">
            <v>0.77</v>
          </cell>
          <cell r="AU161">
            <v>0.69</v>
          </cell>
          <cell r="AV161">
            <v>1.36</v>
          </cell>
          <cell r="AW161">
            <v>1.84</v>
          </cell>
          <cell r="AX161">
            <v>1.71</v>
          </cell>
          <cell r="AY161">
            <v>1</v>
          </cell>
          <cell r="AZ161">
            <v>0.83</v>
          </cell>
          <cell r="BA161">
            <v>0.69</v>
          </cell>
          <cell r="BB161">
            <v>0.51</v>
          </cell>
          <cell r="BC161">
            <v>0.36</v>
          </cell>
          <cell r="BD161">
            <v>0.21</v>
          </cell>
          <cell r="BE161">
            <v>0</v>
          </cell>
          <cell r="BF161">
            <v>0</v>
          </cell>
          <cell r="BG161">
            <v>38.597947383295249</v>
          </cell>
          <cell r="BH161">
            <v>0.81</v>
          </cell>
          <cell r="BI161">
            <v>0.3</v>
          </cell>
          <cell r="BJ161">
            <v>95.43</v>
          </cell>
          <cell r="BK161">
            <v>2.85</v>
          </cell>
          <cell r="BL161">
            <v>0.41</v>
          </cell>
          <cell r="BM161">
            <v>0.14000000000000001</v>
          </cell>
          <cell r="BN161">
            <v>0.05</v>
          </cell>
          <cell r="BO161">
            <v>0.01</v>
          </cell>
          <cell r="BU161">
            <v>100</v>
          </cell>
          <cell r="BV161">
            <v>-0.09</v>
          </cell>
          <cell r="BW161">
            <v>1.25</v>
          </cell>
          <cell r="BX161">
            <v>13.888888888888889</v>
          </cell>
          <cell r="BY161">
            <v>1.0755555555555556</v>
          </cell>
          <cell r="BZ161">
            <v>3.5899777777777775</v>
          </cell>
        </row>
        <row r="162">
          <cell r="A162" t="str">
            <v>SOUTH VALIANT</v>
          </cell>
          <cell r="B162">
            <v>158</v>
          </cell>
          <cell r="E162" t="str">
            <v>Touch low</v>
          </cell>
          <cell r="F162" t="str">
            <v>LOGGS</v>
          </cell>
          <cell r="G162" t="str">
            <v>THEDDLETHORPE</v>
          </cell>
          <cell r="H162" t="str">
            <v>THEDDLETHORPE</v>
          </cell>
          <cell r="I162" t="str">
            <v>P</v>
          </cell>
          <cell r="J162">
            <v>2009</v>
          </cell>
          <cell r="K162">
            <v>1.1034482758620692</v>
          </cell>
          <cell r="L162">
            <v>1.0999999999999999</v>
          </cell>
          <cell r="M162">
            <v>1.0769230769230771</v>
          </cell>
          <cell r="N162">
            <v>1.0769230769230771</v>
          </cell>
          <cell r="O162">
            <v>1.1666666666666667</v>
          </cell>
          <cell r="P162">
            <v>1.0909090909090908</v>
          </cell>
          <cell r="Q162">
            <v>1.0999999999999999</v>
          </cell>
          <cell r="R162">
            <v>1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0.28999999999999998</v>
          </cell>
          <cell r="AB162">
            <v>0.2</v>
          </cell>
          <cell r="AC162">
            <v>0.13</v>
          </cell>
          <cell r="AD162">
            <v>0.13</v>
          </cell>
          <cell r="AE162">
            <v>0.06</v>
          </cell>
          <cell r="AF162">
            <v>0.11</v>
          </cell>
          <cell r="AG162">
            <v>0.1</v>
          </cell>
          <cell r="AH162">
            <v>0.02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0.32</v>
          </cell>
          <cell r="AR162">
            <v>0.22</v>
          </cell>
          <cell r="AS162">
            <v>0.14000000000000001</v>
          </cell>
          <cell r="AT162">
            <v>0.14000000000000001</v>
          </cell>
          <cell r="AU162">
            <v>7.0000000000000007E-2</v>
          </cell>
          <cell r="AV162">
            <v>0.12</v>
          </cell>
          <cell r="AW162">
            <v>0.11</v>
          </cell>
          <cell r="AX162">
            <v>0.02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38.214229129330398</v>
          </cell>
          <cell r="BH162">
            <v>3.66</v>
          </cell>
          <cell r="BI162">
            <v>1.08</v>
          </cell>
          <cell r="BJ162">
            <v>89.94</v>
          </cell>
          <cell r="BK162">
            <v>3.81</v>
          </cell>
          <cell r="BL162">
            <v>0.93</v>
          </cell>
          <cell r="BM162">
            <v>0.35</v>
          </cell>
          <cell r="BN162">
            <v>0.11</v>
          </cell>
          <cell r="BO162">
            <v>7.0000000000000007E-2</v>
          </cell>
          <cell r="BP162">
            <v>0.03</v>
          </cell>
          <cell r="BQ162">
            <v>0.02</v>
          </cell>
          <cell r="BU162">
            <v>99.999999999999986</v>
          </cell>
          <cell r="BV162">
            <v>0</v>
          </cell>
          <cell r="BW162">
            <v>0</v>
          </cell>
          <cell r="BX162">
            <v>20</v>
          </cell>
          <cell r="BY162">
            <v>0</v>
          </cell>
          <cell r="BZ162">
            <v>0.37959999999999999</v>
          </cell>
        </row>
        <row r="163">
          <cell r="A163" t="str">
            <v>STARLING</v>
          </cell>
          <cell r="B163">
            <v>159</v>
          </cell>
          <cell r="F163" t="str">
            <v>SEAL</v>
          </cell>
          <cell r="G163" t="str">
            <v>SEAL B</v>
          </cell>
          <cell r="H163" t="str">
            <v>BACTON</v>
          </cell>
          <cell r="I163" t="str">
            <v>P</v>
          </cell>
          <cell r="J163">
            <v>2009</v>
          </cell>
          <cell r="K163">
            <v>1.110759493670886</v>
          </cell>
          <cell r="L163">
            <v>1.1103896103896103</v>
          </cell>
          <cell r="M163">
            <v>1.1115107913669064</v>
          </cell>
          <cell r="N163">
            <v>1.1115384615384616</v>
          </cell>
          <cell r="O163">
            <v>1.1111111111111109</v>
          </cell>
          <cell r="P163">
            <v>1.1147540983606559</v>
          </cell>
          <cell r="Q163">
            <v>1.1052631578947369</v>
          </cell>
          <cell r="R163">
            <v>1.1428571428571428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3.16</v>
          </cell>
          <cell r="AB163">
            <v>3.08</v>
          </cell>
          <cell r="AC163">
            <v>2.78</v>
          </cell>
          <cell r="AD163">
            <v>2.6</v>
          </cell>
          <cell r="AE163">
            <v>2.16</v>
          </cell>
          <cell r="AF163">
            <v>1.22</v>
          </cell>
          <cell r="AG163">
            <v>0.56999999999999995</v>
          </cell>
          <cell r="AH163">
            <v>0.14000000000000001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3.51</v>
          </cell>
          <cell r="AR163">
            <v>3.42</v>
          </cell>
          <cell r="AS163">
            <v>3.09</v>
          </cell>
          <cell r="AT163">
            <v>2.89</v>
          </cell>
          <cell r="AU163">
            <v>2.4</v>
          </cell>
          <cell r="AV163">
            <v>1.36</v>
          </cell>
          <cell r="AW163">
            <v>0.63</v>
          </cell>
          <cell r="AX163">
            <v>0.16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40.812128844998504</v>
          </cell>
          <cell r="BH163">
            <v>0.61</v>
          </cell>
          <cell r="BI163">
            <v>1.94</v>
          </cell>
          <cell r="BJ163">
            <v>86.48</v>
          </cell>
          <cell r="BK163">
            <v>8.5299999999999994</v>
          </cell>
          <cell r="BL163">
            <v>1.92</v>
          </cell>
          <cell r="BM163">
            <v>0.45</v>
          </cell>
          <cell r="BN163">
            <v>0.06</v>
          </cell>
          <cell r="BO163">
            <v>0.01</v>
          </cell>
          <cell r="BU163">
            <v>100.00000000000001</v>
          </cell>
          <cell r="BV163">
            <v>0</v>
          </cell>
          <cell r="BW163">
            <v>0</v>
          </cell>
          <cell r="BX163">
            <v>20</v>
          </cell>
          <cell r="BY163">
            <v>0</v>
          </cell>
          <cell r="BZ163">
            <v>5.7341500000000005</v>
          </cell>
        </row>
        <row r="164">
          <cell r="A164" t="str">
            <v>STRATHSPEY</v>
          </cell>
          <cell r="B164">
            <v>160</v>
          </cell>
          <cell r="F164" t="str">
            <v>FLAGS</v>
          </cell>
          <cell r="G164" t="str">
            <v>SHELL/ESSO SF</v>
          </cell>
          <cell r="H164" t="str">
            <v>ST FERGUS</v>
          </cell>
          <cell r="I164" t="str">
            <v>P</v>
          </cell>
          <cell r="J164">
            <v>2009</v>
          </cell>
          <cell r="K164">
            <v>1.2222222222222223</v>
          </cell>
          <cell r="L164">
            <v>1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0.18</v>
          </cell>
          <cell r="AB164">
            <v>0.05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0.22</v>
          </cell>
          <cell r="AR164">
            <v>0.05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37.723350089053945</v>
          </cell>
          <cell r="BH164">
            <v>1.02</v>
          </cell>
          <cell r="BI164">
            <v>0.88</v>
          </cell>
          <cell r="BJ164">
            <v>95.89</v>
          </cell>
          <cell r="BK164">
            <v>2.11</v>
          </cell>
          <cell r="BL164">
            <v>0.1</v>
          </cell>
          <cell r="BR164" t="str">
            <v>1ppm</v>
          </cell>
          <cell r="BU164">
            <v>100</v>
          </cell>
          <cell r="BV164">
            <v>0</v>
          </cell>
          <cell r="BW164">
            <v>0</v>
          </cell>
          <cell r="BX164">
            <v>20</v>
          </cell>
          <cell r="BY164">
            <v>0</v>
          </cell>
          <cell r="BZ164">
            <v>8.3949999999999997E-2</v>
          </cell>
        </row>
        <row r="165">
          <cell r="A165" t="str">
            <v>SW_SEYMOUR</v>
          </cell>
          <cell r="B165">
            <v>161</v>
          </cell>
          <cell r="E165" t="str">
            <v>Peak reduced to 1.2</v>
          </cell>
          <cell r="F165" t="str">
            <v>CATS</v>
          </cell>
          <cell r="G165" t="str">
            <v>AMOCO T</v>
          </cell>
          <cell r="H165" t="str">
            <v>TEESSIDE</v>
          </cell>
          <cell r="I165" t="str">
            <v>P</v>
          </cell>
          <cell r="J165">
            <v>2009</v>
          </cell>
          <cell r="K165">
            <v>1.2857142857142856</v>
          </cell>
          <cell r="L165">
            <v>1.3015873015873014</v>
          </cell>
          <cell r="M165">
            <v>1.28</v>
          </cell>
          <cell r="N165">
            <v>1.2820512820512819</v>
          </cell>
          <cell r="O165">
            <v>1.2903225806451615</v>
          </cell>
          <cell r="P165">
            <v>1.32</v>
          </cell>
          <cell r="Q165">
            <v>1.3</v>
          </cell>
          <cell r="R165">
            <v>1.3333333333333335</v>
          </cell>
          <cell r="S165">
            <v>1.25</v>
          </cell>
          <cell r="T165">
            <v>1.3</v>
          </cell>
          <cell r="U165">
            <v>1.2857142857142856</v>
          </cell>
          <cell r="V165">
            <v>1.2</v>
          </cell>
          <cell r="W165">
            <v>1</v>
          </cell>
          <cell r="X165">
            <v>0</v>
          </cell>
          <cell r="Y165">
            <v>0</v>
          </cell>
          <cell r="Z165">
            <v>0</v>
          </cell>
          <cell r="AA165">
            <v>0.77</v>
          </cell>
          <cell r="AB165">
            <v>0.63</v>
          </cell>
          <cell r="AC165">
            <v>0.5</v>
          </cell>
          <cell r="AD165">
            <v>0.39</v>
          </cell>
          <cell r="AE165">
            <v>0.31</v>
          </cell>
          <cell r="AF165">
            <v>0.25</v>
          </cell>
          <cell r="AG165">
            <v>0.2</v>
          </cell>
          <cell r="AH165">
            <v>0.15</v>
          </cell>
          <cell r="AI165">
            <v>0.12</v>
          </cell>
          <cell r="AJ165">
            <v>0.1</v>
          </cell>
          <cell r="AK165">
            <v>7.0000000000000007E-2</v>
          </cell>
          <cell r="AL165">
            <v>0.05</v>
          </cell>
          <cell r="AM165">
            <v>0.02</v>
          </cell>
          <cell r="AN165">
            <v>0</v>
          </cell>
          <cell r="AO165">
            <v>0</v>
          </cell>
          <cell r="AP165">
            <v>0</v>
          </cell>
          <cell r="AQ165">
            <v>0.99</v>
          </cell>
          <cell r="AR165">
            <v>0.82</v>
          </cell>
          <cell r="AS165">
            <v>0.64</v>
          </cell>
          <cell r="AT165">
            <v>0.5</v>
          </cell>
          <cell r="AU165">
            <v>0.4</v>
          </cell>
          <cell r="AV165">
            <v>0.33</v>
          </cell>
          <cell r="AW165">
            <v>0.26</v>
          </cell>
          <cell r="AX165">
            <v>0.2</v>
          </cell>
          <cell r="AY165">
            <v>0.15</v>
          </cell>
          <cell r="AZ165">
            <v>0.13</v>
          </cell>
          <cell r="BA165">
            <v>0.09</v>
          </cell>
          <cell r="BB165">
            <v>0.06</v>
          </cell>
          <cell r="BC165">
            <v>0.02</v>
          </cell>
          <cell r="BD165">
            <v>0</v>
          </cell>
          <cell r="BE165">
            <v>0</v>
          </cell>
          <cell r="BF165">
            <v>0</v>
          </cell>
          <cell r="BG165">
            <v>41.018425144672889</v>
          </cell>
          <cell r="BH165">
            <v>0.88</v>
          </cell>
          <cell r="BI165">
            <v>2.1800000000000002</v>
          </cell>
          <cell r="BJ165">
            <v>85.5</v>
          </cell>
          <cell r="BK165">
            <v>8.39</v>
          </cell>
          <cell r="BL165">
            <v>2.2799999999999998</v>
          </cell>
          <cell r="BM165">
            <v>0.63</v>
          </cell>
          <cell r="BN165">
            <v>0.12</v>
          </cell>
          <cell r="BO165">
            <v>0.02</v>
          </cell>
          <cell r="BR165" t="str">
            <v>2.9ppm</v>
          </cell>
          <cell r="BU165">
            <v>100</v>
          </cell>
          <cell r="BV165">
            <v>-2.4999999999999994E-2</v>
          </cell>
          <cell r="BW165">
            <v>0.29499999999999993</v>
          </cell>
          <cell r="BX165">
            <v>11.799999999999999</v>
          </cell>
          <cell r="BY165">
            <v>9.7999999999999976E-2</v>
          </cell>
          <cell r="BZ165">
            <v>1.30962</v>
          </cell>
        </row>
        <row r="166">
          <cell r="A166" t="str">
            <v>TELFORD</v>
          </cell>
          <cell r="B166">
            <v>162</v>
          </cell>
          <cell r="F166" t="str">
            <v>SAGE</v>
          </cell>
          <cell r="G166" t="str">
            <v>MOBIL SF</v>
          </cell>
          <cell r="H166" t="str">
            <v>ST FERGUS</v>
          </cell>
          <cell r="I166" t="str">
            <v>P</v>
          </cell>
          <cell r="J166">
            <v>2009</v>
          </cell>
          <cell r="K166">
            <v>1.35</v>
          </cell>
          <cell r="L166">
            <v>1</v>
          </cell>
          <cell r="M166">
            <v>1</v>
          </cell>
          <cell r="N166">
            <v>1</v>
          </cell>
          <cell r="O166">
            <v>1</v>
          </cell>
          <cell r="P166">
            <v>1</v>
          </cell>
          <cell r="Q166">
            <v>1</v>
          </cell>
          <cell r="R166">
            <v>1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0.2</v>
          </cell>
          <cell r="AB166">
            <v>0.06</v>
          </cell>
          <cell r="AC166">
            <v>0.22</v>
          </cell>
          <cell r="AD166">
            <v>0.19</v>
          </cell>
          <cell r="AE166">
            <v>0.17</v>
          </cell>
          <cell r="AF166">
            <v>0.14000000000000001</v>
          </cell>
          <cell r="AG166">
            <v>0.14000000000000001</v>
          </cell>
          <cell r="AH166">
            <v>0.01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0.27</v>
          </cell>
          <cell r="AR166">
            <v>0.06</v>
          </cell>
          <cell r="AS166">
            <v>0.22</v>
          </cell>
          <cell r="AT166">
            <v>0.19</v>
          </cell>
          <cell r="AU166">
            <v>0.17</v>
          </cell>
          <cell r="AV166">
            <v>0.14000000000000001</v>
          </cell>
          <cell r="AW166">
            <v>0.14000000000000001</v>
          </cell>
          <cell r="AX166">
            <v>0.01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40.950209030535341</v>
          </cell>
          <cell r="BH166">
            <v>0.78</v>
          </cell>
          <cell r="BI166">
            <v>2.96</v>
          </cell>
          <cell r="BJ166">
            <v>84.99</v>
          </cell>
          <cell r="BK166">
            <v>7.74</v>
          </cell>
          <cell r="BL166">
            <v>2.56</v>
          </cell>
          <cell r="BM166">
            <v>0.73</v>
          </cell>
          <cell r="BN166">
            <v>0.18</v>
          </cell>
          <cell r="BO166">
            <v>0.04</v>
          </cell>
          <cell r="BP166">
            <v>0.02</v>
          </cell>
          <cell r="BR166" t="str">
            <v>1.6ppm</v>
          </cell>
          <cell r="BU166">
            <v>100</v>
          </cell>
          <cell r="BV166">
            <v>0</v>
          </cell>
          <cell r="BW166">
            <v>0</v>
          </cell>
          <cell r="BX166">
            <v>20</v>
          </cell>
          <cell r="BY166">
            <v>0</v>
          </cell>
          <cell r="BZ166">
            <v>0.41245000000000004</v>
          </cell>
        </row>
        <row r="167">
          <cell r="A167" t="str">
            <v>TETHYS</v>
          </cell>
          <cell r="B167">
            <v>163</v>
          </cell>
          <cell r="E167" t="str">
            <v>Touch low</v>
          </cell>
          <cell r="F167" t="str">
            <v>LOGGS</v>
          </cell>
          <cell r="G167" t="str">
            <v>THEDDLETHORPE</v>
          </cell>
          <cell r="H167" t="str">
            <v>THEDDLETHORPE</v>
          </cell>
          <cell r="I167" t="str">
            <v>P</v>
          </cell>
          <cell r="J167">
            <v>2009</v>
          </cell>
          <cell r="K167">
            <v>1.1111111111111112</v>
          </cell>
          <cell r="L167">
            <v>1.0833333333333335</v>
          </cell>
          <cell r="M167">
            <v>1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0.09</v>
          </cell>
          <cell r="AB167">
            <v>0.12</v>
          </cell>
          <cell r="AC167">
            <v>0.04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0.1</v>
          </cell>
          <cell r="AR167">
            <v>0.13</v>
          </cell>
          <cell r="AS167">
            <v>0.04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38.214229129330398</v>
          </cell>
          <cell r="BH167">
            <v>3.66</v>
          </cell>
          <cell r="BI167">
            <v>1.08</v>
          </cell>
          <cell r="BJ167">
            <v>89.94</v>
          </cell>
          <cell r="BK167">
            <v>3.81</v>
          </cell>
          <cell r="BL167">
            <v>0.93</v>
          </cell>
          <cell r="BM167">
            <v>0.35</v>
          </cell>
          <cell r="BN167">
            <v>0.11</v>
          </cell>
          <cell r="BO167">
            <v>7.0000000000000007E-2</v>
          </cell>
          <cell r="BP167">
            <v>0.03</v>
          </cell>
          <cell r="BQ167">
            <v>0.02</v>
          </cell>
          <cell r="BU167">
            <v>99.999999999999986</v>
          </cell>
          <cell r="BV167">
            <v>0</v>
          </cell>
          <cell r="BW167">
            <v>0</v>
          </cell>
          <cell r="BX167">
            <v>20</v>
          </cell>
          <cell r="BY167">
            <v>0</v>
          </cell>
          <cell r="BZ167">
            <v>9.1249999999999998E-2</v>
          </cell>
        </row>
        <row r="168">
          <cell r="A168" t="str">
            <v>THAMES COMPLEX</v>
          </cell>
          <cell r="B168">
            <v>164</v>
          </cell>
          <cell r="F168" t="str">
            <v>THAMES</v>
          </cell>
          <cell r="G168" t="str">
            <v>TULLOW B</v>
          </cell>
          <cell r="H168" t="str">
            <v>BACTON</v>
          </cell>
          <cell r="I168" t="str">
            <v>P</v>
          </cell>
          <cell r="J168">
            <v>2009</v>
          </cell>
          <cell r="K168">
            <v>1.3636363636363635</v>
          </cell>
          <cell r="L168">
            <v>1.2758620689655173</v>
          </cell>
          <cell r="M168">
            <v>1.2888888888888888</v>
          </cell>
          <cell r="N168">
            <v>1.3043478260869563</v>
          </cell>
          <cell r="O168">
            <v>1.3076923076923077</v>
          </cell>
          <cell r="P168">
            <v>1.2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0.11</v>
          </cell>
          <cell r="AB168">
            <v>0.28999999999999998</v>
          </cell>
          <cell r="AC168">
            <v>0.45</v>
          </cell>
          <cell r="AD168">
            <v>0.23</v>
          </cell>
          <cell r="AE168">
            <v>0.13</v>
          </cell>
          <cell r="AF168">
            <v>0.05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0.15</v>
          </cell>
          <cell r="AR168">
            <v>0.37</v>
          </cell>
          <cell r="AS168">
            <v>0.57999999999999996</v>
          </cell>
          <cell r="AT168">
            <v>0.3</v>
          </cell>
          <cell r="AU168">
            <v>0.17</v>
          </cell>
          <cell r="AV168">
            <v>0.06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38.711247427129891</v>
          </cell>
          <cell r="BH168">
            <v>4.2</v>
          </cell>
          <cell r="BI168">
            <v>0.39</v>
          </cell>
          <cell r="BJ168">
            <v>88.85</v>
          </cell>
          <cell r="BK168">
            <v>4.62</v>
          </cell>
          <cell r="BL168">
            <v>1.25</v>
          </cell>
          <cell r="BM168">
            <v>0.51</v>
          </cell>
          <cell r="BN168">
            <v>0.17</v>
          </cell>
          <cell r="BO168">
            <v>0.01</v>
          </cell>
          <cell r="BU168">
            <v>100.00000000000001</v>
          </cell>
          <cell r="BV168">
            <v>0</v>
          </cell>
          <cell r="BW168">
            <v>0</v>
          </cell>
          <cell r="BX168">
            <v>20</v>
          </cell>
          <cell r="BY168">
            <v>0</v>
          </cell>
          <cell r="BZ168">
            <v>0.45989999999999998</v>
          </cell>
        </row>
        <row r="169">
          <cell r="A169" t="str">
            <v>THURNE</v>
          </cell>
          <cell r="B169">
            <v>165</v>
          </cell>
          <cell r="F169" t="str">
            <v>HEWETT</v>
          </cell>
          <cell r="G169" t="str">
            <v>TULLOW B</v>
          </cell>
          <cell r="H169" t="str">
            <v>BACTON</v>
          </cell>
          <cell r="I169" t="str">
            <v>P</v>
          </cell>
          <cell r="J169">
            <v>2009</v>
          </cell>
          <cell r="K169">
            <v>1.357142857142857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0.14000000000000001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0.19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38.711247427129891</v>
          </cell>
          <cell r="BH169">
            <v>4.2</v>
          </cell>
          <cell r="BI169">
            <v>0.39</v>
          </cell>
          <cell r="BJ169">
            <v>88.85</v>
          </cell>
          <cell r="BK169">
            <v>4.62</v>
          </cell>
          <cell r="BL169">
            <v>1.25</v>
          </cell>
          <cell r="BM169">
            <v>0.51</v>
          </cell>
          <cell r="BN169">
            <v>0.17</v>
          </cell>
          <cell r="BO169">
            <v>0.01</v>
          </cell>
          <cell r="BU169">
            <v>100.00000000000001</v>
          </cell>
          <cell r="BV169">
            <v>0</v>
          </cell>
          <cell r="BW169">
            <v>0</v>
          </cell>
          <cell r="BX169">
            <v>20</v>
          </cell>
          <cell r="BY169">
            <v>0</v>
          </cell>
          <cell r="BZ169">
            <v>5.1100000000000007E-2</v>
          </cell>
        </row>
        <row r="170">
          <cell r="A170" t="str">
            <v>TOPAZ</v>
          </cell>
          <cell r="B170">
            <v>166</v>
          </cell>
          <cell r="E170" t="str">
            <v>RWE: Gas Q3 2009 via CMS</v>
          </cell>
          <cell r="F170" t="str">
            <v>CMS</v>
          </cell>
          <cell r="G170" t="str">
            <v>THEDDLETHORPE</v>
          </cell>
          <cell r="H170" t="str">
            <v>THEDDLETHORPE</v>
          </cell>
          <cell r="I170" t="str">
            <v>D</v>
          </cell>
          <cell r="J170" t="str">
            <v>WM 08</v>
          </cell>
          <cell r="K170">
            <v>0</v>
          </cell>
          <cell r="L170">
            <v>1</v>
          </cell>
          <cell r="M170">
            <v>1</v>
          </cell>
          <cell r="N170">
            <v>1</v>
          </cell>
          <cell r="O170">
            <v>1</v>
          </cell>
          <cell r="P170">
            <v>1</v>
          </cell>
          <cell r="Q170">
            <v>1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0.7</v>
          </cell>
          <cell r="AC170">
            <v>0.85</v>
          </cell>
          <cell r="AD170">
            <v>0.51</v>
          </cell>
          <cell r="AE170">
            <v>0.4</v>
          </cell>
          <cell r="AF170">
            <v>0.28000000000000003</v>
          </cell>
          <cell r="AG170">
            <v>0.14000000000000001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0.7</v>
          </cell>
          <cell r="AS170">
            <v>0.85</v>
          </cell>
          <cell r="AT170">
            <v>0.51</v>
          </cell>
          <cell r="AU170">
            <v>0.4</v>
          </cell>
          <cell r="AV170">
            <v>0.28000000000000003</v>
          </cell>
          <cell r="AW170">
            <v>0.14000000000000001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38.214229129330398</v>
          </cell>
          <cell r="BH170">
            <v>3.66</v>
          </cell>
          <cell r="BI170">
            <v>1.08</v>
          </cell>
          <cell r="BJ170">
            <v>89.94</v>
          </cell>
          <cell r="BK170">
            <v>3.81</v>
          </cell>
          <cell r="BL170">
            <v>0.93</v>
          </cell>
          <cell r="BM170">
            <v>0.35</v>
          </cell>
          <cell r="BN170">
            <v>0.11</v>
          </cell>
          <cell r="BO170">
            <v>7.0000000000000007E-2</v>
          </cell>
          <cell r="BP170">
            <v>0.03</v>
          </cell>
          <cell r="BQ170">
            <v>0.02</v>
          </cell>
          <cell r="BU170">
            <v>99.999999999999986</v>
          </cell>
          <cell r="BV170">
            <v>0</v>
          </cell>
          <cell r="BW170">
            <v>0</v>
          </cell>
          <cell r="BX170">
            <v>20</v>
          </cell>
          <cell r="BY170">
            <v>0</v>
          </cell>
          <cell r="BZ170">
            <v>1.0511999999999997</v>
          </cell>
        </row>
        <row r="171">
          <cell r="A171" t="str">
            <v>TRISTAN NW</v>
          </cell>
          <cell r="B171">
            <v>167</v>
          </cell>
          <cell r="F171" t="str">
            <v>THAMES</v>
          </cell>
          <cell r="G171" t="str">
            <v>PERENCO B</v>
          </cell>
          <cell r="H171" t="str">
            <v>BACTON</v>
          </cell>
          <cell r="I171" t="str">
            <v>P</v>
          </cell>
          <cell r="J171" t="str">
            <v>PV 08</v>
          </cell>
          <cell r="K171">
            <v>1.1041666666666667</v>
          </cell>
          <cell r="L171">
            <v>1.0909090909090908</v>
          </cell>
          <cell r="M171">
            <v>1.0909090909090908</v>
          </cell>
          <cell r="N171">
            <v>1.1333333333333335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0.48</v>
          </cell>
          <cell r="AB171">
            <v>0.33</v>
          </cell>
          <cell r="AC171">
            <v>0.22</v>
          </cell>
          <cell r="AD171">
            <v>0.15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0.53</v>
          </cell>
          <cell r="AR171">
            <v>0.36</v>
          </cell>
          <cell r="AS171">
            <v>0.24</v>
          </cell>
          <cell r="AT171">
            <v>0.17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37.537773678258141</v>
          </cell>
          <cell r="BH171">
            <v>2.13</v>
          </cell>
          <cell r="BI171">
            <v>0.91</v>
          </cell>
          <cell r="BJ171">
            <v>94.38</v>
          </cell>
          <cell r="BK171">
            <v>2.16</v>
          </cell>
          <cell r="BL171">
            <v>0.28000000000000003</v>
          </cell>
          <cell r="BM171">
            <v>0.1</v>
          </cell>
          <cell r="BN171">
            <v>0.04</v>
          </cell>
          <cell r="BU171">
            <v>100</v>
          </cell>
          <cell r="BV171">
            <v>0</v>
          </cell>
          <cell r="BW171">
            <v>0</v>
          </cell>
          <cell r="BX171">
            <v>20</v>
          </cell>
          <cell r="BY171">
            <v>0</v>
          </cell>
          <cell r="BZ171">
            <v>0.43069999999999997</v>
          </cell>
        </row>
        <row r="172">
          <cell r="A172" t="str">
            <v>TULLOW B SMALLS</v>
          </cell>
          <cell r="B172">
            <v>168</v>
          </cell>
          <cell r="F172" t="str">
            <v>THAMES</v>
          </cell>
          <cell r="G172" t="str">
            <v>TULLOW B</v>
          </cell>
          <cell r="H172" t="str">
            <v>BACTON</v>
          </cell>
          <cell r="I172" t="str">
            <v>P</v>
          </cell>
          <cell r="J172" t="str">
            <v>PV 08</v>
          </cell>
          <cell r="K172">
            <v>1.3010752688172043</v>
          </cell>
          <cell r="L172">
            <v>1.2878787878787878</v>
          </cell>
          <cell r="M172">
            <v>1.3137254901960784</v>
          </cell>
          <cell r="N172">
            <v>1.3170731707317074</v>
          </cell>
          <cell r="O172">
            <v>1.3225806451612903</v>
          </cell>
          <cell r="P172">
            <v>1.3333333333333335</v>
          </cell>
          <cell r="Q172">
            <v>1.3636363636363635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0.93</v>
          </cell>
          <cell r="AB172">
            <v>0.66</v>
          </cell>
          <cell r="AC172">
            <v>0.51</v>
          </cell>
          <cell r="AD172">
            <v>0.41</v>
          </cell>
          <cell r="AE172">
            <v>0.31</v>
          </cell>
          <cell r="AF172">
            <v>0.21</v>
          </cell>
          <cell r="AG172">
            <v>0.11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1.21</v>
          </cell>
          <cell r="AR172">
            <v>0.85</v>
          </cell>
          <cell r="AS172">
            <v>0.67</v>
          </cell>
          <cell r="AT172">
            <v>0.54</v>
          </cell>
          <cell r="AU172">
            <v>0.41</v>
          </cell>
          <cell r="AV172">
            <v>0.28000000000000003</v>
          </cell>
          <cell r="AW172">
            <v>0.15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38.711247427129891</v>
          </cell>
          <cell r="BH172">
            <v>4.2</v>
          </cell>
          <cell r="BI172">
            <v>0.39</v>
          </cell>
          <cell r="BJ172">
            <v>88.85</v>
          </cell>
          <cell r="BK172">
            <v>4.62</v>
          </cell>
          <cell r="BL172">
            <v>1.25</v>
          </cell>
          <cell r="BM172">
            <v>0.51</v>
          </cell>
          <cell r="BN172">
            <v>0.17</v>
          </cell>
          <cell r="BO172">
            <v>0.01</v>
          </cell>
          <cell r="BU172">
            <v>100.00000000000001</v>
          </cell>
          <cell r="BV172">
            <v>0</v>
          </cell>
          <cell r="BW172">
            <v>0</v>
          </cell>
          <cell r="BX172">
            <v>20</v>
          </cell>
          <cell r="BY172">
            <v>0</v>
          </cell>
          <cell r="BZ172">
            <v>1.1461000000000001</v>
          </cell>
        </row>
        <row r="173">
          <cell r="A173" t="str">
            <v>VALKYRIE</v>
          </cell>
          <cell r="B173">
            <v>169</v>
          </cell>
          <cell r="F173" t="str">
            <v>LOGGS</v>
          </cell>
          <cell r="G173" t="str">
            <v>THEDDLETHORPE</v>
          </cell>
          <cell r="H173" t="str">
            <v>THEDDLETHORPE</v>
          </cell>
          <cell r="I173" t="str">
            <v>P</v>
          </cell>
          <cell r="J173">
            <v>2009</v>
          </cell>
          <cell r="K173">
            <v>1.0869565217391304</v>
          </cell>
          <cell r="L173">
            <v>1.1000000000000001</v>
          </cell>
          <cell r="M173">
            <v>1.0999999999999999</v>
          </cell>
          <cell r="N173">
            <v>1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0.46</v>
          </cell>
          <cell r="AB173">
            <v>0.3</v>
          </cell>
          <cell r="AC173">
            <v>0.2</v>
          </cell>
          <cell r="AD173">
            <v>0.05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0.5</v>
          </cell>
          <cell r="AR173">
            <v>0.33</v>
          </cell>
          <cell r="AS173">
            <v>0.22</v>
          </cell>
          <cell r="AT173">
            <v>0.05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38.214229129330398</v>
          </cell>
          <cell r="BH173">
            <v>3.66</v>
          </cell>
          <cell r="BI173">
            <v>1.08</v>
          </cell>
          <cell r="BJ173">
            <v>89.94</v>
          </cell>
          <cell r="BK173">
            <v>3.81</v>
          </cell>
          <cell r="BL173">
            <v>0.93</v>
          </cell>
          <cell r="BM173">
            <v>0.35</v>
          </cell>
          <cell r="BN173">
            <v>0.11</v>
          </cell>
          <cell r="BO173">
            <v>7.0000000000000007E-2</v>
          </cell>
          <cell r="BP173">
            <v>0.03</v>
          </cell>
          <cell r="BQ173">
            <v>0.02</v>
          </cell>
          <cell r="BU173">
            <v>99.999999999999986</v>
          </cell>
          <cell r="BV173">
            <v>0</v>
          </cell>
          <cell r="BW173">
            <v>0</v>
          </cell>
          <cell r="BX173">
            <v>20</v>
          </cell>
          <cell r="BY173">
            <v>0</v>
          </cell>
          <cell r="BZ173">
            <v>0.36864999999999998</v>
          </cell>
        </row>
        <row r="174">
          <cell r="A174" t="str">
            <v>VANGUARD</v>
          </cell>
          <cell r="B174">
            <v>170</v>
          </cell>
          <cell r="F174" t="str">
            <v>LOGGS</v>
          </cell>
          <cell r="G174" t="str">
            <v>THEDDLETHORPE</v>
          </cell>
          <cell r="H174" t="str">
            <v>THEDDLETHORPE</v>
          </cell>
          <cell r="I174" t="str">
            <v>P</v>
          </cell>
          <cell r="J174">
            <v>2009</v>
          </cell>
          <cell r="K174">
            <v>1.0833333333333335</v>
          </cell>
          <cell r="L174">
            <v>1.0909090909090908</v>
          </cell>
          <cell r="M174">
            <v>1.1111111111111112</v>
          </cell>
          <cell r="N174">
            <v>1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0.12</v>
          </cell>
          <cell r="AB174">
            <v>0.11</v>
          </cell>
          <cell r="AC174">
            <v>0.09</v>
          </cell>
          <cell r="AD174">
            <v>0.02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0.13</v>
          </cell>
          <cell r="AR174">
            <v>0.12</v>
          </cell>
          <cell r="AS174">
            <v>0.1</v>
          </cell>
          <cell r="AT174">
            <v>0.02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38.214229129330398</v>
          </cell>
          <cell r="BH174">
            <v>3.66</v>
          </cell>
          <cell r="BI174">
            <v>1.08</v>
          </cell>
          <cell r="BJ174">
            <v>89.94</v>
          </cell>
          <cell r="BK174">
            <v>3.81</v>
          </cell>
          <cell r="BL174">
            <v>0.93</v>
          </cell>
          <cell r="BM174">
            <v>0.35</v>
          </cell>
          <cell r="BN174">
            <v>0.11</v>
          </cell>
          <cell r="BO174">
            <v>7.0000000000000007E-2</v>
          </cell>
          <cell r="BP174">
            <v>0.03</v>
          </cell>
          <cell r="BQ174">
            <v>0.02</v>
          </cell>
          <cell r="BU174">
            <v>99.999999999999986</v>
          </cell>
          <cell r="BV174">
            <v>0</v>
          </cell>
          <cell r="BW174">
            <v>0</v>
          </cell>
          <cell r="BX174">
            <v>20</v>
          </cell>
          <cell r="BY174">
            <v>0</v>
          </cell>
          <cell r="BZ174">
            <v>0.12409999999999999</v>
          </cell>
        </row>
        <row r="175">
          <cell r="A175" t="str">
            <v>VICTOR</v>
          </cell>
          <cell r="B175">
            <v>171</v>
          </cell>
          <cell r="F175" t="str">
            <v>LOGGS</v>
          </cell>
          <cell r="G175" t="str">
            <v>THEDDLETHORPE</v>
          </cell>
          <cell r="H175" t="str">
            <v>THEDDLETHORPE</v>
          </cell>
          <cell r="I175" t="str">
            <v>P</v>
          </cell>
          <cell r="J175">
            <v>2009</v>
          </cell>
          <cell r="K175">
            <v>1.0970873786407767</v>
          </cell>
          <cell r="L175">
            <v>1.097345132743363</v>
          </cell>
          <cell r="M175">
            <v>1.103448275862069</v>
          </cell>
          <cell r="N175">
            <v>1.0909090909090908</v>
          </cell>
          <cell r="O175">
            <v>1.0980392156862746</v>
          </cell>
          <cell r="P175">
            <v>1.0833333333333335</v>
          </cell>
          <cell r="Q175">
            <v>1.0869565217391304</v>
          </cell>
          <cell r="R175">
            <v>1.1052631578947367</v>
          </cell>
          <cell r="S175">
            <v>1.1111111111111112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1.03</v>
          </cell>
          <cell r="AB175">
            <v>1.1299999999999999</v>
          </cell>
          <cell r="AC175">
            <v>0.87</v>
          </cell>
          <cell r="AD175">
            <v>0.66</v>
          </cell>
          <cell r="AE175">
            <v>0.51</v>
          </cell>
          <cell r="AF175">
            <v>0.48</v>
          </cell>
          <cell r="AG175">
            <v>0.46</v>
          </cell>
          <cell r="AH175">
            <v>0.38</v>
          </cell>
          <cell r="AI175">
            <v>0.09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1.1299999999999999</v>
          </cell>
          <cell r="AR175">
            <v>1.24</v>
          </cell>
          <cell r="AS175">
            <v>0.96</v>
          </cell>
          <cell r="AT175">
            <v>0.72</v>
          </cell>
          <cell r="AU175">
            <v>0.56000000000000005</v>
          </cell>
          <cell r="AV175">
            <v>0.52</v>
          </cell>
          <cell r="AW175">
            <v>0.5</v>
          </cell>
          <cell r="AX175">
            <v>0.42</v>
          </cell>
          <cell r="AY175">
            <v>0.1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38.214229129330398</v>
          </cell>
          <cell r="BH175">
            <v>3.66</v>
          </cell>
          <cell r="BI175">
            <v>1.08</v>
          </cell>
          <cell r="BJ175">
            <v>89.94</v>
          </cell>
          <cell r="BK175">
            <v>3.81</v>
          </cell>
          <cell r="BL175">
            <v>0.93</v>
          </cell>
          <cell r="BM175">
            <v>0.35</v>
          </cell>
          <cell r="BN175">
            <v>0.11</v>
          </cell>
          <cell r="BO175">
            <v>7.0000000000000007E-2</v>
          </cell>
          <cell r="BP175">
            <v>0.03</v>
          </cell>
          <cell r="BQ175">
            <v>0.02</v>
          </cell>
          <cell r="BU175">
            <v>99.999999999999986</v>
          </cell>
          <cell r="BV175">
            <v>-4.4999999999999998E-2</v>
          </cell>
          <cell r="BW175">
            <v>0.40499999999999997</v>
          </cell>
          <cell r="BX175">
            <v>9</v>
          </cell>
          <cell r="BY175">
            <v>0</v>
          </cell>
          <cell r="BZ175">
            <v>2.0476499999999995</v>
          </cell>
        </row>
        <row r="176">
          <cell r="A176" t="str">
            <v>VIKING</v>
          </cell>
          <cell r="B176">
            <v>172</v>
          </cell>
          <cell r="F176" t="str">
            <v>VTS</v>
          </cell>
          <cell r="G176" t="str">
            <v>THEDDLETHORPE</v>
          </cell>
          <cell r="H176" t="str">
            <v>THEDDLETHORPE</v>
          </cell>
          <cell r="I176" t="str">
            <v>P</v>
          </cell>
          <cell r="J176">
            <v>2009</v>
          </cell>
          <cell r="K176">
            <v>1.0999999999999999</v>
          </cell>
          <cell r="L176">
            <v>1.0999999999999999</v>
          </cell>
          <cell r="M176">
            <v>1.101123595505618</v>
          </cell>
          <cell r="N176">
            <v>1.0963855421686748</v>
          </cell>
          <cell r="O176">
            <v>1.1000000000000001</v>
          </cell>
          <cell r="P176">
            <v>1.1000000000000001</v>
          </cell>
          <cell r="Q176">
            <v>1.096153846153846</v>
          </cell>
          <cell r="R176">
            <v>1.1111111111111112</v>
          </cell>
          <cell r="S176">
            <v>1.0909090909090908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0.9</v>
          </cell>
          <cell r="AB176">
            <v>0.8</v>
          </cell>
          <cell r="AC176">
            <v>0.89</v>
          </cell>
          <cell r="AD176">
            <v>0.83</v>
          </cell>
          <cell r="AE176">
            <v>0.7</v>
          </cell>
          <cell r="AF176">
            <v>0.6</v>
          </cell>
          <cell r="AG176">
            <v>0.52</v>
          </cell>
          <cell r="AH176">
            <v>0.45</v>
          </cell>
          <cell r="AI176">
            <v>0.11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0.99</v>
          </cell>
          <cell r="AR176">
            <v>0.88</v>
          </cell>
          <cell r="AS176">
            <v>0.98</v>
          </cell>
          <cell r="AT176">
            <v>0.91</v>
          </cell>
          <cell r="AU176">
            <v>0.77</v>
          </cell>
          <cell r="AV176">
            <v>0.66</v>
          </cell>
          <cell r="AW176">
            <v>0.56999999999999995</v>
          </cell>
          <cell r="AX176">
            <v>0.5</v>
          </cell>
          <cell r="AY176">
            <v>0.12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38.214229129330398</v>
          </cell>
          <cell r="BH176">
            <v>3.66</v>
          </cell>
          <cell r="BI176">
            <v>1.08</v>
          </cell>
          <cell r="BJ176">
            <v>89.94</v>
          </cell>
          <cell r="BK176">
            <v>3.81</v>
          </cell>
          <cell r="BL176">
            <v>0.93</v>
          </cell>
          <cell r="BM176">
            <v>0.35</v>
          </cell>
          <cell r="BN176">
            <v>0.11</v>
          </cell>
          <cell r="BO176">
            <v>7.0000000000000007E-2</v>
          </cell>
          <cell r="BP176">
            <v>0.03</v>
          </cell>
          <cell r="BQ176">
            <v>0.02</v>
          </cell>
          <cell r="BU176">
            <v>99.999999999999986</v>
          </cell>
          <cell r="BV176">
            <v>-5.5E-2</v>
          </cell>
          <cell r="BW176">
            <v>0.495</v>
          </cell>
          <cell r="BX176">
            <v>9</v>
          </cell>
          <cell r="BY176">
            <v>0</v>
          </cell>
          <cell r="BZ176">
            <v>2.117</v>
          </cell>
        </row>
        <row r="177">
          <cell r="A177" t="str">
            <v>VULCAN</v>
          </cell>
          <cell r="B177">
            <v>173</v>
          </cell>
          <cell r="F177" t="str">
            <v>LOGGS</v>
          </cell>
          <cell r="G177" t="str">
            <v>THEDDLETHORPE</v>
          </cell>
          <cell r="H177" t="str">
            <v>THEDDLETHORPE</v>
          </cell>
          <cell r="I177" t="str">
            <v>P</v>
          </cell>
          <cell r="J177">
            <v>2009</v>
          </cell>
          <cell r="K177">
            <v>1.0816326530612246</v>
          </cell>
          <cell r="L177">
            <v>1.1162790697674418</v>
          </cell>
          <cell r="M177">
            <v>1.1219512195121952</v>
          </cell>
          <cell r="N177">
            <v>1.1081081081081081</v>
          </cell>
          <cell r="O177">
            <v>1.125</v>
          </cell>
          <cell r="P177">
            <v>1.0967741935483872</v>
          </cell>
          <cell r="Q177">
            <v>1.1111111111111109</v>
          </cell>
          <cell r="R177">
            <v>1.1250000000000002</v>
          </cell>
          <cell r="S177">
            <v>1.0909090909090908</v>
          </cell>
          <cell r="T177">
            <v>1.2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0.49</v>
          </cell>
          <cell r="AB177">
            <v>0.43</v>
          </cell>
          <cell r="AC177">
            <v>0.41</v>
          </cell>
          <cell r="AD177">
            <v>0.37</v>
          </cell>
          <cell r="AE177">
            <v>0.32</v>
          </cell>
          <cell r="AF177">
            <v>0.31</v>
          </cell>
          <cell r="AG177">
            <v>0.27</v>
          </cell>
          <cell r="AH177">
            <v>0.24</v>
          </cell>
          <cell r="AI177">
            <v>0.22</v>
          </cell>
          <cell r="AJ177">
            <v>0.05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0.53</v>
          </cell>
          <cell r="AR177">
            <v>0.48</v>
          </cell>
          <cell r="AS177">
            <v>0.46</v>
          </cell>
          <cell r="AT177">
            <v>0.41</v>
          </cell>
          <cell r="AU177">
            <v>0.36</v>
          </cell>
          <cell r="AV177">
            <v>0.34</v>
          </cell>
          <cell r="AW177">
            <v>0.3</v>
          </cell>
          <cell r="AX177">
            <v>0.27</v>
          </cell>
          <cell r="AY177">
            <v>0.24</v>
          </cell>
          <cell r="AZ177">
            <v>0.06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38.214229129330398</v>
          </cell>
          <cell r="BH177">
            <v>3.66</v>
          </cell>
          <cell r="BI177">
            <v>1.08</v>
          </cell>
          <cell r="BJ177">
            <v>89.94</v>
          </cell>
          <cell r="BK177">
            <v>3.81</v>
          </cell>
          <cell r="BL177">
            <v>0.93</v>
          </cell>
          <cell r="BM177">
            <v>0.35</v>
          </cell>
          <cell r="BN177">
            <v>0.11</v>
          </cell>
          <cell r="BO177">
            <v>7.0000000000000007E-2</v>
          </cell>
          <cell r="BP177">
            <v>0.03</v>
          </cell>
          <cell r="BQ177">
            <v>0.02</v>
          </cell>
          <cell r="BU177">
            <v>99.999999999999986</v>
          </cell>
          <cell r="BV177">
            <v>-0.11</v>
          </cell>
          <cell r="BW177">
            <v>0.99</v>
          </cell>
          <cell r="BX177">
            <v>9</v>
          </cell>
          <cell r="BY177">
            <v>0</v>
          </cell>
          <cell r="BZ177">
            <v>1.1351499999999999</v>
          </cell>
        </row>
        <row r="178">
          <cell r="A178" t="str">
            <v>WENLOCK</v>
          </cell>
          <cell r="B178">
            <v>174</v>
          </cell>
          <cell r="F178" t="str">
            <v>LEMAN</v>
          </cell>
          <cell r="G178" t="str">
            <v>PERENCO B</v>
          </cell>
          <cell r="H178" t="str">
            <v>BACTON</v>
          </cell>
          <cell r="I178" t="str">
            <v>P</v>
          </cell>
          <cell r="J178">
            <v>2009</v>
          </cell>
          <cell r="K178">
            <v>1</v>
          </cell>
          <cell r="L178">
            <v>1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0.67</v>
          </cell>
          <cell r="AB178">
            <v>0.33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0.67</v>
          </cell>
          <cell r="AR178">
            <v>0.33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38.048986702290776</v>
          </cell>
          <cell r="BH178">
            <v>2.4900000000000002</v>
          </cell>
          <cell r="BI178">
            <v>0.57999999999999996</v>
          </cell>
          <cell r="BJ178">
            <v>93.07</v>
          </cell>
          <cell r="BK178">
            <v>3.06</v>
          </cell>
          <cell r="BL178">
            <v>0.51</v>
          </cell>
          <cell r="BM178">
            <v>0.22</v>
          </cell>
          <cell r="BN178">
            <v>7.0000000000000007E-2</v>
          </cell>
          <cell r="BU178">
            <v>99.999999999999986</v>
          </cell>
          <cell r="BV178">
            <v>0</v>
          </cell>
          <cell r="BW178">
            <v>0</v>
          </cell>
          <cell r="BX178">
            <v>20</v>
          </cell>
          <cell r="BY178">
            <v>0</v>
          </cell>
          <cell r="BZ178">
            <v>0.36499999999999999</v>
          </cell>
        </row>
        <row r="179">
          <cell r="A179" t="str">
            <v>WEST FRANKLIN</v>
          </cell>
          <cell r="B179">
            <v>175</v>
          </cell>
          <cell r="F179" t="str">
            <v>SEAL</v>
          </cell>
          <cell r="G179" t="str">
            <v>SEAL B</v>
          </cell>
          <cell r="H179" t="str">
            <v>BACTON</v>
          </cell>
          <cell r="I179" t="str">
            <v>P</v>
          </cell>
          <cell r="J179">
            <v>2009</v>
          </cell>
          <cell r="K179">
            <v>1</v>
          </cell>
          <cell r="L179">
            <v>1</v>
          </cell>
          <cell r="M179">
            <v>1</v>
          </cell>
          <cell r="N179">
            <v>1</v>
          </cell>
          <cell r="O179">
            <v>1</v>
          </cell>
          <cell r="P179">
            <v>1</v>
          </cell>
          <cell r="Q179">
            <v>1</v>
          </cell>
          <cell r="R179">
            <v>1</v>
          </cell>
          <cell r="S179">
            <v>1</v>
          </cell>
          <cell r="T179">
            <v>1</v>
          </cell>
          <cell r="U179">
            <v>1</v>
          </cell>
          <cell r="V179">
            <v>1</v>
          </cell>
          <cell r="W179">
            <v>1</v>
          </cell>
          <cell r="X179">
            <v>1</v>
          </cell>
          <cell r="Y179">
            <v>0</v>
          </cell>
          <cell r="Z179">
            <v>0</v>
          </cell>
          <cell r="AA179">
            <v>1.74</v>
          </cell>
          <cell r="AB179">
            <v>1.7</v>
          </cell>
          <cell r="AC179">
            <v>1.44</v>
          </cell>
          <cell r="AD179">
            <v>1.24</v>
          </cell>
          <cell r="AE179">
            <v>1.1299999999999999</v>
          </cell>
          <cell r="AF179">
            <v>1</v>
          </cell>
          <cell r="AG179">
            <v>0.87</v>
          </cell>
          <cell r="AH179">
            <v>0.74</v>
          </cell>
          <cell r="AI179">
            <v>0.5</v>
          </cell>
          <cell r="AJ179">
            <v>0.46</v>
          </cell>
          <cell r="AK179">
            <v>0.36</v>
          </cell>
          <cell r="AL179">
            <v>0.26</v>
          </cell>
          <cell r="AM179">
            <v>0.16</v>
          </cell>
          <cell r="AN179">
            <v>0.06</v>
          </cell>
          <cell r="AO179">
            <v>0</v>
          </cell>
          <cell r="AP179">
            <v>0</v>
          </cell>
          <cell r="AQ179">
            <v>1.74</v>
          </cell>
          <cell r="AR179">
            <v>1.7</v>
          </cell>
          <cell r="AS179">
            <v>1.44</v>
          </cell>
          <cell r="AT179">
            <v>1.24</v>
          </cell>
          <cell r="AU179">
            <v>1.1299999999999999</v>
          </cell>
          <cell r="AV179">
            <v>1</v>
          </cell>
          <cell r="AW179">
            <v>0.87</v>
          </cell>
          <cell r="AX179">
            <v>0.74</v>
          </cell>
          <cell r="AY179">
            <v>0.5</v>
          </cell>
          <cell r="AZ179">
            <v>0.46</v>
          </cell>
          <cell r="BA179">
            <v>0.36</v>
          </cell>
          <cell r="BB179">
            <v>0.26</v>
          </cell>
          <cell r="BC179">
            <v>0.16</v>
          </cell>
          <cell r="BD179">
            <v>0.06</v>
          </cell>
          <cell r="BE179">
            <v>0</v>
          </cell>
          <cell r="BF179">
            <v>0</v>
          </cell>
          <cell r="BG179">
            <v>40.581340152720543</v>
          </cell>
          <cell r="BH179">
            <v>0.47</v>
          </cell>
          <cell r="BI179">
            <v>1.62</v>
          </cell>
          <cell r="BJ179">
            <v>87.92</v>
          </cell>
          <cell r="BK179">
            <v>7.79</v>
          </cell>
          <cell r="BL179">
            <v>1.83</v>
          </cell>
          <cell r="BM179">
            <v>0.34</v>
          </cell>
          <cell r="BN179">
            <v>0.03</v>
          </cell>
          <cell r="BU179">
            <v>100.00000000000001</v>
          </cell>
          <cell r="BV179">
            <v>-7.0000000000000007E-2</v>
          </cell>
          <cell r="BW179">
            <v>0.9900000000000001</v>
          </cell>
          <cell r="BX179">
            <v>14.142857142857142</v>
          </cell>
          <cell r="BY179">
            <v>0.9257142857142856</v>
          </cell>
          <cell r="BZ179">
            <v>4.4185857142857143</v>
          </cell>
        </row>
        <row r="180">
          <cell r="A180" t="str">
            <v>WEST SOLE</v>
          </cell>
          <cell r="B180">
            <v>176</v>
          </cell>
          <cell r="F180" t="str">
            <v>WEST SOLE</v>
          </cell>
          <cell r="G180" t="str">
            <v>WEST SOLE E</v>
          </cell>
          <cell r="H180" t="str">
            <v>EASINGTON</v>
          </cell>
          <cell r="I180" t="str">
            <v>P</v>
          </cell>
          <cell r="J180">
            <v>2009</v>
          </cell>
          <cell r="K180">
            <v>1</v>
          </cell>
          <cell r="L180">
            <v>1</v>
          </cell>
          <cell r="M180">
            <v>1</v>
          </cell>
          <cell r="N180">
            <v>1</v>
          </cell>
          <cell r="O180">
            <v>1</v>
          </cell>
          <cell r="P180">
            <v>1</v>
          </cell>
          <cell r="Q180">
            <v>1</v>
          </cell>
          <cell r="R180">
            <v>1</v>
          </cell>
          <cell r="S180">
            <v>1</v>
          </cell>
          <cell r="T180">
            <v>1</v>
          </cell>
          <cell r="U180">
            <v>1</v>
          </cell>
          <cell r="V180">
            <v>1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1.42</v>
          </cell>
          <cell r="AB180">
            <v>1.1299999999999999</v>
          </cell>
          <cell r="AC180">
            <v>1.48</v>
          </cell>
          <cell r="AD180">
            <v>1.31</v>
          </cell>
          <cell r="AE180">
            <v>1.23</v>
          </cell>
          <cell r="AF180">
            <v>1.1499999999999999</v>
          </cell>
          <cell r="AG180">
            <v>1.01</v>
          </cell>
          <cell r="AH180">
            <v>0.84</v>
          </cell>
          <cell r="AI180">
            <v>0.64</v>
          </cell>
          <cell r="AJ180">
            <v>0.44</v>
          </cell>
          <cell r="AK180">
            <v>0.24</v>
          </cell>
          <cell r="AL180">
            <v>0.04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1.42</v>
          </cell>
          <cell r="AR180">
            <v>1.1299999999999999</v>
          </cell>
          <cell r="AS180">
            <v>1.48</v>
          </cell>
          <cell r="AT180">
            <v>1.31</v>
          </cell>
          <cell r="AU180">
            <v>1.23</v>
          </cell>
          <cell r="AV180">
            <v>1.1499999999999999</v>
          </cell>
          <cell r="AW180">
            <v>1.01</v>
          </cell>
          <cell r="AX180">
            <v>0.84</v>
          </cell>
          <cell r="AY180">
            <v>0.64</v>
          </cell>
          <cell r="AZ180">
            <v>0.44</v>
          </cell>
          <cell r="BA180">
            <v>0.24</v>
          </cell>
          <cell r="BB180">
            <v>0.04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38.586836437170007</v>
          </cell>
          <cell r="BH180">
            <v>0.94</v>
          </cell>
          <cell r="BI180">
            <v>0.67</v>
          </cell>
          <cell r="BJ180">
            <v>94.84</v>
          </cell>
          <cell r="BK180">
            <v>2.76</v>
          </cell>
          <cell r="BL180">
            <v>0.46</v>
          </cell>
          <cell r="BM180">
            <v>0.17</v>
          </cell>
          <cell r="BN180">
            <v>0.06</v>
          </cell>
          <cell r="BO180">
            <v>0.06</v>
          </cell>
          <cell r="BP180">
            <v>0.04</v>
          </cell>
          <cell r="BU180">
            <v>100.00000000000001</v>
          </cell>
          <cell r="BV180">
            <v>-0.2</v>
          </cell>
          <cell r="BW180">
            <v>2.04</v>
          </cell>
          <cell r="BX180">
            <v>10.199999999999999</v>
          </cell>
          <cell r="BY180">
            <v>0.14399999999999991</v>
          </cell>
          <cell r="BZ180">
            <v>4.0274099999999997</v>
          </cell>
        </row>
        <row r="181">
          <cell r="A181" t="str">
            <v>WISSEY</v>
          </cell>
          <cell r="B181">
            <v>177</v>
          </cell>
          <cell r="F181" t="str">
            <v>THAMES</v>
          </cell>
          <cell r="G181" t="str">
            <v>TULLOW B</v>
          </cell>
          <cell r="H181" t="str">
            <v>BACTON</v>
          </cell>
          <cell r="I181" t="str">
            <v>P</v>
          </cell>
          <cell r="J181">
            <v>2008</v>
          </cell>
          <cell r="K181">
            <v>1</v>
          </cell>
          <cell r="L181">
            <v>1</v>
          </cell>
          <cell r="M181">
            <v>1</v>
          </cell>
          <cell r="N181">
            <v>1</v>
          </cell>
          <cell r="O181">
            <v>1</v>
          </cell>
          <cell r="P181">
            <v>1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1</v>
          </cell>
          <cell r="AB181">
            <v>0.99</v>
          </cell>
          <cell r="AC181">
            <v>0.82</v>
          </cell>
          <cell r="AD181">
            <v>0.35</v>
          </cell>
          <cell r="AE181">
            <v>0.2</v>
          </cell>
          <cell r="AF181">
            <v>0.1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1</v>
          </cell>
          <cell r="AR181">
            <v>0.99</v>
          </cell>
          <cell r="AS181">
            <v>0.82</v>
          </cell>
          <cell r="AT181">
            <v>0.35</v>
          </cell>
          <cell r="AU181">
            <v>0.2</v>
          </cell>
          <cell r="AV181">
            <v>0.1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38.711247427129891</v>
          </cell>
          <cell r="BH181">
            <v>4.2</v>
          </cell>
          <cell r="BI181">
            <v>0.39</v>
          </cell>
          <cell r="BJ181">
            <v>88.85</v>
          </cell>
          <cell r="BK181">
            <v>4.62</v>
          </cell>
          <cell r="BL181">
            <v>1.25</v>
          </cell>
          <cell r="BM181">
            <v>0.51</v>
          </cell>
          <cell r="BN181">
            <v>0.17</v>
          </cell>
          <cell r="BO181">
            <v>0.01</v>
          </cell>
          <cell r="BU181">
            <v>100.00000000000001</v>
          </cell>
          <cell r="BV181">
            <v>0</v>
          </cell>
          <cell r="BW181">
            <v>0</v>
          </cell>
          <cell r="BX181">
            <v>20</v>
          </cell>
          <cell r="BY181">
            <v>0</v>
          </cell>
          <cell r="BZ181">
            <v>1.2629000000000001</v>
          </cell>
        </row>
        <row r="182">
          <cell r="A182" t="str">
            <v>WOOD</v>
          </cell>
          <cell r="B182">
            <v>178</v>
          </cell>
          <cell r="F182" t="str">
            <v>CATS</v>
          </cell>
          <cell r="G182" t="str">
            <v>AMOCO T</v>
          </cell>
          <cell r="H182" t="str">
            <v>TEESSIDE</v>
          </cell>
          <cell r="I182" t="str">
            <v>D</v>
          </cell>
          <cell r="J182" t="str">
            <v>WM 08</v>
          </cell>
          <cell r="K182">
            <v>0</v>
          </cell>
          <cell r="L182">
            <v>1</v>
          </cell>
          <cell r="M182">
            <v>1</v>
          </cell>
          <cell r="N182">
            <v>1</v>
          </cell>
          <cell r="O182">
            <v>1</v>
          </cell>
          <cell r="P182">
            <v>1</v>
          </cell>
          <cell r="Q182">
            <v>1</v>
          </cell>
          <cell r="R182">
            <v>1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0.25</v>
          </cell>
          <cell r="AC182">
            <v>0.26</v>
          </cell>
          <cell r="AD182">
            <v>0.27</v>
          </cell>
          <cell r="AE182">
            <v>0.25</v>
          </cell>
          <cell r="AF182">
            <v>0.22</v>
          </cell>
          <cell r="AG182">
            <v>0.14000000000000001</v>
          </cell>
          <cell r="AH182">
            <v>0.1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0.25</v>
          </cell>
          <cell r="AS182">
            <v>0.26</v>
          </cell>
          <cell r="AT182">
            <v>0.27</v>
          </cell>
          <cell r="AU182">
            <v>0.25</v>
          </cell>
          <cell r="AV182">
            <v>0.22</v>
          </cell>
          <cell r="AW182">
            <v>0.14000000000000001</v>
          </cell>
          <cell r="AX182">
            <v>0.1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41.018425144672889</v>
          </cell>
          <cell r="BH182">
            <v>0.88</v>
          </cell>
          <cell r="BI182">
            <v>2.1800000000000002</v>
          </cell>
          <cell r="BJ182">
            <v>85.5</v>
          </cell>
          <cell r="BK182">
            <v>8.39</v>
          </cell>
          <cell r="BL182">
            <v>2.2799999999999998</v>
          </cell>
          <cell r="BM182">
            <v>0.63</v>
          </cell>
          <cell r="BN182">
            <v>0.12</v>
          </cell>
          <cell r="BO182">
            <v>0.02</v>
          </cell>
          <cell r="BR182" t="str">
            <v>2.9ppm</v>
          </cell>
          <cell r="BU182">
            <v>100</v>
          </cell>
          <cell r="BV182">
            <v>0</v>
          </cell>
          <cell r="BW182">
            <v>0</v>
          </cell>
          <cell r="BX182">
            <v>20</v>
          </cell>
          <cell r="BY182">
            <v>0</v>
          </cell>
          <cell r="BZ182">
            <v>0.54385000000000006</v>
          </cell>
        </row>
        <row r="183">
          <cell r="A183" t="str">
            <v>WOOLASTON WHITTLE</v>
          </cell>
          <cell r="B183">
            <v>179</v>
          </cell>
          <cell r="E183" t="str">
            <v>Profile halved</v>
          </cell>
          <cell r="F183" t="str">
            <v>CLEETON</v>
          </cell>
          <cell r="G183" t="str">
            <v>DIMLINGTON E</v>
          </cell>
          <cell r="H183" t="str">
            <v>EASINGTON</v>
          </cell>
          <cell r="I183" t="str">
            <v>P</v>
          </cell>
          <cell r="J183">
            <v>2009</v>
          </cell>
          <cell r="K183">
            <v>1.2033898305084745</v>
          </cell>
          <cell r="L183">
            <v>1.192982456140351</v>
          </cell>
          <cell r="M183">
            <v>1.1956521739130435</v>
          </cell>
          <cell r="N183">
            <v>1.2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0.59</v>
          </cell>
          <cell r="AB183">
            <v>0.56999999999999995</v>
          </cell>
          <cell r="AC183">
            <v>0.46</v>
          </cell>
          <cell r="AD183">
            <v>0.1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0.71</v>
          </cell>
          <cell r="AR183">
            <v>0.68</v>
          </cell>
          <cell r="AS183">
            <v>0.55000000000000004</v>
          </cell>
          <cell r="AT183">
            <v>0.12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38.676222667251928</v>
          </cell>
          <cell r="BH183">
            <v>1.17</v>
          </cell>
          <cell r="BI183">
            <v>0.59</v>
          </cell>
          <cell r="BJ183">
            <v>94.05</v>
          </cell>
          <cell r="BK183">
            <v>3.25</v>
          </cell>
          <cell r="BL183">
            <v>0.69</v>
          </cell>
          <cell r="BM183">
            <v>0.16</v>
          </cell>
          <cell r="BN183">
            <v>0.08</v>
          </cell>
          <cell r="BO183">
            <v>0.01</v>
          </cell>
          <cell r="BU183">
            <v>100</v>
          </cell>
          <cell r="BV183">
            <v>0</v>
          </cell>
          <cell r="BW183">
            <v>0</v>
          </cell>
          <cell r="BX183">
            <v>20</v>
          </cell>
          <cell r="BY183">
            <v>0</v>
          </cell>
          <cell r="BZ183">
            <v>0.62780000000000002</v>
          </cell>
        </row>
        <row r="184">
          <cell r="A184" t="str">
            <v>WOS CAMBO</v>
          </cell>
          <cell r="B184">
            <v>180</v>
          </cell>
          <cell r="F184" t="str">
            <v>WOS</v>
          </cell>
          <cell r="G184" t="str">
            <v>TOTAL SF</v>
          </cell>
          <cell r="H184" t="str">
            <v>ST FERGUS</v>
          </cell>
          <cell r="I184" t="str">
            <v>A</v>
          </cell>
          <cell r="J184" t="str">
            <v>NG 09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1.0999999999999999</v>
          </cell>
          <cell r="X184">
            <v>1.0999999999999999</v>
          </cell>
          <cell r="Y184">
            <v>1.0999999999999999</v>
          </cell>
          <cell r="Z184">
            <v>1.0999999999999999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3</v>
          </cell>
          <cell r="AN184">
            <v>3</v>
          </cell>
          <cell r="AO184">
            <v>3</v>
          </cell>
          <cell r="AP184">
            <v>3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3.3</v>
          </cell>
          <cell r="BD184">
            <v>3.3</v>
          </cell>
          <cell r="BE184">
            <v>3.3</v>
          </cell>
          <cell r="BF184">
            <v>3.3</v>
          </cell>
          <cell r="BG184">
            <v>39.60773739173456</v>
          </cell>
          <cell r="BH184">
            <v>0.52</v>
          </cell>
          <cell r="BI184">
            <v>2.85</v>
          </cell>
          <cell r="BJ184">
            <v>88.68</v>
          </cell>
          <cell r="BK184">
            <v>5.68</v>
          </cell>
          <cell r="BL184">
            <v>1.74</v>
          </cell>
          <cell r="BM184">
            <v>0.43</v>
          </cell>
          <cell r="BN184">
            <v>0.08</v>
          </cell>
          <cell r="BO184">
            <v>0.01</v>
          </cell>
          <cell r="BP184">
            <v>0.01</v>
          </cell>
          <cell r="BR184" t="str">
            <v>1.2ppm</v>
          </cell>
          <cell r="BU184">
            <v>100.00000000000003</v>
          </cell>
          <cell r="BV184">
            <v>0</v>
          </cell>
          <cell r="BW184">
            <v>0</v>
          </cell>
          <cell r="BX184">
            <v>20</v>
          </cell>
          <cell r="BY184">
            <v>0</v>
          </cell>
          <cell r="BZ184">
            <v>0</v>
          </cell>
        </row>
        <row r="185">
          <cell r="A185" t="str">
            <v>WOS VICTORY</v>
          </cell>
          <cell r="B185">
            <v>181</v>
          </cell>
          <cell r="F185" t="str">
            <v>WOS</v>
          </cell>
          <cell r="G185" t="str">
            <v>TOTAL SF</v>
          </cell>
          <cell r="H185" t="str">
            <v>ST FERGUS</v>
          </cell>
          <cell r="I185" t="str">
            <v>A</v>
          </cell>
          <cell r="J185" t="str">
            <v>NG 09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1.0999999999999999</v>
          </cell>
          <cell r="V185">
            <v>1.0999999999999999</v>
          </cell>
          <cell r="W185">
            <v>1.0999999999999999</v>
          </cell>
          <cell r="X185">
            <v>1.0999999999999999</v>
          </cell>
          <cell r="Y185">
            <v>1.0999999999999999</v>
          </cell>
          <cell r="Z185">
            <v>1.0999999999999999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3</v>
          </cell>
          <cell r="AL185">
            <v>3</v>
          </cell>
          <cell r="AM185">
            <v>3</v>
          </cell>
          <cell r="AN185">
            <v>3</v>
          </cell>
          <cell r="AO185">
            <v>3</v>
          </cell>
          <cell r="AP185">
            <v>3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3.3</v>
          </cell>
          <cell r="BB185">
            <v>3.3</v>
          </cell>
          <cell r="BC185">
            <v>3.3</v>
          </cell>
          <cell r="BD185">
            <v>3.3</v>
          </cell>
          <cell r="BE185">
            <v>3.3</v>
          </cell>
          <cell r="BF185">
            <v>3.3</v>
          </cell>
          <cell r="BG185">
            <v>39.60773739173456</v>
          </cell>
          <cell r="BH185">
            <v>0.52</v>
          </cell>
          <cell r="BI185">
            <v>2.85</v>
          </cell>
          <cell r="BJ185">
            <v>88.68</v>
          </cell>
          <cell r="BK185">
            <v>5.68</v>
          </cell>
          <cell r="BL185">
            <v>1.74</v>
          </cell>
          <cell r="BM185">
            <v>0.43</v>
          </cell>
          <cell r="BN185">
            <v>0.08</v>
          </cell>
          <cell r="BO185">
            <v>0.01</v>
          </cell>
          <cell r="BP185">
            <v>0.01</v>
          </cell>
          <cell r="BR185" t="str">
            <v>1.2ppm</v>
          </cell>
          <cell r="BU185">
            <v>100.00000000000003</v>
          </cell>
          <cell r="BV185">
            <v>0</v>
          </cell>
          <cell r="BW185">
            <v>3</v>
          </cell>
          <cell r="BX185">
            <v>20</v>
          </cell>
          <cell r="BY185">
            <v>16.5</v>
          </cell>
          <cell r="BZ185">
            <v>7.1174999999999997</v>
          </cell>
        </row>
        <row r="186">
          <cell r="A186" t="str">
            <v>YORK</v>
          </cell>
          <cell r="B186">
            <v>182</v>
          </cell>
          <cell r="C186" t="str">
            <v>Slip 1 to 11/12</v>
          </cell>
          <cell r="E186" t="str">
            <v>Now Centrica owned</v>
          </cell>
          <cell r="F186" t="str">
            <v>CLEETON</v>
          </cell>
          <cell r="G186" t="str">
            <v>DIMLINGTON E</v>
          </cell>
          <cell r="H186" t="str">
            <v>EASINGTON</v>
          </cell>
          <cell r="I186" t="str">
            <v>A</v>
          </cell>
          <cell r="J186" t="str">
            <v>PV09</v>
          </cell>
          <cell r="K186">
            <v>0</v>
          </cell>
          <cell r="L186">
            <v>0</v>
          </cell>
          <cell r="M186">
            <v>0</v>
          </cell>
          <cell r="N186">
            <v>1.2000000000000002</v>
          </cell>
          <cell r="O186">
            <v>1.1987951807228916</v>
          </cell>
          <cell r="P186">
            <v>1.200787401574803</v>
          </cell>
          <cell r="Q186">
            <v>1.2010309278350517</v>
          </cell>
          <cell r="R186">
            <v>1.2027027027027026</v>
          </cell>
          <cell r="S186">
            <v>1.2017543859649125</v>
          </cell>
          <cell r="T186">
            <v>0</v>
          </cell>
          <cell r="U186">
            <v>1.196969696969697</v>
          </cell>
          <cell r="V186">
            <v>1.196078431372549</v>
          </cell>
          <cell r="W186">
            <v>1.2051282051282051</v>
          </cell>
          <cell r="X186">
            <v>1.2</v>
          </cell>
          <cell r="Y186">
            <v>1.2173913043478262</v>
          </cell>
          <cell r="Z186">
            <v>1.2222222222222223</v>
          </cell>
          <cell r="AA186">
            <v>0</v>
          </cell>
          <cell r="AB186">
            <v>0</v>
          </cell>
          <cell r="AC186">
            <v>0</v>
          </cell>
          <cell r="AD186">
            <v>2.0499999999999998</v>
          </cell>
          <cell r="AE186">
            <v>3.32</v>
          </cell>
          <cell r="AF186">
            <v>2.54</v>
          </cell>
          <cell r="AG186">
            <v>1.94</v>
          </cell>
          <cell r="AH186">
            <v>1.48</v>
          </cell>
          <cell r="AI186">
            <v>1.1399999999999999</v>
          </cell>
          <cell r="AJ186">
            <v>0.87</v>
          </cell>
          <cell r="AK186">
            <v>0.66</v>
          </cell>
          <cell r="AL186">
            <v>0.51</v>
          </cell>
          <cell r="AM186">
            <v>0.39</v>
          </cell>
          <cell r="AN186">
            <v>0.3</v>
          </cell>
          <cell r="AO186">
            <v>0.23</v>
          </cell>
          <cell r="AP186">
            <v>0.09</v>
          </cell>
          <cell r="AQ186">
            <v>0</v>
          </cell>
          <cell r="AR186">
            <v>0</v>
          </cell>
          <cell r="AS186">
            <v>0</v>
          </cell>
          <cell r="AT186">
            <v>2.46</v>
          </cell>
          <cell r="AU186">
            <v>3.98</v>
          </cell>
          <cell r="AV186">
            <v>3.05</v>
          </cell>
          <cell r="AW186">
            <v>2.33</v>
          </cell>
          <cell r="AX186">
            <v>1.78</v>
          </cell>
          <cell r="AY186">
            <v>1.37</v>
          </cell>
          <cell r="AZ186">
            <v>0</v>
          </cell>
          <cell r="BA186">
            <v>0.79</v>
          </cell>
          <cell r="BB186">
            <v>0.61</v>
          </cell>
          <cell r="BC186">
            <v>0.47</v>
          </cell>
          <cell r="BD186">
            <v>0.36</v>
          </cell>
          <cell r="BE186">
            <v>0.28000000000000003</v>
          </cell>
          <cell r="BF186">
            <v>0.11</v>
          </cell>
          <cell r="BG186">
            <v>39.032152547306538</v>
          </cell>
          <cell r="BH186">
            <v>1.1599999999999999</v>
          </cell>
          <cell r="BI186">
            <v>0.57999999999999996</v>
          </cell>
          <cell r="BJ186">
            <v>92.97</v>
          </cell>
          <cell r="BK186">
            <v>4.29</v>
          </cell>
          <cell r="BL186">
            <v>0.72</v>
          </cell>
          <cell r="BM186">
            <v>0.16</v>
          </cell>
          <cell r="BN186">
            <v>0.11</v>
          </cell>
          <cell r="BO186">
            <v>0.01</v>
          </cell>
          <cell r="BU186">
            <v>100</v>
          </cell>
          <cell r="BV186">
            <v>-0.23999999999999994</v>
          </cell>
          <cell r="BW186">
            <v>2.8199999999999994</v>
          </cell>
          <cell r="BX186">
            <v>11.75</v>
          </cell>
          <cell r="BY186">
            <v>0.90750000000000008</v>
          </cell>
          <cell r="BZ186">
            <v>5.4412374999999997</v>
          </cell>
        </row>
        <row r="188">
          <cell r="A188" t="str">
            <v>ZUPSIDE B PERENCO</v>
          </cell>
          <cell r="B188">
            <v>183</v>
          </cell>
          <cell r="F188" t="str">
            <v>LEMAN</v>
          </cell>
          <cell r="G188" t="str">
            <v>PERENCO B</v>
          </cell>
          <cell r="H188" t="str">
            <v>BACTON</v>
          </cell>
          <cell r="I188" t="str">
            <v>N</v>
          </cell>
          <cell r="J188" t="str">
            <v>NG 09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1.1428571428571428</v>
          </cell>
          <cell r="T188">
            <v>1.1666666666666667</v>
          </cell>
          <cell r="U188">
            <v>1.125</v>
          </cell>
          <cell r="V188">
            <v>1.1111111111111112</v>
          </cell>
          <cell r="W188">
            <v>1.1111111111111112</v>
          </cell>
          <cell r="X188">
            <v>1.1111111111111112</v>
          </cell>
          <cell r="Y188">
            <v>1.1111111111111112</v>
          </cell>
          <cell r="Z188">
            <v>1.1111111111111112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7.0000000000000007E-2</v>
          </cell>
          <cell r="AJ188">
            <v>0.06</v>
          </cell>
          <cell r="AK188">
            <v>0.08</v>
          </cell>
          <cell r="AL188">
            <v>0.09</v>
          </cell>
          <cell r="AM188">
            <v>0.09</v>
          </cell>
          <cell r="AN188">
            <v>0.09</v>
          </cell>
          <cell r="AO188">
            <v>0.09</v>
          </cell>
          <cell r="AP188">
            <v>0.09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0.08</v>
          </cell>
          <cell r="AZ188">
            <v>7.0000000000000007E-2</v>
          </cell>
          <cell r="BA188">
            <v>0.09</v>
          </cell>
          <cell r="BB188">
            <v>0.1</v>
          </cell>
          <cell r="BC188">
            <v>0.1</v>
          </cell>
          <cell r="BD188">
            <v>0.1</v>
          </cell>
          <cell r="BE188">
            <v>0.1</v>
          </cell>
          <cell r="BF188">
            <v>0.1</v>
          </cell>
          <cell r="BG188">
            <v>37.892120502399145</v>
          </cell>
          <cell r="BH188">
            <v>2.66</v>
          </cell>
          <cell r="BI188">
            <v>0.75</v>
          </cell>
          <cell r="BJ188">
            <v>92.79</v>
          </cell>
          <cell r="BK188">
            <v>2.99</v>
          </cell>
          <cell r="BL188">
            <v>0.56000000000000005</v>
          </cell>
          <cell r="BM188">
            <v>0.19</v>
          </cell>
          <cell r="BN188">
            <v>0.06</v>
          </cell>
          <cell r="BR188" t="str">
            <v>.3ppm</v>
          </cell>
          <cell r="BU188">
            <v>100</v>
          </cell>
          <cell r="BV188">
            <v>0</v>
          </cell>
          <cell r="BW188">
            <v>0.08</v>
          </cell>
          <cell r="BX188">
            <v>20</v>
          </cell>
          <cell r="BY188">
            <v>0.44</v>
          </cell>
          <cell r="BZ188">
            <v>0.23724999999999999</v>
          </cell>
        </row>
        <row r="189">
          <cell r="A189" t="str">
            <v>ZUPSIDE B SEAL</v>
          </cell>
          <cell r="B189">
            <v>184</v>
          </cell>
          <cell r="F189" t="str">
            <v>SEAL</v>
          </cell>
          <cell r="G189" t="str">
            <v>SEAL B</v>
          </cell>
          <cell r="H189" t="str">
            <v>BACTON</v>
          </cell>
          <cell r="I189" t="str">
            <v>N</v>
          </cell>
          <cell r="J189" t="str">
            <v>NG 09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1.0952380952380953</v>
          </cell>
          <cell r="T189">
            <v>1.0972222222222223</v>
          </cell>
          <cell r="U189">
            <v>1.1041666666666667</v>
          </cell>
          <cell r="V189">
            <v>1.1028037383177569</v>
          </cell>
          <cell r="W189">
            <v>1.1009174311926604</v>
          </cell>
          <cell r="X189">
            <v>1.0982142857142856</v>
          </cell>
          <cell r="Y189">
            <v>1.1028037383177569</v>
          </cell>
          <cell r="Z189">
            <v>1.0980392156862746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0.84</v>
          </cell>
          <cell r="AJ189">
            <v>0.72</v>
          </cell>
          <cell r="AK189">
            <v>0.96</v>
          </cell>
          <cell r="AL189">
            <v>1.07</v>
          </cell>
          <cell r="AM189">
            <v>1.0900000000000001</v>
          </cell>
          <cell r="AN189">
            <v>1.1200000000000001</v>
          </cell>
          <cell r="AO189">
            <v>1.07</v>
          </cell>
          <cell r="AP189">
            <v>1.02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0.92</v>
          </cell>
          <cell r="AZ189">
            <v>0.79</v>
          </cell>
          <cell r="BA189">
            <v>1.06</v>
          </cell>
          <cell r="BB189">
            <v>1.18</v>
          </cell>
          <cell r="BC189">
            <v>1.2</v>
          </cell>
          <cell r="BD189">
            <v>1.23</v>
          </cell>
          <cell r="BE189">
            <v>1.18</v>
          </cell>
          <cell r="BF189">
            <v>1.1200000000000001</v>
          </cell>
          <cell r="BG189">
            <v>40.428204096303205</v>
          </cell>
          <cell r="BH189">
            <v>0.48</v>
          </cell>
          <cell r="BI189">
            <v>1.84</v>
          </cell>
          <cell r="BJ189">
            <v>88.04</v>
          </cell>
          <cell r="BK189">
            <v>7.39</v>
          </cell>
          <cell r="BL189">
            <v>1.84</v>
          </cell>
          <cell r="BM189">
            <v>0.36</v>
          </cell>
          <cell r="BN189">
            <v>0.04</v>
          </cell>
          <cell r="BO189">
            <v>0.01</v>
          </cell>
          <cell r="BU189">
            <v>100.00000000000003</v>
          </cell>
          <cell r="BV189">
            <v>0</v>
          </cell>
          <cell r="BW189">
            <v>0.96</v>
          </cell>
          <cell r="BX189">
            <v>20</v>
          </cell>
          <cell r="BY189">
            <v>5.2799999999999994</v>
          </cell>
          <cell r="BZ189">
            <v>2.8469999999999995</v>
          </cell>
        </row>
        <row r="190">
          <cell r="A190" t="str">
            <v>ZUPSIDE B SHELL/ESSO</v>
          </cell>
          <cell r="B190">
            <v>185</v>
          </cell>
          <cell r="F190" t="str">
            <v>SPOTS</v>
          </cell>
          <cell r="G190" t="str">
            <v>SHELL/ESSO B</v>
          </cell>
          <cell r="H190" t="str">
            <v>BACTON</v>
          </cell>
          <cell r="I190" t="str">
            <v>N</v>
          </cell>
          <cell r="J190" t="str">
            <v>NG 09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1.1111111111111112</v>
          </cell>
          <cell r="T190">
            <v>1.0967741935483872</v>
          </cell>
          <cell r="U190">
            <v>1.0975609756097562</v>
          </cell>
          <cell r="V190">
            <v>1.1086956521739131</v>
          </cell>
          <cell r="W190">
            <v>1.1063829787234043</v>
          </cell>
          <cell r="X190">
            <v>1.1041666666666667</v>
          </cell>
          <cell r="Y190">
            <v>1.1086956521739131</v>
          </cell>
          <cell r="Z190">
            <v>1.0909090909090908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0.36</v>
          </cell>
          <cell r="AJ190">
            <v>0.31</v>
          </cell>
          <cell r="AK190">
            <v>0.41</v>
          </cell>
          <cell r="AL190">
            <v>0.46</v>
          </cell>
          <cell r="AM190">
            <v>0.47</v>
          </cell>
          <cell r="AN190">
            <v>0.48</v>
          </cell>
          <cell r="AO190">
            <v>0.46</v>
          </cell>
          <cell r="AP190">
            <v>0.44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0.4</v>
          </cell>
          <cell r="AZ190">
            <v>0.34</v>
          </cell>
          <cell r="BA190">
            <v>0.45</v>
          </cell>
          <cell r="BB190">
            <v>0.51</v>
          </cell>
          <cell r="BC190">
            <v>0.52</v>
          </cell>
          <cell r="BD190">
            <v>0.53</v>
          </cell>
          <cell r="BE190">
            <v>0.51</v>
          </cell>
          <cell r="BF190">
            <v>0.48</v>
          </cell>
          <cell r="BG190">
            <v>38.694400237546851</v>
          </cell>
          <cell r="BH190">
            <v>2.83</v>
          </cell>
          <cell r="BI190">
            <v>0.56000000000000005</v>
          </cell>
          <cell r="BJ190">
            <v>91.13</v>
          </cell>
          <cell r="BK190">
            <v>3.92</v>
          </cell>
          <cell r="BL190">
            <v>1</v>
          </cell>
          <cell r="BM190">
            <v>0.45</v>
          </cell>
          <cell r="BN190">
            <v>0.1</v>
          </cell>
          <cell r="BO190">
            <v>0.01</v>
          </cell>
          <cell r="BR190" t="str">
            <v>.3ppm</v>
          </cell>
          <cell r="BU190">
            <v>100</v>
          </cell>
          <cell r="BV190">
            <v>0</v>
          </cell>
          <cell r="BW190">
            <v>0.41</v>
          </cell>
          <cell r="BX190">
            <v>20</v>
          </cell>
          <cell r="BY190">
            <v>2.2549999999999999</v>
          </cell>
          <cell r="BZ190">
            <v>1.2172749999999999</v>
          </cell>
        </row>
        <row r="191">
          <cell r="A191" t="str">
            <v>ZUPSIDE B TULLOW</v>
          </cell>
          <cell r="B191">
            <v>186</v>
          </cell>
          <cell r="F191" t="str">
            <v>THAMES</v>
          </cell>
          <cell r="G191" t="str">
            <v>TULLOW B</v>
          </cell>
          <cell r="H191" t="str">
            <v>BACTON</v>
          </cell>
          <cell r="I191" t="str">
            <v>N</v>
          </cell>
          <cell r="J191" t="str">
            <v>NG 09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38.711247427129891</v>
          </cell>
          <cell r="BH191">
            <v>4.2</v>
          </cell>
          <cell r="BI191">
            <v>0.39</v>
          </cell>
          <cell r="BJ191">
            <v>88.85</v>
          </cell>
          <cell r="BK191">
            <v>4.62</v>
          </cell>
          <cell r="BL191">
            <v>1.25</v>
          </cell>
          <cell r="BM191">
            <v>0.51</v>
          </cell>
          <cell r="BN191">
            <v>0.17</v>
          </cell>
          <cell r="BO191">
            <v>0.01</v>
          </cell>
          <cell r="BU191">
            <v>100.00000000000001</v>
          </cell>
          <cell r="BV191">
            <v>0</v>
          </cell>
          <cell r="BW191">
            <v>0</v>
          </cell>
          <cell r="BX191">
            <v>20</v>
          </cell>
          <cell r="BY191">
            <v>0</v>
          </cell>
          <cell r="BZ191">
            <v>0</v>
          </cell>
        </row>
        <row r="192">
          <cell r="A192" t="str">
            <v>ZUPSIDE E AMETHYST</v>
          </cell>
          <cell r="B192">
            <v>187</v>
          </cell>
          <cell r="F192" t="str">
            <v>AMETHYST</v>
          </cell>
          <cell r="G192" t="str">
            <v>AMETHYST E</v>
          </cell>
          <cell r="H192" t="str">
            <v>EASINGTON</v>
          </cell>
          <cell r="I192" t="str">
            <v>N</v>
          </cell>
          <cell r="J192" t="str">
            <v>NG 09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38.381029932525813</v>
          </cell>
          <cell r="BH192">
            <v>1.7</v>
          </cell>
          <cell r="BI192">
            <v>0.7</v>
          </cell>
          <cell r="BJ192">
            <v>93.9</v>
          </cell>
          <cell r="BK192">
            <v>2.8</v>
          </cell>
          <cell r="BL192">
            <v>0.5</v>
          </cell>
          <cell r="BM192">
            <v>0.2</v>
          </cell>
          <cell r="BN192">
            <v>0.1</v>
          </cell>
          <cell r="BO192">
            <v>0.1</v>
          </cell>
          <cell r="BU192">
            <v>100</v>
          </cell>
          <cell r="BV192">
            <v>0</v>
          </cell>
          <cell r="BW192">
            <v>0</v>
          </cell>
          <cell r="BX192">
            <v>20</v>
          </cell>
          <cell r="BY192">
            <v>0</v>
          </cell>
          <cell r="BZ192">
            <v>0</v>
          </cell>
        </row>
        <row r="193">
          <cell r="A193" t="str">
            <v>ZUPSIDE E DIMLINGTON</v>
          </cell>
          <cell r="B193">
            <v>188</v>
          </cell>
          <cell r="F193" t="str">
            <v>CLEETON</v>
          </cell>
          <cell r="G193" t="str">
            <v>DIMLINGTON E</v>
          </cell>
          <cell r="H193" t="str">
            <v>EASINGTON</v>
          </cell>
          <cell r="I193" t="str">
            <v>N</v>
          </cell>
          <cell r="J193" t="str">
            <v>NG 09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1.1038961038961039</v>
          </cell>
          <cell r="T193">
            <v>1.106060606060606</v>
          </cell>
          <cell r="U193">
            <v>1.1022727272727273</v>
          </cell>
          <cell r="V193">
            <v>1.1020408163265307</v>
          </cell>
          <cell r="W193">
            <v>1.0990099009900991</v>
          </cell>
          <cell r="X193">
            <v>1.096153846153846</v>
          </cell>
          <cell r="Y193">
            <v>1.1020408163265307</v>
          </cell>
          <cell r="Z193">
            <v>1.096774193548387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0.77</v>
          </cell>
          <cell r="AJ193">
            <v>0.66</v>
          </cell>
          <cell r="AK193">
            <v>0.88</v>
          </cell>
          <cell r="AL193">
            <v>0.98</v>
          </cell>
          <cell r="AM193">
            <v>1.01</v>
          </cell>
          <cell r="AN193">
            <v>1.04</v>
          </cell>
          <cell r="AO193">
            <v>0.98</v>
          </cell>
          <cell r="AP193">
            <v>0.93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0.85</v>
          </cell>
          <cell r="AZ193">
            <v>0.73</v>
          </cell>
          <cell r="BA193">
            <v>0.97</v>
          </cell>
          <cell r="BB193">
            <v>1.08</v>
          </cell>
          <cell r="BC193">
            <v>1.1100000000000001</v>
          </cell>
          <cell r="BD193">
            <v>1.1399999999999999</v>
          </cell>
          <cell r="BE193">
            <v>1.08</v>
          </cell>
          <cell r="BF193">
            <v>1.02</v>
          </cell>
          <cell r="BG193">
            <v>38.513007941387826</v>
          </cell>
          <cell r="BH193">
            <v>1.89</v>
          </cell>
          <cell r="BI193">
            <v>0.81</v>
          </cell>
          <cell r="BJ193">
            <v>92.84</v>
          </cell>
          <cell r="BK193">
            <v>3.41</v>
          </cell>
          <cell r="BL193">
            <v>0.65</v>
          </cell>
          <cell r="BM193">
            <v>0.25</v>
          </cell>
          <cell r="BN193">
            <v>7.0000000000000007E-2</v>
          </cell>
          <cell r="BO193">
            <v>0.06</v>
          </cell>
          <cell r="BP193">
            <v>0.02</v>
          </cell>
          <cell r="BU193">
            <v>100</v>
          </cell>
          <cell r="BV193">
            <v>0</v>
          </cell>
          <cell r="BW193">
            <v>0.88</v>
          </cell>
          <cell r="BX193">
            <v>20</v>
          </cell>
          <cell r="BY193">
            <v>4.84</v>
          </cell>
          <cell r="BZ193">
            <v>2.60975</v>
          </cell>
        </row>
        <row r="194">
          <cell r="A194" t="str">
            <v>ZUPSIDE E WEST SOLE</v>
          </cell>
          <cell r="B194">
            <v>189</v>
          </cell>
          <cell r="E194" t="str">
            <v>Upside added to Dimlington, West Sole E zeroed</v>
          </cell>
          <cell r="F194" t="str">
            <v>WEST SOLE</v>
          </cell>
          <cell r="G194" t="str">
            <v>WEST SOLE E</v>
          </cell>
          <cell r="H194" t="str">
            <v>EASINGTON</v>
          </cell>
          <cell r="I194" t="str">
            <v>N</v>
          </cell>
          <cell r="J194" t="str">
            <v>NG 09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38.586836437170007</v>
          </cell>
          <cell r="BH194">
            <v>0.94</v>
          </cell>
          <cell r="BI194">
            <v>0.67</v>
          </cell>
          <cell r="BJ194">
            <v>94.84</v>
          </cell>
          <cell r="BK194">
            <v>2.76</v>
          </cell>
          <cell r="BL194">
            <v>0.46</v>
          </cell>
          <cell r="BM194">
            <v>0.17</v>
          </cell>
          <cell r="BN194">
            <v>0.06</v>
          </cell>
          <cell r="BO194">
            <v>0.06</v>
          </cell>
          <cell r="BP194">
            <v>0.04</v>
          </cell>
          <cell r="BU194">
            <v>100.00000000000001</v>
          </cell>
          <cell r="BV194">
            <v>0</v>
          </cell>
          <cell r="BW194">
            <v>0</v>
          </cell>
          <cell r="BX194">
            <v>20</v>
          </cell>
          <cell r="BY194">
            <v>0</v>
          </cell>
          <cell r="BZ194">
            <v>0</v>
          </cell>
        </row>
        <row r="195">
          <cell r="A195" t="str">
            <v>ZUPSIDE MORECAMBE N</v>
          </cell>
          <cell r="B195">
            <v>190</v>
          </cell>
          <cell r="F195" t="str">
            <v>MORECAMBE N</v>
          </cell>
          <cell r="G195" t="str">
            <v>MORECAMBE N</v>
          </cell>
          <cell r="H195" t="str">
            <v>BARROW</v>
          </cell>
          <cell r="I195" t="str">
            <v>N</v>
          </cell>
          <cell r="J195" t="str">
            <v>NG 09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38.321228443660537</v>
          </cell>
          <cell r="BH195">
            <v>4.8</v>
          </cell>
          <cell r="BI195">
            <v>0</v>
          </cell>
          <cell r="BJ195">
            <v>89.9</v>
          </cell>
          <cell r="BK195">
            <v>3.6</v>
          </cell>
          <cell r="BL195">
            <v>0.9</v>
          </cell>
          <cell r="BM195">
            <v>0.4</v>
          </cell>
          <cell r="BN195">
            <v>0.3</v>
          </cell>
          <cell r="BO195">
            <v>0.1</v>
          </cell>
          <cell r="BR195" t="str">
            <v>&lt;3.3ppm</v>
          </cell>
          <cell r="BU195">
            <v>100</v>
          </cell>
          <cell r="BV195">
            <v>0</v>
          </cell>
          <cell r="BW195">
            <v>0</v>
          </cell>
          <cell r="BX195">
            <v>20</v>
          </cell>
          <cell r="BY195">
            <v>0</v>
          </cell>
          <cell r="BZ195">
            <v>0</v>
          </cell>
        </row>
        <row r="196">
          <cell r="A196" t="str">
            <v>ZUPSIDE MORECAMBE S</v>
          </cell>
          <cell r="B196">
            <v>191</v>
          </cell>
          <cell r="F196" t="str">
            <v>MORECAMBE S</v>
          </cell>
          <cell r="G196" t="str">
            <v>MORECAMBE S</v>
          </cell>
          <cell r="H196" t="str">
            <v>BARROW</v>
          </cell>
          <cell r="I196" t="str">
            <v>N</v>
          </cell>
          <cell r="J196" t="str">
            <v>NG 09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37.621729151278991</v>
          </cell>
          <cell r="BH196">
            <v>7.4</v>
          </cell>
          <cell r="BI196">
            <v>0.6</v>
          </cell>
          <cell r="BJ196">
            <v>85.5</v>
          </cell>
          <cell r="BK196">
            <v>4.4000000000000004</v>
          </cell>
          <cell r="BL196">
            <v>1.1000000000000001</v>
          </cell>
          <cell r="BM196">
            <v>0.6</v>
          </cell>
          <cell r="BN196">
            <v>0.3</v>
          </cell>
          <cell r="BO196">
            <v>0.1</v>
          </cell>
          <cell r="BR196" t="str">
            <v>&lt;3.3ppm</v>
          </cell>
          <cell r="BU196">
            <v>99.999999999999986</v>
          </cell>
          <cell r="BV196">
            <v>0</v>
          </cell>
          <cell r="BW196">
            <v>0</v>
          </cell>
          <cell r="BX196">
            <v>20</v>
          </cell>
          <cell r="BY196">
            <v>0</v>
          </cell>
          <cell r="BZ196">
            <v>0</v>
          </cell>
        </row>
        <row r="197">
          <cell r="A197" t="str">
            <v>ZUPSIDE SF MOBIL</v>
          </cell>
          <cell r="B197">
            <v>192</v>
          </cell>
          <cell r="F197" t="str">
            <v>SAGE</v>
          </cell>
          <cell r="G197" t="str">
            <v>MOBIL SF</v>
          </cell>
          <cell r="H197" t="str">
            <v>ST FERGUS</v>
          </cell>
          <cell r="I197" t="str">
            <v>N</v>
          </cell>
          <cell r="J197" t="str">
            <v>NG 09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1.1052631578947369</v>
          </cell>
          <cell r="T197">
            <v>1.0987654320987654</v>
          </cell>
          <cell r="U197">
            <v>1.1018518518518516</v>
          </cell>
          <cell r="V197">
            <v>1.0991735537190084</v>
          </cell>
          <cell r="W197">
            <v>1.0967741935483872</v>
          </cell>
          <cell r="X197">
            <v>1.1023622047244093</v>
          </cell>
          <cell r="Y197">
            <v>1.0991735537190084</v>
          </cell>
          <cell r="Z197">
            <v>1.1043478260869566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0.95</v>
          </cell>
          <cell r="AJ197">
            <v>0.81</v>
          </cell>
          <cell r="AK197">
            <v>1.08</v>
          </cell>
          <cell r="AL197">
            <v>1.21</v>
          </cell>
          <cell r="AM197">
            <v>1.24</v>
          </cell>
          <cell r="AN197">
            <v>1.27</v>
          </cell>
          <cell r="AO197">
            <v>1.21</v>
          </cell>
          <cell r="AP197">
            <v>1.1499999999999999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1.05</v>
          </cell>
          <cell r="AZ197">
            <v>0.89</v>
          </cell>
          <cell r="BA197">
            <v>1.19</v>
          </cell>
          <cell r="BB197">
            <v>1.33</v>
          </cell>
          <cell r="BC197">
            <v>1.36</v>
          </cell>
          <cell r="BD197">
            <v>1.4</v>
          </cell>
          <cell r="BE197">
            <v>1.33</v>
          </cell>
          <cell r="BF197">
            <v>1.27</v>
          </cell>
          <cell r="BG197">
            <v>40.950209030535341</v>
          </cell>
          <cell r="BH197">
            <v>0.78</v>
          </cell>
          <cell r="BI197">
            <v>2.96</v>
          </cell>
          <cell r="BJ197">
            <v>84.99</v>
          </cell>
          <cell r="BK197">
            <v>7.74</v>
          </cell>
          <cell r="BL197">
            <v>2.56</v>
          </cell>
          <cell r="BM197">
            <v>0.73</v>
          </cell>
          <cell r="BN197">
            <v>0.18</v>
          </cell>
          <cell r="BO197">
            <v>0.04</v>
          </cell>
          <cell r="BP197">
            <v>0.02</v>
          </cell>
          <cell r="BR197" t="str">
            <v>1.6ppm</v>
          </cell>
          <cell r="BU197">
            <v>100</v>
          </cell>
          <cell r="BV197">
            <v>0</v>
          </cell>
          <cell r="BW197">
            <v>1.08</v>
          </cell>
          <cell r="BX197">
            <v>20</v>
          </cell>
          <cell r="BY197">
            <v>5.94</v>
          </cell>
          <cell r="BZ197">
            <v>3.2047000000000003</v>
          </cell>
        </row>
        <row r="198">
          <cell r="A198" t="str">
            <v>ZUPSIDE SF SHELL/ESSO</v>
          </cell>
          <cell r="B198">
            <v>193</v>
          </cell>
          <cell r="F198" t="str">
            <v>FULMAR</v>
          </cell>
          <cell r="G198" t="str">
            <v>SHELL/ESSO SF</v>
          </cell>
          <cell r="H198" t="str">
            <v>ST FERGUS</v>
          </cell>
          <cell r="I198" t="str">
            <v>N</v>
          </cell>
          <cell r="J198" t="str">
            <v>NG 09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1.1111111111111112</v>
          </cell>
          <cell r="T198">
            <v>1.125</v>
          </cell>
          <cell r="U198">
            <v>1.0999999999999999</v>
          </cell>
          <cell r="V198">
            <v>1.0909090909090908</v>
          </cell>
          <cell r="W198">
            <v>1.0833333333333335</v>
          </cell>
          <cell r="X198">
            <v>1.0833333333333335</v>
          </cell>
          <cell r="Y198">
            <v>1.0909090909090908</v>
          </cell>
          <cell r="Z198">
            <v>1.0909090909090908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0.09</v>
          </cell>
          <cell r="AJ198">
            <v>0.08</v>
          </cell>
          <cell r="AK198">
            <v>0.1</v>
          </cell>
          <cell r="AL198">
            <v>0.11</v>
          </cell>
          <cell r="AM198">
            <v>0.12</v>
          </cell>
          <cell r="AN198">
            <v>0.12</v>
          </cell>
          <cell r="AO198">
            <v>0.11</v>
          </cell>
          <cell r="AP198">
            <v>0.11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0.1</v>
          </cell>
          <cell r="AZ198">
            <v>0.09</v>
          </cell>
          <cell r="BA198">
            <v>0.11</v>
          </cell>
          <cell r="BB198">
            <v>0.12</v>
          </cell>
          <cell r="BC198">
            <v>0.13</v>
          </cell>
          <cell r="BD198">
            <v>0.13</v>
          </cell>
          <cell r="BE198">
            <v>0.12</v>
          </cell>
          <cell r="BF198">
            <v>0.12</v>
          </cell>
          <cell r="BG198">
            <v>37.723350089053945</v>
          </cell>
          <cell r="BH198">
            <v>1.02</v>
          </cell>
          <cell r="BI198">
            <v>0.88</v>
          </cell>
          <cell r="BJ198">
            <v>95.89</v>
          </cell>
          <cell r="BK198">
            <v>2.11</v>
          </cell>
          <cell r="BL198">
            <v>0.1</v>
          </cell>
          <cell r="BR198" t="str">
            <v>1ppm</v>
          </cell>
          <cell r="BU198">
            <v>100</v>
          </cell>
          <cell r="BV198">
            <v>0</v>
          </cell>
          <cell r="BW198">
            <v>0.1</v>
          </cell>
          <cell r="BX198">
            <v>20</v>
          </cell>
          <cell r="BY198">
            <v>0.55000000000000004</v>
          </cell>
          <cell r="BZ198">
            <v>0.29930000000000001</v>
          </cell>
        </row>
        <row r="199">
          <cell r="A199" t="str">
            <v>ZUPSIDE SF TOTAL</v>
          </cell>
          <cell r="B199">
            <v>194</v>
          </cell>
          <cell r="F199" t="str">
            <v>FRIGG</v>
          </cell>
          <cell r="G199" t="str">
            <v>TOTAL SF</v>
          </cell>
          <cell r="H199" t="str">
            <v>ST FERGUS</v>
          </cell>
          <cell r="I199" t="str">
            <v>N</v>
          </cell>
          <cell r="J199" t="str">
            <v>NG 09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1.0994152046783625</v>
          </cell>
          <cell r="T199">
            <v>1.1027397260273974</v>
          </cell>
          <cell r="U199">
            <v>1.1020408163265307</v>
          </cell>
          <cell r="V199">
            <v>1.1009174311926604</v>
          </cell>
          <cell r="W199">
            <v>1.0986547085201794</v>
          </cell>
          <cell r="X199">
            <v>1.1004366812227073</v>
          </cell>
          <cell r="Y199">
            <v>1.1009174311926604</v>
          </cell>
          <cell r="Z199">
            <v>1.1009615384615385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1.71</v>
          </cell>
          <cell r="AJ199">
            <v>1.46</v>
          </cell>
          <cell r="AK199">
            <v>1.96</v>
          </cell>
          <cell r="AL199">
            <v>2.1800000000000002</v>
          </cell>
          <cell r="AM199">
            <v>2.23</v>
          </cell>
          <cell r="AN199">
            <v>2.29</v>
          </cell>
          <cell r="AO199">
            <v>2.1800000000000002</v>
          </cell>
          <cell r="AP199">
            <v>2.08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1.88</v>
          </cell>
          <cell r="AZ199">
            <v>1.61</v>
          </cell>
          <cell r="BA199">
            <v>2.16</v>
          </cell>
          <cell r="BB199">
            <v>2.4</v>
          </cell>
          <cell r="BC199">
            <v>2.4500000000000002</v>
          </cell>
          <cell r="BD199">
            <v>2.52</v>
          </cell>
          <cell r="BE199">
            <v>2.4</v>
          </cell>
          <cell r="BF199">
            <v>2.29</v>
          </cell>
          <cell r="BG199">
            <v>39.60773739173456</v>
          </cell>
          <cell r="BH199">
            <v>0.52</v>
          </cell>
          <cell r="BI199">
            <v>2.85</v>
          </cell>
          <cell r="BJ199">
            <v>88.68</v>
          </cell>
          <cell r="BK199">
            <v>5.68</v>
          </cell>
          <cell r="BL199">
            <v>1.74</v>
          </cell>
          <cell r="BM199">
            <v>0.43</v>
          </cell>
          <cell r="BN199">
            <v>0.08</v>
          </cell>
          <cell r="BO199">
            <v>0.01</v>
          </cell>
          <cell r="BP199">
            <v>0.01</v>
          </cell>
          <cell r="BR199" t="str">
            <v>1.2ppm</v>
          </cell>
          <cell r="BU199">
            <v>100.00000000000003</v>
          </cell>
          <cell r="BV199">
            <v>0</v>
          </cell>
          <cell r="BW199">
            <v>1.96</v>
          </cell>
          <cell r="BX199">
            <v>20</v>
          </cell>
          <cell r="BY199">
            <v>10.78</v>
          </cell>
          <cell r="BZ199">
            <v>5.80715</v>
          </cell>
        </row>
        <row r="200">
          <cell r="A200" t="str">
            <v>ZUPSIDE T BP</v>
          </cell>
          <cell r="B200">
            <v>195</v>
          </cell>
          <cell r="F200" t="str">
            <v>CATS</v>
          </cell>
          <cell r="G200" t="str">
            <v>AMOCO T</v>
          </cell>
          <cell r="H200" t="str">
            <v>TEESSIDE</v>
          </cell>
          <cell r="I200" t="str">
            <v>N</v>
          </cell>
          <cell r="J200" t="str">
            <v>NG 09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1.1038961038961039</v>
          </cell>
          <cell r="T200">
            <v>1.106060606060606</v>
          </cell>
          <cell r="U200">
            <v>1.1022727272727273</v>
          </cell>
          <cell r="V200">
            <v>1.101010101010101</v>
          </cell>
          <cell r="W200">
            <v>1.0990099009900991</v>
          </cell>
          <cell r="X200">
            <v>1.096153846153846</v>
          </cell>
          <cell r="Y200">
            <v>1.101010101010101</v>
          </cell>
          <cell r="Z200">
            <v>1.095744680851064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0.77</v>
          </cell>
          <cell r="AJ200">
            <v>0.66</v>
          </cell>
          <cell r="AK200">
            <v>0.88</v>
          </cell>
          <cell r="AL200">
            <v>0.99</v>
          </cell>
          <cell r="AM200">
            <v>1.01</v>
          </cell>
          <cell r="AN200">
            <v>1.04</v>
          </cell>
          <cell r="AO200">
            <v>0.99</v>
          </cell>
          <cell r="AP200">
            <v>0.94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0.85</v>
          </cell>
          <cell r="AZ200">
            <v>0.73</v>
          </cell>
          <cell r="BA200">
            <v>0.97</v>
          </cell>
          <cell r="BB200">
            <v>1.0900000000000001</v>
          </cell>
          <cell r="BC200">
            <v>1.1100000000000001</v>
          </cell>
          <cell r="BD200">
            <v>1.1399999999999999</v>
          </cell>
          <cell r="BE200">
            <v>1.0900000000000001</v>
          </cell>
          <cell r="BF200">
            <v>1.03</v>
          </cell>
          <cell r="BG200">
            <v>41.018425144672889</v>
          </cell>
          <cell r="BH200">
            <v>0.88</v>
          </cell>
          <cell r="BI200">
            <v>2.1800000000000002</v>
          </cell>
          <cell r="BJ200">
            <v>85.5</v>
          </cell>
          <cell r="BK200">
            <v>8.39</v>
          </cell>
          <cell r="BL200">
            <v>2.2799999999999998</v>
          </cell>
          <cell r="BM200">
            <v>0.63</v>
          </cell>
          <cell r="BN200">
            <v>0.12</v>
          </cell>
          <cell r="BO200">
            <v>0.02</v>
          </cell>
          <cell r="BR200" t="str">
            <v>2.9ppm</v>
          </cell>
          <cell r="BU200">
            <v>100</v>
          </cell>
          <cell r="BV200">
            <v>0</v>
          </cell>
          <cell r="BW200">
            <v>0.88</v>
          </cell>
          <cell r="BX200">
            <v>20</v>
          </cell>
          <cell r="BY200">
            <v>4.84</v>
          </cell>
          <cell r="BZ200">
            <v>2.60975</v>
          </cell>
        </row>
        <row r="201">
          <cell r="A201" t="str">
            <v>ZUPSIDE T PX</v>
          </cell>
          <cell r="B201">
            <v>196</v>
          </cell>
          <cell r="F201" t="str">
            <v>CATS</v>
          </cell>
          <cell r="G201" t="str">
            <v>PX T</v>
          </cell>
          <cell r="H201" t="str">
            <v>TEESSIDE</v>
          </cell>
          <cell r="I201" t="str">
            <v>N</v>
          </cell>
          <cell r="J201" t="str">
            <v>NG 09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1.1025641025641024</v>
          </cell>
          <cell r="T201">
            <v>1.0909090909090908</v>
          </cell>
          <cell r="U201">
            <v>1.1111111111111112</v>
          </cell>
          <cell r="V201">
            <v>1.1000000000000001</v>
          </cell>
          <cell r="W201">
            <v>1.0980392156862746</v>
          </cell>
          <cell r="X201">
            <v>1.096153846153846</v>
          </cell>
          <cell r="Y201">
            <v>1.1000000000000001</v>
          </cell>
          <cell r="Z201">
            <v>1.1041666666666667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0.39</v>
          </cell>
          <cell r="AJ201">
            <v>0.33</v>
          </cell>
          <cell r="AK201">
            <v>0.45</v>
          </cell>
          <cell r="AL201">
            <v>0.5</v>
          </cell>
          <cell r="AM201">
            <v>0.51</v>
          </cell>
          <cell r="AN201">
            <v>0.52</v>
          </cell>
          <cell r="AO201">
            <v>0.5</v>
          </cell>
          <cell r="AP201">
            <v>0.48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0.43</v>
          </cell>
          <cell r="AZ201">
            <v>0.36</v>
          </cell>
          <cell r="BA201">
            <v>0.5</v>
          </cell>
          <cell r="BB201">
            <v>0.55000000000000004</v>
          </cell>
          <cell r="BC201">
            <v>0.56000000000000005</v>
          </cell>
          <cell r="BD201">
            <v>0.56999999999999995</v>
          </cell>
          <cell r="BE201">
            <v>0.55000000000000004</v>
          </cell>
          <cell r="BF201">
            <v>0.53</v>
          </cell>
          <cell r="BG201">
            <v>40.328061546785712</v>
          </cell>
          <cell r="BH201">
            <v>0.94</v>
          </cell>
          <cell r="BI201">
            <v>2.06</v>
          </cell>
          <cell r="BJ201">
            <v>86.88</v>
          </cell>
          <cell r="BK201">
            <v>7.91</v>
          </cell>
          <cell r="BL201">
            <v>1.71</v>
          </cell>
          <cell r="BM201">
            <v>0.42</v>
          </cell>
          <cell r="BN201">
            <v>0.08</v>
          </cell>
          <cell r="BR201" t="str">
            <v>2.4ppm</v>
          </cell>
          <cell r="BU201">
            <v>99.999999999999986</v>
          </cell>
          <cell r="BV201">
            <v>0</v>
          </cell>
          <cell r="BW201">
            <v>0.45</v>
          </cell>
          <cell r="BX201">
            <v>20</v>
          </cell>
          <cell r="BY201">
            <v>2.4750000000000001</v>
          </cell>
          <cell r="BZ201">
            <v>1.330425</v>
          </cell>
        </row>
        <row r="202">
          <cell r="A202" t="str">
            <v>ZUPSIDE THEDDLETHORPE</v>
          </cell>
          <cell r="B202">
            <v>197</v>
          </cell>
          <cell r="F202" t="str">
            <v>LOGGS</v>
          </cell>
          <cell r="G202" t="str">
            <v>THEDDLETHORPE</v>
          </cell>
          <cell r="H202" t="str">
            <v>THEDDLETHORPE</v>
          </cell>
          <cell r="I202" t="str">
            <v>N</v>
          </cell>
          <cell r="J202" t="str">
            <v>NG 09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1.0943396226415094</v>
          </cell>
          <cell r="T202">
            <v>1.1086956521739131</v>
          </cell>
          <cell r="U202">
            <v>1.098360655737705</v>
          </cell>
          <cell r="V202">
            <v>1.1029411764705881</v>
          </cell>
          <cell r="W202">
            <v>1.1014492753623188</v>
          </cell>
          <cell r="X202">
            <v>1.0985915492957747</v>
          </cell>
          <cell r="Y202">
            <v>1.1029411764705881</v>
          </cell>
          <cell r="Z202">
            <v>1.1076923076923075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0.53</v>
          </cell>
          <cell r="AJ202">
            <v>0.46</v>
          </cell>
          <cell r="AK202">
            <v>0.61</v>
          </cell>
          <cell r="AL202">
            <v>0.68</v>
          </cell>
          <cell r="AM202">
            <v>0.69</v>
          </cell>
          <cell r="AN202">
            <v>0.71</v>
          </cell>
          <cell r="AO202">
            <v>0.68</v>
          </cell>
          <cell r="AP202">
            <v>0.65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0.57999999999999996</v>
          </cell>
          <cell r="AZ202">
            <v>0.51</v>
          </cell>
          <cell r="BA202">
            <v>0.67</v>
          </cell>
          <cell r="BB202">
            <v>0.75</v>
          </cell>
          <cell r="BC202">
            <v>0.76</v>
          </cell>
          <cell r="BD202">
            <v>0.78</v>
          </cell>
          <cell r="BE202">
            <v>0.75</v>
          </cell>
          <cell r="BF202">
            <v>0.72</v>
          </cell>
          <cell r="BG202">
            <v>38.214229129330398</v>
          </cell>
          <cell r="BH202">
            <v>3.66</v>
          </cell>
          <cell r="BI202">
            <v>1.08</v>
          </cell>
          <cell r="BJ202">
            <v>89.94</v>
          </cell>
          <cell r="BK202">
            <v>3.81</v>
          </cell>
          <cell r="BL202">
            <v>0.93</v>
          </cell>
          <cell r="BM202">
            <v>0.35</v>
          </cell>
          <cell r="BN202">
            <v>0.11</v>
          </cell>
          <cell r="BO202">
            <v>7.0000000000000007E-2</v>
          </cell>
          <cell r="BP202">
            <v>0.03</v>
          </cell>
          <cell r="BQ202">
            <v>0.02</v>
          </cell>
          <cell r="BU202">
            <v>99.999999999999986</v>
          </cell>
          <cell r="BV202">
            <v>0</v>
          </cell>
          <cell r="BW202">
            <v>0.61</v>
          </cell>
          <cell r="BX202">
            <v>20</v>
          </cell>
          <cell r="BY202">
            <v>3.355</v>
          </cell>
          <cell r="BZ202">
            <v>1.808575</v>
          </cell>
        </row>
        <row r="204">
          <cell r="A204" t="str">
            <v>IUK IMPORT NON-CORE</v>
          </cell>
          <cell r="B204">
            <v>198</v>
          </cell>
          <cell r="F204" t="str">
            <v>ZEEBRUGGE IC</v>
          </cell>
          <cell r="G204" t="str">
            <v>ZEEBRUGGE IC</v>
          </cell>
          <cell r="H204" t="str">
            <v>BACTON</v>
          </cell>
          <cell r="I204" t="str">
            <v>IZ</v>
          </cell>
          <cell r="J204" t="str">
            <v>NG08</v>
          </cell>
          <cell r="K204">
            <v>20.746887966804977</v>
          </cell>
          <cell r="L204">
            <v>28.089887640449437</v>
          </cell>
          <cell r="M204">
            <v>30.864197530864196</v>
          </cell>
          <cell r="N204">
            <v>29.940119760479043</v>
          </cell>
          <cell r="O204">
            <v>25</v>
          </cell>
          <cell r="P204">
            <v>21.739130434782609</v>
          </cell>
          <cell r="Q204">
            <v>17.361111111111111</v>
          </cell>
          <cell r="R204">
            <v>15.723270440251572</v>
          </cell>
          <cell r="S204">
            <v>14.970059880239521</v>
          </cell>
          <cell r="T204">
            <v>12.755102040816327</v>
          </cell>
          <cell r="U204">
            <v>11.185682326621924</v>
          </cell>
          <cell r="V204">
            <v>10.438413361169102</v>
          </cell>
          <cell r="W204">
            <v>9.8619329388560146</v>
          </cell>
          <cell r="X204">
            <v>9.4517958412098295</v>
          </cell>
          <cell r="Y204">
            <v>9.1743119266055047</v>
          </cell>
          <cell r="Z204">
            <v>8.9445438282647594</v>
          </cell>
          <cell r="AA204">
            <v>2.41</v>
          </cell>
          <cell r="AB204">
            <v>1.78</v>
          </cell>
          <cell r="AC204">
            <v>1.62</v>
          </cell>
          <cell r="AD204">
            <v>1.67</v>
          </cell>
          <cell r="AE204">
            <v>2</v>
          </cell>
          <cell r="AF204">
            <v>2.2999999999999998</v>
          </cell>
          <cell r="AG204">
            <v>2.88</v>
          </cell>
          <cell r="AH204">
            <v>3.18</v>
          </cell>
          <cell r="AI204">
            <v>3.34</v>
          </cell>
          <cell r="AJ204">
            <v>3.92</v>
          </cell>
          <cell r="AK204">
            <v>4.47</v>
          </cell>
          <cell r="AL204">
            <v>4.79</v>
          </cell>
          <cell r="AM204">
            <v>5.07</v>
          </cell>
          <cell r="AN204">
            <v>5.29</v>
          </cell>
          <cell r="AO204">
            <v>5.45</v>
          </cell>
          <cell r="AP204">
            <v>5.59</v>
          </cell>
          <cell r="AQ204">
            <v>50</v>
          </cell>
          <cell r="AR204">
            <v>50</v>
          </cell>
          <cell r="AS204">
            <v>50</v>
          </cell>
          <cell r="AT204">
            <v>50</v>
          </cell>
          <cell r="AU204">
            <v>50</v>
          </cell>
          <cell r="AV204">
            <v>50</v>
          </cell>
          <cell r="AW204">
            <v>50</v>
          </cell>
          <cell r="AX204">
            <v>50</v>
          </cell>
          <cell r="AY204">
            <v>50</v>
          </cell>
          <cell r="AZ204">
            <v>50</v>
          </cell>
          <cell r="BA204">
            <v>50</v>
          </cell>
          <cell r="BB204">
            <v>50</v>
          </cell>
          <cell r="BC204">
            <v>50</v>
          </cell>
          <cell r="BD204">
            <v>50</v>
          </cell>
          <cell r="BE204">
            <v>50</v>
          </cell>
          <cell r="BF204">
            <v>50</v>
          </cell>
          <cell r="BG204">
            <v>38.85035178039989</v>
          </cell>
          <cell r="BH204">
            <v>2.63</v>
          </cell>
          <cell r="BI204">
            <v>1.29</v>
          </cell>
          <cell r="BJ204">
            <v>89.25</v>
          </cell>
          <cell r="BK204">
            <v>5.2</v>
          </cell>
          <cell r="BL204">
            <v>1.19</v>
          </cell>
          <cell r="BM204">
            <v>0.38</v>
          </cell>
          <cell r="BN204">
            <v>0.06</v>
          </cell>
          <cell r="BU204">
            <v>100</v>
          </cell>
          <cell r="BZ204">
            <v>1000</v>
          </cell>
        </row>
        <row r="205">
          <cell r="A205" t="str">
            <v>BBL CORE</v>
          </cell>
          <cell r="B205">
            <v>199</v>
          </cell>
          <cell r="F205" t="str">
            <v>BBL</v>
          </cell>
          <cell r="G205" t="str">
            <v>BBL B</v>
          </cell>
          <cell r="H205" t="str">
            <v>BACTON</v>
          </cell>
          <cell r="I205" t="str">
            <v>IB</v>
          </cell>
          <cell r="J205" t="str">
            <v>NG08</v>
          </cell>
          <cell r="K205">
            <v>1.5527950310559004</v>
          </cell>
          <cell r="L205">
            <v>1.6666666666666667</v>
          </cell>
          <cell r="M205">
            <v>1.9230769230769231</v>
          </cell>
          <cell r="N205">
            <v>2.3364485981308412</v>
          </cell>
          <cell r="O205">
            <v>2.3364485981308412</v>
          </cell>
          <cell r="P205">
            <v>2.3364485981308412</v>
          </cell>
          <cell r="Q205">
            <v>2.3364485981308412</v>
          </cell>
          <cell r="R205">
            <v>2.3364485981308412</v>
          </cell>
          <cell r="S205">
            <v>2.3364485981308412</v>
          </cell>
          <cell r="T205">
            <v>2.3364485981308412</v>
          </cell>
          <cell r="U205">
            <v>2.3364485981308412</v>
          </cell>
          <cell r="V205">
            <v>2.3364485981308412</v>
          </cell>
          <cell r="W205">
            <v>2.3364485981308412</v>
          </cell>
          <cell r="X205">
            <v>2.3364485981308412</v>
          </cell>
          <cell r="Y205">
            <v>2.3364485981308412</v>
          </cell>
          <cell r="Z205">
            <v>2.3364485981308412</v>
          </cell>
          <cell r="AA205">
            <v>16.100000000000001</v>
          </cell>
          <cell r="AB205">
            <v>15</v>
          </cell>
          <cell r="AC205">
            <v>13</v>
          </cell>
          <cell r="AD205">
            <v>10.7</v>
          </cell>
          <cell r="AE205">
            <v>10.7</v>
          </cell>
          <cell r="AF205">
            <v>10.7</v>
          </cell>
          <cell r="AG205">
            <v>10.7</v>
          </cell>
          <cell r="AH205">
            <v>10.7</v>
          </cell>
          <cell r="AI205">
            <v>10.7</v>
          </cell>
          <cell r="AJ205">
            <v>10.7</v>
          </cell>
          <cell r="AK205">
            <v>10.7</v>
          </cell>
          <cell r="AL205">
            <v>10.7</v>
          </cell>
          <cell r="AM205">
            <v>10.7</v>
          </cell>
          <cell r="AN205">
            <v>10.7</v>
          </cell>
          <cell r="AO205">
            <v>10.7</v>
          </cell>
          <cell r="AP205">
            <v>10.7</v>
          </cell>
          <cell r="AQ205">
            <v>25</v>
          </cell>
          <cell r="AR205">
            <v>25</v>
          </cell>
          <cell r="AS205">
            <v>25</v>
          </cell>
          <cell r="AT205">
            <v>25</v>
          </cell>
          <cell r="AU205">
            <v>25</v>
          </cell>
          <cell r="AV205">
            <v>25</v>
          </cell>
          <cell r="AW205">
            <v>25</v>
          </cell>
          <cell r="AX205">
            <v>25</v>
          </cell>
          <cell r="AY205">
            <v>25</v>
          </cell>
          <cell r="AZ205">
            <v>25</v>
          </cell>
          <cell r="BA205">
            <v>25</v>
          </cell>
          <cell r="BB205">
            <v>25</v>
          </cell>
          <cell r="BC205">
            <v>25</v>
          </cell>
          <cell r="BD205">
            <v>25</v>
          </cell>
          <cell r="BE205">
            <v>25</v>
          </cell>
          <cell r="BF205">
            <v>25</v>
          </cell>
          <cell r="BG205">
            <v>38.935957281863097</v>
          </cell>
          <cell r="BH205">
            <v>3.34</v>
          </cell>
          <cell r="BI205">
            <v>1.27</v>
          </cell>
          <cell r="BJ205">
            <v>88.3</v>
          </cell>
          <cell r="BK205">
            <v>5.05</v>
          </cell>
          <cell r="BL205">
            <v>1.32</v>
          </cell>
          <cell r="BM205">
            <v>0.48</v>
          </cell>
          <cell r="BN205">
            <v>0.14000000000000001</v>
          </cell>
          <cell r="BO205">
            <v>0.1</v>
          </cell>
          <cell r="BU205">
            <v>99.999999999999986</v>
          </cell>
          <cell r="BZ205">
            <v>1000</v>
          </cell>
        </row>
        <row r="206">
          <cell r="A206" t="str">
            <v>BBL NON-CORE</v>
          </cell>
          <cell r="B206">
            <v>200</v>
          </cell>
          <cell r="F206" t="str">
            <v>BBL</v>
          </cell>
          <cell r="G206" t="str">
            <v>BBL B</v>
          </cell>
          <cell r="H206" t="str">
            <v>BACTON</v>
          </cell>
          <cell r="I206" t="str">
            <v>IB</v>
          </cell>
          <cell r="J206" t="str">
            <v>NG08</v>
          </cell>
          <cell r="K206">
            <v>1.589310829817159</v>
          </cell>
          <cell r="L206">
            <v>5.0769230769230766</v>
          </cell>
          <cell r="M206">
            <v>2.7731092436974789</v>
          </cell>
          <cell r="N206">
            <v>2.1134020618556701</v>
          </cell>
          <cell r="O206">
            <v>2.236842105263158</v>
          </cell>
          <cell r="P206">
            <v>2.2262773722627736</v>
          </cell>
          <cell r="Q206">
            <v>2.3797468354430378</v>
          </cell>
          <cell r="R206">
            <v>1.796875</v>
          </cell>
          <cell r="S206">
            <v>1.6600265604249667</v>
          </cell>
          <cell r="T206">
            <v>1.6749379652605458</v>
          </cell>
          <cell r="U206">
            <v>1.6517412935323383</v>
          </cell>
          <cell r="V206">
            <v>1.628691983122363</v>
          </cell>
          <cell r="W206">
            <v>1.6</v>
          </cell>
          <cell r="X206">
            <v>1.8263473053892216</v>
          </cell>
          <cell r="Y206">
            <v>1.8273092369477912</v>
          </cell>
          <cell r="Z206">
            <v>1.661594643944005</v>
          </cell>
          <cell r="AA206">
            <v>7.11</v>
          </cell>
          <cell r="AB206">
            <v>1.3</v>
          </cell>
          <cell r="AC206">
            <v>1.19</v>
          </cell>
          <cell r="AD206">
            <v>1.94</v>
          </cell>
          <cell r="AE206">
            <v>2.2799999999999998</v>
          </cell>
          <cell r="AF206">
            <v>2.74</v>
          </cell>
          <cell r="AG206">
            <v>3.95</v>
          </cell>
          <cell r="AH206">
            <v>6.4</v>
          </cell>
          <cell r="AI206">
            <v>7.53</v>
          </cell>
          <cell r="AJ206">
            <v>8.06</v>
          </cell>
          <cell r="AK206">
            <v>10.050000000000001</v>
          </cell>
          <cell r="AL206">
            <v>11.85</v>
          </cell>
          <cell r="AM206">
            <v>13.5</v>
          </cell>
          <cell r="AN206">
            <v>13.36</v>
          </cell>
          <cell r="AO206">
            <v>14.94</v>
          </cell>
          <cell r="AP206">
            <v>16.43</v>
          </cell>
          <cell r="AQ206">
            <v>11.3</v>
          </cell>
          <cell r="AR206">
            <v>6.6</v>
          </cell>
          <cell r="AS206">
            <v>3.3</v>
          </cell>
          <cell r="AT206">
            <v>4.0999999999999996</v>
          </cell>
          <cell r="AU206">
            <v>5.0999999999999996</v>
          </cell>
          <cell r="AV206">
            <v>6.1</v>
          </cell>
          <cell r="AW206">
            <v>9.4</v>
          </cell>
          <cell r="AX206">
            <v>11.5</v>
          </cell>
          <cell r="AY206">
            <v>12.5</v>
          </cell>
          <cell r="AZ206">
            <v>13.5</v>
          </cell>
          <cell r="BA206">
            <v>16.600000000000001</v>
          </cell>
          <cell r="BB206">
            <v>19.3</v>
          </cell>
          <cell r="BC206">
            <v>21.6</v>
          </cell>
          <cell r="BD206">
            <v>24.4</v>
          </cell>
          <cell r="BE206">
            <v>27.3</v>
          </cell>
          <cell r="BF206">
            <v>27.3</v>
          </cell>
          <cell r="BG206">
            <v>38.935957281863097</v>
          </cell>
          <cell r="BH206">
            <v>3.34</v>
          </cell>
          <cell r="BI206">
            <v>1.27</v>
          </cell>
          <cell r="BJ206">
            <v>88.3</v>
          </cell>
          <cell r="BK206">
            <v>5.05</v>
          </cell>
          <cell r="BL206">
            <v>1.32</v>
          </cell>
          <cell r="BM206">
            <v>0.48</v>
          </cell>
          <cell r="BN206">
            <v>0.14000000000000001</v>
          </cell>
          <cell r="BO206">
            <v>0.1</v>
          </cell>
          <cell r="BU206">
            <v>99.999999999999986</v>
          </cell>
          <cell r="BZ206">
            <v>1000</v>
          </cell>
        </row>
        <row r="207">
          <cell r="A207" t="str">
            <v>VESTERLED CORE</v>
          </cell>
          <cell r="B207">
            <v>201</v>
          </cell>
          <cell r="F207" t="str">
            <v>FRIGG NW</v>
          </cell>
          <cell r="G207" t="str">
            <v>VESTERLED SF</v>
          </cell>
          <cell r="H207" t="str">
            <v>ST FERGUS</v>
          </cell>
          <cell r="I207" t="str">
            <v>V</v>
          </cell>
          <cell r="J207" t="str">
            <v>NG08</v>
          </cell>
          <cell r="K207">
            <v>1.1111111111111112</v>
          </cell>
          <cell r="L207">
            <v>1.1111111111111112</v>
          </cell>
          <cell r="M207">
            <v>1.1111111111111112</v>
          </cell>
          <cell r="N207">
            <v>1.1111111111111112</v>
          </cell>
          <cell r="O207">
            <v>1.1111111111111112</v>
          </cell>
          <cell r="P207">
            <v>1.1111111111111112</v>
          </cell>
          <cell r="Q207">
            <v>1.1111111111111112</v>
          </cell>
          <cell r="R207">
            <v>1.1111111111111109</v>
          </cell>
          <cell r="S207">
            <v>1.1111111111111112</v>
          </cell>
          <cell r="T207">
            <v>1.1111111111111112</v>
          </cell>
          <cell r="U207">
            <v>1.1111111111111112</v>
          </cell>
          <cell r="V207">
            <v>1.1111111111111112</v>
          </cell>
          <cell r="W207">
            <v>1.1111111111111112</v>
          </cell>
          <cell r="X207">
            <v>1.1111111111111112</v>
          </cell>
          <cell r="Y207">
            <v>1.1111111111111112</v>
          </cell>
          <cell r="Z207">
            <v>1.1111111111111112</v>
          </cell>
          <cell r="AA207">
            <v>7.8</v>
          </cell>
          <cell r="AB207">
            <v>8</v>
          </cell>
          <cell r="AC207">
            <v>7.2</v>
          </cell>
          <cell r="AD207">
            <v>8.1</v>
          </cell>
          <cell r="AE207">
            <v>9</v>
          </cell>
          <cell r="AF207">
            <v>9.4</v>
          </cell>
          <cell r="AG207">
            <v>6.5</v>
          </cell>
          <cell r="AH207">
            <v>5.6</v>
          </cell>
          <cell r="AI207">
            <v>4</v>
          </cell>
          <cell r="AJ207">
            <v>2.2999999999999998</v>
          </cell>
          <cell r="AK207">
            <v>2.5</v>
          </cell>
          <cell r="AL207">
            <v>3.4</v>
          </cell>
          <cell r="AM207">
            <v>4.5999999999999996</v>
          </cell>
          <cell r="AN207">
            <v>4.9000000000000004</v>
          </cell>
          <cell r="AO207">
            <v>5.0999999999999996</v>
          </cell>
          <cell r="AP207">
            <v>5.0999999999999996</v>
          </cell>
          <cell r="AQ207">
            <v>8.6666666666666661</v>
          </cell>
          <cell r="AR207">
            <v>8.8888888888888893</v>
          </cell>
          <cell r="AS207">
            <v>8</v>
          </cell>
          <cell r="AT207">
            <v>9</v>
          </cell>
          <cell r="AU207">
            <v>10</v>
          </cell>
          <cell r="AV207">
            <v>10.444444444444445</v>
          </cell>
          <cell r="AW207">
            <v>7.2222222222222223</v>
          </cell>
          <cell r="AX207">
            <v>6.2222222222222214</v>
          </cell>
          <cell r="AY207">
            <v>4.4444444444444446</v>
          </cell>
          <cell r="AZ207">
            <v>2.5555555555555554</v>
          </cell>
          <cell r="BA207">
            <v>2.7777777777777777</v>
          </cell>
          <cell r="BB207">
            <v>3.7777777777777777</v>
          </cell>
          <cell r="BC207">
            <v>5.1111111111111107</v>
          </cell>
          <cell r="BD207">
            <v>5.4444444444444446</v>
          </cell>
          <cell r="BE207">
            <v>5.6666666666666661</v>
          </cell>
          <cell r="BF207">
            <v>5.6666666666666661</v>
          </cell>
          <cell r="BG207">
            <v>40.044421032348296</v>
          </cell>
          <cell r="BH207">
            <v>1.05</v>
          </cell>
          <cell r="BI207">
            <v>1.43</v>
          </cell>
          <cell r="BJ207">
            <v>89.32</v>
          </cell>
          <cell r="BK207">
            <v>5.97</v>
          </cell>
          <cell r="BL207">
            <v>1.63</v>
          </cell>
          <cell r="BM207">
            <v>0.45</v>
          </cell>
          <cell r="BN207">
            <v>0.09</v>
          </cell>
          <cell r="BO207">
            <v>0.06</v>
          </cell>
          <cell r="BU207">
            <v>100</v>
          </cell>
          <cell r="BZ207">
            <v>1000</v>
          </cell>
        </row>
        <row r="208">
          <cell r="A208" t="str">
            <v>VESTERLED NON-CORE</v>
          </cell>
          <cell r="B208">
            <v>202</v>
          </cell>
          <cell r="F208" t="str">
            <v>FRIGG NW</v>
          </cell>
          <cell r="G208" t="str">
            <v>VESTERLED SF</v>
          </cell>
          <cell r="H208" t="str">
            <v>ST FERGUS</v>
          </cell>
          <cell r="I208" t="str">
            <v>V</v>
          </cell>
          <cell r="J208" t="str">
            <v>NG08</v>
          </cell>
          <cell r="K208">
            <v>2.0505126281570396</v>
          </cell>
          <cell r="L208">
            <v>2.1916823857001706</v>
          </cell>
          <cell r="M208">
            <v>2.6217228464419478</v>
          </cell>
          <cell r="N208">
            <v>2.5665399239543727</v>
          </cell>
          <cell r="O208">
            <v>2.0651310563939633</v>
          </cell>
          <cell r="P208">
            <v>1.7255608072623603</v>
          </cell>
          <cell r="Q208">
            <v>1.5572390572390573</v>
          </cell>
          <cell r="R208">
            <v>1.6967394745172524</v>
          </cell>
          <cell r="S208">
            <v>1.8011161846778287</v>
          </cell>
          <cell r="T208">
            <v>1.6663898577202014</v>
          </cell>
          <cell r="U208">
            <v>1.5309779825908858</v>
          </cell>
          <cell r="V208">
            <v>1.4767287911192586</v>
          </cell>
          <cell r="W208">
            <v>1.4611584148007988</v>
          </cell>
          <cell r="X208">
            <v>1.5165413074053691</v>
          </cell>
          <cell r="Y208">
            <v>1.2241621513144694</v>
          </cell>
          <cell r="Z208">
            <v>1.1847801321485534</v>
          </cell>
          <cell r="AA208">
            <v>13.33</v>
          </cell>
          <cell r="AB208">
            <v>12.37</v>
          </cell>
          <cell r="AC208">
            <v>10.68</v>
          </cell>
          <cell r="AD208">
            <v>10.52</v>
          </cell>
          <cell r="AE208">
            <v>12.59</v>
          </cell>
          <cell r="AF208">
            <v>14.81</v>
          </cell>
          <cell r="AG208">
            <v>18.48</v>
          </cell>
          <cell r="AH208">
            <v>17.55</v>
          </cell>
          <cell r="AI208">
            <v>17.52</v>
          </cell>
          <cell r="AJ208">
            <v>20.07</v>
          </cell>
          <cell r="AK208">
            <v>21.7</v>
          </cell>
          <cell r="AL208">
            <v>21.82</v>
          </cell>
          <cell r="AM208">
            <v>21.14</v>
          </cell>
          <cell r="AN208">
            <v>18.170000000000002</v>
          </cell>
          <cell r="AO208">
            <v>16.61</v>
          </cell>
          <cell r="AP208">
            <v>14.63</v>
          </cell>
          <cell r="AQ208">
            <v>27.333333333333336</v>
          </cell>
          <cell r="AR208">
            <v>27.111111111111111</v>
          </cell>
          <cell r="AS208">
            <v>28</v>
          </cell>
          <cell r="AT208">
            <v>27</v>
          </cell>
          <cell r="AU208">
            <v>26</v>
          </cell>
          <cell r="AV208">
            <v>25.555555555555557</v>
          </cell>
          <cell r="AW208">
            <v>28.777777777777779</v>
          </cell>
          <cell r="AX208">
            <v>29.777777777777779</v>
          </cell>
          <cell r="AY208">
            <v>31.555555555555557</v>
          </cell>
          <cell r="AZ208">
            <v>33.444444444444443</v>
          </cell>
          <cell r="BA208">
            <v>33.222222222222221</v>
          </cell>
          <cell r="BB208">
            <v>32.222222222222221</v>
          </cell>
          <cell r="BC208">
            <v>30.888888888888889</v>
          </cell>
          <cell r="BD208">
            <v>27.555555555555557</v>
          </cell>
          <cell r="BE208">
            <v>20.333333333333336</v>
          </cell>
          <cell r="BF208">
            <v>17.333333333333336</v>
          </cell>
          <cell r="BG208">
            <v>40.044421032348296</v>
          </cell>
          <cell r="BH208">
            <v>1.05</v>
          </cell>
          <cell r="BI208">
            <v>1.43</v>
          </cell>
          <cell r="BJ208">
            <v>89.32</v>
          </cell>
          <cell r="BK208">
            <v>5.97</v>
          </cell>
          <cell r="BL208">
            <v>1.63</v>
          </cell>
          <cell r="BM208">
            <v>0.45</v>
          </cell>
          <cell r="BN208">
            <v>0.09</v>
          </cell>
          <cell r="BO208">
            <v>0.06</v>
          </cell>
          <cell r="BU208">
            <v>100</v>
          </cell>
          <cell r="BZ208">
            <v>1000</v>
          </cell>
        </row>
        <row r="209">
          <cell r="A209" t="str">
            <v>LANGELED CORE</v>
          </cell>
          <cell r="B209">
            <v>203</v>
          </cell>
          <cell r="F209" t="str">
            <v>LANGELED</v>
          </cell>
          <cell r="G209" t="str">
            <v>CENTRICA E</v>
          </cell>
          <cell r="H209" t="str">
            <v>EASINGTON</v>
          </cell>
          <cell r="I209" t="str">
            <v>LA</v>
          </cell>
          <cell r="J209" t="str">
            <v>NG08</v>
          </cell>
          <cell r="K209">
            <v>1.1111111111111109</v>
          </cell>
          <cell r="L209">
            <v>1.1111111111111109</v>
          </cell>
          <cell r="M209">
            <v>1.1111111111111109</v>
          </cell>
          <cell r="N209">
            <v>1.1111111111111112</v>
          </cell>
          <cell r="O209">
            <v>1.1111111111111112</v>
          </cell>
          <cell r="P209">
            <v>1.1111111111111109</v>
          </cell>
          <cell r="Q209">
            <v>1.1111111111111112</v>
          </cell>
          <cell r="R209">
            <v>1.1111111111111112</v>
          </cell>
          <cell r="S209">
            <v>1.1111111111111112</v>
          </cell>
          <cell r="T209">
            <v>1.1111111111111112</v>
          </cell>
          <cell r="U209">
            <v>1.1111111111111109</v>
          </cell>
          <cell r="V209">
            <v>1.1111111111111112</v>
          </cell>
          <cell r="W209">
            <v>1.1111111111111109</v>
          </cell>
          <cell r="X209">
            <v>1.1111111111111109</v>
          </cell>
          <cell r="Y209">
            <v>1.1111111111111109</v>
          </cell>
          <cell r="Z209">
            <v>1.1111111111111109</v>
          </cell>
          <cell r="AA209">
            <v>18.100000000000001</v>
          </cell>
          <cell r="AB209">
            <v>18.7</v>
          </cell>
          <cell r="AC209">
            <v>16.7</v>
          </cell>
          <cell r="AD209">
            <v>19</v>
          </cell>
          <cell r="AE209">
            <v>21</v>
          </cell>
          <cell r="AF209">
            <v>22</v>
          </cell>
          <cell r="AG209">
            <v>15.1</v>
          </cell>
          <cell r="AH209">
            <v>13.1</v>
          </cell>
          <cell r="AI209">
            <v>9.4</v>
          </cell>
          <cell r="AJ209">
            <v>5.3</v>
          </cell>
          <cell r="AK209">
            <v>5.9</v>
          </cell>
          <cell r="AL209">
            <v>7.9</v>
          </cell>
          <cell r="AM209">
            <v>10.8</v>
          </cell>
          <cell r="AN209">
            <v>11.5</v>
          </cell>
          <cell r="AO209">
            <v>11.8</v>
          </cell>
          <cell r="AP209">
            <v>11.9</v>
          </cell>
          <cell r="AQ209">
            <v>20.111111111111111</v>
          </cell>
          <cell r="AR209">
            <v>20.777777777777775</v>
          </cell>
          <cell r="AS209">
            <v>18.555555555555554</v>
          </cell>
          <cell r="AT209">
            <v>21.111111111111111</v>
          </cell>
          <cell r="AU209">
            <v>23.333333333333332</v>
          </cell>
          <cell r="AV209">
            <v>24.444444444444443</v>
          </cell>
          <cell r="AW209">
            <v>16.777777777777779</v>
          </cell>
          <cell r="AX209">
            <v>14.555555555555555</v>
          </cell>
          <cell r="AY209">
            <v>10.444444444444445</v>
          </cell>
          <cell r="AZ209">
            <v>5.8888888888888884</v>
          </cell>
          <cell r="BA209">
            <v>6.5555555555555554</v>
          </cell>
          <cell r="BB209">
            <v>8.7777777777777786</v>
          </cell>
          <cell r="BC209">
            <v>12</v>
          </cell>
          <cell r="BD209">
            <v>12.777777777777777</v>
          </cell>
          <cell r="BE209">
            <v>13.111111111111111</v>
          </cell>
          <cell r="BF209">
            <v>13.222222222222221</v>
          </cell>
          <cell r="BG209">
            <v>40.044421032348296</v>
          </cell>
          <cell r="BH209">
            <v>1.05</v>
          </cell>
          <cell r="BI209">
            <v>1.43</v>
          </cell>
          <cell r="BJ209">
            <v>89.32</v>
          </cell>
          <cell r="BK209">
            <v>5.97</v>
          </cell>
          <cell r="BL209">
            <v>1.63</v>
          </cell>
          <cell r="BM209">
            <v>0.45</v>
          </cell>
          <cell r="BN209">
            <v>0.09</v>
          </cell>
          <cell r="BO209">
            <v>0.06</v>
          </cell>
          <cell r="BU209">
            <v>100</v>
          </cell>
          <cell r="BZ209">
            <v>1000</v>
          </cell>
        </row>
        <row r="210">
          <cell r="A210" t="str">
            <v>LANGELED NON-CORE</v>
          </cell>
          <cell r="B210">
            <v>204</v>
          </cell>
          <cell r="F210" t="str">
            <v>LANGELED</v>
          </cell>
          <cell r="G210" t="str">
            <v>CENTRICA E</v>
          </cell>
          <cell r="H210" t="str">
            <v>EASINGTON</v>
          </cell>
          <cell r="I210" t="str">
            <v>LA</v>
          </cell>
          <cell r="J210" t="str">
            <v>NG08</v>
          </cell>
          <cell r="K210">
            <v>1.8429585847391534</v>
          </cell>
          <cell r="L210">
            <v>1.9594833687190376</v>
          </cell>
          <cell r="M210">
            <v>2.3728987289872898</v>
          </cell>
          <cell r="N210">
            <v>2.2898776997137649</v>
          </cell>
          <cell r="O210">
            <v>1.8257694314032344</v>
          </cell>
          <cell r="P210">
            <v>1.514983556885785</v>
          </cell>
          <cell r="Q210">
            <v>1.4185027244728736</v>
          </cell>
          <cell r="R210">
            <v>1.5565537463347683</v>
          </cell>
          <cell r="S210">
            <v>1.6743198075781713</v>
          </cell>
          <cell r="T210">
            <v>1.5732788002726654</v>
          </cell>
          <cell r="U210">
            <v>1.4399556160790841</v>
          </cell>
          <cell r="V210">
            <v>1.381991472284926</v>
          </cell>
          <cell r="W210">
            <v>1.3513513513513513</v>
          </cell>
          <cell r="X210">
            <v>1.5511580976476611</v>
          </cell>
          <cell r="Y210">
            <v>1.6574403585079742</v>
          </cell>
          <cell r="Z210">
            <v>1.642349420127198</v>
          </cell>
          <cell r="AA210">
            <v>27.07</v>
          </cell>
          <cell r="AB210">
            <v>25.12</v>
          </cell>
          <cell r="AC210">
            <v>21.68</v>
          </cell>
          <cell r="AD210">
            <v>21.35</v>
          </cell>
          <cell r="AE210">
            <v>25.56</v>
          </cell>
          <cell r="AF210">
            <v>30.07</v>
          </cell>
          <cell r="AG210">
            <v>37.520000000000003</v>
          </cell>
          <cell r="AH210">
            <v>35.619999999999997</v>
          </cell>
          <cell r="AI210">
            <v>35.57</v>
          </cell>
          <cell r="AJ210">
            <v>40.75</v>
          </cell>
          <cell r="AK210">
            <v>44.06</v>
          </cell>
          <cell r="AL210">
            <v>44.3</v>
          </cell>
          <cell r="AM210">
            <v>42.92</v>
          </cell>
          <cell r="AN210">
            <v>36.89</v>
          </cell>
          <cell r="AO210">
            <v>33.72</v>
          </cell>
          <cell r="AP210">
            <v>29.7</v>
          </cell>
          <cell r="AQ210">
            <v>49.888888888888886</v>
          </cell>
          <cell r="AR210">
            <v>49.222222222222229</v>
          </cell>
          <cell r="AS210">
            <v>51.444444444444443</v>
          </cell>
          <cell r="AT210">
            <v>48.888888888888886</v>
          </cell>
          <cell r="AU210">
            <v>46.666666666666671</v>
          </cell>
          <cell r="AV210">
            <v>45.555555555555557</v>
          </cell>
          <cell r="AW210">
            <v>53.222222222222221</v>
          </cell>
          <cell r="AX210">
            <v>55.444444444444443</v>
          </cell>
          <cell r="AY210">
            <v>59.555555555555557</v>
          </cell>
          <cell r="AZ210">
            <v>64.111111111111114</v>
          </cell>
          <cell r="BA210">
            <v>63.444444444444443</v>
          </cell>
          <cell r="BB210">
            <v>61.222222222222221</v>
          </cell>
          <cell r="BC210">
            <v>58</v>
          </cell>
          <cell r="BD210">
            <v>57.222222222222221</v>
          </cell>
          <cell r="BE210">
            <v>55.888888888888886</v>
          </cell>
          <cell r="BF210">
            <v>48.777777777777779</v>
          </cell>
          <cell r="BG210">
            <v>40.044421032348296</v>
          </cell>
          <cell r="BH210">
            <v>1.05</v>
          </cell>
          <cell r="BI210">
            <v>1.43</v>
          </cell>
          <cell r="BJ210">
            <v>89.32</v>
          </cell>
          <cell r="BK210">
            <v>5.97</v>
          </cell>
          <cell r="BL210">
            <v>1.63</v>
          </cell>
          <cell r="BM210">
            <v>0.45</v>
          </cell>
          <cell r="BN210">
            <v>0.09</v>
          </cell>
          <cell r="BO210">
            <v>0.06</v>
          </cell>
          <cell r="BU210">
            <v>100</v>
          </cell>
          <cell r="BZ210">
            <v>1000</v>
          </cell>
        </row>
        <row r="211">
          <cell r="A211" t="str">
            <v>TAMPEN CORE</v>
          </cell>
          <cell r="B211">
            <v>205</v>
          </cell>
          <cell r="F211" t="str">
            <v>FLAGS</v>
          </cell>
          <cell r="G211" t="str">
            <v>TAMPEN SF</v>
          </cell>
          <cell r="H211" t="str">
            <v>ST FERGUS</v>
          </cell>
          <cell r="I211" t="str">
            <v>TA</v>
          </cell>
          <cell r="J211" t="str">
            <v>NG08</v>
          </cell>
          <cell r="K211">
            <v>1.0526315789473686</v>
          </cell>
          <cell r="L211">
            <v>1.0526315789473684</v>
          </cell>
          <cell r="M211">
            <v>1.0526315789473684</v>
          </cell>
          <cell r="N211">
            <v>1.0526315789473684</v>
          </cell>
          <cell r="O211">
            <v>1.0526315789473684</v>
          </cell>
          <cell r="P211">
            <v>1.0526315789473686</v>
          </cell>
          <cell r="Q211">
            <v>1.0526315789473684</v>
          </cell>
          <cell r="R211">
            <v>1.0526315789473684</v>
          </cell>
          <cell r="S211">
            <v>1.0526315789473684</v>
          </cell>
          <cell r="T211">
            <v>1.0526315789473684</v>
          </cell>
          <cell r="U211">
            <v>1.0526315789473686</v>
          </cell>
          <cell r="V211">
            <v>1.0526315789473686</v>
          </cell>
          <cell r="W211">
            <v>1.0526315789473686</v>
          </cell>
          <cell r="X211">
            <v>1.0526315789473686</v>
          </cell>
          <cell r="Y211">
            <v>1.0526315789473686</v>
          </cell>
          <cell r="Z211">
            <v>1.0526315789473686</v>
          </cell>
          <cell r="AA211">
            <v>8.1</v>
          </cell>
          <cell r="AB211">
            <v>12</v>
          </cell>
          <cell r="AC211">
            <v>16.899999999999999</v>
          </cell>
          <cell r="AD211">
            <v>16.899999999999999</v>
          </cell>
          <cell r="AE211">
            <v>19.2</v>
          </cell>
          <cell r="AF211">
            <v>19.3</v>
          </cell>
          <cell r="AG211">
            <v>19</v>
          </cell>
          <cell r="AH211">
            <v>19.2</v>
          </cell>
          <cell r="AI211">
            <v>19.399999999999999</v>
          </cell>
          <cell r="AJ211">
            <v>19</v>
          </cell>
          <cell r="AK211">
            <v>16.8</v>
          </cell>
          <cell r="AL211">
            <v>13.2</v>
          </cell>
          <cell r="AM211">
            <v>8.4</v>
          </cell>
          <cell r="AN211">
            <v>6.7</v>
          </cell>
          <cell r="AO211">
            <v>5.3</v>
          </cell>
          <cell r="AP211">
            <v>4.0999999999999996</v>
          </cell>
          <cell r="AQ211">
            <v>8.526315789473685</v>
          </cell>
          <cell r="AR211">
            <v>12.631578947368421</v>
          </cell>
          <cell r="AS211">
            <v>17.789473684210524</v>
          </cell>
          <cell r="AT211">
            <v>17.789473684210524</v>
          </cell>
          <cell r="AU211">
            <v>20.210526315789473</v>
          </cell>
          <cell r="AV211">
            <v>20.315789473684212</v>
          </cell>
          <cell r="AW211">
            <v>20</v>
          </cell>
          <cell r="AX211">
            <v>20.210526315789473</v>
          </cell>
          <cell r="AY211">
            <v>20.421052631578945</v>
          </cell>
          <cell r="AZ211">
            <v>20</v>
          </cell>
          <cell r="BA211">
            <v>17.684210526315791</v>
          </cell>
          <cell r="BB211">
            <v>13.894736842105264</v>
          </cell>
          <cell r="BC211">
            <v>8.8421052631578956</v>
          </cell>
          <cell r="BD211">
            <v>7.052631578947369</v>
          </cell>
          <cell r="BE211">
            <v>5.5789473684210531</v>
          </cell>
          <cell r="BF211">
            <v>4.3157894736842106</v>
          </cell>
          <cell r="BG211">
            <v>37.723350089053945</v>
          </cell>
          <cell r="BH211">
            <v>1.02</v>
          </cell>
          <cell r="BI211">
            <v>0.88</v>
          </cell>
          <cell r="BJ211">
            <v>95.89</v>
          </cell>
          <cell r="BK211">
            <v>2.11</v>
          </cell>
          <cell r="BL211">
            <v>0.1</v>
          </cell>
          <cell r="BR211" t="str">
            <v>1ppm</v>
          </cell>
          <cell r="BU211">
            <v>100</v>
          </cell>
          <cell r="BZ211">
            <v>1000</v>
          </cell>
        </row>
        <row r="212">
          <cell r="A212" t="str">
            <v>TROLL/WOS STF</v>
          </cell>
          <cell r="B212">
            <v>206</v>
          </cell>
          <cell r="F212" t="str">
            <v>TROLL/WOS</v>
          </cell>
          <cell r="G212" t="str">
            <v>TROLL/WOS</v>
          </cell>
          <cell r="H212" t="str">
            <v>ST FERGUS</v>
          </cell>
          <cell r="I212" t="str">
            <v>PI</v>
          </cell>
          <cell r="J212" t="str">
            <v>NG08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40.044421032348296</v>
          </cell>
          <cell r="BH212">
            <v>1.05</v>
          </cell>
          <cell r="BI212">
            <v>1.43</v>
          </cell>
          <cell r="BJ212">
            <v>89.32</v>
          </cell>
          <cell r="BK212">
            <v>5.97</v>
          </cell>
          <cell r="BL212">
            <v>1.63</v>
          </cell>
          <cell r="BM212">
            <v>0.45</v>
          </cell>
          <cell r="BN212">
            <v>0.09</v>
          </cell>
          <cell r="BO212">
            <v>0.06</v>
          </cell>
          <cell r="BU212">
            <v>100</v>
          </cell>
          <cell r="BZ212">
            <v>1000</v>
          </cell>
        </row>
        <row r="213">
          <cell r="A213" t="str">
            <v>TROLL TEE</v>
          </cell>
          <cell r="B213">
            <v>207</v>
          </cell>
          <cell r="F213" t="str">
            <v>CATS</v>
          </cell>
          <cell r="G213" t="str">
            <v>AMOCO T</v>
          </cell>
          <cell r="H213" t="str">
            <v>TEESSIDE</v>
          </cell>
          <cell r="I213" t="str">
            <v>PI</v>
          </cell>
          <cell r="J213" t="str">
            <v>NG08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40.044421032348296</v>
          </cell>
          <cell r="BH213">
            <v>1.05</v>
          </cell>
          <cell r="BI213">
            <v>1.43</v>
          </cell>
          <cell r="BJ213">
            <v>89.32</v>
          </cell>
          <cell r="BK213">
            <v>5.97</v>
          </cell>
          <cell r="BL213">
            <v>1.63</v>
          </cell>
          <cell r="BM213">
            <v>0.45</v>
          </cell>
          <cell r="BN213">
            <v>0.09</v>
          </cell>
          <cell r="BO213">
            <v>0.06</v>
          </cell>
          <cell r="BU213">
            <v>100</v>
          </cell>
          <cell r="BZ213">
            <v>1000</v>
          </cell>
        </row>
        <row r="214">
          <cell r="A214" t="str">
            <v>TERMINAL A</v>
          </cell>
          <cell r="B214">
            <v>208</v>
          </cell>
          <cell r="F214" t="str">
            <v>TERMINAL A</v>
          </cell>
          <cell r="G214" t="str">
            <v>TERMINAL A</v>
          </cell>
          <cell r="H214" t="str">
            <v>TERMINAL A</v>
          </cell>
          <cell r="I214" t="str">
            <v>LI</v>
          </cell>
          <cell r="J214" t="str">
            <v>NG08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U214">
            <v>0</v>
          </cell>
          <cell r="BZ214">
            <v>1000</v>
          </cell>
        </row>
        <row r="215">
          <cell r="A215" t="str">
            <v>TERMINAL B</v>
          </cell>
          <cell r="B215">
            <v>209</v>
          </cell>
          <cell r="F215" t="str">
            <v>TERMINAL A</v>
          </cell>
          <cell r="G215" t="str">
            <v>TERMINAL B</v>
          </cell>
          <cell r="H215" t="str">
            <v>TERMINAL B</v>
          </cell>
          <cell r="I215" t="str">
            <v>LI</v>
          </cell>
          <cell r="J215" t="str">
            <v>NG08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U215">
            <v>0</v>
          </cell>
          <cell r="BZ215">
            <v>1000</v>
          </cell>
        </row>
        <row r="216">
          <cell r="A216" t="str">
            <v>BOIL-OFF GRAIN CORE</v>
          </cell>
          <cell r="B216">
            <v>210</v>
          </cell>
          <cell r="E216" t="str">
            <v>CV +/- 1mJ/m3</v>
          </cell>
          <cell r="F216" t="str">
            <v>IOG</v>
          </cell>
          <cell r="G216" t="str">
            <v>IOG</v>
          </cell>
          <cell r="H216" t="str">
            <v>IOG</v>
          </cell>
          <cell r="I216" t="str">
            <v>LI</v>
          </cell>
          <cell r="J216" t="str">
            <v>NG08</v>
          </cell>
          <cell r="K216">
            <v>1</v>
          </cell>
          <cell r="L216">
            <v>1</v>
          </cell>
          <cell r="M216">
            <v>1</v>
          </cell>
          <cell r="N216">
            <v>1</v>
          </cell>
          <cell r="O216">
            <v>1</v>
          </cell>
          <cell r="P216">
            <v>1</v>
          </cell>
          <cell r="Q216">
            <v>1</v>
          </cell>
          <cell r="R216">
            <v>1</v>
          </cell>
          <cell r="S216">
            <v>1</v>
          </cell>
          <cell r="T216">
            <v>1</v>
          </cell>
          <cell r="U216">
            <v>1</v>
          </cell>
          <cell r="V216">
            <v>1</v>
          </cell>
          <cell r="W216">
            <v>1</v>
          </cell>
          <cell r="X216">
            <v>1</v>
          </cell>
          <cell r="Y216">
            <v>1</v>
          </cell>
          <cell r="Z216">
            <v>1</v>
          </cell>
          <cell r="AA216">
            <v>3</v>
          </cell>
          <cell r="AB216">
            <v>3</v>
          </cell>
          <cell r="AC216">
            <v>6</v>
          </cell>
          <cell r="AD216">
            <v>6</v>
          </cell>
          <cell r="AE216">
            <v>6</v>
          </cell>
          <cell r="AF216">
            <v>6</v>
          </cell>
          <cell r="AG216">
            <v>6</v>
          </cell>
          <cell r="AH216">
            <v>6</v>
          </cell>
          <cell r="AI216">
            <v>6</v>
          </cell>
          <cell r="AJ216">
            <v>6</v>
          </cell>
          <cell r="AK216">
            <v>6</v>
          </cell>
          <cell r="AL216">
            <v>6</v>
          </cell>
          <cell r="AM216">
            <v>6</v>
          </cell>
          <cell r="AN216">
            <v>6</v>
          </cell>
          <cell r="AO216">
            <v>6</v>
          </cell>
          <cell r="AP216">
            <v>6</v>
          </cell>
          <cell r="AQ216">
            <v>3</v>
          </cell>
          <cell r="AR216">
            <v>3</v>
          </cell>
          <cell r="AS216">
            <v>6</v>
          </cell>
          <cell r="AT216">
            <v>6</v>
          </cell>
          <cell r="AU216">
            <v>6</v>
          </cell>
          <cell r="AV216">
            <v>6</v>
          </cell>
          <cell r="AW216">
            <v>6</v>
          </cell>
          <cell r="AX216">
            <v>6</v>
          </cell>
          <cell r="AY216">
            <v>6</v>
          </cell>
          <cell r="AZ216">
            <v>6</v>
          </cell>
          <cell r="BA216">
            <v>6</v>
          </cell>
          <cell r="BB216">
            <v>6</v>
          </cell>
          <cell r="BC216">
            <v>6</v>
          </cell>
          <cell r="BD216">
            <v>6</v>
          </cell>
          <cell r="BE216">
            <v>6</v>
          </cell>
          <cell r="BF216">
            <v>6</v>
          </cell>
          <cell r="BG216">
            <v>38.953823123827377</v>
          </cell>
          <cell r="BH216">
            <v>1.6</v>
          </cell>
          <cell r="BI216">
            <v>0.46</v>
          </cell>
          <cell r="BJ216">
            <v>92.97</v>
          </cell>
          <cell r="BK216">
            <v>3.3</v>
          </cell>
          <cell r="BL216">
            <v>1.48</v>
          </cell>
          <cell r="BM216">
            <v>0.16</v>
          </cell>
          <cell r="BN216">
            <v>0.03</v>
          </cell>
          <cell r="BU216">
            <v>100</v>
          </cell>
          <cell r="BZ216">
            <v>1000</v>
          </cell>
        </row>
        <row r="217">
          <cell r="A217" t="str">
            <v>BOIL-OFF SOUTH HOOK CORE</v>
          </cell>
          <cell r="B217">
            <v>211</v>
          </cell>
          <cell r="E217" t="str">
            <v>CV +/- 1mJ/m3</v>
          </cell>
          <cell r="F217" t="str">
            <v>MILFORD HAVEN</v>
          </cell>
          <cell r="G217" t="str">
            <v>SOUTH HOOK MH</v>
          </cell>
          <cell r="H217" t="str">
            <v>MILFORD HAVEN</v>
          </cell>
          <cell r="I217" t="str">
            <v>LI</v>
          </cell>
          <cell r="J217" t="str">
            <v>NG08</v>
          </cell>
          <cell r="K217">
            <v>1</v>
          </cell>
          <cell r="L217">
            <v>1</v>
          </cell>
          <cell r="M217">
            <v>1</v>
          </cell>
          <cell r="N217">
            <v>1</v>
          </cell>
          <cell r="O217">
            <v>1</v>
          </cell>
          <cell r="P217">
            <v>1</v>
          </cell>
          <cell r="Q217">
            <v>1</v>
          </cell>
          <cell r="R217">
            <v>1</v>
          </cell>
          <cell r="S217">
            <v>1</v>
          </cell>
          <cell r="T217">
            <v>1</v>
          </cell>
          <cell r="U217">
            <v>1</v>
          </cell>
          <cell r="V217">
            <v>1</v>
          </cell>
          <cell r="W217">
            <v>1</v>
          </cell>
          <cell r="X217">
            <v>1</v>
          </cell>
          <cell r="Y217">
            <v>1</v>
          </cell>
          <cell r="Z217">
            <v>1</v>
          </cell>
          <cell r="AA217">
            <v>3</v>
          </cell>
          <cell r="AB217">
            <v>7</v>
          </cell>
          <cell r="AC217">
            <v>7</v>
          </cell>
          <cell r="AD217">
            <v>7</v>
          </cell>
          <cell r="AE217">
            <v>7</v>
          </cell>
          <cell r="AF217">
            <v>7</v>
          </cell>
          <cell r="AG217">
            <v>7</v>
          </cell>
          <cell r="AH217">
            <v>7</v>
          </cell>
          <cell r="AI217">
            <v>7</v>
          </cell>
          <cell r="AJ217">
            <v>7</v>
          </cell>
          <cell r="AK217">
            <v>7</v>
          </cell>
          <cell r="AL217">
            <v>7</v>
          </cell>
          <cell r="AM217">
            <v>7</v>
          </cell>
          <cell r="AN217">
            <v>7</v>
          </cell>
          <cell r="AO217">
            <v>7</v>
          </cell>
          <cell r="AP217">
            <v>7</v>
          </cell>
          <cell r="AQ217">
            <v>3</v>
          </cell>
          <cell r="AR217">
            <v>7</v>
          </cell>
          <cell r="AS217">
            <v>7</v>
          </cell>
          <cell r="AT217">
            <v>7</v>
          </cell>
          <cell r="AU217">
            <v>7</v>
          </cell>
          <cell r="AV217">
            <v>7</v>
          </cell>
          <cell r="AW217">
            <v>7</v>
          </cell>
          <cell r="AX217">
            <v>7</v>
          </cell>
          <cell r="AY217">
            <v>7</v>
          </cell>
          <cell r="AZ217">
            <v>7</v>
          </cell>
          <cell r="BA217">
            <v>7</v>
          </cell>
          <cell r="BB217">
            <v>7</v>
          </cell>
          <cell r="BC217">
            <v>7</v>
          </cell>
          <cell r="BD217">
            <v>7</v>
          </cell>
          <cell r="BE217">
            <v>7</v>
          </cell>
          <cell r="BF217">
            <v>7</v>
          </cell>
          <cell r="BG217">
            <v>39.425984899752905</v>
          </cell>
          <cell r="BH217">
            <v>0.55000000000000004</v>
          </cell>
          <cell r="BI217">
            <v>0</v>
          </cell>
          <cell r="BJ217">
            <v>92.98</v>
          </cell>
          <cell r="BK217">
            <v>6.46</v>
          </cell>
          <cell r="BL217">
            <v>0.01</v>
          </cell>
          <cell r="BU217">
            <v>100</v>
          </cell>
          <cell r="BZ217">
            <v>1000</v>
          </cell>
        </row>
        <row r="218">
          <cell r="A218" t="str">
            <v>GRAIN CORE</v>
          </cell>
          <cell r="B218">
            <v>212</v>
          </cell>
          <cell r="E218" t="str">
            <v>CV +/- 1mJ/m3</v>
          </cell>
          <cell r="F218" t="str">
            <v>IOG</v>
          </cell>
          <cell r="G218" t="str">
            <v>IOG</v>
          </cell>
          <cell r="H218" t="str">
            <v>IOG</v>
          </cell>
          <cell r="I218" t="str">
            <v>LI</v>
          </cell>
          <cell r="J218" t="str">
            <v>NG08</v>
          </cell>
          <cell r="K218">
            <v>1.3464912280701755</v>
          </cell>
          <cell r="L218">
            <v>1.4714912280701755</v>
          </cell>
          <cell r="M218">
            <v>1.4020467836257311</v>
          </cell>
          <cell r="N218">
            <v>1.3830409356725148</v>
          </cell>
          <cell r="O218">
            <v>1.3611111111111112</v>
          </cell>
          <cell r="P218">
            <v>1.3421052631578947</v>
          </cell>
          <cell r="Q218">
            <v>1.2880116959064329</v>
          </cell>
          <cell r="R218">
            <v>1.2514619883040936</v>
          </cell>
          <cell r="S218">
            <v>1.2543859649122808</v>
          </cell>
          <cell r="T218">
            <v>1.2266081871345029</v>
          </cell>
          <cell r="U218">
            <v>1.1885964912280702</v>
          </cell>
          <cell r="V218">
            <v>1.1622807017543859</v>
          </cell>
          <cell r="W218">
            <v>1.1695906432748537</v>
          </cell>
          <cell r="X218">
            <v>1.1388888888888888</v>
          </cell>
          <cell r="Y218">
            <v>1.1242690058479532</v>
          </cell>
          <cell r="Z218">
            <v>1.1140350877192984</v>
          </cell>
          <cell r="AA218">
            <v>4.5599999999999996</v>
          </cell>
          <cell r="AB218">
            <v>4.5599999999999996</v>
          </cell>
          <cell r="AC218">
            <v>6.84</v>
          </cell>
          <cell r="AD218">
            <v>6.84</v>
          </cell>
          <cell r="AE218">
            <v>6.84</v>
          </cell>
          <cell r="AF218">
            <v>6.84</v>
          </cell>
          <cell r="AG218">
            <v>6.84</v>
          </cell>
          <cell r="AH218">
            <v>6.84</v>
          </cell>
          <cell r="AI218">
            <v>6.84</v>
          </cell>
          <cell r="AJ218">
            <v>6.84</v>
          </cell>
          <cell r="AK218">
            <v>6.84</v>
          </cell>
          <cell r="AL218">
            <v>6.84</v>
          </cell>
          <cell r="AM218">
            <v>6.84</v>
          </cell>
          <cell r="AN218">
            <v>6.84</v>
          </cell>
          <cell r="AO218">
            <v>6.84</v>
          </cell>
          <cell r="AP218">
            <v>6.84</v>
          </cell>
          <cell r="AQ218">
            <v>6.14</v>
          </cell>
          <cell r="AR218">
            <v>6.71</v>
          </cell>
          <cell r="AS218">
            <v>9.59</v>
          </cell>
          <cell r="AT218">
            <v>9.4600000000000009</v>
          </cell>
          <cell r="AU218">
            <v>9.31</v>
          </cell>
          <cell r="AV218">
            <v>9.18</v>
          </cell>
          <cell r="AW218">
            <v>8.81</v>
          </cell>
          <cell r="AX218">
            <v>8.56</v>
          </cell>
          <cell r="AY218">
            <v>8.58</v>
          </cell>
          <cell r="AZ218">
            <v>8.39</v>
          </cell>
          <cell r="BA218">
            <v>8.1300000000000008</v>
          </cell>
          <cell r="BB218">
            <v>7.95</v>
          </cell>
          <cell r="BC218">
            <v>8</v>
          </cell>
          <cell r="BD218">
            <v>7.79</v>
          </cell>
          <cell r="BE218">
            <v>7.69</v>
          </cell>
          <cell r="BF218">
            <v>7.62</v>
          </cell>
          <cell r="BG218">
            <v>39.385235154307949</v>
          </cell>
          <cell r="BH218">
            <v>2</v>
          </cell>
          <cell r="BI218">
            <v>0</v>
          </cell>
          <cell r="BJ218">
            <v>92.05</v>
          </cell>
          <cell r="BK218">
            <v>4.2</v>
          </cell>
          <cell r="BL218">
            <v>1.2</v>
          </cell>
          <cell r="BM218">
            <v>0.5</v>
          </cell>
          <cell r="BN218">
            <v>0.05</v>
          </cell>
          <cell r="BU218">
            <v>100</v>
          </cell>
          <cell r="BZ218">
            <v>1000</v>
          </cell>
        </row>
        <row r="219">
          <cell r="A219" t="str">
            <v>GRAIN NON-CORE</v>
          </cell>
          <cell r="B219">
            <v>213</v>
          </cell>
          <cell r="E219" t="str">
            <v>CV +/- 1mJ/m3</v>
          </cell>
          <cell r="F219" t="str">
            <v>IOG</v>
          </cell>
          <cell r="G219" t="str">
            <v>IOG</v>
          </cell>
          <cell r="H219" t="str">
            <v>IOG</v>
          </cell>
          <cell r="I219" t="str">
            <v>LI</v>
          </cell>
          <cell r="J219" t="str">
            <v>NG08</v>
          </cell>
          <cell r="K219">
            <v>11.18</v>
          </cell>
          <cell r="L219">
            <v>77.821428571428555</v>
          </cell>
          <cell r="M219">
            <v>19.856287425149699</v>
          </cell>
          <cell r="N219">
            <v>15.852380952380951</v>
          </cell>
          <cell r="O219">
            <v>12.714828897338403</v>
          </cell>
          <cell r="P219">
            <v>10.623417721518987</v>
          </cell>
          <cell r="Q219">
            <v>6.7475149105367782</v>
          </cell>
          <cell r="R219">
            <v>5.0802377414561661</v>
          </cell>
          <cell r="S219">
            <v>5.1930091185410339</v>
          </cell>
          <cell r="T219">
            <v>4.1497584541062809</v>
          </cell>
          <cell r="U219">
            <v>3.0637168141592914</v>
          </cell>
          <cell r="V219">
            <v>2.4489795918367343</v>
          </cell>
          <cell r="W219">
            <v>2.6049475262368817</v>
          </cell>
          <cell r="X219">
            <v>1.9541643376187814</v>
          </cell>
          <cell r="Y219">
            <v>1.6986434108527133</v>
          </cell>
          <cell r="Z219">
            <v>1.5083726921425507</v>
          </cell>
          <cell r="AA219">
            <v>2</v>
          </cell>
          <cell r="AB219">
            <v>0.28000000000000003</v>
          </cell>
          <cell r="AC219">
            <v>1.67</v>
          </cell>
          <cell r="AD219">
            <v>2.1</v>
          </cell>
          <cell r="AE219">
            <v>2.63</v>
          </cell>
          <cell r="AF219">
            <v>3.16</v>
          </cell>
          <cell r="AG219">
            <v>5.03</v>
          </cell>
          <cell r="AH219">
            <v>6.73</v>
          </cell>
          <cell r="AI219">
            <v>6.58</v>
          </cell>
          <cell r="AJ219">
            <v>8.2799999999999994</v>
          </cell>
          <cell r="AK219">
            <v>11.3</v>
          </cell>
          <cell r="AL219">
            <v>14.21</v>
          </cell>
          <cell r="AM219">
            <v>13.34</v>
          </cell>
          <cell r="AN219">
            <v>17.89</v>
          </cell>
          <cell r="AO219">
            <v>20.64</v>
          </cell>
          <cell r="AP219">
            <v>23.29</v>
          </cell>
          <cell r="AQ219">
            <v>22.36</v>
          </cell>
          <cell r="AR219">
            <v>21.79</v>
          </cell>
          <cell r="AS219">
            <v>33.159999999999997</v>
          </cell>
          <cell r="AT219">
            <v>33.29</v>
          </cell>
          <cell r="AU219">
            <v>33.44</v>
          </cell>
          <cell r="AV219">
            <v>33.57</v>
          </cell>
          <cell r="AW219">
            <v>33.94</v>
          </cell>
          <cell r="AX219">
            <v>34.19</v>
          </cell>
          <cell r="AY219">
            <v>34.17</v>
          </cell>
          <cell r="AZ219">
            <v>34.36</v>
          </cell>
          <cell r="BA219">
            <v>34.619999999999997</v>
          </cell>
          <cell r="BB219">
            <v>34.799999999999997</v>
          </cell>
          <cell r="BC219">
            <v>34.75</v>
          </cell>
          <cell r="BD219">
            <v>34.96</v>
          </cell>
          <cell r="BE219">
            <v>35.06</v>
          </cell>
          <cell r="BF219">
            <v>35.130000000000003</v>
          </cell>
          <cell r="BG219">
            <v>39.385235154307949</v>
          </cell>
          <cell r="BH219">
            <v>2</v>
          </cell>
          <cell r="BI219">
            <v>0</v>
          </cell>
          <cell r="BJ219">
            <v>92.05</v>
          </cell>
          <cell r="BK219">
            <v>4.2</v>
          </cell>
          <cell r="BL219">
            <v>1.2</v>
          </cell>
          <cell r="BM219">
            <v>0.5</v>
          </cell>
          <cell r="BN219">
            <v>0.05</v>
          </cell>
          <cell r="BU219">
            <v>100</v>
          </cell>
          <cell r="BZ219">
            <v>1000</v>
          </cell>
        </row>
        <row r="220">
          <cell r="A220" t="str">
            <v>SOUTH HOOK CORE</v>
          </cell>
          <cell r="B220">
            <v>214</v>
          </cell>
          <cell r="E220" t="str">
            <v>CV +/- 1mJ/m3</v>
          </cell>
          <cell r="F220" t="str">
            <v>MILFORD HAVEN</v>
          </cell>
          <cell r="G220" t="str">
            <v>SOUTH HOOK MH</v>
          </cell>
          <cell r="H220" t="str">
            <v>MILFORD HAVEN</v>
          </cell>
          <cell r="I220" t="str">
            <v>LI</v>
          </cell>
          <cell r="J220" t="str">
            <v>NG08</v>
          </cell>
          <cell r="K220">
            <v>0</v>
          </cell>
          <cell r="L220">
            <v>1.4708333333333332</v>
          </cell>
          <cell r="M220">
            <v>1.4013888888888888</v>
          </cell>
          <cell r="N220">
            <v>1.3819444444444444</v>
          </cell>
          <cell r="O220">
            <v>1.3611111111111112</v>
          </cell>
          <cell r="P220">
            <v>1.3416666666666666</v>
          </cell>
          <cell r="Q220">
            <v>1.2874999999999999</v>
          </cell>
          <cell r="R220">
            <v>1.2513888888888889</v>
          </cell>
          <cell r="S220">
            <v>1.2541666666666667</v>
          </cell>
          <cell r="T220">
            <v>1.226388888888889</v>
          </cell>
          <cell r="U220">
            <v>1.1888888888888889</v>
          </cell>
          <cell r="V220">
            <v>1.1624999999999999</v>
          </cell>
          <cell r="W220">
            <v>1.1694444444444445</v>
          </cell>
          <cell r="X220">
            <v>1.1388888888888888</v>
          </cell>
          <cell r="Y220">
            <v>1.125</v>
          </cell>
          <cell r="Z220">
            <v>1.1138888888888887</v>
          </cell>
          <cell r="AA220">
            <v>0</v>
          </cell>
          <cell r="AB220">
            <v>7.2</v>
          </cell>
          <cell r="AC220">
            <v>7.2</v>
          </cell>
          <cell r="AD220">
            <v>7.2</v>
          </cell>
          <cell r="AE220">
            <v>7.2</v>
          </cell>
          <cell r="AF220">
            <v>7.2</v>
          </cell>
          <cell r="AG220">
            <v>7.2</v>
          </cell>
          <cell r="AH220">
            <v>7.2</v>
          </cell>
          <cell r="AI220">
            <v>7.2</v>
          </cell>
          <cell r="AJ220">
            <v>7.2</v>
          </cell>
          <cell r="AK220">
            <v>7.2</v>
          </cell>
          <cell r="AL220">
            <v>7.2</v>
          </cell>
          <cell r="AM220">
            <v>7.2</v>
          </cell>
          <cell r="AN220">
            <v>7.2</v>
          </cell>
          <cell r="AO220">
            <v>7.2</v>
          </cell>
          <cell r="AP220">
            <v>7.2</v>
          </cell>
          <cell r="AQ220">
            <v>0</v>
          </cell>
          <cell r="AR220">
            <v>10.59</v>
          </cell>
          <cell r="AS220">
            <v>10.09</v>
          </cell>
          <cell r="AT220">
            <v>9.9499999999999993</v>
          </cell>
          <cell r="AU220">
            <v>9.8000000000000007</v>
          </cell>
          <cell r="AV220">
            <v>9.66</v>
          </cell>
          <cell r="AW220">
            <v>9.27</v>
          </cell>
          <cell r="AX220">
            <v>9.01</v>
          </cell>
          <cell r="AY220">
            <v>9.0299999999999994</v>
          </cell>
          <cell r="AZ220">
            <v>8.83</v>
          </cell>
          <cell r="BA220">
            <v>8.56</v>
          </cell>
          <cell r="BB220">
            <v>8.3699999999999992</v>
          </cell>
          <cell r="BC220">
            <v>8.42</v>
          </cell>
          <cell r="BD220">
            <v>8.1999999999999993</v>
          </cell>
          <cell r="BE220">
            <v>8.1</v>
          </cell>
          <cell r="BF220">
            <v>8.02</v>
          </cell>
          <cell r="BG220">
            <v>39.425984899752905</v>
          </cell>
          <cell r="BH220">
            <v>0.55000000000000004</v>
          </cell>
          <cell r="BI220">
            <v>0</v>
          </cell>
          <cell r="BJ220">
            <v>92.98</v>
          </cell>
          <cell r="BK220">
            <v>6.46</v>
          </cell>
          <cell r="BL220">
            <v>0.01</v>
          </cell>
          <cell r="BU220">
            <v>100</v>
          </cell>
          <cell r="BZ220">
            <v>1000</v>
          </cell>
        </row>
        <row r="221">
          <cell r="A221" t="str">
            <v>SOUTH HOOK NON-CORE</v>
          </cell>
          <cell r="B221">
            <v>215</v>
          </cell>
          <cell r="E221" t="str">
            <v>CV +/- 1mJ/m3</v>
          </cell>
          <cell r="F221" t="str">
            <v>MILFORD HAVEN</v>
          </cell>
          <cell r="G221" t="str">
            <v>SOUTH HOOK MH</v>
          </cell>
          <cell r="H221" t="str">
            <v>MILFORD HAVEN</v>
          </cell>
          <cell r="I221" t="str">
            <v>LI</v>
          </cell>
          <cell r="J221" t="str">
            <v>NG08</v>
          </cell>
          <cell r="K221">
            <v>0</v>
          </cell>
          <cell r="L221">
            <v>62.295454545454547</v>
          </cell>
          <cell r="M221">
            <v>15.857954545454545</v>
          </cell>
          <cell r="N221">
            <v>12.692307692307693</v>
          </cell>
          <cell r="O221">
            <v>10.217391304347826</v>
          </cell>
          <cell r="P221">
            <v>8.5361445783132535</v>
          </cell>
          <cell r="Q221">
            <v>5.4207547169811328</v>
          </cell>
          <cell r="R221">
            <v>4.0946327683615813</v>
          </cell>
          <cell r="S221">
            <v>4.1803751803751803</v>
          </cell>
          <cell r="T221">
            <v>3.3451834862385321</v>
          </cell>
          <cell r="U221">
            <v>2.4739495798319329</v>
          </cell>
          <cell r="V221">
            <v>1.9819397993311036</v>
          </cell>
          <cell r="W221">
            <v>2.1068376068376069</v>
          </cell>
          <cell r="X221">
            <v>1.5825809877854489</v>
          </cell>
          <cell r="Y221">
            <v>1.3759779107225034</v>
          </cell>
          <cell r="Z221">
            <v>1.2231742146062832</v>
          </cell>
          <cell r="AA221">
            <v>0</v>
          </cell>
          <cell r="AB221">
            <v>0.44</v>
          </cell>
          <cell r="AC221">
            <v>1.76</v>
          </cell>
          <cell r="AD221">
            <v>2.21</v>
          </cell>
          <cell r="AE221">
            <v>2.76</v>
          </cell>
          <cell r="AF221">
            <v>3.32</v>
          </cell>
          <cell r="AG221">
            <v>5.3</v>
          </cell>
          <cell r="AH221">
            <v>7.08</v>
          </cell>
          <cell r="AI221">
            <v>6.93</v>
          </cell>
          <cell r="AJ221">
            <v>8.7200000000000006</v>
          </cell>
          <cell r="AK221">
            <v>11.9</v>
          </cell>
          <cell r="AL221">
            <v>14.95</v>
          </cell>
          <cell r="AM221">
            <v>14.04</v>
          </cell>
          <cell r="AN221">
            <v>18.829999999999998</v>
          </cell>
          <cell r="AO221">
            <v>21.73</v>
          </cell>
          <cell r="AP221">
            <v>24.51</v>
          </cell>
          <cell r="AQ221">
            <v>0</v>
          </cell>
          <cell r="AR221">
            <v>27.41</v>
          </cell>
          <cell r="AS221">
            <v>27.91</v>
          </cell>
          <cell r="AT221">
            <v>28.05</v>
          </cell>
          <cell r="AU221">
            <v>28.2</v>
          </cell>
          <cell r="AV221">
            <v>28.34</v>
          </cell>
          <cell r="AW221">
            <v>28.73</v>
          </cell>
          <cell r="AX221">
            <v>28.99</v>
          </cell>
          <cell r="AY221">
            <v>28.97</v>
          </cell>
          <cell r="AZ221">
            <v>29.17</v>
          </cell>
          <cell r="BA221">
            <v>29.44</v>
          </cell>
          <cell r="BB221">
            <v>29.63</v>
          </cell>
          <cell r="BC221">
            <v>29.58</v>
          </cell>
          <cell r="BD221">
            <v>29.8</v>
          </cell>
          <cell r="BE221">
            <v>29.9</v>
          </cell>
          <cell r="BF221">
            <v>29.98</v>
          </cell>
          <cell r="BG221">
            <v>39.425984899752905</v>
          </cell>
          <cell r="BH221">
            <v>0.55000000000000004</v>
          </cell>
          <cell r="BI221">
            <v>0</v>
          </cell>
          <cell r="BJ221">
            <v>92.98</v>
          </cell>
          <cell r="BK221">
            <v>6.46</v>
          </cell>
          <cell r="BL221">
            <v>0.01</v>
          </cell>
          <cell r="BU221">
            <v>100</v>
          </cell>
          <cell r="BZ221">
            <v>1000</v>
          </cell>
        </row>
        <row r="222">
          <cell r="A222" t="str">
            <v>DRAGON CORE</v>
          </cell>
          <cell r="B222">
            <v>216</v>
          </cell>
          <cell r="E222" t="str">
            <v>CV +/- 1mJ/m3</v>
          </cell>
          <cell r="F222" t="str">
            <v>MILFORD HAVEN</v>
          </cell>
          <cell r="G222" t="str">
            <v>DRAGON MH</v>
          </cell>
          <cell r="H222" t="str">
            <v>MILFORD HAVEN</v>
          </cell>
          <cell r="I222" t="str">
            <v>LI</v>
          </cell>
          <cell r="J222" t="str">
            <v>NG08</v>
          </cell>
          <cell r="K222">
            <v>0</v>
          </cell>
          <cell r="L222">
            <v>1.4479166666666665</v>
          </cell>
          <cell r="M222">
            <v>1.3333333333333335</v>
          </cell>
          <cell r="N222">
            <v>1.3125</v>
          </cell>
          <cell r="O222">
            <v>1.28125</v>
          </cell>
          <cell r="P222">
            <v>1.2604166666666667</v>
          </cell>
          <cell r="Q222">
            <v>1.203125</v>
          </cell>
          <cell r="R222">
            <v>1.1666666666666667</v>
          </cell>
          <cell r="S222">
            <v>1.171875</v>
          </cell>
          <cell r="T222">
            <v>1.1458333333333335</v>
          </cell>
          <cell r="U222">
            <v>1.1145833333333335</v>
          </cell>
          <cell r="V222">
            <v>1.0989583333333333</v>
          </cell>
          <cell r="W222">
            <v>1.1041666666666667</v>
          </cell>
          <cell r="X222">
            <v>1.078125</v>
          </cell>
          <cell r="Y222">
            <v>1.0729166666666667</v>
          </cell>
          <cell r="Z222">
            <v>1.0625</v>
          </cell>
          <cell r="AA222">
            <v>0</v>
          </cell>
          <cell r="AB222">
            <v>0.96</v>
          </cell>
          <cell r="AC222">
            <v>0.96</v>
          </cell>
          <cell r="AD222">
            <v>0.96</v>
          </cell>
          <cell r="AE222">
            <v>0.96</v>
          </cell>
          <cell r="AF222">
            <v>0.96</v>
          </cell>
          <cell r="AG222">
            <v>1.92</v>
          </cell>
          <cell r="AH222">
            <v>1.92</v>
          </cell>
          <cell r="AI222">
            <v>1.92</v>
          </cell>
          <cell r="AJ222">
            <v>1.92</v>
          </cell>
          <cell r="AK222">
            <v>1.92</v>
          </cell>
          <cell r="AL222">
            <v>1.92</v>
          </cell>
          <cell r="AM222">
            <v>1.92</v>
          </cell>
          <cell r="AN222">
            <v>1.92</v>
          </cell>
          <cell r="AO222">
            <v>1.92</v>
          </cell>
          <cell r="AP222">
            <v>1.92</v>
          </cell>
          <cell r="AQ222">
            <v>0</v>
          </cell>
          <cell r="AR222">
            <v>1.39</v>
          </cell>
          <cell r="AS222">
            <v>1.28</v>
          </cell>
          <cell r="AT222">
            <v>1.26</v>
          </cell>
          <cell r="AU222">
            <v>1.23</v>
          </cell>
          <cell r="AV222">
            <v>1.21</v>
          </cell>
          <cell r="AW222">
            <v>2.31</v>
          </cell>
          <cell r="AX222">
            <v>2.2400000000000002</v>
          </cell>
          <cell r="AY222">
            <v>2.25</v>
          </cell>
          <cell r="AZ222">
            <v>2.2000000000000002</v>
          </cell>
          <cell r="BA222">
            <v>2.14</v>
          </cell>
          <cell r="BB222">
            <v>2.11</v>
          </cell>
          <cell r="BC222">
            <v>2.12</v>
          </cell>
          <cell r="BD222">
            <v>2.0699999999999998</v>
          </cell>
          <cell r="BE222">
            <v>2.06</v>
          </cell>
          <cell r="BF222">
            <v>2.04</v>
          </cell>
          <cell r="BG222">
            <v>39.594822076569898</v>
          </cell>
          <cell r="BH222">
            <v>1.1399999999999999</v>
          </cell>
          <cell r="BI222">
            <v>0</v>
          </cell>
          <cell r="BJ222">
            <v>91.47</v>
          </cell>
          <cell r="BK222">
            <v>6.92</v>
          </cell>
          <cell r="BL222">
            <v>0.47</v>
          </cell>
          <cell r="BR222" t="str">
            <v>5mg/m3</v>
          </cell>
          <cell r="BS222" t="str">
            <v>50mg/m3</v>
          </cell>
          <cell r="BU222">
            <v>100</v>
          </cell>
          <cell r="BZ222">
            <v>1000</v>
          </cell>
        </row>
        <row r="223">
          <cell r="A223" t="str">
            <v>DRAGON NON-CORE</v>
          </cell>
          <cell r="B223">
            <v>217</v>
          </cell>
          <cell r="E223" t="str">
            <v>CV +/- 1mJ/m3</v>
          </cell>
          <cell r="F223" t="str">
            <v>MILFORD HAVEN</v>
          </cell>
          <cell r="G223" t="str">
            <v>DRAGON MH</v>
          </cell>
          <cell r="H223" t="str">
            <v>MILFORD HAVEN</v>
          </cell>
          <cell r="I223" t="str">
            <v>LI</v>
          </cell>
          <cell r="J223" t="str">
            <v>NG08</v>
          </cell>
          <cell r="K223">
            <v>0</v>
          </cell>
          <cell r="L223">
            <v>88.416666666666671</v>
          </cell>
          <cell r="M223">
            <v>22.808510638297875</v>
          </cell>
          <cell r="N223">
            <v>18.203389830508478</v>
          </cell>
          <cell r="O223">
            <v>14.554054054054054</v>
          </cell>
          <cell r="P223">
            <v>12.123595505617976</v>
          </cell>
          <cell r="Q223">
            <v>7.6643109540636045</v>
          </cell>
          <cell r="R223">
            <v>5.7566137566137572</v>
          </cell>
          <cell r="S223">
            <v>5.8783783783783781</v>
          </cell>
          <cell r="T223">
            <v>4.6881720430107521</v>
          </cell>
          <cell r="U223">
            <v>3.44794952681388</v>
          </cell>
          <cell r="V223">
            <v>2.7431077694235588</v>
          </cell>
          <cell r="W223">
            <v>2.9212283044058744</v>
          </cell>
          <cell r="X223">
            <v>2.1842629482071714</v>
          </cell>
          <cell r="Y223">
            <v>1.8930112165660054</v>
          </cell>
          <cell r="Z223">
            <v>1.6801836266258607</v>
          </cell>
          <cell r="AA223">
            <v>0</v>
          </cell>
          <cell r="AB223">
            <v>0.12</v>
          </cell>
          <cell r="AC223">
            <v>0.47</v>
          </cell>
          <cell r="AD223">
            <v>0.59</v>
          </cell>
          <cell r="AE223">
            <v>0.74</v>
          </cell>
          <cell r="AF223">
            <v>0.89</v>
          </cell>
          <cell r="AG223">
            <v>2.83</v>
          </cell>
          <cell r="AH223">
            <v>3.78</v>
          </cell>
          <cell r="AI223">
            <v>3.7</v>
          </cell>
          <cell r="AJ223">
            <v>4.6500000000000004</v>
          </cell>
          <cell r="AK223">
            <v>6.34</v>
          </cell>
          <cell r="AL223">
            <v>7.98</v>
          </cell>
          <cell r="AM223">
            <v>7.49</v>
          </cell>
          <cell r="AN223">
            <v>10.039999999999999</v>
          </cell>
          <cell r="AO223">
            <v>11.59</v>
          </cell>
          <cell r="AP223">
            <v>13.07</v>
          </cell>
          <cell r="AQ223">
            <v>0</v>
          </cell>
          <cell r="AR223">
            <v>10.61</v>
          </cell>
          <cell r="AS223">
            <v>10.72</v>
          </cell>
          <cell r="AT223">
            <v>10.74</v>
          </cell>
          <cell r="AU223">
            <v>10.77</v>
          </cell>
          <cell r="AV223">
            <v>10.79</v>
          </cell>
          <cell r="AW223">
            <v>21.69</v>
          </cell>
          <cell r="AX223">
            <v>21.76</v>
          </cell>
          <cell r="AY223">
            <v>21.75</v>
          </cell>
          <cell r="AZ223">
            <v>21.8</v>
          </cell>
          <cell r="BA223">
            <v>21.86</v>
          </cell>
          <cell r="BB223">
            <v>21.89</v>
          </cell>
          <cell r="BC223">
            <v>21.88</v>
          </cell>
          <cell r="BD223">
            <v>21.93</v>
          </cell>
          <cell r="BE223">
            <v>21.94</v>
          </cell>
          <cell r="BF223">
            <v>21.96</v>
          </cell>
          <cell r="BG223">
            <v>39.594822076569898</v>
          </cell>
          <cell r="BH223">
            <v>1.1399999999999999</v>
          </cell>
          <cell r="BI223">
            <v>0</v>
          </cell>
          <cell r="BJ223">
            <v>91.47</v>
          </cell>
          <cell r="BK223">
            <v>6.92</v>
          </cell>
          <cell r="BL223">
            <v>0.47</v>
          </cell>
          <cell r="BR223" t="str">
            <v>5mg/m3</v>
          </cell>
          <cell r="BS223" t="str">
            <v>50mg/m3</v>
          </cell>
          <cell r="BU223">
            <v>100</v>
          </cell>
          <cell r="BZ223">
            <v>1000</v>
          </cell>
        </row>
        <row r="224">
          <cell r="A224" t="str">
            <v>CONOCO CORE</v>
          </cell>
          <cell r="B224">
            <v>218</v>
          </cell>
          <cell r="E224" t="str">
            <v>CV +/- 1mJ/m3</v>
          </cell>
          <cell r="F224" t="str">
            <v>TEESSIDE</v>
          </cell>
          <cell r="G224" t="str">
            <v>CONOCO LNG</v>
          </cell>
          <cell r="H224" t="str">
            <v>TEESSIDE</v>
          </cell>
          <cell r="I224" t="str">
            <v>LI</v>
          </cell>
          <cell r="J224" t="str">
            <v>NG08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1.1666666666666667</v>
          </cell>
          <cell r="S224">
            <v>1.17</v>
          </cell>
          <cell r="T224">
            <v>1.1466666666666667</v>
          </cell>
          <cell r="U224">
            <v>1.1166666666666667</v>
          </cell>
          <cell r="V224">
            <v>1.0966666666666667</v>
          </cell>
          <cell r="W224">
            <v>1.1033333333333333</v>
          </cell>
          <cell r="X224">
            <v>1.08</v>
          </cell>
          <cell r="Y224">
            <v>1.07</v>
          </cell>
          <cell r="Z224">
            <v>1.0633333333333332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1.5</v>
          </cell>
          <cell r="AI224">
            <v>3</v>
          </cell>
          <cell r="AJ224">
            <v>3</v>
          </cell>
          <cell r="AK224">
            <v>3</v>
          </cell>
          <cell r="AL224">
            <v>3</v>
          </cell>
          <cell r="AM224">
            <v>3</v>
          </cell>
          <cell r="AN224">
            <v>3</v>
          </cell>
          <cell r="AO224">
            <v>3</v>
          </cell>
          <cell r="AP224">
            <v>3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1.75</v>
          </cell>
          <cell r="AY224">
            <v>3.51</v>
          </cell>
          <cell r="AZ224">
            <v>3.44</v>
          </cell>
          <cell r="BA224">
            <v>3.35</v>
          </cell>
          <cell r="BB224">
            <v>3.29</v>
          </cell>
          <cell r="BC224">
            <v>3.31</v>
          </cell>
          <cell r="BD224">
            <v>3.24</v>
          </cell>
          <cell r="BE224">
            <v>3.21</v>
          </cell>
          <cell r="BF224">
            <v>3.19</v>
          </cell>
          <cell r="BG224">
            <v>39.385235154307949</v>
          </cell>
          <cell r="BH224">
            <v>2</v>
          </cell>
          <cell r="BI224">
            <v>0</v>
          </cell>
          <cell r="BJ224">
            <v>92.05</v>
          </cell>
          <cell r="BK224">
            <v>4.2</v>
          </cell>
          <cell r="BL224">
            <v>1.2</v>
          </cell>
          <cell r="BM224">
            <v>0.5</v>
          </cell>
          <cell r="BN224">
            <v>0.05</v>
          </cell>
          <cell r="BU224">
            <v>100</v>
          </cell>
          <cell r="BZ224">
            <v>1000</v>
          </cell>
        </row>
        <row r="225">
          <cell r="A225" t="str">
            <v>CONOCO NON-CORE</v>
          </cell>
          <cell r="B225">
            <v>219</v>
          </cell>
          <cell r="E225" t="str">
            <v>CV +/- 1mJ/m3</v>
          </cell>
          <cell r="F225" t="str">
            <v>TEESSIDE</v>
          </cell>
          <cell r="G225" t="str">
            <v>CONOCO LNG</v>
          </cell>
          <cell r="H225" t="str">
            <v>TEESSIDE</v>
          </cell>
          <cell r="I225" t="str">
            <v>LI</v>
          </cell>
          <cell r="J225" t="str">
            <v>NG08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5.7627118644067794</v>
          </cell>
          <cell r="S225">
            <v>5.8806228373702423</v>
          </cell>
          <cell r="T225">
            <v>4.6850068775790925</v>
          </cell>
          <cell r="U225">
            <v>3.4460141271442986</v>
          </cell>
          <cell r="V225">
            <v>2.745585874799358</v>
          </cell>
          <cell r="W225">
            <v>2.9222222222222221</v>
          </cell>
          <cell r="X225">
            <v>2.1835564053537286</v>
          </cell>
          <cell r="Y225">
            <v>1.8934290447266704</v>
          </cell>
          <cell r="Z225">
            <v>1.6793930494371023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2.95</v>
          </cell>
          <cell r="AI225">
            <v>5.78</v>
          </cell>
          <cell r="AJ225">
            <v>7.27</v>
          </cell>
          <cell r="AK225">
            <v>9.91</v>
          </cell>
          <cell r="AL225">
            <v>12.46</v>
          </cell>
          <cell r="AM225">
            <v>11.7</v>
          </cell>
          <cell r="AN225">
            <v>15.69</v>
          </cell>
          <cell r="AO225">
            <v>18.11</v>
          </cell>
          <cell r="AP225">
            <v>20.43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17</v>
          </cell>
          <cell r="AY225">
            <v>33.99</v>
          </cell>
          <cell r="AZ225">
            <v>34.06</v>
          </cell>
          <cell r="BA225">
            <v>34.15</v>
          </cell>
          <cell r="BB225">
            <v>34.21</v>
          </cell>
          <cell r="BC225">
            <v>34.19</v>
          </cell>
          <cell r="BD225">
            <v>34.26</v>
          </cell>
          <cell r="BE225">
            <v>34.29</v>
          </cell>
          <cell r="BF225">
            <v>34.31</v>
          </cell>
          <cell r="BG225">
            <v>39.385235154307949</v>
          </cell>
          <cell r="BH225">
            <v>2</v>
          </cell>
          <cell r="BI225">
            <v>0</v>
          </cell>
          <cell r="BJ225">
            <v>92.05</v>
          </cell>
          <cell r="BK225">
            <v>4.2</v>
          </cell>
          <cell r="BL225">
            <v>1.2</v>
          </cell>
          <cell r="BM225">
            <v>0.5</v>
          </cell>
          <cell r="BN225">
            <v>0.05</v>
          </cell>
          <cell r="BU225">
            <v>100</v>
          </cell>
          <cell r="BZ225">
            <v>1000</v>
          </cell>
        </row>
        <row r="226">
          <cell r="A226" t="str">
            <v>BARROW LNG CORE</v>
          </cell>
          <cell r="B226">
            <v>220</v>
          </cell>
          <cell r="E226" t="str">
            <v>CV +/- 1mJ/m3</v>
          </cell>
          <cell r="F226" t="str">
            <v>BARROW</v>
          </cell>
          <cell r="G226" t="str">
            <v>BARROW LNG</v>
          </cell>
          <cell r="H226" t="str">
            <v>BARROW</v>
          </cell>
          <cell r="I226" t="str">
            <v>LI</v>
          </cell>
          <cell r="J226" t="str">
            <v>NG08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1.1033333333333333</v>
          </cell>
          <cell r="X226">
            <v>1.08</v>
          </cell>
          <cell r="Y226">
            <v>1.07</v>
          </cell>
          <cell r="Z226">
            <v>1.0633333333333332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3</v>
          </cell>
          <cell r="AN226">
            <v>3</v>
          </cell>
          <cell r="AO226">
            <v>3</v>
          </cell>
          <cell r="AP226">
            <v>3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3.31</v>
          </cell>
          <cell r="BD226">
            <v>3.24</v>
          </cell>
          <cell r="BE226">
            <v>3.21</v>
          </cell>
          <cell r="BF226">
            <v>3.19</v>
          </cell>
          <cell r="BG226">
            <v>39.385235154307949</v>
          </cell>
          <cell r="BH226">
            <v>2</v>
          </cell>
          <cell r="BI226">
            <v>0</v>
          </cell>
          <cell r="BJ226">
            <v>92.05</v>
          </cell>
          <cell r="BK226">
            <v>4.2</v>
          </cell>
          <cell r="BL226">
            <v>1.2</v>
          </cell>
          <cell r="BM226">
            <v>0.5</v>
          </cell>
          <cell r="BN226">
            <v>0.05</v>
          </cell>
          <cell r="BU226">
            <v>100</v>
          </cell>
          <cell r="BZ226">
            <v>1000</v>
          </cell>
        </row>
        <row r="227">
          <cell r="A227" t="str">
            <v>BARROW LNG NON-CORE</v>
          </cell>
          <cell r="B227">
            <v>221</v>
          </cell>
          <cell r="E227" t="str">
            <v>CV +/- 1mJ/m3</v>
          </cell>
          <cell r="F227" t="str">
            <v>BARROW</v>
          </cell>
          <cell r="G227" t="str">
            <v>BARROW LNG</v>
          </cell>
          <cell r="H227" t="str">
            <v>BARROW</v>
          </cell>
          <cell r="I227" t="str">
            <v>LI</v>
          </cell>
          <cell r="J227" t="str">
            <v>NG08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2.9222222222222221</v>
          </cell>
          <cell r="X227">
            <v>2.1835564053537286</v>
          </cell>
          <cell r="Y227">
            <v>1.8934290447266704</v>
          </cell>
          <cell r="Z227">
            <v>1.6793930494371023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11.7</v>
          </cell>
          <cell r="AN227">
            <v>15.69</v>
          </cell>
          <cell r="AO227">
            <v>18.11</v>
          </cell>
          <cell r="AP227">
            <v>20.43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34.19</v>
          </cell>
          <cell r="BD227">
            <v>34.26</v>
          </cell>
          <cell r="BE227">
            <v>34.29</v>
          </cell>
          <cell r="BF227">
            <v>34.31</v>
          </cell>
          <cell r="BG227">
            <v>39.385235154307949</v>
          </cell>
          <cell r="BH227">
            <v>2</v>
          </cell>
          <cell r="BI227">
            <v>0</v>
          </cell>
          <cell r="BJ227">
            <v>92.05</v>
          </cell>
          <cell r="BK227">
            <v>4.2</v>
          </cell>
          <cell r="BL227">
            <v>1.2</v>
          </cell>
          <cell r="BM227">
            <v>0.5</v>
          </cell>
          <cell r="BN227">
            <v>0.05</v>
          </cell>
          <cell r="BU227">
            <v>100</v>
          </cell>
          <cell r="BZ227">
            <v>1000</v>
          </cell>
        </row>
        <row r="228">
          <cell r="A228" t="str">
            <v>EXCELERATE CORE</v>
          </cell>
          <cell r="B228">
            <v>222</v>
          </cell>
          <cell r="E228" t="str">
            <v>CV +/- 1mJ/m3</v>
          </cell>
          <cell r="F228" t="str">
            <v>TEESSIDE</v>
          </cell>
          <cell r="G228" t="str">
            <v>EXCELERATE T</v>
          </cell>
          <cell r="H228" t="str">
            <v>TEESSIDE</v>
          </cell>
          <cell r="I228" t="str">
            <v>LI</v>
          </cell>
          <cell r="J228" t="str">
            <v>NG08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39.385235154307949</v>
          </cell>
          <cell r="BH228">
            <v>2</v>
          </cell>
          <cell r="BI228">
            <v>0</v>
          </cell>
          <cell r="BJ228">
            <v>92.05</v>
          </cell>
          <cell r="BK228">
            <v>4.2</v>
          </cell>
          <cell r="BL228">
            <v>1.2</v>
          </cell>
          <cell r="BM228">
            <v>0.5</v>
          </cell>
          <cell r="BN228">
            <v>0.05</v>
          </cell>
          <cell r="BU228">
            <v>100</v>
          </cell>
          <cell r="BZ228">
            <v>1000</v>
          </cell>
        </row>
        <row r="229">
          <cell r="A229" t="str">
            <v>EXCELERATE NON-CORE</v>
          </cell>
          <cell r="B229">
            <v>223</v>
          </cell>
          <cell r="E229" t="str">
            <v>CV +/- 1mJ/m3</v>
          </cell>
          <cell r="F229" t="str">
            <v>TEESSIDE</v>
          </cell>
          <cell r="G229" t="str">
            <v>EXCELERATE T</v>
          </cell>
          <cell r="H229" t="str">
            <v>TEESSIDE</v>
          </cell>
          <cell r="I229" t="str">
            <v>LI</v>
          </cell>
          <cell r="J229" t="str">
            <v>NG08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39.385235154307949</v>
          </cell>
          <cell r="BH229">
            <v>2</v>
          </cell>
          <cell r="BI229">
            <v>0</v>
          </cell>
          <cell r="BJ229">
            <v>92.05</v>
          </cell>
          <cell r="BK229">
            <v>4.2</v>
          </cell>
          <cell r="BL229">
            <v>1.2</v>
          </cell>
          <cell r="BM229">
            <v>0.5</v>
          </cell>
          <cell r="BN229">
            <v>0.05</v>
          </cell>
          <cell r="BU229">
            <v>100</v>
          </cell>
          <cell r="BZ229">
            <v>1000</v>
          </cell>
        </row>
        <row r="230">
          <cell r="A230" t="str">
            <v>HOEGH LNG CORE</v>
          </cell>
          <cell r="B230">
            <v>224</v>
          </cell>
          <cell r="E230" t="str">
            <v>CV +/- 1mJ/m3</v>
          </cell>
          <cell r="F230" t="str">
            <v>BARROW</v>
          </cell>
          <cell r="G230" t="str">
            <v>HOEGH LNG</v>
          </cell>
          <cell r="H230" t="str">
            <v>BARROW</v>
          </cell>
          <cell r="I230" t="str">
            <v>LI</v>
          </cell>
          <cell r="J230" t="str">
            <v>NG08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39.385235154307949</v>
          </cell>
          <cell r="BH230">
            <v>2</v>
          </cell>
          <cell r="BI230">
            <v>0</v>
          </cell>
          <cell r="BJ230">
            <v>92.05</v>
          </cell>
          <cell r="BK230">
            <v>4.2</v>
          </cell>
          <cell r="BL230">
            <v>1.2</v>
          </cell>
          <cell r="BM230">
            <v>0.5</v>
          </cell>
          <cell r="BN230">
            <v>0.05</v>
          </cell>
          <cell r="BU230">
            <v>100</v>
          </cell>
          <cell r="BZ230">
            <v>1000</v>
          </cell>
        </row>
        <row r="231">
          <cell r="A231" t="str">
            <v>HOEGH LNG NON-CORE</v>
          </cell>
          <cell r="B231">
            <v>225</v>
          </cell>
          <cell r="E231" t="str">
            <v>CV +/- 1mJ/m3</v>
          </cell>
          <cell r="F231" t="str">
            <v>BARROW</v>
          </cell>
          <cell r="G231" t="str">
            <v>HOEGH LNG</v>
          </cell>
          <cell r="H231" t="str">
            <v>BARROW</v>
          </cell>
          <cell r="I231" t="str">
            <v>LI</v>
          </cell>
          <cell r="J231" t="str">
            <v>NG08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39.385235154307949</v>
          </cell>
          <cell r="BH231">
            <v>2</v>
          </cell>
          <cell r="BI231">
            <v>0</v>
          </cell>
          <cell r="BJ231">
            <v>92.05</v>
          </cell>
          <cell r="BK231">
            <v>4.2</v>
          </cell>
          <cell r="BL231">
            <v>1.2</v>
          </cell>
          <cell r="BM231">
            <v>0.5</v>
          </cell>
          <cell r="BN231">
            <v>0.05</v>
          </cell>
          <cell r="BU231">
            <v>100</v>
          </cell>
          <cell r="BZ231">
            <v>1000</v>
          </cell>
        </row>
        <row r="232">
          <cell r="A232" t="str">
            <v>ROUGH</v>
          </cell>
          <cell r="B232">
            <v>226</v>
          </cell>
          <cell r="F232" t="str">
            <v>ROUGH</v>
          </cell>
          <cell r="G232" t="str">
            <v>ROUGH</v>
          </cell>
          <cell r="H232" t="str">
            <v>Rough</v>
          </cell>
          <cell r="I232" t="str">
            <v>R</v>
          </cell>
          <cell r="J232" t="str">
            <v>NG08</v>
          </cell>
          <cell r="K232">
            <v>4.6454545454545464</v>
          </cell>
          <cell r="L232">
            <v>4.8830803822372131</v>
          </cell>
          <cell r="M232">
            <v>4.8830803822372131</v>
          </cell>
          <cell r="N232">
            <v>4.8830803822372131</v>
          </cell>
          <cell r="O232">
            <v>4.8830803822372131</v>
          </cell>
          <cell r="P232">
            <v>4.8830803822372131</v>
          </cell>
          <cell r="Q232">
            <v>4.8830803822372131</v>
          </cell>
          <cell r="R232">
            <v>4.8830803822372131</v>
          </cell>
          <cell r="S232">
            <v>4.8830803822372131</v>
          </cell>
          <cell r="T232">
            <v>4.8830803822372131</v>
          </cell>
          <cell r="U232">
            <v>4.8830803822372131</v>
          </cell>
          <cell r="V232">
            <v>4.8830803822372131</v>
          </cell>
          <cell r="W232">
            <v>4.8830803822372131</v>
          </cell>
          <cell r="X232">
            <v>4.8830803822372131</v>
          </cell>
          <cell r="Y232">
            <v>4.8830803822372131</v>
          </cell>
          <cell r="Z232">
            <v>4.8830803822372131</v>
          </cell>
          <cell r="AA232">
            <v>8.870127691140345</v>
          </cell>
          <cell r="AB232">
            <v>8.8279480629586988</v>
          </cell>
          <cell r="AC232">
            <v>8.8279480629586988</v>
          </cell>
          <cell r="AD232">
            <v>8.8279480629586988</v>
          </cell>
          <cell r="AE232">
            <v>8.8279480629586988</v>
          </cell>
          <cell r="AF232">
            <v>8.8279480629586988</v>
          </cell>
          <cell r="AG232">
            <v>8.8279480629586988</v>
          </cell>
          <cell r="AH232">
            <v>8.8279480629586988</v>
          </cell>
          <cell r="AI232">
            <v>8.8279480629586988</v>
          </cell>
          <cell r="AJ232">
            <v>8.8279480629586988</v>
          </cell>
          <cell r="AK232">
            <v>8.8279480629586988</v>
          </cell>
          <cell r="AL232">
            <v>8.8279480629586988</v>
          </cell>
          <cell r="AM232">
            <v>8.8279480629586988</v>
          </cell>
          <cell r="AN232">
            <v>8.8279480629586988</v>
          </cell>
          <cell r="AO232">
            <v>8.8279480629586988</v>
          </cell>
          <cell r="AP232">
            <v>8.8279480629586988</v>
          </cell>
          <cell r="AQ232">
            <v>41.205775001570153</v>
          </cell>
          <cell r="AR232">
            <v>43.107580001642624</v>
          </cell>
          <cell r="AS232">
            <v>43.107580001642624</v>
          </cell>
          <cell r="AT232">
            <v>43.107580001642624</v>
          </cell>
          <cell r="AU232">
            <v>43.107580001642624</v>
          </cell>
          <cell r="AV232">
            <v>43.107580001642624</v>
          </cell>
          <cell r="AW232">
            <v>43.107580001642624</v>
          </cell>
          <cell r="AX232">
            <v>43.107580001642624</v>
          </cell>
          <cell r="AY232">
            <v>43.107580001642624</v>
          </cell>
          <cell r="AZ232">
            <v>43.107580001642624</v>
          </cell>
          <cell r="BA232">
            <v>43.107580001642624</v>
          </cell>
          <cell r="BB232">
            <v>43.107580001642624</v>
          </cell>
          <cell r="BC232">
            <v>43.107580001642624</v>
          </cell>
          <cell r="BD232">
            <v>43.107580001642624</v>
          </cell>
          <cell r="BE232">
            <v>43.107580001642624</v>
          </cell>
          <cell r="BF232">
            <v>43.107580001642624</v>
          </cell>
          <cell r="BG232">
            <v>39.751709558613662</v>
          </cell>
          <cell r="BH232">
            <v>1.1499999999999999</v>
          </cell>
          <cell r="BI232">
            <v>1.32</v>
          </cell>
          <cell r="BJ232">
            <v>90.09</v>
          </cell>
          <cell r="BK232">
            <v>5.44</v>
          </cell>
          <cell r="BL232">
            <v>1.45</v>
          </cell>
          <cell r="BM232">
            <v>0.4</v>
          </cell>
          <cell r="BN232">
            <v>0.09</v>
          </cell>
          <cell r="BO232">
            <v>0.06</v>
          </cell>
          <cell r="BU232">
            <v>100.00000000000001</v>
          </cell>
          <cell r="BZ232">
            <v>1000</v>
          </cell>
        </row>
        <row r="233">
          <cell r="A233" t="str">
            <v>ALBURY</v>
          </cell>
          <cell r="B233">
            <v>228</v>
          </cell>
          <cell r="E233" t="str">
            <v>No slip due 13/14, realistic timescale</v>
          </cell>
          <cell r="F233" t="str">
            <v>MRS</v>
          </cell>
          <cell r="G233" t="str">
            <v>MRS</v>
          </cell>
          <cell r="H233" t="str">
            <v>MRS</v>
          </cell>
          <cell r="I233" t="str">
            <v>M</v>
          </cell>
          <cell r="J233" t="str">
            <v>NG08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8.4187596104561742</v>
          </cell>
          <cell r="Q233">
            <v>5.1846590909090908</v>
          </cell>
          <cell r="R233">
            <v>5.1846590909090908</v>
          </cell>
          <cell r="S233">
            <v>5.1846590909090908</v>
          </cell>
          <cell r="T233">
            <v>5.1846590909090908</v>
          </cell>
          <cell r="U233">
            <v>5.1846590909090908</v>
          </cell>
          <cell r="V233">
            <v>5.1846590909090908</v>
          </cell>
          <cell r="W233">
            <v>5.1846590909090908</v>
          </cell>
          <cell r="X233">
            <v>5.1846590909090908</v>
          </cell>
          <cell r="Y233">
            <v>5.1846590909090908</v>
          </cell>
          <cell r="Z233">
            <v>5.1846590909090908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0.48927890242440264</v>
          </cell>
          <cell r="AG233">
            <v>2.3834478158080583</v>
          </cell>
          <cell r="AH233">
            <v>2.3834478158080583</v>
          </cell>
          <cell r="AI233">
            <v>2.3834478158080583</v>
          </cell>
          <cell r="AJ233">
            <v>2.3834478158080583</v>
          </cell>
          <cell r="AK233">
            <v>2.3834478158080583</v>
          </cell>
          <cell r="AL233">
            <v>2.3834478158080583</v>
          </cell>
          <cell r="AM233">
            <v>2.3834478158080583</v>
          </cell>
          <cell r="AN233">
            <v>2.3834478158080583</v>
          </cell>
          <cell r="AO233">
            <v>2.3834478158080583</v>
          </cell>
          <cell r="AP233">
            <v>2.3834478158080583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4.1191214619788887</v>
          </cell>
          <cell r="AW233">
            <v>12.357364385936666</v>
          </cell>
          <cell r="AX233">
            <v>12.357364385936666</v>
          </cell>
          <cell r="AY233">
            <v>12.357364385936666</v>
          </cell>
          <cell r="AZ233">
            <v>12.357364385936666</v>
          </cell>
          <cell r="BA233">
            <v>12.357364385936666</v>
          </cell>
          <cell r="BB233">
            <v>12.357364385936666</v>
          </cell>
          <cell r="BC233">
            <v>12.357364385936666</v>
          </cell>
          <cell r="BD233">
            <v>12.357364385936666</v>
          </cell>
          <cell r="BE233">
            <v>12.357364385936666</v>
          </cell>
          <cell r="BF233">
            <v>12.357364385936666</v>
          </cell>
          <cell r="BG233">
            <v>39.328774714541368</v>
          </cell>
          <cell r="BH233">
            <v>1.91</v>
          </cell>
          <cell r="BI233">
            <v>1.03</v>
          </cell>
          <cell r="BJ233">
            <v>90.09</v>
          </cell>
          <cell r="BK233">
            <v>5.26</v>
          </cell>
          <cell r="BL233">
            <v>1.24</v>
          </cell>
          <cell r="BM233">
            <v>0.34</v>
          </cell>
          <cell r="BN233">
            <v>7.0000000000000007E-2</v>
          </cell>
          <cell r="BO233">
            <v>0.06</v>
          </cell>
          <cell r="BU233">
            <v>100</v>
          </cell>
          <cell r="BZ233">
            <v>1000</v>
          </cell>
        </row>
        <row r="234">
          <cell r="A234" t="str">
            <v>ALDBROUGH</v>
          </cell>
          <cell r="B234">
            <v>229</v>
          </cell>
          <cell r="E234" t="str">
            <v>Slip to 09/10</v>
          </cell>
          <cell r="F234" t="str">
            <v>MRS</v>
          </cell>
          <cell r="G234" t="str">
            <v>MRS</v>
          </cell>
          <cell r="H234" t="str">
            <v>MRS</v>
          </cell>
          <cell r="I234" t="str">
            <v>M</v>
          </cell>
          <cell r="J234" t="str">
            <v>NG08</v>
          </cell>
          <cell r="K234">
            <v>0</v>
          </cell>
          <cell r="L234">
            <v>38.064285714285717</v>
          </cell>
          <cell r="M234">
            <v>38.238095238095241</v>
          </cell>
          <cell r="N234">
            <v>38.194642857142853</v>
          </cell>
          <cell r="O234">
            <v>38.229426433915208</v>
          </cell>
          <cell r="P234">
            <v>38.229426433915208</v>
          </cell>
          <cell r="Q234">
            <v>38.229426433915208</v>
          </cell>
          <cell r="R234">
            <v>38.229426433915208</v>
          </cell>
          <cell r="S234">
            <v>38.229426433915208</v>
          </cell>
          <cell r="T234">
            <v>38.229426433915208</v>
          </cell>
          <cell r="U234">
            <v>38.229426433915208</v>
          </cell>
          <cell r="V234">
            <v>38.229426433915208</v>
          </cell>
          <cell r="W234">
            <v>38.229426433915208</v>
          </cell>
          <cell r="X234">
            <v>38.229426433915208</v>
          </cell>
          <cell r="Y234">
            <v>38.229426433915208</v>
          </cell>
          <cell r="Z234">
            <v>38.229426433915208</v>
          </cell>
          <cell r="AA234">
            <v>0</v>
          </cell>
          <cell r="AB234">
            <v>0.3437447597458978</v>
          </cell>
          <cell r="AC234">
            <v>0.5156171396188467</v>
          </cell>
          <cell r="AD234">
            <v>0.6874895194917956</v>
          </cell>
          <cell r="AE234">
            <v>0.98458320470075011</v>
          </cell>
          <cell r="AF234">
            <v>0.98458320470075011</v>
          </cell>
          <cell r="AG234">
            <v>0.98458320470075011</v>
          </cell>
          <cell r="AH234">
            <v>0.98458320470075011</v>
          </cell>
          <cell r="AI234">
            <v>0.98458320470075011</v>
          </cell>
          <cell r="AJ234">
            <v>0.98458320470075011</v>
          </cell>
          <cell r="AK234">
            <v>0.98458320470075011</v>
          </cell>
          <cell r="AL234">
            <v>0.98458320470075011</v>
          </cell>
          <cell r="AM234">
            <v>0.98458320470075011</v>
          </cell>
          <cell r="AN234">
            <v>0.98458320470075011</v>
          </cell>
          <cell r="AO234">
            <v>0.98458320470075011</v>
          </cell>
          <cell r="AP234">
            <v>0.98458320470075011</v>
          </cell>
          <cell r="AQ234">
            <v>0</v>
          </cell>
          <cell r="AR234">
            <v>13.084398747756353</v>
          </cell>
          <cell r="AS234">
            <v>19.71621729113971</v>
          </cell>
          <cell r="AT234">
            <v>26.258416665017883</v>
          </cell>
          <cell r="AU234">
            <v>37.640051192175804</v>
          </cell>
          <cell r="AV234">
            <v>37.640051192175804</v>
          </cell>
          <cell r="AW234">
            <v>37.640051192175804</v>
          </cell>
          <cell r="AX234">
            <v>37.640051192175804</v>
          </cell>
          <cell r="AY234">
            <v>37.640051192175804</v>
          </cell>
          <cell r="AZ234">
            <v>37.640051192175804</v>
          </cell>
          <cell r="BA234">
            <v>37.640051192175804</v>
          </cell>
          <cell r="BB234">
            <v>37.640051192175804</v>
          </cell>
          <cell r="BC234">
            <v>37.640051192175804</v>
          </cell>
          <cell r="BD234">
            <v>37.640051192175804</v>
          </cell>
          <cell r="BE234">
            <v>37.640051192175804</v>
          </cell>
          <cell r="BF234">
            <v>37.640051192175804</v>
          </cell>
          <cell r="BG234">
            <v>40.169977247913458</v>
          </cell>
          <cell r="BH234">
            <v>1.03</v>
          </cell>
          <cell r="BI234">
            <v>1.67</v>
          </cell>
          <cell r="BJ234">
            <v>88.48</v>
          </cell>
          <cell r="BK234">
            <v>6.47</v>
          </cell>
          <cell r="BL234">
            <v>1.74</v>
          </cell>
          <cell r="BM234">
            <v>0.47</v>
          </cell>
          <cell r="BN234">
            <v>0.09</v>
          </cell>
          <cell r="BO234">
            <v>0.05</v>
          </cell>
          <cell r="BU234">
            <v>100</v>
          </cell>
          <cell r="BZ234">
            <v>1000</v>
          </cell>
        </row>
        <row r="235">
          <cell r="A235" t="str">
            <v>ALDBROUGH 2</v>
          </cell>
          <cell r="B235">
            <v>230</v>
          </cell>
          <cell r="E235" t="str">
            <v>Slip 2 to 14/15 based on Aldbrough experience</v>
          </cell>
          <cell r="F235" t="str">
            <v>MRS</v>
          </cell>
          <cell r="G235" t="str">
            <v>MRS</v>
          </cell>
          <cell r="H235" t="str">
            <v>MRS</v>
          </cell>
          <cell r="I235" t="str">
            <v>M</v>
          </cell>
          <cell r="J235" t="str">
            <v>NG08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19.292857142857144</v>
          </cell>
          <cell r="R235">
            <v>19.032142857142858</v>
          </cell>
          <cell r="S235">
            <v>19.11904761904762</v>
          </cell>
          <cell r="T235">
            <v>19.162500000000001</v>
          </cell>
          <cell r="U235">
            <v>19.114713216957604</v>
          </cell>
          <cell r="V235">
            <v>19.114713216957604</v>
          </cell>
          <cell r="W235">
            <v>19.114713216957604</v>
          </cell>
          <cell r="X235">
            <v>19.114713216957604</v>
          </cell>
          <cell r="Y235">
            <v>19.114713216957604</v>
          </cell>
          <cell r="Z235">
            <v>19.114713216957604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0.1718723798729489</v>
          </cell>
          <cell r="AH235">
            <v>0.3437447597458978</v>
          </cell>
          <cell r="AI235">
            <v>0.5156171396188467</v>
          </cell>
          <cell r="AJ235">
            <v>0.6874895194917956</v>
          </cell>
          <cell r="AK235">
            <v>0.98458320470075011</v>
          </cell>
          <cell r="AL235">
            <v>0.98458320470075011</v>
          </cell>
          <cell r="AM235">
            <v>0.98458320470075011</v>
          </cell>
          <cell r="AN235">
            <v>0.98458320470075011</v>
          </cell>
          <cell r="AO235">
            <v>0.98458320470075011</v>
          </cell>
          <cell r="AP235">
            <v>0.98458320470075011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3.3159092716916785</v>
          </cell>
          <cell r="AX235">
            <v>6.5421993738781765</v>
          </cell>
          <cell r="AY235">
            <v>9.858108645569855</v>
          </cell>
          <cell r="AZ235">
            <v>13.174017917261533</v>
          </cell>
          <cell r="BA235">
            <v>18.820025596087902</v>
          </cell>
          <cell r="BB235">
            <v>18.820025596087902</v>
          </cell>
          <cell r="BC235">
            <v>18.820025596087902</v>
          </cell>
          <cell r="BD235">
            <v>18.820025596087902</v>
          </cell>
          <cell r="BE235">
            <v>18.820025596087902</v>
          </cell>
          <cell r="BF235">
            <v>18.820025596087902</v>
          </cell>
          <cell r="BG235">
            <v>40.169977247913458</v>
          </cell>
          <cell r="BH235">
            <v>1.03</v>
          </cell>
          <cell r="BI235">
            <v>1.67</v>
          </cell>
          <cell r="BJ235">
            <v>88.48</v>
          </cell>
          <cell r="BK235">
            <v>6.47</v>
          </cell>
          <cell r="BL235">
            <v>1.74</v>
          </cell>
          <cell r="BM235">
            <v>0.47</v>
          </cell>
          <cell r="BN235">
            <v>0.09</v>
          </cell>
          <cell r="BO235">
            <v>0.05</v>
          </cell>
          <cell r="BU235">
            <v>100</v>
          </cell>
          <cell r="BZ235">
            <v>1001</v>
          </cell>
        </row>
        <row r="236">
          <cell r="A236" t="str">
            <v>BAINS OFFSHORE</v>
          </cell>
          <cell r="B236">
            <v>232</v>
          </cell>
          <cell r="E236" t="str">
            <v>Slip 1 to 13/14 assuming FID 2009/10 + 1 yr delay</v>
          </cell>
          <cell r="F236" t="str">
            <v>MRS</v>
          </cell>
          <cell r="G236" t="str">
            <v>MRS</v>
          </cell>
          <cell r="H236" t="str">
            <v>MRS</v>
          </cell>
          <cell r="I236" t="str">
            <v>M</v>
          </cell>
          <cell r="J236" t="str">
            <v>NG08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5.3206997084548107</v>
          </cell>
          <cell r="Q236">
            <v>5.3206997084548107</v>
          </cell>
          <cell r="R236">
            <v>5.3206997084548107</v>
          </cell>
          <cell r="S236">
            <v>5.3206997084548107</v>
          </cell>
          <cell r="T236">
            <v>5.3206997084548107</v>
          </cell>
          <cell r="U236">
            <v>5.3206997084548107</v>
          </cell>
          <cell r="V236">
            <v>5.3206997084548107</v>
          </cell>
          <cell r="W236">
            <v>5.3206997084548107</v>
          </cell>
          <cell r="X236">
            <v>5.3206997084548107</v>
          </cell>
          <cell r="Y236">
            <v>5.3206997084548107</v>
          </cell>
          <cell r="Z236">
            <v>5.3206997084548107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1.6185924450862808</v>
          </cell>
          <cell r="AG236">
            <v>1.6185924450862808</v>
          </cell>
          <cell r="AH236">
            <v>1.6185924450862808</v>
          </cell>
          <cell r="AI236">
            <v>1.6185924450862808</v>
          </cell>
          <cell r="AJ236">
            <v>1.6185924450862808</v>
          </cell>
          <cell r="AK236">
            <v>1.6185924450862808</v>
          </cell>
          <cell r="AL236">
            <v>1.6185924450862808</v>
          </cell>
          <cell r="AM236">
            <v>1.6185924450862808</v>
          </cell>
          <cell r="AN236">
            <v>1.6185924450862808</v>
          </cell>
          <cell r="AO236">
            <v>1.6185924450862808</v>
          </cell>
          <cell r="AP236">
            <v>1.6185924450862808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8.6120443506777331</v>
          </cell>
          <cell r="AW236">
            <v>8.6120443506777331</v>
          </cell>
          <cell r="AX236">
            <v>8.6120443506777331</v>
          </cell>
          <cell r="AY236">
            <v>8.6120443506777331</v>
          </cell>
          <cell r="AZ236">
            <v>8.6120443506777331</v>
          </cell>
          <cell r="BA236">
            <v>8.6120443506777331</v>
          </cell>
          <cell r="BB236">
            <v>8.6120443506777331</v>
          </cell>
          <cell r="BC236">
            <v>8.6120443506777331</v>
          </cell>
          <cell r="BD236">
            <v>8.6120443506777331</v>
          </cell>
          <cell r="BE236">
            <v>8.6120443506777331</v>
          </cell>
          <cell r="BF236">
            <v>8.6120443506777331</v>
          </cell>
          <cell r="BG236">
            <v>37.621729151278991</v>
          </cell>
          <cell r="BH236">
            <v>7.4</v>
          </cell>
          <cell r="BI236">
            <v>0.6</v>
          </cell>
          <cell r="BJ236">
            <v>85.5</v>
          </cell>
          <cell r="BK236">
            <v>4.4000000000000004</v>
          </cell>
          <cell r="BL236">
            <v>1.1000000000000001</v>
          </cell>
          <cell r="BM236">
            <v>0.6</v>
          </cell>
          <cell r="BN236">
            <v>0.3</v>
          </cell>
          <cell r="BO236">
            <v>0.1</v>
          </cell>
          <cell r="BU236">
            <v>99.999999999999986</v>
          </cell>
          <cell r="BZ236">
            <v>1000</v>
          </cell>
        </row>
        <row r="237">
          <cell r="A237" t="str">
            <v>BACTON OFFSHORE</v>
          </cell>
          <cell r="B237">
            <v>233</v>
          </cell>
          <cell r="E237" t="str">
            <v>Slip 2 to 15/16 one project assumed to proceed, avg of Baird/Hewitt xcpt space</v>
          </cell>
          <cell r="F237" t="str">
            <v>MRS</v>
          </cell>
          <cell r="G237" t="str">
            <v>MRS</v>
          </cell>
          <cell r="H237" t="str">
            <v>MRS</v>
          </cell>
          <cell r="I237" t="str">
            <v>M</v>
          </cell>
          <cell r="J237" t="str">
            <v>NG08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10.138888888888888</v>
          </cell>
          <cell r="S237">
            <v>10.138888888888888</v>
          </cell>
          <cell r="T237">
            <v>10.138888888888888</v>
          </cell>
          <cell r="U237">
            <v>10.138888888888888</v>
          </cell>
          <cell r="V237">
            <v>10.138888888888888</v>
          </cell>
          <cell r="W237">
            <v>10.138888888888888</v>
          </cell>
          <cell r="X237">
            <v>10.138888888888888</v>
          </cell>
          <cell r="Y237">
            <v>10.138888888888888</v>
          </cell>
          <cell r="Z237">
            <v>10.138888888888888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4.5094418215061696</v>
          </cell>
          <cell r="AI237">
            <v>4.5094418215061696</v>
          </cell>
          <cell r="AJ237">
            <v>4.5094418215061696</v>
          </cell>
          <cell r="AK237">
            <v>4.5094418215061696</v>
          </cell>
          <cell r="AL237">
            <v>4.5094418215061696</v>
          </cell>
          <cell r="AM237">
            <v>4.5094418215061696</v>
          </cell>
          <cell r="AN237">
            <v>4.5094418215061696</v>
          </cell>
          <cell r="AO237">
            <v>4.5094418215061696</v>
          </cell>
          <cell r="AP237">
            <v>4.5094418215061696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45.720729579159766</v>
          </cell>
          <cell r="AY237">
            <v>45.720729579159766</v>
          </cell>
          <cell r="AZ237">
            <v>45.720729579159766</v>
          </cell>
          <cell r="BA237">
            <v>45.720729579159766</v>
          </cell>
          <cell r="BB237">
            <v>45.720729579159766</v>
          </cell>
          <cell r="BC237">
            <v>45.720729579159766</v>
          </cell>
          <cell r="BD237">
            <v>45.720729579159766</v>
          </cell>
          <cell r="BE237">
            <v>45.720729579159766</v>
          </cell>
          <cell r="BF237">
            <v>45.720729579159766</v>
          </cell>
          <cell r="BG237">
            <v>39.36945050020524</v>
          </cell>
          <cell r="BH237">
            <v>2.0499999999999998</v>
          </cell>
          <cell r="BI237">
            <v>1.18</v>
          </cell>
          <cell r="BJ237">
            <v>89.55</v>
          </cell>
          <cell r="BK237">
            <v>5.34</v>
          </cell>
          <cell r="BL237">
            <v>1.34</v>
          </cell>
          <cell r="BM237">
            <v>0.38</v>
          </cell>
          <cell r="BN237">
            <v>0.09</v>
          </cell>
          <cell r="BO237">
            <v>7.0000000000000007E-2</v>
          </cell>
          <cell r="BU237">
            <v>100</v>
          </cell>
          <cell r="BZ237">
            <v>1000</v>
          </cell>
        </row>
        <row r="238">
          <cell r="A238" t="str">
            <v>BRITISH SALT</v>
          </cell>
          <cell r="B238">
            <v>234</v>
          </cell>
          <cell r="E238" t="str">
            <v>Slip 1 to 13/14, no build or customer but pp, land, assets</v>
          </cell>
          <cell r="F238" t="str">
            <v>MRS</v>
          </cell>
          <cell r="G238" t="str">
            <v>MRS</v>
          </cell>
          <cell r="H238" t="str">
            <v>MRS</v>
          </cell>
          <cell r="I238" t="str">
            <v>M</v>
          </cell>
          <cell r="J238" t="str">
            <v>NG08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29.102990033222589</v>
          </cell>
          <cell r="Q238">
            <v>34.923588039867113</v>
          </cell>
          <cell r="R238">
            <v>40.493353783231086</v>
          </cell>
          <cell r="S238">
            <v>32.892441860465112</v>
          </cell>
          <cell r="T238">
            <v>27.703742567331236</v>
          </cell>
          <cell r="U238">
            <v>25.064873417721515</v>
          </cell>
          <cell r="V238">
            <v>25.064873417721515</v>
          </cell>
          <cell r="W238">
            <v>25.064873417721515</v>
          </cell>
          <cell r="X238">
            <v>25.064873417721515</v>
          </cell>
          <cell r="Y238">
            <v>25.064873417721515</v>
          </cell>
          <cell r="Z238">
            <v>25.064873417721515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0.22536091698288654</v>
          </cell>
          <cell r="AG238">
            <v>0.37560152830481086</v>
          </cell>
          <cell r="AH238">
            <v>0.48815720223535553</v>
          </cell>
          <cell r="AI238">
            <v>0.60096244528769749</v>
          </cell>
          <cell r="AJ238">
            <v>0.71351811921824204</v>
          </cell>
          <cell r="AK238">
            <v>0.78863842487920433</v>
          </cell>
          <cell r="AL238">
            <v>0.78863842487920433</v>
          </cell>
          <cell r="AM238">
            <v>0.78863842487920433</v>
          </cell>
          <cell r="AN238">
            <v>0.78863842487920433</v>
          </cell>
          <cell r="AO238">
            <v>0.78863842487920433</v>
          </cell>
          <cell r="AP238">
            <v>0.78863842487920433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6.5586765208308506</v>
          </cell>
          <cell r="AW238">
            <v>13.117353041661701</v>
          </cell>
          <cell r="AX238">
            <v>19.767122291948535</v>
          </cell>
          <cell r="AY238">
            <v>19.767122291948535</v>
          </cell>
          <cell r="AZ238">
            <v>19.767122291948535</v>
          </cell>
          <cell r="BA238">
            <v>19.767122291948535</v>
          </cell>
          <cell r="BB238">
            <v>19.767122291948535</v>
          </cell>
          <cell r="BC238">
            <v>19.767122291948535</v>
          </cell>
          <cell r="BD238">
            <v>19.767122291948535</v>
          </cell>
          <cell r="BE238">
            <v>19.767122291948535</v>
          </cell>
          <cell r="BF238">
            <v>19.767122291948535</v>
          </cell>
          <cell r="BG238">
            <v>39.520168310902555</v>
          </cell>
          <cell r="BH238">
            <v>2.08</v>
          </cell>
          <cell r="BI238">
            <v>1.76</v>
          </cell>
          <cell r="BJ238">
            <v>88.16</v>
          </cell>
          <cell r="BK238">
            <v>5.68</v>
          </cell>
          <cell r="BL238">
            <v>1.65</v>
          </cell>
          <cell r="BM238">
            <v>0.5</v>
          </cell>
          <cell r="BN238">
            <v>0.12</v>
          </cell>
          <cell r="BO238">
            <v>0.05</v>
          </cell>
          <cell r="BU238">
            <v>100.00000000000001</v>
          </cell>
          <cell r="BZ238">
            <v>1000</v>
          </cell>
        </row>
        <row r="239">
          <cell r="A239" t="str">
            <v>CAYTHORPE</v>
          </cell>
          <cell r="B239">
            <v>236</v>
          </cell>
          <cell r="E239" t="str">
            <v>Construction started in 07/08 due 11/12 No slip</v>
          </cell>
          <cell r="F239" t="str">
            <v>MRS</v>
          </cell>
          <cell r="G239" t="str">
            <v>MRS</v>
          </cell>
          <cell r="H239" t="str">
            <v>MRS</v>
          </cell>
          <cell r="I239" t="str">
            <v>M</v>
          </cell>
          <cell r="J239" t="str">
            <v>NG08</v>
          </cell>
          <cell r="K239">
            <v>0</v>
          </cell>
          <cell r="L239">
            <v>0</v>
          </cell>
          <cell r="M239">
            <v>0</v>
          </cell>
          <cell r="N239">
            <v>9.6263736263736277</v>
          </cell>
          <cell r="O239">
            <v>9.6263736263736277</v>
          </cell>
          <cell r="P239">
            <v>9.6263736263736277</v>
          </cell>
          <cell r="Q239">
            <v>9.6263736263736277</v>
          </cell>
          <cell r="R239">
            <v>9.6263736263736277</v>
          </cell>
          <cell r="S239">
            <v>9.6263736263736277</v>
          </cell>
          <cell r="T239">
            <v>9.6263736263736277</v>
          </cell>
          <cell r="U239">
            <v>9.6263736263736277</v>
          </cell>
          <cell r="V239">
            <v>9.6263736263736277</v>
          </cell>
          <cell r="W239">
            <v>9.6263736263736277</v>
          </cell>
          <cell r="X239">
            <v>9.6263736263736277</v>
          </cell>
          <cell r="Y239">
            <v>9.6263736263736277</v>
          </cell>
          <cell r="Z239">
            <v>9.6263736263736277</v>
          </cell>
          <cell r="AA239">
            <v>0</v>
          </cell>
          <cell r="AB239">
            <v>0</v>
          </cell>
          <cell r="AC239">
            <v>0</v>
          </cell>
          <cell r="AD239">
            <v>0.55858523458708387</v>
          </cell>
          <cell r="AE239">
            <v>0.55858523458708387</v>
          </cell>
          <cell r="AF239">
            <v>0.55858523458708387</v>
          </cell>
          <cell r="AG239">
            <v>0.55858523458708387</v>
          </cell>
          <cell r="AH239">
            <v>0.55858523458708387</v>
          </cell>
          <cell r="AI239">
            <v>0.55858523458708387</v>
          </cell>
          <cell r="AJ239">
            <v>0.55858523458708387</v>
          </cell>
          <cell r="AK239">
            <v>0.55858523458708387</v>
          </cell>
          <cell r="AL239">
            <v>0.55858523458708387</v>
          </cell>
          <cell r="AM239">
            <v>0.55858523458708387</v>
          </cell>
          <cell r="AN239">
            <v>0.55858523458708387</v>
          </cell>
          <cell r="AO239">
            <v>0.55858523458708387</v>
          </cell>
          <cell r="AP239">
            <v>0.55858523458708387</v>
          </cell>
          <cell r="AQ239">
            <v>0</v>
          </cell>
          <cell r="AR239">
            <v>0</v>
          </cell>
          <cell r="AS239">
            <v>0</v>
          </cell>
          <cell r="AT239">
            <v>5.3771501703108298</v>
          </cell>
          <cell r="AU239">
            <v>5.3771501703108298</v>
          </cell>
          <cell r="AV239">
            <v>5.3771501703108298</v>
          </cell>
          <cell r="AW239">
            <v>5.3771501703108298</v>
          </cell>
          <cell r="AX239">
            <v>5.3771501703108298</v>
          </cell>
          <cell r="AY239">
            <v>5.3771501703108298</v>
          </cell>
          <cell r="AZ239">
            <v>5.3771501703108298</v>
          </cell>
          <cell r="BA239">
            <v>5.3771501703108298</v>
          </cell>
          <cell r="BB239">
            <v>5.3771501703108298</v>
          </cell>
          <cell r="BC239">
            <v>5.3771501703108298</v>
          </cell>
          <cell r="BD239">
            <v>5.3771501703108298</v>
          </cell>
          <cell r="BE239">
            <v>5.3771501703108298</v>
          </cell>
          <cell r="BF239">
            <v>5.3771501703108298</v>
          </cell>
          <cell r="BG239">
            <v>40.169977247913458</v>
          </cell>
          <cell r="BH239">
            <v>1.03</v>
          </cell>
          <cell r="BI239">
            <v>1.67</v>
          </cell>
          <cell r="BJ239">
            <v>88.48</v>
          </cell>
          <cell r="BK239">
            <v>6.47</v>
          </cell>
          <cell r="BL239">
            <v>1.74</v>
          </cell>
          <cell r="BM239">
            <v>0.47</v>
          </cell>
          <cell r="BN239">
            <v>0.09</v>
          </cell>
          <cell r="BO239">
            <v>0.05</v>
          </cell>
          <cell r="BU239">
            <v>100</v>
          </cell>
          <cell r="BZ239">
            <v>1000</v>
          </cell>
        </row>
        <row r="240">
          <cell r="A240" t="str">
            <v>FLEETWOOD MRS</v>
          </cell>
          <cell r="B240">
            <v>237</v>
          </cell>
          <cell r="F240" t="str">
            <v>MRS</v>
          </cell>
          <cell r="G240" t="str">
            <v>MRS</v>
          </cell>
          <cell r="H240" t="str">
            <v>MRS</v>
          </cell>
          <cell r="I240" t="str">
            <v>M</v>
          </cell>
          <cell r="J240" t="str">
            <v>NG08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BG240">
            <v>39.508795761868583</v>
          </cell>
          <cell r="BH240">
            <v>2.11</v>
          </cell>
          <cell r="BI240">
            <v>1.76</v>
          </cell>
          <cell r="BJ240">
            <v>88.13</v>
          </cell>
          <cell r="BK240">
            <v>5.68</v>
          </cell>
          <cell r="BL240">
            <v>1.65</v>
          </cell>
          <cell r="BM240">
            <v>0.5</v>
          </cell>
          <cell r="BN240">
            <v>0.12</v>
          </cell>
          <cell r="BO240">
            <v>0.05</v>
          </cell>
          <cell r="BU240">
            <v>100.00000000000001</v>
          </cell>
          <cell r="BZ240">
            <v>1000</v>
          </cell>
        </row>
        <row r="241">
          <cell r="A241" t="str">
            <v>HATFIELD MOOR</v>
          </cell>
          <cell r="B241">
            <v>239</v>
          </cell>
          <cell r="F241" t="str">
            <v>MRS</v>
          </cell>
          <cell r="G241" t="str">
            <v>MRS</v>
          </cell>
          <cell r="H241" t="str">
            <v>MRS</v>
          </cell>
          <cell r="I241" t="str">
            <v>M</v>
          </cell>
          <cell r="J241" t="str">
            <v>NG08</v>
          </cell>
          <cell r="K241">
            <v>7.2420634920634921</v>
          </cell>
          <cell r="L241">
            <v>7.2420634920634921</v>
          </cell>
          <cell r="M241">
            <v>7.2420634920634921</v>
          </cell>
          <cell r="N241">
            <v>7.2420634920634921</v>
          </cell>
          <cell r="O241">
            <v>7.2420634920634921</v>
          </cell>
          <cell r="P241">
            <v>7.2420634920634921</v>
          </cell>
          <cell r="Q241">
            <v>7.2420634920634921</v>
          </cell>
          <cell r="R241">
            <v>7.2420634920634921</v>
          </cell>
          <cell r="S241">
            <v>7.2420634920634921</v>
          </cell>
          <cell r="T241">
            <v>7.2420634920634921</v>
          </cell>
          <cell r="U241">
            <v>7.2420634920634921</v>
          </cell>
          <cell r="V241">
            <v>7.2420634920634921</v>
          </cell>
          <cell r="W241">
            <v>7.2420634920634921</v>
          </cell>
          <cell r="X241">
            <v>7.2420634920634921</v>
          </cell>
          <cell r="Y241">
            <v>7.2420634920634921</v>
          </cell>
          <cell r="Z241">
            <v>7.2420634920634921</v>
          </cell>
          <cell r="AA241">
            <v>0.31463608429132028</v>
          </cell>
          <cell r="AB241">
            <v>0.31463608429132028</v>
          </cell>
          <cell r="AC241">
            <v>0.31463608429132028</v>
          </cell>
          <cell r="AD241">
            <v>0.31463608429132028</v>
          </cell>
          <cell r="AE241">
            <v>0.31463608429132028</v>
          </cell>
          <cell r="AF241">
            <v>0.31463608429132028</v>
          </cell>
          <cell r="AG241">
            <v>0.31463608429132028</v>
          </cell>
          <cell r="AH241">
            <v>0.31463608429132028</v>
          </cell>
          <cell r="AI241">
            <v>0.31463608429132028</v>
          </cell>
          <cell r="AJ241">
            <v>0.31463608429132028</v>
          </cell>
          <cell r="AK241">
            <v>0.31463608429132028</v>
          </cell>
          <cell r="AL241">
            <v>0.31463608429132028</v>
          </cell>
          <cell r="AM241">
            <v>0.31463608429132028</v>
          </cell>
          <cell r="AN241">
            <v>0.31463608429132028</v>
          </cell>
          <cell r="AO241">
            <v>0.31463608429132028</v>
          </cell>
          <cell r="AP241">
            <v>0.31463608429132028</v>
          </cell>
          <cell r="AQ241">
            <v>2.2786144993319821</v>
          </cell>
          <cell r="AR241">
            <v>2.2786144993319821</v>
          </cell>
          <cell r="AS241">
            <v>2.2786144993319821</v>
          </cell>
          <cell r="AT241">
            <v>2.2786144993319821</v>
          </cell>
          <cell r="AU241">
            <v>2.2786144993319821</v>
          </cell>
          <cell r="AV241">
            <v>2.2786144993319821</v>
          </cell>
          <cell r="AW241">
            <v>2.2786144993319821</v>
          </cell>
          <cell r="AX241">
            <v>2.2786144993319821</v>
          </cell>
          <cell r="AY241">
            <v>2.2786144993319821</v>
          </cell>
          <cell r="AZ241">
            <v>2.2786144993319821</v>
          </cell>
          <cell r="BA241">
            <v>2.2786144993319821</v>
          </cell>
          <cell r="BB241">
            <v>2.2786144993319821</v>
          </cell>
          <cell r="BC241">
            <v>2.2786144993319821</v>
          </cell>
          <cell r="BD241">
            <v>2.2786144993319821</v>
          </cell>
          <cell r="BE241">
            <v>2.2786144993319821</v>
          </cell>
          <cell r="BF241">
            <v>2.2786144993319821</v>
          </cell>
          <cell r="BG241">
            <v>39.497685995759774</v>
          </cell>
          <cell r="BH241">
            <v>1.75</v>
          </cell>
          <cell r="BI241">
            <v>1.48</v>
          </cell>
          <cell r="BJ241">
            <v>89.34</v>
          </cell>
          <cell r="BK241">
            <v>5.38</v>
          </cell>
          <cell r="BL241">
            <v>1.45</v>
          </cell>
          <cell r="BM241">
            <v>0.43</v>
          </cell>
          <cell r="BN241">
            <v>0.1</v>
          </cell>
          <cell r="BO241">
            <v>7.0000000000000007E-2</v>
          </cell>
          <cell r="BU241">
            <v>100</v>
          </cell>
          <cell r="BZ241">
            <v>1000</v>
          </cell>
        </row>
        <row r="242">
          <cell r="A242" t="str">
            <v>HOLEHOUSE FARM</v>
          </cell>
          <cell r="B242">
            <v>240</v>
          </cell>
          <cell r="F242" t="str">
            <v>MRS</v>
          </cell>
          <cell r="G242" t="str">
            <v>MRS</v>
          </cell>
          <cell r="H242" t="str">
            <v>MRS</v>
          </cell>
          <cell r="I242" t="str">
            <v>M</v>
          </cell>
          <cell r="J242" t="str">
            <v>NG08</v>
          </cell>
          <cell r="K242">
            <v>8.295454545454545</v>
          </cell>
          <cell r="L242">
            <v>6.5178571428571423</v>
          </cell>
          <cell r="M242">
            <v>8.3801020408163254</v>
          </cell>
          <cell r="N242">
            <v>8.3801020408163254</v>
          </cell>
          <cell r="O242">
            <v>8.3801020408163254</v>
          </cell>
          <cell r="P242">
            <v>8.3801020408163254</v>
          </cell>
          <cell r="Q242">
            <v>8.3801020408163254</v>
          </cell>
          <cell r="R242">
            <v>8.3801020408163254</v>
          </cell>
          <cell r="S242">
            <v>8.3801020408163254</v>
          </cell>
          <cell r="T242">
            <v>8.3801020408163254</v>
          </cell>
          <cell r="U242">
            <v>8.3801020408163254</v>
          </cell>
          <cell r="V242">
            <v>8.3801020408163254</v>
          </cell>
          <cell r="W242">
            <v>8.3801020408163254</v>
          </cell>
          <cell r="X242">
            <v>8.3801020408163254</v>
          </cell>
          <cell r="Y242">
            <v>8.3801020408163254</v>
          </cell>
          <cell r="Z242">
            <v>8.3801020408163254</v>
          </cell>
          <cell r="AA242">
            <v>0.76867289513542691</v>
          </cell>
          <cell r="AB242">
            <v>0.97831095744508889</v>
          </cell>
          <cell r="AC242">
            <v>0.97831095744508889</v>
          </cell>
          <cell r="AD242">
            <v>0.97831095744508889</v>
          </cell>
          <cell r="AE242">
            <v>0.97831095744508889</v>
          </cell>
          <cell r="AF242">
            <v>0.97831095744508889</v>
          </cell>
          <cell r="AG242">
            <v>0.97831095744508889</v>
          </cell>
          <cell r="AH242">
            <v>0.97831095744508889</v>
          </cell>
          <cell r="AI242">
            <v>0.97831095744508889</v>
          </cell>
          <cell r="AJ242">
            <v>0.97831095744508889</v>
          </cell>
          <cell r="AK242">
            <v>0.97831095744508889</v>
          </cell>
          <cell r="AL242">
            <v>0.97831095744508889</v>
          </cell>
          <cell r="AM242">
            <v>0.97831095744508889</v>
          </cell>
          <cell r="AN242">
            <v>0.97831095744508889</v>
          </cell>
          <cell r="AO242">
            <v>0.97831095744508889</v>
          </cell>
          <cell r="AP242">
            <v>0.97831095744508889</v>
          </cell>
          <cell r="AQ242">
            <v>6.3764910619188822</v>
          </cell>
          <cell r="AR242">
            <v>6.3764910619188822</v>
          </cell>
          <cell r="AS242">
            <v>8.1983456510385633</v>
          </cell>
          <cell r="AT242">
            <v>8.1983456510385633</v>
          </cell>
          <cell r="AU242">
            <v>8.1983456510385633</v>
          </cell>
          <cell r="AV242">
            <v>8.1983456510385633</v>
          </cell>
          <cell r="AW242">
            <v>8.1983456510385633</v>
          </cell>
          <cell r="AX242">
            <v>8.1983456510385633</v>
          </cell>
          <cell r="AY242">
            <v>8.1983456510385633</v>
          </cell>
          <cell r="AZ242">
            <v>8.1983456510385633</v>
          </cell>
          <cell r="BA242">
            <v>8.1983456510385633</v>
          </cell>
          <cell r="BB242">
            <v>8.1983456510385633</v>
          </cell>
          <cell r="BC242">
            <v>8.1983456510385633</v>
          </cell>
          <cell r="BD242">
            <v>8.1983456510385633</v>
          </cell>
          <cell r="BE242">
            <v>8.1983456510385633</v>
          </cell>
          <cell r="BF242">
            <v>8.1983456510385633</v>
          </cell>
          <cell r="BG242">
            <v>39.520168310902555</v>
          </cell>
          <cell r="BH242">
            <v>2.08</v>
          </cell>
          <cell r="BI242">
            <v>1.76</v>
          </cell>
          <cell r="BJ242">
            <v>88.16</v>
          </cell>
          <cell r="BK242">
            <v>5.68</v>
          </cell>
          <cell r="BL242">
            <v>1.65</v>
          </cell>
          <cell r="BM242">
            <v>0.5</v>
          </cell>
          <cell r="BN242">
            <v>0.12</v>
          </cell>
          <cell r="BO242">
            <v>0.05</v>
          </cell>
          <cell r="BU242">
            <v>100.00000000000001</v>
          </cell>
          <cell r="BZ242">
            <v>1000</v>
          </cell>
        </row>
        <row r="243">
          <cell r="A243" t="str">
            <v>HOLFORD</v>
          </cell>
          <cell r="B243">
            <v>241</v>
          </cell>
          <cell r="E243" t="str">
            <v>Slip 1 to 11/12 by developer, building but delays</v>
          </cell>
          <cell r="F243" t="str">
            <v>MRS</v>
          </cell>
          <cell r="G243" t="str">
            <v>MRS</v>
          </cell>
          <cell r="H243" t="str">
            <v>MRS</v>
          </cell>
          <cell r="I243" t="str">
            <v>M</v>
          </cell>
          <cell r="J243" t="str">
            <v>NG08</v>
          </cell>
          <cell r="K243">
            <v>0</v>
          </cell>
          <cell r="L243">
            <v>0</v>
          </cell>
          <cell r="M243">
            <v>0</v>
          </cell>
          <cell r="N243">
            <v>64.802731411229132</v>
          </cell>
          <cell r="O243">
            <v>64.75360121304017</v>
          </cell>
          <cell r="P243">
            <v>48.583617747440265</v>
          </cell>
          <cell r="Q243">
            <v>48.583617747440265</v>
          </cell>
          <cell r="R243">
            <v>48.583617747440265</v>
          </cell>
          <cell r="S243">
            <v>48.583617747440265</v>
          </cell>
          <cell r="T243">
            <v>48.583617747440265</v>
          </cell>
          <cell r="U243">
            <v>48.583617747440265</v>
          </cell>
          <cell r="V243">
            <v>48.583617747440265</v>
          </cell>
          <cell r="W243">
            <v>48.583617747440265</v>
          </cell>
          <cell r="X243">
            <v>48.583617747440265</v>
          </cell>
          <cell r="Y243">
            <v>48.583617747440265</v>
          </cell>
          <cell r="Z243">
            <v>48.583617747440265</v>
          </cell>
          <cell r="AA243">
            <v>0</v>
          </cell>
          <cell r="AB243">
            <v>0</v>
          </cell>
          <cell r="AC243">
            <v>0</v>
          </cell>
          <cell r="AD243">
            <v>0.1644660512643657</v>
          </cell>
          <cell r="AE243">
            <v>0.32918167165052864</v>
          </cell>
          <cell r="AF243">
            <v>0.43874251611950671</v>
          </cell>
          <cell r="AG243">
            <v>0.43874251611950671</v>
          </cell>
          <cell r="AH243">
            <v>0.43874251611950671</v>
          </cell>
          <cell r="AI243">
            <v>0.43874251611950671</v>
          </cell>
          <cell r="AJ243">
            <v>0.43874251611950671</v>
          </cell>
          <cell r="AK243">
            <v>0.43874251611950671</v>
          </cell>
          <cell r="AL243">
            <v>0.43874251611950671</v>
          </cell>
          <cell r="AM243">
            <v>0.43874251611950671</v>
          </cell>
          <cell r="AN243">
            <v>0.43874251611950671</v>
          </cell>
          <cell r="AO243">
            <v>0.43874251611950671</v>
          </cell>
          <cell r="AP243">
            <v>0.43874251611950671</v>
          </cell>
          <cell r="AQ243">
            <v>0</v>
          </cell>
          <cell r="AR243">
            <v>0</v>
          </cell>
          <cell r="AS243">
            <v>0</v>
          </cell>
          <cell r="AT243">
            <v>10.657849346350131</v>
          </cell>
          <cell r="AU243">
            <v>21.315698692700263</v>
          </cell>
          <cell r="AV243">
            <v>21.315698692700263</v>
          </cell>
          <cell r="AW243">
            <v>21.315698692700263</v>
          </cell>
          <cell r="AX243">
            <v>21.315698692700263</v>
          </cell>
          <cell r="AY243">
            <v>21.315698692700263</v>
          </cell>
          <cell r="AZ243">
            <v>21.315698692700263</v>
          </cell>
          <cell r="BA243">
            <v>21.315698692700263</v>
          </cell>
          <cell r="BB243">
            <v>21.315698692700263</v>
          </cell>
          <cell r="BC243">
            <v>21.315698692700263</v>
          </cell>
          <cell r="BD243">
            <v>21.315698692700263</v>
          </cell>
          <cell r="BE243">
            <v>21.315698692700263</v>
          </cell>
          <cell r="BF243">
            <v>21.315698692700263</v>
          </cell>
          <cell r="BG243">
            <v>39.520168310902555</v>
          </cell>
          <cell r="BH243">
            <v>2.08</v>
          </cell>
          <cell r="BI243">
            <v>1.76</v>
          </cell>
          <cell r="BJ243">
            <v>88.16</v>
          </cell>
          <cell r="BK243">
            <v>5.68</v>
          </cell>
          <cell r="BL243">
            <v>1.65</v>
          </cell>
          <cell r="BM243">
            <v>0.5</v>
          </cell>
          <cell r="BN243">
            <v>0.12</v>
          </cell>
          <cell r="BO243">
            <v>0.05</v>
          </cell>
          <cell r="BU243">
            <v>100.00000000000001</v>
          </cell>
          <cell r="BZ243">
            <v>1000</v>
          </cell>
        </row>
        <row r="244">
          <cell r="A244" t="str">
            <v>HORNSEA</v>
          </cell>
          <cell r="B244">
            <v>242</v>
          </cell>
          <cell r="F244" t="str">
            <v>MRS</v>
          </cell>
          <cell r="G244" t="str">
            <v>MRS</v>
          </cell>
          <cell r="H244" t="str">
            <v>MRS</v>
          </cell>
          <cell r="I244" t="str">
            <v>M</v>
          </cell>
          <cell r="J244" t="str">
            <v>NG08</v>
          </cell>
          <cell r="K244">
            <v>20.335714285714282</v>
          </cell>
          <cell r="L244">
            <v>20.335714285714282</v>
          </cell>
          <cell r="M244">
            <v>20.335714285714282</v>
          </cell>
          <cell r="N244">
            <v>20.335714285714282</v>
          </cell>
          <cell r="O244">
            <v>20.335714285714282</v>
          </cell>
          <cell r="P244">
            <v>20.335714285714282</v>
          </cell>
          <cell r="Q244">
            <v>20.335714285714282</v>
          </cell>
          <cell r="R244">
            <v>20.335714285714282</v>
          </cell>
          <cell r="S244">
            <v>20.335714285714282</v>
          </cell>
          <cell r="T244">
            <v>20.335714285714282</v>
          </cell>
          <cell r="U244">
            <v>20.335714285714282</v>
          </cell>
          <cell r="V244">
            <v>20.335714285714282</v>
          </cell>
          <cell r="W244">
            <v>20.335714285714282</v>
          </cell>
          <cell r="X244">
            <v>20.335714285714282</v>
          </cell>
          <cell r="Y244">
            <v>20.335714285714282</v>
          </cell>
          <cell r="Z244">
            <v>20.335714285714282</v>
          </cell>
          <cell r="AA244">
            <v>0.8593618993647445</v>
          </cell>
          <cell r="AB244">
            <v>0.8593618993647445</v>
          </cell>
          <cell r="AC244">
            <v>0.8593618993647445</v>
          </cell>
          <cell r="AD244">
            <v>0.8593618993647445</v>
          </cell>
          <cell r="AE244">
            <v>0.8593618993647445</v>
          </cell>
          <cell r="AF244">
            <v>0.8593618993647445</v>
          </cell>
          <cell r="AG244">
            <v>0.8593618993647445</v>
          </cell>
          <cell r="AH244">
            <v>0.8593618993647445</v>
          </cell>
          <cell r="AI244">
            <v>0.8593618993647445</v>
          </cell>
          <cell r="AJ244">
            <v>0.8593618993647445</v>
          </cell>
          <cell r="AK244">
            <v>0.8593618993647445</v>
          </cell>
          <cell r="AL244">
            <v>0.8593618993647445</v>
          </cell>
          <cell r="AM244">
            <v>0.8593618993647445</v>
          </cell>
          <cell r="AN244">
            <v>0.8593618993647445</v>
          </cell>
          <cell r="AO244">
            <v>0.8593618993647445</v>
          </cell>
          <cell r="AP244">
            <v>0.8593618993647445</v>
          </cell>
          <cell r="AQ244">
            <v>17.475738053510195</v>
          </cell>
          <cell r="AR244">
            <v>17.475738053510195</v>
          </cell>
          <cell r="AS244">
            <v>17.475738053510195</v>
          </cell>
          <cell r="AT244">
            <v>17.475738053510195</v>
          </cell>
          <cell r="AU244">
            <v>17.475738053510195</v>
          </cell>
          <cell r="AV244">
            <v>17.475738053510195</v>
          </cell>
          <cell r="AW244">
            <v>17.475738053510195</v>
          </cell>
          <cell r="AX244">
            <v>17.475738053510195</v>
          </cell>
          <cell r="AY244">
            <v>17.475738053510195</v>
          </cell>
          <cell r="AZ244">
            <v>17.475738053510195</v>
          </cell>
          <cell r="BA244">
            <v>17.475738053510195</v>
          </cell>
          <cell r="BB244">
            <v>17.475738053510195</v>
          </cell>
          <cell r="BC244">
            <v>17.475738053510195</v>
          </cell>
          <cell r="BD244">
            <v>17.475738053510195</v>
          </cell>
          <cell r="BE244">
            <v>17.475738053510195</v>
          </cell>
          <cell r="BF244">
            <v>17.475738053510195</v>
          </cell>
          <cell r="BG244">
            <v>40.169977247913458</v>
          </cell>
          <cell r="BH244">
            <v>1.03</v>
          </cell>
          <cell r="BI244">
            <v>1.67</v>
          </cell>
          <cell r="BJ244">
            <v>88.48</v>
          </cell>
          <cell r="BK244">
            <v>6.47</v>
          </cell>
          <cell r="BL244">
            <v>1.74</v>
          </cell>
          <cell r="BM244">
            <v>0.47</v>
          </cell>
          <cell r="BN244">
            <v>0.09</v>
          </cell>
          <cell r="BO244">
            <v>0.05</v>
          </cell>
          <cell r="BU244">
            <v>100</v>
          </cell>
          <cell r="BZ244">
            <v>1000</v>
          </cell>
        </row>
        <row r="245">
          <cell r="A245" t="str">
            <v>HUMBLY GROVE</v>
          </cell>
          <cell r="B245">
            <v>243</v>
          </cell>
          <cell r="F245" t="str">
            <v>MRS</v>
          </cell>
          <cell r="G245" t="str">
            <v>MRS</v>
          </cell>
          <cell r="H245" t="str">
            <v>MRS</v>
          </cell>
          <cell r="I245" t="str">
            <v>M</v>
          </cell>
          <cell r="J245" t="str">
            <v>NG08</v>
          </cell>
          <cell r="K245">
            <v>8.5665478312537147</v>
          </cell>
          <cell r="L245">
            <v>8.5665478312537147</v>
          </cell>
          <cell r="M245">
            <v>8.5665478312537147</v>
          </cell>
          <cell r="N245">
            <v>8.5665478312537147</v>
          </cell>
          <cell r="O245">
            <v>8.5665478312537147</v>
          </cell>
          <cell r="P245">
            <v>8.5665478312537147</v>
          </cell>
          <cell r="Q245">
            <v>8.5665478312537147</v>
          </cell>
          <cell r="R245">
            <v>8.5665478312537147</v>
          </cell>
          <cell r="S245">
            <v>8.5665478312537147</v>
          </cell>
          <cell r="T245">
            <v>8.5665478312537147</v>
          </cell>
          <cell r="U245">
            <v>8.5665478312537147</v>
          </cell>
          <cell r="V245">
            <v>8.5665478312537147</v>
          </cell>
          <cell r="W245">
            <v>8.5665478312537147</v>
          </cell>
          <cell r="X245">
            <v>8.5665478312537147</v>
          </cell>
          <cell r="Y245">
            <v>8.5665478312537147</v>
          </cell>
          <cell r="Z245">
            <v>8.5665478312537147</v>
          </cell>
          <cell r="AA245">
            <v>0.84915365910055007</v>
          </cell>
          <cell r="AB245">
            <v>0.84915365910055007</v>
          </cell>
          <cell r="AC245">
            <v>0.84915365910055007</v>
          </cell>
          <cell r="AD245">
            <v>0.84915365910055007</v>
          </cell>
          <cell r="AE245">
            <v>0.84915365910055007</v>
          </cell>
          <cell r="AF245">
            <v>0.84915365910055007</v>
          </cell>
          <cell r="AG245">
            <v>0.84915365910055007</v>
          </cell>
          <cell r="AH245">
            <v>0.84915365910055007</v>
          </cell>
          <cell r="AI245">
            <v>0.84915365910055007</v>
          </cell>
          <cell r="AJ245">
            <v>0.84915365910055007</v>
          </cell>
          <cell r="AK245">
            <v>0.84915365910055007</v>
          </cell>
          <cell r="AL245">
            <v>0.84915365910055007</v>
          </cell>
          <cell r="AM245">
            <v>0.84915365910055007</v>
          </cell>
          <cell r="AN245">
            <v>0.84915365910055007</v>
          </cell>
          <cell r="AO245">
            <v>0.84915365910055007</v>
          </cell>
          <cell r="AP245">
            <v>0.84915365910055007</v>
          </cell>
          <cell r="AQ245">
            <v>7.2743154367689726</v>
          </cell>
          <cell r="AR245">
            <v>7.2743154367689726</v>
          </cell>
          <cell r="AS245">
            <v>7.2743154367689726</v>
          </cell>
          <cell r="AT245">
            <v>7.2743154367689726</v>
          </cell>
          <cell r="AU245">
            <v>7.2743154367689726</v>
          </cell>
          <cell r="AV245">
            <v>7.2743154367689726</v>
          </cell>
          <cell r="AW245">
            <v>7.2743154367689726</v>
          </cell>
          <cell r="AX245">
            <v>7.2743154367689726</v>
          </cell>
          <cell r="AY245">
            <v>7.2743154367689726</v>
          </cell>
          <cell r="AZ245">
            <v>7.2743154367689726</v>
          </cell>
          <cell r="BA245">
            <v>7.2743154367689726</v>
          </cell>
          <cell r="BB245">
            <v>7.2743154367689726</v>
          </cell>
          <cell r="BC245">
            <v>7.2743154367689726</v>
          </cell>
          <cell r="BD245">
            <v>7.2743154367689726</v>
          </cell>
          <cell r="BE245">
            <v>7.2743154367689726</v>
          </cell>
          <cell r="BF245">
            <v>7.2743154367689726</v>
          </cell>
          <cell r="BG245">
            <v>39.096462405584347</v>
          </cell>
          <cell r="BH245">
            <v>2.4300000000000002</v>
          </cell>
          <cell r="BI245">
            <v>1.21</v>
          </cell>
          <cell r="BJ245">
            <v>89.62</v>
          </cell>
          <cell r="BK245">
            <v>4.8600000000000003</v>
          </cell>
          <cell r="BL245">
            <v>1.29</v>
          </cell>
          <cell r="BM245">
            <v>0.41</v>
          </cell>
          <cell r="BN245">
            <v>0.11</v>
          </cell>
          <cell r="BO245">
            <v>7.0000000000000007E-2</v>
          </cell>
          <cell r="BU245">
            <v>100</v>
          </cell>
          <cell r="BZ245">
            <v>1000</v>
          </cell>
        </row>
        <row r="246">
          <cell r="A246" t="str">
            <v>PORTLAND</v>
          </cell>
          <cell r="B246">
            <v>244</v>
          </cell>
          <cell r="E246" t="str">
            <v>Slip 1 to 14/15, everything in place but funding, storage required in long term</v>
          </cell>
          <cell r="F246" t="str">
            <v>MRS</v>
          </cell>
          <cell r="G246" t="str">
            <v>MRS</v>
          </cell>
          <cell r="H246" t="str">
            <v>MRS</v>
          </cell>
          <cell r="I246" t="str">
            <v>M</v>
          </cell>
          <cell r="J246" t="str">
            <v>NG08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7.3</v>
          </cell>
          <cell r="R246">
            <v>7.3</v>
          </cell>
          <cell r="S246">
            <v>7.3000000000000007</v>
          </cell>
          <cell r="T246">
            <v>7.3</v>
          </cell>
          <cell r="U246">
            <v>7.3</v>
          </cell>
          <cell r="V246">
            <v>7.3</v>
          </cell>
          <cell r="W246">
            <v>7.3</v>
          </cell>
          <cell r="X246">
            <v>7.3</v>
          </cell>
          <cell r="Y246">
            <v>7.3</v>
          </cell>
          <cell r="Z246">
            <v>7.3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0.55446508738122113</v>
          </cell>
          <cell r="AH246">
            <v>1.1089301747624423</v>
          </cell>
          <cell r="AI246">
            <v>1.9406278058342736</v>
          </cell>
          <cell r="AJ246">
            <v>2.7723254369061054</v>
          </cell>
          <cell r="AK246">
            <v>2.7723254369061054</v>
          </cell>
          <cell r="AL246">
            <v>2.7723254369061054</v>
          </cell>
          <cell r="AM246">
            <v>2.7723254369061054</v>
          </cell>
          <cell r="AN246">
            <v>2.7723254369061054</v>
          </cell>
          <cell r="AO246">
            <v>2.7723254369061054</v>
          </cell>
          <cell r="AP246">
            <v>2.7723254369061054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4.0475951378829143</v>
          </cell>
          <cell r="AX246">
            <v>8.0951902757658285</v>
          </cell>
          <cell r="AY246">
            <v>14.166582982590199</v>
          </cell>
          <cell r="AZ246">
            <v>20.237975689414569</v>
          </cell>
          <cell r="BA246">
            <v>20.237975689414569</v>
          </cell>
          <cell r="BB246">
            <v>20.237975689414569</v>
          </cell>
          <cell r="BC246">
            <v>20.237975689414569</v>
          </cell>
          <cell r="BD246">
            <v>20.237975689414569</v>
          </cell>
          <cell r="BE246">
            <v>20.237975689414569</v>
          </cell>
          <cell r="BF246">
            <v>20.237975689414569</v>
          </cell>
          <cell r="BG246">
            <v>39.134348818012164</v>
          </cell>
          <cell r="BH246">
            <v>2.4900000000000002</v>
          </cell>
          <cell r="BI246">
            <v>1.23</v>
          </cell>
          <cell r="BJ246">
            <v>89.4</v>
          </cell>
          <cell r="BK246">
            <v>4.93</v>
          </cell>
          <cell r="BL246">
            <v>1.33</v>
          </cell>
          <cell r="BM246">
            <v>0.44</v>
          </cell>
          <cell r="BN246">
            <v>0.11</v>
          </cell>
          <cell r="BO246">
            <v>7.0000000000000007E-2</v>
          </cell>
          <cell r="BU246">
            <v>100</v>
          </cell>
          <cell r="BZ246">
            <v>1000</v>
          </cell>
        </row>
        <row r="247">
          <cell r="A247" t="str">
            <v>SALTFLEETBY</v>
          </cell>
          <cell r="B247">
            <v>245</v>
          </cell>
          <cell r="E247" t="str">
            <v>Slip 1 to 13/14, history</v>
          </cell>
          <cell r="F247" t="str">
            <v>MRS</v>
          </cell>
          <cell r="G247" t="str">
            <v>MRS</v>
          </cell>
          <cell r="H247" t="str">
            <v>MRS</v>
          </cell>
          <cell r="I247" t="str">
            <v>M</v>
          </cell>
          <cell r="J247" t="str">
            <v>NG08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4.5707461915827521</v>
          </cell>
          <cell r="Q247">
            <v>4.5707461915827521</v>
          </cell>
          <cell r="R247">
            <v>4.5707461915827521</v>
          </cell>
          <cell r="S247">
            <v>4.5707461915827521</v>
          </cell>
          <cell r="T247">
            <v>4.5707461915827521</v>
          </cell>
          <cell r="U247">
            <v>4.5707461915827521</v>
          </cell>
          <cell r="V247">
            <v>4.5707461915827521</v>
          </cell>
          <cell r="W247">
            <v>4.5707461915827521</v>
          </cell>
          <cell r="X247">
            <v>4.5707461915827521</v>
          </cell>
          <cell r="Y247">
            <v>4.5707461915827521</v>
          </cell>
          <cell r="Z247">
            <v>4.5707461915827521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1.999226619252956</v>
          </cell>
          <cell r="AG247">
            <v>1.999226619252956</v>
          </cell>
          <cell r="AH247">
            <v>1.999226619252956</v>
          </cell>
          <cell r="AI247">
            <v>1.999226619252956</v>
          </cell>
          <cell r="AJ247">
            <v>1.999226619252956</v>
          </cell>
          <cell r="AK247">
            <v>1.999226619252956</v>
          </cell>
          <cell r="AL247">
            <v>1.999226619252956</v>
          </cell>
          <cell r="AM247">
            <v>1.999226619252956</v>
          </cell>
          <cell r="AN247">
            <v>1.999226619252956</v>
          </cell>
          <cell r="AO247">
            <v>1.999226619252956</v>
          </cell>
          <cell r="AP247">
            <v>1.999226619252956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9.1379574560613097</v>
          </cell>
          <cell r="AW247">
            <v>9.1379574560613097</v>
          </cell>
          <cell r="AX247">
            <v>9.1379574560613097</v>
          </cell>
          <cell r="AY247">
            <v>9.1379574560613097</v>
          </cell>
          <cell r="AZ247">
            <v>9.1379574560613097</v>
          </cell>
          <cell r="BA247">
            <v>9.1379574560613097</v>
          </cell>
          <cell r="BB247">
            <v>9.1379574560613097</v>
          </cell>
          <cell r="BC247">
            <v>9.1379574560613097</v>
          </cell>
          <cell r="BD247">
            <v>9.1379574560613097</v>
          </cell>
          <cell r="BE247">
            <v>9.1379574560613097</v>
          </cell>
          <cell r="BF247">
            <v>9.1379574560613097</v>
          </cell>
          <cell r="BG247">
            <v>38.214229129330398</v>
          </cell>
          <cell r="BH247">
            <v>3.66</v>
          </cell>
          <cell r="BI247">
            <v>1.08</v>
          </cell>
          <cell r="BJ247">
            <v>89.94</v>
          </cell>
          <cell r="BK247">
            <v>3.81</v>
          </cell>
          <cell r="BL247">
            <v>0.93</v>
          </cell>
          <cell r="BM247">
            <v>0.35</v>
          </cell>
          <cell r="BN247">
            <v>0.11</v>
          </cell>
          <cell r="BO247">
            <v>7.0000000000000007E-2</v>
          </cell>
          <cell r="BP247">
            <v>0.03</v>
          </cell>
          <cell r="BQ247">
            <v>0.02</v>
          </cell>
          <cell r="BU247">
            <v>99.999999999999986</v>
          </cell>
          <cell r="BZ247">
            <v>1000</v>
          </cell>
        </row>
        <row r="248">
          <cell r="A248" t="str">
            <v>STUBLACH</v>
          </cell>
          <cell r="B248">
            <v>246</v>
          </cell>
          <cell r="E248" t="str">
            <v>No slip due 13/14, realistic, under construction, Phase 1 only</v>
          </cell>
          <cell r="F248" t="str">
            <v>MRS</v>
          </cell>
          <cell r="G248" t="str">
            <v>MRS</v>
          </cell>
          <cell r="H248" t="str">
            <v>MRS</v>
          </cell>
          <cell r="I248" t="str">
            <v>M</v>
          </cell>
          <cell r="J248" t="str">
            <v>NG08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48.666666666666664</v>
          </cell>
          <cell r="Q248">
            <v>42.583333333333336</v>
          </cell>
          <cell r="R248">
            <v>42.583333333333336</v>
          </cell>
          <cell r="S248">
            <v>42.583333333333336</v>
          </cell>
          <cell r="T248">
            <v>42.583333333333336</v>
          </cell>
          <cell r="U248">
            <v>42.583333333333336</v>
          </cell>
          <cell r="V248">
            <v>42.583333333333336</v>
          </cell>
          <cell r="W248">
            <v>42.583333333333336</v>
          </cell>
          <cell r="X248">
            <v>42.583333333333336</v>
          </cell>
          <cell r="Y248">
            <v>42.583333333333336</v>
          </cell>
          <cell r="Z248">
            <v>42.583333333333336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0.1871768413479124</v>
          </cell>
          <cell r="AG248">
            <v>0.37435368269582481</v>
          </cell>
          <cell r="AH248">
            <v>0.37435368269582481</v>
          </cell>
          <cell r="AI248">
            <v>0.37435368269582481</v>
          </cell>
          <cell r="AJ248">
            <v>0.37435368269582481</v>
          </cell>
          <cell r="AK248">
            <v>0.37435368269582481</v>
          </cell>
          <cell r="AL248">
            <v>0.37435368269582481</v>
          </cell>
          <cell r="AM248">
            <v>0.37435368269582481</v>
          </cell>
          <cell r="AN248">
            <v>0.37435368269582481</v>
          </cell>
          <cell r="AO248">
            <v>0.37435368269582481</v>
          </cell>
          <cell r="AP248">
            <v>0.37435368269582481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9.1092729455984038</v>
          </cell>
          <cell r="AW248">
            <v>15.941227654797206</v>
          </cell>
          <cell r="AX248">
            <v>15.941227654797206</v>
          </cell>
          <cell r="AY248">
            <v>15.941227654797206</v>
          </cell>
          <cell r="AZ248">
            <v>15.941227654797206</v>
          </cell>
          <cell r="BA248">
            <v>15.941227654797206</v>
          </cell>
          <cell r="BB248">
            <v>15.941227654797206</v>
          </cell>
          <cell r="BC248">
            <v>15.941227654797206</v>
          </cell>
          <cell r="BD248">
            <v>15.941227654797206</v>
          </cell>
          <cell r="BE248">
            <v>15.941227654797206</v>
          </cell>
          <cell r="BF248">
            <v>15.941227654797206</v>
          </cell>
          <cell r="BG248">
            <v>39.520168310902555</v>
          </cell>
          <cell r="BH248">
            <v>2.08</v>
          </cell>
          <cell r="BI248">
            <v>1.76</v>
          </cell>
          <cell r="BJ248">
            <v>88.16</v>
          </cell>
          <cell r="BK248">
            <v>5.68</v>
          </cell>
          <cell r="BL248">
            <v>1.65</v>
          </cell>
          <cell r="BM248">
            <v>0.5</v>
          </cell>
          <cell r="BN248">
            <v>0.12</v>
          </cell>
          <cell r="BO248">
            <v>0.05</v>
          </cell>
          <cell r="BU248">
            <v>100.00000000000001</v>
          </cell>
          <cell r="BZ248">
            <v>1000</v>
          </cell>
        </row>
        <row r="249">
          <cell r="A249" t="str">
            <v>WHITEHILL</v>
          </cell>
          <cell r="B249">
            <v>249</v>
          </cell>
          <cell r="E249" t="str">
            <v>Slip 1 to 14/15, history</v>
          </cell>
          <cell r="F249" t="str">
            <v>MRS</v>
          </cell>
          <cell r="G249" t="str">
            <v>MRS</v>
          </cell>
          <cell r="H249" t="str">
            <v>MRS</v>
          </cell>
          <cell r="I249" t="str">
            <v>M</v>
          </cell>
          <cell r="J249" t="str">
            <v>NG08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36.5</v>
          </cell>
          <cell r="R249">
            <v>36.500000000000007</v>
          </cell>
          <cell r="S249">
            <v>36.5</v>
          </cell>
          <cell r="T249">
            <v>36.5</v>
          </cell>
          <cell r="U249">
            <v>36.5</v>
          </cell>
          <cell r="V249">
            <v>36.5</v>
          </cell>
          <cell r="W249">
            <v>36.5</v>
          </cell>
          <cell r="X249">
            <v>36.5</v>
          </cell>
          <cell r="Y249">
            <v>36.5</v>
          </cell>
          <cell r="Z249">
            <v>36.5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0.56472353386826069</v>
          </cell>
          <cell r="AH249">
            <v>0.84708530080239086</v>
          </cell>
          <cell r="AI249">
            <v>1.1294470677365214</v>
          </cell>
          <cell r="AJ249">
            <v>1.1294470677365214</v>
          </cell>
          <cell r="AK249">
            <v>1.1294470677365214</v>
          </cell>
          <cell r="AL249">
            <v>1.1294470677365214</v>
          </cell>
          <cell r="AM249">
            <v>1.1294470677365214</v>
          </cell>
          <cell r="AN249">
            <v>1.1294470677365214</v>
          </cell>
          <cell r="AO249">
            <v>1.1294470677365214</v>
          </cell>
          <cell r="AP249">
            <v>1.1294470677365214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20.612408986191515</v>
          </cell>
          <cell r="AX249">
            <v>30.91861347928727</v>
          </cell>
          <cell r="AY249">
            <v>41.224817972383029</v>
          </cell>
          <cell r="AZ249">
            <v>41.224817972383029</v>
          </cell>
          <cell r="BA249">
            <v>41.224817972383029</v>
          </cell>
          <cell r="BB249">
            <v>41.224817972383029</v>
          </cell>
          <cell r="BC249">
            <v>41.224817972383029</v>
          </cell>
          <cell r="BD249">
            <v>41.224817972383029</v>
          </cell>
          <cell r="BE249">
            <v>41.224817972383029</v>
          </cell>
          <cell r="BF249">
            <v>41.224817972383029</v>
          </cell>
          <cell r="BG249">
            <v>40.169977247913458</v>
          </cell>
          <cell r="BH249">
            <v>1.03</v>
          </cell>
          <cell r="BI249">
            <v>1.67</v>
          </cell>
          <cell r="BJ249">
            <v>88.48</v>
          </cell>
          <cell r="BK249">
            <v>6.47</v>
          </cell>
          <cell r="BL249">
            <v>1.74</v>
          </cell>
          <cell r="BM249">
            <v>0.47</v>
          </cell>
          <cell r="BN249">
            <v>0.09</v>
          </cell>
          <cell r="BO249">
            <v>0.05</v>
          </cell>
          <cell r="BU249">
            <v>100</v>
          </cell>
          <cell r="BZ249">
            <v>1000</v>
          </cell>
        </row>
        <row r="250">
          <cell r="A250" t="str">
            <v>AVONMOUTH</v>
          </cell>
          <cell r="B250">
            <v>250</v>
          </cell>
          <cell r="F250" t="str">
            <v>LNG</v>
          </cell>
          <cell r="G250" t="str">
            <v>LNG</v>
          </cell>
          <cell r="H250" t="str">
            <v>LNG</v>
          </cell>
          <cell r="I250" t="str">
            <v>L</v>
          </cell>
          <cell r="J250" t="str">
            <v>NG08</v>
          </cell>
          <cell r="K250">
            <v>365</v>
          </cell>
          <cell r="L250">
            <v>365</v>
          </cell>
          <cell r="M250">
            <v>365</v>
          </cell>
          <cell r="N250">
            <v>365</v>
          </cell>
          <cell r="O250">
            <v>365</v>
          </cell>
          <cell r="P250">
            <v>365</v>
          </cell>
          <cell r="Q250">
            <v>365</v>
          </cell>
          <cell r="R250">
            <v>365</v>
          </cell>
          <cell r="S250">
            <v>365</v>
          </cell>
          <cell r="T250">
            <v>365</v>
          </cell>
          <cell r="U250">
            <v>365</v>
          </cell>
          <cell r="V250">
            <v>365</v>
          </cell>
          <cell r="W250">
            <v>365</v>
          </cell>
          <cell r="X250">
            <v>365</v>
          </cell>
          <cell r="Y250">
            <v>365</v>
          </cell>
          <cell r="Z250">
            <v>365</v>
          </cell>
          <cell r="AA250">
            <v>3.9890573085809358E-2</v>
          </cell>
          <cell r="AB250">
            <v>3.6519538740529704E-2</v>
          </cell>
          <cell r="AC250">
            <v>3.6519538740529704E-2</v>
          </cell>
          <cell r="AD250">
            <v>3.6519538740529704E-2</v>
          </cell>
          <cell r="AE250">
            <v>3.6519538740529704E-2</v>
          </cell>
          <cell r="AF250">
            <v>3.6519538740529704E-2</v>
          </cell>
          <cell r="AG250">
            <v>3.6519538740529704E-2</v>
          </cell>
          <cell r="AH250">
            <v>3.6519538740529704E-2</v>
          </cell>
          <cell r="AI250">
            <v>3.6519538740529704E-2</v>
          </cell>
          <cell r="AJ250">
            <v>3.6519538740529704E-2</v>
          </cell>
          <cell r="AK250">
            <v>3.6519538740529704E-2</v>
          </cell>
          <cell r="AL250">
            <v>3.6519538740529704E-2</v>
          </cell>
          <cell r="AM250">
            <v>3.6519538740529704E-2</v>
          </cell>
          <cell r="AN250">
            <v>3.6519538740529704E-2</v>
          </cell>
          <cell r="AO250">
            <v>3.6519538740529704E-2</v>
          </cell>
          <cell r="AP250">
            <v>3.6519538740529704E-2</v>
          </cell>
          <cell r="AQ250">
            <v>14.560059176320417</v>
          </cell>
          <cell r="AR250">
            <v>13.329631640293343</v>
          </cell>
          <cell r="AS250">
            <v>13.329631640293343</v>
          </cell>
          <cell r="AT250">
            <v>13.329631640293343</v>
          </cell>
          <cell r="AU250">
            <v>13.329631640293343</v>
          </cell>
          <cell r="AV250">
            <v>13.329631640293343</v>
          </cell>
          <cell r="AW250">
            <v>13.329631640293343</v>
          </cell>
          <cell r="AX250">
            <v>13.329631640293343</v>
          </cell>
          <cell r="AY250">
            <v>13.329631640293343</v>
          </cell>
          <cell r="AZ250">
            <v>13.329631640293343</v>
          </cell>
          <cell r="BA250">
            <v>13.329631640293343</v>
          </cell>
          <cell r="BB250">
            <v>13.329631640293343</v>
          </cell>
          <cell r="BC250">
            <v>13.329631640293343</v>
          </cell>
          <cell r="BD250">
            <v>13.329631640293343</v>
          </cell>
          <cell r="BE250">
            <v>13.329631640293343</v>
          </cell>
          <cell r="BF250">
            <v>13.329631640293343</v>
          </cell>
          <cell r="BG250">
            <v>38.620722154379877</v>
          </cell>
          <cell r="BH250">
            <v>1.0900000000000001</v>
          </cell>
          <cell r="BI250">
            <v>0.36</v>
          </cell>
          <cell r="BJ250">
            <v>94.58</v>
          </cell>
          <cell r="BK250">
            <v>3.35</v>
          </cell>
          <cell r="BL250">
            <v>0.42</v>
          </cell>
          <cell r="BM250">
            <v>0.14000000000000001</v>
          </cell>
          <cell r="BN250">
            <v>0.04</v>
          </cell>
          <cell r="BO250">
            <v>0.02</v>
          </cell>
          <cell r="BU250">
            <v>100</v>
          </cell>
          <cell r="BZ250">
            <v>1000</v>
          </cell>
        </row>
        <row r="251">
          <cell r="A251" t="str">
            <v>DYNEVOR</v>
          </cell>
          <cell r="B251">
            <v>251</v>
          </cell>
          <cell r="F251" t="str">
            <v>LNG</v>
          </cell>
          <cell r="G251" t="str">
            <v>LNG</v>
          </cell>
          <cell r="H251" t="str">
            <v>LNG</v>
          </cell>
          <cell r="I251" t="str">
            <v>L</v>
          </cell>
          <cell r="J251" t="str">
            <v>NG08</v>
          </cell>
          <cell r="K251">
            <v>365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1.2581741478516682E-2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4.5923356396585886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38.568609504589212</v>
          </cell>
          <cell r="BH251">
            <v>1.38</v>
          </cell>
          <cell r="BI251">
            <v>0.43</v>
          </cell>
          <cell r="BJ251">
            <v>94.25</v>
          </cell>
          <cell r="BK251">
            <v>3.12</v>
          </cell>
          <cell r="BL251">
            <v>0.54</v>
          </cell>
          <cell r="BM251">
            <v>0.19</v>
          </cell>
          <cell r="BN251">
            <v>0.05</v>
          </cell>
          <cell r="BO251">
            <v>0.04</v>
          </cell>
          <cell r="BU251">
            <v>100.00000000000001</v>
          </cell>
          <cell r="BZ251">
            <v>1000</v>
          </cell>
        </row>
        <row r="252">
          <cell r="A252" t="str">
            <v>GLENMAVIS</v>
          </cell>
          <cell r="B252">
            <v>252</v>
          </cell>
          <cell r="F252" t="str">
            <v>LNG</v>
          </cell>
          <cell r="G252" t="str">
            <v>LNG</v>
          </cell>
          <cell r="H252" t="str">
            <v>LNG</v>
          </cell>
          <cell r="I252" t="str">
            <v>L</v>
          </cell>
          <cell r="J252" t="str">
            <v>NG08</v>
          </cell>
          <cell r="K252">
            <v>365</v>
          </cell>
          <cell r="L252">
            <v>365</v>
          </cell>
          <cell r="M252">
            <v>365</v>
          </cell>
          <cell r="N252">
            <v>365</v>
          </cell>
          <cell r="O252">
            <v>365</v>
          </cell>
          <cell r="P252">
            <v>365</v>
          </cell>
          <cell r="Q252">
            <v>365</v>
          </cell>
          <cell r="R252">
            <v>365</v>
          </cell>
          <cell r="S252">
            <v>365</v>
          </cell>
          <cell r="T252">
            <v>365</v>
          </cell>
          <cell r="U252">
            <v>365</v>
          </cell>
          <cell r="V252">
            <v>365</v>
          </cell>
          <cell r="W252">
            <v>365</v>
          </cell>
          <cell r="X252">
            <v>365</v>
          </cell>
          <cell r="Y252">
            <v>365</v>
          </cell>
          <cell r="Z252">
            <v>365</v>
          </cell>
          <cell r="AA252">
            <v>2.5686799897737277E-2</v>
          </cell>
          <cell r="AB252">
            <v>2.3527177750054123E-2</v>
          </cell>
          <cell r="AC252">
            <v>2.3527177750054123E-2</v>
          </cell>
          <cell r="AD252">
            <v>2.3527177750054123E-2</v>
          </cell>
          <cell r="AE252">
            <v>2.3527177750054123E-2</v>
          </cell>
          <cell r="AF252">
            <v>2.3527177750054123E-2</v>
          </cell>
          <cell r="AG252">
            <v>2.3527177750054123E-2</v>
          </cell>
          <cell r="AH252">
            <v>2.3527177750054123E-2</v>
          </cell>
          <cell r="AI252">
            <v>2.3527177750054123E-2</v>
          </cell>
          <cell r="AJ252">
            <v>2.3527177750054123E-2</v>
          </cell>
          <cell r="AK252">
            <v>2.3527177750054123E-2</v>
          </cell>
          <cell r="AL252">
            <v>2.3527177750054123E-2</v>
          </cell>
          <cell r="AM252">
            <v>2.3527177750054123E-2</v>
          </cell>
          <cell r="AN252">
            <v>2.3527177750054123E-2</v>
          </cell>
          <cell r="AO252">
            <v>2.3527177750054123E-2</v>
          </cell>
          <cell r="AP252">
            <v>2.3527177750054123E-2</v>
          </cell>
          <cell r="AQ252">
            <v>9.3756819626741059</v>
          </cell>
          <cell r="AR252">
            <v>8.5874198787697544</v>
          </cell>
          <cell r="AS252">
            <v>8.5874198787697544</v>
          </cell>
          <cell r="AT252">
            <v>8.5874198787697544</v>
          </cell>
          <cell r="AU252">
            <v>8.5874198787697544</v>
          </cell>
          <cell r="AV252">
            <v>8.5874198787697544</v>
          </cell>
          <cell r="AW252">
            <v>8.5874198787697544</v>
          </cell>
          <cell r="AX252">
            <v>8.5874198787697544</v>
          </cell>
          <cell r="AY252">
            <v>8.5874198787697544</v>
          </cell>
          <cell r="AZ252">
            <v>8.5874198787697544</v>
          </cell>
          <cell r="BA252">
            <v>8.5874198787697544</v>
          </cell>
          <cell r="BB252">
            <v>8.5874198787697544</v>
          </cell>
          <cell r="BC252">
            <v>8.5874198787697544</v>
          </cell>
          <cell r="BD252">
            <v>8.5874198787697544</v>
          </cell>
          <cell r="BE252">
            <v>8.5874198787697544</v>
          </cell>
          <cell r="BF252">
            <v>8.5874198787697544</v>
          </cell>
          <cell r="BG252">
            <v>38.819576159790337</v>
          </cell>
          <cell r="BH252">
            <v>0.12</v>
          </cell>
          <cell r="BI252">
            <v>0.05</v>
          </cell>
          <cell r="BJ252">
            <v>96.2</v>
          </cell>
          <cell r="BK252">
            <v>3.45</v>
          </cell>
          <cell r="BL252">
            <v>0.14000000000000001</v>
          </cell>
          <cell r="BM252">
            <v>0.03</v>
          </cell>
          <cell r="BN252">
            <v>0.01</v>
          </cell>
          <cell r="BO252">
            <v>0</v>
          </cell>
          <cell r="BU252">
            <v>100.00000000000001</v>
          </cell>
          <cell r="BZ252">
            <v>1000</v>
          </cell>
        </row>
        <row r="253">
          <cell r="A253" t="str">
            <v>PARTINGTON</v>
          </cell>
          <cell r="B253">
            <v>253</v>
          </cell>
          <cell r="F253" t="str">
            <v>LNG</v>
          </cell>
          <cell r="G253" t="str">
            <v>LNG</v>
          </cell>
          <cell r="H253" t="str">
            <v>LNG</v>
          </cell>
          <cell r="I253" t="str">
            <v>L</v>
          </cell>
          <cell r="J253" t="str">
            <v>NG08</v>
          </cell>
          <cell r="K253">
            <v>365</v>
          </cell>
          <cell r="L253">
            <v>364.99999999999994</v>
          </cell>
          <cell r="M253">
            <v>364.99999999999994</v>
          </cell>
          <cell r="N253">
            <v>364.99999999999994</v>
          </cell>
          <cell r="O253">
            <v>364.99999999999994</v>
          </cell>
          <cell r="P253">
            <v>364.99999999999994</v>
          </cell>
          <cell r="Q253">
            <v>364.99999999999994</v>
          </cell>
          <cell r="R253">
            <v>364.99999999999994</v>
          </cell>
          <cell r="S253">
            <v>364.99999999999994</v>
          </cell>
          <cell r="T253">
            <v>364.99999999999994</v>
          </cell>
          <cell r="U253">
            <v>364.99999999999994</v>
          </cell>
          <cell r="V253">
            <v>364.99999999999994</v>
          </cell>
          <cell r="W253">
            <v>364.99999999999994</v>
          </cell>
          <cell r="X253">
            <v>364.99999999999994</v>
          </cell>
          <cell r="Y253">
            <v>364.99999999999994</v>
          </cell>
          <cell r="Z253">
            <v>364.99999999999994</v>
          </cell>
          <cell r="AA253">
            <v>5.5831724622272205E-2</v>
          </cell>
          <cell r="AB253">
            <v>3.9168571140829722E-2</v>
          </cell>
          <cell r="AC253">
            <v>3.9168571140829722E-2</v>
          </cell>
          <cell r="AD253">
            <v>3.9168571140829722E-2</v>
          </cell>
          <cell r="AE253">
            <v>3.9168571140829722E-2</v>
          </cell>
          <cell r="AF253">
            <v>3.9168571140829722E-2</v>
          </cell>
          <cell r="AG253">
            <v>3.9168571140829722E-2</v>
          </cell>
          <cell r="AH253">
            <v>3.9168571140829722E-2</v>
          </cell>
          <cell r="AI253">
            <v>3.9168571140829722E-2</v>
          </cell>
          <cell r="AJ253">
            <v>3.9168571140829722E-2</v>
          </cell>
          <cell r="AK253">
            <v>3.9168571140829722E-2</v>
          </cell>
          <cell r="AL253">
            <v>3.9168571140829722E-2</v>
          </cell>
          <cell r="AM253">
            <v>3.9168571140829722E-2</v>
          </cell>
          <cell r="AN253">
            <v>3.9168571140829722E-2</v>
          </cell>
          <cell r="AO253">
            <v>3.9168571140829722E-2</v>
          </cell>
          <cell r="AP253">
            <v>3.9168571140829722E-2</v>
          </cell>
          <cell r="AQ253">
            <v>20.378579487129354</v>
          </cell>
          <cell r="AR253">
            <v>14.296528466402847</v>
          </cell>
          <cell r="AS253">
            <v>14.296528466402847</v>
          </cell>
          <cell r="AT253">
            <v>14.296528466402847</v>
          </cell>
          <cell r="AU253">
            <v>14.296528466402847</v>
          </cell>
          <cell r="AV253">
            <v>14.296528466402847</v>
          </cell>
          <cell r="AW253">
            <v>14.296528466402847</v>
          </cell>
          <cell r="AX253">
            <v>14.296528466402847</v>
          </cell>
          <cell r="AY253">
            <v>14.296528466402847</v>
          </cell>
          <cell r="AZ253">
            <v>14.296528466402847</v>
          </cell>
          <cell r="BA253">
            <v>14.296528466402847</v>
          </cell>
          <cell r="BB253">
            <v>14.296528466402847</v>
          </cell>
          <cell r="BC253">
            <v>14.296528466402847</v>
          </cell>
          <cell r="BD253">
            <v>14.296528466402847</v>
          </cell>
          <cell r="BE253">
            <v>14.296528466402847</v>
          </cell>
          <cell r="BF253">
            <v>14.296528466402847</v>
          </cell>
          <cell r="BG253">
            <v>38.829006727370498</v>
          </cell>
          <cell r="BH253">
            <v>0.85</v>
          </cell>
          <cell r="BI253">
            <v>0.59</v>
          </cell>
          <cell r="BJ253">
            <v>94.24</v>
          </cell>
          <cell r="BK253">
            <v>3.37</v>
          </cell>
          <cell r="BL253">
            <v>0.68</v>
          </cell>
          <cell r="BM253">
            <v>0.22</v>
          </cell>
          <cell r="BN253">
            <v>0.05</v>
          </cell>
          <cell r="BO253">
            <v>0</v>
          </cell>
          <cell r="BU253">
            <v>100</v>
          </cell>
          <cell r="BZ253">
            <v>1000</v>
          </cell>
        </row>
      </sheetData>
      <sheetData sheetId="4"/>
      <sheetData sheetId="5"/>
      <sheetData sheetId="6">
        <row r="5">
          <cell r="L5" t="str">
            <v>YR</v>
          </cell>
          <cell r="M5" t="str">
            <v>23/24</v>
          </cell>
        </row>
        <row r="7">
          <cell r="K7" t="str">
            <v>Calc</v>
          </cell>
          <cell r="M7" t="str">
            <v>Calc</v>
          </cell>
          <cell r="N7" t="str">
            <v>Calc</v>
          </cell>
        </row>
        <row r="8">
          <cell r="D8" t="str">
            <v>Type</v>
          </cell>
          <cell r="E8" t="str">
            <v>Slither</v>
          </cell>
          <cell r="F8" t="str">
            <v>Core Status</v>
          </cell>
          <cell r="G8" t="str">
            <v>Terminal</v>
          </cell>
          <cell r="H8" t="str">
            <v>Sub-Terminal</v>
          </cell>
          <cell r="I8" t="str">
            <v>Type 1</v>
          </cell>
          <cell r="J8" t="str">
            <v>RD</v>
          </cell>
          <cell r="K8">
            <v>0.9</v>
          </cell>
          <cell r="L8" t="str">
            <v>CV</v>
          </cell>
          <cell r="M8" t="str">
            <v>Type 2</v>
          </cell>
          <cell r="N8" t="str">
            <v>Load Factor</v>
          </cell>
        </row>
        <row r="9">
          <cell r="D9" t="str">
            <v>UKCS</v>
          </cell>
          <cell r="E9" t="str">
            <v>Perenco B</v>
          </cell>
          <cell r="F9" t="str">
            <v>Core</v>
          </cell>
          <cell r="G9" t="str">
            <v>Bacton</v>
          </cell>
          <cell r="H9" t="str">
            <v>Perenco B</v>
          </cell>
          <cell r="I9" t="str">
            <v>UKCS</v>
          </cell>
          <cell r="J9">
            <v>0.5970044891732611</v>
          </cell>
          <cell r="K9">
            <v>0.94730301255997862</v>
          </cell>
          <cell r="L9">
            <v>37.892120502399145</v>
          </cell>
          <cell r="M9" t="str">
            <v>Baseload</v>
          </cell>
          <cell r="N9" t="str">
            <v/>
          </cell>
        </row>
        <row r="10">
          <cell r="D10" t="str">
            <v>UKCS</v>
          </cell>
          <cell r="E10" t="str">
            <v>Perenco B 1</v>
          </cell>
          <cell r="F10" t="str">
            <v>Core</v>
          </cell>
          <cell r="G10" t="str">
            <v>Bacton</v>
          </cell>
          <cell r="H10" t="str">
            <v>Perenco B</v>
          </cell>
          <cell r="I10" t="str">
            <v>UKCS</v>
          </cell>
          <cell r="J10">
            <v>0.5970044891732611</v>
          </cell>
          <cell r="K10">
            <v>0.47365150627998931</v>
          </cell>
          <cell r="L10">
            <v>37.892120502399145</v>
          </cell>
          <cell r="M10" t="str">
            <v>Baseload</v>
          </cell>
          <cell r="N10">
            <v>0.72520434372806308</v>
          </cell>
        </row>
        <row r="11">
          <cell r="D11" t="str">
            <v>UKCS</v>
          </cell>
          <cell r="E11" t="str">
            <v>Perenco B 2</v>
          </cell>
          <cell r="F11" t="str">
            <v>Core</v>
          </cell>
          <cell r="G11" t="str">
            <v>Bacton</v>
          </cell>
          <cell r="H11" t="str">
            <v>Perenco B</v>
          </cell>
          <cell r="I11" t="str">
            <v>UKCS</v>
          </cell>
          <cell r="J11">
            <v>0.5970044891732611</v>
          </cell>
          <cell r="K11">
            <v>0.47365150627998931</v>
          </cell>
          <cell r="L11">
            <v>37.892120502399145</v>
          </cell>
          <cell r="M11" t="str">
            <v>Baseload</v>
          </cell>
          <cell r="N11">
            <v>0.92520434372806304</v>
          </cell>
        </row>
        <row r="12">
          <cell r="D12" t="str">
            <v>UKCS</v>
          </cell>
          <cell r="E12" t="str">
            <v>Tullow B</v>
          </cell>
          <cell r="F12" t="str">
            <v>Core</v>
          </cell>
          <cell r="G12" t="str">
            <v>Bacton</v>
          </cell>
          <cell r="H12" t="str">
            <v>Tullow B</v>
          </cell>
          <cell r="I12" t="str">
            <v>UKCS</v>
          </cell>
          <cell r="J12">
            <v>0.62426819149120427</v>
          </cell>
          <cell r="K12">
            <v>0</v>
          </cell>
          <cell r="L12">
            <v>38.596883395485349</v>
          </cell>
          <cell r="M12" t="str">
            <v>Baseload</v>
          </cell>
          <cell r="N12" t="str">
            <v/>
          </cell>
        </row>
        <row r="13">
          <cell r="D13" t="str">
            <v>UKCS</v>
          </cell>
          <cell r="E13" t="str">
            <v>Tullow B 1</v>
          </cell>
          <cell r="F13" t="str">
            <v>Core</v>
          </cell>
          <cell r="G13" t="str">
            <v>Bacton</v>
          </cell>
          <cell r="H13" t="str">
            <v>Tullow B</v>
          </cell>
          <cell r="I13" t="str">
            <v>UKCS</v>
          </cell>
          <cell r="J13">
            <v>0.62426819149120427</v>
          </cell>
          <cell r="K13">
            <v>0</v>
          </cell>
          <cell r="L13">
            <v>38.596883395485349</v>
          </cell>
          <cell r="M13" t="str">
            <v>Peak</v>
          </cell>
          <cell r="N13">
            <v>0</v>
          </cell>
        </row>
        <row r="14">
          <cell r="D14" t="str">
            <v>UKCS</v>
          </cell>
          <cell r="E14" t="str">
            <v>Tullow B 2</v>
          </cell>
          <cell r="F14" t="str">
            <v>Core</v>
          </cell>
          <cell r="G14" t="str">
            <v>Bacton</v>
          </cell>
          <cell r="H14" t="str">
            <v>Tullow B</v>
          </cell>
          <cell r="I14" t="str">
            <v>UKCS</v>
          </cell>
          <cell r="J14">
            <v>0.62426819149120427</v>
          </cell>
          <cell r="K14">
            <v>0</v>
          </cell>
          <cell r="L14">
            <v>38.596883395485349</v>
          </cell>
          <cell r="M14" t="str">
            <v>Peak</v>
          </cell>
          <cell r="N14">
            <v>0</v>
          </cell>
        </row>
        <row r="15">
          <cell r="D15" t="str">
            <v>UKCS</v>
          </cell>
          <cell r="E15" t="str">
            <v>SEAN B</v>
          </cell>
          <cell r="F15" t="str">
            <v>Non-Core</v>
          </cell>
          <cell r="G15" t="str">
            <v>Bacton</v>
          </cell>
          <cell r="H15" t="str">
            <v>SEAN B</v>
          </cell>
          <cell r="I15" t="str">
            <v>UKCS</v>
          </cell>
          <cell r="J15">
            <v>0.61727176436240816</v>
          </cell>
          <cell r="K15">
            <v>0</v>
          </cell>
          <cell r="L15">
            <v>38.723061484800944</v>
          </cell>
          <cell r="M15" t="str">
            <v>Baseload</v>
          </cell>
          <cell r="N15" t="str">
            <v/>
          </cell>
        </row>
        <row r="16">
          <cell r="D16" t="str">
            <v>UKCS</v>
          </cell>
          <cell r="E16" t="str">
            <v>SEAN B 1</v>
          </cell>
          <cell r="F16" t="str">
            <v>Non-Core</v>
          </cell>
          <cell r="G16" t="str">
            <v>Bacton</v>
          </cell>
          <cell r="H16" t="str">
            <v>SEAN B</v>
          </cell>
          <cell r="I16" t="str">
            <v>UKCS</v>
          </cell>
          <cell r="J16">
            <v>0.61727176436240816</v>
          </cell>
          <cell r="K16">
            <v>0</v>
          </cell>
          <cell r="L16">
            <v>38.723061484800944</v>
          </cell>
          <cell r="M16" t="str">
            <v>Peak</v>
          </cell>
          <cell r="N16">
            <v>0</v>
          </cell>
        </row>
        <row r="17">
          <cell r="D17" t="str">
            <v>UKCS</v>
          </cell>
          <cell r="E17" t="str">
            <v>SEAN B 2</v>
          </cell>
          <cell r="F17" t="str">
            <v>Non-Core</v>
          </cell>
          <cell r="G17" t="str">
            <v>Bacton</v>
          </cell>
          <cell r="H17" t="str">
            <v>SEAN B</v>
          </cell>
          <cell r="I17" t="str">
            <v>UKCS</v>
          </cell>
          <cell r="J17">
            <v>0.61727176436240816</v>
          </cell>
          <cell r="K17">
            <v>0</v>
          </cell>
          <cell r="L17">
            <v>38.723061484800944</v>
          </cell>
          <cell r="M17" t="str">
            <v>Peak</v>
          </cell>
          <cell r="N17">
            <v>0</v>
          </cell>
        </row>
        <row r="18">
          <cell r="D18" t="str">
            <v>UKCS</v>
          </cell>
          <cell r="E18" t="str">
            <v>SEAN B 3</v>
          </cell>
          <cell r="F18" t="str">
            <v>Non-Core</v>
          </cell>
          <cell r="G18" t="str">
            <v>Bacton</v>
          </cell>
          <cell r="H18" t="str">
            <v>SEAN B</v>
          </cell>
          <cell r="I18" t="str">
            <v>UKCS</v>
          </cell>
          <cell r="J18">
            <v>0.61727176436240816</v>
          </cell>
          <cell r="K18">
            <v>0</v>
          </cell>
          <cell r="L18">
            <v>38.723061484800944</v>
          </cell>
          <cell r="M18" t="str">
            <v>Peak</v>
          </cell>
          <cell r="N18">
            <v>0</v>
          </cell>
        </row>
        <row r="19">
          <cell r="D19" t="str">
            <v>UKCS</v>
          </cell>
          <cell r="E19" t="str">
            <v>SEAN B 4</v>
          </cell>
          <cell r="F19" t="str">
            <v>Non-Core</v>
          </cell>
          <cell r="G19" t="str">
            <v>Bacton</v>
          </cell>
          <cell r="H19" t="str">
            <v>SEAN B</v>
          </cell>
          <cell r="I19" t="str">
            <v>UKCS</v>
          </cell>
          <cell r="J19">
            <v>0.61727176436240816</v>
          </cell>
          <cell r="K19">
            <v>0</v>
          </cell>
          <cell r="L19">
            <v>38.723061484800944</v>
          </cell>
          <cell r="M19" t="str">
            <v>Peak</v>
          </cell>
          <cell r="N19">
            <v>0</v>
          </cell>
        </row>
        <row r="20">
          <cell r="D20" t="str">
            <v>UKCS</v>
          </cell>
          <cell r="E20" t="str">
            <v>Shell/Esso B</v>
          </cell>
          <cell r="F20" t="str">
            <v>Core</v>
          </cell>
          <cell r="G20" t="str">
            <v>Bacton</v>
          </cell>
          <cell r="H20" t="str">
            <v>Shell/Esso B</v>
          </cell>
          <cell r="I20" t="str">
            <v>UKCS</v>
          </cell>
          <cell r="J20">
            <v>0.5976340464630937</v>
          </cell>
          <cell r="K20">
            <v>24.890450235307277</v>
          </cell>
          <cell r="L20">
            <v>38.609458407897613</v>
          </cell>
          <cell r="M20" t="str">
            <v>Baseload</v>
          </cell>
          <cell r="N20" t="str">
            <v/>
          </cell>
        </row>
        <row r="21">
          <cell r="D21" t="str">
            <v>UKCS</v>
          </cell>
          <cell r="E21" t="str">
            <v>Shell/Esso B 1</v>
          </cell>
          <cell r="F21" t="str">
            <v>Core</v>
          </cell>
          <cell r="G21" t="str">
            <v>Bacton</v>
          </cell>
          <cell r="H21" t="str">
            <v>Shell/Esso B</v>
          </cell>
          <cell r="I21" t="str">
            <v>UKCS</v>
          </cell>
          <cell r="J21">
            <v>0.5976340464630937</v>
          </cell>
          <cell r="K21">
            <v>6.2226125588268193</v>
          </cell>
          <cell r="L21">
            <v>38.609458407897613</v>
          </cell>
          <cell r="M21" t="str">
            <v>Seasonal</v>
          </cell>
          <cell r="N21">
            <v>0.48963069657744573</v>
          </cell>
        </row>
        <row r="22">
          <cell r="D22" t="str">
            <v>UKCS</v>
          </cell>
          <cell r="E22" t="str">
            <v>Shell/Esso B 2</v>
          </cell>
          <cell r="F22" t="str">
            <v>Core</v>
          </cell>
          <cell r="G22" t="str">
            <v>Bacton</v>
          </cell>
          <cell r="H22" t="str">
            <v>Shell/Esso B</v>
          </cell>
          <cell r="I22" t="str">
            <v>UKCS</v>
          </cell>
          <cell r="J22">
            <v>0.5976340464630937</v>
          </cell>
          <cell r="K22">
            <v>6.2226125588268193</v>
          </cell>
          <cell r="L22">
            <v>38.609458407897613</v>
          </cell>
          <cell r="M22" t="str">
            <v>Baseload</v>
          </cell>
          <cell r="N22">
            <v>0.5646306965774458</v>
          </cell>
        </row>
        <row r="23">
          <cell r="D23" t="str">
            <v>UKCS</v>
          </cell>
          <cell r="E23" t="str">
            <v>Shell/Esso B 3</v>
          </cell>
          <cell r="F23" t="str">
            <v>Core</v>
          </cell>
          <cell r="G23" t="str">
            <v>Bacton</v>
          </cell>
          <cell r="H23" t="str">
            <v>Shell/Esso B</v>
          </cell>
          <cell r="I23" t="str">
            <v>UKCS</v>
          </cell>
          <cell r="J23">
            <v>0.5976340464630937</v>
          </cell>
          <cell r="K23">
            <v>6.2226125588268193</v>
          </cell>
          <cell r="L23">
            <v>38.609458407897613</v>
          </cell>
          <cell r="M23" t="str">
            <v>Baseload</v>
          </cell>
          <cell r="N23">
            <v>0.71463069657744571</v>
          </cell>
        </row>
        <row r="24">
          <cell r="D24" t="str">
            <v>UKCS</v>
          </cell>
          <cell r="E24" t="str">
            <v>Shell/Esso B 4</v>
          </cell>
          <cell r="F24" t="str">
            <v>Core</v>
          </cell>
          <cell r="G24" t="str">
            <v>Bacton</v>
          </cell>
          <cell r="H24" t="str">
            <v>Shell/Esso B</v>
          </cell>
          <cell r="I24" t="str">
            <v>UKCS</v>
          </cell>
          <cell r="J24">
            <v>0.5976340464630937</v>
          </cell>
          <cell r="K24">
            <v>6.2226125588268193</v>
          </cell>
          <cell r="L24">
            <v>38.609458407897613</v>
          </cell>
          <cell r="M24" t="str">
            <v>Baseload</v>
          </cell>
          <cell r="N24">
            <v>0.78963069657744578</v>
          </cell>
        </row>
        <row r="25">
          <cell r="D25" t="str">
            <v>UKCS</v>
          </cell>
          <cell r="E25" t="str">
            <v>Seal B</v>
          </cell>
          <cell r="F25" t="str">
            <v>Core</v>
          </cell>
          <cell r="G25" t="str">
            <v>Bacton</v>
          </cell>
          <cell r="H25" t="str">
            <v>Seal B</v>
          </cell>
          <cell r="I25" t="str">
            <v>UKCS</v>
          </cell>
          <cell r="J25">
            <v>0.63429090606619265</v>
          </cell>
          <cell r="K25">
            <v>76.010381752763067</v>
          </cell>
          <cell r="L25">
            <v>40.521565370244964</v>
          </cell>
          <cell r="M25" t="str">
            <v>Baseload</v>
          </cell>
          <cell r="N25" t="str">
            <v/>
          </cell>
        </row>
        <row r="26">
          <cell r="D26" t="str">
            <v>UKCS</v>
          </cell>
          <cell r="E26" t="str">
            <v>Seal B 1</v>
          </cell>
          <cell r="F26" t="str">
            <v>Core</v>
          </cell>
          <cell r="G26" t="str">
            <v>Bacton</v>
          </cell>
          <cell r="H26" t="str">
            <v>Seal B</v>
          </cell>
          <cell r="I26" t="str">
            <v>UKCS</v>
          </cell>
          <cell r="J26">
            <v>0.63429090606619265</v>
          </cell>
          <cell r="K26">
            <v>25.336793917587691</v>
          </cell>
          <cell r="L26">
            <v>40.521565370244964</v>
          </cell>
          <cell r="M26" t="str">
            <v>Baseload</v>
          </cell>
          <cell r="N26">
            <v>0.60172612552973814</v>
          </cell>
        </row>
        <row r="27">
          <cell r="D27" t="str">
            <v>UKCS</v>
          </cell>
          <cell r="E27" t="str">
            <v>Seal B 2</v>
          </cell>
          <cell r="F27" t="str">
            <v>Core</v>
          </cell>
          <cell r="G27" t="str">
            <v>Bacton</v>
          </cell>
          <cell r="H27" t="str">
            <v>Seal B</v>
          </cell>
          <cell r="I27" t="str">
            <v>UKCS</v>
          </cell>
          <cell r="J27">
            <v>0.63429090606619265</v>
          </cell>
          <cell r="K27">
            <v>25.336793917587691</v>
          </cell>
          <cell r="L27">
            <v>40.521565370244964</v>
          </cell>
          <cell r="M27" t="str">
            <v>Baseload</v>
          </cell>
          <cell r="N27">
            <v>0.75172612552973817</v>
          </cell>
        </row>
        <row r="28">
          <cell r="D28" t="str">
            <v>UKCS</v>
          </cell>
          <cell r="E28" t="str">
            <v>Seal B 3</v>
          </cell>
          <cell r="F28" t="str">
            <v>Core</v>
          </cell>
          <cell r="G28" t="str">
            <v>Bacton</v>
          </cell>
          <cell r="H28" t="str">
            <v>Seal B</v>
          </cell>
          <cell r="I28" t="str">
            <v>UKCS</v>
          </cell>
          <cell r="J28">
            <v>0.63429090606619265</v>
          </cell>
          <cell r="K28">
            <v>25.336793917587691</v>
          </cell>
          <cell r="L28">
            <v>40.521565370244964</v>
          </cell>
          <cell r="M28" t="str">
            <v>Baseload</v>
          </cell>
          <cell r="N28">
            <v>0.90172612552973819</v>
          </cell>
        </row>
        <row r="29">
          <cell r="D29" t="str">
            <v>IUK</v>
          </cell>
          <cell r="E29" t="str">
            <v>Zeebrugge IC</v>
          </cell>
          <cell r="F29" t="str">
            <v>Non-Core</v>
          </cell>
          <cell r="G29" t="str">
            <v>Bacton</v>
          </cell>
          <cell r="H29" t="str">
            <v>Zeebrugge IC</v>
          </cell>
          <cell r="I29" t="str">
            <v>IUK</v>
          </cell>
          <cell r="J29">
            <v>0.62182513204271117</v>
          </cell>
          <cell r="K29">
            <v>539.58821917222076</v>
          </cell>
          <cell r="L29">
            <v>38.85035178039989</v>
          </cell>
          <cell r="M29" t="str">
            <v>Baseload</v>
          </cell>
          <cell r="N29" t="str">
            <v/>
          </cell>
        </row>
        <row r="30">
          <cell r="D30" t="str">
            <v>IUK</v>
          </cell>
          <cell r="E30" t="str">
            <v>Zeebrugge IC 1</v>
          </cell>
          <cell r="F30" t="str">
            <v>Non-Core</v>
          </cell>
          <cell r="G30" t="str">
            <v>Bacton</v>
          </cell>
          <cell r="H30" t="str">
            <v>Zeebrugge IC</v>
          </cell>
          <cell r="I30" t="str">
            <v>IUK</v>
          </cell>
          <cell r="J30">
            <v>0.62182513204271117</v>
          </cell>
          <cell r="K30">
            <v>89.931369862036789</v>
          </cell>
          <cell r="L30">
            <v>38.85035178039989</v>
          </cell>
          <cell r="M30" t="str">
            <v>Peak</v>
          </cell>
          <cell r="N30">
            <v>2.5087173653305095E-3</v>
          </cell>
        </row>
        <row r="31">
          <cell r="D31" t="str">
            <v>IUK</v>
          </cell>
          <cell r="E31" t="str">
            <v>Zeebrugge IC 2</v>
          </cell>
          <cell r="F31" t="str">
            <v>Non-Core</v>
          </cell>
          <cell r="G31" t="str">
            <v>Bacton</v>
          </cell>
          <cell r="H31" t="str">
            <v>Zeebrugge IC</v>
          </cell>
          <cell r="I31" t="str">
            <v>IUK</v>
          </cell>
          <cell r="J31">
            <v>0.62182513204271117</v>
          </cell>
          <cell r="K31">
            <v>89.931369862036789</v>
          </cell>
          <cell r="L31">
            <v>38.85035178039989</v>
          </cell>
          <cell r="M31" t="str">
            <v>Winter</v>
          </cell>
          <cell r="N31">
            <v>3.6508717365330512E-2</v>
          </cell>
        </row>
        <row r="32">
          <cell r="D32" t="str">
            <v>IUK</v>
          </cell>
          <cell r="E32" t="str">
            <v>Zeebrugge IC 3</v>
          </cell>
          <cell r="F32" t="str">
            <v>Non-Core</v>
          </cell>
          <cell r="G32" t="str">
            <v>Bacton</v>
          </cell>
          <cell r="H32" t="str">
            <v>Zeebrugge IC</v>
          </cell>
          <cell r="I32" t="str">
            <v>IUK</v>
          </cell>
          <cell r="J32">
            <v>0.62182513204271117</v>
          </cell>
          <cell r="K32">
            <v>89.931369862036789</v>
          </cell>
          <cell r="L32">
            <v>38.85035178039989</v>
          </cell>
          <cell r="M32" t="str">
            <v>Winter</v>
          </cell>
          <cell r="N32">
            <v>6.9508717365330513E-2</v>
          </cell>
        </row>
        <row r="33">
          <cell r="D33" t="str">
            <v>IUK</v>
          </cell>
          <cell r="E33" t="str">
            <v>Zeebrugge IC 4</v>
          </cell>
          <cell r="F33" t="str">
            <v>Non-Core</v>
          </cell>
          <cell r="G33" t="str">
            <v>Bacton</v>
          </cell>
          <cell r="H33" t="str">
            <v>Zeebrugge IC</v>
          </cell>
          <cell r="I33" t="str">
            <v>IUK</v>
          </cell>
          <cell r="J33">
            <v>0.62182513204271117</v>
          </cell>
          <cell r="K33">
            <v>89.931369862036789</v>
          </cell>
          <cell r="L33">
            <v>38.85035178039989</v>
          </cell>
          <cell r="M33" t="str">
            <v>Winter</v>
          </cell>
          <cell r="N33">
            <v>0.13550871736533052</v>
          </cell>
        </row>
        <row r="34">
          <cell r="D34" t="str">
            <v>IUK</v>
          </cell>
          <cell r="E34" t="str">
            <v>Zeebrugge IC 5</v>
          </cell>
          <cell r="F34" t="str">
            <v>Non-Core</v>
          </cell>
          <cell r="G34" t="str">
            <v>Bacton</v>
          </cell>
          <cell r="H34" t="str">
            <v>Zeebrugge IC</v>
          </cell>
          <cell r="I34" t="str">
            <v>IUK</v>
          </cell>
          <cell r="J34">
            <v>0.62182513204271117</v>
          </cell>
          <cell r="K34">
            <v>89.931369862036789</v>
          </cell>
          <cell r="L34">
            <v>38.85035178039989</v>
          </cell>
          <cell r="M34" t="str">
            <v>Winter</v>
          </cell>
          <cell r="N34">
            <v>0.16850871736533052</v>
          </cell>
        </row>
        <row r="35">
          <cell r="D35" t="str">
            <v>IUK</v>
          </cell>
          <cell r="E35" t="str">
            <v>Zeebrugge IC 6</v>
          </cell>
          <cell r="F35" t="str">
            <v>Non-Core</v>
          </cell>
          <cell r="G35" t="str">
            <v>Bacton</v>
          </cell>
          <cell r="H35" t="str">
            <v>Zeebrugge IC</v>
          </cell>
          <cell r="I35" t="str">
            <v>IUK</v>
          </cell>
          <cell r="J35">
            <v>0.62182513204271117</v>
          </cell>
          <cell r="K35">
            <v>89.931369862036789</v>
          </cell>
          <cell r="L35">
            <v>38.85035178039989</v>
          </cell>
          <cell r="M35" t="str">
            <v>Seasonal</v>
          </cell>
          <cell r="N35">
            <v>0.20250871736533052</v>
          </cell>
        </row>
        <row r="36">
          <cell r="D36" t="str">
            <v>BBL</v>
          </cell>
          <cell r="E36" t="str">
            <v>BBL CORE</v>
          </cell>
          <cell r="F36" t="str">
            <v>Core</v>
          </cell>
          <cell r="G36" t="str">
            <v>Bacton</v>
          </cell>
          <cell r="H36" t="str">
            <v>BBL B</v>
          </cell>
          <cell r="I36" t="str">
            <v>BBL</v>
          </cell>
          <cell r="J36">
            <v>0.63056509787256843</v>
          </cell>
          <cell r="K36">
            <v>270.38859223516039</v>
          </cell>
          <cell r="L36">
            <v>38.935957281863097</v>
          </cell>
          <cell r="M36" t="str">
            <v>Baseload</v>
          </cell>
          <cell r="N36" t="str">
            <v/>
          </cell>
        </row>
        <row r="37">
          <cell r="D37" t="str">
            <v>BBL</v>
          </cell>
          <cell r="E37" t="str">
            <v>BBL CORE 1</v>
          </cell>
          <cell r="F37" t="str">
            <v>Core</v>
          </cell>
          <cell r="G37" t="str">
            <v>Bacton</v>
          </cell>
          <cell r="H37" t="str">
            <v>BBL B</v>
          </cell>
          <cell r="I37" t="str">
            <v>BBL</v>
          </cell>
          <cell r="J37">
            <v>0.63056509787256843</v>
          </cell>
          <cell r="K37">
            <v>90.129530745053458</v>
          </cell>
          <cell r="L37">
            <v>38.935957281863097</v>
          </cell>
          <cell r="M37" t="str">
            <v>Seasonal</v>
          </cell>
          <cell r="N37">
            <v>0.23430214634551347</v>
          </cell>
        </row>
        <row r="38">
          <cell r="D38" t="str">
            <v>BBL</v>
          </cell>
          <cell r="E38" t="str">
            <v>BBL CORE 2</v>
          </cell>
          <cell r="F38" t="str">
            <v>Core</v>
          </cell>
          <cell r="G38" t="str">
            <v>Bacton</v>
          </cell>
          <cell r="H38" t="str">
            <v>BBL B</v>
          </cell>
          <cell r="I38" t="str">
            <v>BBL</v>
          </cell>
          <cell r="J38">
            <v>0.63056509787256843</v>
          </cell>
          <cell r="K38">
            <v>90.129530745053458</v>
          </cell>
          <cell r="L38">
            <v>38.935957281863097</v>
          </cell>
          <cell r="M38" t="str">
            <v>Seasonal</v>
          </cell>
          <cell r="N38">
            <v>0.38430214634551346</v>
          </cell>
        </row>
        <row r="39">
          <cell r="D39" t="str">
            <v>BBL</v>
          </cell>
          <cell r="E39" t="str">
            <v>BBL CORE 3</v>
          </cell>
          <cell r="F39" t="str">
            <v>Core</v>
          </cell>
          <cell r="G39" t="str">
            <v>Bacton</v>
          </cell>
          <cell r="H39" t="str">
            <v>BBL B</v>
          </cell>
          <cell r="I39" t="str">
            <v>BBL</v>
          </cell>
          <cell r="J39">
            <v>0.63056509787256843</v>
          </cell>
          <cell r="K39">
            <v>90.129530745053458</v>
          </cell>
          <cell r="L39">
            <v>38.935957281863097</v>
          </cell>
          <cell r="M39" t="str">
            <v>Baseload</v>
          </cell>
          <cell r="N39">
            <v>0.53430214634551343</v>
          </cell>
        </row>
        <row r="40">
          <cell r="D40" t="str">
            <v>BBL</v>
          </cell>
          <cell r="E40" t="str">
            <v>BBL NON-CORE</v>
          </cell>
          <cell r="F40" t="str">
            <v>Non-Core</v>
          </cell>
          <cell r="G40" t="str">
            <v>Bacton</v>
          </cell>
          <cell r="H40" t="str">
            <v>BBL B</v>
          </cell>
          <cell r="I40" t="str">
            <v>BBL</v>
          </cell>
          <cell r="J40">
            <v>0.63056509787256843</v>
          </cell>
          <cell r="K40">
            <v>287.34858047652682</v>
          </cell>
          <cell r="L40">
            <v>38.935957281863097</v>
          </cell>
          <cell r="M40" t="str">
            <v>Baseload</v>
          </cell>
          <cell r="N40" t="str">
            <v/>
          </cell>
        </row>
        <row r="41">
          <cell r="D41" t="str">
            <v>BBL</v>
          </cell>
          <cell r="E41" t="str">
            <v>BBL NON-CORE 1</v>
          </cell>
          <cell r="F41" t="str">
            <v>Non-Core</v>
          </cell>
          <cell r="G41" t="str">
            <v>Bacton</v>
          </cell>
          <cell r="H41" t="str">
            <v>BBL B</v>
          </cell>
          <cell r="I41" t="str">
            <v>BBL</v>
          </cell>
          <cell r="J41">
            <v>0.63056509787256843</v>
          </cell>
          <cell r="K41">
            <v>95.782860158842269</v>
          </cell>
          <cell r="L41">
            <v>38.935957281863097</v>
          </cell>
          <cell r="M41" t="str">
            <v>Seasonal</v>
          </cell>
          <cell r="N41">
            <v>0.40527216621583961</v>
          </cell>
        </row>
        <row r="42">
          <cell r="D42" t="str">
            <v>BBL</v>
          </cell>
          <cell r="E42" t="str">
            <v>BBL NON-CORE 2</v>
          </cell>
          <cell r="F42" t="str">
            <v>Non-Core</v>
          </cell>
          <cell r="G42" t="str">
            <v>Bacton</v>
          </cell>
          <cell r="H42" t="str">
            <v>BBL B</v>
          </cell>
          <cell r="I42" t="str">
            <v>BBL</v>
          </cell>
          <cell r="J42">
            <v>0.63056509787256843</v>
          </cell>
          <cell r="K42">
            <v>95.782860158842269</v>
          </cell>
          <cell r="L42">
            <v>38.935957281863097</v>
          </cell>
          <cell r="M42" t="str">
            <v>Baseload</v>
          </cell>
          <cell r="N42">
            <v>0.55527216621583964</v>
          </cell>
        </row>
        <row r="43">
          <cell r="D43" t="str">
            <v>BBL</v>
          </cell>
          <cell r="E43" t="str">
            <v>BBL NON-CORE 3</v>
          </cell>
          <cell r="F43" t="str">
            <v>Non-Core</v>
          </cell>
          <cell r="G43" t="str">
            <v>Bacton</v>
          </cell>
          <cell r="H43" t="str">
            <v>BBL B</v>
          </cell>
          <cell r="I43" t="str">
            <v>BBL</v>
          </cell>
          <cell r="J43">
            <v>0.63056509787256843</v>
          </cell>
          <cell r="K43">
            <v>95.782860158842269</v>
          </cell>
          <cell r="L43">
            <v>38.935957281863097</v>
          </cell>
          <cell r="M43" t="str">
            <v>Baseload</v>
          </cell>
          <cell r="N43">
            <v>0.70527216621583966</v>
          </cell>
        </row>
        <row r="44">
          <cell r="D44" t="str">
            <v>UKCS</v>
          </cell>
          <cell r="E44" t="str">
            <v>Morecambe N</v>
          </cell>
          <cell r="F44" t="str">
            <v>Core</v>
          </cell>
          <cell r="G44" t="str">
            <v>Barrow</v>
          </cell>
          <cell r="H44" t="str">
            <v>Morecambe N</v>
          </cell>
          <cell r="I44" t="str">
            <v>UKCS</v>
          </cell>
          <cell r="J44">
            <v>0.61505567135154315</v>
          </cell>
          <cell r="K44">
            <v>0</v>
          </cell>
          <cell r="L44">
            <v>38.321228443660537</v>
          </cell>
          <cell r="M44" t="str">
            <v>Baseload</v>
          </cell>
          <cell r="N44" t="str">
            <v/>
          </cell>
        </row>
        <row r="45">
          <cell r="D45" t="str">
            <v>UKCS</v>
          </cell>
          <cell r="E45" t="str">
            <v>Morecambe N 1</v>
          </cell>
          <cell r="F45" t="str">
            <v>Core</v>
          </cell>
          <cell r="G45" t="str">
            <v>Barrow</v>
          </cell>
          <cell r="H45" t="str">
            <v>Morecambe N</v>
          </cell>
          <cell r="I45" t="str">
            <v>UKCS</v>
          </cell>
          <cell r="J45">
            <v>0.61505567135154315</v>
          </cell>
          <cell r="K45">
            <v>0</v>
          </cell>
          <cell r="L45">
            <v>38.321228443660537</v>
          </cell>
          <cell r="M45" t="str">
            <v>Peak</v>
          </cell>
          <cell r="N45">
            <v>0</v>
          </cell>
        </row>
        <row r="46">
          <cell r="D46" t="str">
            <v>UKCS</v>
          </cell>
          <cell r="E46" t="str">
            <v>Morecambe N 2</v>
          </cell>
          <cell r="F46" t="str">
            <v>Core</v>
          </cell>
          <cell r="G46" t="str">
            <v>Barrow</v>
          </cell>
          <cell r="H46" t="str">
            <v>Morecambe N</v>
          </cell>
          <cell r="I46" t="str">
            <v>UKCS</v>
          </cell>
          <cell r="J46">
            <v>0.61505567135154315</v>
          </cell>
          <cell r="K46">
            <v>0</v>
          </cell>
          <cell r="L46">
            <v>38.321228443660537</v>
          </cell>
          <cell r="M46" t="str">
            <v>Peak</v>
          </cell>
          <cell r="N46">
            <v>0</v>
          </cell>
        </row>
        <row r="47">
          <cell r="D47" t="str">
            <v>UKCS</v>
          </cell>
          <cell r="E47" t="str">
            <v>Morecambe S</v>
          </cell>
          <cell r="F47" t="str">
            <v>Non-Core</v>
          </cell>
          <cell r="G47" t="str">
            <v>Barrow</v>
          </cell>
          <cell r="H47" t="str">
            <v>Morecambe S</v>
          </cell>
          <cell r="I47" t="str">
            <v>UKCS</v>
          </cell>
          <cell r="J47">
            <v>0.64037752947982274</v>
          </cell>
          <cell r="K47">
            <v>17.687007355167381</v>
          </cell>
          <cell r="L47">
            <v>37.621729151278991</v>
          </cell>
          <cell r="M47" t="str">
            <v>Baseload</v>
          </cell>
          <cell r="N47" t="str">
            <v/>
          </cell>
        </row>
        <row r="48">
          <cell r="D48" t="str">
            <v>UKCS</v>
          </cell>
          <cell r="E48" t="str">
            <v>Morecambe S 1</v>
          </cell>
          <cell r="F48" t="str">
            <v>Non-Core</v>
          </cell>
          <cell r="G48" t="str">
            <v>Barrow</v>
          </cell>
          <cell r="H48" t="str">
            <v>Morecambe S</v>
          </cell>
          <cell r="I48" t="str">
            <v>UKCS</v>
          </cell>
          <cell r="J48">
            <v>0.64037752947982274</v>
          </cell>
          <cell r="K48">
            <v>4.4217518387918453</v>
          </cell>
          <cell r="L48">
            <v>37.621729151278991</v>
          </cell>
          <cell r="M48" t="str">
            <v>Baseload</v>
          </cell>
          <cell r="N48">
            <v>0.55264207705898871</v>
          </cell>
        </row>
        <row r="49">
          <cell r="D49" t="str">
            <v>UKCS</v>
          </cell>
          <cell r="E49" t="str">
            <v>Morecambe S 2</v>
          </cell>
          <cell r="F49" t="str">
            <v>Non-Core</v>
          </cell>
          <cell r="G49" t="str">
            <v>Barrow</v>
          </cell>
          <cell r="H49" t="str">
            <v>Morecambe S</v>
          </cell>
          <cell r="I49" t="str">
            <v>UKCS</v>
          </cell>
          <cell r="J49">
            <v>0.64037752947982274</v>
          </cell>
          <cell r="K49">
            <v>4.4217518387918453</v>
          </cell>
          <cell r="L49">
            <v>37.621729151278991</v>
          </cell>
          <cell r="M49" t="str">
            <v>Baseload</v>
          </cell>
          <cell r="N49">
            <v>0.62764207705898878</v>
          </cell>
        </row>
        <row r="50">
          <cell r="D50" t="str">
            <v>UKCS</v>
          </cell>
          <cell r="E50" t="str">
            <v>Morecambe S 3</v>
          </cell>
          <cell r="F50" t="str">
            <v>Non-Core</v>
          </cell>
          <cell r="G50" t="str">
            <v>Barrow</v>
          </cell>
          <cell r="H50" t="str">
            <v>Morecambe S</v>
          </cell>
          <cell r="I50" t="str">
            <v>UKCS</v>
          </cell>
          <cell r="J50">
            <v>0.64037752947982274</v>
          </cell>
          <cell r="K50">
            <v>4.4217518387918453</v>
          </cell>
          <cell r="L50">
            <v>37.621729151278991</v>
          </cell>
          <cell r="M50" t="str">
            <v>Baseload</v>
          </cell>
          <cell r="N50">
            <v>0.77764207705898869</v>
          </cell>
        </row>
        <row r="51">
          <cell r="D51" t="str">
            <v>UKCS</v>
          </cell>
          <cell r="E51" t="str">
            <v>Morecambe S 4</v>
          </cell>
          <cell r="F51" t="str">
            <v>Non-Core</v>
          </cell>
          <cell r="G51" t="str">
            <v>Barrow</v>
          </cell>
          <cell r="H51" t="str">
            <v>Morecambe S</v>
          </cell>
          <cell r="I51" t="str">
            <v>UKCS</v>
          </cell>
          <cell r="J51">
            <v>0.64037752947982274</v>
          </cell>
          <cell r="K51">
            <v>4.4217518387918453</v>
          </cell>
          <cell r="L51">
            <v>37.621729151278991</v>
          </cell>
          <cell r="M51" t="str">
            <v>Baseload</v>
          </cell>
          <cell r="N51">
            <v>0.85264207705898876</v>
          </cell>
        </row>
        <row r="52">
          <cell r="D52" t="str">
            <v>UKCS</v>
          </cell>
          <cell r="E52" t="str">
            <v>Amethyst E</v>
          </cell>
          <cell r="F52" t="str">
            <v>Core</v>
          </cell>
          <cell r="G52" t="str">
            <v>Easington</v>
          </cell>
          <cell r="H52" t="str">
            <v>Amethyst E</v>
          </cell>
          <cell r="I52" t="str">
            <v>UKCS</v>
          </cell>
          <cell r="J52">
            <v>0</v>
          </cell>
          <cell r="K52">
            <v>0</v>
          </cell>
          <cell r="L52">
            <v>0</v>
          </cell>
          <cell r="M52" t="str">
            <v>Baseload</v>
          </cell>
          <cell r="N52" t="str">
            <v/>
          </cell>
        </row>
        <row r="53">
          <cell r="D53" t="str">
            <v>UKCS</v>
          </cell>
          <cell r="E53" t="str">
            <v>Amethyst E 1</v>
          </cell>
          <cell r="F53" t="str">
            <v>Core</v>
          </cell>
          <cell r="G53" t="str">
            <v>Easington</v>
          </cell>
          <cell r="H53" t="str">
            <v>Amethyst E</v>
          </cell>
          <cell r="I53" t="str">
            <v>UKCS</v>
          </cell>
          <cell r="J53">
            <v>0</v>
          </cell>
          <cell r="K53">
            <v>0</v>
          </cell>
          <cell r="L53">
            <v>0</v>
          </cell>
          <cell r="M53" t="str">
            <v>Peak</v>
          </cell>
          <cell r="N53">
            <v>0</v>
          </cell>
        </row>
        <row r="54">
          <cell r="D54" t="str">
            <v>UKCS</v>
          </cell>
          <cell r="E54" t="str">
            <v>Amethyst E 2</v>
          </cell>
          <cell r="F54" t="str">
            <v>Core</v>
          </cell>
          <cell r="G54" t="str">
            <v>Easington</v>
          </cell>
          <cell r="H54" t="str">
            <v>Amethyst E</v>
          </cell>
          <cell r="I54" t="str">
            <v>UKCS</v>
          </cell>
          <cell r="J54">
            <v>0</v>
          </cell>
          <cell r="K54">
            <v>0</v>
          </cell>
          <cell r="L54">
            <v>0</v>
          </cell>
          <cell r="M54" t="str">
            <v>Peak</v>
          </cell>
          <cell r="N54">
            <v>0</v>
          </cell>
        </row>
        <row r="55">
          <cell r="D55" t="str">
            <v>UKCS</v>
          </cell>
          <cell r="E55" t="str">
            <v>Dimlington E</v>
          </cell>
          <cell r="F55" t="str">
            <v>Core</v>
          </cell>
          <cell r="G55" t="str">
            <v>Easington</v>
          </cell>
          <cell r="H55" t="str">
            <v>Dimlington E</v>
          </cell>
          <cell r="I55" t="str">
            <v>UKCS</v>
          </cell>
          <cell r="J55">
            <v>0.59829995004747127</v>
          </cell>
          <cell r="K55">
            <v>14.221509716520115</v>
          </cell>
          <cell r="L55">
            <v>38.365509490069087</v>
          </cell>
          <cell r="M55" t="str">
            <v>Baseload</v>
          </cell>
          <cell r="N55" t="str">
            <v/>
          </cell>
        </row>
        <row r="56">
          <cell r="D56" t="str">
            <v>UKCS</v>
          </cell>
          <cell r="E56" t="str">
            <v>Dimlington E 1</v>
          </cell>
          <cell r="F56" t="str">
            <v>Core</v>
          </cell>
          <cell r="G56" t="str">
            <v>Easington</v>
          </cell>
          <cell r="H56" t="str">
            <v>Dimlington E</v>
          </cell>
          <cell r="I56" t="str">
            <v>UKCS</v>
          </cell>
          <cell r="J56">
            <v>0.59829995004747127</v>
          </cell>
          <cell r="K56">
            <v>7.1107548582600577</v>
          </cell>
          <cell r="L56">
            <v>38.365509490069087</v>
          </cell>
          <cell r="M56" t="str">
            <v>Baseload</v>
          </cell>
          <cell r="N56">
            <v>0.63716586681212917</v>
          </cell>
        </row>
        <row r="57">
          <cell r="D57" t="str">
            <v>UKCS</v>
          </cell>
          <cell r="E57" t="str">
            <v>Dimlington E 2</v>
          </cell>
          <cell r="F57" t="str">
            <v>Core</v>
          </cell>
          <cell r="G57" t="str">
            <v>Easington</v>
          </cell>
          <cell r="H57" t="str">
            <v>Dimlington E</v>
          </cell>
          <cell r="I57" t="str">
            <v>UKCS</v>
          </cell>
          <cell r="J57">
            <v>0.59829995004747127</v>
          </cell>
          <cell r="K57">
            <v>7.1107548582600577</v>
          </cell>
          <cell r="L57">
            <v>38.365509490069087</v>
          </cell>
          <cell r="M57" t="str">
            <v>Baseload</v>
          </cell>
          <cell r="N57">
            <v>0.93716586681212921</v>
          </cell>
        </row>
        <row r="58">
          <cell r="D58" t="str">
            <v>UKCS</v>
          </cell>
          <cell r="E58" t="str">
            <v>West Sole E</v>
          </cell>
          <cell r="F58" t="str">
            <v>Core</v>
          </cell>
          <cell r="G58" t="str">
            <v>Easington</v>
          </cell>
          <cell r="H58" t="str">
            <v>West Sole E</v>
          </cell>
          <cell r="I58" t="str">
            <v>UKCS</v>
          </cell>
          <cell r="J58">
            <v>0.59413394908777928</v>
          </cell>
          <cell r="K58">
            <v>0.66254346193432134</v>
          </cell>
          <cell r="L58">
            <v>38.05616047701119</v>
          </cell>
          <cell r="M58" t="str">
            <v>Baseload</v>
          </cell>
          <cell r="N58" t="str">
            <v/>
          </cell>
        </row>
        <row r="59">
          <cell r="D59" t="str">
            <v>UKCS</v>
          </cell>
          <cell r="E59" t="str">
            <v>West Sole E 1</v>
          </cell>
          <cell r="F59" t="str">
            <v>Core</v>
          </cell>
          <cell r="G59" t="str">
            <v>Easington</v>
          </cell>
          <cell r="H59" t="str">
            <v>West Sole E</v>
          </cell>
          <cell r="I59" t="str">
            <v>UKCS</v>
          </cell>
          <cell r="J59">
            <v>0.59413394908777928</v>
          </cell>
          <cell r="K59">
            <v>0.33127173096716067</v>
          </cell>
          <cell r="L59">
            <v>38.05616047701119</v>
          </cell>
          <cell r="M59" t="str">
            <v>Baseload</v>
          </cell>
          <cell r="N59">
            <v>0.86689371525340331</v>
          </cell>
        </row>
        <row r="60">
          <cell r="D60" t="str">
            <v>UKCS</v>
          </cell>
          <cell r="E60" t="str">
            <v>West Sole E 2</v>
          </cell>
          <cell r="F60" t="str">
            <v>Core</v>
          </cell>
          <cell r="G60" t="str">
            <v>Easington</v>
          </cell>
          <cell r="H60" t="str">
            <v>West Sole E</v>
          </cell>
          <cell r="I60" t="str">
            <v>UKCS</v>
          </cell>
          <cell r="J60">
            <v>0.59413394908777928</v>
          </cell>
          <cell r="K60">
            <v>0.33127173096716067</v>
          </cell>
          <cell r="L60">
            <v>38.05616047701119</v>
          </cell>
          <cell r="M60" t="str">
            <v>Baseload</v>
          </cell>
          <cell r="N60">
            <v>0.9668937152534034</v>
          </cell>
        </row>
        <row r="61">
          <cell r="D61" t="str">
            <v>Norway</v>
          </cell>
          <cell r="E61" t="str">
            <v>LANGELED CORE</v>
          </cell>
          <cell r="F61" t="str">
            <v>Core</v>
          </cell>
          <cell r="G61" t="str">
            <v>Easington</v>
          </cell>
          <cell r="H61" t="str">
            <v>Centrica E</v>
          </cell>
          <cell r="I61" t="str">
            <v>Norway</v>
          </cell>
          <cell r="J61">
            <v>0.62779623121972217</v>
          </cell>
          <cell r="K61">
            <v>142.69110684776501</v>
          </cell>
          <cell r="L61">
            <v>40.044421032348296</v>
          </cell>
          <cell r="M61" t="str">
            <v>Baseload</v>
          </cell>
          <cell r="N61" t="str">
            <v/>
          </cell>
        </row>
        <row r="62">
          <cell r="D62" t="str">
            <v>Norway</v>
          </cell>
          <cell r="E62" t="str">
            <v>LANGELED CORE 1</v>
          </cell>
          <cell r="F62" t="str">
            <v>Core</v>
          </cell>
          <cell r="G62" t="str">
            <v>Easington</v>
          </cell>
          <cell r="H62" t="str">
            <v>Centrica E</v>
          </cell>
          <cell r="I62" t="str">
            <v>Norway</v>
          </cell>
          <cell r="J62">
            <v>0.62779623121972217</v>
          </cell>
          <cell r="K62">
            <v>47.563702282588338</v>
          </cell>
          <cell r="L62">
            <v>40.044421032348296</v>
          </cell>
          <cell r="M62" t="str">
            <v>Baseload</v>
          </cell>
          <cell r="N62">
            <v>0.73294938874476656</v>
          </cell>
        </row>
        <row r="63">
          <cell r="D63" t="str">
            <v>Norway</v>
          </cell>
          <cell r="E63" t="str">
            <v>LANGELED CORE 2</v>
          </cell>
          <cell r="F63" t="str">
            <v>Core</v>
          </cell>
          <cell r="G63" t="str">
            <v>Easington</v>
          </cell>
          <cell r="H63" t="str">
            <v>Centrica E</v>
          </cell>
          <cell r="I63" t="str">
            <v>Norway</v>
          </cell>
          <cell r="J63">
            <v>0.62779623121972217</v>
          </cell>
          <cell r="K63">
            <v>47.563702282588338</v>
          </cell>
          <cell r="L63">
            <v>40.044421032348296</v>
          </cell>
          <cell r="M63" t="str">
            <v>Baseload</v>
          </cell>
          <cell r="N63">
            <v>0.83294938874476654</v>
          </cell>
        </row>
        <row r="64">
          <cell r="D64" t="str">
            <v>Norway</v>
          </cell>
          <cell r="E64" t="str">
            <v>LANGELED CORE 3</v>
          </cell>
          <cell r="F64" t="str">
            <v>Core</v>
          </cell>
          <cell r="G64" t="str">
            <v>Easington</v>
          </cell>
          <cell r="H64" t="str">
            <v>Centrica E</v>
          </cell>
          <cell r="I64" t="str">
            <v>Norway</v>
          </cell>
          <cell r="J64">
            <v>0.62779623121972217</v>
          </cell>
          <cell r="K64">
            <v>47.563702282588338</v>
          </cell>
          <cell r="L64">
            <v>40.044421032348296</v>
          </cell>
          <cell r="M64" t="str">
            <v>Baseload</v>
          </cell>
          <cell r="N64">
            <v>0.93294938874476652</v>
          </cell>
        </row>
        <row r="65">
          <cell r="D65" t="str">
            <v>Norway</v>
          </cell>
          <cell r="E65" t="str">
            <v>LANGELED NON-CORE</v>
          </cell>
          <cell r="F65" t="str">
            <v>Non-Core</v>
          </cell>
          <cell r="G65" t="str">
            <v>Easington</v>
          </cell>
          <cell r="H65" t="str">
            <v>Centrica E</v>
          </cell>
          <cell r="I65" t="str">
            <v>Norway</v>
          </cell>
          <cell r="J65">
            <v>0.62779623121972217</v>
          </cell>
          <cell r="K65">
            <v>527.55818662771298</v>
          </cell>
          <cell r="L65">
            <v>40.044421032348296</v>
          </cell>
          <cell r="M65" t="str">
            <v>Baseload</v>
          </cell>
          <cell r="N65" t="str">
            <v/>
          </cell>
        </row>
        <row r="66">
          <cell r="D66" t="str">
            <v>Norway</v>
          </cell>
          <cell r="E66" t="str">
            <v>LANGELED NON-CORE 1</v>
          </cell>
          <cell r="F66" t="str">
            <v>Non-Core</v>
          </cell>
          <cell r="G66" t="str">
            <v>Easington</v>
          </cell>
          <cell r="H66" t="str">
            <v>Centrica E</v>
          </cell>
          <cell r="I66" t="str">
            <v>Norway</v>
          </cell>
          <cell r="J66">
            <v>0.62779623121972217</v>
          </cell>
          <cell r="K66">
            <v>65.944773328464123</v>
          </cell>
          <cell r="L66">
            <v>40.044421032348296</v>
          </cell>
          <cell r="M66" t="str">
            <v>Seasonal</v>
          </cell>
          <cell r="N66">
            <v>0.36228259661025825</v>
          </cell>
        </row>
        <row r="67">
          <cell r="D67" t="str">
            <v>Norway</v>
          </cell>
          <cell r="E67" t="str">
            <v>LANGELED NON-CORE 2</v>
          </cell>
          <cell r="F67" t="str">
            <v>Non-Core</v>
          </cell>
          <cell r="G67" t="str">
            <v>Easington</v>
          </cell>
          <cell r="H67" t="str">
            <v>Centrica E</v>
          </cell>
          <cell r="I67" t="str">
            <v>Norway</v>
          </cell>
          <cell r="J67">
            <v>0.62779623121972217</v>
          </cell>
          <cell r="K67">
            <v>65.944773328464123</v>
          </cell>
          <cell r="L67">
            <v>40.044421032348296</v>
          </cell>
          <cell r="M67" t="str">
            <v>Seasonal</v>
          </cell>
          <cell r="N67">
            <v>0.41228259661025823</v>
          </cell>
        </row>
        <row r="68">
          <cell r="D68" t="str">
            <v>Norway</v>
          </cell>
          <cell r="E68" t="str">
            <v>LANGELED NON-CORE 3</v>
          </cell>
          <cell r="F68" t="str">
            <v>Non-Core</v>
          </cell>
          <cell r="G68" t="str">
            <v>Easington</v>
          </cell>
          <cell r="H68" t="str">
            <v>Centrica E</v>
          </cell>
          <cell r="I68" t="str">
            <v>Norway</v>
          </cell>
          <cell r="J68">
            <v>0.62779623121972217</v>
          </cell>
          <cell r="K68">
            <v>65.944773328464123</v>
          </cell>
          <cell r="L68">
            <v>40.044421032348296</v>
          </cell>
          <cell r="M68" t="str">
            <v>Seasonal</v>
          </cell>
          <cell r="N68">
            <v>0.46228259661025828</v>
          </cell>
        </row>
        <row r="69">
          <cell r="D69" t="str">
            <v>Norway</v>
          </cell>
          <cell r="E69" t="str">
            <v>LANGELED NON-CORE 4</v>
          </cell>
          <cell r="F69" t="str">
            <v>Non-Core</v>
          </cell>
          <cell r="G69" t="str">
            <v>Easington</v>
          </cell>
          <cell r="H69" t="str">
            <v>Centrica E</v>
          </cell>
          <cell r="I69" t="str">
            <v>Norway</v>
          </cell>
          <cell r="J69">
            <v>0.62779623121972217</v>
          </cell>
          <cell r="K69">
            <v>65.944773328464123</v>
          </cell>
          <cell r="L69">
            <v>40.044421032348296</v>
          </cell>
          <cell r="M69" t="str">
            <v>Baseload</v>
          </cell>
          <cell r="N69">
            <v>0.51228259661025821</v>
          </cell>
        </row>
        <row r="70">
          <cell r="D70" t="str">
            <v>Norway</v>
          </cell>
          <cell r="E70" t="str">
            <v>LANGELED NON-CORE 5</v>
          </cell>
          <cell r="F70" t="str">
            <v>Non-Core</v>
          </cell>
          <cell r="G70" t="str">
            <v>Easington</v>
          </cell>
          <cell r="H70" t="str">
            <v>Centrica E</v>
          </cell>
          <cell r="I70" t="str">
            <v>Norway</v>
          </cell>
          <cell r="J70">
            <v>0.62779623121972217</v>
          </cell>
          <cell r="K70">
            <v>65.944773328464123</v>
          </cell>
          <cell r="L70">
            <v>40.044421032348296</v>
          </cell>
          <cell r="M70" t="str">
            <v>Baseload</v>
          </cell>
          <cell r="N70">
            <v>0.6122825966102583</v>
          </cell>
        </row>
        <row r="71">
          <cell r="D71" t="str">
            <v>Norway</v>
          </cell>
          <cell r="E71" t="str">
            <v>LANGELED NON-CORE 6</v>
          </cell>
          <cell r="F71" t="str">
            <v>Non-Core</v>
          </cell>
          <cell r="G71" t="str">
            <v>Easington</v>
          </cell>
          <cell r="H71" t="str">
            <v>Centrica E</v>
          </cell>
          <cell r="I71" t="str">
            <v>Norway</v>
          </cell>
          <cell r="J71">
            <v>0.62779623121972217</v>
          </cell>
          <cell r="K71">
            <v>65.944773328464123</v>
          </cell>
          <cell r="L71">
            <v>40.044421032348296</v>
          </cell>
          <cell r="M71" t="str">
            <v>Baseload</v>
          </cell>
          <cell r="N71">
            <v>0.66228259661025823</v>
          </cell>
        </row>
        <row r="72">
          <cell r="D72" t="str">
            <v>Norway</v>
          </cell>
          <cell r="E72" t="str">
            <v>LANGELED NON-CORE 7</v>
          </cell>
          <cell r="F72" t="str">
            <v>Non-Core</v>
          </cell>
          <cell r="G72" t="str">
            <v>Easington</v>
          </cell>
          <cell r="H72" t="str">
            <v>Centrica E</v>
          </cell>
          <cell r="I72" t="str">
            <v>Norway</v>
          </cell>
          <cell r="J72">
            <v>0.62779623121972217</v>
          </cell>
          <cell r="K72">
            <v>65.944773328464123</v>
          </cell>
          <cell r="L72">
            <v>40.044421032348296</v>
          </cell>
          <cell r="M72" t="str">
            <v>Baseload</v>
          </cell>
          <cell r="N72">
            <v>0.71228259661025828</v>
          </cell>
        </row>
        <row r="73">
          <cell r="D73" t="str">
            <v>Norway</v>
          </cell>
          <cell r="E73" t="str">
            <v>LANGELED NON-CORE 8</v>
          </cell>
          <cell r="F73" t="str">
            <v>Non-Core</v>
          </cell>
          <cell r="G73" t="str">
            <v>Easington</v>
          </cell>
          <cell r="H73" t="str">
            <v>Centrica E</v>
          </cell>
          <cell r="I73" t="str">
            <v>Norway</v>
          </cell>
          <cell r="J73">
            <v>0.62779623121972217</v>
          </cell>
          <cell r="K73">
            <v>65.944773328464123</v>
          </cell>
          <cell r="L73">
            <v>40.044421032348296</v>
          </cell>
          <cell r="M73" t="str">
            <v>Baseload</v>
          </cell>
          <cell r="N73">
            <v>0.76228259661025821</v>
          </cell>
        </row>
        <row r="74">
          <cell r="D74" t="str">
            <v>UKCS</v>
          </cell>
          <cell r="E74" t="str">
            <v>Mobil SF</v>
          </cell>
          <cell r="F74" t="str">
            <v>Core</v>
          </cell>
          <cell r="G74" t="str">
            <v>St Fergus</v>
          </cell>
          <cell r="H74" t="str">
            <v>Mobil SF</v>
          </cell>
          <cell r="I74" t="str">
            <v>UKCS</v>
          </cell>
          <cell r="J74">
            <v>0.6602526180751157</v>
          </cell>
          <cell r="K74">
            <v>22.61812002369598</v>
          </cell>
          <cell r="L74">
            <v>40.947472853454883</v>
          </cell>
          <cell r="M74" t="str">
            <v>Baseload</v>
          </cell>
          <cell r="N74" t="str">
            <v/>
          </cell>
        </row>
        <row r="75">
          <cell r="D75" t="str">
            <v>UKCS</v>
          </cell>
          <cell r="E75" t="str">
            <v>Mobil SF 1</v>
          </cell>
          <cell r="F75" t="str">
            <v>Core</v>
          </cell>
          <cell r="G75" t="str">
            <v>St Fergus</v>
          </cell>
          <cell r="H75" t="str">
            <v>Mobil SF</v>
          </cell>
          <cell r="I75" t="str">
            <v>UKCS</v>
          </cell>
          <cell r="J75">
            <v>0.6602526180751157</v>
          </cell>
          <cell r="K75">
            <v>5.6545300059239949</v>
          </cell>
          <cell r="L75">
            <v>40.947472853454883</v>
          </cell>
          <cell r="M75" t="str">
            <v>Baseload</v>
          </cell>
          <cell r="N75">
            <v>0.72563798056369688</v>
          </cell>
        </row>
        <row r="76">
          <cell r="D76" t="str">
            <v>UKCS</v>
          </cell>
          <cell r="E76" t="str">
            <v>Mobil SF 2</v>
          </cell>
          <cell r="F76" t="str">
            <v>Core</v>
          </cell>
          <cell r="G76" t="str">
            <v>St Fergus</v>
          </cell>
          <cell r="H76" t="str">
            <v>Mobil SF</v>
          </cell>
          <cell r="I76" t="str">
            <v>UKCS</v>
          </cell>
          <cell r="J76">
            <v>0.6602526180751157</v>
          </cell>
          <cell r="K76">
            <v>5.6545300059239949</v>
          </cell>
          <cell r="L76">
            <v>40.947472853454883</v>
          </cell>
          <cell r="M76" t="str">
            <v>Baseload</v>
          </cell>
          <cell r="N76">
            <v>0.77563798056369682</v>
          </cell>
        </row>
        <row r="77">
          <cell r="D77" t="str">
            <v>UKCS</v>
          </cell>
          <cell r="E77" t="str">
            <v>Mobil SF 3</v>
          </cell>
          <cell r="F77" t="str">
            <v>Core</v>
          </cell>
          <cell r="G77" t="str">
            <v>St Fergus</v>
          </cell>
          <cell r="H77" t="str">
            <v>Mobil SF</v>
          </cell>
          <cell r="I77" t="str">
            <v>UKCS</v>
          </cell>
          <cell r="J77">
            <v>0.6602526180751157</v>
          </cell>
          <cell r="K77">
            <v>5.6545300059239949</v>
          </cell>
          <cell r="L77">
            <v>40.947472853454883</v>
          </cell>
          <cell r="M77" t="str">
            <v>Baseload</v>
          </cell>
          <cell r="N77">
            <v>0.8756379805636969</v>
          </cell>
        </row>
        <row r="78">
          <cell r="D78" t="str">
            <v>UKCS</v>
          </cell>
          <cell r="E78" t="str">
            <v>Mobil SF 4</v>
          </cell>
          <cell r="F78" t="str">
            <v>Core</v>
          </cell>
          <cell r="G78" t="str">
            <v>St Fergus</v>
          </cell>
          <cell r="H78" t="str">
            <v>Mobil SF</v>
          </cell>
          <cell r="I78" t="str">
            <v>UKCS</v>
          </cell>
          <cell r="J78">
            <v>0.6602526180751157</v>
          </cell>
          <cell r="K78">
            <v>5.6545300059239949</v>
          </cell>
          <cell r="L78">
            <v>40.947472853454883</v>
          </cell>
          <cell r="M78" t="str">
            <v>Baseload</v>
          </cell>
          <cell r="N78">
            <v>0.92563798056369684</v>
          </cell>
        </row>
        <row r="79">
          <cell r="D79" t="str">
            <v>UKCS</v>
          </cell>
          <cell r="E79" t="str">
            <v>Shell/Esso SF</v>
          </cell>
          <cell r="F79" t="str">
            <v>Core</v>
          </cell>
          <cell r="G79" t="str">
            <v>St Fergus</v>
          </cell>
          <cell r="H79" t="str">
            <v>Shell/Esso SF</v>
          </cell>
          <cell r="I79" t="str">
            <v>UKCS</v>
          </cell>
          <cell r="J79">
            <v>0.57877041356241687</v>
          </cell>
          <cell r="K79">
            <v>1.1317005026716183</v>
          </cell>
          <cell r="L79">
            <v>37.723350089053945</v>
          </cell>
          <cell r="M79" t="str">
            <v>Baseload</v>
          </cell>
          <cell r="N79" t="str">
            <v/>
          </cell>
        </row>
        <row r="80">
          <cell r="D80" t="str">
            <v>UKCS</v>
          </cell>
          <cell r="E80" t="str">
            <v>Shell/Esso SF 1</v>
          </cell>
          <cell r="F80" t="str">
            <v>Core</v>
          </cell>
          <cell r="G80" t="str">
            <v>St Fergus</v>
          </cell>
          <cell r="H80" t="str">
            <v>Shell/Esso SF</v>
          </cell>
          <cell r="I80" t="str">
            <v>UKCS</v>
          </cell>
          <cell r="J80">
            <v>0.57877041356241687</v>
          </cell>
          <cell r="K80">
            <v>0.56585025133580913</v>
          </cell>
          <cell r="L80">
            <v>37.723350089053945</v>
          </cell>
          <cell r="M80" t="str">
            <v>Baseload</v>
          </cell>
          <cell r="N80">
            <v>0.74048590564895334</v>
          </cell>
        </row>
        <row r="81">
          <cell r="D81" t="str">
            <v>UKCS</v>
          </cell>
          <cell r="E81" t="str">
            <v>Shell/Esso SF 2</v>
          </cell>
          <cell r="F81" t="str">
            <v>Core</v>
          </cell>
          <cell r="G81" t="str">
            <v>St Fergus</v>
          </cell>
          <cell r="H81" t="str">
            <v>Shell/Esso SF</v>
          </cell>
          <cell r="I81" t="str">
            <v>UKCS</v>
          </cell>
          <cell r="J81">
            <v>0.57877041356241687</v>
          </cell>
          <cell r="K81">
            <v>0.56585025133580913</v>
          </cell>
          <cell r="L81">
            <v>37.723350089053945</v>
          </cell>
          <cell r="M81" t="str">
            <v>Baseload</v>
          </cell>
          <cell r="N81">
            <v>0.94048590564895329</v>
          </cell>
        </row>
        <row r="82">
          <cell r="D82" t="str">
            <v>UKCS</v>
          </cell>
          <cell r="E82" t="str">
            <v>Total SF</v>
          </cell>
          <cell r="F82" t="str">
            <v>Core</v>
          </cell>
          <cell r="G82" t="str">
            <v>St Fergus</v>
          </cell>
          <cell r="H82" t="str">
            <v>Total SF</v>
          </cell>
          <cell r="I82" t="str">
            <v>UKCS</v>
          </cell>
          <cell r="J82">
            <v>0.63178372368974245</v>
          </cell>
          <cell r="K82">
            <v>159.06348808885909</v>
          </cell>
          <cell r="L82">
            <v>39.867156094605825</v>
          </cell>
          <cell r="M82" t="str">
            <v>Baseload</v>
          </cell>
          <cell r="N82" t="str">
            <v/>
          </cell>
        </row>
        <row r="83">
          <cell r="D83" t="str">
            <v>UKCS</v>
          </cell>
          <cell r="E83" t="str">
            <v>Total SF 1</v>
          </cell>
          <cell r="F83" t="str">
            <v>Core</v>
          </cell>
          <cell r="G83" t="str">
            <v>St Fergus</v>
          </cell>
          <cell r="H83" t="str">
            <v>Total SF</v>
          </cell>
          <cell r="I83" t="str">
            <v>UKCS</v>
          </cell>
          <cell r="J83">
            <v>0.63178372368974245</v>
          </cell>
          <cell r="K83">
            <v>39.765872022214772</v>
          </cell>
          <cell r="L83">
            <v>39.867156094605825</v>
          </cell>
          <cell r="M83" t="str">
            <v>Baseload</v>
          </cell>
          <cell r="N83">
            <v>0.63762947472304887</v>
          </cell>
        </row>
        <row r="84">
          <cell r="D84" t="str">
            <v>UKCS</v>
          </cell>
          <cell r="E84" t="str">
            <v>Total SF 2</v>
          </cell>
          <cell r="F84" t="str">
            <v>Core</v>
          </cell>
          <cell r="G84" t="str">
            <v>St Fergus</v>
          </cell>
          <cell r="H84" t="str">
            <v>Total SF</v>
          </cell>
          <cell r="I84" t="str">
            <v>UKCS</v>
          </cell>
          <cell r="J84">
            <v>0.63178372368974245</v>
          </cell>
          <cell r="K84">
            <v>39.765872022214772</v>
          </cell>
          <cell r="L84">
            <v>39.867156094605825</v>
          </cell>
          <cell r="M84" t="str">
            <v>Baseload</v>
          </cell>
          <cell r="N84">
            <v>0.71262947472304894</v>
          </cell>
        </row>
        <row r="85">
          <cell r="D85" t="str">
            <v>UKCS</v>
          </cell>
          <cell r="E85" t="str">
            <v>Total SF 3</v>
          </cell>
          <cell r="F85" t="str">
            <v>Core</v>
          </cell>
          <cell r="G85" t="str">
            <v>St Fergus</v>
          </cell>
          <cell r="H85" t="str">
            <v>Total SF</v>
          </cell>
          <cell r="I85" t="str">
            <v>UKCS</v>
          </cell>
          <cell r="J85">
            <v>0.63178372368974245</v>
          </cell>
          <cell r="K85">
            <v>39.765872022214772</v>
          </cell>
          <cell r="L85">
            <v>39.867156094605825</v>
          </cell>
          <cell r="M85" t="str">
            <v>Baseload</v>
          </cell>
          <cell r="N85">
            <v>0.86262947472304885</v>
          </cell>
        </row>
        <row r="86">
          <cell r="D86" t="str">
            <v>UKCS</v>
          </cell>
          <cell r="E86" t="str">
            <v>Total SF 4</v>
          </cell>
          <cell r="F86" t="str">
            <v>Core</v>
          </cell>
          <cell r="G86" t="str">
            <v>St Fergus</v>
          </cell>
          <cell r="H86" t="str">
            <v>Total SF</v>
          </cell>
          <cell r="I86" t="str">
            <v>UKCS</v>
          </cell>
          <cell r="J86">
            <v>0.63178372368974245</v>
          </cell>
          <cell r="K86">
            <v>39.765872022214772</v>
          </cell>
          <cell r="L86">
            <v>39.867156094605825</v>
          </cell>
          <cell r="M86" t="str">
            <v>Baseload</v>
          </cell>
          <cell r="N86">
            <v>0.93762947472304892</v>
          </cell>
        </row>
        <row r="87">
          <cell r="D87" t="str">
            <v>Norway</v>
          </cell>
          <cell r="E87" t="str">
            <v>Tampen SF</v>
          </cell>
          <cell r="F87" t="str">
            <v>Core</v>
          </cell>
          <cell r="G87" t="str">
            <v>St Fergus</v>
          </cell>
          <cell r="H87" t="str">
            <v>Tampen SF</v>
          </cell>
          <cell r="I87" t="str">
            <v>Norway</v>
          </cell>
          <cell r="J87">
            <v>0.57877041356241687</v>
          </cell>
          <cell r="K87">
            <v>45.2238992295676</v>
          </cell>
          <cell r="L87">
            <v>37.723350089053945</v>
          </cell>
          <cell r="M87" t="str">
            <v>Baseload</v>
          </cell>
          <cell r="N87" t="str">
            <v/>
          </cell>
        </row>
        <row r="88">
          <cell r="D88" t="str">
            <v>Norway</v>
          </cell>
          <cell r="E88" t="str">
            <v>Tampen SF 1</v>
          </cell>
          <cell r="F88" t="str">
            <v>Core</v>
          </cell>
          <cell r="G88" t="str">
            <v>St Fergus</v>
          </cell>
          <cell r="H88" t="str">
            <v>Tampen SF</v>
          </cell>
          <cell r="I88" t="str">
            <v>Norway</v>
          </cell>
          <cell r="J88">
            <v>0.57877041356241687</v>
          </cell>
          <cell r="K88">
            <v>15.074633076522533</v>
          </cell>
          <cell r="L88">
            <v>37.723350089053945</v>
          </cell>
          <cell r="M88" t="str">
            <v>Baseload</v>
          </cell>
          <cell r="N88">
            <v>0.77104902949073317</v>
          </cell>
        </row>
        <row r="89">
          <cell r="D89" t="str">
            <v>Norway</v>
          </cell>
          <cell r="E89" t="str">
            <v>Tampen SF 2</v>
          </cell>
          <cell r="F89" t="str">
            <v>Core</v>
          </cell>
          <cell r="G89" t="str">
            <v>St Fergus</v>
          </cell>
          <cell r="H89" t="str">
            <v>Tampen SF</v>
          </cell>
          <cell r="I89" t="str">
            <v>Norway</v>
          </cell>
          <cell r="J89">
            <v>0.57877041356241687</v>
          </cell>
          <cell r="K89">
            <v>15.074633076522533</v>
          </cell>
          <cell r="L89">
            <v>37.723350089053945</v>
          </cell>
          <cell r="M89" t="str">
            <v>Baseload</v>
          </cell>
          <cell r="N89">
            <v>0.87104902949073315</v>
          </cell>
        </row>
        <row r="90">
          <cell r="D90" t="str">
            <v>Norway</v>
          </cell>
          <cell r="E90" t="str">
            <v>Tampen SF 3</v>
          </cell>
          <cell r="F90" t="str">
            <v>Core</v>
          </cell>
          <cell r="G90" t="str">
            <v>St Fergus</v>
          </cell>
          <cell r="H90" t="str">
            <v>Tampen SF</v>
          </cell>
          <cell r="I90" t="str">
            <v>Norway</v>
          </cell>
          <cell r="J90">
            <v>0.57877041356241687</v>
          </cell>
          <cell r="K90">
            <v>15.074633076522533</v>
          </cell>
          <cell r="L90">
            <v>37.723350089053945</v>
          </cell>
          <cell r="M90" t="str">
            <v>Baseload</v>
          </cell>
          <cell r="N90">
            <v>0.97104902949073313</v>
          </cell>
        </row>
        <row r="91">
          <cell r="D91" t="str">
            <v>Norway</v>
          </cell>
          <cell r="E91" t="str">
            <v>VESTERLED CORE</v>
          </cell>
          <cell r="F91" t="str">
            <v>Core</v>
          </cell>
          <cell r="G91" t="str">
            <v>St Fergus</v>
          </cell>
          <cell r="H91" t="str">
            <v>Vesterled SF</v>
          </cell>
          <cell r="I91" t="str">
            <v>Norway</v>
          </cell>
          <cell r="J91">
            <v>0.62779623121972217</v>
          </cell>
          <cell r="K91">
            <v>63.032884958326029</v>
          </cell>
          <cell r="L91">
            <v>40.044421032348296</v>
          </cell>
          <cell r="M91" t="str">
            <v>Baseload</v>
          </cell>
          <cell r="N91" t="str">
            <v/>
          </cell>
        </row>
        <row r="92">
          <cell r="D92" t="str">
            <v>Norway</v>
          </cell>
          <cell r="E92" t="str">
            <v>VESTERLED CORE 1</v>
          </cell>
          <cell r="F92" t="str">
            <v>Core</v>
          </cell>
          <cell r="G92" t="str">
            <v>St Fergus</v>
          </cell>
          <cell r="H92" t="str">
            <v>Vesterled SF</v>
          </cell>
          <cell r="I92" t="str">
            <v>Norway</v>
          </cell>
          <cell r="J92">
            <v>0.62779623121972217</v>
          </cell>
          <cell r="K92">
            <v>31.516442479163015</v>
          </cell>
          <cell r="L92">
            <v>40.044421032348296</v>
          </cell>
          <cell r="M92" t="str">
            <v>Baseload</v>
          </cell>
          <cell r="N92">
            <v>0.70811198997888325</v>
          </cell>
        </row>
        <row r="93">
          <cell r="D93" t="str">
            <v>Norway</v>
          </cell>
          <cell r="E93" t="str">
            <v>VESTERLED CORE 2</v>
          </cell>
          <cell r="F93" t="str">
            <v>Core</v>
          </cell>
          <cell r="G93" t="str">
            <v>St Fergus</v>
          </cell>
          <cell r="H93" t="str">
            <v>Vesterled SF</v>
          </cell>
          <cell r="I93" t="str">
            <v>Norway</v>
          </cell>
          <cell r="J93">
            <v>0.62779623121972217</v>
          </cell>
          <cell r="K93">
            <v>31.516442479163015</v>
          </cell>
          <cell r="L93">
            <v>40.044421032348296</v>
          </cell>
          <cell r="M93" t="str">
            <v>Baseload</v>
          </cell>
          <cell r="N93">
            <v>0.90811198997888321</v>
          </cell>
        </row>
        <row r="94">
          <cell r="D94" t="str">
            <v>Norway</v>
          </cell>
          <cell r="E94" t="str">
            <v>VESTERLED NON-CORE</v>
          </cell>
          <cell r="F94" t="str">
            <v>Non-Core</v>
          </cell>
          <cell r="G94" t="str">
            <v>St Fergus</v>
          </cell>
          <cell r="H94" t="str">
            <v>Vesterled SF</v>
          </cell>
          <cell r="I94" t="str">
            <v>Norway</v>
          </cell>
          <cell r="J94">
            <v>0.57877041356241687</v>
          </cell>
          <cell r="K94">
            <v>192.80647163723256</v>
          </cell>
          <cell r="L94">
            <v>40.044421032348296</v>
          </cell>
          <cell r="M94" t="str">
            <v>Baseload</v>
          </cell>
          <cell r="N94" t="str">
            <v/>
          </cell>
        </row>
        <row r="95">
          <cell r="D95" t="str">
            <v>Norway</v>
          </cell>
          <cell r="E95" t="str">
            <v>VESTERLED NON-CORE 1</v>
          </cell>
          <cell r="F95" t="str">
            <v>Non-Core</v>
          </cell>
          <cell r="G95" t="str">
            <v>St Fergus</v>
          </cell>
          <cell r="H95" t="str">
            <v>Vesterled SF</v>
          </cell>
          <cell r="I95" t="str">
            <v>Norway</v>
          </cell>
          <cell r="J95">
            <v>0.57877041356241687</v>
          </cell>
          <cell r="K95">
            <v>48.20161790930814</v>
          </cell>
          <cell r="L95">
            <v>40.044421032348296</v>
          </cell>
          <cell r="M95" t="str">
            <v>Baseload</v>
          </cell>
          <cell r="N95">
            <v>0.60786400085840153</v>
          </cell>
        </row>
        <row r="96">
          <cell r="D96" t="str">
            <v>Norway</v>
          </cell>
          <cell r="E96" t="str">
            <v>VESTERLED NON-CORE 2</v>
          </cell>
          <cell r="F96" t="str">
            <v>Non-Core</v>
          </cell>
          <cell r="G96" t="str">
            <v>St Fergus</v>
          </cell>
          <cell r="H96" t="str">
            <v>Vesterled SF</v>
          </cell>
          <cell r="I96" t="str">
            <v>Norway</v>
          </cell>
          <cell r="J96">
            <v>0.57877041356241687</v>
          </cell>
          <cell r="K96">
            <v>48.20161790930814</v>
          </cell>
          <cell r="L96">
            <v>40.044421032348296</v>
          </cell>
          <cell r="M96" t="str">
            <v>Baseload</v>
          </cell>
          <cell r="N96">
            <v>0.6828640008584016</v>
          </cell>
        </row>
        <row r="97">
          <cell r="D97" t="str">
            <v>Norway</v>
          </cell>
          <cell r="E97" t="str">
            <v>VESTERLED NON-CORE 3</v>
          </cell>
          <cell r="F97" t="str">
            <v>Non-Core</v>
          </cell>
          <cell r="G97" t="str">
            <v>St Fergus</v>
          </cell>
          <cell r="H97" t="str">
            <v>Vesterled SF</v>
          </cell>
          <cell r="I97" t="str">
            <v>Norway</v>
          </cell>
          <cell r="J97">
            <v>0.57877041356241687</v>
          </cell>
          <cell r="K97">
            <v>48.20161790930814</v>
          </cell>
          <cell r="L97">
            <v>40.044421032348296</v>
          </cell>
          <cell r="M97" t="str">
            <v>Baseload</v>
          </cell>
          <cell r="N97">
            <v>0.83286400085840151</v>
          </cell>
        </row>
        <row r="98">
          <cell r="D98" t="str">
            <v>Norway</v>
          </cell>
          <cell r="E98" t="str">
            <v>VESTERLED NON-CORE 4</v>
          </cell>
          <cell r="F98" t="str">
            <v>Non-Core</v>
          </cell>
          <cell r="G98" t="str">
            <v>St Fergus</v>
          </cell>
          <cell r="H98" t="str">
            <v>Vesterled SF</v>
          </cell>
          <cell r="I98" t="str">
            <v>Norway</v>
          </cell>
          <cell r="J98">
            <v>0.57877041356241687</v>
          </cell>
          <cell r="K98">
            <v>48.20161790930814</v>
          </cell>
          <cell r="L98">
            <v>40.044421032348296</v>
          </cell>
          <cell r="M98" t="str">
            <v>Baseload</v>
          </cell>
          <cell r="N98">
            <v>0.90786400085840158</v>
          </cell>
        </row>
        <row r="99">
          <cell r="D99" t="str">
            <v>UKCS</v>
          </cell>
          <cell r="E99" t="str">
            <v>Amoco T</v>
          </cell>
          <cell r="F99" t="str">
            <v>Core</v>
          </cell>
          <cell r="G99" t="str">
            <v>Teesside</v>
          </cell>
          <cell r="H99" t="str">
            <v>Amoco T</v>
          </cell>
          <cell r="I99" t="str">
            <v>UKCS</v>
          </cell>
          <cell r="J99">
            <v>0.65077993106386534</v>
          </cell>
          <cell r="K99">
            <v>23.58942006562598</v>
          </cell>
          <cell r="L99">
            <v>40.813217598426846</v>
          </cell>
          <cell r="M99" t="str">
            <v>Baseload</v>
          </cell>
          <cell r="N99" t="str">
            <v/>
          </cell>
        </row>
        <row r="100">
          <cell r="D100" t="str">
            <v>UKCS</v>
          </cell>
          <cell r="E100" t="str">
            <v>Amoco T 1</v>
          </cell>
          <cell r="F100" t="str">
            <v>Core</v>
          </cell>
          <cell r="G100" t="str">
            <v>Teesside</v>
          </cell>
          <cell r="H100" t="str">
            <v>Amoco T</v>
          </cell>
          <cell r="I100" t="str">
            <v>UKCS</v>
          </cell>
          <cell r="J100">
            <v>0.65077993106386534</v>
          </cell>
          <cell r="K100">
            <v>7.863140021875326</v>
          </cell>
          <cell r="L100">
            <v>40.813217598426846</v>
          </cell>
          <cell r="M100" t="str">
            <v>Baseload</v>
          </cell>
          <cell r="N100">
            <v>0.64794780350042769</v>
          </cell>
        </row>
        <row r="101">
          <cell r="D101" t="str">
            <v>UKCS</v>
          </cell>
          <cell r="E101" t="str">
            <v>Amoco T 2</v>
          </cell>
          <cell r="F101" t="str">
            <v>Core</v>
          </cell>
          <cell r="G101" t="str">
            <v>Teesside</v>
          </cell>
          <cell r="H101" t="str">
            <v>Amoco T</v>
          </cell>
          <cell r="I101" t="str">
            <v>UKCS</v>
          </cell>
          <cell r="J101">
            <v>0.65077993106386534</v>
          </cell>
          <cell r="K101">
            <v>7.863140021875326</v>
          </cell>
          <cell r="L101">
            <v>40.813217598426846</v>
          </cell>
          <cell r="M101" t="str">
            <v>Baseload</v>
          </cell>
          <cell r="N101">
            <v>0.79794780350042771</v>
          </cell>
        </row>
        <row r="102">
          <cell r="D102" t="str">
            <v>UKCS</v>
          </cell>
          <cell r="E102" t="str">
            <v>Amoco T 3</v>
          </cell>
          <cell r="F102" t="str">
            <v>Core</v>
          </cell>
          <cell r="G102" t="str">
            <v>Teesside</v>
          </cell>
          <cell r="H102" t="str">
            <v>Amoco T</v>
          </cell>
          <cell r="I102" t="str">
            <v>UKCS</v>
          </cell>
          <cell r="J102">
            <v>0.65077993106386534</v>
          </cell>
          <cell r="K102">
            <v>7.863140021875326</v>
          </cell>
          <cell r="L102">
            <v>40.813217598426846</v>
          </cell>
          <cell r="M102" t="str">
            <v>Baseload</v>
          </cell>
          <cell r="N102">
            <v>0.94794780350042773</v>
          </cell>
        </row>
        <row r="103">
          <cell r="D103" t="str">
            <v>UKCS</v>
          </cell>
          <cell r="E103" t="str">
            <v>PX T</v>
          </cell>
          <cell r="F103" t="str">
            <v>Core</v>
          </cell>
          <cell r="G103" t="str">
            <v>Teesside</v>
          </cell>
          <cell r="H103" t="str">
            <v>PX T</v>
          </cell>
          <cell r="I103" t="str">
            <v>UKCS</v>
          </cell>
          <cell r="J103">
            <v>0.64160642024104042</v>
          </cell>
          <cell r="K103">
            <v>5.7467487704169642</v>
          </cell>
          <cell r="L103">
            <v>40.328061546785712</v>
          </cell>
          <cell r="M103" t="str">
            <v>Baseload</v>
          </cell>
          <cell r="N103" t="str">
            <v/>
          </cell>
        </row>
        <row r="104">
          <cell r="D104" t="str">
            <v>UKCS</v>
          </cell>
          <cell r="E104" t="str">
            <v>PX T 1</v>
          </cell>
          <cell r="F104" t="str">
            <v>Core</v>
          </cell>
          <cell r="G104" t="str">
            <v>Teesside</v>
          </cell>
          <cell r="H104" t="str">
            <v>PX T</v>
          </cell>
          <cell r="I104" t="str">
            <v>UKCS</v>
          </cell>
          <cell r="J104">
            <v>0.64160642024104042</v>
          </cell>
          <cell r="K104">
            <v>2.8733743852084821</v>
          </cell>
          <cell r="L104">
            <v>40.328061546785712</v>
          </cell>
          <cell r="M104" t="str">
            <v>Baseload</v>
          </cell>
          <cell r="N104">
            <v>0.72037858733199278</v>
          </cell>
        </row>
        <row r="105">
          <cell r="D105" t="str">
            <v>UKCS</v>
          </cell>
          <cell r="E105" t="str">
            <v>PX T 2</v>
          </cell>
          <cell r="F105" t="str">
            <v>Core</v>
          </cell>
          <cell r="G105" t="str">
            <v>Teesside</v>
          </cell>
          <cell r="H105" t="str">
            <v>PX T</v>
          </cell>
          <cell r="I105" t="str">
            <v>UKCS</v>
          </cell>
          <cell r="J105">
            <v>0.64160642024104042</v>
          </cell>
          <cell r="K105">
            <v>2.8733743852084821</v>
          </cell>
          <cell r="L105">
            <v>40.328061546785712</v>
          </cell>
          <cell r="M105" t="str">
            <v>Baseload</v>
          </cell>
          <cell r="N105">
            <v>0.92037858733199274</v>
          </cell>
        </row>
        <row r="106">
          <cell r="D106" t="str">
            <v>UKCS</v>
          </cell>
          <cell r="E106" t="str">
            <v>Theddlethorpe</v>
          </cell>
          <cell r="F106" t="str">
            <v>Core</v>
          </cell>
          <cell r="G106" t="str">
            <v>Theddlethorpe</v>
          </cell>
          <cell r="H106" t="str">
            <v>Theddlethorpe</v>
          </cell>
          <cell r="I106" t="str">
            <v>UKCS</v>
          </cell>
          <cell r="J106">
            <v>0.61884604483555194</v>
          </cell>
          <cell r="K106">
            <v>35.539233090277271</v>
          </cell>
          <cell r="L106">
            <v>38.199910720120172</v>
          </cell>
          <cell r="M106" t="str">
            <v>Baseload</v>
          </cell>
          <cell r="N106" t="str">
            <v/>
          </cell>
        </row>
        <row r="107">
          <cell r="D107" t="str">
            <v>UKCS</v>
          </cell>
          <cell r="E107" t="str">
            <v>Theddlethorpe 1</v>
          </cell>
          <cell r="F107" t="str">
            <v>Core</v>
          </cell>
          <cell r="G107" t="str">
            <v>Theddlethorpe</v>
          </cell>
          <cell r="H107" t="str">
            <v>Theddlethorpe</v>
          </cell>
          <cell r="I107" t="str">
            <v>UKCS</v>
          </cell>
          <cell r="J107">
            <v>0.61884604483555194</v>
          </cell>
          <cell r="K107">
            <v>8.8848082725693178</v>
          </cell>
          <cell r="L107">
            <v>38.199910720120172</v>
          </cell>
          <cell r="M107" t="str">
            <v>Baseload</v>
          </cell>
          <cell r="N107">
            <v>0.79964033889110842</v>
          </cell>
        </row>
        <row r="108">
          <cell r="D108" t="str">
            <v>UKCS</v>
          </cell>
          <cell r="E108" t="str">
            <v>Theddlethorpe 2</v>
          </cell>
          <cell r="F108" t="str">
            <v>Core</v>
          </cell>
          <cell r="G108" t="str">
            <v>Theddlethorpe</v>
          </cell>
          <cell r="H108" t="str">
            <v>Theddlethorpe</v>
          </cell>
          <cell r="I108" t="str">
            <v>UKCS</v>
          </cell>
          <cell r="J108">
            <v>0.61884604483555194</v>
          </cell>
          <cell r="K108">
            <v>8.8848082725693178</v>
          </cell>
          <cell r="L108">
            <v>38.199910720120172</v>
          </cell>
          <cell r="M108" t="str">
            <v>Baseload</v>
          </cell>
          <cell r="N108">
            <v>0.84964033889110835</v>
          </cell>
        </row>
        <row r="109">
          <cell r="D109" t="str">
            <v>UKCS</v>
          </cell>
          <cell r="E109" t="str">
            <v>Theddlethorpe 3</v>
          </cell>
          <cell r="F109" t="str">
            <v>Core</v>
          </cell>
          <cell r="G109" t="str">
            <v>Theddlethorpe</v>
          </cell>
          <cell r="H109" t="str">
            <v>Theddlethorpe</v>
          </cell>
          <cell r="I109" t="str">
            <v>UKCS</v>
          </cell>
          <cell r="J109">
            <v>0.61884604483555194</v>
          </cell>
          <cell r="K109">
            <v>8.8848082725693178</v>
          </cell>
          <cell r="L109">
            <v>38.199910720120172</v>
          </cell>
          <cell r="M109" t="str">
            <v>Baseload</v>
          </cell>
          <cell r="N109">
            <v>0.94964033889110844</v>
          </cell>
        </row>
        <row r="110">
          <cell r="D110" t="str">
            <v>UKCS</v>
          </cell>
          <cell r="E110" t="str">
            <v>Theddlethorpe 4</v>
          </cell>
          <cell r="F110" t="str">
            <v>Core</v>
          </cell>
          <cell r="G110" t="str">
            <v>Theddlethorpe</v>
          </cell>
          <cell r="H110" t="str">
            <v>Theddlethorpe</v>
          </cell>
          <cell r="I110" t="str">
            <v>UKCS</v>
          </cell>
          <cell r="J110">
            <v>0.61884604483555194</v>
          </cell>
          <cell r="K110">
            <v>8.8848082725693178</v>
          </cell>
          <cell r="L110">
            <v>38.199910720120172</v>
          </cell>
          <cell r="M110" t="str">
            <v>Baseload</v>
          </cell>
          <cell r="N110">
            <v>0.99964033889110837</v>
          </cell>
        </row>
        <row r="111">
          <cell r="D111" t="str">
            <v>UKCS</v>
          </cell>
          <cell r="E111" t="str">
            <v>Point of Ayr</v>
          </cell>
          <cell r="F111" t="str">
            <v>Core</v>
          </cell>
          <cell r="G111" t="str">
            <v>Point of Ayr</v>
          </cell>
          <cell r="H111" t="str">
            <v>Point of Ayr</v>
          </cell>
          <cell r="I111" t="str">
            <v>UKCS</v>
          </cell>
          <cell r="J111">
            <v>0.66439042598663933</v>
          </cell>
          <cell r="K111">
            <v>0</v>
          </cell>
          <cell r="L111">
            <v>40.517186071075159</v>
          </cell>
          <cell r="M111" t="str">
            <v>Baseload</v>
          </cell>
          <cell r="N111" t="str">
            <v/>
          </cell>
        </row>
        <row r="112">
          <cell r="D112" t="str">
            <v>UKCS</v>
          </cell>
          <cell r="E112" t="str">
            <v>Point of Ayr 1</v>
          </cell>
          <cell r="F112" t="str">
            <v>Core</v>
          </cell>
          <cell r="G112" t="str">
            <v>Point of Ayr</v>
          </cell>
          <cell r="H112" t="str">
            <v>Point of Ayr</v>
          </cell>
          <cell r="I112" t="str">
            <v>UKCS</v>
          </cell>
          <cell r="J112">
            <v>0.66439042598663933</v>
          </cell>
          <cell r="K112">
            <v>0</v>
          </cell>
          <cell r="L112">
            <v>40.517186071075159</v>
          </cell>
          <cell r="M112" t="str">
            <v>Peak</v>
          </cell>
          <cell r="N112">
            <v>0</v>
          </cell>
        </row>
        <row r="113">
          <cell r="D113" t="str">
            <v>UKCS</v>
          </cell>
          <cell r="E113" t="str">
            <v>Point of Ayr 2</v>
          </cell>
          <cell r="F113" t="str">
            <v>Core</v>
          </cell>
          <cell r="G113" t="str">
            <v>Point of Ayr</v>
          </cell>
          <cell r="H113" t="str">
            <v>Point of Ayr</v>
          </cell>
          <cell r="I113" t="str">
            <v>UKCS</v>
          </cell>
          <cell r="J113">
            <v>0.66439042598663933</v>
          </cell>
          <cell r="K113">
            <v>0</v>
          </cell>
          <cell r="L113">
            <v>40.517186071075159</v>
          </cell>
          <cell r="M113" t="str">
            <v>Peak</v>
          </cell>
          <cell r="N113">
            <v>0</v>
          </cell>
        </row>
        <row r="114">
          <cell r="D114" t="str">
            <v>LNG</v>
          </cell>
          <cell r="E114" t="str">
            <v>IOG Boil-Off</v>
          </cell>
          <cell r="F114" t="str">
            <v>Core</v>
          </cell>
          <cell r="G114" t="str">
            <v>IOG</v>
          </cell>
          <cell r="H114" t="str">
            <v>IOG</v>
          </cell>
          <cell r="I114" t="str">
            <v>LNG</v>
          </cell>
          <cell r="J114">
            <v>0.60298284594106666</v>
          </cell>
          <cell r="K114">
            <v>66.445260157676373</v>
          </cell>
          <cell r="L114">
            <v>39.332135374809965</v>
          </cell>
          <cell r="M114" t="str">
            <v>Baseload</v>
          </cell>
          <cell r="N114" t="str">
            <v/>
          </cell>
        </row>
        <row r="115">
          <cell r="D115" t="str">
            <v>LNG</v>
          </cell>
          <cell r="E115" t="str">
            <v>IOG Boil-Off 1</v>
          </cell>
          <cell r="F115" t="str">
            <v>Core</v>
          </cell>
          <cell r="G115" t="str">
            <v>IOG</v>
          </cell>
          <cell r="H115" t="str">
            <v>IOG</v>
          </cell>
          <cell r="I115" t="str">
            <v>LNG</v>
          </cell>
          <cell r="J115">
            <v>0.60298284594106666</v>
          </cell>
          <cell r="K115">
            <v>66.445260157676373</v>
          </cell>
          <cell r="L115">
            <v>39.332135374809965</v>
          </cell>
          <cell r="M115" t="str">
            <v>Baseload</v>
          </cell>
          <cell r="N115">
            <v>0.78585228492430703</v>
          </cell>
        </row>
        <row r="116">
          <cell r="D116" t="str">
            <v>LNG</v>
          </cell>
          <cell r="E116" t="str">
            <v>South Hook Boil-Off</v>
          </cell>
          <cell r="F116" t="str">
            <v>Core</v>
          </cell>
          <cell r="G116" t="str">
            <v>Milford Haven</v>
          </cell>
          <cell r="H116" t="str">
            <v>South Hook MH</v>
          </cell>
          <cell r="I116" t="str">
            <v>LNG</v>
          </cell>
          <cell r="J116">
            <v>0.58864424036206087</v>
          </cell>
          <cell r="K116">
            <v>73.350958506493782</v>
          </cell>
          <cell r="L116">
            <v>39.425984899752905</v>
          </cell>
          <cell r="M116" t="str">
            <v>Baseload</v>
          </cell>
          <cell r="N116" t="str">
            <v/>
          </cell>
        </row>
        <row r="117">
          <cell r="D117" t="str">
            <v>LNG</v>
          </cell>
          <cell r="E117" t="str">
            <v>South Hook Boil-Off 1</v>
          </cell>
          <cell r="F117" t="str">
            <v>Core</v>
          </cell>
          <cell r="G117" t="str">
            <v>Milford Haven</v>
          </cell>
          <cell r="H117" t="str">
            <v>South Hook MH</v>
          </cell>
          <cell r="I117" t="str">
            <v>LNG</v>
          </cell>
          <cell r="J117">
            <v>0.58864424036206087</v>
          </cell>
          <cell r="K117">
            <v>73.350958506493782</v>
          </cell>
          <cell r="L117">
            <v>39.425984899752905</v>
          </cell>
          <cell r="M117" t="str">
            <v>Baseload</v>
          </cell>
          <cell r="N117">
            <v>0.88842882279080648</v>
          </cell>
        </row>
        <row r="118">
          <cell r="D118" t="str">
            <v>LNG</v>
          </cell>
          <cell r="E118" t="str">
            <v>GRAIN CORE</v>
          </cell>
          <cell r="F118" t="str">
            <v>Core</v>
          </cell>
          <cell r="G118" t="str">
            <v>IOG</v>
          </cell>
          <cell r="H118" t="str">
            <v>IOG</v>
          </cell>
          <cell r="I118" t="str">
            <v>LNG</v>
          </cell>
          <cell r="J118">
            <v>0.60298284594106666</v>
          </cell>
          <cell r="K118">
            <v>79.847757688497538</v>
          </cell>
          <cell r="L118">
            <v>39.332135374809965</v>
          </cell>
          <cell r="M118" t="str">
            <v>Baseload</v>
          </cell>
          <cell r="N118" t="str">
            <v/>
          </cell>
        </row>
        <row r="119">
          <cell r="D119" t="str">
            <v>LNG</v>
          </cell>
          <cell r="E119" t="str">
            <v>GRAIN CORE 1</v>
          </cell>
          <cell r="F119" t="str">
            <v>Core</v>
          </cell>
          <cell r="G119" t="str">
            <v>IOG</v>
          </cell>
          <cell r="H119" t="str">
            <v>IOG</v>
          </cell>
          <cell r="I119" t="str">
            <v>LNG</v>
          </cell>
          <cell r="J119">
            <v>0.60298284594106666</v>
          </cell>
          <cell r="K119">
            <v>39.923878844248769</v>
          </cell>
          <cell r="L119">
            <v>39.332135374809965</v>
          </cell>
          <cell r="M119" t="str">
            <v>Baseload</v>
          </cell>
          <cell r="N119">
            <v>0.74036400583060269</v>
          </cell>
        </row>
        <row r="120">
          <cell r="D120" t="str">
            <v>LNG</v>
          </cell>
          <cell r="E120" t="str">
            <v>GRAIN CORE 2</v>
          </cell>
          <cell r="F120" t="str">
            <v>Core</v>
          </cell>
          <cell r="G120" t="str">
            <v>IOG</v>
          </cell>
          <cell r="H120" t="str">
            <v>IOG</v>
          </cell>
          <cell r="I120" t="str">
            <v>LNG</v>
          </cell>
          <cell r="J120">
            <v>0.60298284594106666</v>
          </cell>
          <cell r="K120">
            <v>39.923878844248769</v>
          </cell>
          <cell r="L120">
            <v>39.332135374809965</v>
          </cell>
          <cell r="M120" t="str">
            <v>Baseload</v>
          </cell>
          <cell r="N120">
            <v>0.79036400583060262</v>
          </cell>
        </row>
        <row r="121">
          <cell r="D121" t="str">
            <v>LNG</v>
          </cell>
          <cell r="E121" t="str">
            <v>GRAIN NON-CORE</v>
          </cell>
          <cell r="F121" t="str">
            <v>Non-Core</v>
          </cell>
          <cell r="G121" t="str">
            <v>IOG</v>
          </cell>
          <cell r="H121" t="str">
            <v>IOG</v>
          </cell>
          <cell r="I121" t="str">
            <v>LNG</v>
          </cell>
          <cell r="J121">
            <v>0.60298284594106666</v>
          </cell>
          <cell r="K121">
            <v>390.76680857399884</v>
          </cell>
          <cell r="L121">
            <v>39.332135374809965</v>
          </cell>
          <cell r="M121" t="str">
            <v>Baseload</v>
          </cell>
          <cell r="N121" t="str">
            <v/>
          </cell>
        </row>
        <row r="122">
          <cell r="D122" t="str">
            <v>LNG</v>
          </cell>
          <cell r="E122" t="str">
            <v>GRAIN NON-CORE 1</v>
          </cell>
          <cell r="F122" t="str">
            <v>Non-Core</v>
          </cell>
          <cell r="G122" t="str">
            <v>IOG</v>
          </cell>
          <cell r="H122" t="str">
            <v>IOG</v>
          </cell>
          <cell r="I122" t="str">
            <v>LNG</v>
          </cell>
          <cell r="J122">
            <v>0.60298284594106666</v>
          </cell>
          <cell r="K122">
            <v>97.691702143499711</v>
          </cell>
          <cell r="L122">
            <v>39.332135374809965</v>
          </cell>
          <cell r="M122" t="str">
            <v>Seasonal</v>
          </cell>
          <cell r="N122">
            <v>0.43469029609916598</v>
          </cell>
        </row>
        <row r="123">
          <cell r="D123" t="str">
            <v>LNG</v>
          </cell>
          <cell r="E123" t="str">
            <v>GRAIN NON-CORE 2</v>
          </cell>
          <cell r="F123" t="str">
            <v>Non-Core</v>
          </cell>
          <cell r="G123" t="str">
            <v>IOG</v>
          </cell>
          <cell r="H123" t="str">
            <v>IOG</v>
          </cell>
          <cell r="I123" t="str">
            <v>LNG</v>
          </cell>
          <cell r="J123">
            <v>0.60298284594106666</v>
          </cell>
          <cell r="K123">
            <v>97.691702143499711</v>
          </cell>
          <cell r="L123">
            <v>39.332135374809965</v>
          </cell>
          <cell r="M123" t="str">
            <v>Baseload</v>
          </cell>
          <cell r="N123">
            <v>0.50969029609916605</v>
          </cell>
        </row>
        <row r="124">
          <cell r="D124" t="str">
            <v>LNG</v>
          </cell>
          <cell r="E124" t="str">
            <v>GRAIN NON-CORE 3</v>
          </cell>
          <cell r="F124" t="str">
            <v>Non-Core</v>
          </cell>
          <cell r="G124" t="str">
            <v>IOG</v>
          </cell>
          <cell r="H124" t="str">
            <v>IOG</v>
          </cell>
          <cell r="I124" t="str">
            <v>LNG</v>
          </cell>
          <cell r="J124">
            <v>0.60298284594106666</v>
          </cell>
          <cell r="K124">
            <v>97.691702143499711</v>
          </cell>
          <cell r="L124">
            <v>39.332135374809965</v>
          </cell>
          <cell r="M124" t="str">
            <v>Baseload</v>
          </cell>
          <cell r="N124">
            <v>0.65969029609916596</v>
          </cell>
        </row>
        <row r="125">
          <cell r="D125" t="str">
            <v>LNG</v>
          </cell>
          <cell r="E125" t="str">
            <v>GRAIN NON-CORE 4</v>
          </cell>
          <cell r="F125" t="str">
            <v>Non-Core</v>
          </cell>
          <cell r="G125" t="str">
            <v>IOG</v>
          </cell>
          <cell r="H125" t="str">
            <v>IOG</v>
          </cell>
          <cell r="I125" t="str">
            <v>LNG</v>
          </cell>
          <cell r="J125">
            <v>0.60298284594106666</v>
          </cell>
          <cell r="K125">
            <v>97.691702143499711</v>
          </cell>
          <cell r="L125">
            <v>39.332135374809965</v>
          </cell>
          <cell r="M125" t="str">
            <v>Baseload</v>
          </cell>
          <cell r="N125">
            <v>0.73469029609916603</v>
          </cell>
        </row>
        <row r="126">
          <cell r="D126" t="str">
            <v>LNG</v>
          </cell>
          <cell r="E126" t="str">
            <v>SOUTH HOOK CORE</v>
          </cell>
          <cell r="F126" t="str">
            <v>Core</v>
          </cell>
          <cell r="G126" t="str">
            <v>Milford Haven</v>
          </cell>
          <cell r="H126" t="str">
            <v>South Hook MH</v>
          </cell>
          <cell r="I126" t="str">
            <v>LNG</v>
          </cell>
          <cell r="J126">
            <v>0.58864424036206087</v>
          </cell>
          <cell r="K126">
            <v>89.210071299842596</v>
          </cell>
          <cell r="L126">
            <v>39.425984899752905</v>
          </cell>
          <cell r="M126" t="str">
            <v>Baseload</v>
          </cell>
          <cell r="N126" t="str">
            <v/>
          </cell>
        </row>
        <row r="127">
          <cell r="D127" t="str">
            <v>LNG</v>
          </cell>
          <cell r="E127" t="str">
            <v>SOUTH HOOK CORE 1</v>
          </cell>
          <cell r="F127" t="str">
            <v>Core</v>
          </cell>
          <cell r="G127" t="str">
            <v>Milford Haven</v>
          </cell>
          <cell r="H127" t="str">
            <v>South Hook MH</v>
          </cell>
          <cell r="I127" t="str">
            <v>LNG</v>
          </cell>
          <cell r="J127">
            <v>0.58864424036206087</v>
          </cell>
          <cell r="K127">
            <v>44.605035649921298</v>
          </cell>
          <cell r="L127">
            <v>39.425984899752905</v>
          </cell>
          <cell r="M127" t="str">
            <v>Baseload</v>
          </cell>
          <cell r="N127">
            <v>0.64364758933577559</v>
          </cell>
        </row>
        <row r="128">
          <cell r="D128" t="str">
            <v>LNG</v>
          </cell>
          <cell r="E128" t="str">
            <v>SOUTH HOOK CORE 2</v>
          </cell>
          <cell r="F128" t="str">
            <v>Core</v>
          </cell>
          <cell r="G128" t="str">
            <v>Milford Haven</v>
          </cell>
          <cell r="H128" t="str">
            <v>South Hook MH</v>
          </cell>
          <cell r="I128" t="str">
            <v>LNG</v>
          </cell>
          <cell r="J128">
            <v>0.58864424036206087</v>
          </cell>
          <cell r="K128">
            <v>44.605035649921298</v>
          </cell>
          <cell r="L128">
            <v>39.425984899752905</v>
          </cell>
          <cell r="M128" t="str">
            <v>Baseload</v>
          </cell>
          <cell r="N128">
            <v>0.71864758933577566</v>
          </cell>
        </row>
        <row r="129">
          <cell r="D129" t="str">
            <v>LNG</v>
          </cell>
          <cell r="E129" t="str">
            <v>SOUTH HOOK NON-CORE</v>
          </cell>
          <cell r="F129" t="str">
            <v>Non-Core</v>
          </cell>
          <cell r="G129" t="str">
            <v>Milford Haven</v>
          </cell>
          <cell r="H129" t="str">
            <v>South Hook MH</v>
          </cell>
          <cell r="I129" t="str">
            <v>LNG</v>
          </cell>
          <cell r="J129">
            <v>0.58864424036206087</v>
          </cell>
          <cell r="K129">
            <v>339.88340655578804</v>
          </cell>
          <cell r="L129">
            <v>39.425984899752905</v>
          </cell>
          <cell r="M129" t="str">
            <v>Baseload</v>
          </cell>
          <cell r="N129" t="str">
            <v/>
          </cell>
        </row>
        <row r="130">
          <cell r="D130" t="str">
            <v>LNG</v>
          </cell>
          <cell r="E130" t="str">
            <v>SOUTH HOOK NON-CORE 1</v>
          </cell>
          <cell r="F130" t="str">
            <v>Non-Core</v>
          </cell>
          <cell r="G130" t="str">
            <v>Milford Haven</v>
          </cell>
          <cell r="H130" t="str">
            <v>South Hook MH</v>
          </cell>
          <cell r="I130" t="str">
            <v>LNG</v>
          </cell>
          <cell r="J130">
            <v>0.58864424036206087</v>
          </cell>
          <cell r="K130">
            <v>84.970851638947011</v>
          </cell>
          <cell r="L130">
            <v>39.425984899752905</v>
          </cell>
          <cell r="M130" t="str">
            <v>Baseload</v>
          </cell>
          <cell r="N130">
            <v>0.55912441830642756</v>
          </cell>
        </row>
        <row r="131">
          <cell r="D131" t="str">
            <v>LNG</v>
          </cell>
          <cell r="E131" t="str">
            <v>SOUTH HOOK NON-CORE 2</v>
          </cell>
          <cell r="F131" t="str">
            <v>Non-Core</v>
          </cell>
          <cell r="G131" t="str">
            <v>Milford Haven</v>
          </cell>
          <cell r="H131" t="str">
            <v>South Hook MH</v>
          </cell>
          <cell r="I131" t="str">
            <v>LNG</v>
          </cell>
          <cell r="J131">
            <v>0.58864424036206087</v>
          </cell>
          <cell r="K131">
            <v>84.970851638947011</v>
          </cell>
          <cell r="L131">
            <v>39.425984899752905</v>
          </cell>
          <cell r="M131" t="str">
            <v>Baseload</v>
          </cell>
          <cell r="N131">
            <v>0.63412441830642763</v>
          </cell>
        </row>
        <row r="132">
          <cell r="D132" t="str">
            <v>LNG</v>
          </cell>
          <cell r="E132" t="str">
            <v>SOUTH HOOK NON-CORE 3</v>
          </cell>
          <cell r="F132" t="str">
            <v>Non-Core</v>
          </cell>
          <cell r="G132" t="str">
            <v>Milford Haven</v>
          </cell>
          <cell r="H132" t="str">
            <v>South Hook MH</v>
          </cell>
          <cell r="I132" t="str">
            <v>LNG</v>
          </cell>
          <cell r="J132">
            <v>0.58864424036206087</v>
          </cell>
          <cell r="K132">
            <v>84.970851638947011</v>
          </cell>
          <cell r="L132">
            <v>39.425984899752905</v>
          </cell>
          <cell r="M132" t="str">
            <v>Baseload</v>
          </cell>
          <cell r="N132">
            <v>0.78412441830642754</v>
          </cell>
        </row>
        <row r="133">
          <cell r="D133" t="str">
            <v>LNG</v>
          </cell>
          <cell r="E133" t="str">
            <v>SOUTH HOOK NON-CORE 4</v>
          </cell>
          <cell r="F133" t="str">
            <v>Non-Core</v>
          </cell>
          <cell r="G133" t="str">
            <v>Milford Haven</v>
          </cell>
          <cell r="H133" t="str">
            <v>South Hook MH</v>
          </cell>
          <cell r="I133" t="str">
            <v>LNG</v>
          </cell>
          <cell r="J133">
            <v>0.58864424036206087</v>
          </cell>
          <cell r="K133">
            <v>84.970851638947011</v>
          </cell>
          <cell r="L133">
            <v>39.425984899752905</v>
          </cell>
          <cell r="M133" t="str">
            <v>Baseload</v>
          </cell>
          <cell r="N133">
            <v>0.85912441830642761</v>
          </cell>
        </row>
        <row r="134">
          <cell r="D134" t="str">
            <v>LNG</v>
          </cell>
          <cell r="E134" t="str">
            <v>DRAGON CORE</v>
          </cell>
          <cell r="F134" t="str">
            <v>Core</v>
          </cell>
          <cell r="G134" t="str">
            <v>Milford Haven</v>
          </cell>
          <cell r="H134" t="str">
            <v>Dragon MH</v>
          </cell>
          <cell r="I134" t="str">
            <v>LNG</v>
          </cell>
          <cell r="J134">
            <v>0.59780971498239077</v>
          </cell>
          <cell r="K134">
            <v>22.852568209845234</v>
          </cell>
          <cell r="L134">
            <v>39.594822076569898</v>
          </cell>
          <cell r="M134" t="str">
            <v>Baseload</v>
          </cell>
          <cell r="N134" t="str">
            <v/>
          </cell>
        </row>
        <row r="135">
          <cell r="D135" t="str">
            <v>LNG</v>
          </cell>
          <cell r="E135" t="str">
            <v>DRAGON CORE 1</v>
          </cell>
          <cell r="F135" t="str">
            <v>Core</v>
          </cell>
          <cell r="G135" t="str">
            <v>Milford Haven</v>
          </cell>
          <cell r="H135" t="str">
            <v>Dragon MH</v>
          </cell>
          <cell r="I135" t="str">
            <v>LNG</v>
          </cell>
          <cell r="J135">
            <v>0.59780971498239077</v>
          </cell>
          <cell r="K135">
            <v>22.852568209845234</v>
          </cell>
          <cell r="L135">
            <v>39.594822076569898</v>
          </cell>
          <cell r="M135" t="str">
            <v>Baseload</v>
          </cell>
          <cell r="N135">
            <v>0.82971922078867677</v>
          </cell>
        </row>
        <row r="136">
          <cell r="D136" t="str">
            <v>LNG</v>
          </cell>
          <cell r="E136" t="str">
            <v>DRAGON NON-CORE</v>
          </cell>
          <cell r="F136" t="str">
            <v>Non-Core</v>
          </cell>
          <cell r="G136" t="str">
            <v>Milford Haven</v>
          </cell>
          <cell r="H136" t="str">
            <v>Dragon MH</v>
          </cell>
          <cell r="I136" t="str">
            <v>LNG</v>
          </cell>
          <cell r="J136">
            <v>0.59780971498239077</v>
          </cell>
          <cell r="K136">
            <v>233.01945539273305</v>
          </cell>
          <cell r="L136">
            <v>39.594822076569898</v>
          </cell>
          <cell r="M136" t="str">
            <v>Baseload</v>
          </cell>
          <cell r="N136" t="str">
            <v/>
          </cell>
        </row>
        <row r="137">
          <cell r="D137" t="str">
            <v>LNG</v>
          </cell>
          <cell r="E137" t="str">
            <v>DRAGON NON-CORE 1</v>
          </cell>
          <cell r="F137" t="str">
            <v>Non-Core</v>
          </cell>
          <cell r="G137" t="str">
            <v>Milford Haven</v>
          </cell>
          <cell r="H137" t="str">
            <v>Dragon MH</v>
          </cell>
          <cell r="I137" t="str">
            <v>LNG</v>
          </cell>
          <cell r="J137">
            <v>0.59780971498239077</v>
          </cell>
          <cell r="K137">
            <v>77.673151797577688</v>
          </cell>
          <cell r="L137">
            <v>39.594822076569898</v>
          </cell>
          <cell r="M137" t="str">
            <v>Seasonal</v>
          </cell>
          <cell r="N137">
            <v>0.4039216510548681</v>
          </cell>
        </row>
        <row r="138">
          <cell r="D138" t="str">
            <v>LNG</v>
          </cell>
          <cell r="E138" t="str">
            <v>DRAGON NON-CORE 2</v>
          </cell>
          <cell r="F138" t="str">
            <v>Non-Core</v>
          </cell>
          <cell r="G138" t="str">
            <v>Milford Haven</v>
          </cell>
          <cell r="H138" t="str">
            <v>Dragon MH</v>
          </cell>
          <cell r="I138" t="str">
            <v>LNG</v>
          </cell>
          <cell r="J138">
            <v>0.59780971498239077</v>
          </cell>
          <cell r="K138">
            <v>77.673151797577688</v>
          </cell>
          <cell r="L138">
            <v>39.594822076569898</v>
          </cell>
          <cell r="M138" t="str">
            <v>Baseload</v>
          </cell>
          <cell r="N138">
            <v>0.55392165105486812</v>
          </cell>
        </row>
        <row r="139">
          <cell r="D139" t="str">
            <v>LNG</v>
          </cell>
          <cell r="E139" t="str">
            <v>DRAGON NON-CORE 3</v>
          </cell>
          <cell r="F139" t="str">
            <v>Non-Core</v>
          </cell>
          <cell r="G139" t="str">
            <v>Milford Haven</v>
          </cell>
          <cell r="H139" t="str">
            <v>Dragon MH</v>
          </cell>
          <cell r="I139" t="str">
            <v>LNG</v>
          </cell>
          <cell r="J139">
            <v>0.59780971498239077</v>
          </cell>
          <cell r="K139">
            <v>77.673151797577688</v>
          </cell>
          <cell r="L139">
            <v>39.594822076569898</v>
          </cell>
          <cell r="M139" t="str">
            <v>Baseload</v>
          </cell>
          <cell r="N139">
            <v>0.70392165105486815</v>
          </cell>
        </row>
        <row r="140">
          <cell r="D140" t="str">
            <v>LNG</v>
          </cell>
          <cell r="E140" t="str">
            <v>CONOCO CORE</v>
          </cell>
          <cell r="F140" t="str">
            <v>Core</v>
          </cell>
          <cell r="G140" t="str">
            <v>Conoco LNG</v>
          </cell>
          <cell r="H140" t="str">
            <v>Conoco LNG</v>
          </cell>
          <cell r="I140" t="str">
            <v>LNG</v>
          </cell>
          <cell r="J140">
            <v>0.60350219352922829</v>
          </cell>
          <cell r="K140">
            <v>35.902728768536036</v>
          </cell>
          <cell r="L140">
            <v>39.385235154307949</v>
          </cell>
          <cell r="M140" t="str">
            <v>Baseload</v>
          </cell>
          <cell r="N140" t="str">
            <v/>
          </cell>
        </row>
        <row r="141">
          <cell r="D141" t="str">
            <v>LNG</v>
          </cell>
          <cell r="E141" t="str">
            <v>CONOCO CORE 1</v>
          </cell>
          <cell r="F141" t="str">
            <v>Core</v>
          </cell>
          <cell r="G141" t="str">
            <v>Conoco LNG</v>
          </cell>
          <cell r="H141" t="str">
            <v>Conoco LNG</v>
          </cell>
          <cell r="I141" t="str">
            <v>LNG</v>
          </cell>
          <cell r="J141">
            <v>0.60350219352922829</v>
          </cell>
          <cell r="K141">
            <v>35.902728768536036</v>
          </cell>
          <cell r="L141">
            <v>39.385235154307949</v>
          </cell>
          <cell r="M141" t="str">
            <v>Baseload</v>
          </cell>
          <cell r="N141">
            <v>0.8208310561677975</v>
          </cell>
        </row>
        <row r="142">
          <cell r="D142" t="str">
            <v>LNG</v>
          </cell>
          <cell r="E142" t="str">
            <v>CONOCO NON-CORE</v>
          </cell>
          <cell r="F142" t="str">
            <v>Non-Core</v>
          </cell>
          <cell r="G142" t="str">
            <v>Conoco LNG</v>
          </cell>
          <cell r="H142" t="str">
            <v>Conoco LNG</v>
          </cell>
          <cell r="I142" t="str">
            <v>LNG</v>
          </cell>
          <cell r="J142">
            <v>0.60350219352922829</v>
          </cell>
          <cell r="K142">
            <v>386.15129280516351</v>
          </cell>
          <cell r="L142">
            <v>39.385235154307949</v>
          </cell>
          <cell r="M142" t="str">
            <v>Baseload</v>
          </cell>
          <cell r="N142" t="str">
            <v/>
          </cell>
        </row>
        <row r="143">
          <cell r="D143" t="str">
            <v>LNG</v>
          </cell>
          <cell r="E143" t="str">
            <v>CONOCO NON-CORE 1</v>
          </cell>
          <cell r="F143" t="str">
            <v>Non-Core</v>
          </cell>
          <cell r="G143" t="str">
            <v>Conoco LNG</v>
          </cell>
          <cell r="H143" t="str">
            <v>Conoco LNG</v>
          </cell>
          <cell r="I143" t="str">
            <v>LNG</v>
          </cell>
          <cell r="J143">
            <v>0.60350219352922829</v>
          </cell>
          <cell r="K143">
            <v>96.537823201290877</v>
          </cell>
          <cell r="L143">
            <v>39.385235154307949</v>
          </cell>
          <cell r="M143" t="str">
            <v>Seasonal</v>
          </cell>
          <cell r="N143">
            <v>0.36972170740552646</v>
          </cell>
        </row>
        <row r="144">
          <cell r="D144" t="str">
            <v>LNG</v>
          </cell>
          <cell r="E144" t="str">
            <v>CONOCO NON-CORE 2</v>
          </cell>
          <cell r="F144" t="str">
            <v>Non-Core</v>
          </cell>
          <cell r="G144" t="str">
            <v>Conoco LNG</v>
          </cell>
          <cell r="H144" t="str">
            <v>Conoco LNG</v>
          </cell>
          <cell r="I144" t="str">
            <v>LNG</v>
          </cell>
          <cell r="J144">
            <v>0.60350219352922829</v>
          </cell>
          <cell r="K144">
            <v>96.537823201290877</v>
          </cell>
          <cell r="L144">
            <v>39.385235154307949</v>
          </cell>
          <cell r="M144" t="str">
            <v>Seasonal</v>
          </cell>
          <cell r="N144">
            <v>0.44472170740552647</v>
          </cell>
        </row>
        <row r="145">
          <cell r="D145" t="str">
            <v>LNG</v>
          </cell>
          <cell r="E145" t="str">
            <v>CONOCO NON-CORE 3</v>
          </cell>
          <cell r="F145" t="str">
            <v>Non-Core</v>
          </cell>
          <cell r="G145" t="str">
            <v>Conoco LNG</v>
          </cell>
          <cell r="H145" t="str">
            <v>Conoco LNG</v>
          </cell>
          <cell r="I145" t="str">
            <v>LNG</v>
          </cell>
          <cell r="J145">
            <v>0.60350219352922829</v>
          </cell>
          <cell r="K145">
            <v>96.537823201290877</v>
          </cell>
          <cell r="L145">
            <v>39.385235154307949</v>
          </cell>
          <cell r="M145" t="str">
            <v>Baseload</v>
          </cell>
          <cell r="N145">
            <v>0.59472170740552643</v>
          </cell>
        </row>
        <row r="146">
          <cell r="D146" t="str">
            <v>LNG</v>
          </cell>
          <cell r="E146" t="str">
            <v>CONOCO NON-CORE 4</v>
          </cell>
          <cell r="F146" t="str">
            <v>Non-Core</v>
          </cell>
          <cell r="G146" t="str">
            <v>Conoco LNG</v>
          </cell>
          <cell r="H146" t="str">
            <v>Conoco LNG</v>
          </cell>
          <cell r="I146" t="str">
            <v>LNG</v>
          </cell>
          <cell r="J146">
            <v>0.60350219352922829</v>
          </cell>
          <cell r="K146">
            <v>96.537823201290877</v>
          </cell>
          <cell r="L146">
            <v>39.385235154307949</v>
          </cell>
          <cell r="M146" t="str">
            <v>Baseload</v>
          </cell>
          <cell r="N146">
            <v>0.6697217074055265</v>
          </cell>
        </row>
        <row r="147">
          <cell r="D147" t="str">
            <v>LNG</v>
          </cell>
          <cell r="E147" t="str">
            <v>BARROW LNG CORE</v>
          </cell>
          <cell r="F147" t="str">
            <v>Core</v>
          </cell>
          <cell r="G147" t="str">
            <v>Barrow LNG</v>
          </cell>
          <cell r="H147" t="str">
            <v>Barrow LNG</v>
          </cell>
          <cell r="I147" t="str">
            <v>LNG</v>
          </cell>
          <cell r="J147">
            <v>0.60298284594106666</v>
          </cell>
          <cell r="K147">
            <v>34.852642179345487</v>
          </cell>
          <cell r="L147">
            <v>39.332135374809965</v>
          </cell>
          <cell r="M147" t="str">
            <v>Baseload</v>
          </cell>
          <cell r="N147" t="str">
            <v/>
          </cell>
        </row>
        <row r="148">
          <cell r="D148" t="str">
            <v>LNG</v>
          </cell>
          <cell r="E148" t="str">
            <v>BARROW LNG CORE 1</v>
          </cell>
          <cell r="F148" t="str">
            <v>Core</v>
          </cell>
          <cell r="G148" t="str">
            <v>Barrow LNG</v>
          </cell>
          <cell r="H148" t="str">
            <v>Barrow LNG</v>
          </cell>
          <cell r="I148" t="str">
            <v>LNG</v>
          </cell>
          <cell r="J148">
            <v>0.60298284594106666</v>
          </cell>
          <cell r="K148">
            <v>34.852642179345487</v>
          </cell>
          <cell r="L148">
            <v>39.332135374809965</v>
          </cell>
          <cell r="M148" t="str">
            <v>Baseload</v>
          </cell>
          <cell r="N148">
            <v>0.84442214208869781</v>
          </cell>
        </row>
        <row r="149">
          <cell r="D149" t="str">
            <v>LNG</v>
          </cell>
          <cell r="E149" t="str">
            <v>BARROW LNG NON-CORE</v>
          </cell>
          <cell r="F149" t="str">
            <v>Non-Core</v>
          </cell>
          <cell r="G149" t="str">
            <v>Barrow LNG</v>
          </cell>
          <cell r="H149" t="str">
            <v>Barrow LNG</v>
          </cell>
          <cell r="I149" t="str">
            <v>LNG</v>
          </cell>
          <cell r="J149">
            <v>0.60298284594106666</v>
          </cell>
          <cell r="K149">
            <v>374.85710130825834</v>
          </cell>
          <cell r="L149">
            <v>39.332135374809965</v>
          </cell>
          <cell r="M149" t="str">
            <v>Baseload</v>
          </cell>
          <cell r="N149" t="str">
            <v/>
          </cell>
        </row>
        <row r="150">
          <cell r="D150" t="str">
            <v>LNG</v>
          </cell>
          <cell r="E150" t="str">
            <v>BARROW LNG NON-CORE 1</v>
          </cell>
          <cell r="F150" t="str">
            <v>Non-Core</v>
          </cell>
          <cell r="G150" t="str">
            <v>Barrow LNG</v>
          </cell>
          <cell r="H150" t="str">
            <v>Barrow LNG</v>
          </cell>
          <cell r="I150" t="str">
            <v>LNG</v>
          </cell>
          <cell r="J150">
            <v>0.60298284594106666</v>
          </cell>
          <cell r="K150">
            <v>93.714275327064584</v>
          </cell>
          <cell r="L150">
            <v>39.332135374809965</v>
          </cell>
          <cell r="M150" t="str">
            <v>Seasonal</v>
          </cell>
          <cell r="N150">
            <v>0.38465876340777194</v>
          </cell>
        </row>
        <row r="151">
          <cell r="D151" t="str">
            <v>LNG</v>
          </cell>
          <cell r="E151" t="str">
            <v>BARROW LNG NON-CORE 2</v>
          </cell>
          <cell r="F151" t="str">
            <v>Non-Core</v>
          </cell>
          <cell r="G151" t="str">
            <v>Barrow LNG</v>
          </cell>
          <cell r="H151" t="str">
            <v>Barrow LNG</v>
          </cell>
          <cell r="I151" t="str">
            <v>LNG</v>
          </cell>
          <cell r="J151">
            <v>0.60298284594106666</v>
          </cell>
          <cell r="K151">
            <v>93.714275327064584</v>
          </cell>
          <cell r="L151">
            <v>39.332135374809965</v>
          </cell>
          <cell r="M151" t="str">
            <v>Seasonal</v>
          </cell>
          <cell r="N151">
            <v>0.45965876340777195</v>
          </cell>
        </row>
        <row r="152">
          <cell r="D152" t="str">
            <v>LNG</v>
          </cell>
          <cell r="E152" t="str">
            <v>BARROW LNG NON-CORE 3</v>
          </cell>
          <cell r="F152" t="str">
            <v>Non-Core</v>
          </cell>
          <cell r="G152" t="str">
            <v>Barrow LNG</v>
          </cell>
          <cell r="H152" t="str">
            <v>Barrow LNG</v>
          </cell>
          <cell r="I152" t="str">
            <v>LNG</v>
          </cell>
          <cell r="J152">
            <v>0.60298284594106666</v>
          </cell>
          <cell r="K152">
            <v>93.714275327064584</v>
          </cell>
          <cell r="L152">
            <v>39.332135374809965</v>
          </cell>
          <cell r="M152" t="str">
            <v>Baseload</v>
          </cell>
          <cell r="N152">
            <v>0.60965876340777192</v>
          </cell>
        </row>
        <row r="153">
          <cell r="D153" t="str">
            <v>LNG</v>
          </cell>
          <cell r="E153" t="str">
            <v>BARROW LNG NON-CORE 4</v>
          </cell>
          <cell r="F153" t="str">
            <v>Non-Core</v>
          </cell>
          <cell r="G153" t="str">
            <v>Barrow LNG</v>
          </cell>
          <cell r="H153" t="str">
            <v>Barrow LNG</v>
          </cell>
          <cell r="I153" t="str">
            <v>LNG</v>
          </cell>
          <cell r="J153">
            <v>0.60298284594106666</v>
          </cell>
          <cell r="K153">
            <v>93.714275327064584</v>
          </cell>
          <cell r="L153">
            <v>39.332135374809965</v>
          </cell>
          <cell r="M153" t="str">
            <v>Baseload</v>
          </cell>
          <cell r="N153">
            <v>0.68465876340777199</v>
          </cell>
        </row>
        <row r="154">
          <cell r="D154" t="str">
            <v>Onshore</v>
          </cell>
          <cell r="E154" t="str">
            <v>Biogas</v>
          </cell>
          <cell r="F154" t="str">
            <v>Core</v>
          </cell>
          <cell r="G154" t="str">
            <v>Biogas</v>
          </cell>
          <cell r="H154" t="str">
            <v>Biogas</v>
          </cell>
          <cell r="I154" t="str">
            <v>Onshore</v>
          </cell>
          <cell r="J154">
            <v>0.59</v>
          </cell>
          <cell r="K154">
            <v>62.287170441812911</v>
          </cell>
          <cell r="L154">
            <v>39.617281553096554</v>
          </cell>
          <cell r="M154" t="str">
            <v>Baseload</v>
          </cell>
          <cell r="N154" t="str">
            <v/>
          </cell>
        </row>
        <row r="155">
          <cell r="D155" t="str">
            <v>Onshore</v>
          </cell>
          <cell r="E155" t="str">
            <v>Biogas 1</v>
          </cell>
          <cell r="F155" t="str">
            <v>Core</v>
          </cell>
          <cell r="G155" t="str">
            <v>Biogas</v>
          </cell>
          <cell r="H155" t="str">
            <v>Biogas</v>
          </cell>
          <cell r="I155" t="str">
            <v>Onshore</v>
          </cell>
          <cell r="J155">
            <v>0.59</v>
          </cell>
          <cell r="K155">
            <v>62.287170441812911</v>
          </cell>
          <cell r="L155">
            <v>39.617281553096554</v>
          </cell>
          <cell r="M155" t="str">
            <v>Baseload</v>
          </cell>
          <cell r="N155">
            <v>0.89790221108764845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 t="e">
            <v>#N/A</v>
          </cell>
          <cell r="K156" t="e">
            <v>#N/A</v>
          </cell>
          <cell r="L156" t="e">
            <v>#N/A</v>
          </cell>
          <cell r="M156" t="str">
            <v>Baseload</v>
          </cell>
          <cell r="N156" t="str">
            <v/>
          </cell>
        </row>
        <row r="157">
          <cell r="D157" t="str">
            <v>LRS</v>
          </cell>
          <cell r="E157" t="str">
            <v>ROUGH</v>
          </cell>
          <cell r="F157" t="str">
            <v>Non-Core</v>
          </cell>
          <cell r="G157" t="str">
            <v>LRS</v>
          </cell>
          <cell r="H157" t="str">
            <v>ROUGH</v>
          </cell>
          <cell r="I157" t="str">
            <v>LRS</v>
          </cell>
          <cell r="J157">
            <v>0.62182513204271117</v>
          </cell>
          <cell r="K157">
            <v>476.00000000000017</v>
          </cell>
          <cell r="L157">
            <v>39.751709558613662</v>
          </cell>
          <cell r="M157" t="str">
            <v>Baseload</v>
          </cell>
          <cell r="N157" t="str">
            <v/>
          </cell>
        </row>
        <row r="158">
          <cell r="D158" t="str">
            <v>LRS</v>
          </cell>
          <cell r="E158" t="str">
            <v>ROUGH 1</v>
          </cell>
          <cell r="F158" t="str">
            <v>Non-Core</v>
          </cell>
          <cell r="G158" t="str">
            <v>LRS</v>
          </cell>
          <cell r="H158" t="str">
            <v>ROUGH</v>
          </cell>
          <cell r="I158" t="str">
            <v>LRS</v>
          </cell>
          <cell r="J158">
            <v>0.62182513204271117</v>
          </cell>
          <cell r="K158">
            <v>95.200000000000031</v>
          </cell>
          <cell r="L158">
            <v>39.751709558613662</v>
          </cell>
          <cell r="M158" t="str">
            <v>Winter</v>
          </cell>
          <cell r="N158">
            <v>5.4788764820996844E-2</v>
          </cell>
        </row>
        <row r="159">
          <cell r="D159" t="str">
            <v>LRS</v>
          </cell>
          <cell r="E159" t="str">
            <v>ROUGH 2</v>
          </cell>
          <cell r="F159" t="str">
            <v>Non-Core</v>
          </cell>
          <cell r="G159" t="str">
            <v>LRS</v>
          </cell>
          <cell r="H159" t="str">
            <v>ROUGH</v>
          </cell>
          <cell r="I159" t="str">
            <v>LRS</v>
          </cell>
          <cell r="J159">
            <v>0.62182513204271117</v>
          </cell>
          <cell r="K159">
            <v>95.200000000000031</v>
          </cell>
          <cell r="L159">
            <v>39.751709558613662</v>
          </cell>
          <cell r="M159" t="str">
            <v>Winter</v>
          </cell>
          <cell r="N159">
            <v>0.12978876482099683</v>
          </cell>
        </row>
        <row r="160">
          <cell r="D160" t="str">
            <v>LRS</v>
          </cell>
          <cell r="E160" t="str">
            <v>ROUGH 3</v>
          </cell>
          <cell r="F160" t="str">
            <v>Non-Core</v>
          </cell>
          <cell r="G160" t="str">
            <v>LRS</v>
          </cell>
          <cell r="H160" t="str">
            <v>ROUGH</v>
          </cell>
          <cell r="I160" t="str">
            <v>LRS</v>
          </cell>
          <cell r="J160">
            <v>0.62182513204271117</v>
          </cell>
          <cell r="K160">
            <v>95.200000000000031</v>
          </cell>
          <cell r="L160">
            <v>39.751709558613662</v>
          </cell>
          <cell r="M160" t="str">
            <v>Seasonal</v>
          </cell>
          <cell r="N160">
            <v>0.20478876482099684</v>
          </cell>
        </row>
        <row r="161">
          <cell r="D161" t="str">
            <v>LRS</v>
          </cell>
          <cell r="E161" t="str">
            <v>ROUGH 4</v>
          </cell>
          <cell r="F161" t="str">
            <v>Non-Core</v>
          </cell>
          <cell r="G161" t="str">
            <v>LRS</v>
          </cell>
          <cell r="H161" t="str">
            <v>ROUGH</v>
          </cell>
          <cell r="I161" t="str">
            <v>LRS</v>
          </cell>
          <cell r="J161">
            <v>0.62182513204271117</v>
          </cell>
          <cell r="K161">
            <v>95.200000000000031</v>
          </cell>
          <cell r="L161">
            <v>39.751709558613662</v>
          </cell>
          <cell r="M161" t="str">
            <v>Seasonal</v>
          </cell>
          <cell r="N161">
            <v>0.27978876482099685</v>
          </cell>
        </row>
        <row r="162">
          <cell r="D162" t="str">
            <v>LRS</v>
          </cell>
          <cell r="E162" t="str">
            <v>ROUGH 5</v>
          </cell>
          <cell r="F162" t="str">
            <v>Non-Core</v>
          </cell>
          <cell r="G162" t="str">
            <v>LRS</v>
          </cell>
          <cell r="H162" t="str">
            <v>ROUGH</v>
          </cell>
          <cell r="I162" t="str">
            <v>LRS</v>
          </cell>
          <cell r="J162">
            <v>0.62182513204271117</v>
          </cell>
          <cell r="K162">
            <v>95.200000000000031</v>
          </cell>
          <cell r="L162">
            <v>39.751709558613662</v>
          </cell>
          <cell r="M162" t="str">
            <v>Seasonal</v>
          </cell>
          <cell r="N162">
            <v>0.35478876482099686</v>
          </cell>
        </row>
        <row r="163">
          <cell r="D163" t="str">
            <v>MRS</v>
          </cell>
          <cell r="E163" t="str">
            <v>ALBURY</v>
          </cell>
          <cell r="F163" t="str">
            <v>Non-Core</v>
          </cell>
          <cell r="G163" t="str">
            <v>MRS</v>
          </cell>
          <cell r="H163" t="str">
            <v>ALBURY</v>
          </cell>
          <cell r="I163" t="str">
            <v>MRS</v>
          </cell>
          <cell r="J163">
            <v>0.61819059778683372</v>
          </cell>
          <cell r="K163">
            <v>134.99999999999997</v>
          </cell>
          <cell r="L163">
            <v>39.328774714541368</v>
          </cell>
          <cell r="M163" t="str">
            <v>Baseload</v>
          </cell>
          <cell r="N163" t="str">
            <v/>
          </cell>
        </row>
        <row r="164">
          <cell r="D164" t="str">
            <v>MRS</v>
          </cell>
          <cell r="E164" t="str">
            <v>ALBURY 1</v>
          </cell>
          <cell r="F164" t="str">
            <v>Non-Core</v>
          </cell>
          <cell r="G164" t="str">
            <v>MRS</v>
          </cell>
          <cell r="H164" t="str">
            <v>ALBURY</v>
          </cell>
          <cell r="I164" t="str">
            <v>MRS</v>
          </cell>
          <cell r="J164">
            <v>0.61819059778683372</v>
          </cell>
          <cell r="K164">
            <v>67.499999999999986</v>
          </cell>
          <cell r="L164">
            <v>39.328774714541368</v>
          </cell>
          <cell r="M164" t="str">
            <v>Winter</v>
          </cell>
          <cell r="N164">
            <v>9.287671232876718E-2</v>
          </cell>
        </row>
        <row r="165">
          <cell r="D165" t="str">
            <v>MRS</v>
          </cell>
          <cell r="E165" t="str">
            <v>ALBURY 2</v>
          </cell>
          <cell r="F165" t="str">
            <v>Non-Core</v>
          </cell>
          <cell r="G165" t="str">
            <v>MRS</v>
          </cell>
          <cell r="H165" t="str">
            <v>ALBURY</v>
          </cell>
          <cell r="I165" t="str">
            <v>MRS</v>
          </cell>
          <cell r="J165">
            <v>0.61819059778683372</v>
          </cell>
          <cell r="K165">
            <v>67.499999999999986</v>
          </cell>
          <cell r="L165">
            <v>39.328774714541368</v>
          </cell>
          <cell r="M165" t="str">
            <v>Seasonal</v>
          </cell>
          <cell r="N165">
            <v>0.29287671232876722</v>
          </cell>
        </row>
        <row r="166">
          <cell r="D166" t="str">
            <v>MRS</v>
          </cell>
          <cell r="E166" t="str">
            <v>ALDBROUGH</v>
          </cell>
          <cell r="F166" t="str">
            <v>Non-Core</v>
          </cell>
          <cell r="G166" t="str">
            <v>MRS</v>
          </cell>
          <cell r="H166" t="str">
            <v>ALDBROUGH</v>
          </cell>
          <cell r="I166" t="str">
            <v>MRS</v>
          </cell>
          <cell r="J166">
            <v>0.63360512027178784</v>
          </cell>
          <cell r="K166">
            <v>419.99999999999994</v>
          </cell>
          <cell r="L166">
            <v>40.169977247913458</v>
          </cell>
          <cell r="M166" t="str">
            <v>Baseload</v>
          </cell>
          <cell r="N166" t="str">
            <v/>
          </cell>
        </row>
        <row r="167">
          <cell r="D167" t="str">
            <v>MRS</v>
          </cell>
          <cell r="E167" t="str">
            <v>ALDBROUGH 1</v>
          </cell>
          <cell r="F167" t="str">
            <v>Non-Core</v>
          </cell>
          <cell r="G167" t="str">
            <v>MRS</v>
          </cell>
          <cell r="H167" t="str">
            <v>ALDBROUGH</v>
          </cell>
          <cell r="I167" t="str">
            <v>MRS</v>
          </cell>
          <cell r="J167">
            <v>0.63360512027178784</v>
          </cell>
          <cell r="K167">
            <v>83.999999999999986</v>
          </cell>
          <cell r="L167">
            <v>40.169977247913458</v>
          </cell>
          <cell r="M167" t="str">
            <v>Winter</v>
          </cell>
          <cell r="N167">
            <v>2.4157860404435752E-2</v>
          </cell>
        </row>
        <row r="168">
          <cell r="D168" t="str">
            <v>MRS</v>
          </cell>
          <cell r="E168" t="str">
            <v>ALDBROUGH 2</v>
          </cell>
          <cell r="F168" t="str">
            <v>Non-Core</v>
          </cell>
          <cell r="G168" t="str">
            <v>MRS</v>
          </cell>
          <cell r="H168" t="str">
            <v>ALDBROUGH</v>
          </cell>
          <cell r="I168" t="str">
            <v>MRS</v>
          </cell>
          <cell r="J168">
            <v>0.63360512027178784</v>
          </cell>
          <cell r="K168">
            <v>83.999999999999986</v>
          </cell>
          <cell r="L168">
            <v>40.169977247913458</v>
          </cell>
          <cell r="M168" t="str">
            <v>Winter</v>
          </cell>
          <cell r="N168">
            <v>2.5157860404435749E-2</v>
          </cell>
        </row>
        <row r="169">
          <cell r="D169" t="str">
            <v>MRS</v>
          </cell>
          <cell r="E169" t="str">
            <v>ALDBROUGH 3</v>
          </cell>
          <cell r="F169" t="str">
            <v>Non-Core</v>
          </cell>
          <cell r="G169" t="str">
            <v>MRS</v>
          </cell>
          <cell r="H169" t="str">
            <v>ALDBROUGH</v>
          </cell>
          <cell r="I169" t="str">
            <v>MRS</v>
          </cell>
          <cell r="J169">
            <v>0.63360512027178784</v>
          </cell>
          <cell r="K169">
            <v>83.999999999999986</v>
          </cell>
          <cell r="L169">
            <v>40.169977247913458</v>
          </cell>
          <cell r="M169" t="str">
            <v>Winter</v>
          </cell>
          <cell r="N169">
            <v>2.615786040443575E-2</v>
          </cell>
        </row>
        <row r="170">
          <cell r="D170" t="str">
            <v>MRS</v>
          </cell>
          <cell r="E170" t="str">
            <v>ALDBROUGH 4</v>
          </cell>
          <cell r="F170" t="str">
            <v>Non-Core</v>
          </cell>
          <cell r="G170" t="str">
            <v>MRS</v>
          </cell>
          <cell r="H170" t="str">
            <v>ALDBROUGH</v>
          </cell>
          <cell r="I170" t="str">
            <v>MRS</v>
          </cell>
          <cell r="J170">
            <v>0.63360512027178784</v>
          </cell>
          <cell r="K170">
            <v>83.999999999999986</v>
          </cell>
          <cell r="L170">
            <v>40.169977247913458</v>
          </cell>
          <cell r="M170" t="str">
            <v>Winter</v>
          </cell>
          <cell r="N170">
            <v>2.7157860404435751E-2</v>
          </cell>
        </row>
        <row r="171">
          <cell r="D171" t="str">
            <v>MRS</v>
          </cell>
          <cell r="E171" t="str">
            <v>ALDBROUGH 5</v>
          </cell>
          <cell r="F171" t="str">
            <v>Non-Core</v>
          </cell>
          <cell r="G171" t="str">
            <v>MRS</v>
          </cell>
          <cell r="H171" t="str">
            <v>ALDBROUGH</v>
          </cell>
          <cell r="I171" t="str">
            <v>MRS</v>
          </cell>
          <cell r="J171">
            <v>0.63360512027178784</v>
          </cell>
          <cell r="K171">
            <v>83.999999999999986</v>
          </cell>
          <cell r="L171">
            <v>40.169977247913458</v>
          </cell>
          <cell r="M171" t="str">
            <v>Winter</v>
          </cell>
          <cell r="N171">
            <v>2.8157860404435749E-2</v>
          </cell>
        </row>
        <row r="172">
          <cell r="D172" t="str">
            <v>MRS</v>
          </cell>
          <cell r="E172" t="str">
            <v>ALDBROUGH 2</v>
          </cell>
          <cell r="F172" t="str">
            <v>Non-Core</v>
          </cell>
          <cell r="G172" t="str">
            <v>MRS</v>
          </cell>
          <cell r="H172" t="str">
            <v>ALDBROUGH 2</v>
          </cell>
          <cell r="I172" t="str">
            <v>MRS</v>
          </cell>
          <cell r="J172">
            <v>0.63360512027178784</v>
          </cell>
          <cell r="K172">
            <v>209.99999999999997</v>
          </cell>
          <cell r="L172">
            <v>40.169977247913458</v>
          </cell>
          <cell r="M172" t="str">
            <v>Baseload</v>
          </cell>
          <cell r="N172" t="str">
            <v/>
          </cell>
        </row>
        <row r="173">
          <cell r="D173" t="str">
            <v>MRS</v>
          </cell>
          <cell r="E173" t="str">
            <v>ALDBROUGH 2 1</v>
          </cell>
          <cell r="F173" t="str">
            <v>Non-Core</v>
          </cell>
          <cell r="G173" t="str">
            <v>MRS</v>
          </cell>
          <cell r="H173" t="str">
            <v>ALDBROUGH 2</v>
          </cell>
          <cell r="I173" t="str">
            <v>MRS</v>
          </cell>
          <cell r="J173">
            <v>0.63360512027178784</v>
          </cell>
          <cell r="K173">
            <v>69.999999999999986</v>
          </cell>
          <cell r="L173">
            <v>40.169977247913458</v>
          </cell>
          <cell r="M173" t="str">
            <v>Peak</v>
          </cell>
          <cell r="N173">
            <v>2.3157208088714978E-3</v>
          </cell>
        </row>
        <row r="174">
          <cell r="D174" t="str">
            <v>MRS</v>
          </cell>
          <cell r="E174" t="str">
            <v>ALDBROUGH 2 2</v>
          </cell>
          <cell r="F174" t="str">
            <v>Non-Core</v>
          </cell>
          <cell r="G174" t="str">
            <v>MRS</v>
          </cell>
          <cell r="H174" t="str">
            <v>ALDBROUGH 2</v>
          </cell>
          <cell r="I174" t="str">
            <v>MRS</v>
          </cell>
          <cell r="J174">
            <v>0.63360512027178784</v>
          </cell>
          <cell r="K174">
            <v>69.999999999999986</v>
          </cell>
          <cell r="L174">
            <v>40.169977247913458</v>
          </cell>
          <cell r="M174" t="str">
            <v>Winter</v>
          </cell>
          <cell r="N174">
            <v>5.2315720808871501E-2</v>
          </cell>
        </row>
        <row r="175">
          <cell r="D175" t="str">
            <v>MRS</v>
          </cell>
          <cell r="E175" t="str">
            <v>ALDBROUGH 2 3</v>
          </cell>
          <cell r="F175" t="str">
            <v>Non-Core</v>
          </cell>
          <cell r="G175" t="str">
            <v>MRS</v>
          </cell>
          <cell r="H175" t="str">
            <v>ALDBROUGH 2</v>
          </cell>
          <cell r="I175" t="str">
            <v>MRS</v>
          </cell>
          <cell r="J175">
            <v>0.63360512027178784</v>
          </cell>
          <cell r="K175">
            <v>69.999999999999986</v>
          </cell>
          <cell r="L175">
            <v>40.169977247913458</v>
          </cell>
          <cell r="M175" t="str">
            <v>Winter</v>
          </cell>
          <cell r="N175">
            <v>0.1023157208088715</v>
          </cell>
        </row>
        <row r="176">
          <cell r="D176" t="str">
            <v>MRS</v>
          </cell>
          <cell r="E176" t="str">
            <v>BAINS OFFSHORE</v>
          </cell>
          <cell r="F176" t="str">
            <v>Non-Core</v>
          </cell>
          <cell r="G176" t="str">
            <v>MRS</v>
          </cell>
          <cell r="H176" t="str">
            <v>BAINS OFFSHORE</v>
          </cell>
          <cell r="I176" t="str">
            <v>MRS</v>
          </cell>
          <cell r="J176">
            <v>0.64037752947982285</v>
          </cell>
          <cell r="K176">
            <v>90</v>
          </cell>
          <cell r="L176">
            <v>37.621729151278991</v>
          </cell>
          <cell r="M176" t="str">
            <v>Baseload</v>
          </cell>
          <cell r="N176" t="str">
            <v/>
          </cell>
        </row>
        <row r="177">
          <cell r="D177" t="str">
            <v>MRS</v>
          </cell>
          <cell r="E177" t="str">
            <v>BAINS OFFSHORE 1</v>
          </cell>
          <cell r="F177" t="str">
            <v>Non-Core</v>
          </cell>
          <cell r="G177" t="str">
            <v>MRS</v>
          </cell>
          <cell r="H177" t="str">
            <v>BAINS OFFSHORE</v>
          </cell>
          <cell r="I177" t="str">
            <v>MRS</v>
          </cell>
          <cell r="J177">
            <v>0.64037752947982285</v>
          </cell>
          <cell r="K177">
            <v>45</v>
          </cell>
          <cell r="L177">
            <v>37.621729151278991</v>
          </cell>
          <cell r="M177" t="str">
            <v>Winter</v>
          </cell>
          <cell r="N177">
            <v>8.7945205479452032E-2</v>
          </cell>
        </row>
        <row r="178">
          <cell r="D178" t="str">
            <v>MRS</v>
          </cell>
          <cell r="E178" t="str">
            <v>BAINS OFFSHORE 2</v>
          </cell>
          <cell r="F178" t="str">
            <v>Non-Core</v>
          </cell>
          <cell r="G178" t="str">
            <v>MRS</v>
          </cell>
          <cell r="H178" t="str">
            <v>BAINS OFFSHORE</v>
          </cell>
          <cell r="I178" t="str">
            <v>MRS</v>
          </cell>
          <cell r="J178">
            <v>0.64037752947982285</v>
          </cell>
          <cell r="K178">
            <v>45</v>
          </cell>
          <cell r="L178">
            <v>37.621729151278991</v>
          </cell>
          <cell r="M178" t="str">
            <v>Seasonal</v>
          </cell>
          <cell r="N178">
            <v>0.28794520547945202</v>
          </cell>
        </row>
        <row r="179">
          <cell r="D179" t="str">
            <v>LRS</v>
          </cell>
          <cell r="E179" t="str">
            <v>BACTON OFFSHORE</v>
          </cell>
          <cell r="F179" t="str">
            <v>Non-Core</v>
          </cell>
          <cell r="G179" t="str">
            <v>LRS</v>
          </cell>
          <cell r="H179" t="str">
            <v>BACTON OFFSHORE</v>
          </cell>
          <cell r="I179" t="str">
            <v>LRS</v>
          </cell>
          <cell r="J179">
            <v>0.62280921213061979</v>
          </cell>
          <cell r="K179">
            <v>500</v>
          </cell>
          <cell r="L179">
            <v>39.36945050020524</v>
          </cell>
          <cell r="M179" t="str">
            <v>Baseload</v>
          </cell>
          <cell r="N179" t="str">
            <v/>
          </cell>
        </row>
        <row r="180">
          <cell r="D180" t="str">
            <v>LRS</v>
          </cell>
          <cell r="E180" t="str">
            <v>BACTON OFFSHORE 1</v>
          </cell>
          <cell r="F180" t="str">
            <v>Non-Core</v>
          </cell>
          <cell r="G180" t="str">
            <v>LRS</v>
          </cell>
          <cell r="H180" t="str">
            <v>BACTON OFFSHORE</v>
          </cell>
          <cell r="I180" t="str">
            <v>LRS</v>
          </cell>
          <cell r="J180">
            <v>0.62280921213061979</v>
          </cell>
          <cell r="K180">
            <v>100</v>
          </cell>
          <cell r="L180">
            <v>39.36945050020524</v>
          </cell>
          <cell r="M180" t="str">
            <v>Winter</v>
          </cell>
          <cell r="N180">
            <v>9.8630136986301395E-2</v>
          </cell>
        </row>
        <row r="181">
          <cell r="D181" t="str">
            <v>LRS</v>
          </cell>
          <cell r="E181" t="str">
            <v>BACTON OFFSHORE 2</v>
          </cell>
          <cell r="F181" t="str">
            <v>Non-Core</v>
          </cell>
          <cell r="G181" t="str">
            <v>LRS</v>
          </cell>
          <cell r="H181" t="str">
            <v>BACTON OFFSHORE</v>
          </cell>
          <cell r="I181" t="str">
            <v>LRS</v>
          </cell>
          <cell r="J181">
            <v>0.62280921213061979</v>
          </cell>
          <cell r="K181">
            <v>100</v>
          </cell>
          <cell r="L181">
            <v>39.36945050020524</v>
          </cell>
          <cell r="M181" t="str">
            <v>Winter</v>
          </cell>
          <cell r="N181">
            <v>9.8630136986301395E-2</v>
          </cell>
        </row>
        <row r="182">
          <cell r="D182" t="str">
            <v>LRS</v>
          </cell>
          <cell r="E182" t="str">
            <v>BACTON OFFSHORE 3</v>
          </cell>
          <cell r="F182" t="str">
            <v>Non-Core</v>
          </cell>
          <cell r="G182" t="str">
            <v>LRS</v>
          </cell>
          <cell r="H182" t="str">
            <v>BACTON OFFSHORE</v>
          </cell>
          <cell r="I182" t="str">
            <v>LRS</v>
          </cell>
          <cell r="J182">
            <v>0.62280921213061979</v>
          </cell>
          <cell r="K182">
            <v>100</v>
          </cell>
          <cell r="L182">
            <v>39.36945050020524</v>
          </cell>
          <cell r="M182" t="str">
            <v>Winter</v>
          </cell>
          <cell r="N182">
            <v>9.8630136986301395E-2</v>
          </cell>
        </row>
        <row r="183">
          <cell r="D183" t="str">
            <v>LRS</v>
          </cell>
          <cell r="E183" t="str">
            <v>BACTON OFFSHORE 4</v>
          </cell>
          <cell r="F183" t="str">
            <v>Non-Core</v>
          </cell>
          <cell r="G183" t="str">
            <v>LRS</v>
          </cell>
          <cell r="H183" t="str">
            <v>BACTON OFFSHORE</v>
          </cell>
          <cell r="I183" t="str">
            <v>LRS</v>
          </cell>
          <cell r="J183">
            <v>0.62280921213061979</v>
          </cell>
          <cell r="K183">
            <v>100</v>
          </cell>
          <cell r="L183">
            <v>39.36945050020524</v>
          </cell>
          <cell r="M183" t="str">
            <v>Winter</v>
          </cell>
          <cell r="N183">
            <v>9.8630136986301395E-2</v>
          </cell>
        </row>
        <row r="184">
          <cell r="D184" t="str">
            <v>LRS</v>
          </cell>
          <cell r="E184" t="str">
            <v>BACTON OFFSHORE 5</v>
          </cell>
          <cell r="F184" t="str">
            <v>Non-Core</v>
          </cell>
          <cell r="G184" t="str">
            <v>LRS</v>
          </cell>
          <cell r="H184" t="str">
            <v>BACTON OFFSHORE</v>
          </cell>
          <cell r="I184" t="str">
            <v>LRS</v>
          </cell>
          <cell r="J184">
            <v>0.62280921213061979</v>
          </cell>
          <cell r="K184">
            <v>100</v>
          </cell>
          <cell r="L184">
            <v>39.36945050020524</v>
          </cell>
          <cell r="M184" t="str">
            <v>Winter</v>
          </cell>
          <cell r="N184">
            <v>9.8630136986301395E-2</v>
          </cell>
        </row>
        <row r="185">
          <cell r="D185" t="str">
            <v>MRS</v>
          </cell>
          <cell r="E185" t="str">
            <v>BRITISH SALT</v>
          </cell>
          <cell r="F185" t="str">
            <v>Non-Core</v>
          </cell>
          <cell r="G185" t="str">
            <v>MRS</v>
          </cell>
          <cell r="H185" t="str">
            <v>BRITISH SALT</v>
          </cell>
          <cell r="I185" t="str">
            <v>MRS</v>
          </cell>
          <cell r="J185">
            <v>0.63509729554212568</v>
          </cell>
          <cell r="K185">
            <v>217</v>
          </cell>
          <cell r="L185">
            <v>39.520168310902555</v>
          </cell>
          <cell r="M185" t="str">
            <v>Baseload</v>
          </cell>
          <cell r="N185" t="str">
            <v/>
          </cell>
        </row>
        <row r="186">
          <cell r="D186" t="str">
            <v>MRS</v>
          </cell>
          <cell r="E186" t="str">
            <v>BRITISH SALT 1</v>
          </cell>
          <cell r="F186" t="str">
            <v>Non-Core</v>
          </cell>
          <cell r="G186" t="str">
            <v>MRS</v>
          </cell>
          <cell r="H186" t="str">
            <v>BRITISH SALT</v>
          </cell>
          <cell r="I186" t="str">
            <v>MRS</v>
          </cell>
          <cell r="J186">
            <v>0.63509729554212568</v>
          </cell>
          <cell r="K186">
            <v>72.333333333333329</v>
          </cell>
          <cell r="L186">
            <v>39.520168310902555</v>
          </cell>
          <cell r="M186" t="str">
            <v>Winter</v>
          </cell>
          <cell r="N186">
            <v>3.8896471182374853E-2</v>
          </cell>
        </row>
        <row r="187">
          <cell r="D187" t="str">
            <v>MRS</v>
          </cell>
          <cell r="E187" t="str">
            <v>BRITISH SALT 2</v>
          </cell>
          <cell r="F187" t="str">
            <v>Non-Core</v>
          </cell>
          <cell r="G187" t="str">
            <v>MRS</v>
          </cell>
          <cell r="H187" t="str">
            <v>BRITISH SALT</v>
          </cell>
          <cell r="I187" t="str">
            <v>MRS</v>
          </cell>
          <cell r="J187">
            <v>0.63509729554212568</v>
          </cell>
          <cell r="K187">
            <v>72.333333333333329</v>
          </cell>
          <cell r="L187">
            <v>39.520168310902555</v>
          </cell>
          <cell r="M187" t="str">
            <v>Winter</v>
          </cell>
          <cell r="N187">
            <v>3.9896471182374854E-2</v>
          </cell>
        </row>
        <row r="188">
          <cell r="D188" t="str">
            <v>MRS</v>
          </cell>
          <cell r="E188" t="str">
            <v>BRITISH SALT 3</v>
          </cell>
          <cell r="F188" t="str">
            <v>Non-Core</v>
          </cell>
          <cell r="G188" t="str">
            <v>MRS</v>
          </cell>
          <cell r="H188" t="str">
            <v>BRITISH SALT</v>
          </cell>
          <cell r="I188" t="str">
            <v>MRS</v>
          </cell>
          <cell r="J188">
            <v>0.63509729554212568</v>
          </cell>
          <cell r="K188">
            <v>72.333333333333329</v>
          </cell>
          <cell r="L188">
            <v>39.520168310902555</v>
          </cell>
          <cell r="M188" t="str">
            <v>Winter</v>
          </cell>
          <cell r="N188">
            <v>4.0896471182374855E-2</v>
          </cell>
        </row>
        <row r="189">
          <cell r="D189" t="str">
            <v>MRS</v>
          </cell>
          <cell r="E189" t="str">
            <v>CAYTHORPE</v>
          </cell>
          <cell r="F189" t="str">
            <v>Non-Core</v>
          </cell>
          <cell r="G189" t="str">
            <v>MRS</v>
          </cell>
          <cell r="H189" t="str">
            <v>CAYTHORPE</v>
          </cell>
          <cell r="I189" t="str">
            <v>MRS</v>
          </cell>
          <cell r="J189">
            <v>0.63360512027178784</v>
          </cell>
          <cell r="K189">
            <v>60</v>
          </cell>
          <cell r="L189">
            <v>40.169977247913458</v>
          </cell>
          <cell r="M189" t="str">
            <v>Baseload</v>
          </cell>
          <cell r="N189" t="str">
            <v/>
          </cell>
        </row>
        <row r="190">
          <cell r="D190" t="str">
            <v>MRS</v>
          </cell>
          <cell r="E190" t="str">
            <v>CAYTHORPE 1</v>
          </cell>
          <cell r="F190" t="str">
            <v>Non-Core</v>
          </cell>
          <cell r="G190" t="str">
            <v>MRS</v>
          </cell>
          <cell r="H190" t="str">
            <v>CAYTHORPE</v>
          </cell>
          <cell r="I190" t="str">
            <v>MRS</v>
          </cell>
          <cell r="J190">
            <v>0.63360512027178784</v>
          </cell>
          <cell r="K190">
            <v>30</v>
          </cell>
          <cell r="L190">
            <v>40.169977247913458</v>
          </cell>
          <cell r="M190" t="str">
            <v>Peak</v>
          </cell>
          <cell r="N190">
            <v>3.8812785388127741E-3</v>
          </cell>
        </row>
        <row r="191">
          <cell r="D191" t="str">
            <v>MRS</v>
          </cell>
          <cell r="E191" t="str">
            <v>CAYTHORPE 2</v>
          </cell>
          <cell r="F191" t="str">
            <v>Non-Core</v>
          </cell>
          <cell r="G191" t="str">
            <v>MRS</v>
          </cell>
          <cell r="H191" t="str">
            <v>CAYTHORPE</v>
          </cell>
          <cell r="I191" t="str">
            <v>MRS</v>
          </cell>
          <cell r="J191">
            <v>0.63360512027178784</v>
          </cell>
          <cell r="K191">
            <v>30</v>
          </cell>
          <cell r="L191">
            <v>40.169977247913458</v>
          </cell>
          <cell r="M191" t="str">
            <v>Seasonal</v>
          </cell>
          <cell r="N191">
            <v>0.20388127853881277</v>
          </cell>
        </row>
        <row r="192">
          <cell r="D192" t="str">
            <v>MRS</v>
          </cell>
          <cell r="E192" t="str">
            <v>HATFIELD MOOR</v>
          </cell>
          <cell r="F192" t="str">
            <v>Non-Core</v>
          </cell>
          <cell r="G192" t="str">
            <v>MRS</v>
          </cell>
          <cell r="H192" t="str">
            <v>HATFIELD MOOR</v>
          </cell>
          <cell r="I192" t="str">
            <v>MRS</v>
          </cell>
          <cell r="J192">
            <v>0.62667675571818038</v>
          </cell>
          <cell r="K192">
            <v>25.425525720814285</v>
          </cell>
          <cell r="L192">
            <v>40.169977247913458</v>
          </cell>
          <cell r="M192" t="str">
            <v>Baseload</v>
          </cell>
          <cell r="N192" t="str">
            <v/>
          </cell>
        </row>
        <row r="193">
          <cell r="D193" t="str">
            <v>MRS</v>
          </cell>
          <cell r="E193" t="str">
            <v>HATFIELD MOOR 1</v>
          </cell>
          <cell r="F193" t="str">
            <v>Non-Core</v>
          </cell>
          <cell r="G193" t="str">
            <v>MRS</v>
          </cell>
          <cell r="H193" t="str">
            <v>HATFIELD MOOR</v>
          </cell>
          <cell r="I193" t="str">
            <v>MRS</v>
          </cell>
          <cell r="J193">
            <v>0.62667675571818038</v>
          </cell>
          <cell r="K193">
            <v>12.712762860407143</v>
          </cell>
          <cell r="L193">
            <v>40.169977247913458</v>
          </cell>
          <cell r="M193" t="str">
            <v>Winter</v>
          </cell>
          <cell r="N193">
            <v>3.808219178082195E-2</v>
          </cell>
        </row>
        <row r="194">
          <cell r="D194" t="str">
            <v>MRS</v>
          </cell>
          <cell r="E194" t="str">
            <v>HATFIELD MOOR 2</v>
          </cell>
          <cell r="F194" t="str">
            <v>Non-Core</v>
          </cell>
          <cell r="G194" t="str">
            <v>MRS</v>
          </cell>
          <cell r="H194" t="str">
            <v>HATFIELD MOOR</v>
          </cell>
          <cell r="I194" t="str">
            <v>MRS</v>
          </cell>
          <cell r="J194">
            <v>0.62667675571818038</v>
          </cell>
          <cell r="K194">
            <v>12.712762860407143</v>
          </cell>
          <cell r="L194">
            <v>40.169977247913458</v>
          </cell>
          <cell r="M194" t="str">
            <v>Seasonal</v>
          </cell>
          <cell r="N194">
            <v>0.23808219178082196</v>
          </cell>
        </row>
        <row r="195">
          <cell r="D195" t="str">
            <v>MRS</v>
          </cell>
          <cell r="E195" t="str">
            <v>HOLEHOUSE FARM</v>
          </cell>
          <cell r="F195" t="str">
            <v>Non-Core</v>
          </cell>
          <cell r="G195" t="str">
            <v>MRS</v>
          </cell>
          <cell r="H195" t="str">
            <v>HOLEHOUSE FARM</v>
          </cell>
          <cell r="I195" t="str">
            <v>MRS</v>
          </cell>
          <cell r="J195">
            <v>0.63509729554212568</v>
          </cell>
          <cell r="K195">
            <v>90</v>
          </cell>
          <cell r="L195">
            <v>39.520168310902555</v>
          </cell>
          <cell r="M195" t="str">
            <v>Baseload</v>
          </cell>
          <cell r="N195" t="str">
            <v/>
          </cell>
        </row>
        <row r="196">
          <cell r="D196" t="str">
            <v>MRS</v>
          </cell>
          <cell r="E196" t="str">
            <v>HOLEHOUSE FARM 1</v>
          </cell>
          <cell r="F196" t="str">
            <v>Non-Core</v>
          </cell>
          <cell r="G196" t="str">
            <v>MRS</v>
          </cell>
          <cell r="H196" t="str">
            <v>HOLEHOUSE FARM</v>
          </cell>
          <cell r="I196" t="str">
            <v>MRS</v>
          </cell>
          <cell r="J196">
            <v>0.63509729554212568</v>
          </cell>
          <cell r="K196">
            <v>45</v>
          </cell>
          <cell r="L196">
            <v>39.520168310902555</v>
          </cell>
          <cell r="M196" t="str">
            <v>Peak</v>
          </cell>
          <cell r="N196">
            <v>1.9330289193302874E-2</v>
          </cell>
        </row>
        <row r="197">
          <cell r="D197" t="str">
            <v>MRS</v>
          </cell>
          <cell r="E197" t="str">
            <v>HOLEHOUSE FARM 2</v>
          </cell>
          <cell r="F197" t="str">
            <v>Non-Core</v>
          </cell>
          <cell r="G197" t="str">
            <v>MRS</v>
          </cell>
          <cell r="H197" t="str">
            <v>HOLEHOUSE FARM</v>
          </cell>
          <cell r="I197" t="str">
            <v>MRS</v>
          </cell>
          <cell r="J197">
            <v>0.63509729554212568</v>
          </cell>
          <cell r="K197">
            <v>45</v>
          </cell>
          <cell r="L197">
            <v>39.520168310902555</v>
          </cell>
          <cell r="M197" t="str">
            <v>Seasonal</v>
          </cell>
          <cell r="N197">
            <v>0.21933028919330289</v>
          </cell>
        </row>
        <row r="198">
          <cell r="D198" t="str">
            <v>MRS</v>
          </cell>
          <cell r="E198" t="str">
            <v>HOLFORD</v>
          </cell>
          <cell r="F198" t="str">
            <v>Non-Core</v>
          </cell>
          <cell r="G198" t="str">
            <v>MRS</v>
          </cell>
          <cell r="H198" t="str">
            <v>HOLFORD</v>
          </cell>
          <cell r="I198" t="str">
            <v>MRS</v>
          </cell>
          <cell r="J198">
            <v>0.63509729554212568</v>
          </cell>
          <cell r="K198">
            <v>234</v>
          </cell>
          <cell r="L198">
            <v>39.520168310902555</v>
          </cell>
          <cell r="M198" t="str">
            <v>Baseload</v>
          </cell>
          <cell r="N198" t="str">
            <v/>
          </cell>
        </row>
        <row r="199">
          <cell r="D199" t="str">
            <v>MRS</v>
          </cell>
          <cell r="E199" t="str">
            <v>HOLFORD 1</v>
          </cell>
          <cell r="F199" t="str">
            <v>Non-Core</v>
          </cell>
          <cell r="G199" t="str">
            <v>MRS</v>
          </cell>
          <cell r="H199" t="str">
            <v>HOLFORD</v>
          </cell>
          <cell r="I199" t="str">
            <v>MRS</v>
          </cell>
          <cell r="J199">
            <v>0.63509729554212568</v>
          </cell>
          <cell r="K199">
            <v>78</v>
          </cell>
          <cell r="L199">
            <v>39.520168310902555</v>
          </cell>
          <cell r="M199" t="str">
            <v>Peak</v>
          </cell>
          <cell r="N199">
            <v>1.9583069898138392E-2</v>
          </cell>
        </row>
        <row r="200">
          <cell r="D200" t="str">
            <v>MRS</v>
          </cell>
          <cell r="E200" t="str">
            <v>HOLFORD 2</v>
          </cell>
          <cell r="F200" t="str">
            <v>Non-Core</v>
          </cell>
          <cell r="G200" t="str">
            <v>MRS</v>
          </cell>
          <cell r="H200" t="str">
            <v>HOLFORD</v>
          </cell>
          <cell r="I200" t="str">
            <v>MRS</v>
          </cell>
          <cell r="J200">
            <v>0.63509729554212568</v>
          </cell>
          <cell r="K200">
            <v>78</v>
          </cell>
          <cell r="L200">
            <v>39.520168310902555</v>
          </cell>
          <cell r="M200" t="str">
            <v>Winter</v>
          </cell>
          <cell r="N200">
            <v>2.0583069898138392E-2</v>
          </cell>
        </row>
        <row r="201">
          <cell r="D201" t="str">
            <v>MRS</v>
          </cell>
          <cell r="E201" t="str">
            <v>HOLFORD 3</v>
          </cell>
          <cell r="F201" t="str">
            <v>Non-Core</v>
          </cell>
          <cell r="G201" t="str">
            <v>MRS</v>
          </cell>
          <cell r="H201" t="str">
            <v>HOLFORD</v>
          </cell>
          <cell r="I201" t="str">
            <v>MRS</v>
          </cell>
          <cell r="J201">
            <v>0.63509729554212568</v>
          </cell>
          <cell r="K201">
            <v>78</v>
          </cell>
          <cell r="L201">
            <v>39.520168310902555</v>
          </cell>
          <cell r="M201" t="str">
            <v>Winter</v>
          </cell>
          <cell r="N201">
            <v>2.1583069898138393E-2</v>
          </cell>
        </row>
        <row r="202">
          <cell r="D202" t="str">
            <v>MRS</v>
          </cell>
          <cell r="E202" t="str">
            <v>HORNSEA</v>
          </cell>
          <cell r="F202" t="str">
            <v>Non-Core</v>
          </cell>
          <cell r="G202" t="str">
            <v>MRS</v>
          </cell>
          <cell r="H202" t="str">
            <v>HORNSEA</v>
          </cell>
          <cell r="I202" t="str">
            <v>MRS</v>
          </cell>
          <cell r="J202">
            <v>0.63360512027178784</v>
          </cell>
          <cell r="K202">
            <v>195</v>
          </cell>
          <cell r="L202">
            <v>40.169977247913458</v>
          </cell>
          <cell r="M202" t="str">
            <v>Baseload</v>
          </cell>
          <cell r="N202" t="str">
            <v/>
          </cell>
        </row>
        <row r="203">
          <cell r="D203" t="str">
            <v>MRS</v>
          </cell>
          <cell r="E203" t="str">
            <v>HORNSEA 1</v>
          </cell>
          <cell r="F203" t="str">
            <v>Non-Core</v>
          </cell>
          <cell r="G203" t="str">
            <v>MRS</v>
          </cell>
          <cell r="H203" t="str">
            <v>HORNSEA</v>
          </cell>
          <cell r="I203" t="str">
            <v>MRS</v>
          </cell>
          <cell r="J203">
            <v>0.63360512027178784</v>
          </cell>
          <cell r="K203">
            <v>65</v>
          </cell>
          <cell r="L203">
            <v>40.169977247913458</v>
          </cell>
          <cell r="M203" t="str">
            <v>Winter</v>
          </cell>
          <cell r="N203">
            <v>4.8174569722514923E-2</v>
          </cell>
        </row>
        <row r="204">
          <cell r="D204" t="str">
            <v>MRS</v>
          </cell>
          <cell r="E204" t="str">
            <v>HORNSEA 2</v>
          </cell>
          <cell r="F204" t="str">
            <v>Non-Core</v>
          </cell>
          <cell r="G204" t="str">
            <v>MRS</v>
          </cell>
          <cell r="H204" t="str">
            <v>HORNSEA</v>
          </cell>
          <cell r="I204" t="str">
            <v>MRS</v>
          </cell>
          <cell r="J204">
            <v>0.63360512027178784</v>
          </cell>
          <cell r="K204">
            <v>65</v>
          </cell>
          <cell r="L204">
            <v>40.169977247913458</v>
          </cell>
          <cell r="M204" t="str">
            <v>Winter</v>
          </cell>
          <cell r="N204">
            <v>4.9174569722514924E-2</v>
          </cell>
        </row>
        <row r="205">
          <cell r="D205" t="str">
            <v>MRS</v>
          </cell>
          <cell r="E205" t="str">
            <v>HORNSEA 3</v>
          </cell>
          <cell r="F205" t="str">
            <v>Non-Core</v>
          </cell>
          <cell r="G205" t="str">
            <v>MRS</v>
          </cell>
          <cell r="H205" t="str">
            <v>HORNSEA</v>
          </cell>
          <cell r="I205" t="str">
            <v>MRS</v>
          </cell>
          <cell r="J205">
            <v>0.63360512027178784</v>
          </cell>
          <cell r="K205">
            <v>65</v>
          </cell>
          <cell r="L205">
            <v>40.169977247913458</v>
          </cell>
          <cell r="M205" t="str">
            <v>Winter</v>
          </cell>
          <cell r="N205">
            <v>5.0174569722514925E-2</v>
          </cell>
        </row>
        <row r="206">
          <cell r="D206" t="str">
            <v>MRS</v>
          </cell>
          <cell r="E206" t="str">
            <v>HUMBLY GROVE</v>
          </cell>
          <cell r="F206" t="str">
            <v>Non-Core</v>
          </cell>
          <cell r="G206" t="str">
            <v>MRS</v>
          </cell>
          <cell r="H206" t="str">
            <v>HUMBLY GROVE</v>
          </cell>
          <cell r="I206" t="str">
            <v>MRS</v>
          </cell>
          <cell r="J206">
            <v>0.62266620599972955</v>
          </cell>
          <cell r="K206">
            <v>79.000000000000014</v>
          </cell>
          <cell r="L206">
            <v>39.096462405584347</v>
          </cell>
          <cell r="M206" t="str">
            <v>Baseload</v>
          </cell>
          <cell r="N206" t="str">
            <v/>
          </cell>
        </row>
        <row r="207">
          <cell r="D207" t="str">
            <v>MRS</v>
          </cell>
          <cell r="E207" t="str">
            <v>HUMBLY GROVE 1</v>
          </cell>
          <cell r="F207" t="str">
            <v>Non-Core</v>
          </cell>
          <cell r="G207" t="str">
            <v>MRS</v>
          </cell>
          <cell r="H207" t="str">
            <v>HUMBLY GROVE</v>
          </cell>
          <cell r="I207" t="str">
            <v>MRS</v>
          </cell>
          <cell r="J207">
            <v>0.62266620599972955</v>
          </cell>
          <cell r="K207">
            <v>39.500000000000007</v>
          </cell>
          <cell r="L207">
            <v>39.096462405584347</v>
          </cell>
          <cell r="M207" t="str">
            <v>Peak</v>
          </cell>
          <cell r="N207">
            <v>1.6733136812900964E-2</v>
          </cell>
        </row>
        <row r="208">
          <cell r="D208" t="str">
            <v>MRS</v>
          </cell>
          <cell r="E208" t="str">
            <v>HUMBLY GROVE 2</v>
          </cell>
          <cell r="F208" t="str">
            <v>Non-Core</v>
          </cell>
          <cell r="G208" t="str">
            <v>MRS</v>
          </cell>
          <cell r="H208" t="str">
            <v>HUMBLY GROVE</v>
          </cell>
          <cell r="I208" t="str">
            <v>MRS</v>
          </cell>
          <cell r="J208">
            <v>0.62266620599972955</v>
          </cell>
          <cell r="K208">
            <v>39.500000000000007</v>
          </cell>
          <cell r="L208">
            <v>39.096462405584347</v>
          </cell>
          <cell r="M208" t="str">
            <v>Seasonal</v>
          </cell>
          <cell r="N208">
            <v>0.21673313681290096</v>
          </cell>
        </row>
        <row r="209">
          <cell r="D209" t="str">
            <v>MRS</v>
          </cell>
          <cell r="E209" t="str">
            <v>PORTLAND</v>
          </cell>
          <cell r="F209" t="str">
            <v>Non-Core</v>
          </cell>
          <cell r="G209" t="str">
            <v>MRS</v>
          </cell>
          <cell r="H209" t="str">
            <v>PORTLAND</v>
          </cell>
          <cell r="I209" t="str">
            <v>MRS</v>
          </cell>
          <cell r="J209">
            <v>0.62427897713642433</v>
          </cell>
          <cell r="K209">
            <v>219.99999999999997</v>
          </cell>
          <cell r="L209">
            <v>39.134348818012164</v>
          </cell>
          <cell r="M209" t="str">
            <v>Baseload</v>
          </cell>
          <cell r="N209" t="str">
            <v/>
          </cell>
        </row>
        <row r="210">
          <cell r="D210" t="str">
            <v>MRS</v>
          </cell>
          <cell r="E210" t="str">
            <v>PORTLAND 1</v>
          </cell>
          <cell r="F210" t="str">
            <v>Non-Core</v>
          </cell>
          <cell r="G210" t="str">
            <v>MRS</v>
          </cell>
          <cell r="H210" t="str">
            <v>PORTLAND</v>
          </cell>
          <cell r="I210" t="str">
            <v>MRS</v>
          </cell>
          <cell r="J210">
            <v>0.62427897713642433</v>
          </cell>
          <cell r="K210">
            <v>73.333333333333329</v>
          </cell>
          <cell r="L210">
            <v>39.134348818012164</v>
          </cell>
          <cell r="M210" t="str">
            <v>Winter</v>
          </cell>
          <cell r="N210">
            <v>3.6986301369863001E-2</v>
          </cell>
        </row>
        <row r="211">
          <cell r="D211" t="str">
            <v>MRS</v>
          </cell>
          <cell r="E211" t="str">
            <v>PORTLAND 2</v>
          </cell>
          <cell r="F211" t="str">
            <v>Non-Core</v>
          </cell>
          <cell r="G211" t="str">
            <v>MRS</v>
          </cell>
          <cell r="H211" t="str">
            <v>PORTLAND</v>
          </cell>
          <cell r="I211" t="str">
            <v>MRS</v>
          </cell>
          <cell r="J211">
            <v>0.62427897713642433</v>
          </cell>
          <cell r="K211">
            <v>73.333333333333329</v>
          </cell>
          <cell r="L211">
            <v>39.134348818012164</v>
          </cell>
          <cell r="M211" t="str">
            <v>Winter</v>
          </cell>
          <cell r="N211">
            <v>0.13698630136986301</v>
          </cell>
        </row>
        <row r="212">
          <cell r="D212" t="str">
            <v>MRS</v>
          </cell>
          <cell r="E212" t="str">
            <v>PORTLAND 3</v>
          </cell>
          <cell r="F212" t="str">
            <v>Non-Core</v>
          </cell>
          <cell r="G212" t="str">
            <v>MRS</v>
          </cell>
          <cell r="H212" t="str">
            <v>PORTLAND</v>
          </cell>
          <cell r="I212" t="str">
            <v>MRS</v>
          </cell>
          <cell r="J212">
            <v>0.62427897713642433</v>
          </cell>
          <cell r="K212">
            <v>73.333333333333329</v>
          </cell>
          <cell r="L212">
            <v>39.134348818012164</v>
          </cell>
          <cell r="M212" t="str">
            <v>Seasonal</v>
          </cell>
          <cell r="N212">
            <v>0.23698630136986301</v>
          </cell>
        </row>
        <row r="213">
          <cell r="D213" t="str">
            <v>MRS</v>
          </cell>
          <cell r="E213" t="str">
            <v>SALTFLEETBY</v>
          </cell>
          <cell r="F213" t="str">
            <v>Non-Core</v>
          </cell>
          <cell r="G213" t="str">
            <v>MRS</v>
          </cell>
          <cell r="H213" t="str">
            <v>SALTFLEETBY</v>
          </cell>
          <cell r="I213" t="str">
            <v>MRS</v>
          </cell>
          <cell r="J213">
            <v>0.61852632071812597</v>
          </cell>
          <cell r="K213">
            <v>97</v>
          </cell>
          <cell r="L213">
            <v>38.214229129330398</v>
          </cell>
          <cell r="M213" t="str">
            <v>Baseload</v>
          </cell>
          <cell r="N213" t="str">
            <v/>
          </cell>
        </row>
        <row r="214">
          <cell r="D214" t="str">
            <v>MRS</v>
          </cell>
          <cell r="E214" t="str">
            <v>SALTFLEETBY 1</v>
          </cell>
          <cell r="F214" t="str">
            <v>Non-Core</v>
          </cell>
          <cell r="G214" t="str">
            <v>MRS</v>
          </cell>
          <cell r="H214" t="str">
            <v>SALTFLEETBY</v>
          </cell>
          <cell r="I214" t="str">
            <v>MRS</v>
          </cell>
          <cell r="J214">
            <v>0.61852632071812597</v>
          </cell>
          <cell r="K214">
            <v>48.5</v>
          </cell>
          <cell r="L214">
            <v>38.214229129330398</v>
          </cell>
          <cell r="M214" t="str">
            <v>Winter</v>
          </cell>
          <cell r="N214">
            <v>6.8782657816692572E-2</v>
          </cell>
        </row>
        <row r="215">
          <cell r="D215" t="str">
            <v>MRS</v>
          </cell>
          <cell r="E215" t="str">
            <v>SALTFLEETBY 2</v>
          </cell>
          <cell r="F215" t="str">
            <v>Non-Core</v>
          </cell>
          <cell r="G215" t="str">
            <v>MRS</v>
          </cell>
          <cell r="H215" t="str">
            <v>SALTFLEETBY</v>
          </cell>
          <cell r="I215" t="str">
            <v>MRS</v>
          </cell>
          <cell r="J215">
            <v>0.61852632071812597</v>
          </cell>
          <cell r="K215">
            <v>48.5</v>
          </cell>
          <cell r="L215">
            <v>38.214229129330398</v>
          </cell>
          <cell r="M215" t="str">
            <v>Seasonal</v>
          </cell>
          <cell r="N215">
            <v>0.36878265781669256</v>
          </cell>
        </row>
        <row r="216">
          <cell r="D216" t="str">
            <v>MRS</v>
          </cell>
          <cell r="E216" t="str">
            <v>STUBLACH</v>
          </cell>
          <cell r="F216" t="str">
            <v>Non-Core</v>
          </cell>
          <cell r="G216" t="str">
            <v>MRS</v>
          </cell>
          <cell r="H216" t="str">
            <v>STUBLACH</v>
          </cell>
          <cell r="I216" t="str">
            <v>MRS</v>
          </cell>
          <cell r="J216">
            <v>0.63509729554212568</v>
          </cell>
          <cell r="K216">
            <v>175.00000000000003</v>
          </cell>
          <cell r="L216">
            <v>39.520168310902555</v>
          </cell>
          <cell r="M216" t="str">
            <v>Baseload</v>
          </cell>
          <cell r="N216" t="str">
            <v/>
          </cell>
        </row>
        <row r="217">
          <cell r="D217" t="str">
            <v>MRS</v>
          </cell>
          <cell r="E217" t="str">
            <v>STUBLACH 1</v>
          </cell>
          <cell r="F217" t="str">
            <v>Non-Core</v>
          </cell>
          <cell r="G217" t="str">
            <v>MRS</v>
          </cell>
          <cell r="H217" t="str">
            <v>STUBLACH</v>
          </cell>
          <cell r="I217" t="str">
            <v>MRS</v>
          </cell>
          <cell r="J217">
            <v>0.63509729554212568</v>
          </cell>
          <cell r="K217">
            <v>43.750000000000007</v>
          </cell>
          <cell r="L217">
            <v>39.520168310902555</v>
          </cell>
          <cell r="M217" t="str">
            <v>Winter</v>
          </cell>
          <cell r="N217">
            <v>2.1483365949119371E-2</v>
          </cell>
        </row>
        <row r="218">
          <cell r="D218" t="str">
            <v>MRS</v>
          </cell>
          <cell r="E218" t="str">
            <v>STUBLACH 2</v>
          </cell>
          <cell r="F218" t="str">
            <v>Non-Core</v>
          </cell>
          <cell r="G218" t="str">
            <v>MRS</v>
          </cell>
          <cell r="H218" t="str">
            <v>STUBLACH</v>
          </cell>
          <cell r="I218" t="str">
            <v>MRS</v>
          </cell>
          <cell r="J218">
            <v>0.63509729554212568</v>
          </cell>
          <cell r="K218">
            <v>43.750000000000007</v>
          </cell>
          <cell r="L218">
            <v>39.520168310902555</v>
          </cell>
          <cell r="M218" t="str">
            <v>Winter</v>
          </cell>
          <cell r="N218">
            <v>2.2483365949119372E-2</v>
          </cell>
        </row>
        <row r="219">
          <cell r="D219" t="str">
            <v>MRS</v>
          </cell>
          <cell r="E219" t="str">
            <v>STUBLACH 3</v>
          </cell>
          <cell r="F219" t="str">
            <v>Non-Core</v>
          </cell>
          <cell r="G219" t="str">
            <v>MRS</v>
          </cell>
          <cell r="H219" t="str">
            <v>STUBLACH</v>
          </cell>
          <cell r="I219" t="str">
            <v>MRS</v>
          </cell>
          <cell r="J219">
            <v>0.63509729554212568</v>
          </cell>
          <cell r="K219">
            <v>43.750000000000007</v>
          </cell>
          <cell r="L219">
            <v>39.520168310902555</v>
          </cell>
          <cell r="M219" t="str">
            <v>Winter</v>
          </cell>
          <cell r="N219">
            <v>2.4483365949119373E-2</v>
          </cell>
        </row>
        <row r="220">
          <cell r="D220" t="str">
            <v>MRS</v>
          </cell>
          <cell r="E220" t="str">
            <v>STUBLACH 4</v>
          </cell>
          <cell r="F220" t="str">
            <v>Non-Core</v>
          </cell>
          <cell r="G220" t="str">
            <v>MRS</v>
          </cell>
          <cell r="H220" t="str">
            <v>STUBLACH</v>
          </cell>
          <cell r="I220" t="str">
            <v>MRS</v>
          </cell>
          <cell r="J220">
            <v>0.63509729554212568</v>
          </cell>
          <cell r="K220">
            <v>43.750000000000007</v>
          </cell>
          <cell r="L220">
            <v>39.520168310902555</v>
          </cell>
          <cell r="M220" t="str">
            <v>Winter</v>
          </cell>
          <cell r="N220">
            <v>2.5483365949119374E-2</v>
          </cell>
        </row>
        <row r="221">
          <cell r="D221" t="str">
            <v>MRS</v>
          </cell>
          <cell r="E221" t="str">
            <v>WHITEHILL</v>
          </cell>
          <cell r="F221" t="str">
            <v>Non-Core</v>
          </cell>
          <cell r="G221" t="str">
            <v>MRS</v>
          </cell>
          <cell r="H221" t="str">
            <v>WHITEHILL</v>
          </cell>
          <cell r="I221" t="str">
            <v>MRS</v>
          </cell>
          <cell r="J221">
            <v>0.63360512027178784</v>
          </cell>
          <cell r="K221">
            <v>460</v>
          </cell>
          <cell r="L221">
            <v>40.169977247913458</v>
          </cell>
          <cell r="M221" t="str">
            <v>Baseload</v>
          </cell>
          <cell r="N221" t="str">
            <v/>
          </cell>
        </row>
        <row r="222">
          <cell r="D222" t="str">
            <v>MRS</v>
          </cell>
          <cell r="E222" t="str">
            <v>WHITEHILL 1</v>
          </cell>
          <cell r="F222" t="str">
            <v>Non-Core</v>
          </cell>
          <cell r="G222" t="str">
            <v>MRS</v>
          </cell>
          <cell r="H222" t="str">
            <v>WHITEHILL</v>
          </cell>
          <cell r="I222" t="str">
            <v>MRS</v>
          </cell>
          <cell r="J222">
            <v>0.63360512027178784</v>
          </cell>
          <cell r="K222">
            <v>92</v>
          </cell>
          <cell r="L222">
            <v>40.169977247913458</v>
          </cell>
          <cell r="M222" t="str">
            <v>Winter</v>
          </cell>
          <cell r="N222">
            <v>2.5397260273972606E-2</v>
          </cell>
        </row>
        <row r="223">
          <cell r="D223" t="str">
            <v>MRS</v>
          </cell>
          <cell r="E223" t="str">
            <v>WHITEHILL 2</v>
          </cell>
          <cell r="F223" t="str">
            <v>Non-Core</v>
          </cell>
          <cell r="G223" t="str">
            <v>MRS</v>
          </cell>
          <cell r="H223" t="str">
            <v>WHITEHILL</v>
          </cell>
          <cell r="I223" t="str">
            <v>MRS</v>
          </cell>
          <cell r="J223">
            <v>0.63360512027178784</v>
          </cell>
          <cell r="K223">
            <v>92</v>
          </cell>
          <cell r="L223">
            <v>40.169977247913458</v>
          </cell>
          <cell r="M223" t="str">
            <v>Winter</v>
          </cell>
          <cell r="N223">
            <v>2.6397260273972604E-2</v>
          </cell>
        </row>
        <row r="224">
          <cell r="D224" t="str">
            <v>MRS</v>
          </cell>
          <cell r="E224" t="str">
            <v>WHITEHILL 3</v>
          </cell>
          <cell r="F224" t="str">
            <v>Non-Core</v>
          </cell>
          <cell r="G224" t="str">
            <v>MRS</v>
          </cell>
          <cell r="H224" t="str">
            <v>WHITEHILL</v>
          </cell>
          <cell r="I224" t="str">
            <v>MRS</v>
          </cell>
          <cell r="J224">
            <v>0.63360512027178784</v>
          </cell>
          <cell r="K224">
            <v>92</v>
          </cell>
          <cell r="L224">
            <v>40.169977247913458</v>
          </cell>
          <cell r="M224" t="str">
            <v>Winter</v>
          </cell>
          <cell r="N224">
            <v>2.7397260273972605E-2</v>
          </cell>
        </row>
        <row r="225">
          <cell r="D225" t="str">
            <v>MRS</v>
          </cell>
          <cell r="E225" t="str">
            <v>WHITEHILL 4</v>
          </cell>
          <cell r="F225" t="str">
            <v>Non-Core</v>
          </cell>
          <cell r="G225" t="str">
            <v>MRS</v>
          </cell>
          <cell r="H225" t="str">
            <v>WHITEHILL</v>
          </cell>
          <cell r="I225" t="str">
            <v>MRS</v>
          </cell>
          <cell r="J225">
            <v>0.63360512027178784</v>
          </cell>
          <cell r="K225">
            <v>92</v>
          </cell>
          <cell r="L225">
            <v>40.169977247913458</v>
          </cell>
          <cell r="M225" t="str">
            <v>Winter</v>
          </cell>
          <cell r="N225">
            <v>2.8397260273972606E-2</v>
          </cell>
        </row>
        <row r="226">
          <cell r="D226" t="str">
            <v>MRS</v>
          </cell>
          <cell r="E226" t="str">
            <v>WHITEHILL 5</v>
          </cell>
          <cell r="F226" t="str">
            <v>Non-Core</v>
          </cell>
          <cell r="G226" t="str">
            <v>MRS</v>
          </cell>
          <cell r="H226" t="str">
            <v>WHITEHILL</v>
          </cell>
          <cell r="I226" t="str">
            <v>MRS</v>
          </cell>
          <cell r="J226">
            <v>0.63360512027178784</v>
          </cell>
          <cell r="K226">
            <v>92</v>
          </cell>
          <cell r="L226">
            <v>40.169977247913458</v>
          </cell>
          <cell r="M226" t="str">
            <v>Winter</v>
          </cell>
          <cell r="N226">
            <v>2.9397260273972603E-2</v>
          </cell>
        </row>
        <row r="227">
          <cell r="D227" t="str">
            <v>SRS</v>
          </cell>
          <cell r="E227" t="str">
            <v>AVONMOUTH</v>
          </cell>
          <cell r="F227" t="str">
            <v>Non-Core</v>
          </cell>
          <cell r="G227" t="str">
            <v>SRS</v>
          </cell>
          <cell r="H227" t="str">
            <v>AVONMOUTH</v>
          </cell>
          <cell r="I227" t="str">
            <v>SRS</v>
          </cell>
          <cell r="J227">
            <v>0.58650564251005932</v>
          </cell>
          <cell r="K227">
            <v>143.00000000000003</v>
          </cell>
          <cell r="L227">
            <v>38.620722154379877</v>
          </cell>
          <cell r="M227" t="str">
            <v>Baseload</v>
          </cell>
          <cell r="N227" t="str">
            <v/>
          </cell>
        </row>
        <row r="228">
          <cell r="D228" t="str">
            <v>SRS</v>
          </cell>
          <cell r="E228" t="str">
            <v>AVONMOUTH 1</v>
          </cell>
          <cell r="F228" t="str">
            <v>Non-Core</v>
          </cell>
          <cell r="G228" t="str">
            <v>SRS</v>
          </cell>
          <cell r="H228" t="str">
            <v>AVONMOUTH</v>
          </cell>
          <cell r="I228" t="str">
            <v>SRS</v>
          </cell>
          <cell r="J228">
            <v>0.58650564251005932</v>
          </cell>
          <cell r="K228">
            <v>47.666666666666679</v>
          </cell>
          <cell r="L228">
            <v>38.620722154379877</v>
          </cell>
          <cell r="M228" t="str">
            <v>Peak</v>
          </cell>
          <cell r="N228">
            <v>1.7397260273972603E-3</v>
          </cell>
        </row>
        <row r="229">
          <cell r="D229" t="str">
            <v>SRS</v>
          </cell>
          <cell r="E229" t="str">
            <v>AVONMOUTH 2</v>
          </cell>
          <cell r="F229" t="str">
            <v>Non-Core</v>
          </cell>
          <cell r="G229" t="str">
            <v>SRS</v>
          </cell>
          <cell r="H229" t="str">
            <v>AVONMOUTH</v>
          </cell>
          <cell r="I229" t="str">
            <v>SRS</v>
          </cell>
          <cell r="J229">
            <v>0.58650564251005932</v>
          </cell>
          <cell r="K229">
            <v>47.666666666666679</v>
          </cell>
          <cell r="L229">
            <v>38.620722154379877</v>
          </cell>
          <cell r="M229" t="str">
            <v>Peak</v>
          </cell>
          <cell r="N229">
            <v>2.7397260273972603E-3</v>
          </cell>
        </row>
        <row r="230">
          <cell r="D230" t="str">
            <v>SRS</v>
          </cell>
          <cell r="E230" t="str">
            <v>AVONMOUTH 3</v>
          </cell>
          <cell r="F230" t="str">
            <v>Non-Core</v>
          </cell>
          <cell r="G230" t="str">
            <v>SRS</v>
          </cell>
          <cell r="H230" t="str">
            <v>AVONMOUTH</v>
          </cell>
          <cell r="I230" t="str">
            <v>SRS</v>
          </cell>
          <cell r="J230">
            <v>0.58650564251005932</v>
          </cell>
          <cell r="K230">
            <v>47.666666666666679</v>
          </cell>
          <cell r="L230">
            <v>38.620722154379877</v>
          </cell>
          <cell r="M230" t="str">
            <v>Peak</v>
          </cell>
          <cell r="N230">
            <v>3.7397260273972603E-3</v>
          </cell>
        </row>
        <row r="231">
          <cell r="D231" t="str">
            <v>SRS</v>
          </cell>
          <cell r="E231" t="str">
            <v>DYNEVOR</v>
          </cell>
          <cell r="F231" t="str">
            <v>Non-Core</v>
          </cell>
          <cell r="G231" t="str">
            <v>SRS</v>
          </cell>
          <cell r="H231" t="str">
            <v>DYNEVOR</v>
          </cell>
          <cell r="I231" t="str">
            <v>SRS</v>
          </cell>
          <cell r="J231">
            <v>0.58984345373675073</v>
          </cell>
          <cell r="K231">
            <v>0</v>
          </cell>
          <cell r="L231">
            <v>38.568609504589212</v>
          </cell>
          <cell r="M231" t="str">
            <v>Baseload</v>
          </cell>
          <cell r="N231" t="str">
            <v/>
          </cell>
        </row>
        <row r="232">
          <cell r="D232" t="str">
            <v>SRS</v>
          </cell>
          <cell r="E232" t="str">
            <v>DYNEVOR 1</v>
          </cell>
          <cell r="F232" t="str">
            <v>Non-Core</v>
          </cell>
          <cell r="G232" t="str">
            <v>SRS</v>
          </cell>
          <cell r="H232" t="str">
            <v>DYNEVOR</v>
          </cell>
          <cell r="I232" t="str">
            <v>SRS</v>
          </cell>
          <cell r="J232">
            <v>0.58984345373675073</v>
          </cell>
          <cell r="K232">
            <v>0</v>
          </cell>
          <cell r="L232">
            <v>38.568609504589212</v>
          </cell>
          <cell r="M232" t="str">
            <v>Peak</v>
          </cell>
          <cell r="N232">
            <v>0</v>
          </cell>
        </row>
        <row r="233">
          <cell r="D233" t="str">
            <v>SRS</v>
          </cell>
          <cell r="E233" t="str">
            <v>DYNEVOR 2</v>
          </cell>
          <cell r="F233" t="str">
            <v>Non-Core</v>
          </cell>
          <cell r="G233" t="str">
            <v>SRS</v>
          </cell>
          <cell r="H233" t="str">
            <v>DYNEVOR</v>
          </cell>
          <cell r="I233" t="str">
            <v>SRS</v>
          </cell>
          <cell r="J233">
            <v>0.58984345373675073</v>
          </cell>
          <cell r="K233">
            <v>0</v>
          </cell>
          <cell r="L233">
            <v>38.568609504589212</v>
          </cell>
          <cell r="M233" t="str">
            <v>Peak</v>
          </cell>
          <cell r="N233">
            <v>0</v>
          </cell>
        </row>
        <row r="234">
          <cell r="D234" t="str">
            <v>SRS</v>
          </cell>
          <cell r="E234" t="str">
            <v>GLENMAVIS</v>
          </cell>
          <cell r="F234" t="str">
            <v>Non-Core</v>
          </cell>
          <cell r="G234" t="str">
            <v>SRS</v>
          </cell>
          <cell r="H234" t="str">
            <v>GLENMAVIS</v>
          </cell>
          <cell r="I234" t="str">
            <v>SRS</v>
          </cell>
          <cell r="J234">
            <v>0.57457469508366288</v>
          </cell>
          <cell r="K234">
            <v>92.600000000000009</v>
          </cell>
          <cell r="L234">
            <v>38.819576159790337</v>
          </cell>
          <cell r="M234" t="str">
            <v>Baseload</v>
          </cell>
          <cell r="N234" t="str">
            <v/>
          </cell>
        </row>
        <row r="235">
          <cell r="D235" t="str">
            <v>SRS</v>
          </cell>
          <cell r="E235" t="str">
            <v>GLENMAVIS 1</v>
          </cell>
          <cell r="F235" t="str">
            <v>Non-Core</v>
          </cell>
          <cell r="G235" t="str">
            <v>SRS</v>
          </cell>
          <cell r="H235" t="str">
            <v>GLENMAVIS</v>
          </cell>
          <cell r="I235" t="str">
            <v>SRS</v>
          </cell>
          <cell r="J235">
            <v>0.57457469508366288</v>
          </cell>
          <cell r="K235">
            <v>46.300000000000004</v>
          </cell>
          <cell r="L235">
            <v>38.819576159790337</v>
          </cell>
          <cell r="M235" t="str">
            <v>Peak</v>
          </cell>
          <cell r="N235">
            <v>1.7397260273972603E-3</v>
          </cell>
        </row>
        <row r="236">
          <cell r="D236" t="str">
            <v>SRS</v>
          </cell>
          <cell r="E236" t="str">
            <v>GLENMAVIS 2</v>
          </cell>
          <cell r="F236" t="str">
            <v>Non-Core</v>
          </cell>
          <cell r="G236" t="str">
            <v>SRS</v>
          </cell>
          <cell r="H236" t="str">
            <v>GLENMAVIS</v>
          </cell>
          <cell r="I236" t="str">
            <v>SRS</v>
          </cell>
          <cell r="J236">
            <v>0.57457469508366288</v>
          </cell>
          <cell r="K236">
            <v>46.300000000000004</v>
          </cell>
          <cell r="L236">
            <v>38.819576159790337</v>
          </cell>
          <cell r="M236" t="str">
            <v>Peak</v>
          </cell>
          <cell r="N236">
            <v>3.7397260273972603E-3</v>
          </cell>
        </row>
        <row r="237">
          <cell r="D237" t="str">
            <v>SRS</v>
          </cell>
          <cell r="E237" t="str">
            <v>PARTINGTON</v>
          </cell>
          <cell r="F237" t="str">
            <v>Non-Core</v>
          </cell>
          <cell r="G237" t="str">
            <v>SRS</v>
          </cell>
          <cell r="H237" t="str">
            <v>PARTINGTON</v>
          </cell>
          <cell r="I237" t="str">
            <v>SRS</v>
          </cell>
          <cell r="J237">
            <v>0.59125559036940234</v>
          </cell>
          <cell r="K237">
            <v>154.19999999999996</v>
          </cell>
          <cell r="L237">
            <v>38.829006727370498</v>
          </cell>
          <cell r="M237" t="str">
            <v>Baseload</v>
          </cell>
          <cell r="N237" t="str">
            <v/>
          </cell>
        </row>
        <row r="238">
          <cell r="D238" t="str">
            <v>SRS</v>
          </cell>
          <cell r="E238" t="str">
            <v>PARTINGTON 1</v>
          </cell>
          <cell r="F238" t="str">
            <v>Non-Core</v>
          </cell>
          <cell r="G238" t="str">
            <v>SRS</v>
          </cell>
          <cell r="H238" t="str">
            <v>PARTINGTON</v>
          </cell>
          <cell r="I238" t="str">
            <v>SRS</v>
          </cell>
          <cell r="J238">
            <v>0.59125559036940234</v>
          </cell>
          <cell r="K238">
            <v>51.399999999999984</v>
          </cell>
          <cell r="L238">
            <v>38.829006727370498</v>
          </cell>
          <cell r="M238" t="str">
            <v>Peak</v>
          </cell>
          <cell r="N238">
            <v>2.7397260273972612E-3</v>
          </cell>
        </row>
        <row r="239">
          <cell r="D239" t="str">
            <v>SRS</v>
          </cell>
          <cell r="E239" t="str">
            <v>PARTINGTON 2</v>
          </cell>
          <cell r="F239" t="str">
            <v>Non-Core</v>
          </cell>
          <cell r="G239" t="str">
            <v>SRS</v>
          </cell>
          <cell r="H239" t="str">
            <v>PARTINGTON</v>
          </cell>
          <cell r="I239" t="str">
            <v>SRS</v>
          </cell>
          <cell r="J239">
            <v>0.59125559036940234</v>
          </cell>
          <cell r="K239">
            <v>51.399999999999984</v>
          </cell>
          <cell r="L239">
            <v>38.829006727370498</v>
          </cell>
          <cell r="M239" t="str">
            <v>Peak</v>
          </cell>
          <cell r="N239">
            <v>2.7397260273972612E-3</v>
          </cell>
        </row>
        <row r="240">
          <cell r="D240" t="str">
            <v>SRS</v>
          </cell>
          <cell r="E240" t="str">
            <v>PARTINGTON 3</v>
          </cell>
          <cell r="F240" t="str">
            <v>Non-Core</v>
          </cell>
          <cell r="G240" t="str">
            <v>SRS</v>
          </cell>
          <cell r="H240" t="str">
            <v>PARTINGTON</v>
          </cell>
          <cell r="I240" t="str">
            <v>SRS</v>
          </cell>
          <cell r="J240">
            <v>0.59125559036940234</v>
          </cell>
          <cell r="K240">
            <v>51.399999999999984</v>
          </cell>
          <cell r="L240">
            <v>38.829006727370498</v>
          </cell>
          <cell r="M240" t="str">
            <v>Peak</v>
          </cell>
          <cell r="N240">
            <v>2.7397260273972612E-3</v>
          </cell>
        </row>
      </sheetData>
      <sheetData sheetId="7"/>
      <sheetData sheetId="8"/>
      <sheetData sheetId="9">
        <row r="6">
          <cell r="A6">
            <v>1</v>
          </cell>
          <cell r="B6" t="str">
            <v>ABERDONNIA</v>
          </cell>
          <cell r="C6" t="str">
            <v>LEMAN</v>
          </cell>
          <cell r="D6" t="str">
            <v>PERENCO B</v>
          </cell>
          <cell r="E6" t="str">
            <v>BACTON</v>
          </cell>
          <cell r="F6" t="str">
            <v>D</v>
          </cell>
          <cell r="G6">
            <v>1</v>
          </cell>
          <cell r="H6">
            <v>0</v>
          </cell>
          <cell r="I6">
            <v>0</v>
          </cell>
          <cell r="J6">
            <v>0</v>
          </cell>
          <cell r="K6">
            <v>0.66017212967168559</v>
          </cell>
          <cell r="L6">
            <v>0.32660089656644725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0.67</v>
          </cell>
          <cell r="AB6">
            <v>0.33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1.0134042717120999</v>
          </cell>
          <cell r="AO6">
            <v>1</v>
          </cell>
          <cell r="AP6">
            <v>37.892120502399145</v>
          </cell>
          <cell r="AQ6">
            <v>2.66</v>
          </cell>
          <cell r="AR6">
            <v>0.75</v>
          </cell>
          <cell r="AS6">
            <v>92.79</v>
          </cell>
          <cell r="AT6">
            <v>2.99</v>
          </cell>
          <cell r="AU6">
            <v>0.56000000000000005</v>
          </cell>
          <cell r="AV6">
            <v>0.19</v>
          </cell>
          <cell r="AW6">
            <v>0.06</v>
          </cell>
          <cell r="AX6">
            <v>0</v>
          </cell>
          <cell r="AY6">
            <v>0</v>
          </cell>
          <cell r="AZ6">
            <v>0</v>
          </cell>
          <cell r="BA6">
            <v>100</v>
          </cell>
          <cell r="BB6">
            <v>92.79</v>
          </cell>
        </row>
        <row r="7">
          <cell r="A7">
            <v>2</v>
          </cell>
          <cell r="B7" t="str">
            <v>AFFLECK</v>
          </cell>
          <cell r="C7" t="str">
            <v>FULMAR</v>
          </cell>
          <cell r="D7" t="str">
            <v>SHELL/ESSO SF</v>
          </cell>
          <cell r="E7" t="str">
            <v>ST FERGUS</v>
          </cell>
          <cell r="F7" t="str">
            <v>D</v>
          </cell>
          <cell r="G7">
            <v>2</v>
          </cell>
          <cell r="H7">
            <v>0</v>
          </cell>
          <cell r="I7">
            <v>0.60640739310155689</v>
          </cell>
          <cell r="J7">
            <v>0.56914098784363121</v>
          </cell>
          <cell r="K7">
            <v>0.33501272251995989</v>
          </cell>
          <cell r="L7">
            <v>0.25732191850689784</v>
          </cell>
          <cell r="M7">
            <v>0.19865077423309827</v>
          </cell>
          <cell r="N7">
            <v>0.14952335897379015</v>
          </cell>
          <cell r="O7">
            <v>0.11964423174789518</v>
          </cell>
          <cell r="P7">
            <v>4.9734830261997362E-2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0.62</v>
          </cell>
          <cell r="Z7">
            <v>0.57999999999999996</v>
          </cell>
          <cell r="AA7">
            <v>0.34</v>
          </cell>
          <cell r="AB7">
            <v>0.26</v>
          </cell>
          <cell r="AC7">
            <v>0.2</v>
          </cell>
          <cell r="AD7">
            <v>0.15</v>
          </cell>
          <cell r="AE7">
            <v>0.12</v>
          </cell>
          <cell r="AF7">
            <v>0.05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1.0151234948283474</v>
          </cell>
          <cell r="AO7">
            <v>1</v>
          </cell>
          <cell r="AP7">
            <v>37.723350089053945</v>
          </cell>
          <cell r="AQ7">
            <v>1.02</v>
          </cell>
          <cell r="AR7">
            <v>0.88</v>
          </cell>
          <cell r="AS7">
            <v>95.89</v>
          </cell>
          <cell r="AT7">
            <v>2.11</v>
          </cell>
          <cell r="AU7">
            <v>0.1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100</v>
          </cell>
          <cell r="BB7">
            <v>95.89</v>
          </cell>
        </row>
        <row r="8">
          <cell r="A8">
            <v>3</v>
          </cell>
          <cell r="B8" t="str">
            <v>ALBA</v>
          </cell>
          <cell r="C8" t="str">
            <v>SAGE</v>
          </cell>
          <cell r="D8" t="str">
            <v>MOBIL SF</v>
          </cell>
          <cell r="E8" t="str">
            <v>ST FERGUS</v>
          </cell>
          <cell r="F8" t="str">
            <v>P</v>
          </cell>
          <cell r="G8">
            <v>3</v>
          </cell>
          <cell r="H8">
            <v>7.8501405068629529E-2</v>
          </cell>
          <cell r="I8">
            <v>1.9561528809727641E-2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0.09</v>
          </cell>
          <cell r="Y8">
            <v>0.02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1.1217286251750356</v>
          </cell>
          <cell r="AO8">
            <v>1.125</v>
          </cell>
          <cell r="AP8">
            <v>40.950209030535341</v>
          </cell>
          <cell r="AQ8">
            <v>0.78</v>
          </cell>
          <cell r="AR8">
            <v>2.96</v>
          </cell>
          <cell r="AS8">
            <v>84.99</v>
          </cell>
          <cell r="AT8">
            <v>7.74</v>
          </cell>
          <cell r="AU8">
            <v>2.56</v>
          </cell>
          <cell r="AV8">
            <v>0.73</v>
          </cell>
          <cell r="AW8">
            <v>0.18</v>
          </cell>
          <cell r="AX8">
            <v>0.04</v>
          </cell>
          <cell r="AY8">
            <v>0.02</v>
          </cell>
          <cell r="AZ8">
            <v>0</v>
          </cell>
          <cell r="BA8">
            <v>100</v>
          </cell>
          <cell r="BB8">
            <v>84.99</v>
          </cell>
        </row>
        <row r="9">
          <cell r="A9">
            <v>4</v>
          </cell>
          <cell r="B9" t="str">
            <v>ALDER</v>
          </cell>
          <cell r="C9" t="str">
            <v>BRITANNIA</v>
          </cell>
          <cell r="D9" t="str">
            <v>MOBIL SF</v>
          </cell>
          <cell r="E9" t="str">
            <v>ST FERGUS</v>
          </cell>
          <cell r="F9" t="str">
            <v>A</v>
          </cell>
          <cell r="G9">
            <v>4</v>
          </cell>
          <cell r="H9">
            <v>0</v>
          </cell>
          <cell r="I9">
            <v>0</v>
          </cell>
          <cell r="J9">
            <v>0</v>
          </cell>
          <cell r="K9">
            <v>0.64046549893521743</v>
          </cell>
          <cell r="L9">
            <v>1.15794863328104</v>
          </cell>
          <cell r="M9">
            <v>1.0031864098771461</v>
          </cell>
          <cell r="N9">
            <v>0.72768034700577866</v>
          </cell>
          <cell r="O9">
            <v>0.50848798492855452</v>
          </cell>
          <cell r="P9">
            <v>0.49734830261997359</v>
          </cell>
          <cell r="Q9">
            <v>0.12938444500722682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0.65</v>
          </cell>
          <cell r="AB9">
            <v>1.17</v>
          </cell>
          <cell r="AC9">
            <v>1.01</v>
          </cell>
          <cell r="AD9">
            <v>0.73</v>
          </cell>
          <cell r="AE9">
            <v>0.51</v>
          </cell>
          <cell r="AF9">
            <v>0.5</v>
          </cell>
          <cell r="AG9">
            <v>0.13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1.0076103260807676</v>
          </cell>
          <cell r="AO9">
            <v>1</v>
          </cell>
          <cell r="AP9">
            <v>41.010155404265845</v>
          </cell>
          <cell r="AQ9">
            <v>0.64</v>
          </cell>
          <cell r="AR9">
            <v>2.0099999999999998</v>
          </cell>
          <cell r="AS9">
            <v>87.03</v>
          </cell>
          <cell r="AT9">
            <v>6.7</v>
          </cell>
          <cell r="AU9">
            <v>2.86</v>
          </cell>
          <cell r="AV9">
            <v>0.66</v>
          </cell>
          <cell r="AW9">
            <v>0.05</v>
          </cell>
          <cell r="AX9">
            <v>0.04</v>
          </cell>
          <cell r="AY9">
            <v>0.01</v>
          </cell>
          <cell r="AZ9">
            <v>0</v>
          </cell>
          <cell r="BA9">
            <v>100.00000000000001</v>
          </cell>
          <cell r="BB9">
            <v>87.03</v>
          </cell>
        </row>
        <row r="10">
          <cell r="A10">
            <v>5</v>
          </cell>
          <cell r="B10" t="str">
            <v>ALVHEIM AND VILJE</v>
          </cell>
          <cell r="C10" t="str">
            <v>SAGE</v>
          </cell>
          <cell r="D10" t="str">
            <v>MOBIL SF</v>
          </cell>
          <cell r="E10" t="str">
            <v>ST FERGUS</v>
          </cell>
          <cell r="F10" t="str">
            <v>P</v>
          </cell>
          <cell r="G10">
            <v>5</v>
          </cell>
          <cell r="H10">
            <v>0.29438026900736075</v>
          </cell>
          <cell r="I10">
            <v>1.0758840845350204</v>
          </cell>
          <cell r="J10">
            <v>1.0794053217724042</v>
          </cell>
          <cell r="K10">
            <v>0.82767849093166546</v>
          </cell>
          <cell r="L10">
            <v>0.39587987462599666</v>
          </cell>
          <cell r="M10">
            <v>0.29797616134964738</v>
          </cell>
          <cell r="N10">
            <v>0.29904671794758031</v>
          </cell>
          <cell r="O10">
            <v>0.29911057936973795</v>
          </cell>
          <cell r="P10">
            <v>0.29840898157198414</v>
          </cell>
          <cell r="Q10">
            <v>0.29857948847821569</v>
          </cell>
          <cell r="R10">
            <v>0.29576658195808098</v>
          </cell>
          <cell r="S10">
            <v>0.29010411401665631</v>
          </cell>
          <cell r="T10">
            <v>0.28165479073807775</v>
          </cell>
          <cell r="U10">
            <v>0.2750736097319435</v>
          </cell>
          <cell r="V10">
            <v>0.27103576284757497</v>
          </cell>
          <cell r="W10">
            <v>0.2693706633262945</v>
          </cell>
          <cell r="X10">
            <v>0.3</v>
          </cell>
          <cell r="Y10">
            <v>1.1000000000000001</v>
          </cell>
          <cell r="Z10">
            <v>1.1000000000000001</v>
          </cell>
          <cell r="AA10">
            <v>0.84</v>
          </cell>
          <cell r="AB10">
            <v>0.4</v>
          </cell>
          <cell r="AC10">
            <v>0.3</v>
          </cell>
          <cell r="AD10">
            <v>0.3</v>
          </cell>
          <cell r="AE10">
            <v>0.3</v>
          </cell>
          <cell r="AF10">
            <v>0.3</v>
          </cell>
          <cell r="AG10">
            <v>0.3</v>
          </cell>
          <cell r="AH10">
            <v>0.3</v>
          </cell>
          <cell r="AI10">
            <v>0.3</v>
          </cell>
          <cell r="AJ10">
            <v>0.3</v>
          </cell>
          <cell r="AK10">
            <v>0.3</v>
          </cell>
          <cell r="AL10">
            <v>0.3</v>
          </cell>
          <cell r="AM10">
            <v>0.3</v>
          </cell>
          <cell r="AN10">
            <v>1.0278339338655489</v>
          </cell>
          <cell r="AO10">
            <v>1</v>
          </cell>
          <cell r="AP10">
            <v>40.950209030535341</v>
          </cell>
          <cell r="AQ10">
            <v>0.78</v>
          </cell>
          <cell r="AR10">
            <v>2.96</v>
          </cell>
          <cell r="AS10">
            <v>84.99</v>
          </cell>
          <cell r="AT10">
            <v>7.74</v>
          </cell>
          <cell r="AU10">
            <v>2.56</v>
          </cell>
          <cell r="AV10">
            <v>0.73</v>
          </cell>
          <cell r="AW10">
            <v>0.18</v>
          </cell>
          <cell r="AX10">
            <v>0.04</v>
          </cell>
          <cell r="AY10">
            <v>0.02</v>
          </cell>
          <cell r="AZ10">
            <v>0</v>
          </cell>
          <cell r="BA10">
            <v>100</v>
          </cell>
          <cell r="BB10">
            <v>84.99</v>
          </cell>
        </row>
        <row r="11">
          <cell r="A11">
            <v>6</v>
          </cell>
          <cell r="B11" t="str">
            <v>ALVHEIM AREA VOLUND</v>
          </cell>
          <cell r="C11" t="str">
            <v>SAGE</v>
          </cell>
          <cell r="D11" t="str">
            <v>MOBIL SF</v>
          </cell>
          <cell r="E11" t="str">
            <v>ST FERGUS</v>
          </cell>
          <cell r="F11" t="str">
            <v>D</v>
          </cell>
          <cell r="G11">
            <v>6</v>
          </cell>
          <cell r="H11">
            <v>0</v>
          </cell>
          <cell r="I11">
            <v>0</v>
          </cell>
          <cell r="J11">
            <v>0.38269825044657962</v>
          </cell>
          <cell r="K11">
            <v>0.34486603788819398</v>
          </cell>
          <cell r="L11">
            <v>0.26721891537254777</v>
          </cell>
          <cell r="M11">
            <v>0.18871823552144334</v>
          </cell>
          <cell r="N11">
            <v>0.13955513504220415</v>
          </cell>
          <cell r="O11">
            <v>9.9703526456579317E-2</v>
          </cell>
          <cell r="P11">
            <v>6.9628762366796312E-2</v>
          </cell>
          <cell r="Q11">
            <v>4.9763248079702622E-2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0.39</v>
          </cell>
          <cell r="AA11">
            <v>0.35</v>
          </cell>
          <cell r="AB11">
            <v>0.27</v>
          </cell>
          <cell r="AC11">
            <v>0.19</v>
          </cell>
          <cell r="AD11">
            <v>0.14000000000000001</v>
          </cell>
          <cell r="AE11">
            <v>0.1</v>
          </cell>
          <cell r="AF11">
            <v>7.0000000000000007E-2</v>
          </cell>
          <cell r="AG11">
            <v>0.05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1.0115733647132676</v>
          </cell>
          <cell r="AO11">
            <v>1</v>
          </cell>
          <cell r="AP11">
            <v>40.950209030535341</v>
          </cell>
          <cell r="AQ11">
            <v>0.78</v>
          </cell>
          <cell r="AR11">
            <v>2.96</v>
          </cell>
          <cell r="AS11">
            <v>84.99</v>
          </cell>
          <cell r="AT11">
            <v>7.74</v>
          </cell>
          <cell r="AU11">
            <v>2.56</v>
          </cell>
          <cell r="AV11">
            <v>0.73</v>
          </cell>
          <cell r="AW11">
            <v>0.18</v>
          </cell>
          <cell r="AX11">
            <v>0.04</v>
          </cell>
          <cell r="AY11">
            <v>0.02</v>
          </cell>
          <cell r="AZ11">
            <v>0</v>
          </cell>
          <cell r="BA11">
            <v>100</v>
          </cell>
          <cell r="BB11">
            <v>84.99</v>
          </cell>
        </row>
        <row r="12">
          <cell r="A12">
            <v>7</v>
          </cell>
          <cell r="B12" t="str">
            <v>ALWYN AREA</v>
          </cell>
          <cell r="C12" t="str">
            <v>FRIGG</v>
          </cell>
          <cell r="D12" t="str">
            <v>TOTAL SF</v>
          </cell>
          <cell r="E12" t="str">
            <v>ST FERGUS</v>
          </cell>
          <cell r="F12" t="str">
            <v>P</v>
          </cell>
          <cell r="G12">
            <v>7</v>
          </cell>
          <cell r="H12">
            <v>9.2337277711975485</v>
          </cell>
          <cell r="I12">
            <v>9.3504107710498126</v>
          </cell>
          <cell r="J12">
            <v>8.3997359585198001</v>
          </cell>
          <cell r="K12">
            <v>7.7545591948002475</v>
          </cell>
          <cell r="L12">
            <v>7.185219724461839</v>
          </cell>
          <cell r="M12">
            <v>6.9329120207351291</v>
          </cell>
          <cell r="N12">
            <v>6.1802988375833268</v>
          </cell>
          <cell r="O12">
            <v>5.7927748871272575</v>
          </cell>
          <cell r="P12">
            <v>6.1273310882780745</v>
          </cell>
          <cell r="Q12">
            <v>5.6331996826223367</v>
          </cell>
          <cell r="R12">
            <v>5.0871852096789931</v>
          </cell>
          <cell r="S12">
            <v>4.5062839043920615</v>
          </cell>
          <cell r="T12">
            <v>3.9056130982346784</v>
          </cell>
          <cell r="U12">
            <v>3.3558980387297108</v>
          </cell>
          <cell r="V12">
            <v>2.8549100353277899</v>
          </cell>
          <cell r="W12">
            <v>2.3884198814931445</v>
          </cell>
          <cell r="X12">
            <v>13.17</v>
          </cell>
          <cell r="Y12">
            <v>13.38</v>
          </cell>
          <cell r="Z12">
            <v>11.98</v>
          </cell>
          <cell r="AA12">
            <v>11.01</v>
          </cell>
          <cell r="AB12">
            <v>10.17</v>
          </cell>
          <cell r="AC12">
            <v>9.7799999999999994</v>
          </cell>
          <cell r="AD12">
            <v>8.68</v>
          </cell>
          <cell r="AE12">
            <v>8.1300000000000008</v>
          </cell>
          <cell r="AF12">
            <v>8.6199999999999992</v>
          </cell>
          <cell r="AG12">
            <v>7.93</v>
          </cell>
          <cell r="AH12">
            <v>7.23</v>
          </cell>
          <cell r="AI12">
            <v>6.53</v>
          </cell>
          <cell r="AJ12">
            <v>5.83</v>
          </cell>
          <cell r="AK12">
            <v>5.13</v>
          </cell>
          <cell r="AL12">
            <v>4.43</v>
          </cell>
          <cell r="AM12">
            <v>3.73</v>
          </cell>
          <cell r="AN12">
            <v>1.4334373077970024</v>
          </cell>
          <cell r="AO12">
            <v>1.4022556390977443</v>
          </cell>
          <cell r="AP12">
            <v>39.60773739173456</v>
          </cell>
          <cell r="AQ12">
            <v>0.52</v>
          </cell>
          <cell r="AR12">
            <v>2.85</v>
          </cell>
          <cell r="AS12">
            <v>88.68</v>
          </cell>
          <cell r="AT12">
            <v>5.68</v>
          </cell>
          <cell r="AU12">
            <v>1.74</v>
          </cell>
          <cell r="AV12">
            <v>0.43</v>
          </cell>
          <cell r="AW12">
            <v>0.08</v>
          </cell>
          <cell r="AX12">
            <v>0.01</v>
          </cell>
          <cell r="AY12">
            <v>0.01</v>
          </cell>
          <cell r="AZ12">
            <v>0</v>
          </cell>
          <cell r="BA12">
            <v>100.00000000000003</v>
          </cell>
          <cell r="BB12">
            <v>88.68</v>
          </cell>
        </row>
        <row r="13">
          <cell r="A13">
            <v>8</v>
          </cell>
          <cell r="B13" t="str">
            <v>AMETHYST</v>
          </cell>
          <cell r="C13" t="str">
            <v>AMETHYST</v>
          </cell>
          <cell r="D13" t="str">
            <v>AMETHYST E</v>
          </cell>
          <cell r="E13" t="str">
            <v>EASINGTON</v>
          </cell>
          <cell r="F13" t="str">
            <v>P</v>
          </cell>
          <cell r="G13">
            <v>8</v>
          </cell>
          <cell r="H13">
            <v>1.393399939968174</v>
          </cell>
          <cell r="I13">
            <v>0.99763796929610971</v>
          </cell>
          <cell r="J13">
            <v>0.74577094958820644</v>
          </cell>
          <cell r="K13">
            <v>0.52222571451640809</v>
          </cell>
          <cell r="L13">
            <v>0.3760858808946968</v>
          </cell>
          <cell r="M13">
            <v>0.28804362263799244</v>
          </cell>
          <cell r="N13">
            <v>0.21930092649489222</v>
          </cell>
          <cell r="O13">
            <v>0.13958493703921104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1.84</v>
          </cell>
          <cell r="Y13">
            <v>1.33</v>
          </cell>
          <cell r="Z13">
            <v>0.99</v>
          </cell>
          <cell r="AA13">
            <v>0.69</v>
          </cell>
          <cell r="AB13">
            <v>0.49</v>
          </cell>
          <cell r="AC13">
            <v>0.38</v>
          </cell>
          <cell r="AD13">
            <v>0.28000000000000003</v>
          </cell>
          <cell r="AE13">
            <v>0.18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1.3199346608047751</v>
          </cell>
          <cell r="AO13">
            <v>1.3103448275862071</v>
          </cell>
          <cell r="AP13">
            <v>38.381029932525813</v>
          </cell>
          <cell r="AQ13">
            <v>1.7</v>
          </cell>
          <cell r="AR13">
            <v>0.7</v>
          </cell>
          <cell r="AS13">
            <v>93.9</v>
          </cell>
          <cell r="AT13">
            <v>2.8</v>
          </cell>
          <cell r="AU13">
            <v>0.5</v>
          </cell>
          <cell r="AV13">
            <v>0.2</v>
          </cell>
          <cell r="AW13">
            <v>0.1</v>
          </cell>
          <cell r="AX13">
            <v>0.1</v>
          </cell>
          <cell r="AY13">
            <v>0</v>
          </cell>
          <cell r="AZ13">
            <v>0</v>
          </cell>
          <cell r="BA13">
            <v>100</v>
          </cell>
          <cell r="BB13">
            <v>93.9</v>
          </cell>
        </row>
        <row r="14">
          <cell r="A14">
            <v>9</v>
          </cell>
          <cell r="B14" t="str">
            <v>ANASURIA</v>
          </cell>
          <cell r="C14" t="str">
            <v>FLAGS</v>
          </cell>
          <cell r="D14" t="str">
            <v>SHELL/ESSO SF</v>
          </cell>
          <cell r="E14" t="str">
            <v>ST FERGUS</v>
          </cell>
          <cell r="F14" t="str">
            <v>P</v>
          </cell>
          <cell r="G14">
            <v>9</v>
          </cell>
          <cell r="H14">
            <v>3.9250702534314764E-2</v>
          </cell>
          <cell r="I14">
            <v>3.9123057619455281E-2</v>
          </cell>
          <cell r="J14">
            <v>3.9251102609905601E-2</v>
          </cell>
          <cell r="K14">
            <v>2.9559946104702341E-2</v>
          </cell>
          <cell r="L14">
            <v>2.9690990596949747E-2</v>
          </cell>
          <cell r="M14">
            <v>1.9865077423309827E-2</v>
          </cell>
          <cell r="N14">
            <v>1.9936447863172019E-2</v>
          </cell>
          <cell r="O14">
            <v>1.9940705291315863E-2</v>
          </cell>
          <cell r="P14">
            <v>9.9469660523994717E-3</v>
          </cell>
          <cell r="Q14">
            <v>9.9526496159405252E-3</v>
          </cell>
          <cell r="R14">
            <v>9.8588860652693653E-3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0.05</v>
          </cell>
          <cell r="Y14">
            <v>0.05</v>
          </cell>
          <cell r="Z14">
            <v>0.05</v>
          </cell>
          <cell r="AA14">
            <v>0.04</v>
          </cell>
          <cell r="AB14">
            <v>0.04</v>
          </cell>
          <cell r="AC14">
            <v>0.02</v>
          </cell>
          <cell r="AD14">
            <v>0.02</v>
          </cell>
          <cell r="AE14">
            <v>0.02</v>
          </cell>
          <cell r="AF14">
            <v>0.01</v>
          </cell>
          <cell r="AG14">
            <v>0.01</v>
          </cell>
          <cell r="AH14">
            <v>0.01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1.2013070290599404</v>
          </cell>
          <cell r="AO14">
            <v>1.3333333333333335</v>
          </cell>
          <cell r="AP14">
            <v>37.723350089053945</v>
          </cell>
          <cell r="AQ14">
            <v>1.02</v>
          </cell>
          <cell r="AR14">
            <v>0.88</v>
          </cell>
          <cell r="AS14">
            <v>95.89</v>
          </cell>
          <cell r="AT14">
            <v>2.11</v>
          </cell>
          <cell r="AU14">
            <v>0.1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100</v>
          </cell>
          <cell r="BB14">
            <v>95.89</v>
          </cell>
        </row>
        <row r="15">
          <cell r="A15">
            <v>10</v>
          </cell>
          <cell r="B15" t="str">
            <v>ANDREW</v>
          </cell>
          <cell r="C15" t="str">
            <v>CATS</v>
          </cell>
          <cell r="D15" t="str">
            <v>PX T</v>
          </cell>
          <cell r="E15" t="str">
            <v>TEESSIDE</v>
          </cell>
          <cell r="F15" t="str">
            <v>P</v>
          </cell>
          <cell r="G15">
            <v>10</v>
          </cell>
          <cell r="H15">
            <v>1.0597689684264988</v>
          </cell>
          <cell r="I15">
            <v>0.92917261846206289</v>
          </cell>
          <cell r="J15">
            <v>1.099030873077357</v>
          </cell>
          <cell r="K15">
            <v>1.1134246366104548</v>
          </cell>
          <cell r="L15">
            <v>1.2074336176092897</v>
          </cell>
          <cell r="M15">
            <v>1.2117697228218993</v>
          </cell>
          <cell r="N15">
            <v>1.1563139760639771</v>
          </cell>
          <cell r="O15">
            <v>0.98706491192013524</v>
          </cell>
          <cell r="P15">
            <v>0.84549211445395511</v>
          </cell>
          <cell r="Q15">
            <v>0.72654342196365829</v>
          </cell>
          <cell r="R15">
            <v>0.58167427785089254</v>
          </cell>
          <cell r="S15">
            <v>0.45449644529276156</v>
          </cell>
          <cell r="T15">
            <v>0.31920876283648814</v>
          </cell>
          <cell r="U15">
            <v>0.19255152681236046</v>
          </cell>
          <cell r="V15">
            <v>7.2276203426019994E-2</v>
          </cell>
          <cell r="W15">
            <v>0</v>
          </cell>
          <cell r="X15">
            <v>1.4</v>
          </cell>
          <cell r="Y15">
            <v>1.23</v>
          </cell>
          <cell r="Z15">
            <v>1.45</v>
          </cell>
          <cell r="AA15">
            <v>1.47</v>
          </cell>
          <cell r="AB15">
            <v>1.58</v>
          </cell>
          <cell r="AC15">
            <v>1.59</v>
          </cell>
          <cell r="AD15">
            <v>1.5</v>
          </cell>
          <cell r="AE15">
            <v>1.29</v>
          </cell>
          <cell r="AF15">
            <v>1.1000000000000001</v>
          </cell>
          <cell r="AG15">
            <v>0.94999999999999984</v>
          </cell>
          <cell r="AH15">
            <v>0.77</v>
          </cell>
          <cell r="AI15">
            <v>0.61</v>
          </cell>
          <cell r="AJ15">
            <v>0.44</v>
          </cell>
          <cell r="AK15">
            <v>0.28000000000000003</v>
          </cell>
          <cell r="AL15">
            <v>0.11</v>
          </cell>
          <cell r="AM15">
            <v>0</v>
          </cell>
          <cell r="AN15">
            <v>1.3189785115741897</v>
          </cell>
          <cell r="AO15">
            <v>1.375</v>
          </cell>
          <cell r="AP15">
            <v>40.328061546785712</v>
          </cell>
          <cell r="AQ15">
            <v>0.94</v>
          </cell>
          <cell r="AR15">
            <v>2.06</v>
          </cell>
          <cell r="AS15">
            <v>86.88</v>
          </cell>
          <cell r="AT15">
            <v>7.91</v>
          </cell>
          <cell r="AU15">
            <v>1.71</v>
          </cell>
          <cell r="AV15">
            <v>0.42</v>
          </cell>
          <cell r="AW15">
            <v>0.08</v>
          </cell>
          <cell r="AX15">
            <v>0</v>
          </cell>
          <cell r="AY15">
            <v>0</v>
          </cell>
          <cell r="AZ15">
            <v>0</v>
          </cell>
          <cell r="BA15">
            <v>99.999999999999986</v>
          </cell>
          <cell r="BB15">
            <v>86.88</v>
          </cell>
        </row>
        <row r="16">
          <cell r="A16">
            <v>11</v>
          </cell>
          <cell r="B16" t="str">
            <v>ANGLIA</v>
          </cell>
          <cell r="C16" t="str">
            <v>LOGGS</v>
          </cell>
          <cell r="D16" t="str">
            <v>THEDDLETHORPE</v>
          </cell>
          <cell r="E16" t="str">
            <v>THEDDLETHORPE</v>
          </cell>
          <cell r="F16" t="str">
            <v>P</v>
          </cell>
          <cell r="G16">
            <v>11</v>
          </cell>
          <cell r="H16">
            <v>0.24531689083946728</v>
          </cell>
          <cell r="I16">
            <v>0.21517681690700405</v>
          </cell>
          <cell r="J16">
            <v>0.16681718609209883</v>
          </cell>
          <cell r="K16">
            <v>0.11823978441880936</v>
          </cell>
          <cell r="L16">
            <v>6.9278978059549426E-2</v>
          </cell>
          <cell r="M16">
            <v>3.9730154846619653E-2</v>
          </cell>
          <cell r="N16">
            <v>9.9682239315860097E-3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0.28000000000000003</v>
          </cell>
          <cell r="Y16">
            <v>0.25</v>
          </cell>
          <cell r="Z16">
            <v>0.19000000000000003</v>
          </cell>
          <cell r="AA16">
            <v>0.13</v>
          </cell>
          <cell r="AB16">
            <v>0.08</v>
          </cell>
          <cell r="AC16">
            <v>0.05</v>
          </cell>
          <cell r="AD16">
            <v>0.01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1.1451334830235531</v>
          </cell>
          <cell r="AO16">
            <v>1.25</v>
          </cell>
          <cell r="AP16">
            <v>38.214229129330398</v>
          </cell>
          <cell r="AQ16">
            <v>3.66</v>
          </cell>
          <cell r="AR16">
            <v>1.08</v>
          </cell>
          <cell r="AS16">
            <v>89.94</v>
          </cell>
          <cell r="AT16">
            <v>3.81</v>
          </cell>
          <cell r="AU16">
            <v>0.93</v>
          </cell>
          <cell r="AV16">
            <v>0.35</v>
          </cell>
          <cell r="AW16">
            <v>0.11</v>
          </cell>
          <cell r="AX16">
            <v>7.0000000000000007E-2</v>
          </cell>
          <cell r="AY16">
            <v>0.03</v>
          </cell>
          <cell r="AZ16">
            <v>0.02</v>
          </cell>
          <cell r="BA16">
            <v>99.999999999999986</v>
          </cell>
          <cell r="BB16">
            <v>89.94</v>
          </cell>
        </row>
        <row r="17">
          <cell r="A17">
            <v>12</v>
          </cell>
          <cell r="B17" t="str">
            <v>ANN/ALISON</v>
          </cell>
          <cell r="C17" t="str">
            <v>LOGGS</v>
          </cell>
          <cell r="D17" t="str">
            <v>THEDDLETHORPE</v>
          </cell>
          <cell r="E17" t="str">
            <v>THEDDLETHORPE</v>
          </cell>
          <cell r="F17" t="str">
            <v>P</v>
          </cell>
          <cell r="G17">
            <v>12</v>
          </cell>
          <cell r="H17">
            <v>0.19625351267157384</v>
          </cell>
          <cell r="I17">
            <v>0.17605375928754877</v>
          </cell>
          <cell r="J17">
            <v>0.12756608348219323</v>
          </cell>
          <cell r="K17">
            <v>0.10838646905057525</v>
          </cell>
          <cell r="L17">
            <v>7.917597492519933E-2</v>
          </cell>
          <cell r="M17">
            <v>4.9662693558274566E-2</v>
          </cell>
          <cell r="N17">
            <v>9.9682239315860097E-3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0.21999999999999997</v>
          </cell>
          <cell r="Y17">
            <v>0.2</v>
          </cell>
          <cell r="Z17">
            <v>0.14000000000000001</v>
          </cell>
          <cell r="AA17">
            <v>0.12</v>
          </cell>
          <cell r="AB17">
            <v>0.09</v>
          </cell>
          <cell r="AC17">
            <v>0.06</v>
          </cell>
          <cell r="AD17">
            <v>0.01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1.1243975685034087</v>
          </cell>
          <cell r="AO17">
            <v>1.2</v>
          </cell>
          <cell r="AP17">
            <v>38.195795673409265</v>
          </cell>
          <cell r="AQ17">
            <v>4.2699999999999996</v>
          </cell>
          <cell r="AR17">
            <v>0.83</v>
          </cell>
          <cell r="AS17">
            <v>89.48</v>
          </cell>
          <cell r="AT17">
            <v>3.75</v>
          </cell>
          <cell r="AU17">
            <v>0.93</v>
          </cell>
          <cell r="AV17">
            <v>0.46</v>
          </cell>
          <cell r="AW17">
            <v>0.17</v>
          </cell>
          <cell r="AX17">
            <v>0.08</v>
          </cell>
          <cell r="AY17">
            <v>0.03</v>
          </cell>
          <cell r="AZ17">
            <v>0</v>
          </cell>
          <cell r="BA17">
            <v>100</v>
          </cell>
          <cell r="BB17">
            <v>89.48</v>
          </cell>
        </row>
        <row r="18">
          <cell r="A18">
            <v>13</v>
          </cell>
          <cell r="B18" t="str">
            <v>ANNABEL</v>
          </cell>
          <cell r="C18" t="str">
            <v>LOGGS</v>
          </cell>
          <cell r="D18" t="str">
            <v>THEDDLETHORPE</v>
          </cell>
          <cell r="E18" t="str">
            <v>THEDDLETHORPE</v>
          </cell>
          <cell r="F18" t="str">
            <v>P</v>
          </cell>
          <cell r="G18">
            <v>13</v>
          </cell>
          <cell r="H18">
            <v>0.93220418518997561</v>
          </cell>
          <cell r="I18">
            <v>0.65531121512587609</v>
          </cell>
          <cell r="J18">
            <v>0.47101323131886724</v>
          </cell>
          <cell r="K18">
            <v>0.35471935325642806</v>
          </cell>
          <cell r="L18">
            <v>0.36618888402904692</v>
          </cell>
          <cell r="M18">
            <v>0.28804362263799244</v>
          </cell>
          <cell r="N18">
            <v>0.15949158290537616</v>
          </cell>
          <cell r="O18">
            <v>3.9881410582631727E-2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1.05</v>
          </cell>
          <cell r="Y18">
            <v>0.72999999999999987</v>
          </cell>
          <cell r="Z18">
            <v>0.52</v>
          </cell>
          <cell r="AA18">
            <v>0.4</v>
          </cell>
          <cell r="AB18">
            <v>0.41</v>
          </cell>
          <cell r="AC18">
            <v>0.32000000000000006</v>
          </cell>
          <cell r="AD18">
            <v>0.18</v>
          </cell>
          <cell r="AE18">
            <v>0.04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1.1172830421405899</v>
          </cell>
          <cell r="AO18">
            <v>1.125</v>
          </cell>
          <cell r="AP18">
            <v>38.445796023412697</v>
          </cell>
          <cell r="AQ18">
            <v>3.21</v>
          </cell>
          <cell r="AR18">
            <v>0.41</v>
          </cell>
          <cell r="AS18">
            <v>91.7</v>
          </cell>
          <cell r="AT18">
            <v>3.33</v>
          </cell>
          <cell r="AU18">
            <v>0.74</v>
          </cell>
          <cell r="AV18">
            <v>0.33</v>
          </cell>
          <cell r="AW18">
            <v>0.12</v>
          </cell>
          <cell r="AX18">
            <v>0.08</v>
          </cell>
          <cell r="AY18">
            <v>0.08</v>
          </cell>
          <cell r="AZ18">
            <v>0</v>
          </cell>
          <cell r="BA18">
            <v>100</v>
          </cell>
          <cell r="BB18">
            <v>91.7</v>
          </cell>
        </row>
        <row r="19">
          <cell r="A19">
            <v>14</v>
          </cell>
          <cell r="B19" t="str">
            <v>APOLLO</v>
          </cell>
          <cell r="C19" t="str">
            <v>CLEETON</v>
          </cell>
          <cell r="D19" t="str">
            <v>DIMLINGTON E</v>
          </cell>
          <cell r="E19" t="str">
            <v>EASINGTON</v>
          </cell>
          <cell r="F19" t="str">
            <v>P</v>
          </cell>
          <cell r="G19">
            <v>14</v>
          </cell>
          <cell r="H19">
            <v>0.65744926744977239</v>
          </cell>
          <cell r="I19">
            <v>0.54772280667237405</v>
          </cell>
          <cell r="J19">
            <v>0.48082600697134364</v>
          </cell>
          <cell r="K19">
            <v>0.41383924546583273</v>
          </cell>
          <cell r="L19">
            <v>0.32660089656644725</v>
          </cell>
          <cell r="M19">
            <v>0.228448390368063</v>
          </cell>
          <cell r="N19">
            <v>0.12958691111061812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1</v>
          </cell>
          <cell r="Y19">
            <v>0.84</v>
          </cell>
          <cell r="Z19">
            <v>0.73</v>
          </cell>
          <cell r="AA19">
            <v>0.63</v>
          </cell>
          <cell r="AB19">
            <v>0.5</v>
          </cell>
          <cell r="AC19">
            <v>0.34</v>
          </cell>
          <cell r="AD19">
            <v>0.19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1.5191381647634425</v>
          </cell>
          <cell r="AO19">
            <v>1.5151515151515151</v>
          </cell>
          <cell r="AP19">
            <v>38.676222667251928</v>
          </cell>
          <cell r="AQ19">
            <v>1.17</v>
          </cell>
          <cell r="AR19">
            <v>0.59</v>
          </cell>
          <cell r="AS19">
            <v>94.05</v>
          </cell>
          <cell r="AT19">
            <v>3.25</v>
          </cell>
          <cell r="AU19">
            <v>0.69</v>
          </cell>
          <cell r="AV19">
            <v>0.16</v>
          </cell>
          <cell r="AW19">
            <v>0.08</v>
          </cell>
          <cell r="AX19">
            <v>0.01</v>
          </cell>
          <cell r="AY19">
            <v>0</v>
          </cell>
          <cell r="AZ19">
            <v>0</v>
          </cell>
          <cell r="BA19">
            <v>100</v>
          </cell>
          <cell r="BB19">
            <v>94.05</v>
          </cell>
        </row>
        <row r="20">
          <cell r="A20">
            <v>15</v>
          </cell>
          <cell r="B20" t="str">
            <v>ARMADA</v>
          </cell>
          <cell r="C20" t="str">
            <v>CATS</v>
          </cell>
          <cell r="D20" t="str">
            <v>AMOCO T</v>
          </cell>
          <cell r="E20" t="str">
            <v>TEESSIDE</v>
          </cell>
          <cell r="F20" t="str">
            <v>P</v>
          </cell>
          <cell r="G20">
            <v>15</v>
          </cell>
          <cell r="H20">
            <v>2.6886731236005614</v>
          </cell>
          <cell r="I20">
            <v>2.1126451114505853</v>
          </cell>
          <cell r="J20">
            <v>1.5406057774387949</v>
          </cell>
          <cell r="K20">
            <v>1.1626912134516254</v>
          </cell>
          <cell r="L20">
            <v>0.86103872731154274</v>
          </cell>
          <cell r="M20">
            <v>0.7151427872391537</v>
          </cell>
          <cell r="N20">
            <v>0.58812521196357459</v>
          </cell>
          <cell r="O20">
            <v>0.50848798492855452</v>
          </cell>
          <cell r="P20">
            <v>0.42771954025317727</v>
          </cell>
          <cell r="Q20">
            <v>0.38815333502168048</v>
          </cell>
          <cell r="R20">
            <v>0.29576658195808098</v>
          </cell>
          <cell r="S20">
            <v>0.20307287981165942</v>
          </cell>
          <cell r="T20">
            <v>0.1126619162952311</v>
          </cell>
          <cell r="U20">
            <v>2.750736097319435E-2</v>
          </cell>
          <cell r="V20">
            <v>0</v>
          </cell>
          <cell r="W20">
            <v>0</v>
          </cell>
          <cell r="X20">
            <v>3.28</v>
          </cell>
          <cell r="Y20">
            <v>2.59</v>
          </cell>
          <cell r="Z20">
            <v>1.8800000000000001</v>
          </cell>
          <cell r="AA20">
            <v>1.41</v>
          </cell>
          <cell r="AB20">
            <v>1.05</v>
          </cell>
          <cell r="AC20">
            <v>0.86</v>
          </cell>
          <cell r="AD20">
            <v>0.70999999999999985</v>
          </cell>
          <cell r="AE20">
            <v>0.62</v>
          </cell>
          <cell r="AF20">
            <v>0.52</v>
          </cell>
          <cell r="AG20">
            <v>0.46</v>
          </cell>
          <cell r="AH20">
            <v>0.36</v>
          </cell>
          <cell r="AI20">
            <v>0.25</v>
          </cell>
          <cell r="AJ20">
            <v>0.14000000000000001</v>
          </cell>
          <cell r="AK20">
            <v>0.03</v>
          </cell>
          <cell r="AL20">
            <v>0</v>
          </cell>
          <cell r="AM20">
            <v>0</v>
          </cell>
          <cell r="AN20">
            <v>1.2173009881216164</v>
          </cell>
          <cell r="AO20">
            <v>1.2156862745098038</v>
          </cell>
          <cell r="AP20">
            <v>41.179904302347524</v>
          </cell>
          <cell r="AQ20">
            <v>0.83</v>
          </cell>
          <cell r="AR20">
            <v>1.58</v>
          </cell>
          <cell r="AS20">
            <v>87.08</v>
          </cell>
          <cell r="AT20">
            <v>6.86</v>
          </cell>
          <cell r="AU20">
            <v>2.86</v>
          </cell>
          <cell r="AV20">
            <v>0.64</v>
          </cell>
          <cell r="AW20">
            <v>0.12</v>
          </cell>
          <cell r="AX20">
            <v>0.02</v>
          </cell>
          <cell r="AY20">
            <v>0.01</v>
          </cell>
          <cell r="AZ20">
            <v>0</v>
          </cell>
          <cell r="BA20">
            <v>100</v>
          </cell>
          <cell r="BB20">
            <v>87.08</v>
          </cell>
        </row>
        <row r="21">
          <cell r="A21">
            <v>16</v>
          </cell>
          <cell r="B21" t="str">
            <v>ARTHUR</v>
          </cell>
          <cell r="C21" t="str">
            <v>THAMES</v>
          </cell>
          <cell r="D21" t="str">
            <v>TULLOW B</v>
          </cell>
          <cell r="E21" t="str">
            <v>BACTON</v>
          </cell>
          <cell r="F21" t="str">
            <v>P</v>
          </cell>
          <cell r="G21">
            <v>16</v>
          </cell>
          <cell r="H21">
            <v>0.91257883392281836</v>
          </cell>
          <cell r="I21">
            <v>0.68465350834046745</v>
          </cell>
          <cell r="J21">
            <v>0.43176212870896163</v>
          </cell>
          <cell r="K21">
            <v>0.27589283031055523</v>
          </cell>
          <cell r="L21">
            <v>0.1880429404473484</v>
          </cell>
          <cell r="M21">
            <v>0.17878569680978842</v>
          </cell>
          <cell r="N21">
            <v>8.9714015384274093E-2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1.21</v>
          </cell>
          <cell r="Y21">
            <v>0.90999999999999992</v>
          </cell>
          <cell r="Z21">
            <v>0.56999999999999995</v>
          </cell>
          <cell r="AA21">
            <v>0.36</v>
          </cell>
          <cell r="AB21">
            <v>0.25</v>
          </cell>
          <cell r="AC21">
            <v>0.23</v>
          </cell>
          <cell r="AD21">
            <v>0.12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1.3217789554332375</v>
          </cell>
          <cell r="AO21">
            <v>1.3333333333333333</v>
          </cell>
          <cell r="AP21">
            <v>38.453931506950049</v>
          </cell>
          <cell r="AQ21">
            <v>5.6</v>
          </cell>
          <cell r="AR21">
            <v>0.11</v>
          </cell>
          <cell r="AS21">
            <v>87.36</v>
          </cell>
          <cell r="AT21">
            <v>4.9000000000000004</v>
          </cell>
          <cell r="AU21">
            <v>1.27</v>
          </cell>
          <cell r="AV21">
            <v>0.52</v>
          </cell>
          <cell r="AW21">
            <v>0.23</v>
          </cell>
          <cell r="AX21">
            <v>0.01</v>
          </cell>
          <cell r="AY21">
            <v>0</v>
          </cell>
          <cell r="AZ21">
            <v>0</v>
          </cell>
          <cell r="BA21">
            <v>100</v>
          </cell>
          <cell r="BB21">
            <v>87.36</v>
          </cell>
        </row>
        <row r="22">
          <cell r="A22">
            <v>17</v>
          </cell>
          <cell r="B22" t="str">
            <v>AUDREY</v>
          </cell>
          <cell r="C22" t="str">
            <v>LOGGS</v>
          </cell>
          <cell r="D22" t="str">
            <v>THEDDLETHORPE</v>
          </cell>
          <cell r="E22" t="str">
            <v>THEDDLETHORPE</v>
          </cell>
          <cell r="F22" t="str">
            <v>P</v>
          </cell>
          <cell r="G22">
            <v>17</v>
          </cell>
          <cell r="H22">
            <v>0.21587886393873121</v>
          </cell>
          <cell r="I22">
            <v>0.1858345236924126</v>
          </cell>
          <cell r="J22">
            <v>0.13737885913466963</v>
          </cell>
          <cell r="K22">
            <v>8.8679838314107015E-2</v>
          </cell>
          <cell r="L22">
            <v>4.9484984328249583E-2</v>
          </cell>
          <cell r="M22">
            <v>9.9325387116549133E-3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0.24</v>
          </cell>
          <cell r="Y22">
            <v>0.21</v>
          </cell>
          <cell r="Z22">
            <v>0.16</v>
          </cell>
          <cell r="AA22">
            <v>0.1</v>
          </cell>
          <cell r="AB22">
            <v>0.06</v>
          </cell>
          <cell r="AC22">
            <v>0.01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1.1350579094670941</v>
          </cell>
          <cell r="AO22">
            <v>1.2</v>
          </cell>
          <cell r="AP22">
            <v>38.831753725884852</v>
          </cell>
          <cell r="AQ22">
            <v>2.0699999999999998</v>
          </cell>
          <cell r="AR22">
            <v>0.25</v>
          </cell>
          <cell r="AS22">
            <v>92.88</v>
          </cell>
          <cell r="AT22">
            <v>3.59</v>
          </cell>
          <cell r="AU22">
            <v>0.73</v>
          </cell>
          <cell r="AV22">
            <v>0.3</v>
          </cell>
          <cell r="AW22">
            <v>0.1</v>
          </cell>
          <cell r="AX22">
            <v>0.05</v>
          </cell>
          <cell r="AY22">
            <v>0.03</v>
          </cell>
          <cell r="AZ22">
            <v>0</v>
          </cell>
          <cell r="BA22">
            <v>99.999999999999986</v>
          </cell>
          <cell r="BB22">
            <v>92.88</v>
          </cell>
        </row>
        <row r="23">
          <cell r="A23">
            <v>18</v>
          </cell>
          <cell r="B23" t="str">
            <v>BABBAGE</v>
          </cell>
          <cell r="C23" t="str">
            <v>West Sole</v>
          </cell>
          <cell r="D23" t="str">
            <v>WEST SOLE E</v>
          </cell>
          <cell r="E23" t="str">
            <v>EASINGTON</v>
          </cell>
          <cell r="F23" t="str">
            <v>D</v>
          </cell>
          <cell r="G23">
            <v>18</v>
          </cell>
          <cell r="H23">
            <v>0</v>
          </cell>
          <cell r="I23">
            <v>0</v>
          </cell>
          <cell r="J23">
            <v>1.8644273739705162</v>
          </cell>
          <cell r="K23">
            <v>1.5371171974445217</v>
          </cell>
          <cell r="L23">
            <v>1.2866095925344891</v>
          </cell>
          <cell r="M23">
            <v>1.0826467195703855</v>
          </cell>
          <cell r="N23">
            <v>0.92704482563749901</v>
          </cell>
          <cell r="O23">
            <v>0.80759856429829247</v>
          </cell>
          <cell r="P23">
            <v>0.71618155577276199</v>
          </cell>
          <cell r="Q23">
            <v>0.63696957542019361</v>
          </cell>
          <cell r="R23">
            <v>0.56195650572035383</v>
          </cell>
          <cell r="S23">
            <v>0.45449644529276156</v>
          </cell>
          <cell r="T23">
            <v>0.34737424191029592</v>
          </cell>
          <cell r="U23">
            <v>0.24756624875874916</v>
          </cell>
          <cell r="V23">
            <v>0.15358693228029249</v>
          </cell>
          <cell r="W23">
            <v>6.2853154776135386E-2</v>
          </cell>
          <cell r="X23">
            <v>0</v>
          </cell>
          <cell r="Y23">
            <v>0</v>
          </cell>
          <cell r="Z23">
            <v>1.9</v>
          </cell>
          <cell r="AA23">
            <v>1.56</v>
          </cell>
          <cell r="AB23">
            <v>1.3</v>
          </cell>
          <cell r="AC23">
            <v>1.0900000000000001</v>
          </cell>
          <cell r="AD23">
            <v>0.93</v>
          </cell>
          <cell r="AE23">
            <v>0.81</v>
          </cell>
          <cell r="AF23">
            <v>0.72</v>
          </cell>
          <cell r="AG23">
            <v>0.64</v>
          </cell>
          <cell r="AH23">
            <v>0.56999999999999995</v>
          </cell>
          <cell r="AI23">
            <v>0.47</v>
          </cell>
          <cell r="AJ23">
            <v>0.37</v>
          </cell>
          <cell r="AK23">
            <v>0.27</v>
          </cell>
          <cell r="AL23">
            <v>0.17</v>
          </cell>
          <cell r="AM23">
            <v>7.0000000000000007E-2</v>
          </cell>
          <cell r="AN23">
            <v>1.017177961670547</v>
          </cell>
          <cell r="AO23">
            <v>1</v>
          </cell>
          <cell r="AP23">
            <v>37.859626396246931</v>
          </cell>
          <cell r="AQ23">
            <v>2.44</v>
          </cell>
          <cell r="AR23">
            <v>0.86</v>
          </cell>
          <cell r="AS23">
            <v>93.17</v>
          </cell>
          <cell r="AT23">
            <v>2.75</v>
          </cell>
          <cell r="AU23">
            <v>0.49</v>
          </cell>
          <cell r="AV23">
            <v>0.24</v>
          </cell>
          <cell r="AW23">
            <v>0.04</v>
          </cell>
          <cell r="AX23">
            <v>0.01</v>
          </cell>
          <cell r="AY23">
            <v>0</v>
          </cell>
          <cell r="AZ23">
            <v>0</v>
          </cell>
          <cell r="BA23">
            <v>100</v>
          </cell>
          <cell r="BB23">
            <v>93.17</v>
          </cell>
        </row>
        <row r="24">
          <cell r="A24">
            <v>19</v>
          </cell>
          <cell r="B24" t="str">
            <v>BAINS</v>
          </cell>
          <cell r="C24" t="str">
            <v>MORECAMBE S</v>
          </cell>
          <cell r="D24" t="str">
            <v>MORECAMBE S</v>
          </cell>
          <cell r="E24" t="str">
            <v>BARROW</v>
          </cell>
          <cell r="F24" t="str">
            <v>P</v>
          </cell>
          <cell r="G24">
            <v>19</v>
          </cell>
          <cell r="H24">
            <v>0.2060661883051525</v>
          </cell>
          <cell r="I24">
            <v>0.12714993726322968</v>
          </cell>
          <cell r="J24">
            <v>6.8689429567334814E-2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0.28000000000000003</v>
          </cell>
          <cell r="Y24">
            <v>0.17</v>
          </cell>
          <cell r="Z24">
            <v>0.09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1.3435992439010971</v>
          </cell>
          <cell r="AO24">
            <v>1.3333333333333335</v>
          </cell>
          <cell r="AP24">
            <v>37.621729151278991</v>
          </cell>
          <cell r="AQ24">
            <v>7.4</v>
          </cell>
          <cell r="AR24">
            <v>0.6</v>
          </cell>
          <cell r="AS24">
            <v>85.5</v>
          </cell>
          <cell r="AT24">
            <v>4.4000000000000004</v>
          </cell>
          <cell r="AU24">
            <v>1.1000000000000001</v>
          </cell>
          <cell r="AV24">
            <v>0.6</v>
          </cell>
          <cell r="AW24">
            <v>0.3</v>
          </cell>
          <cell r="AX24">
            <v>0.1</v>
          </cell>
          <cell r="AY24">
            <v>0</v>
          </cell>
          <cell r="AZ24">
            <v>0</v>
          </cell>
          <cell r="BA24">
            <v>99.999999999999986</v>
          </cell>
          <cell r="BB24">
            <v>85.5</v>
          </cell>
        </row>
        <row r="25">
          <cell r="A25">
            <v>20</v>
          </cell>
          <cell r="B25" t="str">
            <v>BANFF</v>
          </cell>
          <cell r="C25" t="str">
            <v>CATS</v>
          </cell>
          <cell r="D25" t="str">
            <v>AMOCO T</v>
          </cell>
          <cell r="E25" t="str">
            <v>TEESSIDE</v>
          </cell>
          <cell r="F25" t="str">
            <v>A</v>
          </cell>
          <cell r="G25">
            <v>20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1.1124443357053504</v>
          </cell>
          <cell r="N25">
            <v>0.3887607333318544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1.1200000000000001</v>
          </cell>
          <cell r="AD25">
            <v>0.39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1.0058585806457716</v>
          </cell>
          <cell r="AO25">
            <v>1</v>
          </cell>
          <cell r="AP25">
            <v>41.018425144672889</v>
          </cell>
          <cell r="AQ25">
            <v>0.88</v>
          </cell>
          <cell r="AR25">
            <v>2.1800000000000002</v>
          </cell>
          <cell r="AS25">
            <v>85.5</v>
          </cell>
          <cell r="AT25">
            <v>8.39</v>
          </cell>
          <cell r="AU25">
            <v>2.2799999999999998</v>
          </cell>
          <cell r="AV25">
            <v>0.63</v>
          </cell>
          <cell r="AW25">
            <v>0.12</v>
          </cell>
          <cell r="AX25">
            <v>0.02</v>
          </cell>
          <cell r="AY25">
            <v>0</v>
          </cell>
          <cell r="AZ25">
            <v>0</v>
          </cell>
          <cell r="BA25">
            <v>100</v>
          </cell>
          <cell r="BB25">
            <v>85.5</v>
          </cell>
        </row>
        <row r="26">
          <cell r="A26">
            <v>21</v>
          </cell>
          <cell r="B26" t="str">
            <v>BARQUE</v>
          </cell>
          <cell r="C26" t="str">
            <v>SPOTS</v>
          </cell>
          <cell r="D26" t="str">
            <v>SHELL/ESSO B</v>
          </cell>
          <cell r="E26" t="str">
            <v>BACTON</v>
          </cell>
          <cell r="F26" t="str">
            <v>P</v>
          </cell>
          <cell r="G26">
            <v>21</v>
          </cell>
          <cell r="H26">
            <v>2.355042152058886</v>
          </cell>
          <cell r="I26">
            <v>1.1834724929885223</v>
          </cell>
          <cell r="J26">
            <v>1.2167841809070736</v>
          </cell>
          <cell r="K26">
            <v>0.93606495998224071</v>
          </cell>
          <cell r="L26">
            <v>0.9798026896993417</v>
          </cell>
          <cell r="M26">
            <v>0.97338879374218135</v>
          </cell>
          <cell r="N26">
            <v>0.90710837777432696</v>
          </cell>
          <cell r="O26">
            <v>0.87739103281789799</v>
          </cell>
          <cell r="P26">
            <v>0.84549211445395511</v>
          </cell>
          <cell r="Q26">
            <v>0.80616461889118252</v>
          </cell>
          <cell r="R26">
            <v>0.76899311309101048</v>
          </cell>
          <cell r="S26">
            <v>0.65756932510442112</v>
          </cell>
          <cell r="T26">
            <v>0.54453259542695032</v>
          </cell>
          <cell r="U26">
            <v>0.44011777557110959</v>
          </cell>
          <cell r="V26">
            <v>0.34331196627359495</v>
          </cell>
          <cell r="W26">
            <v>0.25141261910454155</v>
          </cell>
          <cell r="X26">
            <v>2.85</v>
          </cell>
          <cell r="Y26">
            <v>2.04</v>
          </cell>
          <cell r="Z26">
            <v>2.06</v>
          </cell>
          <cell r="AA26">
            <v>2.04</v>
          </cell>
          <cell r="AB26">
            <v>1.9899999999999998</v>
          </cell>
          <cell r="AC26">
            <v>1.48</v>
          </cell>
          <cell r="AD26">
            <v>1.36</v>
          </cell>
          <cell r="AE26">
            <v>1.32</v>
          </cell>
          <cell r="AF26">
            <v>1.27</v>
          </cell>
          <cell r="AG26">
            <v>1.22</v>
          </cell>
          <cell r="AH26">
            <v>1.17</v>
          </cell>
          <cell r="AI26">
            <v>1.02</v>
          </cell>
          <cell r="AJ26">
            <v>0.86999999999999988</v>
          </cell>
          <cell r="AK26">
            <v>0.72</v>
          </cell>
          <cell r="AL26">
            <v>0.56999999999999995</v>
          </cell>
          <cell r="AM26">
            <v>0.42</v>
          </cell>
          <cell r="AN26">
            <v>1.5901581920220835</v>
          </cell>
          <cell r="AO26">
            <v>2.1473684210526316</v>
          </cell>
          <cell r="AP26">
            <v>38.469365558409685</v>
          </cell>
          <cell r="AQ26">
            <v>1.36</v>
          </cell>
          <cell r="AR26">
            <v>0.35</v>
          </cell>
          <cell r="AS26">
            <v>94.77</v>
          </cell>
          <cell r="AT26">
            <v>2.74</v>
          </cell>
          <cell r="AU26">
            <v>0.49</v>
          </cell>
          <cell r="AV26">
            <v>0.2</v>
          </cell>
          <cell r="AW26">
            <v>0.08</v>
          </cell>
          <cell r="AX26">
            <v>0.01</v>
          </cell>
          <cell r="AY26">
            <v>0</v>
          </cell>
          <cell r="AZ26">
            <v>0</v>
          </cell>
          <cell r="BA26">
            <v>99.999999999999986</v>
          </cell>
          <cell r="BB26">
            <v>94.77</v>
          </cell>
        </row>
        <row r="27">
          <cell r="A27">
            <v>22</v>
          </cell>
          <cell r="B27" t="str">
            <v>BELL</v>
          </cell>
          <cell r="C27" t="str">
            <v>INDE</v>
          </cell>
          <cell r="D27" t="str">
            <v>PERENCO B</v>
          </cell>
          <cell r="E27" t="str">
            <v>BACTON</v>
          </cell>
          <cell r="F27" t="str">
            <v>P</v>
          </cell>
          <cell r="G27">
            <v>22</v>
          </cell>
          <cell r="H27">
            <v>0.4415704035110411</v>
          </cell>
          <cell r="I27">
            <v>0.39123057619455287</v>
          </cell>
          <cell r="J27">
            <v>0.30419604522676841</v>
          </cell>
          <cell r="K27">
            <v>0.24633288420585284</v>
          </cell>
          <cell r="L27">
            <v>0.19793993731299833</v>
          </cell>
          <cell r="M27">
            <v>0.15892061938647861</v>
          </cell>
          <cell r="N27">
            <v>0.12958691111061812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0.5</v>
          </cell>
          <cell r="Y27">
            <v>0.43999999999999995</v>
          </cell>
          <cell r="Z27">
            <v>0.34</v>
          </cell>
          <cell r="AA27">
            <v>0.28000000000000003</v>
          </cell>
          <cell r="AB27">
            <v>0.21999999999999997</v>
          </cell>
          <cell r="AC27">
            <v>0.18</v>
          </cell>
          <cell r="AD27">
            <v>0.14000000000000001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1.1231283605684863</v>
          </cell>
          <cell r="AO27">
            <v>1.125</v>
          </cell>
          <cell r="AP27">
            <v>37.835334889481771</v>
          </cell>
          <cell r="AQ27">
            <v>2.77</v>
          </cell>
          <cell r="AR27">
            <v>0.55000000000000004</v>
          </cell>
          <cell r="AS27">
            <v>93</v>
          </cell>
          <cell r="AT27">
            <v>3.04</v>
          </cell>
          <cell r="AU27">
            <v>0.41</v>
          </cell>
          <cell r="AV27">
            <v>0.18</v>
          </cell>
          <cell r="AW27">
            <v>0.05</v>
          </cell>
          <cell r="AX27">
            <v>0</v>
          </cell>
          <cell r="AY27">
            <v>0</v>
          </cell>
          <cell r="AZ27">
            <v>0</v>
          </cell>
          <cell r="BA27">
            <v>100</v>
          </cell>
          <cell r="BB27">
            <v>93</v>
          </cell>
        </row>
        <row r="28">
          <cell r="A28">
            <v>23</v>
          </cell>
          <cell r="B28" t="str">
            <v>BERYL ALPHA</v>
          </cell>
          <cell r="C28" t="str">
            <v>SAGE</v>
          </cell>
          <cell r="D28" t="str">
            <v>MOBIL SF</v>
          </cell>
          <cell r="E28" t="str">
            <v>ST FERGUS</v>
          </cell>
          <cell r="F28" t="str">
            <v>P</v>
          </cell>
          <cell r="G28">
            <v>23</v>
          </cell>
          <cell r="H28">
            <v>0.32381829590809685</v>
          </cell>
          <cell r="I28">
            <v>0.34232675417023373</v>
          </cell>
          <cell r="J28">
            <v>0.68689429567334803</v>
          </cell>
          <cell r="K28">
            <v>1.0345981136645819</v>
          </cell>
          <cell r="L28">
            <v>0.50474684014814575</v>
          </cell>
          <cell r="M28">
            <v>0.29797616134964738</v>
          </cell>
          <cell r="N28">
            <v>0.16945980683696218</v>
          </cell>
          <cell r="O28">
            <v>1.9940705291315863E-2</v>
          </cell>
          <cell r="P28">
            <v>2.9840898157198415E-2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0.5</v>
          </cell>
          <cell r="Y28">
            <v>0.53</v>
          </cell>
          <cell r="Z28">
            <v>1.05</v>
          </cell>
          <cell r="AA28">
            <v>1.58</v>
          </cell>
          <cell r="AB28">
            <v>0.76</v>
          </cell>
          <cell r="AC28">
            <v>0.44999999999999996</v>
          </cell>
          <cell r="AD28">
            <v>0.25</v>
          </cell>
          <cell r="AE28">
            <v>0.04</v>
          </cell>
          <cell r="AF28">
            <v>0.05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1.5280376409950389</v>
          </cell>
          <cell r="AO28">
            <v>2</v>
          </cell>
          <cell r="AP28">
            <v>40.545308947297343</v>
          </cell>
          <cell r="AQ28">
            <v>1.36</v>
          </cell>
          <cell r="AR28">
            <v>3</v>
          </cell>
          <cell r="AS28">
            <v>84.55</v>
          </cell>
          <cell r="AT28">
            <v>7.76</v>
          </cell>
          <cell r="AU28">
            <v>2.4700000000000002</v>
          </cell>
          <cell r="AV28">
            <v>0.72</v>
          </cell>
          <cell r="AW28">
            <v>0.08</v>
          </cell>
          <cell r="AX28">
            <v>0.05</v>
          </cell>
          <cell r="AY28">
            <v>0.01</v>
          </cell>
          <cell r="AZ28">
            <v>0</v>
          </cell>
          <cell r="BA28">
            <v>100</v>
          </cell>
          <cell r="BB28">
            <v>84.55</v>
          </cell>
        </row>
        <row r="29">
          <cell r="A29">
            <v>24</v>
          </cell>
          <cell r="B29" t="str">
            <v>BERYL BRAVO</v>
          </cell>
          <cell r="C29" t="str">
            <v>SAGE</v>
          </cell>
          <cell r="D29" t="str">
            <v>MOBIL SF</v>
          </cell>
          <cell r="E29" t="str">
            <v>ST FERGUS</v>
          </cell>
          <cell r="F29" t="str">
            <v>P</v>
          </cell>
          <cell r="G29">
            <v>24</v>
          </cell>
          <cell r="H29">
            <v>1.8938463972806874</v>
          </cell>
          <cell r="I29">
            <v>1.809441414899807</v>
          </cell>
          <cell r="J29">
            <v>1.4228524696090781</v>
          </cell>
          <cell r="K29">
            <v>1.3301975747116055</v>
          </cell>
          <cell r="L29">
            <v>1.4053735549222881</v>
          </cell>
          <cell r="M29">
            <v>1.4402181131899623</v>
          </cell>
          <cell r="N29">
            <v>1.0965046324744612</v>
          </cell>
          <cell r="O29">
            <v>0.98706491192013524</v>
          </cell>
          <cell r="P29">
            <v>0.82559818234915616</v>
          </cell>
          <cell r="Q29">
            <v>0.94550171351434975</v>
          </cell>
          <cell r="R29">
            <v>0.41407321474131331</v>
          </cell>
          <cell r="S29">
            <v>0.20307287981165942</v>
          </cell>
          <cell r="T29">
            <v>0.10327342327062851</v>
          </cell>
          <cell r="U29">
            <v>4.5845601621990584E-2</v>
          </cell>
          <cell r="V29">
            <v>0</v>
          </cell>
          <cell r="W29">
            <v>0</v>
          </cell>
          <cell r="X29">
            <v>2.89</v>
          </cell>
          <cell r="Y29">
            <v>2.77</v>
          </cell>
          <cell r="Z29">
            <v>2.1800000000000002</v>
          </cell>
          <cell r="AA29">
            <v>2.0299999999999998</v>
          </cell>
          <cell r="AB29">
            <v>2.13</v>
          </cell>
          <cell r="AC29">
            <v>2.17</v>
          </cell>
          <cell r="AD29">
            <v>1.65</v>
          </cell>
          <cell r="AE29">
            <v>1.48</v>
          </cell>
          <cell r="AF29">
            <v>1.24</v>
          </cell>
          <cell r="AG29">
            <v>1.42</v>
          </cell>
          <cell r="AH29">
            <v>0.63</v>
          </cell>
          <cell r="AI29">
            <v>0.32</v>
          </cell>
          <cell r="AJ29">
            <v>0.16</v>
          </cell>
          <cell r="AK29">
            <v>0.08</v>
          </cell>
          <cell r="AL29">
            <v>0</v>
          </cell>
          <cell r="AM29">
            <v>0</v>
          </cell>
          <cell r="AN29">
            <v>1.5190839953557835</v>
          </cell>
          <cell r="AO29">
            <v>1.5999999999999999</v>
          </cell>
          <cell r="AP29">
            <v>40.545308947297343</v>
          </cell>
          <cell r="AQ29">
            <v>1.36</v>
          </cell>
          <cell r="AR29">
            <v>3</v>
          </cell>
          <cell r="AS29">
            <v>84.55</v>
          </cell>
          <cell r="AT29">
            <v>7.76</v>
          </cell>
          <cell r="AU29">
            <v>2.4700000000000002</v>
          </cell>
          <cell r="AV29">
            <v>0.72</v>
          </cell>
          <cell r="AW29">
            <v>0.08</v>
          </cell>
          <cell r="AX29">
            <v>0.05</v>
          </cell>
          <cell r="AY29">
            <v>0.01</v>
          </cell>
          <cell r="AZ29">
            <v>0</v>
          </cell>
          <cell r="BA29">
            <v>100</v>
          </cell>
          <cell r="BB29">
            <v>84.55</v>
          </cell>
        </row>
        <row r="30">
          <cell r="A30">
            <v>25</v>
          </cell>
          <cell r="B30" t="str">
            <v>BIOGAS</v>
          </cell>
          <cell r="C30" t="str">
            <v>Biogas</v>
          </cell>
          <cell r="D30" t="str">
            <v>Biogas</v>
          </cell>
          <cell r="E30" t="str">
            <v>Biogas</v>
          </cell>
          <cell r="F30" t="str">
            <v>B</v>
          </cell>
          <cell r="G30">
            <v>25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2.9797616134964736E-2</v>
          </cell>
          <cell r="N30">
            <v>0.10965046324744611</v>
          </cell>
          <cell r="O30">
            <v>0.24925881614144829</v>
          </cell>
          <cell r="P30">
            <v>0.45756043841037575</v>
          </cell>
          <cell r="Q30">
            <v>0.77630667004336096</v>
          </cell>
          <cell r="R30">
            <v>1.1830663278323239</v>
          </cell>
          <cell r="S30">
            <v>1.7019441355643838</v>
          </cell>
          <cell r="T30">
            <v>2.3189577770768404</v>
          </cell>
          <cell r="U30">
            <v>3.0624861883489709</v>
          </cell>
          <cell r="V30">
            <v>3.9751911884310998</v>
          </cell>
          <cell r="W30">
            <v>5.0821265147560899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0.03</v>
          </cell>
          <cell r="AD30">
            <v>0.11</v>
          </cell>
          <cell r="AE30">
            <v>0.25</v>
          </cell>
          <cell r="AF30">
            <v>0.46</v>
          </cell>
          <cell r="AG30">
            <v>0.78</v>
          </cell>
          <cell r="AH30">
            <v>1.2</v>
          </cell>
          <cell r="AI30">
            <v>1.76</v>
          </cell>
          <cell r="AJ30">
            <v>2.4700000000000002</v>
          </cell>
          <cell r="AK30">
            <v>3.34</v>
          </cell>
          <cell r="AL30">
            <v>4.4000000000000004</v>
          </cell>
          <cell r="AM30">
            <v>5.66</v>
          </cell>
          <cell r="AN30">
            <v>1.0798915977333283</v>
          </cell>
          <cell r="AO30">
            <v>1</v>
          </cell>
          <cell r="AP30">
            <v>39.617281553096554</v>
          </cell>
          <cell r="AQ30">
            <v>3.75</v>
          </cell>
          <cell r="AR30">
            <v>0.94</v>
          </cell>
          <cell r="AS30">
            <v>88.94</v>
          </cell>
          <cell r="AT30">
            <v>0</v>
          </cell>
          <cell r="AU30">
            <v>6.37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100</v>
          </cell>
          <cell r="BB30">
            <v>88.94</v>
          </cell>
        </row>
        <row r="31">
          <cell r="A31">
            <v>26</v>
          </cell>
          <cell r="B31" t="str">
            <v>BOULTON</v>
          </cell>
          <cell r="C31" t="str">
            <v>CMS</v>
          </cell>
          <cell r="D31" t="str">
            <v>THEDDLETHORPE</v>
          </cell>
          <cell r="E31" t="str">
            <v>THEDDLETHORPE</v>
          </cell>
          <cell r="F31" t="str">
            <v>P</v>
          </cell>
          <cell r="G31">
            <v>26</v>
          </cell>
          <cell r="H31">
            <v>0.86351545575492483</v>
          </cell>
          <cell r="I31">
            <v>0.87048803203288005</v>
          </cell>
          <cell r="J31">
            <v>0.80464760350306486</v>
          </cell>
          <cell r="K31">
            <v>0.69958539114462204</v>
          </cell>
          <cell r="L31">
            <v>0.63340779940159464</v>
          </cell>
          <cell r="M31">
            <v>0.5562221678526752</v>
          </cell>
          <cell r="N31">
            <v>0.48844297264771447</v>
          </cell>
          <cell r="O31">
            <v>0.39881410582631727</v>
          </cell>
          <cell r="P31">
            <v>0.32824987972918257</v>
          </cell>
          <cell r="Q31">
            <v>0.20900564193475099</v>
          </cell>
          <cell r="R31">
            <v>0.11830663278323238</v>
          </cell>
          <cell r="S31">
            <v>2.9010411401665631E-2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0.97</v>
          </cell>
          <cell r="Y31">
            <v>0.98</v>
          </cell>
          <cell r="Z31">
            <v>0.9</v>
          </cell>
          <cell r="AA31">
            <v>0.78</v>
          </cell>
          <cell r="AB31">
            <v>0.70000000000000007</v>
          </cell>
          <cell r="AC31">
            <v>0.61</v>
          </cell>
          <cell r="AD31">
            <v>0.53</v>
          </cell>
          <cell r="AE31">
            <v>0.43999999999999995</v>
          </cell>
          <cell r="AF31">
            <v>0.37</v>
          </cell>
          <cell r="AG31">
            <v>0.23</v>
          </cell>
          <cell r="AH31">
            <v>0.13</v>
          </cell>
          <cell r="AI31">
            <v>0.03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1.1117229765448124</v>
          </cell>
          <cell r="AO31">
            <v>1.1212121212121211</v>
          </cell>
          <cell r="AP31">
            <v>38.796190414276836</v>
          </cell>
          <cell r="AQ31">
            <v>3.3</v>
          </cell>
          <cell r="AR31">
            <v>3.49</v>
          </cell>
          <cell r="AS31">
            <v>84.77</v>
          </cell>
          <cell r="AT31">
            <v>5.71</v>
          </cell>
          <cell r="AU31">
            <v>1.84</v>
          </cell>
          <cell r="AV31">
            <v>0.47</v>
          </cell>
          <cell r="AW31">
            <v>0.32</v>
          </cell>
          <cell r="AX31">
            <v>0.09</v>
          </cell>
          <cell r="AY31">
            <v>0.01</v>
          </cell>
          <cell r="AZ31">
            <v>0</v>
          </cell>
          <cell r="BA31">
            <v>100</v>
          </cell>
          <cell r="BB31">
            <v>84.77</v>
          </cell>
        </row>
        <row r="32">
          <cell r="A32">
            <v>27</v>
          </cell>
          <cell r="B32" t="str">
            <v>BRAES BEINN</v>
          </cell>
          <cell r="C32" t="str">
            <v>SAGE</v>
          </cell>
          <cell r="D32" t="str">
            <v>MOBIL SF</v>
          </cell>
          <cell r="E32" t="str">
            <v>ST FERGUS</v>
          </cell>
          <cell r="F32" t="str">
            <v>P</v>
          </cell>
          <cell r="G32">
            <v>27</v>
          </cell>
          <cell r="H32">
            <v>0.12756478323652298</v>
          </cell>
          <cell r="I32">
            <v>0.25429987452645936</v>
          </cell>
          <cell r="J32">
            <v>0.17662996174457521</v>
          </cell>
          <cell r="K32">
            <v>7.8826522945872904E-2</v>
          </cell>
          <cell r="L32">
            <v>3.9587987462599665E-2</v>
          </cell>
          <cell r="M32">
            <v>9.9325387116549133E-3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0.16</v>
          </cell>
          <cell r="Y32">
            <v>0.31</v>
          </cell>
          <cell r="Z32">
            <v>0.22</v>
          </cell>
          <cell r="AA32">
            <v>0.1</v>
          </cell>
          <cell r="AB32">
            <v>0.05</v>
          </cell>
          <cell r="AC32">
            <v>0.01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1.2375486794479238</v>
          </cell>
          <cell r="AO32">
            <v>1.25</v>
          </cell>
          <cell r="AP32">
            <v>40.904356553134882</v>
          </cell>
          <cell r="AQ32">
            <v>0.72</v>
          </cell>
          <cell r="AR32">
            <v>3.81</v>
          </cell>
          <cell r="AS32">
            <v>83.38</v>
          </cell>
          <cell r="AT32">
            <v>8.3000000000000007</v>
          </cell>
          <cell r="AU32">
            <v>2.89</v>
          </cell>
          <cell r="AV32">
            <v>0.77</v>
          </cell>
          <cell r="AW32">
            <v>0.08</v>
          </cell>
          <cell r="AX32">
            <v>0.04</v>
          </cell>
          <cell r="AY32">
            <v>0.01</v>
          </cell>
          <cell r="AZ32">
            <v>0</v>
          </cell>
          <cell r="BA32">
            <v>100</v>
          </cell>
          <cell r="BB32">
            <v>83.38</v>
          </cell>
        </row>
        <row r="33">
          <cell r="A33">
            <v>28</v>
          </cell>
          <cell r="B33" t="str">
            <v>BRAES BRAEMAR</v>
          </cell>
          <cell r="C33" t="str">
            <v>SAGE</v>
          </cell>
          <cell r="D33" t="str">
            <v>MOBIL SF</v>
          </cell>
          <cell r="E33" t="str">
            <v>ST FERGUS</v>
          </cell>
          <cell r="F33" t="str">
            <v>P</v>
          </cell>
          <cell r="G33">
            <v>28</v>
          </cell>
          <cell r="H33">
            <v>0.90276615828923967</v>
          </cell>
          <cell r="I33">
            <v>0.70421503715019507</v>
          </cell>
          <cell r="J33">
            <v>0.64764319306344253</v>
          </cell>
          <cell r="K33">
            <v>0.5813456067258127</v>
          </cell>
          <cell r="L33">
            <v>0.51464383701379568</v>
          </cell>
          <cell r="M33">
            <v>0.456896780736126</v>
          </cell>
          <cell r="N33">
            <v>0.3887607333318544</v>
          </cell>
          <cell r="O33">
            <v>0.32902163730671175</v>
          </cell>
          <cell r="P33">
            <v>0.28846201551958467</v>
          </cell>
          <cell r="Q33">
            <v>0.24881624039851311</v>
          </cell>
          <cell r="R33">
            <v>0.19717772130538733</v>
          </cell>
          <cell r="S33">
            <v>0.14505205700832816</v>
          </cell>
          <cell r="T33">
            <v>9.3884930246025927E-2</v>
          </cell>
          <cell r="U33">
            <v>4.5845601621990584E-2</v>
          </cell>
          <cell r="V33">
            <v>0</v>
          </cell>
          <cell r="W33">
            <v>0</v>
          </cell>
          <cell r="X33">
            <v>1.1000000000000001</v>
          </cell>
          <cell r="Y33">
            <v>0.86</v>
          </cell>
          <cell r="Z33">
            <v>0.79</v>
          </cell>
          <cell r="AA33">
            <v>0.70999999999999985</v>
          </cell>
          <cell r="AB33">
            <v>0.62</v>
          </cell>
          <cell r="AC33">
            <v>0.55000000000000004</v>
          </cell>
          <cell r="AD33">
            <v>0.47</v>
          </cell>
          <cell r="AE33">
            <v>0.4</v>
          </cell>
          <cell r="AF33">
            <v>0.35</v>
          </cell>
          <cell r="AG33">
            <v>0.3</v>
          </cell>
          <cell r="AH33">
            <v>0.24</v>
          </cell>
          <cell r="AI33">
            <v>0.18</v>
          </cell>
          <cell r="AJ33">
            <v>0.12</v>
          </cell>
          <cell r="AK33">
            <v>0.06</v>
          </cell>
          <cell r="AL33">
            <v>0</v>
          </cell>
          <cell r="AM33">
            <v>0</v>
          </cell>
          <cell r="AN33">
            <v>1.217415743687944</v>
          </cell>
          <cell r="AO33">
            <v>1.2121212121212122</v>
          </cell>
          <cell r="AP33">
            <v>40.904356553134882</v>
          </cell>
          <cell r="AQ33">
            <v>0.72</v>
          </cell>
          <cell r="AR33">
            <v>3.81</v>
          </cell>
          <cell r="AS33">
            <v>83.38</v>
          </cell>
          <cell r="AT33">
            <v>8.3000000000000007</v>
          </cell>
          <cell r="AU33">
            <v>2.89</v>
          </cell>
          <cell r="AV33">
            <v>0.77</v>
          </cell>
          <cell r="AW33">
            <v>0.08</v>
          </cell>
          <cell r="AX33">
            <v>0.04</v>
          </cell>
          <cell r="AY33">
            <v>0.01</v>
          </cell>
          <cell r="AZ33">
            <v>0</v>
          </cell>
          <cell r="BA33">
            <v>100</v>
          </cell>
          <cell r="BB33">
            <v>83.38</v>
          </cell>
        </row>
        <row r="34">
          <cell r="A34">
            <v>29</v>
          </cell>
          <cell r="B34" t="str">
            <v>BRAES EAST</v>
          </cell>
          <cell r="C34" t="str">
            <v>SAGE</v>
          </cell>
          <cell r="D34" t="str">
            <v>MOBIL SF</v>
          </cell>
          <cell r="E34" t="str">
            <v>ST FERGUS</v>
          </cell>
          <cell r="F34" t="str">
            <v>P</v>
          </cell>
          <cell r="G34">
            <v>29</v>
          </cell>
          <cell r="H34">
            <v>5.6815391918420621</v>
          </cell>
          <cell r="I34">
            <v>4.3524401601644005</v>
          </cell>
          <cell r="J34">
            <v>3.4540970296716931</v>
          </cell>
          <cell r="K34">
            <v>3.4092471174090031</v>
          </cell>
          <cell r="L34">
            <v>2.4445582258155296</v>
          </cell>
          <cell r="M34">
            <v>2.254686287545665</v>
          </cell>
          <cell r="N34">
            <v>1.8939625470013417</v>
          </cell>
          <cell r="O34">
            <v>1.6650488918248745</v>
          </cell>
          <cell r="P34">
            <v>1.2831586207595318</v>
          </cell>
          <cell r="Q34">
            <v>1.1146967569853388</v>
          </cell>
          <cell r="R34">
            <v>1.0056063786574754</v>
          </cell>
          <cell r="S34">
            <v>0.88965261631774617</v>
          </cell>
          <cell r="T34">
            <v>0.7698564280174125</v>
          </cell>
          <cell r="U34">
            <v>0.66017666335666436</v>
          </cell>
          <cell r="V34">
            <v>0.56014057655165495</v>
          </cell>
          <cell r="W34">
            <v>0.46690914976557713</v>
          </cell>
          <cell r="X34">
            <v>6.95</v>
          </cell>
          <cell r="Y34">
            <v>5.34</v>
          </cell>
          <cell r="Z34">
            <v>4.22</v>
          </cell>
          <cell r="AA34">
            <v>4.1500000000000004</v>
          </cell>
          <cell r="AB34">
            <v>2.9600000000000004</v>
          </cell>
          <cell r="AC34">
            <v>2.72</v>
          </cell>
          <cell r="AD34">
            <v>2.2799999999999998</v>
          </cell>
          <cell r="AE34">
            <v>2</v>
          </cell>
          <cell r="AF34">
            <v>1.5499999999999998</v>
          </cell>
          <cell r="AG34">
            <v>1.34</v>
          </cell>
          <cell r="AH34">
            <v>1.22</v>
          </cell>
          <cell r="AI34">
            <v>1.1000000000000001</v>
          </cell>
          <cell r="AJ34">
            <v>0.97999999999999987</v>
          </cell>
          <cell r="AK34">
            <v>0.86</v>
          </cell>
          <cell r="AL34">
            <v>0.74</v>
          </cell>
          <cell r="AM34">
            <v>0.62</v>
          </cell>
          <cell r="AN34">
            <v>1.223289451258992</v>
          </cell>
          <cell r="AO34">
            <v>1.2015503875968991</v>
          </cell>
          <cell r="AP34">
            <v>40.904356553134882</v>
          </cell>
          <cell r="AQ34">
            <v>0.72</v>
          </cell>
          <cell r="AR34">
            <v>3.81</v>
          </cell>
          <cell r="AS34">
            <v>83.38</v>
          </cell>
          <cell r="AT34">
            <v>8.3000000000000007</v>
          </cell>
          <cell r="AU34">
            <v>2.89</v>
          </cell>
          <cell r="AV34">
            <v>0.77</v>
          </cell>
          <cell r="AW34">
            <v>0.08</v>
          </cell>
          <cell r="AX34">
            <v>0.04</v>
          </cell>
          <cell r="AY34">
            <v>0.01</v>
          </cell>
          <cell r="AZ34">
            <v>0</v>
          </cell>
          <cell r="BA34">
            <v>100</v>
          </cell>
          <cell r="BB34">
            <v>83.38</v>
          </cell>
        </row>
        <row r="35">
          <cell r="A35">
            <v>30</v>
          </cell>
          <cell r="B35" t="str">
            <v>BRAES SNC</v>
          </cell>
          <cell r="C35" t="str">
            <v>SAGE</v>
          </cell>
          <cell r="D35" t="str">
            <v>MOBIL SF</v>
          </cell>
          <cell r="E35" t="str">
            <v>ST FERGUS</v>
          </cell>
          <cell r="F35" t="str">
            <v>P</v>
          </cell>
          <cell r="G35">
            <v>30</v>
          </cell>
          <cell r="H35">
            <v>0.21587886393873121</v>
          </cell>
          <cell r="I35">
            <v>0.67487274393560359</v>
          </cell>
          <cell r="J35">
            <v>2.1588106435448084</v>
          </cell>
          <cell r="K35">
            <v>1.3203442593433712</v>
          </cell>
          <cell r="L35">
            <v>0.50474684014814575</v>
          </cell>
          <cell r="M35">
            <v>9.9325387116549133E-2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0.26</v>
          </cell>
          <cell r="Y35">
            <v>0.83</v>
          </cell>
          <cell r="Z35">
            <v>2.64</v>
          </cell>
          <cell r="AA35">
            <v>1.61</v>
          </cell>
          <cell r="AB35">
            <v>0.61</v>
          </cell>
          <cell r="AC35">
            <v>0.12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1.2203510146904042</v>
          </cell>
          <cell r="AO35">
            <v>1.2028985507246377</v>
          </cell>
          <cell r="AP35">
            <v>40.904356553134882</v>
          </cell>
          <cell r="AQ35">
            <v>0.72</v>
          </cell>
          <cell r="AR35">
            <v>3.81</v>
          </cell>
          <cell r="AS35">
            <v>83.38</v>
          </cell>
          <cell r="AT35">
            <v>8.3000000000000007</v>
          </cell>
          <cell r="AU35">
            <v>2.89</v>
          </cell>
          <cell r="AV35">
            <v>0.77</v>
          </cell>
          <cell r="AW35">
            <v>0.08</v>
          </cell>
          <cell r="AX35">
            <v>0.04</v>
          </cell>
          <cell r="AY35">
            <v>0.01</v>
          </cell>
          <cell r="AZ35">
            <v>0</v>
          </cell>
          <cell r="BA35">
            <v>100</v>
          </cell>
          <cell r="BB35">
            <v>83.38</v>
          </cell>
        </row>
        <row r="36">
          <cell r="A36">
            <v>31</v>
          </cell>
          <cell r="B36" t="str">
            <v>BREAGH</v>
          </cell>
          <cell r="C36" t="str">
            <v>CMS</v>
          </cell>
          <cell r="D36" t="str">
            <v>THEDDLETHORPE</v>
          </cell>
          <cell r="E36" t="str">
            <v>THEDDLETHORPE</v>
          </cell>
          <cell r="F36" t="str">
            <v>A</v>
          </cell>
          <cell r="G36">
            <v>31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2.9797616134964739</v>
          </cell>
          <cell r="N36">
            <v>2.9904671794758029</v>
          </cell>
          <cell r="O36">
            <v>2.9911057936973795</v>
          </cell>
          <cell r="P36">
            <v>2.9840898157198414</v>
          </cell>
          <cell r="Q36">
            <v>2.9857948847821572</v>
          </cell>
          <cell r="R36">
            <v>2.9576658195808099</v>
          </cell>
          <cell r="S36">
            <v>2.9010411401665634</v>
          </cell>
          <cell r="T36">
            <v>2.8165479073807775</v>
          </cell>
          <cell r="U36">
            <v>2.750736097319435</v>
          </cell>
          <cell r="V36">
            <v>2.7103576284757498</v>
          </cell>
          <cell r="W36">
            <v>2.6937066332629449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3</v>
          </cell>
          <cell r="AD36">
            <v>3</v>
          </cell>
          <cell r="AE36">
            <v>3</v>
          </cell>
          <cell r="AF36">
            <v>3</v>
          </cell>
          <cell r="AG36">
            <v>3</v>
          </cell>
          <cell r="AH36">
            <v>3</v>
          </cell>
          <cell r="AI36">
            <v>3</v>
          </cell>
          <cell r="AJ36">
            <v>3</v>
          </cell>
          <cell r="AK36">
            <v>3</v>
          </cell>
          <cell r="AL36">
            <v>3</v>
          </cell>
          <cell r="AM36">
            <v>3</v>
          </cell>
          <cell r="AN36">
            <v>1.0390011265486556</v>
          </cell>
          <cell r="AO36">
            <v>1</v>
          </cell>
          <cell r="AP36">
            <v>38.214229129330398</v>
          </cell>
          <cell r="AQ36">
            <v>3.66</v>
          </cell>
          <cell r="AR36">
            <v>1.08</v>
          </cell>
          <cell r="AS36">
            <v>89.94</v>
          </cell>
          <cell r="AT36">
            <v>3.81</v>
          </cell>
          <cell r="AU36">
            <v>0.93</v>
          </cell>
          <cell r="AV36">
            <v>0.35</v>
          </cell>
          <cell r="AW36">
            <v>0.11</v>
          </cell>
          <cell r="AX36">
            <v>7.0000000000000007E-2</v>
          </cell>
          <cell r="AY36">
            <v>0.03</v>
          </cell>
          <cell r="AZ36">
            <v>0.02</v>
          </cell>
          <cell r="BA36">
            <v>99.999999999999986</v>
          </cell>
          <cell r="BB36">
            <v>89.94</v>
          </cell>
        </row>
        <row r="37">
          <cell r="A37">
            <v>32</v>
          </cell>
          <cell r="B37" t="str">
            <v>BRENT</v>
          </cell>
          <cell r="C37" t="str">
            <v>FLAGS</v>
          </cell>
          <cell r="D37" t="str">
            <v>SHELL/ESSO SF</v>
          </cell>
          <cell r="E37" t="str">
            <v>ST FERGUS</v>
          </cell>
          <cell r="F37" t="str">
            <v>P</v>
          </cell>
          <cell r="G37">
            <v>32</v>
          </cell>
          <cell r="H37">
            <v>3.8661941996300042</v>
          </cell>
          <cell r="I37">
            <v>3.4721713637266562</v>
          </cell>
          <cell r="J37">
            <v>2.9143943687854912</v>
          </cell>
          <cell r="K37">
            <v>2.0297829658562274</v>
          </cell>
          <cell r="L37">
            <v>1.5439315110413869</v>
          </cell>
          <cell r="M37">
            <v>0.74494040337411849</v>
          </cell>
          <cell r="N37">
            <v>0.60806165982674665</v>
          </cell>
          <cell r="O37">
            <v>0.51845833757421245</v>
          </cell>
          <cell r="P37">
            <v>0.3978786420959789</v>
          </cell>
          <cell r="Q37">
            <v>0.26872153963039419</v>
          </cell>
          <cell r="R37">
            <v>0.14788329097904049</v>
          </cell>
          <cell r="S37">
            <v>1.934027426777709E-2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5.51</v>
          </cell>
          <cell r="Y37">
            <v>4.97</v>
          </cell>
          <cell r="Z37">
            <v>4.16</v>
          </cell>
          <cell r="AA37">
            <v>2.89</v>
          </cell>
          <cell r="AB37">
            <v>2.19</v>
          </cell>
          <cell r="AC37">
            <v>1.06</v>
          </cell>
          <cell r="AD37">
            <v>0.85</v>
          </cell>
          <cell r="AE37">
            <v>0.73</v>
          </cell>
          <cell r="AF37">
            <v>0.56000000000000005</v>
          </cell>
          <cell r="AG37">
            <v>0.38000000000000006</v>
          </cell>
          <cell r="AH37">
            <v>0.21</v>
          </cell>
          <cell r="AI37">
            <v>0.03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1.42392594950731</v>
          </cell>
          <cell r="AO37">
            <v>1.5</v>
          </cell>
          <cell r="AP37">
            <v>37.723350089053945</v>
          </cell>
          <cell r="AQ37">
            <v>1.02</v>
          </cell>
          <cell r="AR37">
            <v>0.88</v>
          </cell>
          <cell r="AS37">
            <v>95.89</v>
          </cell>
          <cell r="AT37">
            <v>2.11</v>
          </cell>
          <cell r="AU37">
            <v>0.1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100</v>
          </cell>
          <cell r="BB37">
            <v>95.89</v>
          </cell>
        </row>
        <row r="38">
          <cell r="A38">
            <v>33</v>
          </cell>
          <cell r="B38" t="str">
            <v>BRIGANTINE</v>
          </cell>
          <cell r="C38" t="str">
            <v>LEMAN</v>
          </cell>
          <cell r="D38" t="str">
            <v>SHELL/ESSO B</v>
          </cell>
          <cell r="E38" t="str">
            <v>BACTON</v>
          </cell>
          <cell r="F38" t="str">
            <v>P</v>
          </cell>
          <cell r="G38">
            <v>33</v>
          </cell>
          <cell r="H38">
            <v>0</v>
          </cell>
          <cell r="I38">
            <v>0</v>
          </cell>
          <cell r="J38">
            <v>1.1382819756872624</v>
          </cell>
          <cell r="K38">
            <v>1.8819832353327155</v>
          </cell>
          <cell r="L38">
            <v>2.6326011662628779</v>
          </cell>
          <cell r="M38">
            <v>2.4235394456437986</v>
          </cell>
          <cell r="N38">
            <v>2.0933270256330623</v>
          </cell>
          <cell r="O38">
            <v>1.5852860706596112</v>
          </cell>
          <cell r="P38">
            <v>1.3030525528643309</v>
          </cell>
          <cell r="Q38">
            <v>0.66682752426801517</v>
          </cell>
          <cell r="R38">
            <v>0.33520212621915846</v>
          </cell>
          <cell r="S38">
            <v>0.16439233127610528</v>
          </cell>
          <cell r="T38">
            <v>7.5107944196820736E-2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1.1599999999999999</v>
          </cell>
          <cell r="AA38">
            <v>1.91</v>
          </cell>
          <cell r="AB38">
            <v>2.66</v>
          </cell>
          <cell r="AC38">
            <v>2.44</v>
          </cell>
          <cell r="AD38">
            <v>2.1</v>
          </cell>
          <cell r="AE38">
            <v>1.59</v>
          </cell>
          <cell r="AF38">
            <v>1.31</v>
          </cell>
          <cell r="AG38">
            <v>0.67</v>
          </cell>
          <cell r="AH38">
            <v>0.34</v>
          </cell>
          <cell r="AI38">
            <v>0.17</v>
          </cell>
          <cell r="AJ38">
            <v>0.08</v>
          </cell>
          <cell r="AK38">
            <v>0</v>
          </cell>
          <cell r="AL38">
            <v>0</v>
          </cell>
          <cell r="AM38">
            <v>0</v>
          </cell>
          <cell r="AN38">
            <v>1.009119037540031</v>
          </cell>
          <cell r="AO38">
            <v>1</v>
          </cell>
          <cell r="AP38">
            <v>38.472723760851075</v>
          </cell>
          <cell r="AQ38">
            <v>7.47</v>
          </cell>
          <cell r="AR38">
            <v>0.69</v>
          </cell>
          <cell r="AS38">
            <v>83.43</v>
          </cell>
          <cell r="AT38">
            <v>5.08</v>
          </cell>
          <cell r="AU38">
            <v>2</v>
          </cell>
          <cell r="AV38">
            <v>1.1000000000000001</v>
          </cell>
          <cell r="AW38">
            <v>0.22</v>
          </cell>
          <cell r="AX38">
            <v>0.01</v>
          </cell>
          <cell r="AY38">
            <v>0</v>
          </cell>
          <cell r="AZ38">
            <v>0</v>
          </cell>
          <cell r="BA38">
            <v>100</v>
          </cell>
          <cell r="BB38">
            <v>83.43</v>
          </cell>
        </row>
        <row r="39">
          <cell r="A39">
            <v>34</v>
          </cell>
          <cell r="B39" t="str">
            <v>BRITANNIA</v>
          </cell>
          <cell r="C39" t="str">
            <v>BRITANNIA</v>
          </cell>
          <cell r="D39" t="str">
            <v>MOBIL SF</v>
          </cell>
          <cell r="E39" t="str">
            <v>ST FERGUS</v>
          </cell>
          <cell r="F39" t="str">
            <v>P</v>
          </cell>
          <cell r="G39">
            <v>34</v>
          </cell>
          <cell r="H39">
            <v>8.9393475021901878</v>
          </cell>
          <cell r="I39">
            <v>7.6681192934132358</v>
          </cell>
          <cell r="J39">
            <v>8.5174892663495161</v>
          </cell>
          <cell r="K39">
            <v>7.9220655560602262</v>
          </cell>
          <cell r="L39">
            <v>6.6804728843136933</v>
          </cell>
          <cell r="M39">
            <v>5.8304002237414334</v>
          </cell>
          <cell r="N39">
            <v>4.8545250546823873</v>
          </cell>
          <cell r="O39">
            <v>4.1576370532393572</v>
          </cell>
          <cell r="P39">
            <v>3.5013320504446139</v>
          </cell>
          <cell r="Q39">
            <v>3.0057001840140383</v>
          </cell>
          <cell r="R39">
            <v>2.4844392884478803</v>
          </cell>
          <cell r="S39">
            <v>1.953367701045486</v>
          </cell>
          <cell r="T39">
            <v>1.4270509397395941</v>
          </cell>
          <cell r="U39">
            <v>0.93525027308860798</v>
          </cell>
          <cell r="V39">
            <v>0.46979532226912996</v>
          </cell>
          <cell r="W39">
            <v>1.7958044221752966E-2</v>
          </cell>
          <cell r="X39">
            <v>10.93</v>
          </cell>
          <cell r="Y39">
            <v>9.41</v>
          </cell>
          <cell r="Z39">
            <v>10.42</v>
          </cell>
          <cell r="AA39">
            <v>9.65</v>
          </cell>
          <cell r="AB39">
            <v>8.1</v>
          </cell>
          <cell r="AC39">
            <v>7.04</v>
          </cell>
          <cell r="AD39">
            <v>5.84</v>
          </cell>
          <cell r="AE39">
            <v>5</v>
          </cell>
          <cell r="AF39">
            <v>4.22</v>
          </cell>
          <cell r="AG39">
            <v>3.6200000000000006</v>
          </cell>
          <cell r="AH39">
            <v>3.02</v>
          </cell>
          <cell r="AI39">
            <v>2.42</v>
          </cell>
          <cell r="AJ39">
            <v>1.82</v>
          </cell>
          <cell r="AK39">
            <v>1.22</v>
          </cell>
          <cell r="AL39">
            <v>0.62</v>
          </cell>
          <cell r="AM39">
            <v>0.02</v>
          </cell>
          <cell r="AN39">
            <v>1.2191919868742143</v>
          </cell>
          <cell r="AO39">
            <v>1.2004608294930876</v>
          </cell>
          <cell r="AP39">
            <v>40.997895940577394</v>
          </cell>
          <cell r="AQ39">
            <v>0.64</v>
          </cell>
          <cell r="AR39">
            <v>2.0499999999999998</v>
          </cell>
          <cell r="AS39">
            <v>86.99</v>
          </cell>
          <cell r="AT39">
            <v>6.69</v>
          </cell>
          <cell r="AU39">
            <v>2.87</v>
          </cell>
          <cell r="AV39">
            <v>0.66</v>
          </cell>
          <cell r="AW39">
            <v>0.05</v>
          </cell>
          <cell r="AX39">
            <v>0.04</v>
          </cell>
          <cell r="AY39">
            <v>0.01</v>
          </cell>
          <cell r="AZ39">
            <v>0</v>
          </cell>
          <cell r="BA39">
            <v>100</v>
          </cell>
          <cell r="BB39">
            <v>86.99</v>
          </cell>
        </row>
        <row r="40">
          <cell r="A40">
            <v>35</v>
          </cell>
          <cell r="B40" t="str">
            <v>BRODGAR</v>
          </cell>
          <cell r="C40" t="str">
            <v>BRITANNIA</v>
          </cell>
          <cell r="D40" t="str">
            <v>MOBIL SF</v>
          </cell>
          <cell r="E40" t="str">
            <v>ST FERGUS</v>
          </cell>
          <cell r="F40" t="str">
            <v>P</v>
          </cell>
          <cell r="G40">
            <v>35</v>
          </cell>
          <cell r="H40">
            <v>2.3942928545932007</v>
          </cell>
          <cell r="I40">
            <v>1.9365913521630365</v>
          </cell>
          <cell r="J40">
            <v>2.1686234191972846</v>
          </cell>
          <cell r="K40">
            <v>1.1725445288198595</v>
          </cell>
          <cell r="L40">
            <v>0.62351080253594471</v>
          </cell>
          <cell r="M40">
            <v>0.46682931944778083</v>
          </cell>
          <cell r="N40">
            <v>0.39872895726344043</v>
          </cell>
          <cell r="O40">
            <v>0.34896234259802761</v>
          </cell>
          <cell r="P40">
            <v>0.31830291367678309</v>
          </cell>
          <cell r="Q40">
            <v>0.28862683886227519</v>
          </cell>
          <cell r="R40">
            <v>0.23661326556646475</v>
          </cell>
          <cell r="S40">
            <v>0.18373260554388235</v>
          </cell>
          <cell r="T40">
            <v>0.13143890234443631</v>
          </cell>
          <cell r="U40">
            <v>8.2522082919583045E-2</v>
          </cell>
          <cell r="V40">
            <v>3.6138101713009997E-2</v>
          </cell>
          <cell r="W40">
            <v>0</v>
          </cell>
          <cell r="X40">
            <v>2.93</v>
          </cell>
          <cell r="Y40">
            <v>2.38</v>
          </cell>
          <cell r="Z40">
            <v>2.65</v>
          </cell>
          <cell r="AA40">
            <v>1.43</v>
          </cell>
          <cell r="AB40">
            <v>0.76</v>
          </cell>
          <cell r="AC40">
            <v>0.56000000000000005</v>
          </cell>
          <cell r="AD40">
            <v>0.48</v>
          </cell>
          <cell r="AE40">
            <v>0.42</v>
          </cell>
          <cell r="AF40">
            <v>0.38</v>
          </cell>
          <cell r="AG40">
            <v>0.35</v>
          </cell>
          <cell r="AH40">
            <v>0.28999999999999998</v>
          </cell>
          <cell r="AI40">
            <v>0.23</v>
          </cell>
          <cell r="AJ40">
            <v>0.17</v>
          </cell>
          <cell r="AK40">
            <v>0.11</v>
          </cell>
          <cell r="AL40">
            <v>0.05</v>
          </cell>
          <cell r="AM40">
            <v>0</v>
          </cell>
          <cell r="AN40">
            <v>1.2227161995699889</v>
          </cell>
          <cell r="AO40">
            <v>1.25</v>
          </cell>
          <cell r="AP40">
            <v>41.010155404265845</v>
          </cell>
          <cell r="AQ40">
            <v>0.64</v>
          </cell>
          <cell r="AR40">
            <v>2.0099999999999998</v>
          </cell>
          <cell r="AS40">
            <v>87.03</v>
          </cell>
          <cell r="AT40">
            <v>6.7</v>
          </cell>
          <cell r="AU40">
            <v>2.86</v>
          </cell>
          <cell r="AV40">
            <v>0.66</v>
          </cell>
          <cell r="AW40">
            <v>0.05</v>
          </cell>
          <cell r="AX40">
            <v>0.04</v>
          </cell>
          <cell r="AY40">
            <v>0.01</v>
          </cell>
          <cell r="AZ40">
            <v>0</v>
          </cell>
          <cell r="BA40">
            <v>100.00000000000001</v>
          </cell>
          <cell r="BB40">
            <v>87.03</v>
          </cell>
        </row>
        <row r="41">
          <cell r="A41">
            <v>36</v>
          </cell>
          <cell r="B41" t="str">
            <v>BRUCE</v>
          </cell>
          <cell r="C41" t="str">
            <v>FRIGG</v>
          </cell>
          <cell r="D41" t="str">
            <v>TOTAL SF</v>
          </cell>
          <cell r="E41" t="str">
            <v>ST FERGUS</v>
          </cell>
          <cell r="F41" t="str">
            <v>P</v>
          </cell>
          <cell r="G41">
            <v>36</v>
          </cell>
          <cell r="H41">
            <v>4.0526350366679997</v>
          </cell>
          <cell r="I41">
            <v>4.3426593957595365</v>
          </cell>
          <cell r="J41">
            <v>4.9652644801530581</v>
          </cell>
          <cell r="K41">
            <v>2.8771680875243613</v>
          </cell>
          <cell r="L41">
            <v>1.6824894671604858</v>
          </cell>
          <cell r="M41">
            <v>1.2514998776685189</v>
          </cell>
          <cell r="N41">
            <v>0.96691772136384291</v>
          </cell>
          <cell r="O41">
            <v>0.6281322166764497</v>
          </cell>
          <cell r="P41">
            <v>0.42771954025317727</v>
          </cell>
          <cell r="Q41">
            <v>0.31848478771009681</v>
          </cell>
          <cell r="R41">
            <v>0.21689549343592604</v>
          </cell>
          <cell r="S41">
            <v>0.11604164560666252</v>
          </cell>
          <cell r="T41">
            <v>1.8776986049205184E-2</v>
          </cell>
          <cell r="U41">
            <v>0</v>
          </cell>
          <cell r="V41">
            <v>0</v>
          </cell>
          <cell r="W41">
            <v>0</v>
          </cell>
          <cell r="X41">
            <v>5.78</v>
          </cell>
          <cell r="Y41">
            <v>6.5200000000000005</v>
          </cell>
          <cell r="Z41">
            <v>7.11</v>
          </cell>
          <cell r="AA41">
            <v>3.86</v>
          </cell>
          <cell r="AB41">
            <v>2.23</v>
          </cell>
          <cell r="AC41">
            <v>1.66</v>
          </cell>
          <cell r="AD41">
            <v>1.27</v>
          </cell>
          <cell r="AE41">
            <v>0.83</v>
          </cell>
          <cell r="AF41">
            <v>0.56999999999999995</v>
          </cell>
          <cell r="AG41">
            <v>0.43</v>
          </cell>
          <cell r="AH41">
            <v>0.28999999999999998</v>
          </cell>
          <cell r="AI41">
            <v>0.16</v>
          </cell>
          <cell r="AJ41">
            <v>0.03</v>
          </cell>
          <cell r="AK41">
            <v>0</v>
          </cell>
          <cell r="AL41">
            <v>0</v>
          </cell>
          <cell r="AM41">
            <v>0</v>
          </cell>
          <cell r="AN41">
            <v>1.4059201114089537</v>
          </cell>
          <cell r="AO41">
            <v>1.5</v>
          </cell>
          <cell r="AP41">
            <v>39.60773739173456</v>
          </cell>
          <cell r="AQ41">
            <v>0.52</v>
          </cell>
          <cell r="AR41">
            <v>2.85</v>
          </cell>
          <cell r="AS41">
            <v>88.68</v>
          </cell>
          <cell r="AT41">
            <v>5.68</v>
          </cell>
          <cell r="AU41">
            <v>1.74</v>
          </cell>
          <cell r="AV41">
            <v>0.43</v>
          </cell>
          <cell r="AW41">
            <v>0.08</v>
          </cell>
          <cell r="AX41">
            <v>0.01</v>
          </cell>
          <cell r="AY41">
            <v>0.01</v>
          </cell>
          <cell r="AZ41">
            <v>0</v>
          </cell>
          <cell r="BA41">
            <v>100.00000000000003</v>
          </cell>
          <cell r="BB41">
            <v>88.68</v>
          </cell>
        </row>
        <row r="42">
          <cell r="A42">
            <v>37</v>
          </cell>
          <cell r="B42" t="str">
            <v>BUCKLAND</v>
          </cell>
          <cell r="C42" t="str">
            <v>SAGE</v>
          </cell>
          <cell r="D42" t="str">
            <v>MOBIL SF</v>
          </cell>
          <cell r="E42" t="str">
            <v>ST FERGUS</v>
          </cell>
          <cell r="F42" t="str">
            <v>P</v>
          </cell>
          <cell r="G42">
            <v>37</v>
          </cell>
          <cell r="H42">
            <v>7.8501405068629529E-2</v>
          </cell>
          <cell r="I42">
            <v>1.9561528809727641E-2</v>
          </cell>
          <cell r="J42">
            <v>9.8127756524764003E-3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0.12</v>
          </cell>
          <cell r="Y42">
            <v>0.02</v>
          </cell>
          <cell r="Z42">
            <v>0.01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1.3904891161538664</v>
          </cell>
          <cell r="AO42">
            <v>1.5</v>
          </cell>
          <cell r="AP42">
            <v>40.545308947297343</v>
          </cell>
          <cell r="AQ42">
            <v>1.36</v>
          </cell>
          <cell r="AR42">
            <v>3</v>
          </cell>
          <cell r="AS42">
            <v>84.55</v>
          </cell>
          <cell r="AT42">
            <v>7.76</v>
          </cell>
          <cell r="AU42">
            <v>2.4700000000000002</v>
          </cell>
          <cell r="AV42">
            <v>0.72</v>
          </cell>
          <cell r="AW42">
            <v>0.08</v>
          </cell>
          <cell r="AX42">
            <v>0.05</v>
          </cell>
          <cell r="AY42">
            <v>0.01</v>
          </cell>
          <cell r="AZ42">
            <v>0</v>
          </cell>
          <cell r="BA42">
            <v>100</v>
          </cell>
          <cell r="BB42">
            <v>84.55</v>
          </cell>
        </row>
        <row r="43">
          <cell r="A43">
            <v>38</v>
          </cell>
          <cell r="B43" t="str">
            <v>BUZZARD</v>
          </cell>
          <cell r="C43" t="str">
            <v>Frigg</v>
          </cell>
          <cell r="D43" t="str">
            <v>TOTAL SF</v>
          </cell>
          <cell r="E43" t="str">
            <v>ST FERGUS</v>
          </cell>
          <cell r="F43" t="str">
            <v>P</v>
          </cell>
          <cell r="G43">
            <v>38</v>
          </cell>
          <cell r="H43">
            <v>1.0008929146250265</v>
          </cell>
          <cell r="I43">
            <v>0.7433380947696504</v>
          </cell>
          <cell r="J43">
            <v>0.74577094958820644</v>
          </cell>
          <cell r="K43">
            <v>0.71929202188109032</v>
          </cell>
          <cell r="L43">
            <v>0.60371680880464484</v>
          </cell>
          <cell r="M43">
            <v>0.50655947429440051</v>
          </cell>
          <cell r="N43">
            <v>0.42863362905819841</v>
          </cell>
          <cell r="O43">
            <v>0.35893269524368554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1.06</v>
          </cell>
          <cell r="Y43">
            <v>0.76</v>
          </cell>
          <cell r="Z43">
            <v>0.76</v>
          </cell>
          <cell r="AA43">
            <v>0.73</v>
          </cell>
          <cell r="AB43">
            <v>0.61</v>
          </cell>
          <cell r="AC43">
            <v>0.51</v>
          </cell>
          <cell r="AD43">
            <v>0.43</v>
          </cell>
          <cell r="AE43">
            <v>0.36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1.022099156696618</v>
          </cell>
          <cell r="AO43">
            <v>1.0392156862745099</v>
          </cell>
          <cell r="AP43">
            <v>39.60773739173456</v>
          </cell>
          <cell r="AQ43">
            <v>0.52</v>
          </cell>
          <cell r="AR43">
            <v>2.85</v>
          </cell>
          <cell r="AS43">
            <v>88.68</v>
          </cell>
          <cell r="AT43">
            <v>5.68</v>
          </cell>
          <cell r="AU43">
            <v>1.74</v>
          </cell>
          <cell r="AV43">
            <v>0.43</v>
          </cell>
          <cell r="AW43">
            <v>0.08</v>
          </cell>
          <cell r="AX43">
            <v>0.01</v>
          </cell>
          <cell r="AY43">
            <v>0.01</v>
          </cell>
          <cell r="AZ43">
            <v>0</v>
          </cell>
          <cell r="BA43">
            <v>100.00000000000003</v>
          </cell>
          <cell r="BB43">
            <v>88.68</v>
          </cell>
        </row>
        <row r="44">
          <cell r="A44">
            <v>39</v>
          </cell>
          <cell r="B44" t="str">
            <v>CAISTER</v>
          </cell>
          <cell r="C44" t="str">
            <v>CMS</v>
          </cell>
          <cell r="D44" t="str">
            <v>THEDDLETHORPE</v>
          </cell>
          <cell r="E44" t="str">
            <v>THEDDLETHORPE</v>
          </cell>
          <cell r="F44" t="str">
            <v>P</v>
          </cell>
          <cell r="G44">
            <v>39</v>
          </cell>
          <cell r="H44">
            <v>0.31400562027451812</v>
          </cell>
          <cell r="I44">
            <v>0.24451911012159552</v>
          </cell>
          <cell r="J44">
            <v>0.16681718609209883</v>
          </cell>
          <cell r="K44">
            <v>0.13794641515527761</v>
          </cell>
          <cell r="L44">
            <v>0.12866095925344892</v>
          </cell>
          <cell r="M44">
            <v>0.11919046453985895</v>
          </cell>
          <cell r="N44">
            <v>0.10965046324744611</v>
          </cell>
          <cell r="O44">
            <v>0.10967387910223725</v>
          </cell>
          <cell r="P44">
            <v>8.9522694471595249E-2</v>
          </cell>
          <cell r="Q44">
            <v>1.990529923188105E-2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0.35000000000000003</v>
          </cell>
          <cell r="Y44">
            <v>0.28000000000000003</v>
          </cell>
          <cell r="Z44">
            <v>0.19000000000000003</v>
          </cell>
          <cell r="AA44">
            <v>0.15000000000000002</v>
          </cell>
          <cell r="AB44">
            <v>0.14000000000000001</v>
          </cell>
          <cell r="AC44">
            <v>0.13</v>
          </cell>
          <cell r="AD44">
            <v>0.12</v>
          </cell>
          <cell r="AE44">
            <v>0.12</v>
          </cell>
          <cell r="AF44">
            <v>0.1</v>
          </cell>
          <cell r="AG44">
            <v>0.02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1.1111943800902246</v>
          </cell>
          <cell r="AO44">
            <v>1.1200000000000001</v>
          </cell>
          <cell r="AP44">
            <v>38.214229129330398</v>
          </cell>
          <cell r="AQ44">
            <v>3.66</v>
          </cell>
          <cell r="AR44">
            <v>1.08</v>
          </cell>
          <cell r="AS44">
            <v>89.94</v>
          </cell>
          <cell r="AT44">
            <v>3.81</v>
          </cell>
          <cell r="AU44">
            <v>0.93</v>
          </cell>
          <cell r="AV44">
            <v>0.35</v>
          </cell>
          <cell r="AW44">
            <v>0.11</v>
          </cell>
          <cell r="AX44">
            <v>7.0000000000000007E-2</v>
          </cell>
          <cell r="AY44">
            <v>0.03</v>
          </cell>
          <cell r="AZ44">
            <v>0.02</v>
          </cell>
          <cell r="BA44">
            <v>99.999999999999986</v>
          </cell>
          <cell r="BB44">
            <v>89.94</v>
          </cell>
        </row>
        <row r="45">
          <cell r="A45">
            <v>40</v>
          </cell>
          <cell r="B45" t="str">
            <v>CALLANISH</v>
          </cell>
          <cell r="C45" t="str">
            <v>BRITANNIA</v>
          </cell>
          <cell r="D45" t="str">
            <v>MOBIL SF</v>
          </cell>
          <cell r="E45" t="str">
            <v>ST FERGUS</v>
          </cell>
          <cell r="F45" t="str">
            <v>P</v>
          </cell>
          <cell r="G45">
            <v>40</v>
          </cell>
          <cell r="H45">
            <v>0.46119575477819846</v>
          </cell>
          <cell r="I45">
            <v>0.38144981178968901</v>
          </cell>
          <cell r="J45">
            <v>0.41213657740400883</v>
          </cell>
          <cell r="K45">
            <v>0.28574614567878925</v>
          </cell>
          <cell r="L45">
            <v>0.23752792477559798</v>
          </cell>
          <cell r="M45">
            <v>0.18871823552144334</v>
          </cell>
          <cell r="N45">
            <v>0.12958691111061812</v>
          </cell>
          <cell r="O45">
            <v>9.9703526456579317E-2</v>
          </cell>
          <cell r="P45">
            <v>8.9522694471595249E-2</v>
          </cell>
          <cell r="Q45">
            <v>8.9573846543464716E-2</v>
          </cell>
          <cell r="R45">
            <v>6.9012202456885566E-2</v>
          </cell>
          <cell r="S45">
            <v>4.8350685669442728E-2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0.52</v>
          </cell>
          <cell r="Y45">
            <v>0.42999999999999994</v>
          </cell>
          <cell r="Z45">
            <v>0.46</v>
          </cell>
          <cell r="AA45">
            <v>0.32000000000000006</v>
          </cell>
          <cell r="AB45">
            <v>0.26</v>
          </cell>
          <cell r="AC45">
            <v>0.21</v>
          </cell>
          <cell r="AD45">
            <v>0.14000000000000001</v>
          </cell>
          <cell r="AE45">
            <v>0.10999999999999999</v>
          </cell>
          <cell r="AF45">
            <v>0.1</v>
          </cell>
          <cell r="AG45">
            <v>0.1</v>
          </cell>
          <cell r="AH45">
            <v>0.08</v>
          </cell>
          <cell r="AI45">
            <v>0.06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1.1193471539498345</v>
          </cell>
          <cell r="AO45">
            <v>1.2</v>
          </cell>
          <cell r="AP45">
            <v>41.010155404265845</v>
          </cell>
          <cell r="AQ45">
            <v>0.64</v>
          </cell>
          <cell r="AR45">
            <v>2.0099999999999998</v>
          </cell>
          <cell r="AS45">
            <v>87.03</v>
          </cell>
          <cell r="AT45">
            <v>6.7</v>
          </cell>
          <cell r="AU45">
            <v>2.86</v>
          </cell>
          <cell r="AV45">
            <v>0.66</v>
          </cell>
          <cell r="AW45">
            <v>0.05</v>
          </cell>
          <cell r="AX45">
            <v>0.04</v>
          </cell>
          <cell r="AY45">
            <v>0.01</v>
          </cell>
          <cell r="AZ45">
            <v>0</v>
          </cell>
          <cell r="BA45">
            <v>100.00000000000001</v>
          </cell>
          <cell r="BB45">
            <v>87.03</v>
          </cell>
        </row>
        <row r="46">
          <cell r="A46">
            <v>41</v>
          </cell>
          <cell r="B46" t="str">
            <v>CARAVEL</v>
          </cell>
          <cell r="C46" t="str">
            <v>LEMAN</v>
          </cell>
          <cell r="D46" t="str">
            <v>SHELL/ESSO B</v>
          </cell>
          <cell r="E46" t="str">
            <v>BACTON</v>
          </cell>
          <cell r="F46" t="str">
            <v>P</v>
          </cell>
          <cell r="G46">
            <v>41</v>
          </cell>
          <cell r="H46">
            <v>9.8126756335786922E-2</v>
          </cell>
          <cell r="I46">
            <v>1.5551415403733475</v>
          </cell>
          <cell r="J46">
            <v>1.3737885913466961</v>
          </cell>
          <cell r="K46">
            <v>1.4090240976574782</v>
          </cell>
          <cell r="L46">
            <v>1.16784563014669</v>
          </cell>
          <cell r="M46">
            <v>1.1521744905519697</v>
          </cell>
          <cell r="N46">
            <v>0.90710837777432696</v>
          </cell>
          <cell r="O46">
            <v>0.77768750636131867</v>
          </cell>
          <cell r="P46">
            <v>0.58687099709156876</v>
          </cell>
          <cell r="Q46">
            <v>0.48767983118108565</v>
          </cell>
          <cell r="R46">
            <v>0.43379098687185208</v>
          </cell>
          <cell r="S46">
            <v>0.32878466255221056</v>
          </cell>
          <cell r="T46">
            <v>0.22532383259046221</v>
          </cell>
          <cell r="U46">
            <v>0.12836768454157366</v>
          </cell>
          <cell r="V46">
            <v>3.6138101713009997E-2</v>
          </cell>
          <cell r="W46">
            <v>0</v>
          </cell>
          <cell r="X46">
            <v>0.28000000000000003</v>
          </cell>
          <cell r="Y46">
            <v>1.59</v>
          </cell>
          <cell r="Z46">
            <v>1.4</v>
          </cell>
          <cell r="AA46">
            <v>1.43</v>
          </cell>
          <cell r="AB46">
            <v>1.18</v>
          </cell>
          <cell r="AC46">
            <v>1.1599999999999999</v>
          </cell>
          <cell r="AD46">
            <v>0.91</v>
          </cell>
          <cell r="AE46">
            <v>0.78</v>
          </cell>
          <cell r="AF46">
            <v>0.59</v>
          </cell>
          <cell r="AG46">
            <v>0.49</v>
          </cell>
          <cell r="AH46">
            <v>0.44</v>
          </cell>
          <cell r="AI46">
            <v>0.34</v>
          </cell>
          <cell r="AJ46">
            <v>0.24</v>
          </cell>
          <cell r="AK46">
            <v>0.14000000000000001</v>
          </cell>
          <cell r="AL46">
            <v>0.04</v>
          </cell>
          <cell r="AM46">
            <v>0</v>
          </cell>
          <cell r="AN46">
            <v>1.0320727057372678</v>
          </cell>
          <cell r="AO46">
            <v>2.8000000000000003</v>
          </cell>
          <cell r="AP46">
            <v>39.06790742721364</v>
          </cell>
          <cell r="AQ46">
            <v>6.79</v>
          </cell>
          <cell r="AR46">
            <v>1.1000000000000001</v>
          </cell>
          <cell r="AS46">
            <v>82.03</v>
          </cell>
          <cell r="AT46">
            <v>6.6</v>
          </cell>
          <cell r="AU46">
            <v>2.2400000000000002</v>
          </cell>
          <cell r="AV46">
            <v>1.02</v>
          </cell>
          <cell r="AW46">
            <v>0.21</v>
          </cell>
          <cell r="AX46">
            <v>0.01</v>
          </cell>
          <cell r="AY46">
            <v>0</v>
          </cell>
          <cell r="AZ46">
            <v>0</v>
          </cell>
          <cell r="BA46">
            <v>99.999999999999986</v>
          </cell>
          <cell r="BB46">
            <v>82.03</v>
          </cell>
        </row>
        <row r="47">
          <cell r="A47">
            <v>42</v>
          </cell>
          <cell r="B47" t="str">
            <v>CARAVEL BLOCK I+II</v>
          </cell>
          <cell r="C47" t="str">
            <v>LEMAN</v>
          </cell>
          <cell r="D47" t="str">
            <v>SHELL/ESSO B</v>
          </cell>
          <cell r="E47" t="str">
            <v>BACTON</v>
          </cell>
          <cell r="F47" t="str">
            <v>A</v>
          </cell>
          <cell r="G47">
            <v>42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0.50837942051088647</v>
          </cell>
          <cell r="O47">
            <v>0.65804327461342349</v>
          </cell>
          <cell r="P47">
            <v>0.49734830261997359</v>
          </cell>
          <cell r="Q47">
            <v>0.40805863425356148</v>
          </cell>
          <cell r="R47">
            <v>0.36477878441496653</v>
          </cell>
          <cell r="S47">
            <v>0.26109370261499071</v>
          </cell>
          <cell r="T47">
            <v>0.15960438141824407</v>
          </cell>
          <cell r="U47">
            <v>6.4183842270786828E-2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0.61</v>
          </cell>
          <cell r="AE47">
            <v>0.79</v>
          </cell>
          <cell r="AF47">
            <v>0.6</v>
          </cell>
          <cell r="AG47">
            <v>0.48999999999999994</v>
          </cell>
          <cell r="AH47">
            <v>0.44</v>
          </cell>
          <cell r="AI47">
            <v>0.32</v>
          </cell>
          <cell r="AJ47">
            <v>0.2</v>
          </cell>
          <cell r="AK47">
            <v>0.08</v>
          </cell>
          <cell r="AL47">
            <v>0</v>
          </cell>
          <cell r="AM47">
            <v>0</v>
          </cell>
          <cell r="AN47">
            <v>1.2082874101569969</v>
          </cell>
          <cell r="AO47">
            <v>1.2</v>
          </cell>
          <cell r="AP47">
            <v>39.06790742721364</v>
          </cell>
          <cell r="AQ47">
            <v>6.79</v>
          </cell>
          <cell r="AR47">
            <v>1.1000000000000001</v>
          </cell>
          <cell r="AS47">
            <v>82.03</v>
          </cell>
          <cell r="AT47">
            <v>6.6</v>
          </cell>
          <cell r="AU47">
            <v>2.2400000000000002</v>
          </cell>
          <cell r="AV47">
            <v>1.02</v>
          </cell>
          <cell r="AW47">
            <v>0.21</v>
          </cell>
          <cell r="AX47">
            <v>0.01</v>
          </cell>
          <cell r="AY47">
            <v>0</v>
          </cell>
          <cell r="AZ47">
            <v>0</v>
          </cell>
          <cell r="BA47">
            <v>99.999999999999986</v>
          </cell>
          <cell r="BB47">
            <v>82.03</v>
          </cell>
        </row>
        <row r="48">
          <cell r="A48">
            <v>43</v>
          </cell>
          <cell r="B48" t="str">
            <v>CARRACK</v>
          </cell>
          <cell r="C48" t="str">
            <v>SPOTS</v>
          </cell>
          <cell r="D48" t="str">
            <v>SHELL/ESSO B</v>
          </cell>
          <cell r="E48" t="str">
            <v>BACTON</v>
          </cell>
          <cell r="F48" t="str">
            <v>P</v>
          </cell>
          <cell r="G48">
            <v>43</v>
          </cell>
          <cell r="H48">
            <v>0.81445207758703131</v>
          </cell>
          <cell r="I48">
            <v>0.92917261846206289</v>
          </cell>
          <cell r="J48">
            <v>0.84389870611297046</v>
          </cell>
          <cell r="K48">
            <v>0.79811854482696321</v>
          </cell>
          <cell r="L48">
            <v>0.68289278372984419</v>
          </cell>
          <cell r="M48">
            <v>0.60588486141094966</v>
          </cell>
          <cell r="N48">
            <v>0.70774389914260671</v>
          </cell>
          <cell r="O48">
            <v>0.75774680107000281</v>
          </cell>
          <cell r="P48">
            <v>0.62665886130116677</v>
          </cell>
          <cell r="Q48">
            <v>0.52749042964484782</v>
          </cell>
          <cell r="R48">
            <v>0.45350875900239085</v>
          </cell>
          <cell r="S48">
            <v>0.34812493681998757</v>
          </cell>
          <cell r="T48">
            <v>0.2441008186396674</v>
          </cell>
          <cell r="U48">
            <v>0.14670592519036987</v>
          </cell>
          <cell r="V48">
            <v>5.4207152569514992E-2</v>
          </cell>
          <cell r="W48">
            <v>0</v>
          </cell>
          <cell r="X48">
            <v>1</v>
          </cell>
          <cell r="Y48">
            <v>1.1399999999999999</v>
          </cell>
          <cell r="Z48">
            <v>1.03</v>
          </cell>
          <cell r="AA48">
            <v>0.97000000000000008</v>
          </cell>
          <cell r="AB48">
            <v>0.83</v>
          </cell>
          <cell r="AC48">
            <v>0.74</v>
          </cell>
          <cell r="AD48">
            <v>0.85</v>
          </cell>
          <cell r="AE48">
            <v>0.91</v>
          </cell>
          <cell r="AF48">
            <v>0.76</v>
          </cell>
          <cell r="AG48">
            <v>0.63</v>
          </cell>
          <cell r="AH48">
            <v>0.56000000000000005</v>
          </cell>
          <cell r="AI48">
            <v>0.43</v>
          </cell>
          <cell r="AJ48">
            <v>0.31</v>
          </cell>
          <cell r="AK48">
            <v>0.19</v>
          </cell>
          <cell r="AL48">
            <v>7.0000000000000007E-2</v>
          </cell>
          <cell r="AM48">
            <v>0</v>
          </cell>
          <cell r="AN48">
            <v>1.2200394868797648</v>
          </cell>
          <cell r="AO48">
            <v>1.2173913043478262</v>
          </cell>
          <cell r="AP48">
            <v>39.246591896742999</v>
          </cell>
          <cell r="AQ48">
            <v>5.9</v>
          </cell>
          <cell r="AR48">
            <v>0.61</v>
          </cell>
          <cell r="AS48">
            <v>84.03</v>
          </cell>
          <cell r="AT48">
            <v>6.36</v>
          </cell>
          <cell r="AU48">
            <v>2.0299999999999998</v>
          </cell>
          <cell r="AV48">
            <v>0.89</v>
          </cell>
          <cell r="AW48">
            <v>0.17</v>
          </cell>
          <cell r="AX48">
            <v>0.01</v>
          </cell>
          <cell r="AY48">
            <v>0</v>
          </cell>
          <cell r="AZ48">
            <v>0</v>
          </cell>
          <cell r="BA48">
            <v>100.00000000000001</v>
          </cell>
          <cell r="BB48">
            <v>84.03</v>
          </cell>
        </row>
        <row r="49">
          <cell r="A49">
            <v>44</v>
          </cell>
          <cell r="B49" t="str">
            <v>CARRACK EAST</v>
          </cell>
          <cell r="C49" t="str">
            <v>SPOTS</v>
          </cell>
          <cell r="D49" t="str">
            <v>SHELL/ESSO B</v>
          </cell>
          <cell r="E49" t="str">
            <v>BACTON</v>
          </cell>
          <cell r="F49" t="str">
            <v>P</v>
          </cell>
          <cell r="G49">
            <v>44</v>
          </cell>
          <cell r="H49">
            <v>0.412132376610305</v>
          </cell>
          <cell r="I49">
            <v>0.48903822024319105</v>
          </cell>
          <cell r="J49">
            <v>0.5004515582762965</v>
          </cell>
          <cell r="K49">
            <v>0.49266576841170567</v>
          </cell>
          <cell r="L49">
            <v>0.40577687149164654</v>
          </cell>
          <cell r="M49">
            <v>0.2781110839263376</v>
          </cell>
          <cell r="N49">
            <v>0.23923737435806422</v>
          </cell>
          <cell r="O49">
            <v>0.17946634762184277</v>
          </cell>
          <cell r="P49">
            <v>0.14920449078599207</v>
          </cell>
          <cell r="Q49">
            <v>0.13933709462316735</v>
          </cell>
          <cell r="R49">
            <v>0.12816551884850175</v>
          </cell>
          <cell r="S49">
            <v>0.10637150847277399</v>
          </cell>
          <cell r="T49">
            <v>8.4496437221423332E-2</v>
          </cell>
          <cell r="U49">
            <v>6.4183842270786828E-2</v>
          </cell>
          <cell r="V49">
            <v>4.5172627141262495E-2</v>
          </cell>
          <cell r="W49">
            <v>2.6937066332629451E-2</v>
          </cell>
          <cell r="X49">
            <v>0.5</v>
          </cell>
          <cell r="Y49">
            <v>0.6</v>
          </cell>
          <cell r="Z49">
            <v>0.61</v>
          </cell>
          <cell r="AA49">
            <v>0.6</v>
          </cell>
          <cell r="AB49">
            <v>0.48999999999999994</v>
          </cell>
          <cell r="AC49">
            <v>0.34</v>
          </cell>
          <cell r="AD49">
            <v>0.28000000000000003</v>
          </cell>
          <cell r="AE49">
            <v>0.21</v>
          </cell>
          <cell r="AF49">
            <v>0.18</v>
          </cell>
          <cell r="AG49">
            <v>0.16</v>
          </cell>
          <cell r="AH49">
            <v>0.16</v>
          </cell>
          <cell r="AI49">
            <v>0.13</v>
          </cell>
          <cell r="AJ49">
            <v>0.11</v>
          </cell>
          <cell r="AK49">
            <v>0.08</v>
          </cell>
          <cell r="AL49">
            <v>0.06</v>
          </cell>
          <cell r="AM49">
            <v>0.04</v>
          </cell>
          <cell r="AN49">
            <v>1.2163342125661332</v>
          </cell>
          <cell r="AO49">
            <v>1.3333333333333335</v>
          </cell>
          <cell r="AP49">
            <v>38.828475819901506</v>
          </cell>
          <cell r="AQ49">
            <v>6.13</v>
          </cell>
          <cell r="AR49">
            <v>0.72</v>
          </cell>
          <cell r="AS49">
            <v>84.23</v>
          </cell>
          <cell r="AT49">
            <v>6.11</v>
          </cell>
          <cell r="AU49">
            <v>1.89</v>
          </cell>
          <cell r="AV49">
            <v>0.78</v>
          </cell>
          <cell r="AW49">
            <v>0.13</v>
          </cell>
          <cell r="AX49">
            <v>0.01</v>
          </cell>
          <cell r="AY49">
            <v>0</v>
          </cell>
          <cell r="AZ49">
            <v>0</v>
          </cell>
          <cell r="BA49">
            <v>100</v>
          </cell>
          <cell r="BB49">
            <v>84.23</v>
          </cell>
        </row>
        <row r="50">
          <cell r="A50">
            <v>45</v>
          </cell>
          <cell r="B50" t="str">
            <v>CARRACK WEST</v>
          </cell>
          <cell r="C50" t="str">
            <v>SPOTS</v>
          </cell>
          <cell r="D50" t="str">
            <v>SHELL/ESSO B</v>
          </cell>
          <cell r="E50" t="str">
            <v>BACTON</v>
          </cell>
          <cell r="F50" t="str">
            <v>A</v>
          </cell>
          <cell r="G50">
            <v>45</v>
          </cell>
          <cell r="H50">
            <v>0</v>
          </cell>
          <cell r="I50">
            <v>0</v>
          </cell>
          <cell r="J50">
            <v>0</v>
          </cell>
          <cell r="K50">
            <v>0.93606495998224071</v>
          </cell>
          <cell r="L50">
            <v>0.6532017931328945</v>
          </cell>
          <cell r="M50">
            <v>0.5363570904293653</v>
          </cell>
          <cell r="N50">
            <v>0.44857007692137046</v>
          </cell>
          <cell r="O50">
            <v>0.22931811085013243</v>
          </cell>
          <cell r="P50">
            <v>0.19893932104798945</v>
          </cell>
          <cell r="Q50">
            <v>0.16919504347098893</v>
          </cell>
          <cell r="R50">
            <v>0.15774217704430984</v>
          </cell>
          <cell r="S50">
            <v>0.10637150847277399</v>
          </cell>
          <cell r="T50">
            <v>5.6330958147615552E-2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1.1399999999999999</v>
          </cell>
          <cell r="AB50">
            <v>0.79</v>
          </cell>
          <cell r="AC50">
            <v>0.65</v>
          </cell>
          <cell r="AD50">
            <v>0.54</v>
          </cell>
          <cell r="AE50">
            <v>0.28000000000000003</v>
          </cell>
          <cell r="AF50">
            <v>0.24</v>
          </cell>
          <cell r="AG50">
            <v>0.2</v>
          </cell>
          <cell r="AH50">
            <v>0.19</v>
          </cell>
          <cell r="AI50">
            <v>0.13</v>
          </cell>
          <cell r="AJ50">
            <v>7.0000000000000007E-2</v>
          </cell>
          <cell r="AK50">
            <v>0</v>
          </cell>
          <cell r="AL50">
            <v>0</v>
          </cell>
          <cell r="AM50">
            <v>0</v>
          </cell>
          <cell r="AN50">
            <v>1.2113086263083344</v>
          </cell>
          <cell r="AO50">
            <v>1.2173913043478262</v>
          </cell>
          <cell r="AP50">
            <v>38.828475819901506</v>
          </cell>
          <cell r="AQ50">
            <v>6.13</v>
          </cell>
          <cell r="AR50">
            <v>0.72</v>
          </cell>
          <cell r="AS50">
            <v>84.23</v>
          </cell>
          <cell r="AT50">
            <v>6.11</v>
          </cell>
          <cell r="AU50">
            <v>1.89</v>
          </cell>
          <cell r="AV50">
            <v>0.78</v>
          </cell>
          <cell r="AW50">
            <v>0.13</v>
          </cell>
          <cell r="AX50">
            <v>0.01</v>
          </cell>
          <cell r="AY50">
            <v>0</v>
          </cell>
          <cell r="AZ50">
            <v>0</v>
          </cell>
          <cell r="BA50">
            <v>100</v>
          </cell>
          <cell r="BB50">
            <v>84.23</v>
          </cell>
        </row>
        <row r="51">
          <cell r="A51">
            <v>46</v>
          </cell>
          <cell r="B51" t="str">
            <v>CAVENDISH</v>
          </cell>
          <cell r="C51" t="str">
            <v>LOGGS</v>
          </cell>
          <cell r="D51" t="str">
            <v>THEDDLETHORPE</v>
          </cell>
          <cell r="E51" t="str">
            <v>THEDDLETHORPE</v>
          </cell>
          <cell r="F51" t="str">
            <v>P</v>
          </cell>
          <cell r="G51">
            <v>46</v>
          </cell>
          <cell r="H51">
            <v>1.3148985348995448</v>
          </cell>
          <cell r="I51">
            <v>0.90961108965233539</v>
          </cell>
          <cell r="J51">
            <v>0.70651984697830084</v>
          </cell>
          <cell r="K51">
            <v>0.56163897598934442</v>
          </cell>
          <cell r="L51">
            <v>0.47505584955119595</v>
          </cell>
          <cell r="M51">
            <v>0.39730154846619653</v>
          </cell>
          <cell r="N51">
            <v>0.34888783760551034</v>
          </cell>
          <cell r="O51">
            <v>0.32902163730671175</v>
          </cell>
          <cell r="P51">
            <v>0.27851504946718525</v>
          </cell>
          <cell r="Q51">
            <v>0.22891094116663208</v>
          </cell>
          <cell r="R51">
            <v>0.17745994917484859</v>
          </cell>
          <cell r="S51">
            <v>0.12571178274055109</v>
          </cell>
          <cell r="T51">
            <v>8.4496437221423332E-2</v>
          </cell>
          <cell r="U51">
            <v>3.6676481297592468E-2</v>
          </cell>
          <cell r="V51">
            <v>0</v>
          </cell>
          <cell r="W51">
            <v>0</v>
          </cell>
          <cell r="X51">
            <v>1.47</v>
          </cell>
          <cell r="Y51">
            <v>1.03</v>
          </cell>
          <cell r="Z51">
            <v>0.79</v>
          </cell>
          <cell r="AA51">
            <v>0.62</v>
          </cell>
          <cell r="AB51">
            <v>0.53</v>
          </cell>
          <cell r="AC51">
            <v>0.43999999999999995</v>
          </cell>
          <cell r="AD51">
            <v>0.39</v>
          </cell>
          <cell r="AE51">
            <v>0.36</v>
          </cell>
          <cell r="AF51">
            <v>0.30000000000000004</v>
          </cell>
          <cell r="AG51">
            <v>0.25</v>
          </cell>
          <cell r="AH51">
            <v>0.19</v>
          </cell>
          <cell r="AI51">
            <v>0.14000000000000001</v>
          </cell>
          <cell r="AJ51">
            <v>0.1</v>
          </cell>
          <cell r="AK51">
            <v>0.05</v>
          </cell>
          <cell r="AL51">
            <v>0</v>
          </cell>
          <cell r="AM51">
            <v>0</v>
          </cell>
          <cell r="AN51">
            <v>1.1146992074415969</v>
          </cell>
          <cell r="AO51">
            <v>1.25</v>
          </cell>
          <cell r="AP51">
            <v>37.117391854169782</v>
          </cell>
          <cell r="AQ51">
            <v>3.89</v>
          </cell>
          <cell r="AR51">
            <v>3.61</v>
          </cell>
          <cell r="AS51">
            <v>87.17</v>
          </cell>
          <cell r="AT51">
            <v>3.77</v>
          </cell>
          <cell r="AU51">
            <v>1.05</v>
          </cell>
          <cell r="AV51">
            <v>0.37</v>
          </cell>
          <cell r="AW51">
            <v>7.0000000000000007E-2</v>
          </cell>
          <cell r="AX51">
            <v>0.05</v>
          </cell>
          <cell r="AY51">
            <v>0.02</v>
          </cell>
          <cell r="AZ51">
            <v>0</v>
          </cell>
          <cell r="BA51">
            <v>99.999999999999986</v>
          </cell>
          <cell r="BB51">
            <v>87.17</v>
          </cell>
        </row>
        <row r="52">
          <cell r="A52">
            <v>47</v>
          </cell>
          <cell r="B52" t="str">
            <v>CERES</v>
          </cell>
          <cell r="C52" t="str">
            <v>CLEETON</v>
          </cell>
          <cell r="D52" t="str">
            <v>DIMLINGTON E</v>
          </cell>
          <cell r="E52" t="str">
            <v>EASINGTON</v>
          </cell>
          <cell r="F52" t="str">
            <v>D</v>
          </cell>
          <cell r="G52">
            <v>47</v>
          </cell>
          <cell r="H52">
            <v>0</v>
          </cell>
          <cell r="I52">
            <v>0.45969592702859957</v>
          </cell>
          <cell r="J52">
            <v>0.48082600697134364</v>
          </cell>
          <cell r="K52">
            <v>0.38427929936113042</v>
          </cell>
          <cell r="L52">
            <v>0.30680690283514739</v>
          </cell>
          <cell r="M52">
            <v>0.24831346779137281</v>
          </cell>
          <cell r="N52">
            <v>0.20933270256330619</v>
          </cell>
          <cell r="O52">
            <v>0.17946634762184277</v>
          </cell>
          <cell r="P52">
            <v>0.15915145683839155</v>
          </cell>
          <cell r="Q52">
            <v>0.13933709462316735</v>
          </cell>
          <cell r="R52">
            <v>8.8729974587424293E-2</v>
          </cell>
          <cell r="S52">
            <v>3.8680548535554179E-2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0.52</v>
          </cell>
          <cell r="Z52">
            <v>0.54</v>
          </cell>
          <cell r="AA52">
            <v>0.42999999999999994</v>
          </cell>
          <cell r="AB52">
            <v>0.34</v>
          </cell>
          <cell r="AC52">
            <v>0.28000000000000003</v>
          </cell>
          <cell r="AD52">
            <v>0.23</v>
          </cell>
          <cell r="AE52">
            <v>0.2</v>
          </cell>
          <cell r="AF52">
            <v>0.18</v>
          </cell>
          <cell r="AG52">
            <v>0.15000000000000002</v>
          </cell>
          <cell r="AH52">
            <v>0.1</v>
          </cell>
          <cell r="AI52">
            <v>0.04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1.1170407341254676</v>
          </cell>
          <cell r="AO52">
            <v>1.125</v>
          </cell>
          <cell r="AP52">
            <v>38.513007941387826</v>
          </cell>
          <cell r="AQ52">
            <v>1.89</v>
          </cell>
          <cell r="AR52">
            <v>0.81</v>
          </cell>
          <cell r="AS52">
            <v>92.84</v>
          </cell>
          <cell r="AT52">
            <v>3.41</v>
          </cell>
          <cell r="AU52">
            <v>0.65</v>
          </cell>
          <cell r="AV52">
            <v>0.25</v>
          </cell>
          <cell r="AW52">
            <v>7.0000000000000007E-2</v>
          </cell>
          <cell r="AX52">
            <v>0.06</v>
          </cell>
          <cell r="AY52">
            <v>0.02</v>
          </cell>
          <cell r="AZ52">
            <v>0</v>
          </cell>
          <cell r="BA52">
            <v>100</v>
          </cell>
          <cell r="BB52">
            <v>92.84</v>
          </cell>
        </row>
        <row r="53">
          <cell r="A53">
            <v>48</v>
          </cell>
          <cell r="B53" t="str">
            <v>CLIPPER</v>
          </cell>
          <cell r="C53" t="str">
            <v>SPOTS</v>
          </cell>
          <cell r="D53" t="str">
            <v>SHELL/ESSO B</v>
          </cell>
          <cell r="E53" t="str">
            <v>BACTON</v>
          </cell>
          <cell r="F53" t="str">
            <v>P</v>
          </cell>
          <cell r="G53">
            <v>48</v>
          </cell>
          <cell r="H53">
            <v>1.0793943196936562</v>
          </cell>
          <cell r="I53">
            <v>0.58684586429182928</v>
          </cell>
          <cell r="J53">
            <v>0.58876653914858401</v>
          </cell>
          <cell r="K53">
            <v>0.44339919157053509</v>
          </cell>
          <cell r="L53">
            <v>0.48495284641684588</v>
          </cell>
          <cell r="M53">
            <v>0.48669439687109067</v>
          </cell>
          <cell r="N53">
            <v>0.43860185298978444</v>
          </cell>
          <cell r="O53">
            <v>0.42872516376329106</v>
          </cell>
          <cell r="P53">
            <v>0.40782560814837832</v>
          </cell>
          <cell r="Q53">
            <v>0.38815333502168048</v>
          </cell>
          <cell r="R53">
            <v>0.37463767048023588</v>
          </cell>
          <cell r="S53">
            <v>0.2707638397488793</v>
          </cell>
          <cell r="T53">
            <v>0.16899287444284666</v>
          </cell>
          <cell r="U53">
            <v>7.3352962595184937E-2</v>
          </cell>
          <cell r="V53">
            <v>0</v>
          </cell>
          <cell r="W53">
            <v>0</v>
          </cell>
          <cell r="X53">
            <v>1.49</v>
          </cell>
          <cell r="Y53">
            <v>1.02</v>
          </cell>
          <cell r="Z53">
            <v>1</v>
          </cell>
          <cell r="AA53">
            <v>0.97</v>
          </cell>
          <cell r="AB53">
            <v>0.98</v>
          </cell>
          <cell r="AC53">
            <v>0.74</v>
          </cell>
          <cell r="AD53">
            <v>0.65</v>
          </cell>
          <cell r="AE53">
            <v>0.64</v>
          </cell>
          <cell r="AF53">
            <v>0.62</v>
          </cell>
          <cell r="AG53">
            <v>0.59</v>
          </cell>
          <cell r="AH53">
            <v>0.56000000000000005</v>
          </cell>
          <cell r="AI53">
            <v>0.42</v>
          </cell>
          <cell r="AJ53">
            <v>0.27</v>
          </cell>
          <cell r="AK53">
            <v>0.12</v>
          </cell>
          <cell r="AL53">
            <v>0</v>
          </cell>
          <cell r="AM53">
            <v>0</v>
          </cell>
          <cell r="AN53">
            <v>1.6186831163166837</v>
          </cell>
          <cell r="AO53">
            <v>2.1555555555555554</v>
          </cell>
          <cell r="AP53">
            <v>38.239818371316304</v>
          </cell>
          <cell r="AQ53">
            <v>0.89</v>
          </cell>
          <cell r="AR53">
            <v>0.3</v>
          </cell>
          <cell r="AS53">
            <v>96.3</v>
          </cell>
          <cell r="AT53">
            <v>2.0499999999999998</v>
          </cell>
          <cell r="AU53">
            <v>0.3</v>
          </cell>
          <cell r="AV53">
            <v>0.11</v>
          </cell>
          <cell r="AW53">
            <v>0.04</v>
          </cell>
          <cell r="AX53">
            <v>0.01</v>
          </cell>
          <cell r="AY53">
            <v>0</v>
          </cell>
          <cell r="AZ53">
            <v>0</v>
          </cell>
          <cell r="BA53">
            <v>100</v>
          </cell>
          <cell r="BB53">
            <v>96.3</v>
          </cell>
        </row>
        <row r="54">
          <cell r="A54">
            <v>49</v>
          </cell>
          <cell r="B54" t="str">
            <v>CMS III</v>
          </cell>
          <cell r="C54" t="str">
            <v>CMS</v>
          </cell>
          <cell r="D54" t="str">
            <v>THEDDLETHORPE</v>
          </cell>
          <cell r="E54" t="str">
            <v>THEDDLETHORPE</v>
          </cell>
          <cell r="F54" t="str">
            <v>P</v>
          </cell>
          <cell r="G54">
            <v>49</v>
          </cell>
          <cell r="H54">
            <v>1.3148985348995448</v>
          </cell>
          <cell r="I54">
            <v>0.90961108965233539</v>
          </cell>
          <cell r="J54">
            <v>0.68689429567334803</v>
          </cell>
          <cell r="K54">
            <v>0.53207902988464217</v>
          </cell>
          <cell r="L54">
            <v>0.4255708652229464</v>
          </cell>
          <cell r="M54">
            <v>0.35757139361957685</v>
          </cell>
          <cell r="N54">
            <v>0.20933270256330619</v>
          </cell>
          <cell r="O54">
            <v>3.9881410582631727E-2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1.47</v>
          </cell>
          <cell r="Y54">
            <v>1.02</v>
          </cell>
          <cell r="Z54">
            <v>0.77</v>
          </cell>
          <cell r="AA54">
            <v>0.59</v>
          </cell>
          <cell r="AB54">
            <v>0.48</v>
          </cell>
          <cell r="AC54">
            <v>0.39</v>
          </cell>
          <cell r="AD54">
            <v>0.23</v>
          </cell>
          <cell r="AE54">
            <v>0.05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1.1171089130286147</v>
          </cell>
          <cell r="AO54">
            <v>1.25</v>
          </cell>
          <cell r="AP54">
            <v>37.456030657737493</v>
          </cell>
          <cell r="AQ54">
            <v>5.89</v>
          </cell>
          <cell r="AR54">
            <v>1.1299999999999999</v>
          </cell>
          <cell r="AS54">
            <v>87.31</v>
          </cell>
          <cell r="AT54">
            <v>3.99</v>
          </cell>
          <cell r="AU54">
            <v>1.1100000000000001</v>
          </cell>
          <cell r="AV54">
            <v>0.4</v>
          </cell>
          <cell r="AW54">
            <v>7.0000000000000007E-2</v>
          </cell>
          <cell r="AX54">
            <v>0.09</v>
          </cell>
          <cell r="AY54">
            <v>0.01</v>
          </cell>
          <cell r="AZ54">
            <v>0</v>
          </cell>
          <cell r="BA54">
            <v>100</v>
          </cell>
          <cell r="BB54">
            <v>87.31</v>
          </cell>
        </row>
        <row r="55">
          <cell r="A55">
            <v>50</v>
          </cell>
          <cell r="B55" t="str">
            <v>COOK</v>
          </cell>
          <cell r="C55" t="str">
            <v>FULMAR</v>
          </cell>
          <cell r="D55" t="str">
            <v>SHELL/ESSO SF</v>
          </cell>
          <cell r="E55" t="str">
            <v>ST FERGUS</v>
          </cell>
          <cell r="F55" t="str">
            <v>P</v>
          </cell>
          <cell r="G55">
            <v>50</v>
          </cell>
          <cell r="H55">
            <v>0.21587886393873121</v>
          </cell>
          <cell r="I55">
            <v>0.13693070166809351</v>
          </cell>
          <cell r="J55">
            <v>0.13737885913466963</v>
          </cell>
          <cell r="K55">
            <v>0.1477997305235117</v>
          </cell>
          <cell r="L55">
            <v>0.13855795611909885</v>
          </cell>
          <cell r="M55">
            <v>0.14898808067482369</v>
          </cell>
          <cell r="N55">
            <v>0.13955513504220415</v>
          </cell>
          <cell r="O55">
            <v>6.9792468519605522E-2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0.24</v>
          </cell>
          <cell r="Y55">
            <v>0.16</v>
          </cell>
          <cell r="Z55">
            <v>0.16</v>
          </cell>
          <cell r="AA55">
            <v>0.17</v>
          </cell>
          <cell r="AB55">
            <v>0.16</v>
          </cell>
          <cell r="AC55">
            <v>0.17</v>
          </cell>
          <cell r="AD55">
            <v>0.16</v>
          </cell>
          <cell r="AE55">
            <v>0.08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1.1454937465878976</v>
          </cell>
          <cell r="AO55">
            <v>1.1428571428571428</v>
          </cell>
          <cell r="AP55">
            <v>37.723350089053945</v>
          </cell>
          <cell r="AQ55">
            <v>1.02</v>
          </cell>
          <cell r="AR55">
            <v>0.88</v>
          </cell>
          <cell r="AS55">
            <v>95.89</v>
          </cell>
          <cell r="AT55">
            <v>2.11</v>
          </cell>
          <cell r="AU55">
            <v>0.1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100</v>
          </cell>
          <cell r="BB55">
            <v>95.89</v>
          </cell>
        </row>
        <row r="56">
          <cell r="A56">
            <v>51</v>
          </cell>
          <cell r="B56" t="str">
            <v>CORVETTE</v>
          </cell>
          <cell r="C56" t="str">
            <v>LEMAN</v>
          </cell>
          <cell r="D56" t="str">
            <v>SHELL/ESSO B</v>
          </cell>
          <cell r="E56" t="str">
            <v>BACTON</v>
          </cell>
          <cell r="F56" t="str">
            <v>A</v>
          </cell>
          <cell r="G56">
            <v>51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0.35757139361957685</v>
          </cell>
          <cell r="N56">
            <v>0.5183476444424725</v>
          </cell>
          <cell r="O56">
            <v>0.45863622170026486</v>
          </cell>
          <cell r="P56">
            <v>0.42771954025317727</v>
          </cell>
          <cell r="Q56">
            <v>0.38815333502168048</v>
          </cell>
          <cell r="R56">
            <v>0.22675437950119542</v>
          </cell>
          <cell r="S56">
            <v>0.12571178274055109</v>
          </cell>
          <cell r="T56">
            <v>2.8165479073807776E-2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0.36</v>
          </cell>
          <cell r="AD56">
            <v>0.52</v>
          </cell>
          <cell r="AE56">
            <v>0.46</v>
          </cell>
          <cell r="AF56">
            <v>0.43</v>
          </cell>
          <cell r="AG56">
            <v>0.39</v>
          </cell>
          <cell r="AH56">
            <v>0.23</v>
          </cell>
          <cell r="AI56">
            <v>0.13</v>
          </cell>
          <cell r="AJ56">
            <v>0.03</v>
          </cell>
          <cell r="AK56">
            <v>0</v>
          </cell>
          <cell r="AL56">
            <v>0</v>
          </cell>
          <cell r="AM56">
            <v>0</v>
          </cell>
          <cell r="AN56">
            <v>1.0074831198473577</v>
          </cell>
          <cell r="AO56">
            <v>1</v>
          </cell>
          <cell r="AP56">
            <v>38.694400237546851</v>
          </cell>
          <cell r="AQ56">
            <v>2.83</v>
          </cell>
          <cell r="AR56">
            <v>0.56000000000000005</v>
          </cell>
          <cell r="AS56">
            <v>91.13</v>
          </cell>
          <cell r="AT56">
            <v>3.92</v>
          </cell>
          <cell r="AU56">
            <v>1</v>
          </cell>
          <cell r="AV56">
            <v>0.45</v>
          </cell>
          <cell r="AW56">
            <v>0.1</v>
          </cell>
          <cell r="AX56">
            <v>0.01</v>
          </cell>
          <cell r="AY56">
            <v>0</v>
          </cell>
          <cell r="AZ56">
            <v>0</v>
          </cell>
          <cell r="BA56">
            <v>100</v>
          </cell>
          <cell r="BB56">
            <v>91.13</v>
          </cell>
        </row>
        <row r="57">
          <cell r="A57">
            <v>52</v>
          </cell>
          <cell r="B57" t="str">
            <v>CURLEW</v>
          </cell>
          <cell r="C57" t="str">
            <v>FULMAR</v>
          </cell>
          <cell r="D57" t="str">
            <v>SHELL/ESSO SF</v>
          </cell>
          <cell r="E57" t="str">
            <v>ST FERGUS</v>
          </cell>
          <cell r="F57" t="str">
            <v>P</v>
          </cell>
          <cell r="G57">
            <v>52</v>
          </cell>
          <cell r="H57">
            <v>1.2363971298309151</v>
          </cell>
          <cell r="I57">
            <v>0.92917261846206289</v>
          </cell>
          <cell r="J57">
            <v>0.89296258437535247</v>
          </cell>
          <cell r="K57">
            <v>0.60105223746228087</v>
          </cell>
          <cell r="L57">
            <v>0.73237776805809385</v>
          </cell>
          <cell r="M57">
            <v>0.91379356147225199</v>
          </cell>
          <cell r="N57">
            <v>0.76755324273212278</v>
          </cell>
          <cell r="O57">
            <v>0.49851763228289658</v>
          </cell>
          <cell r="P57">
            <v>0.3978786420959789</v>
          </cell>
          <cell r="Q57">
            <v>0.30853213809415625</v>
          </cell>
          <cell r="R57">
            <v>0.21689549343592604</v>
          </cell>
          <cell r="S57">
            <v>0.12571178274055109</v>
          </cell>
          <cell r="T57">
            <v>3.7553972098410368E-2</v>
          </cell>
          <cell r="U57">
            <v>0</v>
          </cell>
          <cell r="V57">
            <v>0</v>
          </cell>
          <cell r="W57">
            <v>0</v>
          </cell>
          <cell r="X57">
            <v>1.6399999999999997</v>
          </cell>
          <cell r="Y57">
            <v>1.23</v>
          </cell>
          <cell r="Z57">
            <v>1.18</v>
          </cell>
          <cell r="AA57">
            <v>0.8</v>
          </cell>
          <cell r="AB57">
            <v>0.96000000000000008</v>
          </cell>
          <cell r="AC57">
            <v>1.19</v>
          </cell>
          <cell r="AD57">
            <v>1.01</v>
          </cell>
          <cell r="AE57">
            <v>0.66</v>
          </cell>
          <cell r="AF57">
            <v>0.51</v>
          </cell>
          <cell r="AG57">
            <v>0.40000000000000008</v>
          </cell>
          <cell r="AH57">
            <v>0.28000000000000003</v>
          </cell>
          <cell r="AI57">
            <v>0.16</v>
          </cell>
          <cell r="AJ57">
            <v>0.05</v>
          </cell>
          <cell r="AK57">
            <v>0</v>
          </cell>
          <cell r="AL57">
            <v>0</v>
          </cell>
          <cell r="AM57">
            <v>0</v>
          </cell>
          <cell r="AN57">
            <v>1.3148962673333116</v>
          </cell>
          <cell r="AO57">
            <v>1.32</v>
          </cell>
          <cell r="AP57">
            <v>37.723350089053945</v>
          </cell>
          <cell r="AQ57">
            <v>1.02</v>
          </cell>
          <cell r="AR57">
            <v>0.88</v>
          </cell>
          <cell r="AS57">
            <v>95.89</v>
          </cell>
          <cell r="AT57">
            <v>2.11</v>
          </cell>
          <cell r="AU57">
            <v>0.1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100</v>
          </cell>
          <cell r="BB57">
            <v>95.89</v>
          </cell>
        </row>
        <row r="58">
          <cell r="A58">
            <v>53</v>
          </cell>
          <cell r="B58" t="str">
            <v>CUTTER</v>
          </cell>
          <cell r="C58" t="str">
            <v>SPOTS</v>
          </cell>
          <cell r="D58" t="str">
            <v>SHELL/ESSO B</v>
          </cell>
          <cell r="E58" t="str">
            <v>BACTON</v>
          </cell>
          <cell r="F58" t="str">
            <v>P</v>
          </cell>
          <cell r="G58">
            <v>53</v>
          </cell>
          <cell r="H58">
            <v>9.8126756335786922E-2</v>
          </cell>
          <cell r="I58">
            <v>0.96829567608151823</v>
          </cell>
          <cell r="J58">
            <v>0.88314980872287607</v>
          </cell>
          <cell r="K58">
            <v>0.85723843703636782</v>
          </cell>
          <cell r="L58">
            <v>0.7521717617893936</v>
          </cell>
          <cell r="M58">
            <v>0.63568247754591445</v>
          </cell>
          <cell r="N58">
            <v>0.59809343589516062</v>
          </cell>
          <cell r="O58">
            <v>0.50848798492855452</v>
          </cell>
          <cell r="P58">
            <v>0.61671189524876724</v>
          </cell>
          <cell r="Q58">
            <v>0.48767983118108565</v>
          </cell>
          <cell r="R58">
            <v>0.42393210080658272</v>
          </cell>
          <cell r="S58">
            <v>0.31911452541832197</v>
          </cell>
          <cell r="T58">
            <v>0.21593533956585964</v>
          </cell>
          <cell r="U58">
            <v>0.11919856421717552</v>
          </cell>
          <cell r="V58">
            <v>2.7103576284757496E-2</v>
          </cell>
          <cell r="W58">
            <v>0</v>
          </cell>
          <cell r="X58">
            <v>0.1</v>
          </cell>
          <cell r="Y58">
            <v>1.18</v>
          </cell>
          <cell r="Z58">
            <v>1.08</v>
          </cell>
          <cell r="AA58">
            <v>1.04</v>
          </cell>
          <cell r="AB58">
            <v>0.91</v>
          </cell>
          <cell r="AC58">
            <v>0.76</v>
          </cell>
          <cell r="AD58">
            <v>0.72</v>
          </cell>
          <cell r="AE58">
            <v>0.61</v>
          </cell>
          <cell r="AF58">
            <v>0.75</v>
          </cell>
          <cell r="AG58">
            <v>0.59</v>
          </cell>
          <cell r="AH58">
            <v>0.51</v>
          </cell>
          <cell r="AI58">
            <v>0.4</v>
          </cell>
          <cell r="AJ58">
            <v>0.28000000000000003</v>
          </cell>
          <cell r="AK58">
            <v>0.16</v>
          </cell>
          <cell r="AL58">
            <v>0.04</v>
          </cell>
          <cell r="AM58">
            <v>0</v>
          </cell>
          <cell r="AN58">
            <v>1.215563121553926</v>
          </cell>
          <cell r="AO58">
            <v>1.3333333333333335</v>
          </cell>
          <cell r="AP58">
            <v>39.063850303166681</v>
          </cell>
          <cell r="AQ58">
            <v>5.55</v>
          </cell>
          <cell r="AR58">
            <v>0.91</v>
          </cell>
          <cell r="AS58">
            <v>84.63</v>
          </cell>
          <cell r="AT58">
            <v>5.95</v>
          </cell>
          <cell r="AU58">
            <v>1.92</v>
          </cell>
          <cell r="AV58">
            <v>0.85</v>
          </cell>
          <cell r="AW58">
            <v>0.18</v>
          </cell>
          <cell r="AX58">
            <v>0.01</v>
          </cell>
          <cell r="AY58">
            <v>0</v>
          </cell>
          <cell r="AZ58">
            <v>0</v>
          </cell>
          <cell r="BA58">
            <v>100</v>
          </cell>
          <cell r="BB58">
            <v>84.63</v>
          </cell>
        </row>
        <row r="59">
          <cell r="A59">
            <v>54</v>
          </cell>
          <cell r="B59" t="str">
            <v>CYGNUS</v>
          </cell>
          <cell r="C59" t="str">
            <v>LOGGS</v>
          </cell>
          <cell r="D59" t="str">
            <v>THEDDLETHORPE</v>
          </cell>
          <cell r="E59" t="str">
            <v>THEDDLETHORPE</v>
          </cell>
          <cell r="F59" t="str">
            <v>A</v>
          </cell>
          <cell r="G59">
            <v>54</v>
          </cell>
          <cell r="H59">
            <v>0</v>
          </cell>
          <cell r="I59">
            <v>0</v>
          </cell>
          <cell r="J59">
            <v>0</v>
          </cell>
          <cell r="K59">
            <v>0.98533153682341135</v>
          </cell>
          <cell r="L59">
            <v>0.98969968656499163</v>
          </cell>
          <cell r="M59">
            <v>0.74494040337411849</v>
          </cell>
          <cell r="N59">
            <v>0.4984111965793005</v>
          </cell>
          <cell r="O59">
            <v>0.24925881614144829</v>
          </cell>
          <cell r="P59">
            <v>0.12931055868119315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1</v>
          </cell>
          <cell r="AB59">
            <v>1</v>
          </cell>
          <cell r="AC59">
            <v>0.75</v>
          </cell>
          <cell r="AD59">
            <v>0.5</v>
          </cell>
          <cell r="AE59">
            <v>0.25</v>
          </cell>
          <cell r="AF59">
            <v>0.13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1.0091877233877062</v>
          </cell>
          <cell r="AO59">
            <v>1</v>
          </cell>
          <cell r="AP59">
            <v>38.214229129330398</v>
          </cell>
          <cell r="AQ59">
            <v>3.66</v>
          </cell>
          <cell r="AR59">
            <v>1.08</v>
          </cell>
          <cell r="AS59">
            <v>89.94</v>
          </cell>
          <cell r="AT59">
            <v>3.81</v>
          </cell>
          <cell r="AU59">
            <v>0.93</v>
          </cell>
          <cell r="AV59">
            <v>0.35</v>
          </cell>
          <cell r="AW59">
            <v>0.11</v>
          </cell>
          <cell r="AX59">
            <v>7.0000000000000007E-2</v>
          </cell>
          <cell r="AY59">
            <v>0.03</v>
          </cell>
          <cell r="AZ59">
            <v>0.02</v>
          </cell>
          <cell r="BA59">
            <v>99.999999999999986</v>
          </cell>
          <cell r="BB59">
            <v>89.94</v>
          </cell>
        </row>
        <row r="60">
          <cell r="A60">
            <v>55</v>
          </cell>
          <cell r="B60" t="str">
            <v>DAVY EAST</v>
          </cell>
          <cell r="C60" t="str">
            <v>INDE</v>
          </cell>
          <cell r="D60" t="str">
            <v>PERENCO B</v>
          </cell>
          <cell r="E60" t="str">
            <v>BACTON</v>
          </cell>
          <cell r="F60" t="str">
            <v>P</v>
          </cell>
          <cell r="G60">
            <v>55</v>
          </cell>
          <cell r="H60">
            <v>0.37288167407599027</v>
          </cell>
          <cell r="I60">
            <v>0.27386140333618703</v>
          </cell>
          <cell r="J60">
            <v>0.26494494261686286</v>
          </cell>
          <cell r="K60">
            <v>0.18721299199644817</v>
          </cell>
          <cell r="L60">
            <v>0.13855795611909885</v>
          </cell>
          <cell r="M60">
            <v>2.9797616134964736E-2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0.5</v>
          </cell>
          <cell r="Y60">
            <v>0.36</v>
          </cell>
          <cell r="Z60">
            <v>0.35</v>
          </cell>
          <cell r="AA60">
            <v>0.25</v>
          </cell>
          <cell r="AB60">
            <v>0.19</v>
          </cell>
          <cell r="AC60">
            <v>0.04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1.3335894411318305</v>
          </cell>
          <cell r="AO60">
            <v>1.357142857142857</v>
          </cell>
          <cell r="AP60">
            <v>37.892120502399145</v>
          </cell>
          <cell r="AQ60">
            <v>2.66</v>
          </cell>
          <cell r="AR60">
            <v>0.75</v>
          </cell>
          <cell r="AS60">
            <v>92.79</v>
          </cell>
          <cell r="AT60">
            <v>2.99</v>
          </cell>
          <cell r="AU60">
            <v>0.56000000000000005</v>
          </cell>
          <cell r="AV60">
            <v>0.19</v>
          </cell>
          <cell r="AW60">
            <v>0.06</v>
          </cell>
          <cell r="AX60">
            <v>0</v>
          </cell>
          <cell r="AY60">
            <v>0</v>
          </cell>
          <cell r="AZ60">
            <v>0</v>
          </cell>
          <cell r="BA60">
            <v>100</v>
          </cell>
          <cell r="BB60">
            <v>92.79</v>
          </cell>
        </row>
        <row r="61">
          <cell r="A61">
            <v>56</v>
          </cell>
          <cell r="B61" t="str">
            <v>DEVENICK</v>
          </cell>
          <cell r="C61" t="str">
            <v>SAGE</v>
          </cell>
          <cell r="D61" t="str">
            <v>MOBIL SF</v>
          </cell>
          <cell r="E61" t="str">
            <v>ST FERGUS</v>
          </cell>
          <cell r="F61" t="str">
            <v>A</v>
          </cell>
          <cell r="G61">
            <v>56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0.33649789343209718</v>
          </cell>
          <cell r="M61">
            <v>1.7878569680978842</v>
          </cell>
          <cell r="N61">
            <v>2.1930092649489223</v>
          </cell>
          <cell r="O61">
            <v>2.0937740555881659</v>
          </cell>
          <cell r="P61">
            <v>2.0092871425846934</v>
          </cell>
          <cell r="Q61">
            <v>1.8213348797171161</v>
          </cell>
          <cell r="R61">
            <v>1.3112318466808257</v>
          </cell>
          <cell r="S61">
            <v>0.80262138211274914</v>
          </cell>
          <cell r="T61">
            <v>0.30982026981188554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0.45</v>
          </cell>
          <cell r="AC61">
            <v>2.36</v>
          </cell>
          <cell r="AD61">
            <v>2.88</v>
          </cell>
          <cell r="AE61">
            <v>2.75</v>
          </cell>
          <cell r="AF61">
            <v>2.6500000000000004</v>
          </cell>
          <cell r="AG61">
            <v>2.4</v>
          </cell>
          <cell r="AH61">
            <v>1.7399999999999998</v>
          </cell>
          <cell r="AI61">
            <v>1.0900000000000001</v>
          </cell>
          <cell r="AJ61">
            <v>0.43</v>
          </cell>
          <cell r="AK61">
            <v>0</v>
          </cell>
          <cell r="AL61">
            <v>0</v>
          </cell>
          <cell r="AM61">
            <v>0</v>
          </cell>
          <cell r="AN61">
            <v>1.3224971519188045</v>
          </cell>
          <cell r="AO61">
            <v>1.3235294117647058</v>
          </cell>
          <cell r="AP61">
            <v>40.946769018544877</v>
          </cell>
          <cell r="AQ61">
            <v>0.88</v>
          </cell>
          <cell r="AR61">
            <v>2.19</v>
          </cell>
          <cell r="AS61">
            <v>85.55</v>
          </cell>
          <cell r="AT61">
            <v>8.39</v>
          </cell>
          <cell r="AU61">
            <v>2.2799999999999998</v>
          </cell>
          <cell r="AV61">
            <v>0.63</v>
          </cell>
          <cell r="AW61">
            <v>0.06</v>
          </cell>
          <cell r="AX61">
            <v>0.02</v>
          </cell>
          <cell r="AY61">
            <v>0</v>
          </cell>
          <cell r="AZ61">
            <v>0</v>
          </cell>
          <cell r="BA61">
            <v>99.999999999999986</v>
          </cell>
          <cell r="BB61">
            <v>85.55</v>
          </cell>
        </row>
        <row r="62">
          <cell r="A62">
            <v>57</v>
          </cell>
          <cell r="B62" t="str">
            <v>ELGINFRANKLIN</v>
          </cell>
          <cell r="C62" t="str">
            <v>SEAL</v>
          </cell>
          <cell r="D62" t="str">
            <v>SEAL B</v>
          </cell>
          <cell r="E62" t="str">
            <v>BACTON</v>
          </cell>
          <cell r="F62" t="str">
            <v>P</v>
          </cell>
          <cell r="G62">
            <v>57</v>
          </cell>
          <cell r="H62">
            <v>8.9295348265566084</v>
          </cell>
          <cell r="I62">
            <v>9.0765493677136249</v>
          </cell>
          <cell r="J62">
            <v>8.8511236385337124</v>
          </cell>
          <cell r="K62">
            <v>8.1782517556343155</v>
          </cell>
          <cell r="L62">
            <v>7.4425416429687363</v>
          </cell>
          <cell r="M62">
            <v>6.7839239400603049</v>
          </cell>
          <cell r="N62">
            <v>6.1902670615149118</v>
          </cell>
          <cell r="O62">
            <v>5.6531899500880476</v>
          </cell>
          <cell r="P62">
            <v>5.1425814490905273</v>
          </cell>
          <cell r="Q62">
            <v>4.7076032683398683</v>
          </cell>
          <cell r="R62">
            <v>4.5646642482197164</v>
          </cell>
          <cell r="S62">
            <v>4.3902422587853991</v>
          </cell>
          <cell r="T62">
            <v>4.1778793959481533</v>
          </cell>
          <cell r="U62">
            <v>3.997736461437579</v>
          </cell>
          <cell r="V62">
            <v>3.8487078324355641</v>
          </cell>
          <cell r="W62">
            <v>3.7442522202354933</v>
          </cell>
          <cell r="X62">
            <v>11.83</v>
          </cell>
          <cell r="Y62">
            <v>12.06</v>
          </cell>
          <cell r="Z62">
            <v>11.72</v>
          </cell>
          <cell r="AA62">
            <v>10.79</v>
          </cell>
          <cell r="AB62">
            <v>9.7799999999999994</v>
          </cell>
          <cell r="AC62">
            <v>8.8800000000000008</v>
          </cell>
          <cell r="AD62">
            <v>8.08</v>
          </cell>
          <cell r="AE62">
            <v>7.37</v>
          </cell>
          <cell r="AF62">
            <v>6.72</v>
          </cell>
          <cell r="AG62">
            <v>6.14</v>
          </cell>
          <cell r="AH62">
            <v>6.02</v>
          </cell>
          <cell r="AI62">
            <v>5.9</v>
          </cell>
          <cell r="AJ62">
            <v>5.7800000000000011</v>
          </cell>
          <cell r="AK62">
            <v>5.66</v>
          </cell>
          <cell r="AL62">
            <v>5.54</v>
          </cell>
          <cell r="AM62">
            <v>5.42</v>
          </cell>
          <cell r="AN62">
            <v>1.3345659359155195</v>
          </cell>
          <cell r="AO62">
            <v>1.3011272141706924</v>
          </cell>
          <cell r="AP62">
            <v>40.581340152720543</v>
          </cell>
          <cell r="AQ62">
            <v>0.47</v>
          </cell>
          <cell r="AR62">
            <v>1.62</v>
          </cell>
          <cell r="AS62">
            <v>87.92</v>
          </cell>
          <cell r="AT62">
            <v>7.79</v>
          </cell>
          <cell r="AU62">
            <v>1.83</v>
          </cell>
          <cell r="AV62">
            <v>0.34</v>
          </cell>
          <cell r="AW62">
            <v>0.03</v>
          </cell>
          <cell r="AX62">
            <v>0</v>
          </cell>
          <cell r="AY62">
            <v>0</v>
          </cell>
          <cell r="AZ62">
            <v>0</v>
          </cell>
          <cell r="BA62">
            <v>100.00000000000001</v>
          </cell>
          <cell r="BB62">
            <v>87.92</v>
          </cell>
        </row>
        <row r="63">
          <cell r="A63">
            <v>58</v>
          </cell>
          <cell r="B63" t="str">
            <v>ENOCHDHU</v>
          </cell>
          <cell r="C63" t="str">
            <v>SAGE</v>
          </cell>
          <cell r="D63" t="str">
            <v>MOBIL SF</v>
          </cell>
          <cell r="E63" t="str">
            <v>ST FERGUS</v>
          </cell>
          <cell r="F63" t="str">
            <v>A</v>
          </cell>
          <cell r="G63">
            <v>58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1.9793993731299833E-2</v>
          </cell>
          <cell r="M63">
            <v>9.9325387116549133E-3</v>
          </cell>
          <cell r="N63">
            <v>9.9682239315860097E-3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0.02</v>
          </cell>
          <cell r="AC63">
            <v>0.01</v>
          </cell>
          <cell r="AD63">
            <v>0.01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1.0076897719834608</v>
          </cell>
          <cell r="AO63">
            <v>1</v>
          </cell>
          <cell r="AP63">
            <v>39.60773739173456</v>
          </cell>
          <cell r="AQ63">
            <v>0.52</v>
          </cell>
          <cell r="AR63">
            <v>2.85</v>
          </cell>
          <cell r="AS63">
            <v>88.68</v>
          </cell>
          <cell r="AT63">
            <v>5.68</v>
          </cell>
          <cell r="AU63">
            <v>1.74</v>
          </cell>
          <cell r="AV63">
            <v>0.43</v>
          </cell>
          <cell r="AW63">
            <v>0.08</v>
          </cell>
          <cell r="AX63">
            <v>0.01</v>
          </cell>
          <cell r="AY63">
            <v>0.01</v>
          </cell>
          <cell r="AZ63">
            <v>0</v>
          </cell>
          <cell r="BA63">
            <v>100.00000000000003</v>
          </cell>
          <cell r="BB63">
            <v>88.68</v>
          </cell>
        </row>
        <row r="64">
          <cell r="A64">
            <v>59</v>
          </cell>
          <cell r="B64" t="str">
            <v>ENSIGN</v>
          </cell>
          <cell r="C64" t="str">
            <v>SPOTS</v>
          </cell>
          <cell r="D64" t="str">
            <v>SHELL/ESSO B</v>
          </cell>
          <cell r="E64" t="str">
            <v>BACTON</v>
          </cell>
          <cell r="F64" t="str">
            <v>A</v>
          </cell>
          <cell r="G64">
            <v>59</v>
          </cell>
          <cell r="H64">
            <v>0</v>
          </cell>
          <cell r="I64">
            <v>0</v>
          </cell>
          <cell r="J64">
            <v>0</v>
          </cell>
          <cell r="K64">
            <v>1.2513710517657324</v>
          </cell>
          <cell r="L64">
            <v>0.67299578686419437</v>
          </cell>
          <cell r="M64">
            <v>0.51649201300605552</v>
          </cell>
          <cell r="N64">
            <v>0.43860185298978444</v>
          </cell>
          <cell r="O64">
            <v>0.38884375318065934</v>
          </cell>
          <cell r="P64">
            <v>0.34814381183398152</v>
          </cell>
          <cell r="Q64">
            <v>0.31848478771009681</v>
          </cell>
          <cell r="R64">
            <v>0.21689549343592604</v>
          </cell>
          <cell r="S64">
            <v>0.11604164560666252</v>
          </cell>
          <cell r="T64">
            <v>1.8776986049205184E-2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1.3999999999999997</v>
          </cell>
          <cell r="AB64">
            <v>0.75</v>
          </cell>
          <cell r="AC64">
            <v>0.56999999999999995</v>
          </cell>
          <cell r="AD64">
            <v>0.48</v>
          </cell>
          <cell r="AE64">
            <v>0.42999999999999994</v>
          </cell>
          <cell r="AF64">
            <v>0.39</v>
          </cell>
          <cell r="AG64">
            <v>0.35000000000000003</v>
          </cell>
          <cell r="AH64">
            <v>0.24</v>
          </cell>
          <cell r="AI64">
            <v>0.13</v>
          </cell>
          <cell r="AJ64">
            <v>0.02</v>
          </cell>
          <cell r="AK64">
            <v>0</v>
          </cell>
          <cell r="AL64">
            <v>0</v>
          </cell>
          <cell r="AM64">
            <v>0</v>
          </cell>
          <cell r="AN64">
            <v>1.1104249539118844</v>
          </cell>
          <cell r="AO64">
            <v>1.1142857142857143</v>
          </cell>
          <cell r="AP64">
            <v>38.435160258815692</v>
          </cell>
          <cell r="AQ64">
            <v>1.24</v>
          </cell>
          <cell r="AR64">
            <v>0.35</v>
          </cell>
          <cell r="AS64">
            <v>95.09</v>
          </cell>
          <cell r="AT64">
            <v>2.59</v>
          </cell>
          <cell r="AU64">
            <v>0.46</v>
          </cell>
          <cell r="AV64">
            <v>0.19</v>
          </cell>
          <cell r="AW64">
            <v>7.0000000000000007E-2</v>
          </cell>
          <cell r="AX64">
            <v>0.01</v>
          </cell>
          <cell r="AY64">
            <v>0</v>
          </cell>
          <cell r="AZ64">
            <v>0</v>
          </cell>
          <cell r="BA64">
            <v>100</v>
          </cell>
          <cell r="BB64">
            <v>95.09</v>
          </cell>
        </row>
        <row r="65">
          <cell r="A65">
            <v>60</v>
          </cell>
          <cell r="B65" t="str">
            <v>ERIS</v>
          </cell>
          <cell r="C65" t="str">
            <v>CLEETON</v>
          </cell>
          <cell r="D65" t="str">
            <v>DIMLINGTON E</v>
          </cell>
          <cell r="E65" t="str">
            <v>EASINGTON</v>
          </cell>
          <cell r="F65" t="str">
            <v>D</v>
          </cell>
          <cell r="G65">
            <v>60</v>
          </cell>
          <cell r="H65">
            <v>0</v>
          </cell>
          <cell r="I65">
            <v>0.99763796929610971</v>
          </cell>
          <cell r="J65">
            <v>0.91258813568030539</v>
          </cell>
          <cell r="K65">
            <v>0.57149229135757851</v>
          </cell>
          <cell r="L65">
            <v>0.34639489029774706</v>
          </cell>
          <cell r="M65">
            <v>0.21851585165640808</v>
          </cell>
          <cell r="N65">
            <v>0.13955513504220415</v>
          </cell>
          <cell r="O65">
            <v>7.9762821165263453E-2</v>
          </cell>
          <cell r="P65">
            <v>4.9734830261997362E-2</v>
          </cell>
          <cell r="Q65">
            <v>9.9526496159405252E-3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1.1200000000000001</v>
          </cell>
          <cell r="Z65">
            <v>1.02</v>
          </cell>
          <cell r="AA65">
            <v>0.64000000000000012</v>
          </cell>
          <cell r="AB65">
            <v>0.39</v>
          </cell>
          <cell r="AC65">
            <v>0.24</v>
          </cell>
          <cell r="AD65">
            <v>0.15000000000000002</v>
          </cell>
          <cell r="AE65">
            <v>0.09</v>
          </cell>
          <cell r="AF65">
            <v>0.06</v>
          </cell>
          <cell r="AG65">
            <v>0.01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1.1185835114493095</v>
          </cell>
          <cell r="AO65">
            <v>1.2</v>
          </cell>
          <cell r="AP65">
            <v>38.513007941387826</v>
          </cell>
          <cell r="AQ65">
            <v>1.89</v>
          </cell>
          <cell r="AR65">
            <v>0.81</v>
          </cell>
          <cell r="AS65">
            <v>92.84</v>
          </cell>
          <cell r="AT65">
            <v>3.41</v>
          </cell>
          <cell r="AU65">
            <v>0.65</v>
          </cell>
          <cell r="AV65">
            <v>0.25</v>
          </cell>
          <cell r="AW65">
            <v>7.0000000000000007E-2</v>
          </cell>
          <cell r="AX65">
            <v>0.06</v>
          </cell>
          <cell r="AY65">
            <v>0.02</v>
          </cell>
          <cell r="AZ65">
            <v>0</v>
          </cell>
          <cell r="BA65">
            <v>100</v>
          </cell>
          <cell r="BB65">
            <v>92.84</v>
          </cell>
        </row>
        <row r="66">
          <cell r="A66">
            <v>61</v>
          </cell>
          <cell r="B66" t="str">
            <v>ERSKINE</v>
          </cell>
          <cell r="C66" t="str">
            <v>CATS</v>
          </cell>
          <cell r="D66" t="str">
            <v>AMOCO T</v>
          </cell>
          <cell r="E66" t="str">
            <v>TEESSIDE</v>
          </cell>
          <cell r="F66" t="str">
            <v>P</v>
          </cell>
          <cell r="G66">
            <v>61</v>
          </cell>
          <cell r="H66">
            <v>1.2069591029301789</v>
          </cell>
          <cell r="I66">
            <v>1.2812801370371605</v>
          </cell>
          <cell r="J66">
            <v>1.128469200034786</v>
          </cell>
          <cell r="K66">
            <v>0.95577159071870899</v>
          </cell>
          <cell r="L66">
            <v>0.7818627523863434</v>
          </cell>
          <cell r="M66">
            <v>0.6952777098158438</v>
          </cell>
          <cell r="N66">
            <v>0.61802988375833257</v>
          </cell>
          <cell r="O66">
            <v>0.55833974815684417</v>
          </cell>
          <cell r="P66">
            <v>0.49734830261997359</v>
          </cell>
          <cell r="Q66">
            <v>0.30853213809415625</v>
          </cell>
          <cell r="R66">
            <v>0.30562546802335033</v>
          </cell>
          <cell r="S66">
            <v>0.15472219414221672</v>
          </cell>
          <cell r="T66">
            <v>0.15021588839364147</v>
          </cell>
          <cell r="U66">
            <v>7.3352962595184937E-2</v>
          </cell>
          <cell r="V66">
            <v>3.6138101713009997E-2</v>
          </cell>
          <cell r="W66">
            <v>0</v>
          </cell>
          <cell r="X66">
            <v>1.47</v>
          </cell>
          <cell r="Y66">
            <v>1.5700000000000003</v>
          </cell>
          <cell r="Z66">
            <v>1.38</v>
          </cell>
          <cell r="AA66">
            <v>1.17</v>
          </cell>
          <cell r="AB66">
            <v>0.95000000000000007</v>
          </cell>
          <cell r="AC66">
            <v>0.83</v>
          </cell>
          <cell r="AD66">
            <v>0.75</v>
          </cell>
          <cell r="AE66">
            <v>0.68</v>
          </cell>
          <cell r="AF66">
            <v>0.6</v>
          </cell>
          <cell r="AG66">
            <v>0.37</v>
          </cell>
          <cell r="AH66">
            <v>0.37</v>
          </cell>
          <cell r="AI66">
            <v>0.19</v>
          </cell>
          <cell r="AJ66">
            <v>0.19</v>
          </cell>
          <cell r="AK66">
            <v>0.1</v>
          </cell>
          <cell r="AL66">
            <v>0.05</v>
          </cell>
          <cell r="AM66">
            <v>0</v>
          </cell>
          <cell r="AN66">
            <v>1.2191603310173953</v>
          </cell>
          <cell r="AO66">
            <v>1.25</v>
          </cell>
          <cell r="AP66">
            <v>41.179904302347524</v>
          </cell>
          <cell r="AQ66">
            <v>0.83</v>
          </cell>
          <cell r="AR66">
            <v>1.58</v>
          </cell>
          <cell r="AS66">
            <v>87.08</v>
          </cell>
          <cell r="AT66">
            <v>6.86</v>
          </cell>
          <cell r="AU66">
            <v>2.86</v>
          </cell>
          <cell r="AV66">
            <v>0.64</v>
          </cell>
          <cell r="AW66">
            <v>0.12</v>
          </cell>
          <cell r="AX66">
            <v>0.02</v>
          </cell>
          <cell r="AY66">
            <v>0.01</v>
          </cell>
          <cell r="AZ66">
            <v>0</v>
          </cell>
          <cell r="BA66">
            <v>100</v>
          </cell>
          <cell r="BB66">
            <v>87.08</v>
          </cell>
        </row>
        <row r="67">
          <cell r="A67">
            <v>62</v>
          </cell>
          <cell r="B67" t="str">
            <v>ETTRICK</v>
          </cell>
          <cell r="C67" t="str">
            <v>SAGE</v>
          </cell>
          <cell r="D67" t="str">
            <v>MOBIL SF</v>
          </cell>
          <cell r="E67" t="str">
            <v>ST FERGUS</v>
          </cell>
          <cell r="F67" t="str">
            <v>D</v>
          </cell>
          <cell r="G67">
            <v>62</v>
          </cell>
          <cell r="H67">
            <v>0</v>
          </cell>
          <cell r="I67">
            <v>0.44991516262373576</v>
          </cell>
          <cell r="J67">
            <v>0.27475771826933926</v>
          </cell>
          <cell r="K67">
            <v>0.16750636125997995</v>
          </cell>
          <cell r="L67">
            <v>0.10886696552214908</v>
          </cell>
          <cell r="M67">
            <v>5.9595232269929473E-2</v>
          </cell>
          <cell r="N67">
            <v>3.9872895726344039E-2</v>
          </cell>
          <cell r="O67">
            <v>1.9940705291315863E-2</v>
          </cell>
          <cell r="P67">
            <v>9.9469660523994717E-3</v>
          </cell>
          <cell r="Q67">
            <v>9.9526496159405252E-3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0.46</v>
          </cell>
          <cell r="Z67">
            <v>0.28000000000000003</v>
          </cell>
          <cell r="AA67">
            <v>0.17</v>
          </cell>
          <cell r="AB67">
            <v>0.11</v>
          </cell>
          <cell r="AC67">
            <v>0.06</v>
          </cell>
          <cell r="AD67">
            <v>0.04</v>
          </cell>
          <cell r="AE67">
            <v>0.02</v>
          </cell>
          <cell r="AF67">
            <v>0.01</v>
          </cell>
          <cell r="AG67">
            <v>0.01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1.0172273978578765</v>
          </cell>
          <cell r="AO67">
            <v>1</v>
          </cell>
          <cell r="AP67">
            <v>40.950209030535341</v>
          </cell>
          <cell r="AQ67">
            <v>0.78</v>
          </cell>
          <cell r="AR67">
            <v>2.96</v>
          </cell>
          <cell r="AS67">
            <v>84.99</v>
          </cell>
          <cell r="AT67">
            <v>7.74</v>
          </cell>
          <cell r="AU67">
            <v>2.56</v>
          </cell>
          <cell r="AV67">
            <v>0.73</v>
          </cell>
          <cell r="AW67">
            <v>0.18</v>
          </cell>
          <cell r="AX67">
            <v>0.04</v>
          </cell>
          <cell r="AY67">
            <v>0.02</v>
          </cell>
          <cell r="AZ67">
            <v>0</v>
          </cell>
          <cell r="BA67">
            <v>100</v>
          </cell>
          <cell r="BB67">
            <v>84.99</v>
          </cell>
        </row>
        <row r="68">
          <cell r="A68">
            <v>63</v>
          </cell>
          <cell r="B68" t="str">
            <v>EVEREST</v>
          </cell>
          <cell r="C68" t="str">
            <v>CATS</v>
          </cell>
          <cell r="D68" t="str">
            <v>AMOCO T</v>
          </cell>
          <cell r="E68" t="str">
            <v>TEESSIDE</v>
          </cell>
          <cell r="F68" t="str">
            <v>P</v>
          </cell>
          <cell r="G68">
            <v>63</v>
          </cell>
          <cell r="H68">
            <v>2.0802872343186825</v>
          </cell>
          <cell r="I68">
            <v>1.7311952996608964</v>
          </cell>
          <cell r="J68">
            <v>1.3737885913466961</v>
          </cell>
          <cell r="K68">
            <v>1.1331312673469229</v>
          </cell>
          <cell r="L68">
            <v>0.86103872731154274</v>
          </cell>
          <cell r="M68">
            <v>0.74494040337411849</v>
          </cell>
          <cell r="N68">
            <v>0.68780745127943466</v>
          </cell>
          <cell r="O68">
            <v>0.60819151138513383</v>
          </cell>
          <cell r="P68">
            <v>0.47745437051517464</v>
          </cell>
          <cell r="Q68">
            <v>0.34834273655791831</v>
          </cell>
          <cell r="R68">
            <v>0.18731883524011794</v>
          </cell>
          <cell r="S68">
            <v>3.8680548535554179E-2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2.97</v>
          </cell>
          <cell r="Y68">
            <v>2.4700000000000002</v>
          </cell>
          <cell r="Z68">
            <v>1.96</v>
          </cell>
          <cell r="AA68">
            <v>1.61</v>
          </cell>
          <cell r="AB68">
            <v>1.21</v>
          </cell>
          <cell r="AC68">
            <v>1.05</v>
          </cell>
          <cell r="AD68">
            <v>0.97</v>
          </cell>
          <cell r="AE68">
            <v>0.85</v>
          </cell>
          <cell r="AF68">
            <v>0.68</v>
          </cell>
          <cell r="AG68">
            <v>0.48</v>
          </cell>
          <cell r="AH68">
            <v>0.27</v>
          </cell>
          <cell r="AI68">
            <v>0.05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1.4183945655146282</v>
          </cell>
          <cell r="AO68">
            <v>1.4210526315789473</v>
          </cell>
          <cell r="AP68">
            <v>40.682951546060117</v>
          </cell>
          <cell r="AQ68">
            <v>1.1299999999999999</v>
          </cell>
          <cell r="AR68">
            <v>2.11</v>
          </cell>
          <cell r="AS68">
            <v>86.38</v>
          </cell>
          <cell r="AT68">
            <v>7.19</v>
          </cell>
          <cell r="AU68">
            <v>2.4900000000000002</v>
          </cell>
          <cell r="AV68">
            <v>0.53</v>
          </cell>
          <cell r="AW68">
            <v>0.13</v>
          </cell>
          <cell r="AX68">
            <v>0.03</v>
          </cell>
          <cell r="AY68">
            <v>0.01</v>
          </cell>
          <cell r="AZ68">
            <v>0</v>
          </cell>
          <cell r="BA68">
            <v>99.999999999999986</v>
          </cell>
          <cell r="BB68">
            <v>86.38</v>
          </cell>
        </row>
        <row r="69">
          <cell r="A69">
            <v>64</v>
          </cell>
          <cell r="B69" t="str">
            <v>FINLAGGAN</v>
          </cell>
          <cell r="C69" t="str">
            <v>BRITANNIA</v>
          </cell>
          <cell r="D69" t="str">
            <v>MOBIL SF</v>
          </cell>
          <cell r="E69" t="str">
            <v>ST FERGUS</v>
          </cell>
          <cell r="F69" t="str">
            <v>A</v>
          </cell>
          <cell r="G69">
            <v>64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0.89072971790849254</v>
          </cell>
          <cell r="M69">
            <v>0.92372610018390688</v>
          </cell>
          <cell r="N69">
            <v>0.63796633162150462</v>
          </cell>
          <cell r="O69">
            <v>0.42872516376329106</v>
          </cell>
          <cell r="P69">
            <v>0.22878021920518787</v>
          </cell>
          <cell r="Q69">
            <v>3.9810598463762101E-2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0.9</v>
          </cell>
          <cell r="AC69">
            <v>0.93</v>
          </cell>
          <cell r="AD69">
            <v>0.64</v>
          </cell>
          <cell r="AE69">
            <v>0.43</v>
          </cell>
          <cell r="AF69">
            <v>0.23</v>
          </cell>
          <cell r="AG69">
            <v>0.04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1.0064328741026107</v>
          </cell>
          <cell r="AO69">
            <v>1</v>
          </cell>
          <cell r="AP69">
            <v>41.010155404265845</v>
          </cell>
          <cell r="AQ69">
            <v>0.64</v>
          </cell>
          <cell r="AR69">
            <v>2.0099999999999998</v>
          </cell>
          <cell r="AS69">
            <v>87.03</v>
          </cell>
          <cell r="AT69">
            <v>6.7</v>
          </cell>
          <cell r="AU69">
            <v>2.86</v>
          </cell>
          <cell r="AV69">
            <v>0.66</v>
          </cell>
          <cell r="AW69">
            <v>0.05</v>
          </cell>
          <cell r="AX69">
            <v>0.04</v>
          </cell>
          <cell r="AY69">
            <v>0.01</v>
          </cell>
          <cell r="AZ69">
            <v>0</v>
          </cell>
          <cell r="BA69">
            <v>100.00000000000001</v>
          </cell>
          <cell r="BB69">
            <v>87.03</v>
          </cell>
        </row>
        <row r="70">
          <cell r="A70">
            <v>65</v>
          </cell>
          <cell r="B70" t="str">
            <v>FRAM</v>
          </cell>
          <cell r="C70" t="str">
            <v>SEAL</v>
          </cell>
          <cell r="D70" t="str">
            <v>SEAL B</v>
          </cell>
          <cell r="E70" t="str">
            <v>BACTON</v>
          </cell>
          <cell r="F70" t="str">
            <v>A</v>
          </cell>
          <cell r="G70">
            <v>65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1.5736225016383367</v>
          </cell>
          <cell r="M70">
            <v>4.1220035653367892</v>
          </cell>
          <cell r="N70">
            <v>4.6252559042559085</v>
          </cell>
          <cell r="O70">
            <v>3.5693862471455398</v>
          </cell>
          <cell r="P70">
            <v>3.3421805936062223</v>
          </cell>
          <cell r="Q70">
            <v>2.936031636702455</v>
          </cell>
          <cell r="R70">
            <v>2.5731692630353042</v>
          </cell>
          <cell r="S70">
            <v>2.0403989352504825</v>
          </cell>
          <cell r="T70">
            <v>1.5115473769610175</v>
          </cell>
          <cell r="U70">
            <v>1.017772356008191</v>
          </cell>
          <cell r="V70">
            <v>0.55110605112340239</v>
          </cell>
          <cell r="W70">
            <v>9.8769243219641312E-2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1.59</v>
          </cell>
          <cell r="AC70">
            <v>4.1500000000000004</v>
          </cell>
          <cell r="AD70">
            <v>4.6399999999999997</v>
          </cell>
          <cell r="AE70">
            <v>3.58</v>
          </cell>
          <cell r="AF70">
            <v>3.36</v>
          </cell>
          <cell r="AG70">
            <v>2.95</v>
          </cell>
          <cell r="AH70">
            <v>2.61</v>
          </cell>
          <cell r="AI70">
            <v>2.11</v>
          </cell>
          <cell r="AJ70">
            <v>1.61</v>
          </cell>
          <cell r="AK70">
            <v>1.1100000000000001</v>
          </cell>
          <cell r="AL70">
            <v>0.61</v>
          </cell>
          <cell r="AM70">
            <v>0.11</v>
          </cell>
          <cell r="AN70">
            <v>1.0167645020077498</v>
          </cell>
          <cell r="AO70">
            <v>1</v>
          </cell>
          <cell r="AP70">
            <v>40.428204096303205</v>
          </cell>
          <cell r="AQ70">
            <v>0.48</v>
          </cell>
          <cell r="AR70">
            <v>1.84</v>
          </cell>
          <cell r="AS70">
            <v>88.04</v>
          </cell>
          <cell r="AT70">
            <v>7.39</v>
          </cell>
          <cell r="AU70">
            <v>1.84</v>
          </cell>
          <cell r="AV70">
            <v>0.36</v>
          </cell>
          <cell r="AW70">
            <v>0.04</v>
          </cell>
          <cell r="AX70">
            <v>0.01</v>
          </cell>
          <cell r="AY70">
            <v>0</v>
          </cell>
          <cell r="AZ70">
            <v>0</v>
          </cell>
          <cell r="BA70">
            <v>100.00000000000003</v>
          </cell>
          <cell r="BB70">
            <v>88.04</v>
          </cell>
        </row>
        <row r="71">
          <cell r="A71">
            <v>66</v>
          </cell>
          <cell r="B71" t="str">
            <v>FRANKLIN WEST</v>
          </cell>
          <cell r="C71" t="str">
            <v>SEAL</v>
          </cell>
          <cell r="D71" t="str">
            <v>SEAL B</v>
          </cell>
          <cell r="E71" t="str">
            <v>BACTON</v>
          </cell>
          <cell r="F71" t="str">
            <v>D</v>
          </cell>
          <cell r="G71">
            <v>66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40.581340152720543</v>
          </cell>
          <cell r="AQ71">
            <v>0.47</v>
          </cell>
          <cell r="AR71">
            <v>1.62</v>
          </cell>
          <cell r="AS71">
            <v>87.92</v>
          </cell>
          <cell r="AT71">
            <v>7.79</v>
          </cell>
          <cell r="AU71">
            <v>1.83</v>
          </cell>
          <cell r="AV71">
            <v>0.34</v>
          </cell>
          <cell r="AW71">
            <v>0.03</v>
          </cell>
          <cell r="AX71">
            <v>0</v>
          </cell>
          <cell r="AY71">
            <v>0</v>
          </cell>
          <cell r="AZ71">
            <v>0</v>
          </cell>
          <cell r="BA71">
            <v>100.00000000000001</v>
          </cell>
          <cell r="BB71">
            <v>87.92</v>
          </cell>
        </row>
        <row r="72">
          <cell r="A72">
            <v>67</v>
          </cell>
          <cell r="B72" t="str">
            <v>GALLEON</v>
          </cell>
          <cell r="C72" t="str">
            <v>SPOTS</v>
          </cell>
          <cell r="D72" t="str">
            <v>SHELL/ESSO B</v>
          </cell>
          <cell r="E72" t="str">
            <v>BACTON</v>
          </cell>
          <cell r="F72" t="str">
            <v>P</v>
          </cell>
          <cell r="G72">
            <v>67</v>
          </cell>
          <cell r="H72">
            <v>2.256915395723099</v>
          </cell>
          <cell r="I72">
            <v>1.53558001156362</v>
          </cell>
          <cell r="J72">
            <v>1.8251762713606108</v>
          </cell>
          <cell r="K72">
            <v>2.1184628041703344</v>
          </cell>
          <cell r="L72">
            <v>1.9991933668612831</v>
          </cell>
          <cell r="M72">
            <v>2.572527526318622</v>
          </cell>
          <cell r="N72">
            <v>2.920689611954701</v>
          </cell>
          <cell r="O72">
            <v>2.4227956928948777</v>
          </cell>
          <cell r="P72">
            <v>2.1783855654754842</v>
          </cell>
          <cell r="Q72">
            <v>1.9407666751084023</v>
          </cell>
          <cell r="R72">
            <v>0.62110982211197008</v>
          </cell>
          <cell r="S72">
            <v>0.30944438828443344</v>
          </cell>
          <cell r="T72">
            <v>0.15021588839364147</v>
          </cell>
          <cell r="U72">
            <v>7.3352962595184937E-2</v>
          </cell>
          <cell r="V72">
            <v>0</v>
          </cell>
          <cell r="W72">
            <v>0</v>
          </cell>
          <cell r="X72">
            <v>2.8</v>
          </cell>
          <cell r="Y72">
            <v>3.3400000000000003</v>
          </cell>
          <cell r="Z72">
            <v>3.17</v>
          </cell>
          <cell r="AA72">
            <v>2.5700000000000003</v>
          </cell>
          <cell r="AB72">
            <v>2.4299999999999997</v>
          </cell>
          <cell r="AC72">
            <v>3.1</v>
          </cell>
          <cell r="AD72">
            <v>3.52</v>
          </cell>
          <cell r="AE72">
            <v>2.92</v>
          </cell>
          <cell r="AF72">
            <v>2.63</v>
          </cell>
          <cell r="AG72">
            <v>2.34</v>
          </cell>
          <cell r="AH72">
            <v>0.76</v>
          </cell>
          <cell r="AI72">
            <v>0.38</v>
          </cell>
          <cell r="AJ72">
            <v>0.19</v>
          </cell>
          <cell r="AK72">
            <v>0.09</v>
          </cell>
          <cell r="AL72">
            <v>0</v>
          </cell>
          <cell r="AM72">
            <v>0</v>
          </cell>
          <cell r="AN72">
            <v>1.3191060658406306</v>
          </cell>
          <cell r="AO72">
            <v>2.1273885350318471</v>
          </cell>
          <cell r="AP72">
            <v>38.435160258815692</v>
          </cell>
          <cell r="AQ72">
            <v>1.24</v>
          </cell>
          <cell r="AR72">
            <v>0.35</v>
          </cell>
          <cell r="AS72">
            <v>95.09</v>
          </cell>
          <cell r="AT72">
            <v>2.59</v>
          </cell>
          <cell r="AU72">
            <v>0.46</v>
          </cell>
          <cell r="AV72">
            <v>0.19</v>
          </cell>
          <cell r="AW72">
            <v>7.0000000000000007E-2</v>
          </cell>
          <cell r="AX72">
            <v>0.01</v>
          </cell>
          <cell r="AY72">
            <v>0</v>
          </cell>
          <cell r="AZ72">
            <v>0</v>
          </cell>
          <cell r="BA72">
            <v>100</v>
          </cell>
          <cell r="BB72">
            <v>95.09</v>
          </cell>
        </row>
        <row r="73">
          <cell r="A73">
            <v>68</v>
          </cell>
          <cell r="B73" t="str">
            <v>GANNET</v>
          </cell>
          <cell r="C73" t="str">
            <v>FULMAR</v>
          </cell>
          <cell r="D73" t="str">
            <v>SHELL/ESSO SF</v>
          </cell>
          <cell r="E73" t="str">
            <v>ST FERGUS</v>
          </cell>
          <cell r="F73" t="str">
            <v>P</v>
          </cell>
          <cell r="G73">
            <v>68</v>
          </cell>
          <cell r="H73">
            <v>1.2167717785637577</v>
          </cell>
          <cell r="I73">
            <v>1.9561528809727642</v>
          </cell>
          <cell r="J73">
            <v>1.3541630400417433</v>
          </cell>
          <cell r="K73">
            <v>1.2316644210292642</v>
          </cell>
          <cell r="L73">
            <v>0.94021470223674197</v>
          </cell>
          <cell r="M73">
            <v>0.51649201300605552</v>
          </cell>
          <cell r="N73">
            <v>0.34888783760551034</v>
          </cell>
          <cell r="O73">
            <v>0.30908093201539588</v>
          </cell>
          <cell r="P73">
            <v>0.2088862871003889</v>
          </cell>
          <cell r="Q73">
            <v>0.53744307926078838</v>
          </cell>
          <cell r="R73">
            <v>0.48308541719819892</v>
          </cell>
          <cell r="S73">
            <v>0.23208329121332505</v>
          </cell>
          <cell r="T73">
            <v>0.1126619162952311</v>
          </cell>
          <cell r="U73">
            <v>5.5014721946388699E-2</v>
          </cell>
          <cell r="V73">
            <v>0</v>
          </cell>
          <cell r="W73">
            <v>0</v>
          </cell>
          <cell r="X73">
            <v>1.7300000000000002</v>
          </cell>
          <cell r="Y73">
            <v>2.8</v>
          </cell>
          <cell r="Z73">
            <v>1.93</v>
          </cell>
          <cell r="AA73">
            <v>1.75</v>
          </cell>
          <cell r="AB73">
            <v>1.34</v>
          </cell>
          <cell r="AC73">
            <v>0.73</v>
          </cell>
          <cell r="AD73">
            <v>0.49</v>
          </cell>
          <cell r="AE73">
            <v>0.42999999999999994</v>
          </cell>
          <cell r="AF73">
            <v>0.28999999999999998</v>
          </cell>
          <cell r="AG73">
            <v>0.76000000000000012</v>
          </cell>
          <cell r="AH73">
            <v>0.68</v>
          </cell>
          <cell r="AI73">
            <v>0.34</v>
          </cell>
          <cell r="AJ73">
            <v>0.17</v>
          </cell>
          <cell r="AK73">
            <v>0.09</v>
          </cell>
          <cell r="AL73">
            <v>0</v>
          </cell>
          <cell r="AM73">
            <v>0</v>
          </cell>
          <cell r="AN73">
            <v>1.4238205016408914</v>
          </cell>
          <cell r="AO73">
            <v>1.5</v>
          </cell>
          <cell r="AP73">
            <v>37.723350089053945</v>
          </cell>
          <cell r="AQ73">
            <v>1.02</v>
          </cell>
          <cell r="AR73">
            <v>0.88</v>
          </cell>
          <cell r="AS73">
            <v>95.89</v>
          </cell>
          <cell r="AT73">
            <v>2.11</v>
          </cell>
          <cell r="AU73">
            <v>0.1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100</v>
          </cell>
          <cell r="BB73">
            <v>95.89</v>
          </cell>
        </row>
        <row r="74">
          <cell r="A74">
            <v>69</v>
          </cell>
          <cell r="B74" t="str">
            <v>GLENELG</v>
          </cell>
          <cell r="C74" t="str">
            <v>SEAL</v>
          </cell>
          <cell r="D74" t="str">
            <v>SEAL B</v>
          </cell>
          <cell r="E74" t="str">
            <v>BACTON</v>
          </cell>
          <cell r="F74" t="str">
            <v>P</v>
          </cell>
          <cell r="G74">
            <v>69</v>
          </cell>
          <cell r="H74">
            <v>1.2462098054644939</v>
          </cell>
          <cell r="I74">
            <v>0.52816127786264633</v>
          </cell>
          <cell r="J74">
            <v>8.8314980872287605E-2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1.5200000000000002</v>
          </cell>
          <cell r="Y74">
            <v>0.65</v>
          </cell>
          <cell r="Z74">
            <v>0.11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1.2240387920548124</v>
          </cell>
          <cell r="AO74">
            <v>1.2222222222222223</v>
          </cell>
          <cell r="AP74">
            <v>40.428204096303205</v>
          </cell>
          <cell r="AQ74">
            <v>0.48</v>
          </cell>
          <cell r="AR74">
            <v>1.84</v>
          </cell>
          <cell r="AS74">
            <v>88.04</v>
          </cell>
          <cell r="AT74">
            <v>7.39</v>
          </cell>
          <cell r="AU74">
            <v>1.84</v>
          </cell>
          <cell r="AV74">
            <v>0.36</v>
          </cell>
          <cell r="AW74">
            <v>0.04</v>
          </cell>
          <cell r="AX74">
            <v>0.01</v>
          </cell>
          <cell r="AY74">
            <v>0</v>
          </cell>
          <cell r="AZ74">
            <v>0</v>
          </cell>
          <cell r="BA74">
            <v>100.00000000000003</v>
          </cell>
          <cell r="BB74">
            <v>88.04</v>
          </cell>
        </row>
        <row r="75">
          <cell r="A75">
            <v>70</v>
          </cell>
          <cell r="B75" t="str">
            <v>GOLDENEYE</v>
          </cell>
          <cell r="C75" t="str">
            <v>GOLDENEYE</v>
          </cell>
          <cell r="D75" t="str">
            <v>SHELL/ESSO SF</v>
          </cell>
          <cell r="E75" t="str">
            <v>ST FERGUS</v>
          </cell>
          <cell r="F75" t="str">
            <v>P</v>
          </cell>
          <cell r="G75">
            <v>70</v>
          </cell>
          <cell r="H75">
            <v>3.3657477423174913</v>
          </cell>
          <cell r="I75">
            <v>2.8853254994348272</v>
          </cell>
          <cell r="J75">
            <v>2.2078745218071902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5.15</v>
          </cell>
          <cell r="Y75">
            <v>4.42</v>
          </cell>
          <cell r="Z75">
            <v>3.38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1.530923273434504</v>
          </cell>
          <cell r="AO75">
            <v>1.5022222222222221</v>
          </cell>
          <cell r="AP75">
            <v>37.723350089053945</v>
          </cell>
          <cell r="AQ75">
            <v>1.02</v>
          </cell>
          <cell r="AR75">
            <v>0.88</v>
          </cell>
          <cell r="AS75">
            <v>95.89</v>
          </cell>
          <cell r="AT75">
            <v>2.11</v>
          </cell>
          <cell r="AU75">
            <v>0.1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100</v>
          </cell>
          <cell r="BB75">
            <v>95.89</v>
          </cell>
        </row>
        <row r="76">
          <cell r="A76">
            <v>71</v>
          </cell>
          <cell r="B76" t="str">
            <v>GUILLEMOT W</v>
          </cell>
          <cell r="C76" t="str">
            <v>FULMAR</v>
          </cell>
          <cell r="D76" t="str">
            <v>SHELL/ESSO SF</v>
          </cell>
          <cell r="E76" t="str">
            <v>ST FERGUS</v>
          </cell>
          <cell r="F76" t="str">
            <v>P</v>
          </cell>
          <cell r="G76">
            <v>71</v>
          </cell>
          <cell r="H76">
            <v>0.13737745887010169</v>
          </cell>
          <cell r="I76">
            <v>0.15649223047782113</v>
          </cell>
          <cell r="J76">
            <v>0.29438326957429201</v>
          </cell>
          <cell r="K76">
            <v>0.13794641515527761</v>
          </cell>
          <cell r="L76">
            <v>9.8969968656499166E-2</v>
          </cell>
          <cell r="M76">
            <v>7.9460309693239306E-2</v>
          </cell>
          <cell r="N76">
            <v>5.9809343589516055E-2</v>
          </cell>
          <cell r="O76">
            <v>4.9851763228289658E-2</v>
          </cell>
          <cell r="P76">
            <v>4.9734830261997362E-2</v>
          </cell>
          <cell r="Q76">
            <v>3.9810598463762101E-2</v>
          </cell>
          <cell r="R76">
            <v>2.9576658195808094E-2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0.15000000000000002</v>
          </cell>
          <cell r="Y76">
            <v>0.18</v>
          </cell>
          <cell r="Z76">
            <v>0.33</v>
          </cell>
          <cell r="AA76">
            <v>0.16</v>
          </cell>
          <cell r="AB76">
            <v>0.10999999999999999</v>
          </cell>
          <cell r="AC76">
            <v>0.09</v>
          </cell>
          <cell r="AD76">
            <v>7.0000000000000007E-2</v>
          </cell>
          <cell r="AE76">
            <v>0.05</v>
          </cell>
          <cell r="AF76">
            <v>0.05</v>
          </cell>
          <cell r="AG76">
            <v>0.04</v>
          </cell>
          <cell r="AH76">
            <v>0.03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1.1116867117410356</v>
          </cell>
          <cell r="AO76">
            <v>1.1666666666666667</v>
          </cell>
          <cell r="AP76">
            <v>37.723350089053945</v>
          </cell>
          <cell r="AQ76">
            <v>1.02</v>
          </cell>
          <cell r="AR76">
            <v>0.88</v>
          </cell>
          <cell r="AS76">
            <v>95.89</v>
          </cell>
          <cell r="AT76">
            <v>2.11</v>
          </cell>
          <cell r="AU76">
            <v>0.1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100</v>
          </cell>
          <cell r="BB76">
            <v>95.89</v>
          </cell>
        </row>
        <row r="77">
          <cell r="A77">
            <v>72</v>
          </cell>
          <cell r="B77" t="str">
            <v>GUNN</v>
          </cell>
          <cell r="C77" t="str">
            <v>CLEETON</v>
          </cell>
          <cell r="D77" t="str">
            <v>DIMLINGTON E</v>
          </cell>
          <cell r="E77" t="str">
            <v>EASINGTON</v>
          </cell>
          <cell r="F77" t="str">
            <v>A</v>
          </cell>
          <cell r="G77">
            <v>72</v>
          </cell>
          <cell r="H77">
            <v>0</v>
          </cell>
          <cell r="I77">
            <v>0</v>
          </cell>
          <cell r="J77">
            <v>0</v>
          </cell>
          <cell r="K77">
            <v>0.47295913767523745</v>
          </cell>
          <cell r="L77">
            <v>0.57402581820769516</v>
          </cell>
          <cell r="M77">
            <v>0.35757139361957685</v>
          </cell>
          <cell r="N77">
            <v>0.21930092649489222</v>
          </cell>
          <cell r="O77">
            <v>7.9762821165263453E-2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0.48</v>
          </cell>
          <cell r="AB77">
            <v>0.57999999999999996</v>
          </cell>
          <cell r="AC77">
            <v>0.36</v>
          </cell>
          <cell r="AD77">
            <v>0.22</v>
          </cell>
          <cell r="AE77">
            <v>0.08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1.0096147626249627</v>
          </cell>
          <cell r="AO77">
            <v>1</v>
          </cell>
          <cell r="AP77">
            <v>37.128671274906544</v>
          </cell>
          <cell r="AQ77">
            <v>3.76</v>
          </cell>
          <cell r="AR77">
            <v>1.17</v>
          </cell>
          <cell r="AS77">
            <v>91.89</v>
          </cell>
          <cell r="AT77">
            <v>2.42</v>
          </cell>
          <cell r="AU77">
            <v>0.52</v>
          </cell>
          <cell r="AV77">
            <v>0.17</v>
          </cell>
          <cell r="AW77">
            <v>0.06</v>
          </cell>
          <cell r="AX77">
            <v>0.01</v>
          </cell>
          <cell r="AY77">
            <v>0</v>
          </cell>
          <cell r="AZ77">
            <v>0</v>
          </cell>
          <cell r="BA77">
            <v>100</v>
          </cell>
          <cell r="BB77">
            <v>91.89</v>
          </cell>
        </row>
        <row r="78">
          <cell r="A78">
            <v>73</v>
          </cell>
          <cell r="B78" t="str">
            <v>HAMILTONS</v>
          </cell>
          <cell r="C78" t="str">
            <v>POINT OF AYR</v>
          </cell>
          <cell r="D78" t="str">
            <v>POINT OF AYR</v>
          </cell>
          <cell r="E78" t="str">
            <v>POINT OF AYR</v>
          </cell>
          <cell r="F78" t="str">
            <v>P</v>
          </cell>
          <cell r="G78">
            <v>73</v>
          </cell>
          <cell r="H78">
            <v>0.96164221209071177</v>
          </cell>
          <cell r="I78">
            <v>0.66509197953073984</v>
          </cell>
          <cell r="J78">
            <v>0.46120045566639084</v>
          </cell>
          <cell r="K78">
            <v>0.32515940715172575</v>
          </cell>
          <cell r="L78">
            <v>0.21773393104429817</v>
          </cell>
          <cell r="M78">
            <v>0.1390555419631688</v>
          </cell>
          <cell r="N78">
            <v>9.9682239315860108E-2</v>
          </cell>
          <cell r="O78">
            <v>0.33899198995236968</v>
          </cell>
          <cell r="P78">
            <v>0.73607548787756094</v>
          </cell>
          <cell r="Q78">
            <v>0.51753778002890727</v>
          </cell>
          <cell r="R78">
            <v>0.31548435408861969</v>
          </cell>
          <cell r="S78">
            <v>0.19340274267777091</v>
          </cell>
          <cell r="T78">
            <v>0.1126619162952311</v>
          </cell>
          <cell r="U78">
            <v>9.1691203243981171E-3</v>
          </cell>
          <cell r="V78">
            <v>9.0345254282524993E-3</v>
          </cell>
          <cell r="W78">
            <v>8.979022110876483E-3</v>
          </cell>
          <cell r="X78">
            <v>1.28</v>
          </cell>
          <cell r="Y78">
            <v>0.89000000000000012</v>
          </cell>
          <cell r="Z78">
            <v>0.62</v>
          </cell>
          <cell r="AA78">
            <v>0.43</v>
          </cell>
          <cell r="AB78">
            <v>0.28999999999999998</v>
          </cell>
          <cell r="AC78">
            <v>0.18</v>
          </cell>
          <cell r="AD78">
            <v>0.13</v>
          </cell>
          <cell r="AE78">
            <v>0.45</v>
          </cell>
          <cell r="AF78">
            <v>0.97</v>
          </cell>
          <cell r="AG78">
            <v>0.68</v>
          </cell>
          <cell r="AH78">
            <v>0.42</v>
          </cell>
          <cell r="AI78">
            <v>0.26</v>
          </cell>
          <cell r="AJ78">
            <v>0.16</v>
          </cell>
          <cell r="AK78">
            <v>0.01</v>
          </cell>
          <cell r="AL78">
            <v>0.01</v>
          </cell>
          <cell r="AM78">
            <v>0.01</v>
          </cell>
          <cell r="AN78">
            <v>1.3285324317817255</v>
          </cell>
          <cell r="AO78">
            <v>1.3333333333333335</v>
          </cell>
          <cell r="AP78">
            <v>40.517186071075159</v>
          </cell>
          <cell r="AQ78">
            <v>5.45</v>
          </cell>
          <cell r="AR78">
            <v>0.28999999999999998</v>
          </cell>
          <cell r="AS78">
            <v>83.58</v>
          </cell>
          <cell r="AT78">
            <v>6.3</v>
          </cell>
          <cell r="AU78">
            <v>2.74</v>
          </cell>
          <cell r="AV78">
            <v>1.19</v>
          </cell>
          <cell r="AW78">
            <v>0.36</v>
          </cell>
          <cell r="AX78">
            <v>0.06</v>
          </cell>
          <cell r="AY78">
            <v>0.02</v>
          </cell>
          <cell r="AZ78">
            <v>0.01</v>
          </cell>
          <cell r="BA78">
            <v>99.999999999999986</v>
          </cell>
          <cell r="BB78">
            <v>83.58</v>
          </cell>
        </row>
        <row r="79">
          <cell r="A79">
            <v>74</v>
          </cell>
          <cell r="B79" t="str">
            <v>HARDING</v>
          </cell>
          <cell r="C79" t="str">
            <v>SAGE</v>
          </cell>
          <cell r="D79" t="str">
            <v>MOBIL SF</v>
          </cell>
          <cell r="E79" t="str">
            <v>ST FERGUS</v>
          </cell>
          <cell r="F79" t="str">
            <v>A</v>
          </cell>
          <cell r="G79">
            <v>74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2.4626771034775095</v>
          </cell>
          <cell r="P79">
            <v>5.5703009893437043</v>
          </cell>
          <cell r="Q79">
            <v>5.2350936979847154</v>
          </cell>
          <cell r="R79">
            <v>4.1998854638047494</v>
          </cell>
          <cell r="S79">
            <v>3.1524647056476653</v>
          </cell>
          <cell r="T79">
            <v>2.1217994235601858</v>
          </cell>
          <cell r="U79">
            <v>1.1553091608741628</v>
          </cell>
          <cell r="V79">
            <v>0.23489766113456498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3.24</v>
          </cell>
          <cell r="AF79">
            <v>7.34</v>
          </cell>
          <cell r="AG79">
            <v>6.89</v>
          </cell>
          <cell r="AH79">
            <v>5.58</v>
          </cell>
          <cell r="AI79">
            <v>4.2699999999999996</v>
          </cell>
          <cell r="AJ79">
            <v>2.96</v>
          </cell>
          <cell r="AK79">
            <v>1.6500000000000001</v>
          </cell>
          <cell r="AL79">
            <v>0.34</v>
          </cell>
          <cell r="AM79">
            <v>0</v>
          </cell>
          <cell r="AN79">
            <v>1.3372048483793997</v>
          </cell>
          <cell r="AO79">
            <v>1.3117408906882591</v>
          </cell>
          <cell r="AP79">
            <v>40.946769018544877</v>
          </cell>
          <cell r="AQ79">
            <v>0.88</v>
          </cell>
          <cell r="AR79">
            <v>2.19</v>
          </cell>
          <cell r="AS79">
            <v>85.55</v>
          </cell>
          <cell r="AT79">
            <v>8.39</v>
          </cell>
          <cell r="AU79">
            <v>2.2799999999999998</v>
          </cell>
          <cell r="AV79">
            <v>0.63</v>
          </cell>
          <cell r="AW79">
            <v>0.06</v>
          </cell>
          <cell r="AX79">
            <v>0.02</v>
          </cell>
          <cell r="AY79">
            <v>0</v>
          </cell>
          <cell r="AZ79">
            <v>0</v>
          </cell>
          <cell r="BA79">
            <v>99.999999999999986</v>
          </cell>
          <cell r="BB79">
            <v>85.55</v>
          </cell>
        </row>
        <row r="80">
          <cell r="A80">
            <v>75</v>
          </cell>
          <cell r="B80" t="str">
            <v>HERON</v>
          </cell>
          <cell r="C80" t="str">
            <v>CATS</v>
          </cell>
          <cell r="D80" t="str">
            <v>AMOCO T</v>
          </cell>
          <cell r="E80" t="str">
            <v>TEESSIDE</v>
          </cell>
          <cell r="F80" t="str">
            <v>P</v>
          </cell>
          <cell r="G80">
            <v>75</v>
          </cell>
          <cell r="H80">
            <v>1.0793943196936562</v>
          </cell>
          <cell r="I80">
            <v>0.72377656595992279</v>
          </cell>
          <cell r="J80">
            <v>0.49063878262382005</v>
          </cell>
          <cell r="K80">
            <v>0.31530609178349162</v>
          </cell>
          <cell r="L80">
            <v>0.21773393104429817</v>
          </cell>
          <cell r="M80">
            <v>0.1390555419631688</v>
          </cell>
          <cell r="N80">
            <v>9.9682239315860108E-2</v>
          </cell>
          <cell r="O80">
            <v>5.982211587394759E-2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1.32</v>
          </cell>
          <cell r="Y80">
            <v>0.8899999999999999</v>
          </cell>
          <cell r="Z80">
            <v>0.59</v>
          </cell>
          <cell r="AA80">
            <v>0.39</v>
          </cell>
          <cell r="AB80">
            <v>0.26</v>
          </cell>
          <cell r="AC80">
            <v>0.17</v>
          </cell>
          <cell r="AD80">
            <v>0.12</v>
          </cell>
          <cell r="AE80">
            <v>0.08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1.2222398031769461</v>
          </cell>
          <cell r="AO80">
            <v>1.3333333333333335</v>
          </cell>
          <cell r="AP80">
            <v>41.018425144672889</v>
          </cell>
          <cell r="AQ80">
            <v>0.88</v>
          </cell>
          <cell r="AR80">
            <v>2.1800000000000002</v>
          </cell>
          <cell r="AS80">
            <v>85.5</v>
          </cell>
          <cell r="AT80">
            <v>8.39</v>
          </cell>
          <cell r="AU80">
            <v>2.2799999999999998</v>
          </cell>
          <cell r="AV80">
            <v>0.63</v>
          </cell>
          <cell r="AW80">
            <v>0.12</v>
          </cell>
          <cell r="AX80">
            <v>0.02</v>
          </cell>
          <cell r="AY80">
            <v>0</v>
          </cell>
          <cell r="AZ80">
            <v>0</v>
          </cell>
          <cell r="BA80">
            <v>100</v>
          </cell>
          <cell r="BB80">
            <v>85.5</v>
          </cell>
        </row>
        <row r="81">
          <cell r="A81">
            <v>76</v>
          </cell>
          <cell r="B81" t="str">
            <v>HEWETT</v>
          </cell>
          <cell r="C81" t="str">
            <v>HEWETT</v>
          </cell>
          <cell r="D81" t="str">
            <v>TULLOW B</v>
          </cell>
          <cell r="E81" t="str">
            <v>BACTON</v>
          </cell>
          <cell r="F81" t="str">
            <v>P</v>
          </cell>
          <cell r="G81">
            <v>76</v>
          </cell>
          <cell r="H81">
            <v>0.30419294464093943</v>
          </cell>
          <cell r="I81">
            <v>0.25429987452645936</v>
          </cell>
          <cell r="J81">
            <v>0.13737885913466963</v>
          </cell>
          <cell r="K81">
            <v>0.11823978441880936</v>
          </cell>
          <cell r="L81">
            <v>5.9381981193899494E-2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0.40000000000000008</v>
          </cell>
          <cell r="Y81">
            <v>0.34</v>
          </cell>
          <cell r="Z81">
            <v>0.18</v>
          </cell>
          <cell r="AA81">
            <v>0.16</v>
          </cell>
          <cell r="AB81">
            <v>0.08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1.328000808799632</v>
          </cell>
          <cell r="AO81">
            <v>1.3333333333333335</v>
          </cell>
          <cell r="AP81">
            <v>38.467380762793454</v>
          </cell>
          <cell r="AQ81">
            <v>2.74</v>
          </cell>
          <cell r="AR81">
            <v>0.52</v>
          </cell>
          <cell r="AS81">
            <v>91.99</v>
          </cell>
          <cell r="AT81">
            <v>3.4</v>
          </cell>
          <cell r="AU81">
            <v>0.85</v>
          </cell>
          <cell r="AV81">
            <v>0.36</v>
          </cell>
          <cell r="AW81">
            <v>0.13</v>
          </cell>
          <cell r="AX81">
            <v>0.01</v>
          </cell>
          <cell r="AY81">
            <v>0</v>
          </cell>
          <cell r="AZ81">
            <v>0</v>
          </cell>
          <cell r="BA81">
            <v>100</v>
          </cell>
          <cell r="BB81">
            <v>91.99</v>
          </cell>
        </row>
        <row r="82">
          <cell r="A82">
            <v>77</v>
          </cell>
          <cell r="B82" t="str">
            <v>HORNE &amp; WREN</v>
          </cell>
          <cell r="C82" t="str">
            <v>THAMES</v>
          </cell>
          <cell r="D82" t="str">
            <v>TULLOW B</v>
          </cell>
          <cell r="E82" t="str">
            <v>BACTON</v>
          </cell>
          <cell r="F82" t="str">
            <v>P</v>
          </cell>
          <cell r="G82">
            <v>77</v>
          </cell>
          <cell r="H82">
            <v>8.8314080702208225E-2</v>
          </cell>
          <cell r="I82">
            <v>1.9561528809727641E-2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0.12</v>
          </cell>
          <cell r="Y82">
            <v>0.03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1.3904904053719696</v>
          </cell>
          <cell r="AO82">
            <v>1.5</v>
          </cell>
          <cell r="AP82">
            <v>38.711247427129891</v>
          </cell>
          <cell r="AQ82">
            <v>4.2</v>
          </cell>
          <cell r="AR82">
            <v>0.39</v>
          </cell>
          <cell r="AS82">
            <v>88.85</v>
          </cell>
          <cell r="AT82">
            <v>4.62</v>
          </cell>
          <cell r="AU82">
            <v>1.25</v>
          </cell>
          <cell r="AV82">
            <v>0.51</v>
          </cell>
          <cell r="AW82">
            <v>0.17</v>
          </cell>
          <cell r="AX82">
            <v>0.01</v>
          </cell>
          <cell r="AY82">
            <v>0</v>
          </cell>
          <cell r="AZ82">
            <v>0</v>
          </cell>
          <cell r="BA82">
            <v>100.00000000000001</v>
          </cell>
          <cell r="BB82">
            <v>88.85</v>
          </cell>
        </row>
        <row r="83">
          <cell r="A83">
            <v>78</v>
          </cell>
          <cell r="B83" t="str">
            <v>HOTON</v>
          </cell>
          <cell r="C83" t="str">
            <v>WEST SOLE</v>
          </cell>
          <cell r="D83" t="str">
            <v>WEST SOLE E</v>
          </cell>
          <cell r="E83" t="str">
            <v>EASINGTON</v>
          </cell>
          <cell r="F83" t="str">
            <v>P</v>
          </cell>
          <cell r="G83">
            <v>78</v>
          </cell>
          <cell r="H83">
            <v>0.39250702534314769</v>
          </cell>
          <cell r="I83">
            <v>0.33254598976536992</v>
          </cell>
          <cell r="J83">
            <v>0.27475771826933926</v>
          </cell>
          <cell r="K83">
            <v>0.22662625346938461</v>
          </cell>
          <cell r="L83">
            <v>0.16824894671604859</v>
          </cell>
          <cell r="M83">
            <v>0.1390555419631688</v>
          </cell>
          <cell r="N83">
            <v>0.10965046324744611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0.4</v>
          </cell>
          <cell r="Y83">
            <v>0.34</v>
          </cell>
          <cell r="Z83">
            <v>0.28000000000000003</v>
          </cell>
          <cell r="AA83">
            <v>0.23</v>
          </cell>
          <cell r="AB83">
            <v>0.17</v>
          </cell>
          <cell r="AC83">
            <v>0.14000000000000001</v>
          </cell>
          <cell r="AD83">
            <v>0.11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1.0161909405774174</v>
          </cell>
          <cell r="AO83">
            <v>1</v>
          </cell>
          <cell r="AP83">
            <v>38.586836437170007</v>
          </cell>
          <cell r="AQ83">
            <v>0.94</v>
          </cell>
          <cell r="AR83">
            <v>0.67</v>
          </cell>
          <cell r="AS83">
            <v>94.84</v>
          </cell>
          <cell r="AT83">
            <v>2.76</v>
          </cell>
          <cell r="AU83">
            <v>0.46</v>
          </cell>
          <cell r="AV83">
            <v>0.17</v>
          </cell>
          <cell r="AW83">
            <v>0.06</v>
          </cell>
          <cell r="AX83">
            <v>0.06</v>
          </cell>
          <cell r="AY83">
            <v>0.04</v>
          </cell>
          <cell r="AZ83">
            <v>0</v>
          </cell>
          <cell r="BA83">
            <v>100.00000000000001</v>
          </cell>
          <cell r="BB83">
            <v>94.84</v>
          </cell>
        </row>
        <row r="84">
          <cell r="A84">
            <v>79</v>
          </cell>
          <cell r="B84" t="str">
            <v>HOWE</v>
          </cell>
          <cell r="C84" t="str">
            <v>FULMAR</v>
          </cell>
          <cell r="D84" t="str">
            <v>SHELL/ESSO SF</v>
          </cell>
          <cell r="E84" t="str">
            <v>ST FERGUS</v>
          </cell>
          <cell r="F84" t="str">
            <v>P</v>
          </cell>
          <cell r="G84">
            <v>79</v>
          </cell>
          <cell r="H84">
            <v>0.14719013450368038</v>
          </cell>
          <cell r="I84">
            <v>7.8246115238910563E-2</v>
          </cell>
          <cell r="J84">
            <v>8.8314980872287605E-2</v>
          </cell>
          <cell r="K84">
            <v>7.8826522945872904E-2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0.15</v>
          </cell>
          <cell r="Y84">
            <v>0.08</v>
          </cell>
          <cell r="Z84">
            <v>0.09</v>
          </cell>
          <cell r="AA84">
            <v>0.08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1.0189064366789189</v>
          </cell>
          <cell r="AO84">
            <v>1</v>
          </cell>
          <cell r="AP84">
            <v>37.723350089053945</v>
          </cell>
          <cell r="AQ84">
            <v>1.02</v>
          </cell>
          <cell r="AR84">
            <v>0.88</v>
          </cell>
          <cell r="AS84">
            <v>95.89</v>
          </cell>
          <cell r="AT84">
            <v>2.11</v>
          </cell>
          <cell r="AU84">
            <v>0.1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100</v>
          </cell>
          <cell r="BB84">
            <v>95.89</v>
          </cell>
        </row>
        <row r="85">
          <cell r="A85">
            <v>80</v>
          </cell>
          <cell r="B85" t="str">
            <v>HUNTER</v>
          </cell>
          <cell r="C85" t="str">
            <v>LOGGS</v>
          </cell>
          <cell r="D85" t="str">
            <v>THEDDLETHORPE</v>
          </cell>
          <cell r="E85" t="str">
            <v>THEDDLETHORPE</v>
          </cell>
          <cell r="F85" t="str">
            <v>P</v>
          </cell>
          <cell r="G85">
            <v>80</v>
          </cell>
          <cell r="H85">
            <v>9.8126756335786911E-3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0.01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1.0190900395994229</v>
          </cell>
          <cell r="AO85">
            <v>1</v>
          </cell>
          <cell r="AP85">
            <v>36.607121543821464</v>
          </cell>
          <cell r="AQ85">
            <v>4.72</v>
          </cell>
          <cell r="AR85">
            <v>7.0000000000000007E-2</v>
          </cell>
          <cell r="AS85">
            <v>93.65</v>
          </cell>
          <cell r="AT85">
            <v>1.1599999999999999</v>
          </cell>
          <cell r="AU85">
            <v>0.24</v>
          </cell>
          <cell r="AV85">
            <v>0.09</v>
          </cell>
          <cell r="AW85">
            <v>0.03</v>
          </cell>
          <cell r="AX85">
            <v>0.02</v>
          </cell>
          <cell r="AY85">
            <v>0.02</v>
          </cell>
          <cell r="AZ85">
            <v>0</v>
          </cell>
          <cell r="BA85">
            <v>100</v>
          </cell>
          <cell r="BB85">
            <v>93.65</v>
          </cell>
        </row>
        <row r="86">
          <cell r="A86">
            <v>81</v>
          </cell>
          <cell r="B86" t="str">
            <v>HYDE</v>
          </cell>
          <cell r="C86" t="str">
            <v>WEST SOLE</v>
          </cell>
          <cell r="D86" t="str">
            <v>WEST SOLE E</v>
          </cell>
          <cell r="E86" t="str">
            <v>EASINGTON</v>
          </cell>
          <cell r="F86" t="str">
            <v>P</v>
          </cell>
          <cell r="G86">
            <v>81</v>
          </cell>
          <cell r="H86">
            <v>0.31400562027451812</v>
          </cell>
          <cell r="I86">
            <v>0.41079210500428048</v>
          </cell>
          <cell r="J86">
            <v>0.35325992348915042</v>
          </cell>
          <cell r="K86">
            <v>0.29559946104702339</v>
          </cell>
          <cell r="L86">
            <v>0.25732191850689784</v>
          </cell>
          <cell r="M86">
            <v>0.20858331294475316</v>
          </cell>
          <cell r="N86">
            <v>0.16945980683696218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0.32</v>
          </cell>
          <cell r="Y86">
            <v>0.42</v>
          </cell>
          <cell r="Z86">
            <v>0.36</v>
          </cell>
          <cell r="AA86">
            <v>0.3</v>
          </cell>
          <cell r="AB86">
            <v>0.26</v>
          </cell>
          <cell r="AC86">
            <v>0.21</v>
          </cell>
          <cell r="AD86">
            <v>0.17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1.0154193680371597</v>
          </cell>
          <cell r="AO86">
            <v>1</v>
          </cell>
          <cell r="AP86">
            <v>38.586836437170007</v>
          </cell>
          <cell r="AQ86">
            <v>0.94</v>
          </cell>
          <cell r="AR86">
            <v>0.67</v>
          </cell>
          <cell r="AS86">
            <v>94.84</v>
          </cell>
          <cell r="AT86">
            <v>2.76</v>
          </cell>
          <cell r="AU86">
            <v>0.46</v>
          </cell>
          <cell r="AV86">
            <v>0.17</v>
          </cell>
          <cell r="AW86">
            <v>0.06</v>
          </cell>
          <cell r="AX86">
            <v>0.06</v>
          </cell>
          <cell r="AY86">
            <v>0.04</v>
          </cell>
          <cell r="AZ86">
            <v>0</v>
          </cell>
          <cell r="BA86">
            <v>100.00000000000001</v>
          </cell>
          <cell r="BB86">
            <v>94.84</v>
          </cell>
        </row>
        <row r="87">
          <cell r="A87">
            <v>82</v>
          </cell>
          <cell r="B87" t="str">
            <v>INDE, LEMAN, DAVY &amp; BESSEMER AREAS</v>
          </cell>
          <cell r="C87" t="str">
            <v>INDE</v>
          </cell>
          <cell r="D87" t="str">
            <v>PERENCO B</v>
          </cell>
          <cell r="E87" t="str">
            <v>BACTON</v>
          </cell>
          <cell r="F87" t="str">
            <v>P</v>
          </cell>
          <cell r="G87">
            <v>82</v>
          </cell>
          <cell r="H87">
            <v>2.4335435571275155</v>
          </cell>
          <cell r="I87">
            <v>2.7581755621715973</v>
          </cell>
          <cell r="J87">
            <v>3.2185904140122594</v>
          </cell>
          <cell r="K87">
            <v>2.719515041632615</v>
          </cell>
          <cell r="L87">
            <v>1.9398113856673835</v>
          </cell>
          <cell r="M87">
            <v>1.1720395679752795</v>
          </cell>
          <cell r="N87">
            <v>0.55822054016881661</v>
          </cell>
          <cell r="O87">
            <v>0.15952564233052691</v>
          </cell>
          <cell r="P87">
            <v>1.9893932104798943E-2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3.2200000000000006</v>
          </cell>
          <cell r="Y87">
            <v>3.6700000000000004</v>
          </cell>
          <cell r="Z87">
            <v>4.26</v>
          </cell>
          <cell r="AA87">
            <v>3.59</v>
          </cell>
          <cell r="AB87">
            <v>2.5499999999999998</v>
          </cell>
          <cell r="AC87">
            <v>1.53</v>
          </cell>
          <cell r="AD87">
            <v>0.73</v>
          </cell>
          <cell r="AE87">
            <v>0.21</v>
          </cell>
          <cell r="AF87">
            <v>0.03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1.3211551496343577</v>
          </cell>
          <cell r="AO87">
            <v>1.5</v>
          </cell>
          <cell r="AP87">
            <v>37.892120502399145</v>
          </cell>
          <cell r="AQ87">
            <v>2.66</v>
          </cell>
          <cell r="AR87">
            <v>0.75</v>
          </cell>
          <cell r="AS87">
            <v>92.79</v>
          </cell>
          <cell r="AT87">
            <v>2.99</v>
          </cell>
          <cell r="AU87">
            <v>0.56000000000000005</v>
          </cell>
          <cell r="AV87">
            <v>0.19</v>
          </cell>
          <cell r="AW87">
            <v>0.06</v>
          </cell>
          <cell r="AX87">
            <v>0</v>
          </cell>
          <cell r="AY87">
            <v>0</v>
          </cell>
          <cell r="AZ87">
            <v>0</v>
          </cell>
          <cell r="BA87">
            <v>100</v>
          </cell>
          <cell r="BB87">
            <v>92.79</v>
          </cell>
        </row>
        <row r="88">
          <cell r="A88">
            <v>83</v>
          </cell>
          <cell r="B88" t="str">
            <v>JACKDAW</v>
          </cell>
          <cell r="C88" t="str">
            <v>CATS</v>
          </cell>
          <cell r="D88" t="str">
            <v>AMOCO T</v>
          </cell>
          <cell r="E88" t="str">
            <v>TEESSIDE</v>
          </cell>
          <cell r="F88" t="str">
            <v>A</v>
          </cell>
          <cell r="G88">
            <v>83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1.6650488918248745</v>
          </cell>
          <cell r="P88">
            <v>2.5762642075714632</v>
          </cell>
          <cell r="Q88">
            <v>2.7469312939995847</v>
          </cell>
          <cell r="R88">
            <v>2.7210525540143449</v>
          </cell>
          <cell r="S88">
            <v>2.6689578489532382</v>
          </cell>
          <cell r="T88">
            <v>2.1217994235601858</v>
          </cell>
          <cell r="U88">
            <v>1.6137651770940686</v>
          </cell>
          <cell r="V88">
            <v>1.1383502039598148</v>
          </cell>
          <cell r="W88">
            <v>0.68240568042661276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2</v>
          </cell>
          <cell r="AF88">
            <v>3.1</v>
          </cell>
          <cell r="AG88">
            <v>3.3100000000000005</v>
          </cell>
          <cell r="AH88">
            <v>3.3100000000000005</v>
          </cell>
          <cell r="AI88">
            <v>3.3100000000000005</v>
          </cell>
          <cell r="AJ88">
            <v>2.7100000000000004</v>
          </cell>
          <cell r="AK88">
            <v>2.11</v>
          </cell>
          <cell r="AL88">
            <v>1.51</v>
          </cell>
          <cell r="AM88">
            <v>0.91</v>
          </cell>
          <cell r="AN88">
            <v>1.2417355666677585</v>
          </cell>
          <cell r="AO88">
            <v>1.1992753623188408</v>
          </cell>
          <cell r="AP88">
            <v>40.709937803328479</v>
          </cell>
          <cell r="AQ88">
            <v>1.06</v>
          </cell>
          <cell r="AR88">
            <v>2.04</v>
          </cell>
          <cell r="AS88">
            <v>86.09</v>
          </cell>
          <cell r="AT88">
            <v>8.06</v>
          </cell>
          <cell r="AU88">
            <v>2.09</v>
          </cell>
          <cell r="AV88">
            <v>0.53</v>
          </cell>
          <cell r="AW88">
            <v>0.1</v>
          </cell>
          <cell r="AX88">
            <v>0.02</v>
          </cell>
          <cell r="AY88">
            <v>0.01</v>
          </cell>
          <cell r="AZ88">
            <v>0</v>
          </cell>
          <cell r="BA88">
            <v>100</v>
          </cell>
          <cell r="BB88">
            <v>86.09</v>
          </cell>
        </row>
        <row r="89">
          <cell r="A89">
            <v>84</v>
          </cell>
          <cell r="B89" t="str">
            <v>JACQUI</v>
          </cell>
          <cell r="C89" t="str">
            <v>CATS</v>
          </cell>
          <cell r="D89" t="str">
            <v>AMOCO T</v>
          </cell>
          <cell r="E89" t="str">
            <v>TEESSIDE</v>
          </cell>
          <cell r="F89" t="str">
            <v>A</v>
          </cell>
          <cell r="G89">
            <v>84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0.27911027008440831</v>
          </cell>
          <cell r="O89">
            <v>0.68795433255039729</v>
          </cell>
          <cell r="P89">
            <v>0.65649975945836514</v>
          </cell>
          <cell r="Q89">
            <v>0.51753778002890727</v>
          </cell>
          <cell r="R89">
            <v>0.41407321474131331</v>
          </cell>
          <cell r="S89">
            <v>0.30944438828443344</v>
          </cell>
          <cell r="T89">
            <v>0.20654684654125702</v>
          </cell>
          <cell r="U89">
            <v>0.1100294438927774</v>
          </cell>
          <cell r="V89">
            <v>1.8069050856504999E-2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0.34</v>
          </cell>
          <cell r="AE89">
            <v>0.83</v>
          </cell>
          <cell r="AF89">
            <v>0.79</v>
          </cell>
          <cell r="AG89">
            <v>0.62</v>
          </cell>
          <cell r="AH89">
            <v>0.5</v>
          </cell>
          <cell r="AI89">
            <v>0.38</v>
          </cell>
          <cell r="AJ89">
            <v>0.26</v>
          </cell>
          <cell r="AK89">
            <v>0.14000000000000001</v>
          </cell>
          <cell r="AL89">
            <v>0.02</v>
          </cell>
          <cell r="AM89">
            <v>0</v>
          </cell>
          <cell r="AN89">
            <v>1.2127785273084313</v>
          </cell>
          <cell r="AO89">
            <v>1.2142857142857142</v>
          </cell>
          <cell r="AP89">
            <v>41.018425144672889</v>
          </cell>
          <cell r="AQ89">
            <v>0.88</v>
          </cell>
          <cell r="AR89">
            <v>2.1800000000000002</v>
          </cell>
          <cell r="AS89">
            <v>85.5</v>
          </cell>
          <cell r="AT89">
            <v>8.39</v>
          </cell>
          <cell r="AU89">
            <v>2.2799999999999998</v>
          </cell>
          <cell r="AV89">
            <v>0.63</v>
          </cell>
          <cell r="AW89">
            <v>0.12</v>
          </cell>
          <cell r="AX89">
            <v>0.02</v>
          </cell>
          <cell r="AY89">
            <v>0</v>
          </cell>
          <cell r="AZ89">
            <v>0</v>
          </cell>
          <cell r="BA89">
            <v>100</v>
          </cell>
          <cell r="BB89">
            <v>85.5</v>
          </cell>
        </row>
        <row r="90">
          <cell r="A90">
            <v>85</v>
          </cell>
          <cell r="B90" t="str">
            <v>JADE</v>
          </cell>
          <cell r="C90" t="str">
            <v>CATS</v>
          </cell>
          <cell r="D90" t="str">
            <v>PX T</v>
          </cell>
          <cell r="E90" t="str">
            <v>TEESSIDE</v>
          </cell>
          <cell r="F90" t="str">
            <v>P</v>
          </cell>
          <cell r="G90">
            <v>85</v>
          </cell>
          <cell r="H90">
            <v>2.6788604479669829</v>
          </cell>
          <cell r="I90">
            <v>2.5429987452645935</v>
          </cell>
          <cell r="J90">
            <v>1.8644273739705162</v>
          </cell>
          <cell r="K90">
            <v>1.300637628606903</v>
          </cell>
          <cell r="L90">
            <v>0.94021470223674197</v>
          </cell>
          <cell r="M90">
            <v>0.6952777098158438</v>
          </cell>
          <cell r="N90">
            <v>0.5183476444424725</v>
          </cell>
          <cell r="O90">
            <v>0.38884375318065934</v>
          </cell>
          <cell r="P90">
            <v>0.29840898157198414</v>
          </cell>
          <cell r="Q90">
            <v>0.22891094116663208</v>
          </cell>
          <cell r="R90">
            <v>0.15774217704430984</v>
          </cell>
          <cell r="S90">
            <v>8.7031234204996893E-2</v>
          </cell>
          <cell r="T90">
            <v>1.8776986049205184E-2</v>
          </cell>
          <cell r="U90">
            <v>0</v>
          </cell>
          <cell r="V90">
            <v>0</v>
          </cell>
          <cell r="W90">
            <v>0</v>
          </cell>
          <cell r="X90">
            <v>3.8300000000000005</v>
          </cell>
          <cell r="Y90">
            <v>3.6399999999999997</v>
          </cell>
          <cell r="Z90">
            <v>2.66</v>
          </cell>
          <cell r="AA90">
            <v>1.8500000000000003</v>
          </cell>
          <cell r="AB90">
            <v>1.33</v>
          </cell>
          <cell r="AC90">
            <v>0.98</v>
          </cell>
          <cell r="AD90">
            <v>0.73</v>
          </cell>
          <cell r="AE90">
            <v>0.54</v>
          </cell>
          <cell r="AF90">
            <v>0.42</v>
          </cell>
          <cell r="AG90">
            <v>0.32</v>
          </cell>
          <cell r="AH90">
            <v>0.22</v>
          </cell>
          <cell r="AI90">
            <v>0.13</v>
          </cell>
          <cell r="AJ90">
            <v>0.03</v>
          </cell>
          <cell r="AK90">
            <v>0</v>
          </cell>
          <cell r="AL90">
            <v>0</v>
          </cell>
          <cell r="AM90">
            <v>0</v>
          </cell>
          <cell r="AN90">
            <v>1.4231501084455389</v>
          </cell>
          <cell r="AO90">
            <v>1.5</v>
          </cell>
          <cell r="AP90">
            <v>40.328061546785712</v>
          </cell>
          <cell r="AQ90">
            <v>0.94</v>
          </cell>
          <cell r="AR90">
            <v>2.06</v>
          </cell>
          <cell r="AS90">
            <v>86.88</v>
          </cell>
          <cell r="AT90">
            <v>7.91</v>
          </cell>
          <cell r="AU90">
            <v>1.71</v>
          </cell>
          <cell r="AV90">
            <v>0.42</v>
          </cell>
          <cell r="AW90">
            <v>0.08</v>
          </cell>
          <cell r="AX90">
            <v>0</v>
          </cell>
          <cell r="AY90">
            <v>0</v>
          </cell>
          <cell r="AZ90">
            <v>0</v>
          </cell>
          <cell r="BA90">
            <v>99.999999999999986</v>
          </cell>
          <cell r="BB90">
            <v>86.88</v>
          </cell>
        </row>
        <row r="91">
          <cell r="A91">
            <v>86</v>
          </cell>
          <cell r="B91" t="str">
            <v>JASMINE</v>
          </cell>
          <cell r="C91" t="str">
            <v>CATS</v>
          </cell>
          <cell r="D91" t="str">
            <v>AMOCO T</v>
          </cell>
          <cell r="E91" t="str">
            <v>TEESSIDE</v>
          </cell>
          <cell r="F91" t="str">
            <v>A</v>
          </cell>
          <cell r="G91">
            <v>86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4.7974161977293228</v>
          </cell>
          <cell r="N91">
            <v>7.1372483350155829</v>
          </cell>
          <cell r="O91">
            <v>5.5734271289227832</v>
          </cell>
          <cell r="P91">
            <v>3.7102183375450029</v>
          </cell>
          <cell r="Q91">
            <v>2.9857948847821572</v>
          </cell>
          <cell r="R91">
            <v>2.6323225794269205</v>
          </cell>
          <cell r="S91">
            <v>2.2338016779282537</v>
          </cell>
          <cell r="T91">
            <v>1.6993172374530692</v>
          </cell>
          <cell r="U91">
            <v>1.2011547624961534</v>
          </cell>
          <cell r="V91">
            <v>0.73179655968845247</v>
          </cell>
          <cell r="W91">
            <v>0.27834968543717098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5.8</v>
          </cell>
          <cell r="AD91">
            <v>8.59</v>
          </cell>
          <cell r="AE91">
            <v>6.71</v>
          </cell>
          <cell r="AF91">
            <v>4.4800000000000004</v>
          </cell>
          <cell r="AG91">
            <v>3.5999999999999996</v>
          </cell>
          <cell r="AH91">
            <v>3.2</v>
          </cell>
          <cell r="AI91">
            <v>2.77</v>
          </cell>
          <cell r="AJ91">
            <v>2.17</v>
          </cell>
          <cell r="AK91">
            <v>1.5700000000000003</v>
          </cell>
          <cell r="AL91">
            <v>0.97000000000000008</v>
          </cell>
          <cell r="AM91">
            <v>0.37</v>
          </cell>
          <cell r="AN91">
            <v>1.2197988586721071</v>
          </cell>
          <cell r="AO91">
            <v>1.2010723860589814</v>
          </cell>
          <cell r="AP91">
            <v>40.709937803328479</v>
          </cell>
          <cell r="AQ91">
            <v>1.06</v>
          </cell>
          <cell r="AR91">
            <v>2.04</v>
          </cell>
          <cell r="AS91">
            <v>86.09</v>
          </cell>
          <cell r="AT91">
            <v>8.06</v>
          </cell>
          <cell r="AU91">
            <v>2.09</v>
          </cell>
          <cell r="AV91">
            <v>0.53</v>
          </cell>
          <cell r="AW91">
            <v>0.1</v>
          </cell>
          <cell r="AX91">
            <v>0.02</v>
          </cell>
          <cell r="AY91">
            <v>0.01</v>
          </cell>
          <cell r="AZ91">
            <v>0</v>
          </cell>
          <cell r="BA91">
            <v>100</v>
          </cell>
          <cell r="BB91">
            <v>86.09</v>
          </cell>
        </row>
        <row r="92">
          <cell r="A92">
            <v>87</v>
          </cell>
          <cell r="B92" t="str">
            <v>J-BLOCK</v>
          </cell>
          <cell r="C92" t="str">
            <v>CATS</v>
          </cell>
          <cell r="D92" t="str">
            <v>PX T</v>
          </cell>
          <cell r="E92" t="str">
            <v>TEESSIDE</v>
          </cell>
          <cell r="F92" t="str">
            <v>P</v>
          </cell>
          <cell r="G92">
            <v>87</v>
          </cell>
          <cell r="H92">
            <v>4.0820730635687354</v>
          </cell>
          <cell r="I92">
            <v>3.3548021908682908</v>
          </cell>
          <cell r="J92">
            <v>3.1989648627073066</v>
          </cell>
          <cell r="K92">
            <v>2.8377548260514245</v>
          </cell>
          <cell r="L92">
            <v>2.1377513229803822</v>
          </cell>
          <cell r="M92">
            <v>1.6388688874230604</v>
          </cell>
          <cell r="N92">
            <v>1.4154877982852134</v>
          </cell>
          <cell r="O92">
            <v>1.2662347859985574</v>
          </cell>
          <cell r="P92">
            <v>1.0444314355019446</v>
          </cell>
          <cell r="Q92">
            <v>0.89573846543464719</v>
          </cell>
          <cell r="R92">
            <v>0.77885199915627989</v>
          </cell>
          <cell r="S92">
            <v>0.61888877656886687</v>
          </cell>
          <cell r="T92">
            <v>0.46003615820552701</v>
          </cell>
          <cell r="U92">
            <v>0.31175009102953599</v>
          </cell>
          <cell r="V92">
            <v>0.16262145770854497</v>
          </cell>
          <cell r="W92">
            <v>2.6937066332629451E-2</v>
          </cell>
          <cell r="X92">
            <v>5.83</v>
          </cell>
          <cell r="Y92">
            <v>4.8099999999999996</v>
          </cell>
          <cell r="Z92">
            <v>4.57</v>
          </cell>
          <cell r="AA92">
            <v>4.03</v>
          </cell>
          <cell r="AB92">
            <v>3.02</v>
          </cell>
          <cell r="AC92">
            <v>2.3199999999999998</v>
          </cell>
          <cell r="AD92">
            <v>1.99</v>
          </cell>
          <cell r="AE92">
            <v>1.77</v>
          </cell>
          <cell r="AF92">
            <v>1.46</v>
          </cell>
          <cell r="AG92">
            <v>1.26</v>
          </cell>
          <cell r="AH92">
            <v>1.1100000000000001</v>
          </cell>
          <cell r="AI92">
            <v>0.9</v>
          </cell>
          <cell r="AJ92">
            <v>0.68</v>
          </cell>
          <cell r="AK92">
            <v>0.47</v>
          </cell>
          <cell r="AL92">
            <v>0.26</v>
          </cell>
          <cell r="AM92">
            <v>0.04</v>
          </cell>
          <cell r="AN92">
            <v>1.4246099947463751</v>
          </cell>
          <cell r="AO92">
            <v>1.4444444444444446</v>
          </cell>
          <cell r="AP92">
            <v>40.328061546785712</v>
          </cell>
          <cell r="AQ92">
            <v>0.94</v>
          </cell>
          <cell r="AR92">
            <v>2.06</v>
          </cell>
          <cell r="AS92">
            <v>86.88</v>
          </cell>
          <cell r="AT92">
            <v>7.91</v>
          </cell>
          <cell r="AU92">
            <v>1.71</v>
          </cell>
          <cell r="AV92">
            <v>0.42</v>
          </cell>
          <cell r="AW92">
            <v>0.08</v>
          </cell>
          <cell r="AX92">
            <v>0</v>
          </cell>
          <cell r="AY92">
            <v>0</v>
          </cell>
          <cell r="AZ92">
            <v>0</v>
          </cell>
          <cell r="BA92">
            <v>99.999999999999986</v>
          </cell>
          <cell r="BB92">
            <v>86.88</v>
          </cell>
        </row>
        <row r="93">
          <cell r="A93">
            <v>88</v>
          </cell>
          <cell r="B93" t="str">
            <v>JOHNSTON</v>
          </cell>
          <cell r="C93" t="str">
            <v>CLEETON</v>
          </cell>
          <cell r="D93" t="str">
            <v>DIMLINGTON E</v>
          </cell>
          <cell r="E93" t="str">
            <v>EASINGTON</v>
          </cell>
          <cell r="F93" t="str">
            <v>P</v>
          </cell>
          <cell r="G93">
            <v>88</v>
          </cell>
          <cell r="H93">
            <v>0.75557602378555921</v>
          </cell>
          <cell r="I93">
            <v>0.68465350834046745</v>
          </cell>
          <cell r="J93">
            <v>0.62801764175848962</v>
          </cell>
          <cell r="K93">
            <v>0.50251908377993981</v>
          </cell>
          <cell r="L93">
            <v>0.45526185581989614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1.1499999999999999</v>
          </cell>
          <cell r="Y93">
            <v>1.05</v>
          </cell>
          <cell r="Z93">
            <v>0.96</v>
          </cell>
          <cell r="AA93">
            <v>0.77</v>
          </cell>
          <cell r="AB93">
            <v>0.69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1.526753826050959</v>
          </cell>
          <cell r="AO93">
            <v>1.5098039215686274</v>
          </cell>
          <cell r="AP93">
            <v>37.128671274906544</v>
          </cell>
          <cell r="AQ93">
            <v>3.76</v>
          </cell>
          <cell r="AR93">
            <v>1.17</v>
          </cell>
          <cell r="AS93">
            <v>91.89</v>
          </cell>
          <cell r="AT93">
            <v>2.42</v>
          </cell>
          <cell r="AU93">
            <v>0.52</v>
          </cell>
          <cell r="AV93">
            <v>0.17</v>
          </cell>
          <cell r="AW93">
            <v>0.06</v>
          </cell>
          <cell r="AX93">
            <v>0.01</v>
          </cell>
          <cell r="AY93">
            <v>0</v>
          </cell>
          <cell r="AZ93">
            <v>0</v>
          </cell>
          <cell r="BA93">
            <v>100</v>
          </cell>
          <cell r="BB93">
            <v>91.89</v>
          </cell>
        </row>
        <row r="94">
          <cell r="A94">
            <v>89</v>
          </cell>
          <cell r="B94" t="str">
            <v>JUPITER</v>
          </cell>
          <cell r="C94" t="str">
            <v>LOGGS</v>
          </cell>
          <cell r="D94" t="str">
            <v>THEDDLETHORPE</v>
          </cell>
          <cell r="E94" t="str">
            <v>THEDDLETHORPE</v>
          </cell>
          <cell r="F94" t="str">
            <v>P</v>
          </cell>
          <cell r="G94">
            <v>89</v>
          </cell>
          <cell r="H94">
            <v>0.27475491774020339</v>
          </cell>
          <cell r="I94">
            <v>0.17605375928754877</v>
          </cell>
          <cell r="J94">
            <v>0.13737885913466963</v>
          </cell>
          <cell r="K94">
            <v>9.853315368234114E-2</v>
          </cell>
          <cell r="L94">
            <v>2.9690990596949747E-2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0.31</v>
          </cell>
          <cell r="Y94">
            <v>0.2</v>
          </cell>
          <cell r="Z94">
            <v>0.15000000000000002</v>
          </cell>
          <cell r="AA94">
            <v>0.10999999999999999</v>
          </cell>
          <cell r="AB94">
            <v>0.03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1.1166763773403998</v>
          </cell>
          <cell r="AO94">
            <v>1.1111111111111112</v>
          </cell>
          <cell r="AP94">
            <v>37.438137370656356</v>
          </cell>
          <cell r="AQ94">
            <v>5.9</v>
          </cell>
          <cell r="AR94">
            <v>1.1299999999999999</v>
          </cell>
          <cell r="AS94">
            <v>87.31</v>
          </cell>
          <cell r="AT94">
            <v>3.99</v>
          </cell>
          <cell r="AU94">
            <v>1.1100000000000001</v>
          </cell>
          <cell r="AV94">
            <v>0.4</v>
          </cell>
          <cell r="AW94">
            <v>7.0000000000000007E-2</v>
          </cell>
          <cell r="AX94">
            <v>0.08</v>
          </cell>
          <cell r="AY94">
            <v>0.01</v>
          </cell>
          <cell r="AZ94">
            <v>0</v>
          </cell>
          <cell r="BA94">
            <v>100</v>
          </cell>
          <cell r="BB94">
            <v>87.31</v>
          </cell>
        </row>
        <row r="95">
          <cell r="A95">
            <v>90</v>
          </cell>
          <cell r="B95" t="str">
            <v>K4</v>
          </cell>
          <cell r="C95" t="str">
            <v>CMS</v>
          </cell>
          <cell r="D95" t="str">
            <v>THEDDLETHORPE</v>
          </cell>
          <cell r="E95" t="str">
            <v>THEDDLETHORPE</v>
          </cell>
          <cell r="F95" t="str">
            <v>A</v>
          </cell>
          <cell r="G95">
            <v>90</v>
          </cell>
          <cell r="H95">
            <v>0</v>
          </cell>
          <cell r="I95">
            <v>0</v>
          </cell>
          <cell r="J95">
            <v>0</v>
          </cell>
          <cell r="K95">
            <v>0.86709175240460201</v>
          </cell>
          <cell r="L95">
            <v>0.70268677746114405</v>
          </cell>
          <cell r="M95">
            <v>0.40723408717785137</v>
          </cell>
          <cell r="N95">
            <v>0.28907849401599428</v>
          </cell>
          <cell r="O95">
            <v>0.2193477582044745</v>
          </cell>
          <cell r="P95">
            <v>0.14920449078599207</v>
          </cell>
          <cell r="Q95">
            <v>2.9857948847821572E-2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0.88</v>
          </cell>
          <cell r="AB95">
            <v>0.71</v>
          </cell>
          <cell r="AC95">
            <v>0.41</v>
          </cell>
          <cell r="AD95">
            <v>0.28999999999999998</v>
          </cell>
          <cell r="AE95">
            <v>0.22</v>
          </cell>
          <cell r="AF95">
            <v>0.15</v>
          </cell>
          <cell r="AG95">
            <v>0.03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1.0095697799122745</v>
          </cell>
          <cell r="AO95">
            <v>1</v>
          </cell>
          <cell r="AP95">
            <v>38.214229129330398</v>
          </cell>
          <cell r="AQ95">
            <v>3.66</v>
          </cell>
          <cell r="AR95">
            <v>1.08</v>
          </cell>
          <cell r="AS95">
            <v>89.94</v>
          </cell>
          <cell r="AT95">
            <v>3.81</v>
          </cell>
          <cell r="AU95">
            <v>0.93</v>
          </cell>
          <cell r="AV95">
            <v>0.35</v>
          </cell>
          <cell r="AW95">
            <v>0.11</v>
          </cell>
          <cell r="AX95">
            <v>7.0000000000000007E-2</v>
          </cell>
          <cell r="AY95">
            <v>0.03</v>
          </cell>
          <cell r="AZ95">
            <v>0.02</v>
          </cell>
          <cell r="BA95">
            <v>99.999999999999986</v>
          </cell>
          <cell r="BB95">
            <v>89.94</v>
          </cell>
        </row>
        <row r="96">
          <cell r="A96">
            <v>91</v>
          </cell>
          <cell r="B96" t="str">
            <v>KATE</v>
          </cell>
          <cell r="C96" t="str">
            <v>CATS</v>
          </cell>
          <cell r="D96" t="str">
            <v>AMOCO T</v>
          </cell>
          <cell r="E96" t="str">
            <v>TEESSIDE</v>
          </cell>
          <cell r="F96" t="str">
            <v>A</v>
          </cell>
          <cell r="G96">
            <v>91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0.38884375318065934</v>
          </cell>
          <cell r="P96">
            <v>0.38793167604357942</v>
          </cell>
          <cell r="Q96">
            <v>0.28862683886227519</v>
          </cell>
          <cell r="R96">
            <v>0.18731883524011794</v>
          </cell>
          <cell r="S96">
            <v>8.7031234204996893E-2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0.52</v>
          </cell>
          <cell r="AF96">
            <v>0.52</v>
          </cell>
          <cell r="AG96">
            <v>0.39000000000000007</v>
          </cell>
          <cell r="AH96">
            <v>0.25</v>
          </cell>
          <cell r="AI96">
            <v>0.12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1.3435318973328576</v>
          </cell>
          <cell r="AO96">
            <v>1.3448275862068968</v>
          </cell>
          <cell r="AP96">
            <v>41.018425144672889</v>
          </cell>
          <cell r="AQ96">
            <v>0.88</v>
          </cell>
          <cell r="AR96">
            <v>2.1800000000000002</v>
          </cell>
          <cell r="AS96">
            <v>85.5</v>
          </cell>
          <cell r="AT96">
            <v>8.39</v>
          </cell>
          <cell r="AU96">
            <v>2.2799999999999998</v>
          </cell>
          <cell r="AV96">
            <v>0.63</v>
          </cell>
          <cell r="AW96">
            <v>0.12</v>
          </cell>
          <cell r="AX96">
            <v>0.02</v>
          </cell>
          <cell r="AY96">
            <v>0</v>
          </cell>
          <cell r="AZ96">
            <v>0</v>
          </cell>
          <cell r="BA96">
            <v>100</v>
          </cell>
          <cell r="BB96">
            <v>85.5</v>
          </cell>
        </row>
        <row r="97">
          <cell r="A97">
            <v>92</v>
          </cell>
          <cell r="B97" t="str">
            <v>KEITH</v>
          </cell>
          <cell r="C97" t="str">
            <v>FRIGG</v>
          </cell>
          <cell r="D97" t="str">
            <v>TOTAL SF</v>
          </cell>
          <cell r="E97" t="str">
            <v>ST FERGUS</v>
          </cell>
          <cell r="F97" t="str">
            <v>P</v>
          </cell>
          <cell r="G97">
            <v>92</v>
          </cell>
          <cell r="H97">
            <v>0.12756478323652298</v>
          </cell>
          <cell r="I97">
            <v>0.13693070166809351</v>
          </cell>
          <cell r="J97">
            <v>1.9625551304952801E-2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0.2</v>
          </cell>
          <cell r="Y97">
            <v>0.21</v>
          </cell>
          <cell r="Z97">
            <v>0.02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1.5134395035882862</v>
          </cell>
          <cell r="AO97">
            <v>1.5384615384615385</v>
          </cell>
          <cell r="AP97">
            <v>39.60773739173456</v>
          </cell>
          <cell r="AQ97">
            <v>0.52</v>
          </cell>
          <cell r="AR97">
            <v>2.85</v>
          </cell>
          <cell r="AS97">
            <v>88.68</v>
          </cell>
          <cell r="AT97">
            <v>5.68</v>
          </cell>
          <cell r="AU97">
            <v>1.74</v>
          </cell>
          <cell r="AV97">
            <v>0.43</v>
          </cell>
          <cell r="AW97">
            <v>0.08</v>
          </cell>
          <cell r="AX97">
            <v>0.01</v>
          </cell>
          <cell r="AY97">
            <v>0.01</v>
          </cell>
          <cell r="AZ97">
            <v>0</v>
          </cell>
          <cell r="BA97">
            <v>100.00000000000003</v>
          </cell>
          <cell r="BB97">
            <v>88.68</v>
          </cell>
        </row>
        <row r="98">
          <cell r="A98">
            <v>93</v>
          </cell>
          <cell r="B98" t="str">
            <v>KELVIN</v>
          </cell>
          <cell r="C98" t="str">
            <v>CMS</v>
          </cell>
          <cell r="D98" t="str">
            <v>THEDDLETHORPE</v>
          </cell>
          <cell r="E98" t="str">
            <v>THEDDLETHORPE</v>
          </cell>
          <cell r="F98" t="str">
            <v>P</v>
          </cell>
          <cell r="G98">
            <v>93</v>
          </cell>
          <cell r="H98">
            <v>0.54950983548040677</v>
          </cell>
          <cell r="I98">
            <v>0.34232675417023373</v>
          </cell>
          <cell r="J98">
            <v>0.25513216696438645</v>
          </cell>
          <cell r="K98">
            <v>0.18721299199644817</v>
          </cell>
          <cell r="L98">
            <v>0.14845495298474873</v>
          </cell>
          <cell r="M98">
            <v>0.12912300325151388</v>
          </cell>
          <cell r="N98">
            <v>2.9904671794758027E-2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0.61</v>
          </cell>
          <cell r="Y98">
            <v>0.39</v>
          </cell>
          <cell r="Z98">
            <v>0.28999999999999998</v>
          </cell>
          <cell r="AA98">
            <v>0.21</v>
          </cell>
          <cell r="AB98">
            <v>0.17</v>
          </cell>
          <cell r="AC98">
            <v>0.14000000000000001</v>
          </cell>
          <cell r="AD98">
            <v>0.03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1.1208137462074539</v>
          </cell>
          <cell r="AO98">
            <v>1.1333333333333335</v>
          </cell>
          <cell r="AP98">
            <v>36.607121543821464</v>
          </cell>
          <cell r="AQ98">
            <v>4.72</v>
          </cell>
          <cell r="AR98">
            <v>7.0000000000000007E-2</v>
          </cell>
          <cell r="AS98">
            <v>93.65</v>
          </cell>
          <cell r="AT98">
            <v>1.1599999999999999</v>
          </cell>
          <cell r="AU98">
            <v>0.24</v>
          </cell>
          <cell r="AV98">
            <v>0.09</v>
          </cell>
          <cell r="AW98">
            <v>0.03</v>
          </cell>
          <cell r="AX98">
            <v>0.02</v>
          </cell>
          <cell r="AY98">
            <v>0.02</v>
          </cell>
          <cell r="AZ98">
            <v>0</v>
          </cell>
          <cell r="BA98">
            <v>100</v>
          </cell>
          <cell r="BB98">
            <v>93.65</v>
          </cell>
        </row>
        <row r="99">
          <cell r="A99">
            <v>94</v>
          </cell>
          <cell r="B99" t="str">
            <v>KEPLER</v>
          </cell>
          <cell r="C99" t="str">
            <v>CMS</v>
          </cell>
          <cell r="D99" t="str">
            <v>THEDDLETHORPE</v>
          </cell>
          <cell r="E99" t="str">
            <v>THEDDLETHORPE</v>
          </cell>
          <cell r="F99" t="str">
            <v>A</v>
          </cell>
          <cell r="G99">
            <v>94</v>
          </cell>
          <cell r="H99">
            <v>0</v>
          </cell>
          <cell r="I99">
            <v>0</v>
          </cell>
          <cell r="J99">
            <v>0</v>
          </cell>
          <cell r="K99">
            <v>0.82767849093166546</v>
          </cell>
          <cell r="L99">
            <v>0.99959668343064156</v>
          </cell>
          <cell r="M99">
            <v>0.61581740012260455</v>
          </cell>
          <cell r="N99">
            <v>0.37879250940026837</v>
          </cell>
          <cell r="O99">
            <v>0.22931811085013243</v>
          </cell>
          <cell r="P99">
            <v>0.13925752473359262</v>
          </cell>
          <cell r="Q99">
            <v>4.9763248079702622E-2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0.84</v>
          </cell>
          <cell r="AB99">
            <v>1.01</v>
          </cell>
          <cell r="AC99">
            <v>0.62</v>
          </cell>
          <cell r="AD99">
            <v>0.38</v>
          </cell>
          <cell r="AE99">
            <v>0.23</v>
          </cell>
          <cell r="AF99">
            <v>0.14000000000000001</v>
          </cell>
          <cell r="AG99">
            <v>0.05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1.0091894982413574</v>
          </cell>
          <cell r="AO99">
            <v>1</v>
          </cell>
          <cell r="AP99">
            <v>37.503463902181764</v>
          </cell>
          <cell r="AQ99">
            <v>0.52</v>
          </cell>
          <cell r="AR99">
            <v>4.75</v>
          </cell>
          <cell r="AS99">
            <v>90.64</v>
          </cell>
          <cell r="AT99">
            <v>2.97</v>
          </cell>
          <cell r="AU99">
            <v>0.66</v>
          </cell>
          <cell r="AV99">
            <v>0.24</v>
          </cell>
          <cell r="AW99">
            <v>0.11</v>
          </cell>
          <cell r="AX99">
            <v>0.1</v>
          </cell>
          <cell r="AY99">
            <v>0.01</v>
          </cell>
          <cell r="AZ99">
            <v>0</v>
          </cell>
          <cell r="BA99">
            <v>99.999999999999986</v>
          </cell>
          <cell r="BB99">
            <v>90.64</v>
          </cell>
        </row>
        <row r="100">
          <cell r="A100">
            <v>95</v>
          </cell>
          <cell r="B100" t="str">
            <v>KESSOG</v>
          </cell>
          <cell r="C100" t="str">
            <v>SEAL</v>
          </cell>
          <cell r="D100" t="str">
            <v>SEAL B</v>
          </cell>
          <cell r="E100" t="str">
            <v>BACTON</v>
          </cell>
          <cell r="F100" t="str">
            <v>A</v>
          </cell>
          <cell r="G100">
            <v>95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1.2217022615335542</v>
          </cell>
          <cell r="N100">
            <v>0.7775214666637088</v>
          </cell>
          <cell r="O100">
            <v>0.99703526456579317</v>
          </cell>
          <cell r="P100">
            <v>0.61671189524876724</v>
          </cell>
          <cell r="Q100">
            <v>0.11943179539128629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1.61</v>
          </cell>
          <cell r="AD100">
            <v>1.02</v>
          </cell>
          <cell r="AE100">
            <v>1.31</v>
          </cell>
          <cell r="AF100">
            <v>0.81</v>
          </cell>
          <cell r="AG100">
            <v>0.16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1.3155065025093131</v>
          </cell>
          <cell r="AO100">
            <v>1.3333333333333335</v>
          </cell>
          <cell r="AP100">
            <v>40.428204096303205</v>
          </cell>
          <cell r="AQ100">
            <v>0.48</v>
          </cell>
          <cell r="AR100">
            <v>1.84</v>
          </cell>
          <cell r="AS100">
            <v>88.04</v>
          </cell>
          <cell r="AT100">
            <v>7.39</v>
          </cell>
          <cell r="AU100">
            <v>1.84</v>
          </cell>
          <cell r="AV100">
            <v>0.36</v>
          </cell>
          <cell r="AW100">
            <v>0.04</v>
          </cell>
          <cell r="AX100">
            <v>0.01</v>
          </cell>
          <cell r="AY100">
            <v>0</v>
          </cell>
          <cell r="AZ100">
            <v>0</v>
          </cell>
          <cell r="BA100">
            <v>100.00000000000003</v>
          </cell>
          <cell r="BB100">
            <v>88.04</v>
          </cell>
        </row>
        <row r="101">
          <cell r="A101">
            <v>96</v>
          </cell>
          <cell r="B101" t="str">
            <v>KETCH</v>
          </cell>
          <cell r="C101" t="str">
            <v>CMS</v>
          </cell>
          <cell r="D101" t="str">
            <v>THEDDLETHORPE</v>
          </cell>
          <cell r="E101" t="str">
            <v>THEDDLETHORPE</v>
          </cell>
          <cell r="F101" t="str">
            <v>P</v>
          </cell>
          <cell r="G101">
            <v>96</v>
          </cell>
          <cell r="H101">
            <v>0.66726194308335107</v>
          </cell>
          <cell r="I101">
            <v>0.6259689219112845</v>
          </cell>
          <cell r="J101">
            <v>0.55932821219115481</v>
          </cell>
          <cell r="K101">
            <v>0.52222571451640809</v>
          </cell>
          <cell r="L101">
            <v>0.48495284641684588</v>
          </cell>
          <cell r="M101">
            <v>0.42709916460116121</v>
          </cell>
          <cell r="N101">
            <v>0.35885606153709637</v>
          </cell>
          <cell r="O101">
            <v>0.30908093201539588</v>
          </cell>
          <cell r="P101">
            <v>0.2486741513099868</v>
          </cell>
          <cell r="Q101">
            <v>0.20900564193475099</v>
          </cell>
          <cell r="R101">
            <v>0.15774217704430984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0.74</v>
          </cell>
          <cell r="Y101">
            <v>0.70000000000000007</v>
          </cell>
          <cell r="Z101">
            <v>0.62</v>
          </cell>
          <cell r="AA101">
            <v>0.58000000000000007</v>
          </cell>
          <cell r="AB101">
            <v>0.53</v>
          </cell>
          <cell r="AC101">
            <v>0.48</v>
          </cell>
          <cell r="AD101">
            <v>0.4</v>
          </cell>
          <cell r="AE101">
            <v>0.34</v>
          </cell>
          <cell r="AF101">
            <v>0.28000000000000003</v>
          </cell>
          <cell r="AG101">
            <v>0.23</v>
          </cell>
          <cell r="AH101">
            <v>0.18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1.1115497583644631</v>
          </cell>
          <cell r="AO101">
            <v>1.125</v>
          </cell>
          <cell r="AP101">
            <v>36.932024496354018</v>
          </cell>
          <cell r="AQ101">
            <v>2.04</v>
          </cell>
          <cell r="AR101">
            <v>4.67</v>
          </cell>
          <cell r="AS101">
            <v>89.26</v>
          </cell>
          <cell r="AT101">
            <v>2.93</v>
          </cell>
          <cell r="AU101">
            <v>0.65</v>
          </cell>
          <cell r="AV101">
            <v>0.23</v>
          </cell>
          <cell r="AW101">
            <v>0.11</v>
          </cell>
          <cell r="AX101">
            <v>0.1</v>
          </cell>
          <cell r="AY101">
            <v>0.01</v>
          </cell>
          <cell r="AZ101">
            <v>0</v>
          </cell>
          <cell r="BA101">
            <v>100.00000000000001</v>
          </cell>
          <cell r="BB101">
            <v>89.26</v>
          </cell>
        </row>
        <row r="102">
          <cell r="A102">
            <v>97</v>
          </cell>
          <cell r="B102" t="str">
            <v>KILMAR</v>
          </cell>
          <cell r="C102" t="str">
            <v>TRENT</v>
          </cell>
          <cell r="D102" t="str">
            <v>PERENCO B</v>
          </cell>
          <cell r="E102" t="str">
            <v>BACTON</v>
          </cell>
          <cell r="F102" t="str">
            <v>P</v>
          </cell>
          <cell r="G102">
            <v>97</v>
          </cell>
          <cell r="H102">
            <v>0.5887605380147215</v>
          </cell>
          <cell r="I102">
            <v>0.51838051345778258</v>
          </cell>
          <cell r="J102">
            <v>0.42194935305648523</v>
          </cell>
          <cell r="K102">
            <v>0.33501272251995989</v>
          </cell>
          <cell r="L102">
            <v>0.20783693417864824</v>
          </cell>
          <cell r="M102">
            <v>0.10925792582820404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0.66</v>
          </cell>
          <cell r="Y102">
            <v>0.58000000000000007</v>
          </cell>
          <cell r="Z102">
            <v>0.47</v>
          </cell>
          <cell r="AA102">
            <v>0.38000000000000006</v>
          </cell>
          <cell r="AB102">
            <v>0.23</v>
          </cell>
          <cell r="AC102">
            <v>0.12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1.1186513166067662</v>
          </cell>
          <cell r="AO102">
            <v>1.1176470588235294</v>
          </cell>
          <cell r="AP102">
            <v>37.699486908815643</v>
          </cell>
          <cell r="AQ102">
            <v>3.04</v>
          </cell>
          <cell r="AR102">
            <v>0.72</v>
          </cell>
          <cell r="AS102">
            <v>92.64</v>
          </cell>
          <cell r="AT102">
            <v>2.83</v>
          </cell>
          <cell r="AU102">
            <v>0.5</v>
          </cell>
          <cell r="AV102">
            <v>0.2</v>
          </cell>
          <cell r="AW102">
            <v>7.0000000000000007E-2</v>
          </cell>
          <cell r="AX102">
            <v>0</v>
          </cell>
          <cell r="AY102">
            <v>0</v>
          </cell>
          <cell r="AZ102">
            <v>0</v>
          </cell>
          <cell r="BA102">
            <v>100</v>
          </cell>
          <cell r="BB102">
            <v>92.64</v>
          </cell>
        </row>
        <row r="103">
          <cell r="A103">
            <v>98</v>
          </cell>
          <cell r="B103" t="str">
            <v>KINGFISHER</v>
          </cell>
          <cell r="C103" t="str">
            <v>SAGE</v>
          </cell>
          <cell r="D103" t="str">
            <v>MOBIL SF</v>
          </cell>
          <cell r="E103" t="str">
            <v>ST FERGUS</v>
          </cell>
          <cell r="F103" t="str">
            <v>P</v>
          </cell>
          <cell r="G103">
            <v>98</v>
          </cell>
          <cell r="H103">
            <v>0.7065126456176658</v>
          </cell>
          <cell r="I103">
            <v>0.33254598976536992</v>
          </cell>
          <cell r="J103">
            <v>0.1570044104396224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0.79</v>
          </cell>
          <cell r="Y103">
            <v>0.38000000000000006</v>
          </cell>
          <cell r="Z103">
            <v>0.18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1.1287030434683007</v>
          </cell>
          <cell r="AO103">
            <v>1.125</v>
          </cell>
          <cell r="AP103">
            <v>40.904356553134882</v>
          </cell>
          <cell r="AQ103">
            <v>0.72</v>
          </cell>
          <cell r="AR103">
            <v>3.81</v>
          </cell>
          <cell r="AS103">
            <v>83.38</v>
          </cell>
          <cell r="AT103">
            <v>8.3000000000000007</v>
          </cell>
          <cell r="AU103">
            <v>2.89</v>
          </cell>
          <cell r="AV103">
            <v>0.77</v>
          </cell>
          <cell r="AW103">
            <v>0.08</v>
          </cell>
          <cell r="AX103">
            <v>0.04</v>
          </cell>
          <cell r="AY103">
            <v>0.01</v>
          </cell>
          <cell r="AZ103">
            <v>0</v>
          </cell>
          <cell r="BA103">
            <v>100</v>
          </cell>
          <cell r="BB103">
            <v>83.38</v>
          </cell>
        </row>
        <row r="104">
          <cell r="A104">
            <v>99</v>
          </cell>
          <cell r="B104" t="str">
            <v>KINNOUL / ARUNDEL</v>
          </cell>
          <cell r="C104" t="str">
            <v>CATS</v>
          </cell>
          <cell r="D104" t="str">
            <v>AMOCO T</v>
          </cell>
          <cell r="E104" t="str">
            <v>TEESSIDE</v>
          </cell>
          <cell r="F104" t="str">
            <v>A</v>
          </cell>
          <cell r="G104">
            <v>99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0.29690990596949746</v>
          </cell>
          <cell r="M104">
            <v>0.29797616134964738</v>
          </cell>
          <cell r="N104">
            <v>0.30901494187916628</v>
          </cell>
          <cell r="O104">
            <v>0.32902163730671175</v>
          </cell>
          <cell r="P104">
            <v>0.2486741513099868</v>
          </cell>
          <cell r="Q104">
            <v>8.9573846543464716E-2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0.4</v>
          </cell>
          <cell r="AC104">
            <v>0.4</v>
          </cell>
          <cell r="AD104">
            <v>0.41</v>
          </cell>
          <cell r="AE104">
            <v>0.44</v>
          </cell>
          <cell r="AF104">
            <v>0.33</v>
          </cell>
          <cell r="AG104">
            <v>0.12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1.336583016962777</v>
          </cell>
          <cell r="AO104">
            <v>1.3333333333333335</v>
          </cell>
          <cell r="AP104">
            <v>41.018425144672889</v>
          </cell>
          <cell r="AQ104">
            <v>0.88</v>
          </cell>
          <cell r="AR104">
            <v>2.1800000000000002</v>
          </cell>
          <cell r="AS104">
            <v>85.5</v>
          </cell>
          <cell r="AT104">
            <v>8.39</v>
          </cell>
          <cell r="AU104">
            <v>2.2799999999999998</v>
          </cell>
          <cell r="AV104">
            <v>0.63</v>
          </cell>
          <cell r="AW104">
            <v>0.12</v>
          </cell>
          <cell r="AX104">
            <v>0.02</v>
          </cell>
          <cell r="AY104">
            <v>0</v>
          </cell>
          <cell r="AZ104">
            <v>0</v>
          </cell>
          <cell r="BA104">
            <v>100</v>
          </cell>
          <cell r="BB104">
            <v>85.5</v>
          </cell>
        </row>
        <row r="105">
          <cell r="A105">
            <v>100</v>
          </cell>
          <cell r="B105" t="str">
            <v>KX</v>
          </cell>
          <cell r="C105" t="str">
            <v>LOGGS</v>
          </cell>
          <cell r="D105" t="str">
            <v>THEDDLETHORPE</v>
          </cell>
          <cell r="E105" t="str">
            <v>THEDDLETHORPE</v>
          </cell>
          <cell r="F105" t="str">
            <v>P</v>
          </cell>
          <cell r="G105">
            <v>100</v>
          </cell>
          <cell r="H105">
            <v>8.8314080702208225E-2</v>
          </cell>
          <cell r="I105">
            <v>8.8026879643774383E-2</v>
          </cell>
          <cell r="J105">
            <v>7.8502205219811202E-2</v>
          </cell>
          <cell r="K105">
            <v>7.8826522945872904E-2</v>
          </cell>
          <cell r="L105">
            <v>6.9278978059549426E-2</v>
          </cell>
          <cell r="M105">
            <v>6.95277709815844E-2</v>
          </cell>
          <cell r="N105">
            <v>6.9777567521102077E-2</v>
          </cell>
          <cell r="O105">
            <v>5.982211587394759E-2</v>
          </cell>
          <cell r="P105">
            <v>5.968179631439683E-2</v>
          </cell>
          <cell r="Q105">
            <v>1.990529923188105E-2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0.1</v>
          </cell>
          <cell r="Y105">
            <v>0.1</v>
          </cell>
          <cell r="Z105">
            <v>0.09</v>
          </cell>
          <cell r="AA105">
            <v>0.09</v>
          </cell>
          <cell r="AB105">
            <v>0.08</v>
          </cell>
          <cell r="AC105">
            <v>0.08</v>
          </cell>
          <cell r="AD105">
            <v>0.08</v>
          </cell>
          <cell r="AE105">
            <v>7.0000000000000007E-2</v>
          </cell>
          <cell r="AF105">
            <v>7.0000000000000007E-2</v>
          </cell>
          <cell r="AG105">
            <v>0.02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1.1442600702611316</v>
          </cell>
          <cell r="AO105">
            <v>1.1666666666666667</v>
          </cell>
          <cell r="AP105">
            <v>38.214229129330398</v>
          </cell>
          <cell r="AQ105">
            <v>3.66</v>
          </cell>
          <cell r="AR105">
            <v>1.08</v>
          </cell>
          <cell r="AS105">
            <v>89.94</v>
          </cell>
          <cell r="AT105">
            <v>3.81</v>
          </cell>
          <cell r="AU105">
            <v>0.93</v>
          </cell>
          <cell r="AV105">
            <v>0.35</v>
          </cell>
          <cell r="AW105">
            <v>0.11</v>
          </cell>
          <cell r="AX105">
            <v>7.0000000000000007E-2</v>
          </cell>
          <cell r="AY105">
            <v>0.03</v>
          </cell>
          <cell r="AZ105">
            <v>0.02</v>
          </cell>
          <cell r="BA105">
            <v>99.999999999999986</v>
          </cell>
          <cell r="BB105">
            <v>89.94</v>
          </cell>
        </row>
        <row r="106">
          <cell r="A106">
            <v>101</v>
          </cell>
          <cell r="B106" t="str">
            <v>LAGGAN/TORMORE</v>
          </cell>
          <cell r="C106" t="str">
            <v>WOS</v>
          </cell>
          <cell r="D106" t="str">
            <v>TOTAL SF</v>
          </cell>
          <cell r="E106" t="str">
            <v>ST FERGUS</v>
          </cell>
          <cell r="F106" t="str">
            <v>A</v>
          </cell>
          <cell r="G106">
            <v>101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4.7050016957085967</v>
          </cell>
          <cell r="O106">
            <v>10.897595441704119</v>
          </cell>
          <cell r="P106">
            <v>12.04577588945576</v>
          </cell>
          <cell r="Q106">
            <v>11.186778168317149</v>
          </cell>
          <cell r="R106">
            <v>9.3462239898753587</v>
          </cell>
          <cell r="S106">
            <v>7.4943562787636218</v>
          </cell>
          <cell r="T106">
            <v>5.3983834891464904</v>
          </cell>
          <cell r="U106">
            <v>3.438420121649294</v>
          </cell>
          <cell r="V106">
            <v>1.5810419499441872</v>
          </cell>
          <cell r="W106">
            <v>0.67342665831573623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5.19</v>
          </cell>
          <cell r="AE106">
            <v>12.02</v>
          </cell>
          <cell r="AF106">
            <v>13.32</v>
          </cell>
          <cell r="AG106">
            <v>12.36</v>
          </cell>
          <cell r="AH106">
            <v>10.43</v>
          </cell>
          <cell r="AI106">
            <v>8.5299999999999994</v>
          </cell>
          <cell r="AJ106">
            <v>6.3299999999999992</v>
          </cell>
          <cell r="AK106">
            <v>4.13</v>
          </cell>
          <cell r="AL106">
            <v>1.9299999999999997</v>
          </cell>
          <cell r="AM106">
            <v>0.83000000000000007</v>
          </cell>
          <cell r="AN106">
            <v>1.1243577794288326</v>
          </cell>
          <cell r="AO106">
            <v>1.1066666666666667</v>
          </cell>
          <cell r="AP106">
            <v>39.60773739173456</v>
          </cell>
          <cell r="AQ106">
            <v>0.52</v>
          </cell>
          <cell r="AR106">
            <v>2.85</v>
          </cell>
          <cell r="AS106">
            <v>88.68</v>
          </cell>
          <cell r="AT106">
            <v>5.68</v>
          </cell>
          <cell r="AU106">
            <v>1.74</v>
          </cell>
          <cell r="AV106">
            <v>0.43</v>
          </cell>
          <cell r="AW106">
            <v>0.08</v>
          </cell>
          <cell r="AX106">
            <v>0.01</v>
          </cell>
          <cell r="AY106">
            <v>0.01</v>
          </cell>
          <cell r="AZ106">
            <v>0</v>
          </cell>
          <cell r="BA106">
            <v>100.00000000000003</v>
          </cell>
          <cell r="BB106">
            <v>88.68</v>
          </cell>
        </row>
        <row r="107">
          <cell r="A107">
            <v>102</v>
          </cell>
          <cell r="B107" t="str">
            <v>LEMAN WEST (SHELL)</v>
          </cell>
          <cell r="C107" t="str">
            <v>SPOTS</v>
          </cell>
          <cell r="D107" t="str">
            <v>SHELL/ESSO B</v>
          </cell>
          <cell r="E107" t="str">
            <v>BACTON</v>
          </cell>
          <cell r="F107" t="str">
            <v>P</v>
          </cell>
          <cell r="G107">
            <v>102</v>
          </cell>
          <cell r="H107">
            <v>2.1587886393873124</v>
          </cell>
          <cell r="I107">
            <v>1.907249058948445</v>
          </cell>
          <cell r="J107">
            <v>2.1882489705022374</v>
          </cell>
          <cell r="K107">
            <v>3.1629142332031503</v>
          </cell>
          <cell r="L107">
            <v>2.7711591223819765</v>
          </cell>
          <cell r="M107">
            <v>2.7910433779750305</v>
          </cell>
          <cell r="N107">
            <v>2.9007531640915292</v>
          </cell>
          <cell r="O107">
            <v>2.6122323931623783</v>
          </cell>
          <cell r="P107">
            <v>2.377324886523474</v>
          </cell>
          <cell r="Q107">
            <v>2.1398196674272127</v>
          </cell>
          <cell r="R107">
            <v>1.9520594409233343</v>
          </cell>
          <cell r="S107">
            <v>1.7212844098321609</v>
          </cell>
          <cell r="T107">
            <v>1.4833818978872095</v>
          </cell>
          <cell r="U107">
            <v>1.2653386047669399</v>
          </cell>
          <cell r="V107">
            <v>1.0660740005337948</v>
          </cell>
          <cell r="W107">
            <v>0.87994416686589538</v>
          </cell>
          <cell r="X107">
            <v>3.49</v>
          </cell>
          <cell r="Y107">
            <v>2.95</v>
          </cell>
          <cell r="Z107">
            <v>2.4900000000000002</v>
          </cell>
          <cell r="AA107">
            <v>5.13</v>
          </cell>
          <cell r="AB107">
            <v>4.4800000000000004</v>
          </cell>
          <cell r="AC107">
            <v>4.5</v>
          </cell>
          <cell r="AD107">
            <v>4.6500000000000004</v>
          </cell>
          <cell r="AE107">
            <v>4.2</v>
          </cell>
          <cell r="AF107">
            <v>3.83</v>
          </cell>
          <cell r="AG107">
            <v>3.45</v>
          </cell>
          <cell r="AH107">
            <v>3.16</v>
          </cell>
          <cell r="AI107">
            <v>2.85</v>
          </cell>
          <cell r="AJ107">
            <v>2.5299999999999998</v>
          </cell>
          <cell r="AK107">
            <v>2.21</v>
          </cell>
          <cell r="AL107">
            <v>1.89</v>
          </cell>
          <cell r="AM107">
            <v>1.57</v>
          </cell>
          <cell r="AN107">
            <v>1.5992753929749088</v>
          </cell>
          <cell r="AO107">
            <v>1.6046511627906979</v>
          </cell>
          <cell r="AP107">
            <v>38.618831447530653</v>
          </cell>
          <cell r="AQ107">
            <v>1.26</v>
          </cell>
          <cell r="AR107">
            <v>0.04</v>
          </cell>
          <cell r="AS107">
            <v>95.1</v>
          </cell>
          <cell r="AT107">
            <v>2.86</v>
          </cell>
          <cell r="AU107">
            <v>0.49</v>
          </cell>
          <cell r="AV107">
            <v>0.18</v>
          </cell>
          <cell r="AW107">
            <v>0.06</v>
          </cell>
          <cell r="AX107">
            <v>0.01</v>
          </cell>
          <cell r="AY107">
            <v>0</v>
          </cell>
          <cell r="AZ107">
            <v>0</v>
          </cell>
          <cell r="BA107">
            <v>100</v>
          </cell>
          <cell r="BB107">
            <v>95.1</v>
          </cell>
        </row>
        <row r="108">
          <cell r="A108">
            <v>103</v>
          </cell>
          <cell r="B108" t="str">
            <v>LENNOX</v>
          </cell>
          <cell r="C108" t="str">
            <v>POINT OF AYR</v>
          </cell>
          <cell r="D108" t="str">
            <v>POINT OF AYR</v>
          </cell>
          <cell r="E108" t="str">
            <v>POINT OF AYR</v>
          </cell>
          <cell r="F108" t="str">
            <v>P</v>
          </cell>
          <cell r="G108">
            <v>103</v>
          </cell>
          <cell r="H108">
            <v>3.051742122042973</v>
          </cell>
          <cell r="I108">
            <v>3.6188828297996141</v>
          </cell>
          <cell r="J108">
            <v>3.7681058505509379</v>
          </cell>
          <cell r="K108">
            <v>3.1629142332031503</v>
          </cell>
          <cell r="L108">
            <v>2.246618288502531</v>
          </cell>
          <cell r="M108">
            <v>1.4799482680365819</v>
          </cell>
          <cell r="N108">
            <v>1.006790617090187</v>
          </cell>
          <cell r="O108">
            <v>0.57828045344816004</v>
          </cell>
          <cell r="P108">
            <v>0.28846201551958467</v>
          </cell>
          <cell r="Q108">
            <v>0.22891094116663208</v>
          </cell>
          <cell r="R108">
            <v>0.18731883524011794</v>
          </cell>
          <cell r="S108">
            <v>0.13538191987443965</v>
          </cell>
          <cell r="T108">
            <v>7.5107944196820736E-2</v>
          </cell>
          <cell r="U108">
            <v>9.1691203243981171E-3</v>
          </cell>
          <cell r="V108">
            <v>9.0345254282524993E-3</v>
          </cell>
          <cell r="W108">
            <v>8.979022110876483E-3</v>
          </cell>
          <cell r="X108">
            <v>3.11</v>
          </cell>
          <cell r="Y108">
            <v>3.7</v>
          </cell>
          <cell r="Z108">
            <v>3.84</v>
          </cell>
          <cell r="AA108">
            <v>3.21</v>
          </cell>
          <cell r="AB108">
            <v>2.27</v>
          </cell>
          <cell r="AC108">
            <v>1.49</v>
          </cell>
          <cell r="AD108">
            <v>1.01</v>
          </cell>
          <cell r="AE108">
            <v>0.57999999999999996</v>
          </cell>
          <cell r="AF108">
            <v>0.28999999999999998</v>
          </cell>
          <cell r="AG108">
            <v>0.23</v>
          </cell>
          <cell r="AH108">
            <v>0.19</v>
          </cell>
          <cell r="AI108">
            <v>0.14000000000000001</v>
          </cell>
          <cell r="AJ108">
            <v>0.08</v>
          </cell>
          <cell r="AK108">
            <v>0.01</v>
          </cell>
          <cell r="AL108">
            <v>0.01</v>
          </cell>
          <cell r="AM108">
            <v>0.01</v>
          </cell>
          <cell r="AN108">
            <v>1.0158319199408572</v>
          </cell>
          <cell r="AO108">
            <v>1</v>
          </cell>
          <cell r="AP108">
            <v>40.517186071075159</v>
          </cell>
          <cell r="AQ108">
            <v>5.45</v>
          </cell>
          <cell r="AR108">
            <v>0.28999999999999998</v>
          </cell>
          <cell r="AS108">
            <v>83.58</v>
          </cell>
          <cell r="AT108">
            <v>6.3</v>
          </cell>
          <cell r="AU108">
            <v>2.74</v>
          </cell>
          <cell r="AV108">
            <v>1.19</v>
          </cell>
          <cell r="AW108">
            <v>0.36</v>
          </cell>
          <cell r="AX108">
            <v>0.06</v>
          </cell>
          <cell r="AY108">
            <v>0.02</v>
          </cell>
          <cell r="AZ108">
            <v>0.01</v>
          </cell>
          <cell r="BA108">
            <v>99.999999999999986</v>
          </cell>
          <cell r="BB108">
            <v>83.58</v>
          </cell>
        </row>
        <row r="109">
          <cell r="A109">
            <v>104</v>
          </cell>
          <cell r="B109" t="str">
            <v>LOMOND</v>
          </cell>
          <cell r="C109" t="str">
            <v>CATS</v>
          </cell>
          <cell r="D109" t="str">
            <v>AMOCO T</v>
          </cell>
          <cell r="E109" t="str">
            <v>TEESSIDE</v>
          </cell>
          <cell r="F109" t="str">
            <v>P</v>
          </cell>
          <cell r="G109">
            <v>104</v>
          </cell>
          <cell r="H109">
            <v>1.8644083703799512</v>
          </cell>
          <cell r="I109">
            <v>1.633387655612258</v>
          </cell>
          <cell r="J109">
            <v>1.3149119374318379</v>
          </cell>
          <cell r="K109">
            <v>1.1331312673469229</v>
          </cell>
          <cell r="L109">
            <v>0.8808327210428426</v>
          </cell>
          <cell r="M109">
            <v>0.73500786466246348</v>
          </cell>
          <cell r="N109">
            <v>0.57815698803198856</v>
          </cell>
          <cell r="O109">
            <v>0.45863622170026486</v>
          </cell>
          <cell r="P109">
            <v>0.33819684578158205</v>
          </cell>
          <cell r="Q109">
            <v>0.21895829155069155</v>
          </cell>
          <cell r="R109">
            <v>0.14788329097904049</v>
          </cell>
          <cell r="S109">
            <v>6.7690959937219825E-2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2.67</v>
          </cell>
          <cell r="Y109">
            <v>2.34</v>
          </cell>
          <cell r="Z109">
            <v>1.88</v>
          </cell>
          <cell r="AA109">
            <v>1.61</v>
          </cell>
          <cell r="AB109">
            <v>1.24</v>
          </cell>
          <cell r="AC109">
            <v>1.04</v>
          </cell>
          <cell r="AD109">
            <v>0.81</v>
          </cell>
          <cell r="AE109">
            <v>0.65</v>
          </cell>
          <cell r="AF109">
            <v>0.47</v>
          </cell>
          <cell r="AG109">
            <v>0.31</v>
          </cell>
          <cell r="AH109">
            <v>0.2</v>
          </cell>
          <cell r="AI109">
            <v>0.1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1.4213757649126308</v>
          </cell>
          <cell r="AO109">
            <v>1.4285714285714286</v>
          </cell>
          <cell r="AP109">
            <v>40.682951546060117</v>
          </cell>
          <cell r="AQ109">
            <v>1.1299999999999999</v>
          </cell>
          <cell r="AR109">
            <v>2.11</v>
          </cell>
          <cell r="AS109">
            <v>86.38</v>
          </cell>
          <cell r="AT109">
            <v>7.19</v>
          </cell>
          <cell r="AU109">
            <v>2.4900000000000002</v>
          </cell>
          <cell r="AV109">
            <v>0.53</v>
          </cell>
          <cell r="AW109">
            <v>0.13</v>
          </cell>
          <cell r="AX109">
            <v>0.03</v>
          </cell>
          <cell r="AY109">
            <v>0.01</v>
          </cell>
          <cell r="AZ109">
            <v>0</v>
          </cell>
          <cell r="BA109">
            <v>99.999999999999986</v>
          </cell>
          <cell r="BB109">
            <v>86.38</v>
          </cell>
        </row>
        <row r="110">
          <cell r="A110">
            <v>105</v>
          </cell>
          <cell r="B110" t="str">
            <v>MACHAR</v>
          </cell>
          <cell r="C110" t="str">
            <v>CATS</v>
          </cell>
          <cell r="D110" t="str">
            <v>AMOCO T</v>
          </cell>
          <cell r="E110" t="str">
            <v>TEESSIDE</v>
          </cell>
          <cell r="F110" t="str">
            <v>P</v>
          </cell>
          <cell r="G110">
            <v>105</v>
          </cell>
          <cell r="H110">
            <v>8.8314080702208225E-2</v>
          </cell>
          <cell r="I110">
            <v>0.1858345236924126</v>
          </cell>
          <cell r="J110">
            <v>0.147191634787146</v>
          </cell>
          <cell r="K110">
            <v>0.13794641515527761</v>
          </cell>
          <cell r="L110">
            <v>0.11876396238779899</v>
          </cell>
          <cell r="M110">
            <v>0.26817854521468265</v>
          </cell>
          <cell r="N110">
            <v>0.4086971811950264</v>
          </cell>
          <cell r="O110">
            <v>0.51845833757421245</v>
          </cell>
          <cell r="P110">
            <v>0.5570300989343705</v>
          </cell>
          <cell r="Q110">
            <v>0.52749042964484782</v>
          </cell>
          <cell r="R110">
            <v>0.26618992376227291</v>
          </cell>
          <cell r="S110">
            <v>0.12571178274055109</v>
          </cell>
          <cell r="T110">
            <v>6.5719451172218155E-2</v>
          </cell>
          <cell r="U110">
            <v>2.750736097319435E-2</v>
          </cell>
          <cell r="V110">
            <v>0</v>
          </cell>
          <cell r="W110">
            <v>0</v>
          </cell>
          <cell r="X110">
            <v>0.13</v>
          </cell>
          <cell r="Y110">
            <v>0.26</v>
          </cell>
          <cell r="Z110">
            <v>0.21</v>
          </cell>
          <cell r="AA110">
            <v>0.19</v>
          </cell>
          <cell r="AB110">
            <v>0.16</v>
          </cell>
          <cell r="AC110">
            <v>0.38000000000000006</v>
          </cell>
          <cell r="AD110">
            <v>0.57999999999999996</v>
          </cell>
          <cell r="AE110">
            <v>0.73</v>
          </cell>
          <cell r="AF110">
            <v>0.78</v>
          </cell>
          <cell r="AG110">
            <v>0.74</v>
          </cell>
          <cell r="AH110">
            <v>0.37</v>
          </cell>
          <cell r="AI110">
            <v>0.19</v>
          </cell>
          <cell r="AJ110">
            <v>0.09</v>
          </cell>
          <cell r="AK110">
            <v>0.05</v>
          </cell>
          <cell r="AL110">
            <v>0</v>
          </cell>
          <cell r="AM110">
            <v>0</v>
          </cell>
          <cell r="AN110">
            <v>1.4115458586904754</v>
          </cell>
          <cell r="AO110">
            <v>1.6666666666666667</v>
          </cell>
          <cell r="AP110">
            <v>41.018425144672889</v>
          </cell>
          <cell r="AQ110">
            <v>0.88</v>
          </cell>
          <cell r="AR110">
            <v>2.1800000000000002</v>
          </cell>
          <cell r="AS110">
            <v>85.5</v>
          </cell>
          <cell r="AT110">
            <v>8.39</v>
          </cell>
          <cell r="AU110">
            <v>2.2799999999999998</v>
          </cell>
          <cell r="AV110">
            <v>0.63</v>
          </cell>
          <cell r="AW110">
            <v>0.12</v>
          </cell>
          <cell r="AX110">
            <v>0.02</v>
          </cell>
          <cell r="AY110">
            <v>0</v>
          </cell>
          <cell r="AZ110">
            <v>0</v>
          </cell>
          <cell r="BA110">
            <v>100</v>
          </cell>
          <cell r="BB110">
            <v>85.5</v>
          </cell>
        </row>
        <row r="111">
          <cell r="A111">
            <v>106</v>
          </cell>
          <cell r="B111" t="str">
            <v>MACLURE</v>
          </cell>
          <cell r="C111" t="str">
            <v>SAGE</v>
          </cell>
          <cell r="D111" t="str">
            <v>MOBIL SF</v>
          </cell>
          <cell r="E111" t="str">
            <v>ST FERGUS</v>
          </cell>
          <cell r="F111" t="str">
            <v>P</v>
          </cell>
          <cell r="G111">
            <v>106</v>
          </cell>
          <cell r="H111">
            <v>5.8876053801472143E-2</v>
          </cell>
          <cell r="I111">
            <v>0.13693070166809351</v>
          </cell>
          <cell r="J111">
            <v>0.13737885913466963</v>
          </cell>
          <cell r="K111">
            <v>0.13794641515527761</v>
          </cell>
          <cell r="L111">
            <v>0.13855795611909885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0.08</v>
          </cell>
          <cell r="Y111">
            <v>0.2</v>
          </cell>
          <cell r="Z111">
            <v>0.2</v>
          </cell>
          <cell r="AA111">
            <v>0.19</v>
          </cell>
          <cell r="AB111">
            <v>0.19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1.4105529366054319</v>
          </cell>
          <cell r="AO111">
            <v>1.4285714285714286</v>
          </cell>
          <cell r="AP111">
            <v>40.950209030535341</v>
          </cell>
          <cell r="AQ111">
            <v>0.78</v>
          </cell>
          <cell r="AR111">
            <v>2.96</v>
          </cell>
          <cell r="AS111">
            <v>84.99</v>
          </cell>
          <cell r="AT111">
            <v>7.74</v>
          </cell>
          <cell r="AU111">
            <v>2.56</v>
          </cell>
          <cell r="AV111">
            <v>0.73</v>
          </cell>
          <cell r="AW111">
            <v>0.18</v>
          </cell>
          <cell r="AX111">
            <v>0.04</v>
          </cell>
          <cell r="AY111">
            <v>0.02</v>
          </cell>
          <cell r="AZ111">
            <v>0</v>
          </cell>
          <cell r="BA111">
            <v>100</v>
          </cell>
          <cell r="BB111">
            <v>84.99</v>
          </cell>
        </row>
        <row r="112">
          <cell r="A112">
            <v>107</v>
          </cell>
          <cell r="B112" t="str">
            <v>MADOES</v>
          </cell>
          <cell r="C112" t="str">
            <v>CATS</v>
          </cell>
          <cell r="D112" t="str">
            <v>AMOCO T</v>
          </cell>
          <cell r="E112" t="str">
            <v>TEESSIDE</v>
          </cell>
          <cell r="F112" t="str">
            <v>P</v>
          </cell>
          <cell r="G112">
            <v>107</v>
          </cell>
          <cell r="H112">
            <v>0.17662816140441645</v>
          </cell>
          <cell r="I112">
            <v>0.13693070166809351</v>
          </cell>
          <cell r="J112">
            <v>1.9625551304952801E-2</v>
          </cell>
          <cell r="K112">
            <v>9.853315368234113E-3</v>
          </cell>
          <cell r="L112">
            <v>0.11876396238779899</v>
          </cell>
          <cell r="M112">
            <v>8.9392848404894212E-2</v>
          </cell>
          <cell r="N112">
            <v>4.9841119657930054E-2</v>
          </cell>
          <cell r="O112">
            <v>2.9911057936973795E-2</v>
          </cell>
          <cell r="P112">
            <v>1.9893932104798943E-2</v>
          </cell>
          <cell r="Q112">
            <v>9.9526496159405252E-3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0.24999999999999997</v>
          </cell>
          <cell r="Y112">
            <v>0.2</v>
          </cell>
          <cell r="Z112">
            <v>0.03</v>
          </cell>
          <cell r="AA112">
            <v>0.01</v>
          </cell>
          <cell r="AB112">
            <v>0.16</v>
          </cell>
          <cell r="AC112">
            <v>0.13</v>
          </cell>
          <cell r="AD112">
            <v>0.08</v>
          </cell>
          <cell r="AE112">
            <v>0.04</v>
          </cell>
          <cell r="AF112">
            <v>0.03</v>
          </cell>
          <cell r="AG112">
            <v>0.01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1.4225325834987161</v>
          </cell>
          <cell r="AO112">
            <v>1.5999999999999999</v>
          </cell>
          <cell r="AP112">
            <v>41.018425144672889</v>
          </cell>
          <cell r="AQ112">
            <v>0.88</v>
          </cell>
          <cell r="AR112">
            <v>2.1800000000000002</v>
          </cell>
          <cell r="AS112">
            <v>85.5</v>
          </cell>
          <cell r="AT112">
            <v>8.39</v>
          </cell>
          <cell r="AU112">
            <v>2.2799999999999998</v>
          </cell>
          <cell r="AV112">
            <v>0.63</v>
          </cell>
          <cell r="AW112">
            <v>0.12</v>
          </cell>
          <cell r="AX112">
            <v>0.02</v>
          </cell>
          <cell r="AY112">
            <v>0</v>
          </cell>
          <cell r="AZ112">
            <v>0</v>
          </cell>
          <cell r="BA112">
            <v>100</v>
          </cell>
          <cell r="BB112">
            <v>85.5</v>
          </cell>
        </row>
        <row r="113">
          <cell r="A113">
            <v>108</v>
          </cell>
          <cell r="B113" t="str">
            <v>MAGNUS</v>
          </cell>
          <cell r="C113" t="str">
            <v>FLAGS</v>
          </cell>
          <cell r="D113" t="str">
            <v>SHELL/ESSO SF</v>
          </cell>
          <cell r="E113" t="str">
            <v>ST FERGUS</v>
          </cell>
          <cell r="F113" t="str">
            <v>P</v>
          </cell>
          <cell r="G113">
            <v>108</v>
          </cell>
          <cell r="H113">
            <v>0.17662816140441645</v>
          </cell>
          <cell r="I113">
            <v>0.22495758131186788</v>
          </cell>
          <cell r="J113">
            <v>0.33363437218419767</v>
          </cell>
          <cell r="K113">
            <v>0.7291453372493244</v>
          </cell>
          <cell r="L113">
            <v>0.31670389970079732</v>
          </cell>
          <cell r="M113">
            <v>0.15892061938647861</v>
          </cell>
          <cell r="N113">
            <v>0.53828409230564456</v>
          </cell>
          <cell r="O113">
            <v>0.34896234259802761</v>
          </cell>
          <cell r="P113">
            <v>0.44761347235797622</v>
          </cell>
          <cell r="Q113">
            <v>0.58720632734049094</v>
          </cell>
          <cell r="R113">
            <v>0.29576658195808098</v>
          </cell>
          <cell r="S113">
            <v>0.14505205700832816</v>
          </cell>
          <cell r="T113">
            <v>6.5719451172218155E-2</v>
          </cell>
          <cell r="U113">
            <v>0</v>
          </cell>
          <cell r="V113">
            <v>0</v>
          </cell>
          <cell r="W113">
            <v>0</v>
          </cell>
          <cell r="X113">
            <v>0.24999999999999997</v>
          </cell>
          <cell r="Y113">
            <v>0.32</v>
          </cell>
          <cell r="Z113">
            <v>0.48</v>
          </cell>
          <cell r="AA113">
            <v>1.03</v>
          </cell>
          <cell r="AB113">
            <v>0.44</v>
          </cell>
          <cell r="AC113">
            <v>0.23</v>
          </cell>
          <cell r="AD113">
            <v>0.76000000000000012</v>
          </cell>
          <cell r="AE113">
            <v>0.49</v>
          </cell>
          <cell r="AF113">
            <v>0.63</v>
          </cell>
          <cell r="AG113">
            <v>0.83</v>
          </cell>
          <cell r="AH113">
            <v>0.42</v>
          </cell>
          <cell r="AI113">
            <v>0.21</v>
          </cell>
          <cell r="AJ113">
            <v>0.1</v>
          </cell>
          <cell r="AK113">
            <v>0</v>
          </cell>
          <cell r="AL113">
            <v>0</v>
          </cell>
          <cell r="AM113">
            <v>0</v>
          </cell>
          <cell r="AN113">
            <v>1.416931758964002</v>
          </cell>
          <cell r="AO113">
            <v>1.4375</v>
          </cell>
          <cell r="AP113">
            <v>37.723350089053945</v>
          </cell>
          <cell r="AQ113">
            <v>1.02</v>
          </cell>
          <cell r="AR113">
            <v>0.88</v>
          </cell>
          <cell r="AS113">
            <v>95.89</v>
          </cell>
          <cell r="AT113">
            <v>2.11</v>
          </cell>
          <cell r="AU113">
            <v>0.1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100</v>
          </cell>
          <cell r="BB113">
            <v>95.89</v>
          </cell>
        </row>
        <row r="114">
          <cell r="A114">
            <v>109</v>
          </cell>
          <cell r="B114" t="str">
            <v>MARIA</v>
          </cell>
          <cell r="C114" t="str">
            <v>CATS</v>
          </cell>
          <cell r="D114" t="str">
            <v>AMOCO T</v>
          </cell>
          <cell r="E114" t="str">
            <v>TEESSIDE</v>
          </cell>
          <cell r="F114" t="str">
            <v>P</v>
          </cell>
          <cell r="G114">
            <v>109</v>
          </cell>
          <cell r="H114">
            <v>0.23550421520588857</v>
          </cell>
          <cell r="I114">
            <v>1.1541301997739308</v>
          </cell>
          <cell r="J114">
            <v>0.63783041741096613</v>
          </cell>
          <cell r="K114">
            <v>0.59119892209404679</v>
          </cell>
          <cell r="L114">
            <v>0.4255708652229464</v>
          </cell>
          <cell r="M114">
            <v>0.23838092907971789</v>
          </cell>
          <cell r="N114">
            <v>8.9714015384274093E-2</v>
          </cell>
          <cell r="O114">
            <v>6.9792468519605522E-2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0.26</v>
          </cell>
          <cell r="Y114">
            <v>1.3</v>
          </cell>
          <cell r="Z114">
            <v>0.71</v>
          </cell>
          <cell r="AA114">
            <v>0.66</v>
          </cell>
          <cell r="AB114">
            <v>0.48</v>
          </cell>
          <cell r="AC114">
            <v>0.27</v>
          </cell>
          <cell r="AD114">
            <v>0.1</v>
          </cell>
          <cell r="AE114">
            <v>0.08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1.1214012644931963</v>
          </cell>
          <cell r="AO114">
            <v>1.1428571428571428</v>
          </cell>
          <cell r="AP114">
            <v>41.179904302347524</v>
          </cell>
          <cell r="AQ114">
            <v>0.83</v>
          </cell>
          <cell r="AR114">
            <v>1.58</v>
          </cell>
          <cell r="AS114">
            <v>87.08</v>
          </cell>
          <cell r="AT114">
            <v>6.86</v>
          </cell>
          <cell r="AU114">
            <v>2.86</v>
          </cell>
          <cell r="AV114">
            <v>0.64</v>
          </cell>
          <cell r="AW114">
            <v>0.12</v>
          </cell>
          <cell r="AX114">
            <v>0.02</v>
          </cell>
          <cell r="AY114">
            <v>0.01</v>
          </cell>
          <cell r="AZ114">
            <v>0</v>
          </cell>
          <cell r="BA114">
            <v>100</v>
          </cell>
          <cell r="BB114">
            <v>87.08</v>
          </cell>
        </row>
        <row r="115">
          <cell r="A115">
            <v>110</v>
          </cell>
          <cell r="B115" t="str">
            <v>MARNOCK</v>
          </cell>
          <cell r="C115" t="str">
            <v>CATS</v>
          </cell>
          <cell r="D115" t="str">
            <v>AMOCO T</v>
          </cell>
          <cell r="E115" t="str">
            <v>TEESSIDE</v>
          </cell>
          <cell r="F115" t="str">
            <v>P</v>
          </cell>
          <cell r="G115">
            <v>110</v>
          </cell>
          <cell r="H115">
            <v>0.84389010448776747</v>
          </cell>
          <cell r="I115">
            <v>0.70421503715019507</v>
          </cell>
          <cell r="J115">
            <v>0.83408593046049406</v>
          </cell>
          <cell r="K115">
            <v>0.88679838314107018</v>
          </cell>
          <cell r="L115">
            <v>1.5736225016383367</v>
          </cell>
          <cell r="M115">
            <v>1.1720395679752795</v>
          </cell>
          <cell r="N115">
            <v>0.99682239315860099</v>
          </cell>
          <cell r="O115">
            <v>0.77768750636131867</v>
          </cell>
          <cell r="P115">
            <v>0.57692403103916934</v>
          </cell>
          <cell r="Q115">
            <v>0.48767983118108565</v>
          </cell>
          <cell r="R115">
            <v>0.39435544261077465</v>
          </cell>
          <cell r="S115">
            <v>0.2997742511505449</v>
          </cell>
          <cell r="T115">
            <v>0.20654684654125702</v>
          </cell>
          <cell r="U115">
            <v>0.11919856421717552</v>
          </cell>
          <cell r="V115">
            <v>3.6138101713009997E-2</v>
          </cell>
          <cell r="W115">
            <v>0</v>
          </cell>
          <cell r="X115">
            <v>1.1200000000000001</v>
          </cell>
          <cell r="Y115">
            <v>0.94</v>
          </cell>
          <cell r="Z115">
            <v>1.1000000000000001</v>
          </cell>
          <cell r="AA115">
            <v>1.17</v>
          </cell>
          <cell r="AB115">
            <v>2.0699999999999998</v>
          </cell>
          <cell r="AC115">
            <v>1.53</v>
          </cell>
          <cell r="AD115">
            <v>1.3</v>
          </cell>
          <cell r="AE115">
            <v>1.02</v>
          </cell>
          <cell r="AF115">
            <v>0.75</v>
          </cell>
          <cell r="AG115">
            <v>0.63</v>
          </cell>
          <cell r="AH115">
            <v>0.51</v>
          </cell>
          <cell r="AI115">
            <v>0.40000000000000008</v>
          </cell>
          <cell r="AJ115">
            <v>0.28000000000000003</v>
          </cell>
          <cell r="AK115">
            <v>0.16</v>
          </cell>
          <cell r="AL115">
            <v>0.05</v>
          </cell>
          <cell r="AM115">
            <v>0</v>
          </cell>
          <cell r="AN115">
            <v>1.3148628911769042</v>
          </cell>
          <cell r="AO115">
            <v>1.3076923076923077</v>
          </cell>
          <cell r="AP115">
            <v>41.018425144672889</v>
          </cell>
          <cell r="AQ115">
            <v>0.88</v>
          </cell>
          <cell r="AR115">
            <v>2.1800000000000002</v>
          </cell>
          <cell r="AS115">
            <v>85.5</v>
          </cell>
          <cell r="AT115">
            <v>8.39</v>
          </cell>
          <cell r="AU115">
            <v>2.2799999999999998</v>
          </cell>
          <cell r="AV115">
            <v>0.63</v>
          </cell>
          <cell r="AW115">
            <v>0.12</v>
          </cell>
          <cell r="AX115">
            <v>0.02</v>
          </cell>
          <cell r="AY115">
            <v>0</v>
          </cell>
          <cell r="AZ115">
            <v>0</v>
          </cell>
          <cell r="BA115">
            <v>100</v>
          </cell>
          <cell r="BB115">
            <v>85.5</v>
          </cell>
        </row>
        <row r="116">
          <cell r="A116">
            <v>111</v>
          </cell>
          <cell r="B116" t="str">
            <v>MERCURY</v>
          </cell>
          <cell r="C116" t="str">
            <v>CLEETON</v>
          </cell>
          <cell r="D116" t="str">
            <v>DIMLINGTON E</v>
          </cell>
          <cell r="E116" t="str">
            <v>EASINGTON</v>
          </cell>
          <cell r="F116" t="str">
            <v>P</v>
          </cell>
          <cell r="G116">
            <v>111</v>
          </cell>
          <cell r="H116">
            <v>0.31400562027451812</v>
          </cell>
          <cell r="I116">
            <v>0.27386140333618703</v>
          </cell>
          <cell r="J116">
            <v>5.8876653914858405E-2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0.39</v>
          </cell>
          <cell r="Y116">
            <v>0.33</v>
          </cell>
          <cell r="Z116">
            <v>0.08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1.2369660930599182</v>
          </cell>
          <cell r="AO116">
            <v>1.3333333333333335</v>
          </cell>
          <cell r="AP116">
            <v>38.676222667251928</v>
          </cell>
          <cell r="AQ116">
            <v>1.17</v>
          </cell>
          <cell r="AR116">
            <v>0.59</v>
          </cell>
          <cell r="AS116">
            <v>94.05</v>
          </cell>
          <cell r="AT116">
            <v>3.25</v>
          </cell>
          <cell r="AU116">
            <v>0.69</v>
          </cell>
          <cell r="AV116">
            <v>0.16</v>
          </cell>
          <cell r="AW116">
            <v>0.08</v>
          </cell>
          <cell r="AX116">
            <v>0.01</v>
          </cell>
          <cell r="AY116">
            <v>0</v>
          </cell>
          <cell r="AZ116">
            <v>0</v>
          </cell>
          <cell r="BA116">
            <v>100</v>
          </cell>
          <cell r="BB116">
            <v>94.05</v>
          </cell>
        </row>
        <row r="117">
          <cell r="A117">
            <v>112</v>
          </cell>
          <cell r="B117" t="str">
            <v>MERGANSER</v>
          </cell>
          <cell r="C117" t="str">
            <v>SEAL</v>
          </cell>
          <cell r="D117" t="str">
            <v>SEAL B</v>
          </cell>
          <cell r="E117" t="str">
            <v>BACTON</v>
          </cell>
          <cell r="F117" t="str">
            <v>P</v>
          </cell>
          <cell r="G117">
            <v>112</v>
          </cell>
          <cell r="H117">
            <v>2.4237308814939369</v>
          </cell>
          <cell r="I117">
            <v>1.6822914776365772</v>
          </cell>
          <cell r="J117">
            <v>1.6583590852685117</v>
          </cell>
          <cell r="K117">
            <v>1.4681439898668829</v>
          </cell>
          <cell r="L117">
            <v>1.2668155988031893</v>
          </cell>
          <cell r="M117">
            <v>1.0031864098771461</v>
          </cell>
          <cell r="N117">
            <v>0.8871719299111549</v>
          </cell>
          <cell r="O117">
            <v>0.76771715371566074</v>
          </cell>
          <cell r="P117">
            <v>0.71618155577276199</v>
          </cell>
          <cell r="Q117">
            <v>0.50758513041296671</v>
          </cell>
          <cell r="R117">
            <v>0.30562546802335033</v>
          </cell>
          <cell r="S117">
            <v>0.10637150847277399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2.75</v>
          </cell>
          <cell r="Y117">
            <v>1.91</v>
          </cell>
          <cell r="Z117">
            <v>1.88</v>
          </cell>
          <cell r="AA117">
            <v>1.6499999999999997</v>
          </cell>
          <cell r="AB117">
            <v>1.43</v>
          </cell>
          <cell r="AC117">
            <v>1.1200000000000001</v>
          </cell>
          <cell r="AD117">
            <v>0.9900000000000001</v>
          </cell>
          <cell r="AE117">
            <v>0.85000000000000009</v>
          </cell>
          <cell r="AF117">
            <v>0.8</v>
          </cell>
          <cell r="AG117">
            <v>0.56999999999999995</v>
          </cell>
          <cell r="AH117">
            <v>0.34</v>
          </cell>
          <cell r="AI117">
            <v>0.12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1.1263813834266998</v>
          </cell>
          <cell r="AO117">
            <v>1.1176470588235292</v>
          </cell>
          <cell r="AP117">
            <v>40.538875867611047</v>
          </cell>
          <cell r="AQ117">
            <v>0.67</v>
          </cell>
          <cell r="AR117">
            <v>1.35</v>
          </cell>
          <cell r="AS117">
            <v>88.17</v>
          </cell>
          <cell r="AT117">
            <v>7.76</v>
          </cell>
          <cell r="AU117">
            <v>1.63</v>
          </cell>
          <cell r="AV117">
            <v>0.36</v>
          </cell>
          <cell r="AW117">
            <v>0.05</v>
          </cell>
          <cell r="AX117">
            <v>0.01</v>
          </cell>
          <cell r="AY117">
            <v>0</v>
          </cell>
          <cell r="AZ117">
            <v>0</v>
          </cell>
          <cell r="BA117">
            <v>100</v>
          </cell>
          <cell r="BB117">
            <v>88.17</v>
          </cell>
        </row>
        <row r="118">
          <cell r="A118">
            <v>113</v>
          </cell>
          <cell r="B118" t="str">
            <v>MILLOM</v>
          </cell>
          <cell r="C118" t="str">
            <v>MORECAMBE N</v>
          </cell>
          <cell r="D118" t="str">
            <v>MORECAMBE N</v>
          </cell>
          <cell r="E118" t="str">
            <v>BARROW</v>
          </cell>
          <cell r="F118" t="str">
            <v>P</v>
          </cell>
          <cell r="G118">
            <v>113</v>
          </cell>
          <cell r="H118">
            <v>0.65744926744977239</v>
          </cell>
          <cell r="I118">
            <v>0.60640739310155689</v>
          </cell>
          <cell r="J118">
            <v>0.56914098784363121</v>
          </cell>
          <cell r="K118">
            <v>0.53207902988464217</v>
          </cell>
          <cell r="L118">
            <v>0.50474684014814575</v>
          </cell>
          <cell r="M118">
            <v>0.46682931944778083</v>
          </cell>
          <cell r="N118">
            <v>0.43860185298978444</v>
          </cell>
          <cell r="O118">
            <v>0.4087844584719752</v>
          </cell>
          <cell r="P118">
            <v>0.30835594762438362</v>
          </cell>
          <cell r="Q118">
            <v>0.20900564193475099</v>
          </cell>
          <cell r="R118">
            <v>0.10844774671796302</v>
          </cell>
          <cell r="S118">
            <v>9.6701371338885449E-3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0.67</v>
          </cell>
          <cell r="Y118">
            <v>0.62</v>
          </cell>
          <cell r="Z118">
            <v>0.57999999999999996</v>
          </cell>
          <cell r="AA118">
            <v>0.54</v>
          </cell>
          <cell r="AB118">
            <v>0.51</v>
          </cell>
          <cell r="AC118">
            <v>0.47</v>
          </cell>
          <cell r="AD118">
            <v>0.44</v>
          </cell>
          <cell r="AE118">
            <v>0.41</v>
          </cell>
          <cell r="AF118">
            <v>0.31</v>
          </cell>
          <cell r="AG118">
            <v>0.21</v>
          </cell>
          <cell r="AH118">
            <v>0.11</v>
          </cell>
          <cell r="AI118">
            <v>0.01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1.0125492568835091</v>
          </cell>
          <cell r="AO118">
            <v>1</v>
          </cell>
          <cell r="AP118">
            <v>38.321228443660537</v>
          </cell>
          <cell r="AQ118">
            <v>4.8</v>
          </cell>
          <cell r="AR118">
            <v>0</v>
          </cell>
          <cell r="AS118">
            <v>89.9</v>
          </cell>
          <cell r="AT118">
            <v>3.6</v>
          </cell>
          <cell r="AU118">
            <v>0.9</v>
          </cell>
          <cell r="AV118">
            <v>0.4</v>
          </cell>
          <cell r="AW118">
            <v>0.3</v>
          </cell>
          <cell r="AX118">
            <v>0.1</v>
          </cell>
          <cell r="AY118">
            <v>0</v>
          </cell>
          <cell r="AZ118">
            <v>0</v>
          </cell>
          <cell r="BA118">
            <v>100</v>
          </cell>
          <cell r="BB118">
            <v>89.9</v>
          </cell>
        </row>
        <row r="119">
          <cell r="A119">
            <v>114</v>
          </cell>
          <cell r="B119" t="str">
            <v>MIMAS</v>
          </cell>
          <cell r="C119" t="str">
            <v>LOGGS</v>
          </cell>
          <cell r="D119" t="str">
            <v>THEDDLETHORPE</v>
          </cell>
          <cell r="E119" t="str">
            <v>THEDDLETHORPE</v>
          </cell>
          <cell r="F119" t="str">
            <v>P</v>
          </cell>
          <cell r="G119">
            <v>114</v>
          </cell>
          <cell r="H119">
            <v>0.40231970097672631</v>
          </cell>
          <cell r="I119">
            <v>0.34232675417023373</v>
          </cell>
          <cell r="J119">
            <v>0.2845704939218156</v>
          </cell>
          <cell r="K119">
            <v>0.23647956883761873</v>
          </cell>
          <cell r="L119">
            <v>0.19793993731299833</v>
          </cell>
          <cell r="M119">
            <v>0.16885315809813353</v>
          </cell>
          <cell r="N119">
            <v>0.13955513504220415</v>
          </cell>
          <cell r="O119">
            <v>0.11964423174789518</v>
          </cell>
          <cell r="P119">
            <v>8.9522694471595249E-2</v>
          </cell>
          <cell r="Q119">
            <v>1.990529923188105E-2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0.45</v>
          </cell>
          <cell r="Y119">
            <v>0.39</v>
          </cell>
          <cell r="Z119">
            <v>0.32000000000000006</v>
          </cell>
          <cell r="AA119">
            <v>0.27</v>
          </cell>
          <cell r="AB119">
            <v>0.21999999999999997</v>
          </cell>
          <cell r="AC119">
            <v>0.19000000000000003</v>
          </cell>
          <cell r="AD119">
            <v>0.16</v>
          </cell>
          <cell r="AE119">
            <v>0.13</v>
          </cell>
          <cell r="AF119">
            <v>0.1</v>
          </cell>
          <cell r="AG119">
            <v>0.02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1.1243720529314702</v>
          </cell>
          <cell r="AO119">
            <v>1.1428571428571428</v>
          </cell>
          <cell r="AP119">
            <v>38.723061484800944</v>
          </cell>
          <cell r="AQ119">
            <v>3.01</v>
          </cell>
          <cell r="AR119">
            <v>0.89</v>
          </cell>
          <cell r="AS119">
            <v>90.23</v>
          </cell>
          <cell r="AT119">
            <v>4.1500000000000004</v>
          </cell>
          <cell r="AU119">
            <v>1.0900000000000001</v>
          </cell>
          <cell r="AV119">
            <v>0.45</v>
          </cell>
          <cell r="AW119">
            <v>0.09</v>
          </cell>
          <cell r="AX119">
            <v>0.08</v>
          </cell>
          <cell r="AY119">
            <v>0.01</v>
          </cell>
          <cell r="AZ119">
            <v>0</v>
          </cell>
          <cell r="BA119">
            <v>100.00000000000003</v>
          </cell>
          <cell r="BB119">
            <v>90.23</v>
          </cell>
        </row>
        <row r="120">
          <cell r="A120">
            <v>115</v>
          </cell>
          <cell r="B120" t="str">
            <v>MINERVA</v>
          </cell>
          <cell r="C120" t="str">
            <v>CLEETON</v>
          </cell>
          <cell r="D120" t="str">
            <v>DIMLINGTON E</v>
          </cell>
          <cell r="E120" t="str">
            <v>EASINGTON</v>
          </cell>
          <cell r="F120" t="str">
            <v>P</v>
          </cell>
          <cell r="G120">
            <v>115</v>
          </cell>
          <cell r="H120">
            <v>0.83407742885418878</v>
          </cell>
          <cell r="I120">
            <v>0.7433380947696504</v>
          </cell>
          <cell r="J120">
            <v>0.61820486610601322</v>
          </cell>
          <cell r="K120">
            <v>0.44339919157053509</v>
          </cell>
          <cell r="L120">
            <v>0.32660089656644725</v>
          </cell>
          <cell r="M120">
            <v>0.26817854521468265</v>
          </cell>
          <cell r="N120">
            <v>0.17942803076854819</v>
          </cell>
          <cell r="O120">
            <v>3.9881410582631727E-2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1.02</v>
          </cell>
          <cell r="Y120">
            <v>0.91</v>
          </cell>
          <cell r="Z120">
            <v>0.76</v>
          </cell>
          <cell r="AA120">
            <v>0.55000000000000004</v>
          </cell>
          <cell r="AB120">
            <v>0.39</v>
          </cell>
          <cell r="AC120">
            <v>0.32</v>
          </cell>
          <cell r="AD120">
            <v>0.22</v>
          </cell>
          <cell r="AE120">
            <v>0.05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1.2220873000273083</v>
          </cell>
          <cell r="AO120">
            <v>1.25</v>
          </cell>
          <cell r="AP120">
            <v>38.676222667251928</v>
          </cell>
          <cell r="AQ120">
            <v>1.17</v>
          </cell>
          <cell r="AR120">
            <v>0.59</v>
          </cell>
          <cell r="AS120">
            <v>94.05</v>
          </cell>
          <cell r="AT120">
            <v>3.25</v>
          </cell>
          <cell r="AU120">
            <v>0.69</v>
          </cell>
          <cell r="AV120">
            <v>0.16</v>
          </cell>
          <cell r="AW120">
            <v>0.08</v>
          </cell>
          <cell r="AX120">
            <v>0.01</v>
          </cell>
          <cell r="AY120">
            <v>0</v>
          </cell>
          <cell r="AZ120">
            <v>0</v>
          </cell>
          <cell r="BA120">
            <v>100</v>
          </cell>
          <cell r="BB120">
            <v>94.05</v>
          </cell>
        </row>
        <row r="121">
          <cell r="A121">
            <v>116</v>
          </cell>
          <cell r="B121" t="str">
            <v>MIRREN</v>
          </cell>
          <cell r="C121" t="str">
            <v>CATS</v>
          </cell>
          <cell r="D121" t="str">
            <v>AMOCO T</v>
          </cell>
          <cell r="E121" t="str">
            <v>TEESSIDE</v>
          </cell>
          <cell r="F121" t="str">
            <v>P</v>
          </cell>
          <cell r="G121">
            <v>116</v>
          </cell>
          <cell r="H121">
            <v>0.80463940195345263</v>
          </cell>
          <cell r="I121">
            <v>0.67487274393560359</v>
          </cell>
          <cell r="J121">
            <v>0.74577094958820644</v>
          </cell>
          <cell r="K121">
            <v>0.67987876040815376</v>
          </cell>
          <cell r="L121">
            <v>0.61361380567029478</v>
          </cell>
          <cell r="M121">
            <v>0.5363570904293653</v>
          </cell>
          <cell r="N121">
            <v>0.47847474871612844</v>
          </cell>
          <cell r="O121">
            <v>0.39881410582631727</v>
          </cell>
          <cell r="P121">
            <v>0.31830291367678309</v>
          </cell>
          <cell r="Q121">
            <v>0.22891094116663208</v>
          </cell>
          <cell r="R121">
            <v>0.13802440491377113</v>
          </cell>
          <cell r="S121">
            <v>4.8350685669442728E-2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1.06</v>
          </cell>
          <cell r="Y121">
            <v>0.90000000000000013</v>
          </cell>
          <cell r="Z121">
            <v>0.98</v>
          </cell>
          <cell r="AA121">
            <v>0.90000000000000013</v>
          </cell>
          <cell r="AB121">
            <v>0.81</v>
          </cell>
          <cell r="AC121">
            <v>0.7</v>
          </cell>
          <cell r="AD121">
            <v>0.62</v>
          </cell>
          <cell r="AE121">
            <v>0.51</v>
          </cell>
          <cell r="AF121">
            <v>0.41000000000000003</v>
          </cell>
          <cell r="AG121">
            <v>0.28999999999999998</v>
          </cell>
          <cell r="AH121">
            <v>0.18</v>
          </cell>
          <cell r="AI121">
            <v>0.06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1.3095633924368379</v>
          </cell>
          <cell r="AO121">
            <v>1.306451612903226</v>
          </cell>
          <cell r="AP121">
            <v>41.018425144672889</v>
          </cell>
          <cell r="AQ121">
            <v>0.88</v>
          </cell>
          <cell r="AR121">
            <v>2.1800000000000002</v>
          </cell>
          <cell r="AS121">
            <v>85.5</v>
          </cell>
          <cell r="AT121">
            <v>8.39</v>
          </cell>
          <cell r="AU121">
            <v>2.2799999999999998</v>
          </cell>
          <cell r="AV121">
            <v>0.63</v>
          </cell>
          <cell r="AW121">
            <v>0.12</v>
          </cell>
          <cell r="AX121">
            <v>0.02</v>
          </cell>
          <cell r="AY121">
            <v>0</v>
          </cell>
          <cell r="AZ121">
            <v>0</v>
          </cell>
          <cell r="BA121">
            <v>100</v>
          </cell>
          <cell r="BB121">
            <v>85.5</v>
          </cell>
        </row>
        <row r="122">
          <cell r="A122">
            <v>117</v>
          </cell>
          <cell r="B122" t="str">
            <v>MONKWELL</v>
          </cell>
          <cell r="C122" t="str">
            <v>CLEETON</v>
          </cell>
          <cell r="D122" t="str">
            <v>DIMLINGTON E</v>
          </cell>
          <cell r="E122" t="str">
            <v>EASINGTON</v>
          </cell>
          <cell r="F122" t="str">
            <v>A</v>
          </cell>
          <cell r="G122">
            <v>117</v>
          </cell>
          <cell r="H122">
            <v>0</v>
          </cell>
          <cell r="I122">
            <v>0</v>
          </cell>
          <cell r="J122">
            <v>0</v>
          </cell>
          <cell r="K122">
            <v>0.98533153682341135</v>
          </cell>
          <cell r="L122">
            <v>0.33649789343209718</v>
          </cell>
          <cell r="M122">
            <v>0.17878569680978842</v>
          </cell>
          <cell r="N122">
            <v>6.9777567521102077E-2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1</v>
          </cell>
          <cell r="AB122">
            <v>0.34</v>
          </cell>
          <cell r="AC122">
            <v>0.18</v>
          </cell>
          <cell r="AD122">
            <v>7.0000000000000007E-2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1.0124856066136789</v>
          </cell>
          <cell r="AO122">
            <v>1</v>
          </cell>
          <cell r="AP122">
            <v>38.513007941387826</v>
          </cell>
          <cell r="AQ122">
            <v>1.89</v>
          </cell>
          <cell r="AR122">
            <v>0.81</v>
          </cell>
          <cell r="AS122">
            <v>92.84</v>
          </cell>
          <cell r="AT122">
            <v>3.41</v>
          </cell>
          <cell r="AU122">
            <v>0.65</v>
          </cell>
          <cell r="AV122">
            <v>0.25</v>
          </cell>
          <cell r="AW122">
            <v>7.0000000000000007E-2</v>
          </cell>
          <cell r="AX122">
            <v>0.06</v>
          </cell>
          <cell r="AY122">
            <v>0.02</v>
          </cell>
          <cell r="AZ122">
            <v>0</v>
          </cell>
          <cell r="BA122">
            <v>100</v>
          </cell>
          <cell r="BB122">
            <v>92.84</v>
          </cell>
        </row>
        <row r="123">
          <cell r="A123">
            <v>118</v>
          </cell>
          <cell r="B123" t="str">
            <v>MORECAMBE NORTH</v>
          </cell>
          <cell r="C123" t="str">
            <v>MORECAMBE N</v>
          </cell>
          <cell r="D123" t="str">
            <v>MORECAMBE N</v>
          </cell>
          <cell r="E123" t="str">
            <v>BARROW</v>
          </cell>
          <cell r="F123" t="str">
            <v>P</v>
          </cell>
          <cell r="G123">
            <v>118</v>
          </cell>
          <cell r="H123">
            <v>1.4228379668689102</v>
          </cell>
          <cell r="I123">
            <v>1.1541301997739308</v>
          </cell>
          <cell r="J123">
            <v>0.83408593046049406</v>
          </cell>
          <cell r="K123">
            <v>0.86709175240460201</v>
          </cell>
          <cell r="L123">
            <v>0.51464383701379568</v>
          </cell>
          <cell r="M123">
            <v>0.46682931944778083</v>
          </cell>
          <cell r="N123">
            <v>0.4086971811950264</v>
          </cell>
          <cell r="O123">
            <v>0.35893269524368554</v>
          </cell>
          <cell r="P123">
            <v>0.26856808341478577</v>
          </cell>
          <cell r="Q123">
            <v>0.24881624039851311</v>
          </cell>
          <cell r="R123">
            <v>0.19717772130538733</v>
          </cell>
          <cell r="S123">
            <v>0.14505205700832816</v>
          </cell>
          <cell r="T123">
            <v>9.3884930246025927E-2</v>
          </cell>
          <cell r="U123">
            <v>4.5845601621990584E-2</v>
          </cell>
          <cell r="V123">
            <v>0</v>
          </cell>
          <cell r="W123">
            <v>0</v>
          </cell>
          <cell r="X123">
            <v>2.2999999999999998</v>
          </cell>
          <cell r="Y123">
            <v>1.4</v>
          </cell>
          <cell r="Z123">
            <v>1.1000000000000001</v>
          </cell>
          <cell r="AA123">
            <v>1.2</v>
          </cell>
          <cell r="AB123">
            <v>0.8</v>
          </cell>
          <cell r="AC123">
            <v>0.7</v>
          </cell>
          <cell r="AD123">
            <v>0.6</v>
          </cell>
          <cell r="AE123">
            <v>0.49999999999999994</v>
          </cell>
          <cell r="AF123">
            <v>0.4</v>
          </cell>
          <cell r="AG123">
            <v>0.3</v>
          </cell>
          <cell r="AH123">
            <v>0.24</v>
          </cell>
          <cell r="AI123">
            <v>0.18</v>
          </cell>
          <cell r="AJ123">
            <v>0.12</v>
          </cell>
          <cell r="AK123">
            <v>0.06</v>
          </cell>
          <cell r="AL123">
            <v>0</v>
          </cell>
          <cell r="AM123">
            <v>0</v>
          </cell>
          <cell r="AN123">
            <v>1.4089330735994492</v>
          </cell>
          <cell r="AO123">
            <v>1.586206896551724</v>
          </cell>
          <cell r="AP123">
            <v>38.321228443660537</v>
          </cell>
          <cell r="AQ123">
            <v>4.8</v>
          </cell>
          <cell r="AR123">
            <v>0</v>
          </cell>
          <cell r="AS123">
            <v>89.9</v>
          </cell>
          <cell r="AT123">
            <v>3.6</v>
          </cell>
          <cell r="AU123">
            <v>0.9</v>
          </cell>
          <cell r="AV123">
            <v>0.4</v>
          </cell>
          <cell r="AW123">
            <v>0.3</v>
          </cell>
          <cell r="AX123">
            <v>0.1</v>
          </cell>
          <cell r="AY123">
            <v>0</v>
          </cell>
          <cell r="AZ123">
            <v>0</v>
          </cell>
          <cell r="BA123">
            <v>100</v>
          </cell>
          <cell r="BB123">
            <v>89.9</v>
          </cell>
        </row>
        <row r="124">
          <cell r="A124">
            <v>119</v>
          </cell>
          <cell r="B124" t="str">
            <v>MORECAMBE SOUTH</v>
          </cell>
          <cell r="C124" t="str">
            <v>MORECAMBE S</v>
          </cell>
          <cell r="D124" t="str">
            <v>MORECAMBE S</v>
          </cell>
          <cell r="E124" t="str">
            <v>BARROW</v>
          </cell>
          <cell r="F124" t="str">
            <v>P</v>
          </cell>
          <cell r="G124">
            <v>119</v>
          </cell>
          <cell r="H124">
            <v>9.8126756335786922</v>
          </cell>
          <cell r="I124">
            <v>8.9493994304503968</v>
          </cell>
          <cell r="J124">
            <v>7.8502205219811207</v>
          </cell>
          <cell r="K124">
            <v>6.9761472807097524</v>
          </cell>
          <cell r="L124">
            <v>6.0866530723746992</v>
          </cell>
          <cell r="M124">
            <v>5.502626446256822</v>
          </cell>
          <cell r="N124">
            <v>4.9841119657930051</v>
          </cell>
          <cell r="O124">
            <v>4.4467772799634373</v>
          </cell>
          <cell r="P124">
            <v>3.9787864209597887</v>
          </cell>
          <cell r="Q124">
            <v>3.6725277082820535</v>
          </cell>
          <cell r="R124">
            <v>3.2632912876041602</v>
          </cell>
          <cell r="S124">
            <v>2.8236800430954547</v>
          </cell>
          <cell r="T124">
            <v>2.3846772282490583</v>
          </cell>
          <cell r="U124">
            <v>1.9713608697455951</v>
          </cell>
          <cell r="V124">
            <v>1.5991110008006924</v>
          </cell>
          <cell r="W124">
            <v>1.2391050513009547</v>
          </cell>
          <cell r="X124">
            <v>13</v>
          </cell>
          <cell r="Y124">
            <v>11.899999999999999</v>
          </cell>
          <cell r="Z124">
            <v>10.4</v>
          </cell>
          <cell r="AA124">
            <v>9.1999999999999993</v>
          </cell>
          <cell r="AB124">
            <v>8</v>
          </cell>
          <cell r="AC124">
            <v>7.2</v>
          </cell>
          <cell r="AD124">
            <v>6.5</v>
          </cell>
          <cell r="AE124">
            <v>5.8</v>
          </cell>
          <cell r="AF124">
            <v>5.2</v>
          </cell>
          <cell r="AG124">
            <v>4.8</v>
          </cell>
          <cell r="AH124">
            <v>4.3</v>
          </cell>
          <cell r="AI124">
            <v>3.7999999999999994</v>
          </cell>
          <cell r="AJ124">
            <v>3.3</v>
          </cell>
          <cell r="AK124">
            <v>2.8</v>
          </cell>
          <cell r="AL124">
            <v>2.2999999999999998</v>
          </cell>
          <cell r="AM124">
            <v>1.8000000000000003</v>
          </cell>
          <cell r="AN124">
            <v>1.3277531299439436</v>
          </cell>
          <cell r="AO124">
            <v>1.3043478260869568</v>
          </cell>
          <cell r="AP124">
            <v>37.621729151278991</v>
          </cell>
          <cell r="AQ124">
            <v>7.4</v>
          </cell>
          <cell r="AR124">
            <v>0.6</v>
          </cell>
          <cell r="AS124">
            <v>85.5</v>
          </cell>
          <cell r="AT124">
            <v>4.4000000000000004</v>
          </cell>
          <cell r="AU124">
            <v>1.1000000000000001</v>
          </cell>
          <cell r="AV124">
            <v>0.6</v>
          </cell>
          <cell r="AW124">
            <v>0.3</v>
          </cell>
          <cell r="AX124">
            <v>0.1</v>
          </cell>
          <cell r="AY124">
            <v>0</v>
          </cell>
          <cell r="AZ124">
            <v>0</v>
          </cell>
          <cell r="BA124">
            <v>99.999999999999986</v>
          </cell>
          <cell r="BB124">
            <v>85.5</v>
          </cell>
        </row>
        <row r="125">
          <cell r="A125">
            <v>120</v>
          </cell>
          <cell r="B125" t="str">
            <v>MUNGO</v>
          </cell>
          <cell r="C125" t="str">
            <v>CATS</v>
          </cell>
          <cell r="D125" t="str">
            <v>AMOCO T</v>
          </cell>
          <cell r="E125" t="str">
            <v>TEESSIDE</v>
          </cell>
          <cell r="F125" t="str">
            <v>P</v>
          </cell>
          <cell r="G125">
            <v>120</v>
          </cell>
          <cell r="H125">
            <v>0.30419294464093943</v>
          </cell>
          <cell r="I125">
            <v>0.32276522536050611</v>
          </cell>
          <cell r="J125">
            <v>0.40232380175153243</v>
          </cell>
          <cell r="K125">
            <v>0.39413261472936456</v>
          </cell>
          <cell r="L125">
            <v>0.39587987462599666</v>
          </cell>
          <cell r="M125">
            <v>0.31784123877295722</v>
          </cell>
          <cell r="N125">
            <v>0.27911027008440831</v>
          </cell>
          <cell r="O125">
            <v>1.2662347859985574</v>
          </cell>
          <cell r="P125">
            <v>1.263264688654733</v>
          </cell>
          <cell r="Q125">
            <v>1.2639865012244467</v>
          </cell>
          <cell r="R125">
            <v>0.62110982211197008</v>
          </cell>
          <cell r="S125">
            <v>0.30944438828443344</v>
          </cell>
          <cell r="T125">
            <v>0.15021588839364147</v>
          </cell>
          <cell r="U125">
            <v>7.3352962595184937E-2</v>
          </cell>
          <cell r="V125">
            <v>3.6138101713009997E-2</v>
          </cell>
          <cell r="W125">
            <v>0</v>
          </cell>
          <cell r="X125">
            <v>0.49</v>
          </cell>
          <cell r="Y125">
            <v>0.53</v>
          </cell>
          <cell r="Z125">
            <v>0.65</v>
          </cell>
          <cell r="AA125">
            <v>0.63</v>
          </cell>
          <cell r="AB125">
            <v>0.63</v>
          </cell>
          <cell r="AC125">
            <v>0.5</v>
          </cell>
          <cell r="AD125">
            <v>0.45</v>
          </cell>
          <cell r="AE125">
            <v>2.0299999999999998</v>
          </cell>
          <cell r="AF125">
            <v>2.0299999999999998</v>
          </cell>
          <cell r="AG125">
            <v>2.0299999999999998</v>
          </cell>
          <cell r="AH125">
            <v>1.02</v>
          </cell>
          <cell r="AI125">
            <v>0.51</v>
          </cell>
          <cell r="AJ125">
            <v>0.25</v>
          </cell>
          <cell r="AK125">
            <v>0.13</v>
          </cell>
          <cell r="AL125">
            <v>0.06</v>
          </cell>
          <cell r="AM125">
            <v>0</v>
          </cell>
          <cell r="AN125">
            <v>1.6135150160575775</v>
          </cell>
          <cell r="AO125">
            <v>1.625</v>
          </cell>
          <cell r="AP125">
            <v>41.018425144672889</v>
          </cell>
          <cell r="AQ125">
            <v>0.88</v>
          </cell>
          <cell r="AR125">
            <v>2.1800000000000002</v>
          </cell>
          <cell r="AS125">
            <v>85.5</v>
          </cell>
          <cell r="AT125">
            <v>8.39</v>
          </cell>
          <cell r="AU125">
            <v>2.2799999999999998</v>
          </cell>
          <cell r="AV125">
            <v>0.63</v>
          </cell>
          <cell r="AW125">
            <v>0.12</v>
          </cell>
          <cell r="AX125">
            <v>0.02</v>
          </cell>
          <cell r="AY125">
            <v>0</v>
          </cell>
          <cell r="AZ125">
            <v>0</v>
          </cell>
          <cell r="BA125">
            <v>100</v>
          </cell>
          <cell r="BB125">
            <v>85.5</v>
          </cell>
        </row>
        <row r="126">
          <cell r="A126">
            <v>121</v>
          </cell>
          <cell r="B126" t="str">
            <v>MUNRO</v>
          </cell>
          <cell r="C126" t="str">
            <v>CMS</v>
          </cell>
          <cell r="D126" t="str">
            <v>THEDDLETHORPE</v>
          </cell>
          <cell r="E126" t="str">
            <v>THEDDLETHORPE</v>
          </cell>
          <cell r="F126" t="str">
            <v>P</v>
          </cell>
          <cell r="G126">
            <v>121</v>
          </cell>
          <cell r="H126">
            <v>0.22569153957230992</v>
          </cell>
          <cell r="I126">
            <v>0.35210751857509753</v>
          </cell>
          <cell r="J126">
            <v>0.44157490436143804</v>
          </cell>
          <cell r="K126">
            <v>0.32515940715172575</v>
          </cell>
          <cell r="L126">
            <v>0.21773393104429817</v>
          </cell>
          <cell r="M126">
            <v>0.16885315809813353</v>
          </cell>
          <cell r="N126">
            <v>0.13955513504220415</v>
          </cell>
          <cell r="O126">
            <v>4.9851763228289658E-2</v>
          </cell>
          <cell r="P126">
            <v>9.9469660523994717E-3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0.25</v>
          </cell>
          <cell r="Y126">
            <v>0.4</v>
          </cell>
          <cell r="Z126">
            <v>0.5</v>
          </cell>
          <cell r="AA126">
            <v>0.37</v>
          </cell>
          <cell r="AB126">
            <v>0.24</v>
          </cell>
          <cell r="AC126">
            <v>0.19000000000000003</v>
          </cell>
          <cell r="AD126">
            <v>0.16</v>
          </cell>
          <cell r="AE126">
            <v>0.06</v>
          </cell>
          <cell r="AF126">
            <v>0.01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1.1292561490639577</v>
          </cell>
          <cell r="AO126">
            <v>1.2</v>
          </cell>
          <cell r="AP126">
            <v>38.723061484800944</v>
          </cell>
          <cell r="AQ126">
            <v>3.01</v>
          </cell>
          <cell r="AR126">
            <v>0.89</v>
          </cell>
          <cell r="AS126">
            <v>90.23</v>
          </cell>
          <cell r="AT126">
            <v>4.1500000000000004</v>
          </cell>
          <cell r="AU126">
            <v>1.0900000000000001</v>
          </cell>
          <cell r="AV126">
            <v>0.45</v>
          </cell>
          <cell r="AW126">
            <v>0.09</v>
          </cell>
          <cell r="AX126">
            <v>0.08</v>
          </cell>
          <cell r="AY126">
            <v>0.01</v>
          </cell>
          <cell r="AZ126">
            <v>0</v>
          </cell>
          <cell r="BA126">
            <v>100.00000000000003</v>
          </cell>
          <cell r="BB126">
            <v>90.23</v>
          </cell>
        </row>
        <row r="127">
          <cell r="A127">
            <v>122</v>
          </cell>
          <cell r="B127" t="str">
            <v>MURDOCH</v>
          </cell>
          <cell r="C127" t="str">
            <v>CMS</v>
          </cell>
          <cell r="D127" t="str">
            <v>THEDDLETHORPE</v>
          </cell>
          <cell r="E127" t="str">
            <v>THEDDLETHORPE</v>
          </cell>
          <cell r="F127" t="str">
            <v>P</v>
          </cell>
          <cell r="G127">
            <v>122</v>
          </cell>
          <cell r="H127">
            <v>0.86351545575492483</v>
          </cell>
          <cell r="I127">
            <v>0.64553045072101223</v>
          </cell>
          <cell r="J127">
            <v>0.41213657740400883</v>
          </cell>
          <cell r="K127">
            <v>0.29559946104702339</v>
          </cell>
          <cell r="L127">
            <v>0.22763092790994807</v>
          </cell>
          <cell r="M127">
            <v>0.17878569680978842</v>
          </cell>
          <cell r="N127">
            <v>0.10965046324744611</v>
          </cell>
          <cell r="O127">
            <v>5.982211587394759E-2</v>
          </cell>
          <cell r="P127">
            <v>1.9893932104798943E-2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0.97</v>
          </cell>
          <cell r="Y127">
            <v>0.72</v>
          </cell>
          <cell r="Z127">
            <v>0.47</v>
          </cell>
          <cell r="AA127">
            <v>0.33</v>
          </cell>
          <cell r="AB127">
            <v>0.26</v>
          </cell>
          <cell r="AC127">
            <v>0.2</v>
          </cell>
          <cell r="AD127">
            <v>0.12</v>
          </cell>
          <cell r="AE127">
            <v>7.0000000000000007E-2</v>
          </cell>
          <cell r="AF127">
            <v>0.02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1.1235295572322448</v>
          </cell>
          <cell r="AO127">
            <v>1.1666666666666667</v>
          </cell>
          <cell r="AP127">
            <v>37.18541021125543</v>
          </cell>
          <cell r="AQ127">
            <v>5.84</v>
          </cell>
          <cell r="AR127">
            <v>1.24</v>
          </cell>
          <cell r="AS127">
            <v>88</v>
          </cell>
          <cell r="AT127">
            <v>3.42</v>
          </cell>
          <cell r="AU127">
            <v>0.92</v>
          </cell>
          <cell r="AV127">
            <v>0.36</v>
          </cell>
          <cell r="AW127">
            <v>0.12</v>
          </cell>
          <cell r="AX127">
            <v>0.09</v>
          </cell>
          <cell r="AY127">
            <v>0.01</v>
          </cell>
          <cell r="AZ127">
            <v>0</v>
          </cell>
          <cell r="BA127">
            <v>100.00000000000001</v>
          </cell>
          <cell r="BB127">
            <v>88</v>
          </cell>
        </row>
        <row r="128">
          <cell r="A128">
            <v>123</v>
          </cell>
          <cell r="B128" t="str">
            <v>NELSON</v>
          </cell>
          <cell r="C128" t="str">
            <v>FULMAR</v>
          </cell>
          <cell r="D128" t="str">
            <v>SHELL/ESSO SF</v>
          </cell>
          <cell r="E128" t="str">
            <v>ST FERGUS</v>
          </cell>
          <cell r="F128" t="str">
            <v>P</v>
          </cell>
          <cell r="G128">
            <v>123</v>
          </cell>
          <cell r="H128">
            <v>0.2649422421066247</v>
          </cell>
          <cell r="I128">
            <v>8.8026879643774383E-2</v>
          </cell>
          <cell r="J128">
            <v>5.8876653914858405E-2</v>
          </cell>
          <cell r="K128">
            <v>4.926657684117057E-2</v>
          </cell>
          <cell r="L128">
            <v>3.9587987462599665E-2</v>
          </cell>
          <cell r="M128">
            <v>2.9797616134964736E-2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0.32</v>
          </cell>
          <cell r="Y128">
            <v>0.11</v>
          </cell>
          <cell r="Z128">
            <v>0.08</v>
          </cell>
          <cell r="AA128">
            <v>0.05</v>
          </cell>
          <cell r="AB128">
            <v>0.04</v>
          </cell>
          <cell r="AC128">
            <v>0.03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1.1875634821041656</v>
          </cell>
          <cell r="AO128">
            <v>1.3333333333333335</v>
          </cell>
          <cell r="AP128">
            <v>37.723350089053945</v>
          </cell>
          <cell r="AQ128">
            <v>1.02</v>
          </cell>
          <cell r="AR128">
            <v>0.88</v>
          </cell>
          <cell r="AS128">
            <v>95.89</v>
          </cell>
          <cell r="AT128">
            <v>2.11</v>
          </cell>
          <cell r="AU128">
            <v>0.1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100</v>
          </cell>
          <cell r="BB128">
            <v>95.89</v>
          </cell>
        </row>
        <row r="129">
          <cell r="A129">
            <v>124</v>
          </cell>
          <cell r="B129" t="str">
            <v>NEPTUNE</v>
          </cell>
          <cell r="C129" t="str">
            <v>CLEETON</v>
          </cell>
          <cell r="D129" t="str">
            <v>DIMLINGTON E</v>
          </cell>
          <cell r="E129" t="str">
            <v>EASINGTON</v>
          </cell>
          <cell r="F129" t="str">
            <v>P</v>
          </cell>
          <cell r="G129">
            <v>124</v>
          </cell>
          <cell r="H129">
            <v>0.54950983548040677</v>
          </cell>
          <cell r="I129">
            <v>0.50859974905291871</v>
          </cell>
          <cell r="J129">
            <v>0.43176212870896163</v>
          </cell>
          <cell r="K129">
            <v>0.3645726686246622</v>
          </cell>
          <cell r="L129">
            <v>0.31670389970079732</v>
          </cell>
          <cell r="M129">
            <v>0.228448390368063</v>
          </cell>
          <cell r="N129">
            <v>0.19936447863172022</v>
          </cell>
          <cell r="O129">
            <v>0.16949599497618484</v>
          </cell>
          <cell r="P129">
            <v>0.13925752473359262</v>
          </cell>
          <cell r="Q129">
            <v>0.11943179539128629</v>
          </cell>
          <cell r="R129">
            <v>7.8871088522154922E-2</v>
          </cell>
          <cell r="S129">
            <v>3.8680548535554179E-2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0.67</v>
          </cell>
          <cell r="Y129">
            <v>0.62</v>
          </cell>
          <cell r="Z129">
            <v>0.53</v>
          </cell>
          <cell r="AA129">
            <v>0.44</v>
          </cell>
          <cell r="AB129">
            <v>0.38</v>
          </cell>
          <cell r="AC129">
            <v>0.28000000000000003</v>
          </cell>
          <cell r="AD129">
            <v>0.24</v>
          </cell>
          <cell r="AE129">
            <v>0.2</v>
          </cell>
          <cell r="AF129">
            <v>0.17</v>
          </cell>
          <cell r="AG129">
            <v>0.15</v>
          </cell>
          <cell r="AH129">
            <v>0.1</v>
          </cell>
          <cell r="AI129">
            <v>0.04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1.2147429976468149</v>
          </cell>
          <cell r="AO129">
            <v>1.25</v>
          </cell>
          <cell r="AP129">
            <v>38.676222667251928</v>
          </cell>
          <cell r="AQ129">
            <v>1.17</v>
          </cell>
          <cell r="AR129">
            <v>0.59</v>
          </cell>
          <cell r="AS129">
            <v>94.05</v>
          </cell>
          <cell r="AT129">
            <v>3.25</v>
          </cell>
          <cell r="AU129">
            <v>0.69</v>
          </cell>
          <cell r="AV129">
            <v>0.16</v>
          </cell>
          <cell r="AW129">
            <v>0.08</v>
          </cell>
          <cell r="AX129">
            <v>0.01</v>
          </cell>
          <cell r="AY129">
            <v>0</v>
          </cell>
          <cell r="AZ129">
            <v>0</v>
          </cell>
          <cell r="BA129">
            <v>100</v>
          </cell>
          <cell r="BB129">
            <v>94.05</v>
          </cell>
        </row>
        <row r="130">
          <cell r="A130">
            <v>125</v>
          </cell>
          <cell r="B130" t="str">
            <v>NESS</v>
          </cell>
          <cell r="C130" t="str">
            <v>SAGE</v>
          </cell>
          <cell r="D130" t="str">
            <v>MOBIL SF</v>
          </cell>
          <cell r="E130" t="str">
            <v>ST FERGUS</v>
          </cell>
          <cell r="F130" t="str">
            <v>P</v>
          </cell>
          <cell r="G130">
            <v>125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40.545308947297343</v>
          </cell>
          <cell r="AQ130">
            <v>1.36</v>
          </cell>
          <cell r="AR130">
            <v>3</v>
          </cell>
          <cell r="AS130">
            <v>84.55</v>
          </cell>
          <cell r="AT130">
            <v>7.76</v>
          </cell>
          <cell r="AU130">
            <v>2.4700000000000002</v>
          </cell>
          <cell r="AV130">
            <v>0.72</v>
          </cell>
          <cell r="AW130">
            <v>0.08</v>
          </cell>
          <cell r="AX130">
            <v>0.05</v>
          </cell>
          <cell r="AY130">
            <v>0.01</v>
          </cell>
          <cell r="AZ130">
            <v>0</v>
          </cell>
          <cell r="BA130">
            <v>100</v>
          </cell>
          <cell r="BB130">
            <v>84.55</v>
          </cell>
        </row>
        <row r="131">
          <cell r="A131">
            <v>126</v>
          </cell>
          <cell r="B131" t="str">
            <v>NESS SOUTH</v>
          </cell>
          <cell r="C131" t="str">
            <v>SAGE</v>
          </cell>
          <cell r="D131" t="str">
            <v>MOBIL SF</v>
          </cell>
          <cell r="E131" t="str">
            <v>ST FERGUS</v>
          </cell>
          <cell r="F131" t="str">
            <v>P</v>
          </cell>
          <cell r="G131">
            <v>126</v>
          </cell>
          <cell r="H131">
            <v>1.9625351267157382E-2</v>
          </cell>
          <cell r="I131">
            <v>1.9561528809727641E-2</v>
          </cell>
          <cell r="J131">
            <v>1.9625551304952801E-2</v>
          </cell>
          <cell r="K131">
            <v>1.9706630736468226E-2</v>
          </cell>
          <cell r="L131">
            <v>9.8969968656499163E-3</v>
          </cell>
          <cell r="M131">
            <v>9.9325387116549133E-3</v>
          </cell>
          <cell r="N131">
            <v>9.9682239315860097E-3</v>
          </cell>
          <cell r="O131">
            <v>9.9703526456579317E-3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0.02</v>
          </cell>
          <cell r="Y131">
            <v>0.02</v>
          </cell>
          <cell r="Z131">
            <v>0.02</v>
          </cell>
          <cell r="AA131">
            <v>0.02</v>
          </cell>
          <cell r="AB131">
            <v>0.01</v>
          </cell>
          <cell r="AC131">
            <v>0.01</v>
          </cell>
          <cell r="AD131">
            <v>0.01</v>
          </cell>
          <cell r="AE131">
            <v>0.01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1.0144802320088748</v>
          </cell>
          <cell r="AO131">
            <v>1</v>
          </cell>
          <cell r="AP131">
            <v>40.545308947297343</v>
          </cell>
          <cell r="AQ131">
            <v>1.36</v>
          </cell>
          <cell r="AR131">
            <v>3</v>
          </cell>
          <cell r="AS131">
            <v>84.55</v>
          </cell>
          <cell r="AT131">
            <v>7.76</v>
          </cell>
          <cell r="AU131">
            <v>2.4700000000000002</v>
          </cell>
          <cell r="AV131">
            <v>0.72</v>
          </cell>
          <cell r="AW131">
            <v>0.08</v>
          </cell>
          <cell r="AX131">
            <v>0.05</v>
          </cell>
          <cell r="AY131">
            <v>0.01</v>
          </cell>
          <cell r="AZ131">
            <v>0</v>
          </cell>
          <cell r="BA131">
            <v>100</v>
          </cell>
          <cell r="BB131">
            <v>84.55</v>
          </cell>
        </row>
        <row r="132">
          <cell r="A132">
            <v>127</v>
          </cell>
          <cell r="B132" t="str">
            <v>NEVIS CENTRAL</v>
          </cell>
          <cell r="C132" t="str">
            <v>SAGE</v>
          </cell>
          <cell r="D132" t="str">
            <v>MOBIL SF</v>
          </cell>
          <cell r="E132" t="str">
            <v>ST FERGUS</v>
          </cell>
          <cell r="F132" t="str">
            <v>P</v>
          </cell>
          <cell r="G132">
            <v>127</v>
          </cell>
          <cell r="H132">
            <v>0.29438026900736075</v>
          </cell>
          <cell r="I132">
            <v>0.29342293214591464</v>
          </cell>
          <cell r="J132">
            <v>0.30419604522676841</v>
          </cell>
          <cell r="K132">
            <v>0.25618619957408695</v>
          </cell>
          <cell r="L132">
            <v>0.1880429404473484</v>
          </cell>
          <cell r="M132">
            <v>6.95277709815844E-2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0.3</v>
          </cell>
          <cell r="Y132">
            <v>0.3</v>
          </cell>
          <cell r="Z132">
            <v>0.31</v>
          </cell>
          <cell r="AA132">
            <v>0.26</v>
          </cell>
          <cell r="AB132">
            <v>0.19</v>
          </cell>
          <cell r="AC132">
            <v>7.0000000000000007E-2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1.017246122301942</v>
          </cell>
          <cell r="AO132">
            <v>1</v>
          </cell>
          <cell r="AP132">
            <v>40.545308947297343</v>
          </cell>
          <cell r="AQ132">
            <v>1.36</v>
          </cell>
          <cell r="AR132">
            <v>3</v>
          </cell>
          <cell r="AS132">
            <v>84.55</v>
          </cell>
          <cell r="AT132">
            <v>7.76</v>
          </cell>
          <cell r="AU132">
            <v>2.4700000000000002</v>
          </cell>
          <cell r="AV132">
            <v>0.72</v>
          </cell>
          <cell r="AW132">
            <v>0.08</v>
          </cell>
          <cell r="AX132">
            <v>0.05</v>
          </cell>
          <cell r="AY132">
            <v>0.01</v>
          </cell>
          <cell r="AZ132">
            <v>0</v>
          </cell>
          <cell r="BA132">
            <v>100</v>
          </cell>
          <cell r="BB132">
            <v>84.55</v>
          </cell>
        </row>
        <row r="133">
          <cell r="A133">
            <v>128</v>
          </cell>
          <cell r="B133" t="str">
            <v>NEVIS FAR NORTH</v>
          </cell>
          <cell r="C133" t="str">
            <v>SAGE</v>
          </cell>
          <cell r="D133" t="str">
            <v>MOBIL SF</v>
          </cell>
          <cell r="E133" t="str">
            <v>ST FERGUS</v>
          </cell>
          <cell r="F133" t="str">
            <v>P</v>
          </cell>
          <cell r="G133">
            <v>128</v>
          </cell>
          <cell r="H133">
            <v>0</v>
          </cell>
          <cell r="I133">
            <v>0</v>
          </cell>
          <cell r="J133">
            <v>0</v>
          </cell>
          <cell r="K133">
            <v>0.18721299199644817</v>
          </cell>
          <cell r="L133">
            <v>0.1880429404473484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0.19</v>
          </cell>
          <cell r="AB133">
            <v>0.19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1.0126422186727559</v>
          </cell>
          <cell r="AO133">
            <v>1</v>
          </cell>
          <cell r="AP133">
            <v>40.545308947297343</v>
          </cell>
          <cell r="AQ133">
            <v>1.36</v>
          </cell>
          <cell r="AR133">
            <v>3</v>
          </cell>
          <cell r="AS133">
            <v>84.55</v>
          </cell>
          <cell r="AT133">
            <v>7.76</v>
          </cell>
          <cell r="AU133">
            <v>2.4700000000000002</v>
          </cell>
          <cell r="AV133">
            <v>0.72</v>
          </cell>
          <cell r="AW133">
            <v>0.08</v>
          </cell>
          <cell r="AX133">
            <v>0.05</v>
          </cell>
          <cell r="AY133">
            <v>0.01</v>
          </cell>
          <cell r="AZ133">
            <v>0</v>
          </cell>
          <cell r="BA133">
            <v>100</v>
          </cell>
          <cell r="BB133">
            <v>84.55</v>
          </cell>
        </row>
        <row r="134">
          <cell r="A134">
            <v>129</v>
          </cell>
          <cell r="B134" t="str">
            <v>NEVIS NORTH</v>
          </cell>
          <cell r="C134" t="str">
            <v>SAGE</v>
          </cell>
          <cell r="D134" t="str">
            <v>MOBIL SF</v>
          </cell>
          <cell r="E134" t="str">
            <v>ST FERGUS</v>
          </cell>
          <cell r="F134" t="str">
            <v>P</v>
          </cell>
          <cell r="G134">
            <v>129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40.545308947297343</v>
          </cell>
          <cell r="AQ134">
            <v>1.36</v>
          </cell>
          <cell r="AR134">
            <v>3</v>
          </cell>
          <cell r="AS134">
            <v>84.55</v>
          </cell>
          <cell r="AT134">
            <v>7.76</v>
          </cell>
          <cell r="AU134">
            <v>2.4700000000000002</v>
          </cell>
          <cell r="AV134">
            <v>0.72</v>
          </cell>
          <cell r="AW134">
            <v>0.08</v>
          </cell>
          <cell r="AX134">
            <v>0.05</v>
          </cell>
          <cell r="AY134">
            <v>0.01</v>
          </cell>
          <cell r="AZ134">
            <v>0</v>
          </cell>
          <cell r="BA134">
            <v>100</v>
          </cell>
          <cell r="BB134">
            <v>84.55</v>
          </cell>
        </row>
        <row r="135">
          <cell r="A135">
            <v>130</v>
          </cell>
          <cell r="B135" t="str">
            <v>NEVIS SOUTH</v>
          </cell>
          <cell r="C135" t="str">
            <v>SAGE</v>
          </cell>
          <cell r="D135" t="str">
            <v>MOBIL SF</v>
          </cell>
          <cell r="E135" t="str">
            <v>ST FERGUS</v>
          </cell>
          <cell r="F135" t="str">
            <v>P</v>
          </cell>
          <cell r="G135">
            <v>130</v>
          </cell>
          <cell r="H135">
            <v>9.8126756335786922E-2</v>
          </cell>
          <cell r="I135">
            <v>0.16627299488268496</v>
          </cell>
          <cell r="J135">
            <v>1.1873458539496444</v>
          </cell>
          <cell r="K135">
            <v>1.3597575208163075</v>
          </cell>
          <cell r="L135">
            <v>0.96990569283369177</v>
          </cell>
          <cell r="M135">
            <v>0.42709916460116121</v>
          </cell>
          <cell r="N135">
            <v>0.30901494187916628</v>
          </cell>
          <cell r="O135">
            <v>0.24925881614144829</v>
          </cell>
          <cell r="P135">
            <v>0.19893932104798945</v>
          </cell>
          <cell r="Q135">
            <v>2.9857948847821572E-2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0.10999999999999999</v>
          </cell>
          <cell r="Y135">
            <v>0.19000000000000003</v>
          </cell>
          <cell r="Z135">
            <v>1.33</v>
          </cell>
          <cell r="AA135">
            <v>1.5199999999999998</v>
          </cell>
          <cell r="AB135">
            <v>1.08</v>
          </cell>
          <cell r="AC135">
            <v>0.47</v>
          </cell>
          <cell r="AD135">
            <v>0.34</v>
          </cell>
          <cell r="AE135">
            <v>0.28000000000000003</v>
          </cell>
          <cell r="AF135">
            <v>0.21999999999999997</v>
          </cell>
          <cell r="AG135">
            <v>0.03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1.1149858679766356</v>
          </cell>
          <cell r="AO135">
            <v>1.1200000000000001</v>
          </cell>
          <cell r="AP135">
            <v>40.545308947297343</v>
          </cell>
          <cell r="AQ135">
            <v>1.36</v>
          </cell>
          <cell r="AR135">
            <v>3</v>
          </cell>
          <cell r="AS135">
            <v>84.55</v>
          </cell>
          <cell r="AT135">
            <v>7.76</v>
          </cell>
          <cell r="AU135">
            <v>2.4700000000000002</v>
          </cell>
          <cell r="AV135">
            <v>0.72</v>
          </cell>
          <cell r="AW135">
            <v>0.08</v>
          </cell>
          <cell r="AX135">
            <v>0.05</v>
          </cell>
          <cell r="AY135">
            <v>0.01</v>
          </cell>
          <cell r="AZ135">
            <v>0</v>
          </cell>
          <cell r="BA135">
            <v>100</v>
          </cell>
          <cell r="BB135">
            <v>84.55</v>
          </cell>
        </row>
        <row r="136">
          <cell r="A136">
            <v>131</v>
          </cell>
          <cell r="B136" t="str">
            <v>NEVIS WEST BERYL</v>
          </cell>
          <cell r="C136" t="str">
            <v>SAGE</v>
          </cell>
          <cell r="D136" t="str">
            <v>MOBIL SF</v>
          </cell>
          <cell r="E136" t="str">
            <v>ST FERGUS</v>
          </cell>
          <cell r="F136" t="str">
            <v>P</v>
          </cell>
          <cell r="G136">
            <v>131</v>
          </cell>
          <cell r="H136">
            <v>3.9250702534314764E-2</v>
          </cell>
          <cell r="I136">
            <v>3.9123057619455281E-2</v>
          </cell>
          <cell r="J136">
            <v>0.43176212870896163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0.04</v>
          </cell>
          <cell r="Y136">
            <v>0.04</v>
          </cell>
          <cell r="Z136">
            <v>0.48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1.097746722443764</v>
          </cell>
          <cell r="AO136">
            <v>1.0909090909090908</v>
          </cell>
          <cell r="AP136">
            <v>40.545308947297343</v>
          </cell>
          <cell r="AQ136">
            <v>1.36</v>
          </cell>
          <cell r="AR136">
            <v>3</v>
          </cell>
          <cell r="AS136">
            <v>84.55</v>
          </cell>
          <cell r="AT136">
            <v>7.76</v>
          </cell>
          <cell r="AU136">
            <v>2.4700000000000002</v>
          </cell>
          <cell r="AV136">
            <v>0.72</v>
          </cell>
          <cell r="AW136">
            <v>0.08</v>
          </cell>
          <cell r="AX136">
            <v>0.05</v>
          </cell>
          <cell r="AY136">
            <v>0.01</v>
          </cell>
          <cell r="AZ136">
            <v>0</v>
          </cell>
          <cell r="BA136">
            <v>100</v>
          </cell>
          <cell r="BB136">
            <v>84.55</v>
          </cell>
        </row>
        <row r="137">
          <cell r="A137">
            <v>132</v>
          </cell>
          <cell r="B137" t="str">
            <v>NORTH VALIANT</v>
          </cell>
          <cell r="C137" t="str">
            <v>LOGGS</v>
          </cell>
          <cell r="D137" t="str">
            <v>THEDDLETHORPE</v>
          </cell>
          <cell r="E137" t="str">
            <v>THEDDLETHORPE</v>
          </cell>
          <cell r="F137" t="str">
            <v>P</v>
          </cell>
          <cell r="G137">
            <v>132</v>
          </cell>
          <cell r="H137">
            <v>0.18644083703799513</v>
          </cell>
          <cell r="I137">
            <v>0.22495758131186788</v>
          </cell>
          <cell r="J137">
            <v>0.43176212870896163</v>
          </cell>
          <cell r="K137">
            <v>0.33501272251995989</v>
          </cell>
          <cell r="L137">
            <v>0.13855795611909885</v>
          </cell>
          <cell r="M137">
            <v>5.9595232269929473E-2</v>
          </cell>
          <cell r="N137">
            <v>7.9745791452688078E-2</v>
          </cell>
          <cell r="O137">
            <v>5.982211587394759E-2</v>
          </cell>
          <cell r="P137">
            <v>1.9893932104798943E-2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0.21</v>
          </cell>
          <cell r="Y137">
            <v>0.25</v>
          </cell>
          <cell r="Z137">
            <v>0.48999999999999994</v>
          </cell>
          <cell r="AA137">
            <v>0.38000000000000006</v>
          </cell>
          <cell r="AB137">
            <v>0.15000000000000002</v>
          </cell>
          <cell r="AC137">
            <v>7.0000000000000007E-2</v>
          </cell>
          <cell r="AD137">
            <v>0.09</v>
          </cell>
          <cell r="AE137">
            <v>7.0000000000000007E-2</v>
          </cell>
          <cell r="AF137">
            <v>0.02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1.1264573398102049</v>
          </cell>
          <cell r="AO137">
            <v>1.1666666666666667</v>
          </cell>
          <cell r="AP137">
            <v>38.214229129330398</v>
          </cell>
          <cell r="AQ137">
            <v>3.66</v>
          </cell>
          <cell r="AR137">
            <v>1.08</v>
          </cell>
          <cell r="AS137">
            <v>89.94</v>
          </cell>
          <cell r="AT137">
            <v>3.81</v>
          </cell>
          <cell r="AU137">
            <v>0.93</v>
          </cell>
          <cell r="AV137">
            <v>0.35</v>
          </cell>
          <cell r="AW137">
            <v>0.11</v>
          </cell>
          <cell r="AX137">
            <v>7.0000000000000007E-2</v>
          </cell>
          <cell r="AY137">
            <v>0.03</v>
          </cell>
          <cell r="AZ137">
            <v>0.02</v>
          </cell>
          <cell r="BA137">
            <v>99.999999999999986</v>
          </cell>
          <cell r="BB137">
            <v>89.94</v>
          </cell>
        </row>
        <row r="138">
          <cell r="A138">
            <v>133</v>
          </cell>
          <cell r="B138" t="str">
            <v>OTTER</v>
          </cell>
          <cell r="C138" t="str">
            <v>FLAGS</v>
          </cell>
          <cell r="D138" t="str">
            <v>SHELL/ESSO SF</v>
          </cell>
          <cell r="E138" t="str">
            <v>ST FERGUS</v>
          </cell>
          <cell r="F138" t="str">
            <v>P</v>
          </cell>
          <cell r="G138">
            <v>133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37.723350089053945</v>
          </cell>
          <cell r="AQ138">
            <v>1.02</v>
          </cell>
          <cell r="AR138">
            <v>0.88</v>
          </cell>
          <cell r="AS138">
            <v>95.89</v>
          </cell>
          <cell r="AT138">
            <v>2.11</v>
          </cell>
          <cell r="AU138">
            <v>0.1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100</v>
          </cell>
          <cell r="BB138">
            <v>95.89</v>
          </cell>
        </row>
        <row r="139">
          <cell r="A139">
            <v>134</v>
          </cell>
          <cell r="B139" t="str">
            <v>PENGUINS</v>
          </cell>
          <cell r="C139" t="str">
            <v>FLAGS</v>
          </cell>
          <cell r="D139" t="str">
            <v>SHELL/ESSO SF</v>
          </cell>
          <cell r="E139" t="str">
            <v>ST FERGUS</v>
          </cell>
          <cell r="F139" t="str">
            <v>P</v>
          </cell>
          <cell r="G139">
            <v>134</v>
          </cell>
          <cell r="H139">
            <v>0.5887605380147215</v>
          </cell>
          <cell r="I139">
            <v>0.58684586429182928</v>
          </cell>
          <cell r="J139">
            <v>0.49063878262382005</v>
          </cell>
          <cell r="K139">
            <v>0.49266576841170567</v>
          </cell>
          <cell r="L139">
            <v>0.53443783074509554</v>
          </cell>
          <cell r="M139">
            <v>0.44696424202447105</v>
          </cell>
          <cell r="N139">
            <v>0.41866540512661238</v>
          </cell>
          <cell r="O139">
            <v>0.36890304788934347</v>
          </cell>
          <cell r="P139">
            <v>0.27851504946718525</v>
          </cell>
          <cell r="Q139">
            <v>0.18910034270286996</v>
          </cell>
          <cell r="R139">
            <v>9.8588860652693663E-2</v>
          </cell>
          <cell r="S139">
            <v>9.6701371338885449E-3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0.89999999999999991</v>
          </cell>
          <cell r="Y139">
            <v>0.89999999999999991</v>
          </cell>
          <cell r="Z139">
            <v>0.74</v>
          </cell>
          <cell r="AA139">
            <v>0.76</v>
          </cell>
          <cell r="AB139">
            <v>0.81</v>
          </cell>
          <cell r="AC139">
            <v>0.68</v>
          </cell>
          <cell r="AD139">
            <v>0.63</v>
          </cell>
          <cell r="AE139">
            <v>0.55000000000000004</v>
          </cell>
          <cell r="AF139">
            <v>0.42</v>
          </cell>
          <cell r="AG139">
            <v>0.28000000000000003</v>
          </cell>
          <cell r="AH139">
            <v>0.15</v>
          </cell>
          <cell r="AI139">
            <v>0.01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1.5165120398474805</v>
          </cell>
          <cell r="AO139">
            <v>1.52</v>
          </cell>
          <cell r="AP139">
            <v>37.723350089053945</v>
          </cell>
          <cell r="AQ139">
            <v>1.02</v>
          </cell>
          <cell r="AR139">
            <v>0.88</v>
          </cell>
          <cell r="AS139">
            <v>95.89</v>
          </cell>
          <cell r="AT139">
            <v>2.11</v>
          </cell>
          <cell r="AU139">
            <v>0.1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100</v>
          </cell>
          <cell r="BB139">
            <v>95.89</v>
          </cell>
        </row>
        <row r="140">
          <cell r="A140">
            <v>135</v>
          </cell>
          <cell r="B140" t="str">
            <v>PHYLLIS/BARBERA</v>
          </cell>
          <cell r="C140" t="str">
            <v>CATS</v>
          </cell>
          <cell r="D140" t="str">
            <v>AMOCO T</v>
          </cell>
          <cell r="E140" t="str">
            <v>TEESSIDE</v>
          </cell>
          <cell r="F140" t="str">
            <v>A</v>
          </cell>
          <cell r="G140">
            <v>135</v>
          </cell>
          <cell r="H140">
            <v>0</v>
          </cell>
          <cell r="I140">
            <v>0</v>
          </cell>
          <cell r="J140">
            <v>0</v>
          </cell>
          <cell r="K140">
            <v>0.73899865261755848</v>
          </cell>
          <cell r="L140">
            <v>2.9097170785010755</v>
          </cell>
          <cell r="M140">
            <v>2.4235394456437986</v>
          </cell>
          <cell r="N140">
            <v>1.7942803076854819</v>
          </cell>
          <cell r="O140">
            <v>1.3759086651007946</v>
          </cell>
          <cell r="P140">
            <v>0.94496177497794975</v>
          </cell>
          <cell r="Q140">
            <v>0.57725367772455038</v>
          </cell>
          <cell r="R140">
            <v>0.39435544261077465</v>
          </cell>
          <cell r="S140">
            <v>0.19340274267777091</v>
          </cell>
          <cell r="T140">
            <v>9.3884930246025927E-2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0.75</v>
          </cell>
          <cell r="AB140">
            <v>2.94</v>
          </cell>
          <cell r="AC140">
            <v>2.44</v>
          </cell>
          <cell r="AD140">
            <v>1.8</v>
          </cell>
          <cell r="AE140">
            <v>1.38</v>
          </cell>
          <cell r="AF140">
            <v>0.95</v>
          </cell>
          <cell r="AG140">
            <v>0.57999999999999996</v>
          </cell>
          <cell r="AH140">
            <v>0.4</v>
          </cell>
          <cell r="AI140">
            <v>0.2</v>
          </cell>
          <cell r="AJ140">
            <v>0.1</v>
          </cell>
          <cell r="AK140">
            <v>0</v>
          </cell>
          <cell r="AL140">
            <v>0</v>
          </cell>
          <cell r="AM140">
            <v>0</v>
          </cell>
          <cell r="AN140">
            <v>1.0081858120062321</v>
          </cell>
          <cell r="AO140">
            <v>1</v>
          </cell>
          <cell r="AP140">
            <v>41.018425144672889</v>
          </cell>
          <cell r="AQ140">
            <v>0.88</v>
          </cell>
          <cell r="AR140">
            <v>2.1800000000000002</v>
          </cell>
          <cell r="AS140">
            <v>85.5</v>
          </cell>
          <cell r="AT140">
            <v>8.39</v>
          </cell>
          <cell r="AU140">
            <v>2.2799999999999998</v>
          </cell>
          <cell r="AV140">
            <v>0.63</v>
          </cell>
          <cell r="AW140">
            <v>0.12</v>
          </cell>
          <cell r="AX140">
            <v>0.02</v>
          </cell>
          <cell r="AY140">
            <v>0</v>
          </cell>
          <cell r="AZ140">
            <v>0</v>
          </cell>
          <cell r="BA140">
            <v>100</v>
          </cell>
          <cell r="BB140">
            <v>85.5</v>
          </cell>
        </row>
        <row r="141">
          <cell r="A141">
            <v>136</v>
          </cell>
          <cell r="B141" t="str">
            <v>PICKERILL</v>
          </cell>
          <cell r="C141" t="str">
            <v>LOGGS</v>
          </cell>
          <cell r="D141" t="str">
            <v>THEDDLETHORPE</v>
          </cell>
          <cell r="E141" t="str">
            <v>THEDDLETHORPE</v>
          </cell>
          <cell r="F141" t="str">
            <v>P</v>
          </cell>
          <cell r="G141">
            <v>136</v>
          </cell>
          <cell r="H141">
            <v>0.23550421520588857</v>
          </cell>
          <cell r="I141">
            <v>0.19561528809727644</v>
          </cell>
          <cell r="J141">
            <v>0.11775330782971681</v>
          </cell>
          <cell r="K141">
            <v>5.9119892209404681E-2</v>
          </cell>
          <cell r="L141">
            <v>9.8969968656499163E-3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0.27</v>
          </cell>
          <cell r="Y141">
            <v>0.21999999999999997</v>
          </cell>
          <cell r="Z141">
            <v>0.13</v>
          </cell>
          <cell r="AA141">
            <v>7.0000000000000007E-2</v>
          </cell>
          <cell r="AB141">
            <v>0.01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1.1328882804882994</v>
          </cell>
          <cell r="AO141">
            <v>1.1666666666666667</v>
          </cell>
          <cell r="AP141">
            <v>38.214229129330398</v>
          </cell>
          <cell r="AQ141">
            <v>3.66</v>
          </cell>
          <cell r="AR141">
            <v>1.08</v>
          </cell>
          <cell r="AS141">
            <v>89.94</v>
          </cell>
          <cell r="AT141">
            <v>3.81</v>
          </cell>
          <cell r="AU141">
            <v>0.93</v>
          </cell>
          <cell r="AV141">
            <v>0.35</v>
          </cell>
          <cell r="AW141">
            <v>0.11</v>
          </cell>
          <cell r="AX141">
            <v>7.0000000000000007E-2</v>
          </cell>
          <cell r="AY141">
            <v>0.03</v>
          </cell>
          <cell r="AZ141">
            <v>0.02</v>
          </cell>
          <cell r="BA141">
            <v>99.999999999999986</v>
          </cell>
          <cell r="BB141">
            <v>89.94</v>
          </cell>
        </row>
        <row r="142">
          <cell r="A142">
            <v>137</v>
          </cell>
          <cell r="B142" t="str">
            <v>PUFFIN</v>
          </cell>
          <cell r="C142" t="str">
            <v>SEAL</v>
          </cell>
          <cell r="D142" t="str">
            <v>SEAL B</v>
          </cell>
          <cell r="E142" t="str">
            <v>BACTON</v>
          </cell>
          <cell r="F142" t="str">
            <v>A</v>
          </cell>
          <cell r="G142">
            <v>137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2.3985885574416663</v>
          </cell>
          <cell r="R142">
            <v>2.3759915417299173</v>
          </cell>
          <cell r="S142">
            <v>1.972707975313263</v>
          </cell>
          <cell r="T142">
            <v>1.539712856034825</v>
          </cell>
          <cell r="U142">
            <v>1.2103238828205514</v>
          </cell>
          <cell r="V142">
            <v>0.95765969539476492</v>
          </cell>
          <cell r="W142">
            <v>0.76321687942450112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2.41</v>
          </cell>
          <cell r="AH142">
            <v>2.41</v>
          </cell>
          <cell r="AI142">
            <v>2.04</v>
          </cell>
          <cell r="AJ142">
            <v>1.64</v>
          </cell>
          <cell r="AK142">
            <v>1.32</v>
          </cell>
          <cell r="AL142">
            <v>1.06</v>
          </cell>
          <cell r="AM142">
            <v>0.85</v>
          </cell>
          <cell r="AN142">
            <v>1.045622162959269</v>
          </cell>
          <cell r="AO142">
            <v>1</v>
          </cell>
          <cell r="AP142">
            <v>40.428204096303205</v>
          </cell>
          <cell r="AQ142">
            <v>0.48</v>
          </cell>
          <cell r="AR142">
            <v>1.84</v>
          </cell>
          <cell r="AS142">
            <v>88.04</v>
          </cell>
          <cell r="AT142">
            <v>7.39</v>
          </cell>
          <cell r="AU142">
            <v>1.84</v>
          </cell>
          <cell r="AV142">
            <v>0.36</v>
          </cell>
          <cell r="AW142">
            <v>0.04</v>
          </cell>
          <cell r="AX142">
            <v>0.01</v>
          </cell>
          <cell r="AY142">
            <v>0</v>
          </cell>
          <cell r="AZ142">
            <v>0</v>
          </cell>
          <cell r="BA142">
            <v>100.00000000000003</v>
          </cell>
          <cell r="BB142">
            <v>88.04</v>
          </cell>
        </row>
        <row r="143">
          <cell r="A143">
            <v>138</v>
          </cell>
          <cell r="B143" t="str">
            <v>REV 15/12</v>
          </cell>
          <cell r="C143" t="str">
            <v>CATS</v>
          </cell>
          <cell r="D143" t="str">
            <v>AMOCO T</v>
          </cell>
          <cell r="E143" t="str">
            <v>TEESSIDE</v>
          </cell>
          <cell r="F143" t="str">
            <v>P</v>
          </cell>
          <cell r="G143">
            <v>138</v>
          </cell>
          <cell r="H143">
            <v>1.0303309415257627</v>
          </cell>
          <cell r="I143">
            <v>2.0050567029970829</v>
          </cell>
          <cell r="J143">
            <v>1.7368612904883229</v>
          </cell>
          <cell r="K143">
            <v>1.2316644210292642</v>
          </cell>
          <cell r="L143">
            <v>0.36618888402904692</v>
          </cell>
          <cell r="M143">
            <v>0.16885315809813353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1.1499999999999999</v>
          </cell>
          <cell r="Y143">
            <v>2.2599999999999998</v>
          </cell>
          <cell r="Z143">
            <v>1.95</v>
          </cell>
          <cell r="AA143">
            <v>1.38</v>
          </cell>
          <cell r="AB143">
            <v>0.41</v>
          </cell>
          <cell r="AC143">
            <v>0.19000000000000003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1.1225034509421583</v>
          </cell>
          <cell r="AO143">
            <v>1.1176470588235294</v>
          </cell>
          <cell r="AP143">
            <v>41.018425144672889</v>
          </cell>
          <cell r="AQ143">
            <v>0.88</v>
          </cell>
          <cell r="AR143">
            <v>2.1800000000000002</v>
          </cell>
          <cell r="AS143">
            <v>85.5</v>
          </cell>
          <cell r="AT143">
            <v>8.39</v>
          </cell>
          <cell r="AU143">
            <v>2.2799999999999998</v>
          </cell>
          <cell r="AV143">
            <v>0.63</v>
          </cell>
          <cell r="AW143">
            <v>0.12</v>
          </cell>
          <cell r="AX143">
            <v>0.02</v>
          </cell>
          <cell r="AY143">
            <v>0</v>
          </cell>
          <cell r="AZ143">
            <v>0</v>
          </cell>
          <cell r="BA143">
            <v>100</v>
          </cell>
          <cell r="BB143">
            <v>85.5</v>
          </cell>
        </row>
        <row r="144">
          <cell r="A144">
            <v>139</v>
          </cell>
          <cell r="B144" t="str">
            <v>RHUM</v>
          </cell>
          <cell r="C144" t="str">
            <v>FRIGG</v>
          </cell>
          <cell r="D144" t="str">
            <v>TOTAL SF</v>
          </cell>
          <cell r="E144" t="str">
            <v>ST FERGUS</v>
          </cell>
          <cell r="F144" t="str">
            <v>P</v>
          </cell>
          <cell r="G144">
            <v>139</v>
          </cell>
          <cell r="H144">
            <v>4.5628941696140917</v>
          </cell>
          <cell r="I144">
            <v>4.0394556992087578</v>
          </cell>
          <cell r="J144">
            <v>3.964361363600466</v>
          </cell>
          <cell r="K144">
            <v>3.5077802710913444</v>
          </cell>
          <cell r="L144">
            <v>2.6721891537254776</v>
          </cell>
          <cell r="M144">
            <v>2.5327973714720025</v>
          </cell>
          <cell r="N144">
            <v>2.2827232803331965</v>
          </cell>
          <cell r="O144">
            <v>1.7049303024075062</v>
          </cell>
          <cell r="P144">
            <v>1.6710902968031112</v>
          </cell>
          <cell r="Q144">
            <v>1.4132762454635543</v>
          </cell>
          <cell r="R144">
            <v>1.2027840999628625</v>
          </cell>
          <cell r="S144">
            <v>0.98635398765663151</v>
          </cell>
          <cell r="T144">
            <v>0.7698564280174125</v>
          </cell>
          <cell r="U144">
            <v>0.56848546011268319</v>
          </cell>
          <cell r="V144">
            <v>0.37945006798660497</v>
          </cell>
          <cell r="W144">
            <v>0.19753848643928262</v>
          </cell>
          <cell r="X144">
            <v>6.51</v>
          </cell>
          <cell r="Y144">
            <v>5.78</v>
          </cell>
          <cell r="Z144">
            <v>5.6599999999999993</v>
          </cell>
          <cell r="AA144">
            <v>4.9800000000000004</v>
          </cell>
          <cell r="AB144">
            <v>3.78</v>
          </cell>
          <cell r="AC144">
            <v>3.5700000000000003</v>
          </cell>
          <cell r="AD144">
            <v>3.21</v>
          </cell>
          <cell r="AE144">
            <v>2.39</v>
          </cell>
          <cell r="AF144">
            <v>2.35</v>
          </cell>
          <cell r="AG144">
            <v>1.99</v>
          </cell>
          <cell r="AH144">
            <v>1.7099999999999997</v>
          </cell>
          <cell r="AI144">
            <v>1.43</v>
          </cell>
          <cell r="AJ144">
            <v>1.1499999999999999</v>
          </cell>
          <cell r="AK144">
            <v>0.87</v>
          </cell>
          <cell r="AL144">
            <v>0.59</v>
          </cell>
          <cell r="AM144">
            <v>0.31</v>
          </cell>
          <cell r="AN144">
            <v>1.4259319542303037</v>
          </cell>
          <cell r="AO144">
            <v>1.4090909090909092</v>
          </cell>
          <cell r="AP144">
            <v>39.60773739173456</v>
          </cell>
          <cell r="AQ144">
            <v>0.52</v>
          </cell>
          <cell r="AR144">
            <v>2.85</v>
          </cell>
          <cell r="AS144">
            <v>88.68</v>
          </cell>
          <cell r="AT144">
            <v>5.68</v>
          </cell>
          <cell r="AU144">
            <v>1.74</v>
          </cell>
          <cell r="AV144">
            <v>0.43</v>
          </cell>
          <cell r="AW144">
            <v>0.08</v>
          </cell>
          <cell r="AX144">
            <v>0.01</v>
          </cell>
          <cell r="AY144">
            <v>0.01</v>
          </cell>
          <cell r="AZ144">
            <v>0</v>
          </cell>
          <cell r="BA144">
            <v>100.00000000000003</v>
          </cell>
          <cell r="BB144">
            <v>88.68</v>
          </cell>
        </row>
        <row r="145">
          <cell r="A145">
            <v>140</v>
          </cell>
          <cell r="B145" t="str">
            <v>RITA</v>
          </cell>
          <cell r="C145" t="str">
            <v>CMS</v>
          </cell>
          <cell r="D145" t="str">
            <v>THEDDLETHORPE</v>
          </cell>
          <cell r="E145" t="str">
            <v>THEDDLETHORPE</v>
          </cell>
          <cell r="F145" t="str">
            <v>P</v>
          </cell>
          <cell r="G145">
            <v>140</v>
          </cell>
          <cell r="H145">
            <v>0.50044645731251325</v>
          </cell>
          <cell r="I145">
            <v>0.75311885917451427</v>
          </cell>
          <cell r="J145">
            <v>0.45138768001391444</v>
          </cell>
          <cell r="K145">
            <v>0.24633288420585284</v>
          </cell>
          <cell r="L145">
            <v>0.14845495298474873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0.56000000000000005</v>
          </cell>
          <cell r="Y145">
            <v>0.84</v>
          </cell>
          <cell r="Z145">
            <v>0.5</v>
          </cell>
          <cell r="AA145">
            <v>0.28000000000000003</v>
          </cell>
          <cell r="AB145">
            <v>0.17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1.1191857405889833</v>
          </cell>
          <cell r="AO145">
            <v>1.1333333333333335</v>
          </cell>
          <cell r="AP145">
            <v>38.044596881280334</v>
          </cell>
          <cell r="AQ145">
            <v>4.5599999999999996</v>
          </cell>
          <cell r="AR145">
            <v>1.33</v>
          </cell>
          <cell r="AS145">
            <v>88.5</v>
          </cell>
          <cell r="AT145">
            <v>3.78</v>
          </cell>
          <cell r="AU145">
            <v>1.01</v>
          </cell>
          <cell r="AV145">
            <v>0.47</v>
          </cell>
          <cell r="AW145">
            <v>0.21</v>
          </cell>
          <cell r="AX145">
            <v>0.12</v>
          </cell>
          <cell r="AY145">
            <v>0.02</v>
          </cell>
          <cell r="AZ145">
            <v>0</v>
          </cell>
          <cell r="BA145">
            <v>100</v>
          </cell>
          <cell r="BB145">
            <v>88.5</v>
          </cell>
        </row>
        <row r="146">
          <cell r="A146">
            <v>141</v>
          </cell>
          <cell r="B146" t="str">
            <v>RIVERS</v>
          </cell>
          <cell r="C146" t="str">
            <v>MORECAMBE N</v>
          </cell>
          <cell r="D146" t="str">
            <v>MORECAMBE N</v>
          </cell>
          <cell r="E146" t="str">
            <v>BARROW</v>
          </cell>
          <cell r="F146" t="str">
            <v>P</v>
          </cell>
          <cell r="G146">
            <v>141</v>
          </cell>
          <cell r="H146">
            <v>0.98126756335786913</v>
          </cell>
          <cell r="I146">
            <v>0.97807644048638209</v>
          </cell>
          <cell r="J146">
            <v>1.3639758156942197</v>
          </cell>
          <cell r="K146">
            <v>1.3203442593433712</v>
          </cell>
          <cell r="L146">
            <v>1.2668155988031893</v>
          </cell>
          <cell r="M146">
            <v>1.2217022615335542</v>
          </cell>
          <cell r="N146">
            <v>1.1762504239271492</v>
          </cell>
          <cell r="O146">
            <v>1.1266498489593462</v>
          </cell>
          <cell r="P146">
            <v>1.0842192997115425</v>
          </cell>
          <cell r="Q146">
            <v>1.0350755600578145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1</v>
          </cell>
          <cell r="Y146">
            <v>1</v>
          </cell>
          <cell r="Z146">
            <v>1.39</v>
          </cell>
          <cell r="AA146">
            <v>1.34</v>
          </cell>
          <cell r="AB146">
            <v>1.28</v>
          </cell>
          <cell r="AC146">
            <v>1.23</v>
          </cell>
          <cell r="AD146">
            <v>1.18</v>
          </cell>
          <cell r="AE146">
            <v>1.1299999999999999</v>
          </cell>
          <cell r="AF146">
            <v>1.0900000000000001</v>
          </cell>
          <cell r="AG146">
            <v>1.04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1.0108723237387978</v>
          </cell>
          <cell r="AO146">
            <v>1</v>
          </cell>
          <cell r="AP146">
            <v>38.321228443660537</v>
          </cell>
          <cell r="AQ146">
            <v>4.8</v>
          </cell>
          <cell r="AR146">
            <v>0</v>
          </cell>
          <cell r="AS146">
            <v>89.9</v>
          </cell>
          <cell r="AT146">
            <v>3.6</v>
          </cell>
          <cell r="AU146">
            <v>0.9</v>
          </cell>
          <cell r="AV146">
            <v>0.4</v>
          </cell>
          <cell r="AW146">
            <v>0.3</v>
          </cell>
          <cell r="AX146">
            <v>0.1</v>
          </cell>
          <cell r="AY146">
            <v>0</v>
          </cell>
          <cell r="AZ146">
            <v>0</v>
          </cell>
          <cell r="BA146">
            <v>100</v>
          </cell>
          <cell r="BB146">
            <v>89.9</v>
          </cell>
        </row>
        <row r="147">
          <cell r="A147">
            <v>142</v>
          </cell>
          <cell r="B147" t="str">
            <v>RNORTH</v>
          </cell>
          <cell r="C147" t="str">
            <v>CLEETON</v>
          </cell>
          <cell r="D147" t="str">
            <v>DIMLINGTON E</v>
          </cell>
          <cell r="E147" t="str">
            <v>EASINGTON</v>
          </cell>
          <cell r="F147" t="str">
            <v>P</v>
          </cell>
          <cell r="G147">
            <v>142</v>
          </cell>
          <cell r="H147">
            <v>0.78501405068629537</v>
          </cell>
          <cell r="I147">
            <v>0.78246115238910574</v>
          </cell>
          <cell r="J147">
            <v>1.9919934574527092</v>
          </cell>
          <cell r="K147">
            <v>3.6260200555101538</v>
          </cell>
          <cell r="L147">
            <v>3.4045669217835712</v>
          </cell>
          <cell r="M147">
            <v>2.9598965360731637</v>
          </cell>
          <cell r="N147">
            <v>0.93701304956908493</v>
          </cell>
          <cell r="O147">
            <v>0.83750962223526626</v>
          </cell>
          <cell r="P147">
            <v>0.68634065761556351</v>
          </cell>
          <cell r="Q147">
            <v>0.6170642761883125</v>
          </cell>
          <cell r="R147">
            <v>0.51266207539400699</v>
          </cell>
          <cell r="S147">
            <v>0.40614575962331884</v>
          </cell>
          <cell r="T147">
            <v>0.30043177678728294</v>
          </cell>
          <cell r="U147">
            <v>0.20172064713675858</v>
          </cell>
          <cell r="V147">
            <v>0.10841430513902998</v>
          </cell>
          <cell r="W147">
            <v>1.7958044221752966E-2</v>
          </cell>
          <cell r="X147">
            <v>1.1200000000000001</v>
          </cell>
          <cell r="Y147">
            <v>1.1200000000000001</v>
          </cell>
          <cell r="Z147">
            <v>2.84</v>
          </cell>
          <cell r="AA147">
            <v>5.15</v>
          </cell>
          <cell r="AB147">
            <v>4.82</v>
          </cell>
          <cell r="AC147">
            <v>4.17</v>
          </cell>
          <cell r="AD147">
            <v>1.32</v>
          </cell>
          <cell r="AE147">
            <v>1.18</v>
          </cell>
          <cell r="AF147">
            <v>0.97</v>
          </cell>
          <cell r="AG147">
            <v>0.87</v>
          </cell>
          <cell r="AH147">
            <v>0.73</v>
          </cell>
          <cell r="AI147">
            <v>0.59</v>
          </cell>
          <cell r="AJ147">
            <v>0.45</v>
          </cell>
          <cell r="AK147">
            <v>0.31</v>
          </cell>
          <cell r="AL147">
            <v>0.17</v>
          </cell>
          <cell r="AM147">
            <v>0.03</v>
          </cell>
          <cell r="AN147">
            <v>1.4217165361620365</v>
          </cell>
          <cell r="AO147">
            <v>1.5</v>
          </cell>
          <cell r="AP147">
            <v>37.475659974326689</v>
          </cell>
          <cell r="AQ147">
            <v>2.69</v>
          </cell>
          <cell r="AR147">
            <v>1.19</v>
          </cell>
          <cell r="AS147">
            <v>92.99</v>
          </cell>
          <cell r="AT147">
            <v>2.4700000000000002</v>
          </cell>
          <cell r="AU147">
            <v>0.44</v>
          </cell>
          <cell r="AV147">
            <v>0.16</v>
          </cell>
          <cell r="AW147">
            <v>0.05</v>
          </cell>
          <cell r="AX147">
            <v>0.01</v>
          </cell>
          <cell r="AY147">
            <v>0</v>
          </cell>
          <cell r="AZ147">
            <v>0</v>
          </cell>
          <cell r="BA147">
            <v>99.999999999999986</v>
          </cell>
          <cell r="BB147">
            <v>92.99</v>
          </cell>
        </row>
        <row r="148">
          <cell r="A148">
            <v>143</v>
          </cell>
          <cell r="B148" t="str">
            <v>ROSE</v>
          </cell>
          <cell r="C148" t="str">
            <v>AMETHYST</v>
          </cell>
          <cell r="D148" t="str">
            <v>AMETHYST E</v>
          </cell>
          <cell r="E148" t="str">
            <v>EASINGTON</v>
          </cell>
          <cell r="F148" t="str">
            <v>P</v>
          </cell>
          <cell r="G148">
            <v>143</v>
          </cell>
          <cell r="H148">
            <v>0.51025913294609193</v>
          </cell>
          <cell r="I148">
            <v>0.17605375928754877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0.52</v>
          </cell>
          <cell r="Y148">
            <v>0.18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1.0199429559334283</v>
          </cell>
          <cell r="AO148">
            <v>1</v>
          </cell>
          <cell r="AP148">
            <v>38.381029932525813</v>
          </cell>
          <cell r="AQ148">
            <v>1.7</v>
          </cell>
          <cell r="AR148">
            <v>0.7</v>
          </cell>
          <cell r="AS148">
            <v>93.9</v>
          </cell>
          <cell r="AT148">
            <v>2.8</v>
          </cell>
          <cell r="AU148">
            <v>0.5</v>
          </cell>
          <cell r="AV148">
            <v>0.2</v>
          </cell>
          <cell r="AW148">
            <v>0.1</v>
          </cell>
          <cell r="AX148">
            <v>0.1</v>
          </cell>
          <cell r="AY148">
            <v>0</v>
          </cell>
          <cell r="AZ148">
            <v>0</v>
          </cell>
          <cell r="BA148">
            <v>100</v>
          </cell>
          <cell r="BB148">
            <v>93.9</v>
          </cell>
        </row>
        <row r="149">
          <cell r="A149">
            <v>144</v>
          </cell>
          <cell r="B149" t="str">
            <v>ROSEBANK/LOCHNAGAR</v>
          </cell>
          <cell r="C149" t="str">
            <v>WOS</v>
          </cell>
          <cell r="D149" t="str">
            <v>TOTAL SF</v>
          </cell>
          <cell r="E149" t="str">
            <v>ST FERGUS</v>
          </cell>
          <cell r="F149" t="str">
            <v>A</v>
          </cell>
          <cell r="G149">
            <v>144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2.9840898157198414</v>
          </cell>
          <cell r="Q149">
            <v>2.9857948847821572</v>
          </cell>
          <cell r="R149">
            <v>2.9576658195808099</v>
          </cell>
          <cell r="S149">
            <v>2.9010411401665634</v>
          </cell>
          <cell r="T149">
            <v>2.8165479073807775</v>
          </cell>
          <cell r="U149">
            <v>2.750736097319435</v>
          </cell>
          <cell r="V149">
            <v>2.7103576284757498</v>
          </cell>
          <cell r="W149">
            <v>1.7958044221752967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3.3</v>
          </cell>
          <cell r="AG149">
            <v>3.3</v>
          </cell>
          <cell r="AH149">
            <v>3.3</v>
          </cell>
          <cell r="AI149">
            <v>3.3</v>
          </cell>
          <cell r="AJ149">
            <v>3.3</v>
          </cell>
          <cell r="AK149">
            <v>3.3</v>
          </cell>
          <cell r="AL149">
            <v>3.3</v>
          </cell>
          <cell r="AM149">
            <v>2.2000000000000002</v>
          </cell>
          <cell r="AN149">
            <v>1.1551436596230054</v>
          </cell>
          <cell r="AO149">
            <v>1.1000000000000001</v>
          </cell>
          <cell r="AP149">
            <v>39.60773739173456</v>
          </cell>
          <cell r="AQ149">
            <v>0.52</v>
          </cell>
          <cell r="AR149">
            <v>2.85</v>
          </cell>
          <cell r="AS149">
            <v>88.68</v>
          </cell>
          <cell r="AT149">
            <v>5.68</v>
          </cell>
          <cell r="AU149">
            <v>1.74</v>
          </cell>
          <cell r="AV149">
            <v>0.43</v>
          </cell>
          <cell r="AW149">
            <v>0.08</v>
          </cell>
          <cell r="AX149">
            <v>0.01</v>
          </cell>
          <cell r="AY149">
            <v>0.01</v>
          </cell>
          <cell r="AZ149">
            <v>0</v>
          </cell>
          <cell r="BA149">
            <v>100.00000000000003</v>
          </cell>
          <cell r="BB149">
            <v>88.68</v>
          </cell>
        </row>
        <row r="150">
          <cell r="A150">
            <v>145</v>
          </cell>
          <cell r="B150" t="str">
            <v>RSOUTH</v>
          </cell>
          <cell r="C150" t="str">
            <v>CLEETON</v>
          </cell>
          <cell r="D150" t="str">
            <v>DIMLINGTON E</v>
          </cell>
          <cell r="E150" t="str">
            <v>EASINGTON</v>
          </cell>
          <cell r="F150" t="str">
            <v>P</v>
          </cell>
          <cell r="G150">
            <v>145</v>
          </cell>
          <cell r="H150">
            <v>0.66726194308335107</v>
          </cell>
          <cell r="I150">
            <v>0.66509197953073984</v>
          </cell>
          <cell r="J150">
            <v>0.66726874436839534</v>
          </cell>
          <cell r="K150">
            <v>0.7291453372493244</v>
          </cell>
          <cell r="L150">
            <v>0.71258377432679398</v>
          </cell>
          <cell r="M150">
            <v>0.66548009368087913</v>
          </cell>
          <cell r="N150">
            <v>0.61802988375833257</v>
          </cell>
          <cell r="O150">
            <v>0.58825080609381797</v>
          </cell>
          <cell r="P150">
            <v>0.5570300989343705</v>
          </cell>
          <cell r="Q150">
            <v>0.52749042964484782</v>
          </cell>
          <cell r="R150">
            <v>0.47322653113292951</v>
          </cell>
          <cell r="S150">
            <v>0.41581589675720743</v>
          </cell>
          <cell r="T150">
            <v>0.35676273493489852</v>
          </cell>
          <cell r="U150">
            <v>0.30258097070513784</v>
          </cell>
          <cell r="V150">
            <v>0.25296671199107001</v>
          </cell>
          <cell r="W150">
            <v>0.20651750855015913</v>
          </cell>
          <cell r="X150">
            <v>0.95000000000000007</v>
          </cell>
          <cell r="Y150">
            <v>0.95000000000000007</v>
          </cell>
          <cell r="Z150">
            <v>0.95000000000000007</v>
          </cell>
          <cell r="AA150">
            <v>1.04</v>
          </cell>
          <cell r="AB150">
            <v>1.01</v>
          </cell>
          <cell r="AC150">
            <v>0.94</v>
          </cell>
          <cell r="AD150">
            <v>0.87</v>
          </cell>
          <cell r="AE150">
            <v>0.83</v>
          </cell>
          <cell r="AF150">
            <v>0.78</v>
          </cell>
          <cell r="AG150">
            <v>0.74</v>
          </cell>
          <cell r="AH150">
            <v>0.67</v>
          </cell>
          <cell r="AI150">
            <v>0.6</v>
          </cell>
          <cell r="AJ150">
            <v>0.53</v>
          </cell>
          <cell r="AK150">
            <v>0.46000000000000008</v>
          </cell>
          <cell r="AL150">
            <v>0.39</v>
          </cell>
          <cell r="AM150">
            <v>0.32</v>
          </cell>
          <cell r="AN150">
            <v>1.4312051715980101</v>
          </cell>
          <cell r="AO150">
            <v>1.4067796610169492</v>
          </cell>
          <cell r="AP150">
            <v>38.078070153547031</v>
          </cell>
          <cell r="AQ150">
            <v>1.74</v>
          </cell>
          <cell r="AR150">
            <v>0.97</v>
          </cell>
          <cell r="AS150">
            <v>93.7</v>
          </cell>
          <cell r="AT150">
            <v>2.85</v>
          </cell>
          <cell r="AU150">
            <v>0.51</v>
          </cell>
          <cell r="AV150">
            <v>0.16</v>
          </cell>
          <cell r="AW150">
            <v>0.06</v>
          </cell>
          <cell r="AX150">
            <v>0.01</v>
          </cell>
          <cell r="AY150">
            <v>0</v>
          </cell>
          <cell r="AZ150">
            <v>0</v>
          </cell>
          <cell r="BA150">
            <v>100</v>
          </cell>
          <cell r="BB150">
            <v>93.7</v>
          </cell>
        </row>
        <row r="151">
          <cell r="A151">
            <v>146</v>
          </cell>
          <cell r="B151" t="str">
            <v>SATURN</v>
          </cell>
          <cell r="C151" t="str">
            <v>LOGGS</v>
          </cell>
          <cell r="D151" t="str">
            <v>THEDDLETHORPE</v>
          </cell>
          <cell r="E151" t="str">
            <v>THEDDLETHORPE</v>
          </cell>
          <cell r="F151" t="str">
            <v>P</v>
          </cell>
          <cell r="G151">
            <v>146</v>
          </cell>
          <cell r="H151">
            <v>2.4433562327610945</v>
          </cell>
          <cell r="I151">
            <v>1.8583452369241258</v>
          </cell>
          <cell r="J151">
            <v>1.3836013669991725</v>
          </cell>
          <cell r="K151">
            <v>1.0247447982963478</v>
          </cell>
          <cell r="L151">
            <v>0.71258377432679398</v>
          </cell>
          <cell r="M151">
            <v>0.47676185815943578</v>
          </cell>
          <cell r="N151">
            <v>0.31898316581075231</v>
          </cell>
          <cell r="O151">
            <v>0.2193477582044745</v>
          </cell>
          <cell r="P151">
            <v>0.12931055868119315</v>
          </cell>
          <cell r="Q151">
            <v>2.9857948847821572E-2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2.74</v>
          </cell>
          <cell r="Y151">
            <v>2.09</v>
          </cell>
          <cell r="Z151">
            <v>1.55</v>
          </cell>
          <cell r="AA151">
            <v>1.1399999999999999</v>
          </cell>
          <cell r="AB151">
            <v>0.79</v>
          </cell>
          <cell r="AC151">
            <v>0.52</v>
          </cell>
          <cell r="AD151">
            <v>0.36</v>
          </cell>
          <cell r="AE151">
            <v>0.24</v>
          </cell>
          <cell r="AF151">
            <v>0.14000000000000001</v>
          </cell>
          <cell r="AG151">
            <v>0.03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1.1166825428801919</v>
          </cell>
          <cell r="AO151">
            <v>1.125</v>
          </cell>
          <cell r="AP151">
            <v>38.081735201437134</v>
          </cell>
          <cell r="AQ151">
            <v>3.77</v>
          </cell>
          <cell r="AR151">
            <v>0.4</v>
          </cell>
          <cell r="AS151">
            <v>91.35</v>
          </cell>
          <cell r="AT151">
            <v>3.21</v>
          </cell>
          <cell r="AU151">
            <v>0.73</v>
          </cell>
          <cell r="AV151">
            <v>0.33</v>
          </cell>
          <cell r="AW151">
            <v>0.11</v>
          </cell>
          <cell r="AX151">
            <v>0.09</v>
          </cell>
          <cell r="AY151">
            <v>0.01</v>
          </cell>
          <cell r="AZ151">
            <v>0</v>
          </cell>
          <cell r="BA151">
            <v>100</v>
          </cell>
          <cell r="BB151">
            <v>91.35</v>
          </cell>
        </row>
        <row r="152">
          <cell r="A152">
            <v>147</v>
          </cell>
          <cell r="B152" t="str">
            <v>SCHOONER</v>
          </cell>
          <cell r="C152" t="str">
            <v>CMS</v>
          </cell>
          <cell r="D152" t="str">
            <v>THEDDLETHORPE</v>
          </cell>
          <cell r="E152" t="str">
            <v>THEDDLETHORPE</v>
          </cell>
          <cell r="F152" t="str">
            <v>P</v>
          </cell>
          <cell r="G152">
            <v>147</v>
          </cell>
          <cell r="H152">
            <v>0.33363097154167554</v>
          </cell>
          <cell r="I152">
            <v>0.26408063893132316</v>
          </cell>
          <cell r="J152">
            <v>0.25513216696438645</v>
          </cell>
          <cell r="K152">
            <v>0.22662625346938461</v>
          </cell>
          <cell r="L152">
            <v>0.20783693417864824</v>
          </cell>
          <cell r="M152">
            <v>0.16885315809813353</v>
          </cell>
          <cell r="N152">
            <v>0.13955513504220415</v>
          </cell>
          <cell r="O152">
            <v>0.10967387910223725</v>
          </cell>
          <cell r="P152">
            <v>6.9628762366796312E-2</v>
          </cell>
          <cell r="Q152">
            <v>1.990529923188105E-2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0.38000000000000006</v>
          </cell>
          <cell r="Y152">
            <v>0.3</v>
          </cell>
          <cell r="Z152">
            <v>0.28999999999999998</v>
          </cell>
          <cell r="AA152">
            <v>0.26</v>
          </cell>
          <cell r="AB152">
            <v>0.23</v>
          </cell>
          <cell r="AC152">
            <v>0.19000000000000003</v>
          </cell>
          <cell r="AD152">
            <v>0.15000000000000002</v>
          </cell>
          <cell r="AE152">
            <v>0.12</v>
          </cell>
          <cell r="AF152">
            <v>0.08</v>
          </cell>
          <cell r="AG152">
            <v>0.02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1.1253963407503571</v>
          </cell>
          <cell r="AO152">
            <v>1.1428571428571428</v>
          </cell>
          <cell r="AP152">
            <v>37.516323443438971</v>
          </cell>
          <cell r="AQ152">
            <v>4.99</v>
          </cell>
          <cell r="AR152">
            <v>1.23</v>
          </cell>
          <cell r="AS152">
            <v>88.96</v>
          </cell>
          <cell r="AT152">
            <v>3.24</v>
          </cell>
          <cell r="AU152">
            <v>0.98</v>
          </cell>
          <cell r="AV152">
            <v>0.39</v>
          </cell>
          <cell r="AW152">
            <v>0.09</v>
          </cell>
          <cell r="AX152">
            <v>0.1</v>
          </cell>
          <cell r="AY152">
            <v>0.02</v>
          </cell>
          <cell r="AZ152">
            <v>0</v>
          </cell>
          <cell r="BA152">
            <v>99.999999999999986</v>
          </cell>
          <cell r="BB152">
            <v>88.96</v>
          </cell>
        </row>
        <row r="153">
          <cell r="A153">
            <v>148</v>
          </cell>
          <cell r="B153" t="str">
            <v>SCOTER</v>
          </cell>
          <cell r="C153" t="str">
            <v>SEAL</v>
          </cell>
          <cell r="D153" t="str">
            <v>SEAL B</v>
          </cell>
          <cell r="E153" t="str">
            <v>BACTON</v>
          </cell>
          <cell r="F153" t="str">
            <v>P</v>
          </cell>
          <cell r="G153">
            <v>148</v>
          </cell>
          <cell r="H153">
            <v>1.8055323165784793</v>
          </cell>
          <cell r="I153">
            <v>0.95851491167665448</v>
          </cell>
          <cell r="J153">
            <v>1.1382819756872624</v>
          </cell>
          <cell r="K153">
            <v>1.1528378980833911</v>
          </cell>
          <cell r="L153">
            <v>0.99959668343064156</v>
          </cell>
          <cell r="M153">
            <v>0.79460309693239306</v>
          </cell>
          <cell r="N153">
            <v>0.71771212307419274</v>
          </cell>
          <cell r="O153">
            <v>0.5982211587394759</v>
          </cell>
          <cell r="P153">
            <v>0.5172422347247726</v>
          </cell>
          <cell r="Q153">
            <v>0.48767983118108565</v>
          </cell>
          <cell r="R153">
            <v>0.38449655654550524</v>
          </cell>
          <cell r="S153">
            <v>0.28043397688276778</v>
          </cell>
          <cell r="T153">
            <v>0.17838136746744926</v>
          </cell>
          <cell r="U153">
            <v>8.2522082919583045E-2</v>
          </cell>
          <cell r="V153">
            <v>0</v>
          </cell>
          <cell r="W153">
            <v>0</v>
          </cell>
          <cell r="X153">
            <v>2.04</v>
          </cell>
          <cell r="Y153">
            <v>1.0900000000000001</v>
          </cell>
          <cell r="Z153">
            <v>1.29</v>
          </cell>
          <cell r="AA153">
            <v>1.31</v>
          </cell>
          <cell r="AB153">
            <v>1.1200000000000001</v>
          </cell>
          <cell r="AC153">
            <v>0.89000000000000012</v>
          </cell>
          <cell r="AD153">
            <v>0.8</v>
          </cell>
          <cell r="AE153">
            <v>0.66</v>
          </cell>
          <cell r="AF153">
            <v>0.57999999999999996</v>
          </cell>
          <cell r="AG153">
            <v>0.54</v>
          </cell>
          <cell r="AH153">
            <v>0.42999999999999994</v>
          </cell>
          <cell r="AI153">
            <v>0.32000000000000006</v>
          </cell>
          <cell r="AJ153">
            <v>0.21</v>
          </cell>
          <cell r="AK153">
            <v>0.1</v>
          </cell>
          <cell r="AL153">
            <v>0</v>
          </cell>
          <cell r="AM153">
            <v>0</v>
          </cell>
          <cell r="AN153">
            <v>1.1271728047933847</v>
          </cell>
          <cell r="AO153">
            <v>1.1196581196581197</v>
          </cell>
          <cell r="AP153">
            <v>40.530615941230408</v>
          </cell>
          <cell r="AQ153">
            <v>0.83</v>
          </cell>
          <cell r="AR153">
            <v>1.75</v>
          </cell>
          <cell r="AS153">
            <v>87.47</v>
          </cell>
          <cell r="AT153">
            <v>7.25</v>
          </cell>
          <cell r="AU153">
            <v>2.34</v>
          </cell>
          <cell r="AV153">
            <v>0.31</v>
          </cell>
          <cell r="AW153">
            <v>0.04</v>
          </cell>
          <cell r="AX153">
            <v>0.01</v>
          </cell>
          <cell r="AY153">
            <v>0</v>
          </cell>
          <cell r="AZ153">
            <v>0</v>
          </cell>
          <cell r="BA153">
            <v>100.00000000000001</v>
          </cell>
          <cell r="BB153">
            <v>87.47</v>
          </cell>
        </row>
        <row r="154">
          <cell r="A154">
            <v>149</v>
          </cell>
          <cell r="B154" t="str">
            <v>SCOTT</v>
          </cell>
          <cell r="C154" t="str">
            <v>SAGE</v>
          </cell>
          <cell r="D154" t="str">
            <v>MOBIL SF</v>
          </cell>
          <cell r="E154" t="str">
            <v>ST FERGUS</v>
          </cell>
          <cell r="F154" t="str">
            <v>P</v>
          </cell>
          <cell r="G154">
            <v>149</v>
          </cell>
          <cell r="H154">
            <v>0.25512956647304597</v>
          </cell>
          <cell r="I154">
            <v>9.7807644048638218E-2</v>
          </cell>
          <cell r="J154">
            <v>1.9625551304952801E-2</v>
          </cell>
          <cell r="K154">
            <v>0</v>
          </cell>
          <cell r="L154">
            <v>0</v>
          </cell>
          <cell r="M154">
            <v>9.9325387116549133E-3</v>
          </cell>
          <cell r="N154">
            <v>0</v>
          </cell>
          <cell r="O154">
            <v>0</v>
          </cell>
          <cell r="P154">
            <v>2.9840898157198415E-2</v>
          </cell>
          <cell r="Q154">
            <v>0</v>
          </cell>
          <cell r="R154">
            <v>6.9012202456885566E-2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0.28999999999999998</v>
          </cell>
          <cell r="Y154">
            <v>0.10999999999999999</v>
          </cell>
          <cell r="Z154">
            <v>0.02</v>
          </cell>
          <cell r="AA154">
            <v>0</v>
          </cell>
          <cell r="AB154">
            <v>0</v>
          </cell>
          <cell r="AC154">
            <v>0.01</v>
          </cell>
          <cell r="AD154">
            <v>0</v>
          </cell>
          <cell r="AE154">
            <v>0</v>
          </cell>
          <cell r="AF154">
            <v>0.03</v>
          </cell>
          <cell r="AG154">
            <v>0</v>
          </cell>
          <cell r="AH154">
            <v>0.08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1.1218485377892784</v>
          </cell>
          <cell r="AO154">
            <v>1.1428571428571428</v>
          </cell>
          <cell r="AP154">
            <v>39.981754822742616</v>
          </cell>
          <cell r="AQ154">
            <v>0.24</v>
          </cell>
          <cell r="AR154">
            <v>4.78</v>
          </cell>
          <cell r="AS154">
            <v>84.91</v>
          </cell>
          <cell r="AT154">
            <v>6.61</v>
          </cell>
          <cell r="AU154">
            <v>2.75</v>
          </cell>
          <cell r="AV154">
            <v>0.62</v>
          </cell>
          <cell r="AW154">
            <v>0.05</v>
          </cell>
          <cell r="AX154">
            <v>0.03</v>
          </cell>
          <cell r="AY154">
            <v>0.01</v>
          </cell>
          <cell r="AZ154">
            <v>0</v>
          </cell>
          <cell r="BA154">
            <v>100</v>
          </cell>
          <cell r="BB154">
            <v>84.91</v>
          </cell>
        </row>
        <row r="155">
          <cell r="A155">
            <v>150</v>
          </cell>
          <cell r="B155" t="str">
            <v>SEAN BLOWDOWN</v>
          </cell>
          <cell r="C155" t="str">
            <v>SEAN</v>
          </cell>
          <cell r="D155" t="str">
            <v>SHELL/ESSO B</v>
          </cell>
          <cell r="E155" t="str">
            <v>BACTON</v>
          </cell>
          <cell r="F155" t="str">
            <v>P</v>
          </cell>
          <cell r="G155">
            <v>150</v>
          </cell>
          <cell r="H155">
            <v>0</v>
          </cell>
          <cell r="I155">
            <v>0</v>
          </cell>
          <cell r="J155">
            <v>0</v>
          </cell>
          <cell r="K155">
            <v>4.1383924546583275</v>
          </cell>
          <cell r="L155">
            <v>7.7196575552069344</v>
          </cell>
          <cell r="M155">
            <v>4.4795749589563654</v>
          </cell>
          <cell r="N155">
            <v>3.0602447469969047</v>
          </cell>
          <cell r="O155">
            <v>3.1107500254452747</v>
          </cell>
          <cell r="P155">
            <v>2.168438599423085</v>
          </cell>
          <cell r="Q155">
            <v>2.1199143681953316</v>
          </cell>
          <cell r="R155">
            <v>1.7351639474874083</v>
          </cell>
          <cell r="S155">
            <v>1.2184372788699567</v>
          </cell>
          <cell r="T155">
            <v>0.71352546986979704</v>
          </cell>
          <cell r="U155">
            <v>0.23839712843435104</v>
          </cell>
          <cell r="V155">
            <v>0.11744883056728249</v>
          </cell>
          <cell r="W155">
            <v>6.2853154776135386E-2</v>
          </cell>
          <cell r="X155">
            <v>0</v>
          </cell>
          <cell r="Y155">
            <v>0</v>
          </cell>
          <cell r="Z155">
            <v>0</v>
          </cell>
          <cell r="AA155">
            <v>12.46</v>
          </cell>
          <cell r="AB155">
            <v>8.44</v>
          </cell>
          <cell r="AC155">
            <v>5.1799999999999988</v>
          </cell>
          <cell r="AD155">
            <v>3.45</v>
          </cell>
          <cell r="AE155">
            <v>3.52</v>
          </cell>
          <cell r="AF155">
            <v>2.38</v>
          </cell>
          <cell r="AG155">
            <v>2.3199999999999998</v>
          </cell>
          <cell r="AH155">
            <v>1.88</v>
          </cell>
          <cell r="AI155">
            <v>1.32</v>
          </cell>
          <cell r="AJ155">
            <v>0.79999999999999993</v>
          </cell>
          <cell r="AK155">
            <v>0.27</v>
          </cell>
          <cell r="AL155">
            <v>0.14000000000000001</v>
          </cell>
          <cell r="AM155">
            <v>7.0000000000000007E-2</v>
          </cell>
          <cell r="AN155">
            <v>1.3674278894826577</v>
          </cell>
          <cell r="AO155">
            <v>2.9666666666666668</v>
          </cell>
          <cell r="AP155">
            <v>37.809791686049167</v>
          </cell>
          <cell r="AQ155">
            <v>3.16</v>
          </cell>
          <cell r="AR155">
            <v>1.03</v>
          </cell>
          <cell r="AS155">
            <v>91.63</v>
          </cell>
          <cell r="AT155">
            <v>3.17</v>
          </cell>
          <cell r="AU155">
            <v>0.64</v>
          </cell>
          <cell r="AV155">
            <v>0.27</v>
          </cell>
          <cell r="AW155">
            <v>0.09</v>
          </cell>
          <cell r="AX155">
            <v>0.01</v>
          </cell>
          <cell r="AY155">
            <v>0</v>
          </cell>
          <cell r="AZ155">
            <v>0</v>
          </cell>
          <cell r="BA155">
            <v>100</v>
          </cell>
          <cell r="BB155">
            <v>91.63</v>
          </cell>
        </row>
        <row r="156">
          <cell r="A156">
            <v>151</v>
          </cell>
          <cell r="B156" t="str">
            <v>SEAN MAIN</v>
          </cell>
          <cell r="C156" t="str">
            <v>SEAN</v>
          </cell>
          <cell r="D156" t="str">
            <v>SEAN B</v>
          </cell>
          <cell r="E156" t="str">
            <v>BACTON</v>
          </cell>
          <cell r="F156" t="str">
            <v>P</v>
          </cell>
          <cell r="G156">
            <v>151</v>
          </cell>
          <cell r="H156">
            <v>3.6306899844241158</v>
          </cell>
          <cell r="I156">
            <v>1.7898798860900793</v>
          </cell>
          <cell r="J156">
            <v>0.90277536002782888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16.71</v>
          </cell>
          <cell r="Y156">
            <v>16.71</v>
          </cell>
          <cell r="Z156">
            <v>14.16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7.5244982308077359</v>
          </cell>
          <cell r="AO156">
            <v>15.391304347826086</v>
          </cell>
          <cell r="AP156">
            <v>37.809791686049167</v>
          </cell>
          <cell r="AQ156">
            <v>3.16</v>
          </cell>
          <cell r="AR156">
            <v>1.03</v>
          </cell>
          <cell r="AS156">
            <v>91.63</v>
          </cell>
          <cell r="AT156">
            <v>3.17</v>
          </cell>
          <cell r="AU156">
            <v>0.64</v>
          </cell>
          <cell r="AV156">
            <v>0.27</v>
          </cell>
          <cell r="AW156">
            <v>0.09</v>
          </cell>
          <cell r="AX156">
            <v>0.01</v>
          </cell>
          <cell r="AY156">
            <v>0</v>
          </cell>
          <cell r="AZ156">
            <v>0</v>
          </cell>
          <cell r="BA156">
            <v>100</v>
          </cell>
          <cell r="BB156">
            <v>91.63</v>
          </cell>
        </row>
        <row r="157">
          <cell r="A157">
            <v>152</v>
          </cell>
          <cell r="B157" t="str">
            <v>SEAN SATELLITES</v>
          </cell>
          <cell r="C157" t="str">
            <v>SEAN</v>
          </cell>
          <cell r="D157" t="str">
            <v>SHELL/ESSO B</v>
          </cell>
          <cell r="E157" t="str">
            <v>BACTON</v>
          </cell>
          <cell r="F157" t="str">
            <v>P</v>
          </cell>
          <cell r="G157">
            <v>152</v>
          </cell>
          <cell r="H157">
            <v>0</v>
          </cell>
          <cell r="I157">
            <v>0.34232675417023373</v>
          </cell>
          <cell r="J157">
            <v>0.2845704939218156</v>
          </cell>
          <cell r="K157">
            <v>0.29559946104702339</v>
          </cell>
          <cell r="L157">
            <v>0.26721891537254777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0.26872153963039419</v>
          </cell>
          <cell r="R157">
            <v>0.25633103769700349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0.42</v>
          </cell>
          <cell r="Z157">
            <v>0.35</v>
          </cell>
          <cell r="AA157">
            <v>0.36</v>
          </cell>
          <cell r="AB157">
            <v>0.33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0.32</v>
          </cell>
          <cell r="AH157">
            <v>0.31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1.218823627449215</v>
          </cell>
          <cell r="AO157">
            <v>1.2222222222222221</v>
          </cell>
          <cell r="AP157">
            <v>37.809791686049167</v>
          </cell>
          <cell r="AQ157">
            <v>3.16</v>
          </cell>
          <cell r="AR157">
            <v>1.03</v>
          </cell>
          <cell r="AS157">
            <v>91.63</v>
          </cell>
          <cell r="AT157">
            <v>3.17</v>
          </cell>
          <cell r="AU157">
            <v>0.64</v>
          </cell>
          <cell r="AV157">
            <v>0.27</v>
          </cell>
          <cell r="AW157">
            <v>0.09</v>
          </cell>
          <cell r="AX157">
            <v>0.01</v>
          </cell>
          <cell r="AY157">
            <v>0</v>
          </cell>
          <cell r="AZ157">
            <v>0</v>
          </cell>
          <cell r="BA157">
            <v>100</v>
          </cell>
          <cell r="BB157">
            <v>91.63</v>
          </cell>
        </row>
        <row r="158">
          <cell r="A158">
            <v>153</v>
          </cell>
          <cell r="B158" t="str">
            <v>SEVEN SEAS</v>
          </cell>
          <cell r="C158" t="str">
            <v>WEST SOLE</v>
          </cell>
          <cell r="D158" t="str">
            <v>WEST SOLE E</v>
          </cell>
          <cell r="E158" t="str">
            <v>EASINGTON</v>
          </cell>
          <cell r="F158" t="str">
            <v>D</v>
          </cell>
          <cell r="G158">
            <v>153</v>
          </cell>
          <cell r="H158">
            <v>0</v>
          </cell>
          <cell r="I158">
            <v>0.25429987452645936</v>
          </cell>
          <cell r="J158">
            <v>0.78502205219811216</v>
          </cell>
          <cell r="K158">
            <v>0.61090555283051506</v>
          </cell>
          <cell r="L158">
            <v>0.51464383701379568</v>
          </cell>
          <cell r="M158">
            <v>0.43703170331281616</v>
          </cell>
          <cell r="N158">
            <v>0.3887607333318544</v>
          </cell>
          <cell r="O158">
            <v>0.33899198995236968</v>
          </cell>
          <cell r="P158">
            <v>0.30835594762438362</v>
          </cell>
          <cell r="Q158">
            <v>0.26872153963039419</v>
          </cell>
          <cell r="R158">
            <v>0.24647215163173414</v>
          </cell>
          <cell r="S158">
            <v>0.19340274267777091</v>
          </cell>
          <cell r="T158">
            <v>0.14082739536903888</v>
          </cell>
          <cell r="U158">
            <v>9.1691203243981168E-2</v>
          </cell>
          <cell r="V158">
            <v>4.5172627141262495E-2</v>
          </cell>
          <cell r="W158">
            <v>0</v>
          </cell>
          <cell r="X158">
            <v>0</v>
          </cell>
          <cell r="Y158">
            <v>0.26</v>
          </cell>
          <cell r="Z158">
            <v>0.8</v>
          </cell>
          <cell r="AA158">
            <v>0.62</v>
          </cell>
          <cell r="AB158">
            <v>0.52</v>
          </cell>
          <cell r="AC158">
            <v>0.44</v>
          </cell>
          <cell r="AD158">
            <v>0.39</v>
          </cell>
          <cell r="AE158">
            <v>0.34</v>
          </cell>
          <cell r="AF158">
            <v>0.31</v>
          </cell>
          <cell r="AG158">
            <v>0.27</v>
          </cell>
          <cell r="AH158">
            <v>0.25</v>
          </cell>
          <cell r="AI158">
            <v>0.2</v>
          </cell>
          <cell r="AJ158">
            <v>0.15</v>
          </cell>
          <cell r="AK158">
            <v>0.1</v>
          </cell>
          <cell r="AL158">
            <v>0.05</v>
          </cell>
          <cell r="AM158">
            <v>0</v>
          </cell>
          <cell r="AN158">
            <v>1.0163701879523825</v>
          </cell>
          <cell r="AO158">
            <v>1</v>
          </cell>
          <cell r="AP158">
            <v>38.586836437170007</v>
          </cell>
          <cell r="AQ158">
            <v>0.94</v>
          </cell>
          <cell r="AR158">
            <v>0.67</v>
          </cell>
          <cell r="AS158">
            <v>94.84</v>
          </cell>
          <cell r="AT158">
            <v>2.76</v>
          </cell>
          <cell r="AU158">
            <v>0.46</v>
          </cell>
          <cell r="AV158">
            <v>0.17</v>
          </cell>
          <cell r="AW158">
            <v>0.06</v>
          </cell>
          <cell r="AX158">
            <v>0.06</v>
          </cell>
          <cell r="AY158">
            <v>0.04</v>
          </cell>
          <cell r="AZ158">
            <v>0</v>
          </cell>
          <cell r="BA158">
            <v>100.00000000000001</v>
          </cell>
          <cell r="BB158">
            <v>94.84</v>
          </cell>
        </row>
        <row r="159">
          <cell r="A159">
            <v>154</v>
          </cell>
          <cell r="B159" t="str">
            <v>SHAMROCK</v>
          </cell>
          <cell r="C159" t="str">
            <v>LEMAN</v>
          </cell>
          <cell r="D159" t="str">
            <v>SHELL/ESSO B</v>
          </cell>
          <cell r="E159" t="str">
            <v>BACTON</v>
          </cell>
          <cell r="F159" t="str">
            <v>P</v>
          </cell>
          <cell r="G159">
            <v>154</v>
          </cell>
          <cell r="H159">
            <v>0.98126756335786913</v>
          </cell>
          <cell r="I159">
            <v>1.3497454878712072</v>
          </cell>
          <cell r="J159">
            <v>0.90277536002782888</v>
          </cell>
          <cell r="K159">
            <v>0.78826522945872912</v>
          </cell>
          <cell r="L159">
            <v>0.64330479626724457</v>
          </cell>
          <cell r="M159">
            <v>0.49662693558274562</v>
          </cell>
          <cell r="N159">
            <v>0.41866540512661238</v>
          </cell>
          <cell r="O159">
            <v>0.32902163730671175</v>
          </cell>
          <cell r="P159">
            <v>0.26856808341478577</v>
          </cell>
          <cell r="Q159">
            <v>0.21895829155069155</v>
          </cell>
          <cell r="R159">
            <v>0.16760106310957923</v>
          </cell>
          <cell r="S159">
            <v>0.11604164560666252</v>
          </cell>
          <cell r="T159">
            <v>6.5719451172218155E-2</v>
          </cell>
          <cell r="U159">
            <v>1.8338240648796234E-2</v>
          </cell>
          <cell r="V159">
            <v>0</v>
          </cell>
          <cell r="W159">
            <v>0</v>
          </cell>
          <cell r="X159">
            <v>1</v>
          </cell>
          <cell r="Y159">
            <v>1.66</v>
          </cell>
          <cell r="Z159">
            <v>1.1000000000000001</v>
          </cell>
          <cell r="AA159">
            <v>0.96</v>
          </cell>
          <cell r="AB159">
            <v>0.78</v>
          </cell>
          <cell r="AC159">
            <v>0.6</v>
          </cell>
          <cell r="AD159">
            <v>0.5</v>
          </cell>
          <cell r="AE159">
            <v>0.4</v>
          </cell>
          <cell r="AF159">
            <v>0.32</v>
          </cell>
          <cell r="AG159">
            <v>0.26</v>
          </cell>
          <cell r="AH159">
            <v>0.21</v>
          </cell>
          <cell r="AI159">
            <v>0.14000000000000001</v>
          </cell>
          <cell r="AJ159">
            <v>0.08</v>
          </cell>
          <cell r="AK159">
            <v>0.02</v>
          </cell>
          <cell r="AL159">
            <v>0</v>
          </cell>
          <cell r="AM159">
            <v>0</v>
          </cell>
          <cell r="AN159">
            <v>1.1870095582909195</v>
          </cell>
          <cell r="AO159">
            <v>1.2352941176470587</v>
          </cell>
          <cell r="AP159">
            <v>38.694400237546851</v>
          </cell>
          <cell r="AQ159">
            <v>2.83</v>
          </cell>
          <cell r="AR159">
            <v>0.56000000000000005</v>
          </cell>
          <cell r="AS159">
            <v>91.13</v>
          </cell>
          <cell r="AT159">
            <v>3.92</v>
          </cell>
          <cell r="AU159">
            <v>1</v>
          </cell>
          <cell r="AV159">
            <v>0.45</v>
          </cell>
          <cell r="AW159">
            <v>0.1</v>
          </cell>
          <cell r="AX159">
            <v>0.01</v>
          </cell>
          <cell r="AY159">
            <v>0</v>
          </cell>
          <cell r="AZ159">
            <v>0</v>
          </cell>
          <cell r="BA159">
            <v>100</v>
          </cell>
          <cell r="BB159">
            <v>91.13</v>
          </cell>
        </row>
        <row r="160">
          <cell r="A160">
            <v>155</v>
          </cell>
          <cell r="B160" t="str">
            <v>SHEARWATER</v>
          </cell>
          <cell r="C160" t="str">
            <v>SEAL</v>
          </cell>
          <cell r="D160" t="str">
            <v>SEAL B</v>
          </cell>
          <cell r="E160" t="str">
            <v>BACTON</v>
          </cell>
          <cell r="F160" t="str">
            <v>P</v>
          </cell>
          <cell r="G160">
            <v>155</v>
          </cell>
          <cell r="H160">
            <v>0.28456759337378201</v>
          </cell>
          <cell r="I160">
            <v>0.3618882829799614</v>
          </cell>
          <cell r="J160">
            <v>1.2364097322120264</v>
          </cell>
          <cell r="K160">
            <v>3.0840877102572772</v>
          </cell>
          <cell r="L160">
            <v>2.7216741380537268</v>
          </cell>
          <cell r="M160">
            <v>2.6917179908584812</v>
          </cell>
          <cell r="N160">
            <v>2.9306578358862869</v>
          </cell>
          <cell r="O160">
            <v>2.6820248616819837</v>
          </cell>
          <cell r="P160">
            <v>2.0988098370562884</v>
          </cell>
          <cell r="Q160">
            <v>1.4928974423910786</v>
          </cell>
          <cell r="R160">
            <v>0.98588860652693655</v>
          </cell>
          <cell r="S160">
            <v>0.48350685669442722</v>
          </cell>
          <cell r="T160">
            <v>0.2347123256150648</v>
          </cell>
          <cell r="U160">
            <v>0.11919856421717552</v>
          </cell>
          <cell r="V160">
            <v>5.4207152569514992E-2</v>
          </cell>
          <cell r="W160">
            <v>0</v>
          </cell>
          <cell r="X160">
            <v>0.32000000000000006</v>
          </cell>
          <cell r="Y160">
            <v>0.41</v>
          </cell>
          <cell r="Z160">
            <v>1.3999999999999997</v>
          </cell>
          <cell r="AA160">
            <v>3.47</v>
          </cell>
          <cell r="AB160">
            <v>3.0500000000000003</v>
          </cell>
          <cell r="AC160">
            <v>3.0099999999999993</v>
          </cell>
          <cell r="AD160">
            <v>3.27</v>
          </cell>
          <cell r="AE160">
            <v>2.98</v>
          </cell>
          <cell r="AF160">
            <v>2.34</v>
          </cell>
          <cell r="AG160">
            <v>1.6600000000000001</v>
          </cell>
          <cell r="AH160">
            <v>1.1100000000000001</v>
          </cell>
          <cell r="AI160">
            <v>0.56000000000000005</v>
          </cell>
          <cell r="AJ160">
            <v>0.28000000000000003</v>
          </cell>
          <cell r="AK160">
            <v>0.14000000000000001</v>
          </cell>
          <cell r="AL160">
            <v>7.0000000000000007E-2</v>
          </cell>
          <cell r="AM160">
            <v>0</v>
          </cell>
          <cell r="AN160">
            <v>1.1215040920495254</v>
          </cell>
          <cell r="AO160">
            <v>1.1666666666666667</v>
          </cell>
          <cell r="AP160">
            <v>40.513617210596834</v>
          </cell>
          <cell r="AQ160">
            <v>0.4</v>
          </cell>
          <cell r="AR160">
            <v>1.74</v>
          </cell>
          <cell r="AS160">
            <v>88.11</v>
          </cell>
          <cell r="AT160">
            <v>7.43</v>
          </cell>
          <cell r="AU160">
            <v>2.02</v>
          </cell>
          <cell r="AV160">
            <v>0.26</v>
          </cell>
          <cell r="AW160">
            <v>0.03</v>
          </cell>
          <cell r="AX160">
            <v>0.01</v>
          </cell>
          <cell r="AY160">
            <v>0</v>
          </cell>
          <cell r="AZ160">
            <v>0</v>
          </cell>
          <cell r="BA160">
            <v>100.00000000000001</v>
          </cell>
          <cell r="BB160">
            <v>88.11</v>
          </cell>
        </row>
        <row r="161">
          <cell r="A161">
            <v>156</v>
          </cell>
          <cell r="B161" t="str">
            <v>SKENE</v>
          </cell>
          <cell r="C161" t="str">
            <v>SAGE</v>
          </cell>
          <cell r="D161" t="str">
            <v>MOBIL SF</v>
          </cell>
          <cell r="E161" t="str">
            <v>ST FERGUS</v>
          </cell>
          <cell r="F161" t="str">
            <v>P</v>
          </cell>
          <cell r="G161">
            <v>156</v>
          </cell>
          <cell r="H161">
            <v>1.0303309415257627</v>
          </cell>
          <cell r="I161">
            <v>0.60640739310155689</v>
          </cell>
          <cell r="J161">
            <v>0.42194935305648523</v>
          </cell>
          <cell r="K161">
            <v>0.25618619957408695</v>
          </cell>
          <cell r="L161">
            <v>0.14845495298474873</v>
          </cell>
          <cell r="M161">
            <v>3.9730154846619653E-2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1.23</v>
          </cell>
          <cell r="Y161">
            <v>1.24</v>
          </cell>
          <cell r="Z161">
            <v>0.87</v>
          </cell>
          <cell r="AA161">
            <v>0.53</v>
          </cell>
          <cell r="AB161">
            <v>0.3</v>
          </cell>
          <cell r="AC161">
            <v>0.08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1.6979224254554353</v>
          </cell>
          <cell r="AO161">
            <v>2.0384615384615383</v>
          </cell>
          <cell r="AP161">
            <v>40.950209030535341</v>
          </cell>
          <cell r="AQ161">
            <v>0.78</v>
          </cell>
          <cell r="AR161">
            <v>2.96</v>
          </cell>
          <cell r="AS161">
            <v>84.99</v>
          </cell>
          <cell r="AT161">
            <v>7.74</v>
          </cell>
          <cell r="AU161">
            <v>2.56</v>
          </cell>
          <cell r="AV161">
            <v>0.73</v>
          </cell>
          <cell r="AW161">
            <v>0.18</v>
          </cell>
          <cell r="AX161">
            <v>0.04</v>
          </cell>
          <cell r="AY161">
            <v>0.02</v>
          </cell>
          <cell r="AZ161">
            <v>0</v>
          </cell>
          <cell r="BA161">
            <v>100</v>
          </cell>
          <cell r="BB161">
            <v>84.99</v>
          </cell>
        </row>
        <row r="162">
          <cell r="A162">
            <v>157</v>
          </cell>
          <cell r="B162" t="str">
            <v>SKIFF</v>
          </cell>
          <cell r="C162" t="str">
            <v>SPOTS</v>
          </cell>
          <cell r="D162" t="str">
            <v>SHELL/ESSO B</v>
          </cell>
          <cell r="E162" t="str">
            <v>BACTON</v>
          </cell>
          <cell r="F162" t="str">
            <v>P</v>
          </cell>
          <cell r="G162">
            <v>157</v>
          </cell>
          <cell r="H162">
            <v>0.8831408070220822</v>
          </cell>
          <cell r="I162">
            <v>0.83136497441342472</v>
          </cell>
          <cell r="J162">
            <v>0.71633262263077724</v>
          </cell>
          <cell r="K162">
            <v>0.64046549893521743</v>
          </cell>
          <cell r="L162">
            <v>0.56412882134204523</v>
          </cell>
          <cell r="M162">
            <v>1.1223768744170051</v>
          </cell>
          <cell r="N162">
            <v>1.1862186478587351</v>
          </cell>
          <cell r="O162">
            <v>1.1565609068963201</v>
          </cell>
          <cell r="P162">
            <v>0.61671189524876724</v>
          </cell>
          <cell r="Q162">
            <v>0.51753778002890727</v>
          </cell>
          <cell r="R162">
            <v>0.43379098687185208</v>
          </cell>
          <cell r="S162">
            <v>0.32878466255221056</v>
          </cell>
          <cell r="T162">
            <v>0.22532383259046221</v>
          </cell>
          <cell r="U162">
            <v>0.12836768454157366</v>
          </cell>
          <cell r="V162">
            <v>0</v>
          </cell>
          <cell r="W162">
            <v>0</v>
          </cell>
          <cell r="X162">
            <v>1</v>
          </cell>
          <cell r="Y162">
            <v>1.02</v>
          </cell>
          <cell r="Z162">
            <v>0.87000000000000011</v>
          </cell>
          <cell r="AA162">
            <v>0.77</v>
          </cell>
          <cell r="AB162">
            <v>0.69</v>
          </cell>
          <cell r="AC162">
            <v>1.3599999999999999</v>
          </cell>
          <cell r="AD162">
            <v>1.84</v>
          </cell>
          <cell r="AE162">
            <v>1.71</v>
          </cell>
          <cell r="AF162">
            <v>1</v>
          </cell>
          <cell r="AG162">
            <v>0.83</v>
          </cell>
          <cell r="AH162">
            <v>0.69</v>
          </cell>
          <cell r="AI162">
            <v>0.51</v>
          </cell>
          <cell r="AJ162">
            <v>0.36</v>
          </cell>
          <cell r="AK162">
            <v>0.21</v>
          </cell>
          <cell r="AL162">
            <v>0</v>
          </cell>
          <cell r="AM162">
            <v>0</v>
          </cell>
          <cell r="AN162">
            <v>1.3752383949444813</v>
          </cell>
          <cell r="AO162">
            <v>1.6129032258064517</v>
          </cell>
          <cell r="AP162">
            <v>38.597947383295249</v>
          </cell>
          <cell r="AQ162">
            <v>0.81</v>
          </cell>
          <cell r="AR162">
            <v>0.3</v>
          </cell>
          <cell r="AS162">
            <v>95.43</v>
          </cell>
          <cell r="AT162">
            <v>2.85</v>
          </cell>
          <cell r="AU162">
            <v>0.41</v>
          </cell>
          <cell r="AV162">
            <v>0.14000000000000001</v>
          </cell>
          <cell r="AW162">
            <v>0.05</v>
          </cell>
          <cell r="AX162">
            <v>0.01</v>
          </cell>
          <cell r="AY162">
            <v>0</v>
          </cell>
          <cell r="AZ162">
            <v>0</v>
          </cell>
          <cell r="BA162">
            <v>100</v>
          </cell>
          <cell r="BB162">
            <v>95.43</v>
          </cell>
        </row>
        <row r="163">
          <cell r="A163">
            <v>158</v>
          </cell>
          <cell r="B163" t="str">
            <v>SOUTH VALIANT</v>
          </cell>
          <cell r="C163" t="str">
            <v>LOGGS</v>
          </cell>
          <cell r="D163" t="str">
            <v>THEDDLETHORPE</v>
          </cell>
          <cell r="E163" t="str">
            <v>THEDDLETHORPE</v>
          </cell>
          <cell r="F163" t="str">
            <v>P</v>
          </cell>
          <cell r="G163">
            <v>158</v>
          </cell>
          <cell r="H163">
            <v>0.28456759337378201</v>
          </cell>
          <cell r="I163">
            <v>0.19561528809727644</v>
          </cell>
          <cell r="J163">
            <v>0.12756608348219323</v>
          </cell>
          <cell r="K163">
            <v>0.12809309978704347</v>
          </cell>
          <cell r="L163">
            <v>5.9381981193899494E-2</v>
          </cell>
          <cell r="M163">
            <v>0.10925792582820404</v>
          </cell>
          <cell r="N163">
            <v>9.9682239315860108E-2</v>
          </cell>
          <cell r="O163">
            <v>1.9940705291315863E-2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0.32000000000000006</v>
          </cell>
          <cell r="Y163">
            <v>0.21999999999999997</v>
          </cell>
          <cell r="Z163">
            <v>0.14000000000000001</v>
          </cell>
          <cell r="AA163">
            <v>0.14000000000000001</v>
          </cell>
          <cell r="AB163">
            <v>7.0000000000000007E-2</v>
          </cell>
          <cell r="AC163">
            <v>0.12</v>
          </cell>
          <cell r="AD163">
            <v>0.10999999999999999</v>
          </cell>
          <cell r="AE163">
            <v>0.02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1.1131671977918731</v>
          </cell>
          <cell r="AO163">
            <v>1.1666666666666667</v>
          </cell>
          <cell r="AP163">
            <v>38.214229129330398</v>
          </cell>
          <cell r="AQ163">
            <v>3.66</v>
          </cell>
          <cell r="AR163">
            <v>1.08</v>
          </cell>
          <cell r="AS163">
            <v>89.94</v>
          </cell>
          <cell r="AT163">
            <v>3.81</v>
          </cell>
          <cell r="AU163">
            <v>0.93</v>
          </cell>
          <cell r="AV163">
            <v>0.35</v>
          </cell>
          <cell r="AW163">
            <v>0.11</v>
          </cell>
          <cell r="AX163">
            <v>7.0000000000000007E-2</v>
          </cell>
          <cell r="AY163">
            <v>0.03</v>
          </cell>
          <cell r="AZ163">
            <v>0.02</v>
          </cell>
          <cell r="BA163">
            <v>99.999999999999986</v>
          </cell>
          <cell r="BB163">
            <v>89.94</v>
          </cell>
        </row>
        <row r="164">
          <cell r="A164">
            <v>159</v>
          </cell>
          <cell r="B164" t="str">
            <v>STARLING</v>
          </cell>
          <cell r="C164" t="str">
            <v>SEAL</v>
          </cell>
          <cell r="D164" t="str">
            <v>SEAL B</v>
          </cell>
          <cell r="E164" t="str">
            <v>BACTON</v>
          </cell>
          <cell r="F164" t="str">
            <v>P</v>
          </cell>
          <cell r="G164">
            <v>159</v>
          </cell>
          <cell r="H164">
            <v>3.1008055002108668</v>
          </cell>
          <cell r="I164">
            <v>3.0124754366980571</v>
          </cell>
          <cell r="J164">
            <v>2.7279516313884393</v>
          </cell>
          <cell r="K164">
            <v>2.5618619957408697</v>
          </cell>
          <cell r="L164">
            <v>2.1377513229803822</v>
          </cell>
          <cell r="M164">
            <v>1.2117697228218993</v>
          </cell>
          <cell r="N164">
            <v>0.56818876410040253</v>
          </cell>
          <cell r="O164">
            <v>0.13958493703921104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3.51</v>
          </cell>
          <cell r="Y164">
            <v>3.4199999999999995</v>
          </cell>
          <cell r="Z164">
            <v>3.09</v>
          </cell>
          <cell r="AA164">
            <v>2.89</v>
          </cell>
          <cell r="AB164">
            <v>2.4</v>
          </cell>
          <cell r="AC164">
            <v>1.36</v>
          </cell>
          <cell r="AD164">
            <v>0.63</v>
          </cell>
          <cell r="AE164">
            <v>0.16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1.1293376672992141</v>
          </cell>
          <cell r="AO164">
            <v>1.1428571428571428</v>
          </cell>
          <cell r="AP164">
            <v>40.812128844998504</v>
          </cell>
          <cell r="AQ164">
            <v>0.61</v>
          </cell>
          <cell r="AR164">
            <v>1.94</v>
          </cell>
          <cell r="AS164">
            <v>86.48</v>
          </cell>
          <cell r="AT164">
            <v>8.5299999999999994</v>
          </cell>
          <cell r="AU164">
            <v>1.92</v>
          </cell>
          <cell r="AV164">
            <v>0.45</v>
          </cell>
          <cell r="AW164">
            <v>0.06</v>
          </cell>
          <cell r="AX164">
            <v>0.01</v>
          </cell>
          <cell r="AY164">
            <v>0</v>
          </cell>
          <cell r="AZ164">
            <v>0</v>
          </cell>
          <cell r="BA164">
            <v>100.00000000000001</v>
          </cell>
          <cell r="BB164">
            <v>86.48</v>
          </cell>
        </row>
        <row r="165">
          <cell r="A165">
            <v>160</v>
          </cell>
          <cell r="B165" t="str">
            <v>STRATHSPEY</v>
          </cell>
          <cell r="C165" t="str">
            <v>FLAGS</v>
          </cell>
          <cell r="D165" t="str">
            <v>SHELL/ESSO SF</v>
          </cell>
          <cell r="E165" t="str">
            <v>ST FERGUS</v>
          </cell>
          <cell r="F165" t="str">
            <v>P</v>
          </cell>
          <cell r="G165">
            <v>160</v>
          </cell>
          <cell r="H165">
            <v>0.17662816140441645</v>
          </cell>
          <cell r="I165">
            <v>4.8903822024319109E-2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0.22</v>
          </cell>
          <cell r="Y165">
            <v>0.05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1.1971694475223538</v>
          </cell>
          <cell r="AO165">
            <v>1.2222222222222223</v>
          </cell>
          <cell r="AP165">
            <v>37.723350089053945</v>
          </cell>
          <cell r="AQ165">
            <v>1.02</v>
          </cell>
          <cell r="AR165">
            <v>0.88</v>
          </cell>
          <cell r="AS165">
            <v>95.89</v>
          </cell>
          <cell r="AT165">
            <v>2.11</v>
          </cell>
          <cell r="AU165">
            <v>0.1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100</v>
          </cell>
          <cell r="BB165">
            <v>95.89</v>
          </cell>
        </row>
        <row r="166">
          <cell r="A166">
            <v>161</v>
          </cell>
          <cell r="B166" t="str">
            <v>SW_SEYMOUR</v>
          </cell>
          <cell r="C166" t="str">
            <v>CATS</v>
          </cell>
          <cell r="D166" t="str">
            <v>AMOCO T</v>
          </cell>
          <cell r="E166" t="str">
            <v>TEESSIDE</v>
          </cell>
          <cell r="F166" t="str">
            <v>P</v>
          </cell>
          <cell r="G166">
            <v>161</v>
          </cell>
          <cell r="H166">
            <v>0.75557602378555921</v>
          </cell>
          <cell r="I166">
            <v>0.61618815750642075</v>
          </cell>
          <cell r="J166">
            <v>0.49063878262382005</v>
          </cell>
          <cell r="K166">
            <v>0.38427929936113042</v>
          </cell>
          <cell r="L166">
            <v>0.30680690283514739</v>
          </cell>
          <cell r="M166">
            <v>0.24831346779137281</v>
          </cell>
          <cell r="N166">
            <v>0.19936447863172022</v>
          </cell>
          <cell r="O166">
            <v>0.14955528968486898</v>
          </cell>
          <cell r="P166">
            <v>0.11936359262879366</v>
          </cell>
          <cell r="Q166">
            <v>9.9526496159405245E-2</v>
          </cell>
          <cell r="R166">
            <v>6.9012202456885566E-2</v>
          </cell>
          <cell r="S166">
            <v>4.8350685669442728E-2</v>
          </cell>
          <cell r="T166">
            <v>1.8776986049205184E-2</v>
          </cell>
          <cell r="U166">
            <v>0</v>
          </cell>
          <cell r="V166">
            <v>0</v>
          </cell>
          <cell r="W166">
            <v>0</v>
          </cell>
          <cell r="X166">
            <v>0.98999999999999988</v>
          </cell>
          <cell r="Y166">
            <v>0.81999999999999984</v>
          </cell>
          <cell r="Z166">
            <v>0.64</v>
          </cell>
          <cell r="AA166">
            <v>0.5</v>
          </cell>
          <cell r="AB166">
            <v>0.40000000000000008</v>
          </cell>
          <cell r="AC166">
            <v>0.33</v>
          </cell>
          <cell r="AD166">
            <v>0.26</v>
          </cell>
          <cell r="AE166">
            <v>0.2</v>
          </cell>
          <cell r="AF166">
            <v>0.15</v>
          </cell>
          <cell r="AG166">
            <v>0.13</v>
          </cell>
          <cell r="AH166">
            <v>0.09</v>
          </cell>
          <cell r="AI166">
            <v>0.06</v>
          </cell>
          <cell r="AJ166">
            <v>0.02</v>
          </cell>
          <cell r="AK166">
            <v>0</v>
          </cell>
          <cell r="AL166">
            <v>0</v>
          </cell>
          <cell r="AM166">
            <v>0</v>
          </cell>
          <cell r="AN166">
            <v>1.3092767320316394</v>
          </cell>
          <cell r="AO166">
            <v>1.3333333333333335</v>
          </cell>
          <cell r="AP166">
            <v>41.018425144672889</v>
          </cell>
          <cell r="AQ166">
            <v>0.88</v>
          </cell>
          <cell r="AR166">
            <v>2.1800000000000002</v>
          </cell>
          <cell r="AS166">
            <v>85.5</v>
          </cell>
          <cell r="AT166">
            <v>8.39</v>
          </cell>
          <cell r="AU166">
            <v>2.2799999999999998</v>
          </cell>
          <cell r="AV166">
            <v>0.63</v>
          </cell>
          <cell r="AW166">
            <v>0.12</v>
          </cell>
          <cell r="AX166">
            <v>0.02</v>
          </cell>
          <cell r="AY166">
            <v>0</v>
          </cell>
          <cell r="AZ166">
            <v>0</v>
          </cell>
          <cell r="BA166">
            <v>100</v>
          </cell>
          <cell r="BB166">
            <v>85.5</v>
          </cell>
        </row>
        <row r="167">
          <cell r="A167">
            <v>162</v>
          </cell>
          <cell r="B167" t="str">
            <v>TELFORD</v>
          </cell>
          <cell r="C167" t="str">
            <v>SAGE</v>
          </cell>
          <cell r="D167" t="str">
            <v>MOBIL SF</v>
          </cell>
          <cell r="E167" t="str">
            <v>ST FERGUS</v>
          </cell>
          <cell r="F167" t="str">
            <v>P</v>
          </cell>
          <cell r="G167">
            <v>162</v>
          </cell>
          <cell r="H167">
            <v>0.19625351267157384</v>
          </cell>
          <cell r="I167">
            <v>5.8684586429182922E-2</v>
          </cell>
          <cell r="J167">
            <v>0.21588106435448082</v>
          </cell>
          <cell r="K167">
            <v>0.18721299199644817</v>
          </cell>
          <cell r="L167">
            <v>0.16824894671604859</v>
          </cell>
          <cell r="M167">
            <v>0.1390555419631688</v>
          </cell>
          <cell r="N167">
            <v>0.13955513504220415</v>
          </cell>
          <cell r="O167">
            <v>9.9703526456579317E-3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0.27</v>
          </cell>
          <cell r="Y167">
            <v>0.06</v>
          </cell>
          <cell r="Z167">
            <v>0.22</v>
          </cell>
          <cell r="AA167">
            <v>0.19</v>
          </cell>
          <cell r="AB167">
            <v>0.17</v>
          </cell>
          <cell r="AC167">
            <v>0.14000000000000001</v>
          </cell>
          <cell r="AD167">
            <v>0.14000000000000001</v>
          </cell>
          <cell r="AE167">
            <v>0.01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1.0763662750320009</v>
          </cell>
          <cell r="AO167">
            <v>1.35</v>
          </cell>
          <cell r="AP167">
            <v>40.950209030535341</v>
          </cell>
          <cell r="AQ167">
            <v>0.78</v>
          </cell>
          <cell r="AR167">
            <v>2.96</v>
          </cell>
          <cell r="AS167">
            <v>84.99</v>
          </cell>
          <cell r="AT167">
            <v>7.74</v>
          </cell>
          <cell r="AU167">
            <v>2.56</v>
          </cell>
          <cell r="AV167">
            <v>0.73</v>
          </cell>
          <cell r="AW167">
            <v>0.18</v>
          </cell>
          <cell r="AX167">
            <v>0.04</v>
          </cell>
          <cell r="AY167">
            <v>0.02</v>
          </cell>
          <cell r="AZ167">
            <v>0</v>
          </cell>
          <cell r="BA167">
            <v>100</v>
          </cell>
          <cell r="BB167">
            <v>84.99</v>
          </cell>
        </row>
        <row r="168">
          <cell r="A168">
            <v>163</v>
          </cell>
          <cell r="B168" t="str">
            <v>TETHYS</v>
          </cell>
          <cell r="C168" t="str">
            <v>LOGGS</v>
          </cell>
          <cell r="D168" t="str">
            <v>THEDDLETHORPE</v>
          </cell>
          <cell r="E168" t="str">
            <v>THEDDLETHORPE</v>
          </cell>
          <cell r="F168" t="str">
            <v>P</v>
          </cell>
          <cell r="G168">
            <v>163</v>
          </cell>
          <cell r="H168">
            <v>8.8314080702208225E-2</v>
          </cell>
          <cell r="I168">
            <v>0.11736917285836584</v>
          </cell>
          <cell r="J168">
            <v>3.9251102609905601E-2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0.1</v>
          </cell>
          <cell r="Y168">
            <v>0.13</v>
          </cell>
          <cell r="Z168">
            <v>0.04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1.1023361696636551</v>
          </cell>
          <cell r="AO168">
            <v>1.1111111111111112</v>
          </cell>
          <cell r="AP168">
            <v>38.214229129330398</v>
          </cell>
          <cell r="AQ168">
            <v>3.66</v>
          </cell>
          <cell r="AR168">
            <v>1.08</v>
          </cell>
          <cell r="AS168">
            <v>89.94</v>
          </cell>
          <cell r="AT168">
            <v>3.81</v>
          </cell>
          <cell r="AU168">
            <v>0.93</v>
          </cell>
          <cell r="AV168">
            <v>0.35</v>
          </cell>
          <cell r="AW168">
            <v>0.11</v>
          </cell>
          <cell r="AX168">
            <v>7.0000000000000007E-2</v>
          </cell>
          <cell r="AY168">
            <v>0.03</v>
          </cell>
          <cell r="AZ168">
            <v>0.02</v>
          </cell>
          <cell r="BA168">
            <v>99.999999999999986</v>
          </cell>
          <cell r="BB168">
            <v>89.94</v>
          </cell>
        </row>
        <row r="169">
          <cell r="A169">
            <v>164</v>
          </cell>
          <cell r="B169" t="str">
            <v>THAMES COMPLEX</v>
          </cell>
          <cell r="C169" t="str">
            <v>THAMES</v>
          </cell>
          <cell r="D169" t="str">
            <v>TULLOW B</v>
          </cell>
          <cell r="E169" t="str">
            <v>BACTON</v>
          </cell>
          <cell r="F169" t="str">
            <v>P</v>
          </cell>
          <cell r="G169">
            <v>164</v>
          </cell>
          <cell r="H169">
            <v>0.1079394319693656</v>
          </cell>
          <cell r="I169">
            <v>0.28364216774105078</v>
          </cell>
          <cell r="J169">
            <v>0.44157490436143804</v>
          </cell>
          <cell r="K169">
            <v>0.22662625346938461</v>
          </cell>
          <cell r="L169">
            <v>0.12866095925344892</v>
          </cell>
          <cell r="M169">
            <v>4.9662693558274566E-2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0.15</v>
          </cell>
          <cell r="Y169">
            <v>0.37</v>
          </cell>
          <cell r="Z169">
            <v>0.57999999999999996</v>
          </cell>
          <cell r="AA169">
            <v>0.3</v>
          </cell>
          <cell r="AB169">
            <v>0.17</v>
          </cell>
          <cell r="AC169">
            <v>0.06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1.3165265815361666</v>
          </cell>
          <cell r="AO169">
            <v>1.3636363636363635</v>
          </cell>
          <cell r="AP169">
            <v>38.711247427129891</v>
          </cell>
          <cell r="AQ169">
            <v>4.2</v>
          </cell>
          <cell r="AR169">
            <v>0.39</v>
          </cell>
          <cell r="AS169">
            <v>88.85</v>
          </cell>
          <cell r="AT169">
            <v>4.62</v>
          </cell>
          <cell r="AU169">
            <v>1.25</v>
          </cell>
          <cell r="AV169">
            <v>0.51</v>
          </cell>
          <cell r="AW169">
            <v>0.17</v>
          </cell>
          <cell r="AX169">
            <v>0.01</v>
          </cell>
          <cell r="AY169">
            <v>0</v>
          </cell>
          <cell r="AZ169">
            <v>0</v>
          </cell>
          <cell r="BA169">
            <v>100.00000000000001</v>
          </cell>
          <cell r="BB169">
            <v>88.85</v>
          </cell>
        </row>
        <row r="170">
          <cell r="A170">
            <v>165</v>
          </cell>
          <cell r="B170" t="str">
            <v>THURNE</v>
          </cell>
          <cell r="C170" t="str">
            <v>HEWETT</v>
          </cell>
          <cell r="D170" t="str">
            <v>TULLOW B</v>
          </cell>
          <cell r="E170" t="str">
            <v>BACTON</v>
          </cell>
          <cell r="F170" t="str">
            <v>P</v>
          </cell>
          <cell r="G170">
            <v>165</v>
          </cell>
          <cell r="H170">
            <v>0.13737745887010169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0.19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1.3830507680277879</v>
          </cell>
          <cell r="AO170">
            <v>1.357142857142857</v>
          </cell>
          <cell r="AP170">
            <v>38.711247427129891</v>
          </cell>
          <cell r="AQ170">
            <v>4.2</v>
          </cell>
          <cell r="AR170">
            <v>0.39</v>
          </cell>
          <cell r="AS170">
            <v>88.85</v>
          </cell>
          <cell r="AT170">
            <v>4.62</v>
          </cell>
          <cell r="AU170">
            <v>1.25</v>
          </cell>
          <cell r="AV170">
            <v>0.51</v>
          </cell>
          <cell r="AW170">
            <v>0.17</v>
          </cell>
          <cell r="AX170">
            <v>0.01</v>
          </cell>
          <cell r="AY170">
            <v>0</v>
          </cell>
          <cell r="AZ170">
            <v>0</v>
          </cell>
          <cell r="BA170">
            <v>100.00000000000001</v>
          </cell>
          <cell r="BB170">
            <v>88.85</v>
          </cell>
        </row>
        <row r="171">
          <cell r="A171">
            <v>166</v>
          </cell>
          <cell r="B171" t="str">
            <v>TOPAZ</v>
          </cell>
          <cell r="C171" t="str">
            <v>CMS</v>
          </cell>
          <cell r="D171" t="str">
            <v>THEDDLETHORPE</v>
          </cell>
          <cell r="E171" t="str">
            <v>THEDDLETHORPE</v>
          </cell>
          <cell r="F171" t="str">
            <v>D</v>
          </cell>
          <cell r="G171">
            <v>166</v>
          </cell>
          <cell r="H171">
            <v>0</v>
          </cell>
          <cell r="I171">
            <v>0.68465350834046745</v>
          </cell>
          <cell r="J171">
            <v>0.83408593046049406</v>
          </cell>
          <cell r="K171">
            <v>0.50251908377993981</v>
          </cell>
          <cell r="L171">
            <v>0.39587987462599666</v>
          </cell>
          <cell r="M171">
            <v>0.2781110839263376</v>
          </cell>
          <cell r="N171">
            <v>0.13955513504220415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0.7</v>
          </cell>
          <cell r="Z171">
            <v>0.85</v>
          </cell>
          <cell r="AA171">
            <v>0.51</v>
          </cell>
          <cell r="AB171">
            <v>0.4</v>
          </cell>
          <cell r="AC171">
            <v>0.28000000000000003</v>
          </cell>
          <cell r="AD171">
            <v>0.14000000000000001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1.0159430330988859</v>
          </cell>
          <cell r="AO171">
            <v>1</v>
          </cell>
          <cell r="AP171">
            <v>38.214229129330398</v>
          </cell>
          <cell r="AQ171">
            <v>3.66</v>
          </cell>
          <cell r="AR171">
            <v>1.08</v>
          </cell>
          <cell r="AS171">
            <v>89.94</v>
          </cell>
          <cell r="AT171">
            <v>3.81</v>
          </cell>
          <cell r="AU171">
            <v>0.93</v>
          </cell>
          <cell r="AV171">
            <v>0.35</v>
          </cell>
          <cell r="AW171">
            <v>0.11</v>
          </cell>
          <cell r="AX171">
            <v>7.0000000000000007E-2</v>
          </cell>
          <cell r="AY171">
            <v>0.03</v>
          </cell>
          <cell r="AZ171">
            <v>0.02</v>
          </cell>
          <cell r="BA171">
            <v>99.999999999999986</v>
          </cell>
          <cell r="BB171">
            <v>89.94</v>
          </cell>
        </row>
        <row r="172">
          <cell r="A172">
            <v>167</v>
          </cell>
          <cell r="B172" t="str">
            <v>TRISTAN NW</v>
          </cell>
          <cell r="C172" t="str">
            <v>THAMES</v>
          </cell>
          <cell r="D172" t="str">
            <v>PERENCO B</v>
          </cell>
          <cell r="E172" t="str">
            <v>BACTON</v>
          </cell>
          <cell r="F172" t="str">
            <v>P</v>
          </cell>
          <cell r="G172">
            <v>167</v>
          </cell>
          <cell r="H172">
            <v>0.47100843041177715</v>
          </cell>
          <cell r="I172">
            <v>0.32276522536050611</v>
          </cell>
          <cell r="J172">
            <v>0.21588106435448082</v>
          </cell>
          <cell r="K172">
            <v>0.1477997305235117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0.53</v>
          </cell>
          <cell r="Y172">
            <v>0.36</v>
          </cell>
          <cell r="Z172">
            <v>0.24</v>
          </cell>
          <cell r="AA172">
            <v>0.17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1.1231543489850853</v>
          </cell>
          <cell r="AO172">
            <v>1.1333333333333335</v>
          </cell>
          <cell r="AP172">
            <v>37.537773678258141</v>
          </cell>
          <cell r="AQ172">
            <v>2.13</v>
          </cell>
          <cell r="AR172">
            <v>0.91</v>
          </cell>
          <cell r="AS172">
            <v>94.38</v>
          </cell>
          <cell r="AT172">
            <v>2.16</v>
          </cell>
          <cell r="AU172">
            <v>0.28000000000000003</v>
          </cell>
          <cell r="AV172">
            <v>0.1</v>
          </cell>
          <cell r="AW172">
            <v>0.04</v>
          </cell>
          <cell r="AX172">
            <v>0</v>
          </cell>
          <cell r="AY172">
            <v>0</v>
          </cell>
          <cell r="AZ172">
            <v>0</v>
          </cell>
          <cell r="BA172">
            <v>100</v>
          </cell>
          <cell r="BB172">
            <v>94.38</v>
          </cell>
        </row>
        <row r="173">
          <cell r="A173">
            <v>168</v>
          </cell>
          <cell r="B173" t="str">
            <v>TULLOW B SMALLS</v>
          </cell>
          <cell r="C173" t="str">
            <v>THAMES</v>
          </cell>
          <cell r="D173" t="str">
            <v>TULLOW B</v>
          </cell>
          <cell r="E173" t="str">
            <v>BACTON</v>
          </cell>
          <cell r="F173" t="str">
            <v>P</v>
          </cell>
          <cell r="G173">
            <v>168</v>
          </cell>
          <cell r="H173">
            <v>0.91257883392281836</v>
          </cell>
          <cell r="I173">
            <v>0.64553045072101223</v>
          </cell>
          <cell r="J173">
            <v>0.5004515582762965</v>
          </cell>
          <cell r="K173">
            <v>0.40398593009759864</v>
          </cell>
          <cell r="L173">
            <v>0.30680690283514739</v>
          </cell>
          <cell r="M173">
            <v>0.20858331294475316</v>
          </cell>
          <cell r="N173">
            <v>0.10965046324744611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1.21</v>
          </cell>
          <cell r="Y173">
            <v>0.85</v>
          </cell>
          <cell r="Z173">
            <v>0.67</v>
          </cell>
          <cell r="AA173">
            <v>0.54</v>
          </cell>
          <cell r="AB173">
            <v>0.41</v>
          </cell>
          <cell r="AC173">
            <v>0.28000000000000003</v>
          </cell>
          <cell r="AD173">
            <v>0.15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1.3311363852310418</v>
          </cell>
          <cell r="AO173">
            <v>1.3636363636363635</v>
          </cell>
          <cell r="AP173">
            <v>38.711247427129891</v>
          </cell>
          <cell r="AQ173">
            <v>4.2</v>
          </cell>
          <cell r="AR173">
            <v>0.39</v>
          </cell>
          <cell r="AS173">
            <v>88.85</v>
          </cell>
          <cell r="AT173">
            <v>4.62</v>
          </cell>
          <cell r="AU173">
            <v>1.25</v>
          </cell>
          <cell r="AV173">
            <v>0.51</v>
          </cell>
          <cell r="AW173">
            <v>0.17</v>
          </cell>
          <cell r="AX173">
            <v>0.01</v>
          </cell>
          <cell r="AY173">
            <v>0</v>
          </cell>
          <cell r="AZ173">
            <v>0</v>
          </cell>
          <cell r="BA173">
            <v>100.00000000000001</v>
          </cell>
          <cell r="BB173">
            <v>88.85</v>
          </cell>
        </row>
        <row r="174">
          <cell r="A174">
            <v>169</v>
          </cell>
          <cell r="B174" t="str">
            <v>VALKYRIE</v>
          </cell>
          <cell r="C174" t="str">
            <v>LOGGS</v>
          </cell>
          <cell r="D174" t="str">
            <v>THEDDLETHORPE</v>
          </cell>
          <cell r="E174" t="str">
            <v>THEDDLETHORPE</v>
          </cell>
          <cell r="F174" t="str">
            <v>P</v>
          </cell>
          <cell r="G174">
            <v>169</v>
          </cell>
          <cell r="H174">
            <v>0.45138307914461984</v>
          </cell>
          <cell r="I174">
            <v>0.29342293214591464</v>
          </cell>
          <cell r="J174">
            <v>0.19625551304952804</v>
          </cell>
          <cell r="K174">
            <v>4.926657684117057E-2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0.5</v>
          </cell>
          <cell r="Y174">
            <v>0.33</v>
          </cell>
          <cell r="Z174">
            <v>0.21999999999999997</v>
          </cell>
          <cell r="AA174">
            <v>0.05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1.1107429938501732</v>
          </cell>
          <cell r="AO174">
            <v>1.1000000000000001</v>
          </cell>
          <cell r="AP174">
            <v>38.214229129330398</v>
          </cell>
          <cell r="AQ174">
            <v>3.66</v>
          </cell>
          <cell r="AR174">
            <v>1.08</v>
          </cell>
          <cell r="AS174">
            <v>89.94</v>
          </cell>
          <cell r="AT174">
            <v>3.81</v>
          </cell>
          <cell r="AU174">
            <v>0.93</v>
          </cell>
          <cell r="AV174">
            <v>0.35</v>
          </cell>
          <cell r="AW174">
            <v>0.11</v>
          </cell>
          <cell r="AX174">
            <v>7.0000000000000007E-2</v>
          </cell>
          <cell r="AY174">
            <v>0.03</v>
          </cell>
          <cell r="AZ174">
            <v>0.02</v>
          </cell>
          <cell r="BA174">
            <v>99.999999999999986</v>
          </cell>
          <cell r="BB174">
            <v>89.94</v>
          </cell>
        </row>
        <row r="175">
          <cell r="A175">
            <v>170</v>
          </cell>
          <cell r="B175" t="str">
            <v>VANGUARD</v>
          </cell>
          <cell r="C175" t="str">
            <v>LOGGS</v>
          </cell>
          <cell r="D175" t="str">
            <v>THEDDLETHORPE</v>
          </cell>
          <cell r="E175" t="str">
            <v>THEDDLETHORPE</v>
          </cell>
          <cell r="F175" t="str">
            <v>P</v>
          </cell>
          <cell r="G175">
            <v>170</v>
          </cell>
          <cell r="H175">
            <v>0.11775210760294429</v>
          </cell>
          <cell r="I175">
            <v>0.10758840845350202</v>
          </cell>
          <cell r="J175">
            <v>8.8314980872287605E-2</v>
          </cell>
          <cell r="K175">
            <v>1.9706630736468226E-2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0.13</v>
          </cell>
          <cell r="Y175">
            <v>0.12</v>
          </cell>
          <cell r="Z175">
            <v>0.1</v>
          </cell>
          <cell r="AA175">
            <v>0.02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1.1099041231570059</v>
          </cell>
          <cell r="AO175">
            <v>1.1111111111111112</v>
          </cell>
          <cell r="AP175">
            <v>38.214229129330398</v>
          </cell>
          <cell r="AQ175">
            <v>3.66</v>
          </cell>
          <cell r="AR175">
            <v>1.08</v>
          </cell>
          <cell r="AS175">
            <v>89.94</v>
          </cell>
          <cell r="AT175">
            <v>3.81</v>
          </cell>
          <cell r="AU175">
            <v>0.93</v>
          </cell>
          <cell r="AV175">
            <v>0.35</v>
          </cell>
          <cell r="AW175">
            <v>0.11</v>
          </cell>
          <cell r="AX175">
            <v>7.0000000000000007E-2</v>
          </cell>
          <cell r="AY175">
            <v>0.03</v>
          </cell>
          <cell r="AZ175">
            <v>0.02</v>
          </cell>
          <cell r="BA175">
            <v>99.999999999999986</v>
          </cell>
          <cell r="BB175">
            <v>89.94</v>
          </cell>
        </row>
        <row r="176">
          <cell r="A176">
            <v>171</v>
          </cell>
          <cell r="B176" t="str">
            <v>VICTOR</v>
          </cell>
          <cell r="C176" t="str">
            <v>LOGGS</v>
          </cell>
          <cell r="D176" t="str">
            <v>THEDDLETHORPE</v>
          </cell>
          <cell r="E176" t="str">
            <v>THEDDLETHORPE</v>
          </cell>
          <cell r="F176" t="str">
            <v>P</v>
          </cell>
          <cell r="G176">
            <v>171</v>
          </cell>
          <cell r="H176">
            <v>1.0107055902586053</v>
          </cell>
          <cell r="I176">
            <v>1.1052263777496116</v>
          </cell>
          <cell r="J176">
            <v>0.85371148176544687</v>
          </cell>
          <cell r="K176">
            <v>0.65031881430345151</v>
          </cell>
          <cell r="L176">
            <v>0.50474684014814575</v>
          </cell>
          <cell r="M176">
            <v>0.47676185815943578</v>
          </cell>
          <cell r="N176">
            <v>0.45853830085295649</v>
          </cell>
          <cell r="O176">
            <v>0.3788734005350014</v>
          </cell>
          <cell r="P176">
            <v>8.9522694471595249E-2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1.1299999999999999</v>
          </cell>
          <cell r="Y176">
            <v>1.24</v>
          </cell>
          <cell r="Z176">
            <v>0.96</v>
          </cell>
          <cell r="AA176">
            <v>0.72</v>
          </cell>
          <cell r="AB176">
            <v>0.56000000000000005</v>
          </cell>
          <cell r="AC176">
            <v>0.52</v>
          </cell>
          <cell r="AD176">
            <v>0.5</v>
          </cell>
          <cell r="AE176">
            <v>0.42</v>
          </cell>
          <cell r="AF176">
            <v>0.1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1.1124365167667734</v>
          </cell>
          <cell r="AO176">
            <v>1.1111111111111112</v>
          </cell>
          <cell r="AP176">
            <v>38.214229129330398</v>
          </cell>
          <cell r="AQ176">
            <v>3.66</v>
          </cell>
          <cell r="AR176">
            <v>1.08</v>
          </cell>
          <cell r="AS176">
            <v>89.94</v>
          </cell>
          <cell r="AT176">
            <v>3.81</v>
          </cell>
          <cell r="AU176">
            <v>0.93</v>
          </cell>
          <cell r="AV176">
            <v>0.35</v>
          </cell>
          <cell r="AW176">
            <v>0.11</v>
          </cell>
          <cell r="AX176">
            <v>7.0000000000000007E-2</v>
          </cell>
          <cell r="AY176">
            <v>0.03</v>
          </cell>
          <cell r="AZ176">
            <v>0.02</v>
          </cell>
          <cell r="BA176">
            <v>99.999999999999986</v>
          </cell>
          <cell r="BB176">
            <v>89.94</v>
          </cell>
        </row>
        <row r="177">
          <cell r="A177">
            <v>172</v>
          </cell>
          <cell r="B177" t="str">
            <v>VIKING</v>
          </cell>
          <cell r="C177" t="str">
            <v>VTS</v>
          </cell>
          <cell r="D177" t="str">
            <v>THEDDLETHORPE</v>
          </cell>
          <cell r="E177" t="str">
            <v>THEDDLETHORPE</v>
          </cell>
          <cell r="F177" t="str">
            <v>P</v>
          </cell>
          <cell r="G177">
            <v>172</v>
          </cell>
          <cell r="H177">
            <v>0.8831408070220822</v>
          </cell>
          <cell r="I177">
            <v>0.78246115238910574</v>
          </cell>
          <cell r="J177">
            <v>0.87333703307039967</v>
          </cell>
          <cell r="K177">
            <v>0.81782517556343137</v>
          </cell>
          <cell r="L177">
            <v>0.69278978059549412</v>
          </cell>
          <cell r="M177">
            <v>0.59595232269929477</v>
          </cell>
          <cell r="N177">
            <v>0.5183476444424725</v>
          </cell>
          <cell r="O177">
            <v>0.44866586905460693</v>
          </cell>
          <cell r="P177">
            <v>0.10941662657639419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0.98999999999999988</v>
          </cell>
          <cell r="Y177">
            <v>0.87999999999999989</v>
          </cell>
          <cell r="Z177">
            <v>0.98</v>
          </cell>
          <cell r="AA177">
            <v>0.91</v>
          </cell>
          <cell r="AB177">
            <v>0.77</v>
          </cell>
          <cell r="AC177">
            <v>0.66</v>
          </cell>
          <cell r="AD177">
            <v>0.56999999999999995</v>
          </cell>
          <cell r="AE177">
            <v>0.5</v>
          </cell>
          <cell r="AF177">
            <v>0.12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1.1150071481525223</v>
          </cell>
          <cell r="AO177">
            <v>1.1111111111111112</v>
          </cell>
          <cell r="AP177">
            <v>38.214229129330398</v>
          </cell>
          <cell r="AQ177">
            <v>3.66</v>
          </cell>
          <cell r="AR177">
            <v>1.08</v>
          </cell>
          <cell r="AS177">
            <v>89.94</v>
          </cell>
          <cell r="AT177">
            <v>3.81</v>
          </cell>
          <cell r="AU177">
            <v>0.93</v>
          </cell>
          <cell r="AV177">
            <v>0.35</v>
          </cell>
          <cell r="AW177">
            <v>0.11</v>
          </cell>
          <cell r="AX177">
            <v>7.0000000000000007E-2</v>
          </cell>
          <cell r="AY177">
            <v>0.03</v>
          </cell>
          <cell r="AZ177">
            <v>0.02</v>
          </cell>
          <cell r="BA177">
            <v>99.999999999999986</v>
          </cell>
          <cell r="BB177">
            <v>89.94</v>
          </cell>
        </row>
        <row r="178">
          <cell r="A178">
            <v>173</v>
          </cell>
          <cell r="B178" t="str">
            <v>VULCAN</v>
          </cell>
          <cell r="C178" t="str">
            <v>LOGGS</v>
          </cell>
          <cell r="D178" t="str">
            <v>THEDDLETHORPE</v>
          </cell>
          <cell r="E178" t="str">
            <v>THEDDLETHORPE</v>
          </cell>
          <cell r="F178" t="str">
            <v>P</v>
          </cell>
          <cell r="G178">
            <v>173</v>
          </cell>
          <cell r="H178">
            <v>0.48082110604535588</v>
          </cell>
          <cell r="I178">
            <v>0.42057286940914429</v>
          </cell>
          <cell r="J178">
            <v>0.40232380175153243</v>
          </cell>
          <cell r="K178">
            <v>0.3645726686246622</v>
          </cell>
          <cell r="L178">
            <v>0.31670389970079732</v>
          </cell>
          <cell r="M178">
            <v>0.30790870006130228</v>
          </cell>
          <cell r="N178">
            <v>0.26914204615282228</v>
          </cell>
          <cell r="O178">
            <v>0.23928846349579036</v>
          </cell>
          <cell r="P178">
            <v>0.21883325315278837</v>
          </cell>
          <cell r="Q178">
            <v>4.9763248079702622E-2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0.53</v>
          </cell>
          <cell r="Y178">
            <v>0.48</v>
          </cell>
          <cell r="Z178">
            <v>0.46</v>
          </cell>
          <cell r="AA178">
            <v>0.41</v>
          </cell>
          <cell r="AB178">
            <v>0.36</v>
          </cell>
          <cell r="AC178">
            <v>0.34</v>
          </cell>
          <cell r="AD178">
            <v>0.3</v>
          </cell>
          <cell r="AE178">
            <v>0.27</v>
          </cell>
          <cell r="AF178">
            <v>0.24</v>
          </cell>
          <cell r="AG178">
            <v>0.06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1.1238041051536682</v>
          </cell>
          <cell r="AO178">
            <v>1.2</v>
          </cell>
          <cell r="AP178">
            <v>38.214229129330398</v>
          </cell>
          <cell r="AQ178">
            <v>3.66</v>
          </cell>
          <cell r="AR178">
            <v>1.08</v>
          </cell>
          <cell r="AS178">
            <v>89.94</v>
          </cell>
          <cell r="AT178">
            <v>3.81</v>
          </cell>
          <cell r="AU178">
            <v>0.93</v>
          </cell>
          <cell r="AV178">
            <v>0.35</v>
          </cell>
          <cell r="AW178">
            <v>0.11</v>
          </cell>
          <cell r="AX178">
            <v>7.0000000000000007E-2</v>
          </cell>
          <cell r="AY178">
            <v>0.03</v>
          </cell>
          <cell r="AZ178">
            <v>0.02</v>
          </cell>
          <cell r="BA178">
            <v>99.999999999999986</v>
          </cell>
          <cell r="BB178">
            <v>89.94</v>
          </cell>
        </row>
        <row r="179">
          <cell r="A179">
            <v>174</v>
          </cell>
          <cell r="B179" t="str">
            <v>WENLOCK</v>
          </cell>
          <cell r="C179" t="str">
            <v>LEMAN</v>
          </cell>
          <cell r="D179" t="str">
            <v>PERENCO B</v>
          </cell>
          <cell r="E179" t="str">
            <v>BACTON</v>
          </cell>
          <cell r="F179" t="str">
            <v>P</v>
          </cell>
          <cell r="G179">
            <v>174</v>
          </cell>
          <cell r="H179">
            <v>0.65744926744977239</v>
          </cell>
          <cell r="I179">
            <v>0.32276522536050611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0.67</v>
          </cell>
          <cell r="Y179">
            <v>0.33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1.020184875182774</v>
          </cell>
          <cell r="AO179">
            <v>1</v>
          </cell>
          <cell r="AP179">
            <v>38.048986702290776</v>
          </cell>
          <cell r="AQ179">
            <v>2.4900000000000002</v>
          </cell>
          <cell r="AR179">
            <v>0.57999999999999996</v>
          </cell>
          <cell r="AS179">
            <v>93.07</v>
          </cell>
          <cell r="AT179">
            <v>3.06</v>
          </cell>
          <cell r="AU179">
            <v>0.51</v>
          </cell>
          <cell r="AV179">
            <v>0.22</v>
          </cell>
          <cell r="AW179">
            <v>7.0000000000000007E-2</v>
          </cell>
          <cell r="AX179">
            <v>0</v>
          </cell>
          <cell r="AY179">
            <v>0</v>
          </cell>
          <cell r="AZ179">
            <v>0</v>
          </cell>
          <cell r="BA179">
            <v>99.999999999999986</v>
          </cell>
          <cell r="BB179">
            <v>93.07</v>
          </cell>
        </row>
        <row r="180">
          <cell r="A180">
            <v>175</v>
          </cell>
          <cell r="B180" t="str">
            <v>WEST FRANKLIN</v>
          </cell>
          <cell r="C180" t="str">
            <v>SEAL</v>
          </cell>
          <cell r="D180" t="str">
            <v>SEAL B</v>
          </cell>
          <cell r="E180" t="str">
            <v>BACTON</v>
          </cell>
          <cell r="F180" t="str">
            <v>P</v>
          </cell>
          <cell r="G180">
            <v>175</v>
          </cell>
          <cell r="H180">
            <v>1.7074055602426923</v>
          </cell>
          <cell r="I180">
            <v>1.6627299488268494</v>
          </cell>
          <cell r="J180">
            <v>1.4130396939566017</v>
          </cell>
          <cell r="K180">
            <v>1.2218111056610301</v>
          </cell>
          <cell r="L180">
            <v>1.1183606458184405</v>
          </cell>
          <cell r="M180">
            <v>0.99325387116549124</v>
          </cell>
          <cell r="N180">
            <v>0.86723548204798284</v>
          </cell>
          <cell r="O180">
            <v>0.73780609577868694</v>
          </cell>
          <cell r="P180">
            <v>0.49734830261997359</v>
          </cell>
          <cell r="Q180">
            <v>0.45782188233326415</v>
          </cell>
          <cell r="R180">
            <v>0.35491989834969717</v>
          </cell>
          <cell r="S180">
            <v>0.25142356548110217</v>
          </cell>
          <cell r="T180">
            <v>0.15021588839364147</v>
          </cell>
          <cell r="U180">
            <v>5.5014721946388699E-2</v>
          </cell>
          <cell r="V180">
            <v>0</v>
          </cell>
          <cell r="W180">
            <v>0</v>
          </cell>
          <cell r="X180">
            <v>1.74</v>
          </cell>
          <cell r="Y180">
            <v>1.7</v>
          </cell>
          <cell r="Z180">
            <v>1.44</v>
          </cell>
          <cell r="AA180">
            <v>1.24</v>
          </cell>
          <cell r="AB180">
            <v>1.1299999999999999</v>
          </cell>
          <cell r="AC180">
            <v>1</v>
          </cell>
          <cell r="AD180">
            <v>0.87</v>
          </cell>
          <cell r="AE180">
            <v>0.74</v>
          </cell>
          <cell r="AF180">
            <v>0.5</v>
          </cell>
          <cell r="AG180">
            <v>0.46</v>
          </cell>
          <cell r="AH180">
            <v>0.36</v>
          </cell>
          <cell r="AI180">
            <v>0.26</v>
          </cell>
          <cell r="AJ180">
            <v>0.16</v>
          </cell>
          <cell r="AK180">
            <v>0.06</v>
          </cell>
          <cell r="AL180">
            <v>0</v>
          </cell>
          <cell r="AM180">
            <v>0</v>
          </cell>
          <cell r="AN180">
            <v>1.0149379841067252</v>
          </cell>
          <cell r="AO180">
            <v>1</v>
          </cell>
          <cell r="AP180">
            <v>40.581340152720543</v>
          </cell>
          <cell r="AQ180">
            <v>0.47</v>
          </cell>
          <cell r="AR180">
            <v>1.62</v>
          </cell>
          <cell r="AS180">
            <v>87.92</v>
          </cell>
          <cell r="AT180">
            <v>7.79</v>
          </cell>
          <cell r="AU180">
            <v>1.83</v>
          </cell>
          <cell r="AV180">
            <v>0.34</v>
          </cell>
          <cell r="AW180">
            <v>0.03</v>
          </cell>
          <cell r="AX180">
            <v>0</v>
          </cell>
          <cell r="AY180">
            <v>0</v>
          </cell>
          <cell r="AZ180">
            <v>0</v>
          </cell>
          <cell r="BA180">
            <v>100.00000000000001</v>
          </cell>
          <cell r="BB180">
            <v>87.92</v>
          </cell>
        </row>
        <row r="181">
          <cell r="A181">
            <v>176</v>
          </cell>
          <cell r="B181" t="str">
            <v>WEST SOLE</v>
          </cell>
          <cell r="C181" t="str">
            <v>WEST SOLE</v>
          </cell>
          <cell r="D181" t="str">
            <v>WEST SOLE E</v>
          </cell>
          <cell r="E181" t="str">
            <v>EASINGTON</v>
          </cell>
          <cell r="F181" t="str">
            <v>P</v>
          </cell>
          <cell r="G181">
            <v>176</v>
          </cell>
          <cell r="H181">
            <v>1.393399939968174</v>
          </cell>
          <cell r="I181">
            <v>1.1052263777496116</v>
          </cell>
          <cell r="J181">
            <v>1.4522907965665073</v>
          </cell>
          <cell r="K181">
            <v>1.2907843132386689</v>
          </cell>
          <cell r="L181">
            <v>1.2173306144749396</v>
          </cell>
          <cell r="M181">
            <v>1.1422419518403149</v>
          </cell>
          <cell r="N181">
            <v>1.006790617090187</v>
          </cell>
          <cell r="O181">
            <v>0.83750962223526626</v>
          </cell>
          <cell r="P181">
            <v>0.63660582735356619</v>
          </cell>
          <cell r="Q181">
            <v>0.43791658310138309</v>
          </cell>
          <cell r="R181">
            <v>0.23661326556646475</v>
          </cell>
          <cell r="S181">
            <v>3.8680548535554179E-2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1.42</v>
          </cell>
          <cell r="Y181">
            <v>1.1299999999999999</v>
          </cell>
          <cell r="Z181">
            <v>1.48</v>
          </cell>
          <cell r="AA181">
            <v>1.31</v>
          </cell>
          <cell r="AB181">
            <v>1.23</v>
          </cell>
          <cell r="AC181">
            <v>1.1499999999999999</v>
          </cell>
          <cell r="AD181">
            <v>1.01</v>
          </cell>
          <cell r="AE181">
            <v>0.84</v>
          </cell>
          <cell r="AF181">
            <v>0.64</v>
          </cell>
          <cell r="AG181">
            <v>0.44</v>
          </cell>
          <cell r="AH181">
            <v>0.24</v>
          </cell>
          <cell r="AI181">
            <v>0.04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1.0124691684665366</v>
          </cell>
          <cell r="AO181">
            <v>1</v>
          </cell>
          <cell r="AP181">
            <v>38.586836437170007</v>
          </cell>
          <cell r="AQ181">
            <v>0.94</v>
          </cell>
          <cell r="AR181">
            <v>0.67</v>
          </cell>
          <cell r="AS181">
            <v>94.84</v>
          </cell>
          <cell r="AT181">
            <v>2.76</v>
          </cell>
          <cell r="AU181">
            <v>0.46</v>
          </cell>
          <cell r="AV181">
            <v>0.17</v>
          </cell>
          <cell r="AW181">
            <v>0.06</v>
          </cell>
          <cell r="AX181">
            <v>0.06</v>
          </cell>
          <cell r="AY181">
            <v>0.04</v>
          </cell>
          <cell r="AZ181">
            <v>0</v>
          </cell>
          <cell r="BA181">
            <v>100.00000000000001</v>
          </cell>
          <cell r="BB181">
            <v>94.84</v>
          </cell>
        </row>
        <row r="182">
          <cell r="A182">
            <v>177</v>
          </cell>
          <cell r="B182" t="str">
            <v>WISSEY</v>
          </cell>
          <cell r="C182" t="str">
            <v>THAMES</v>
          </cell>
          <cell r="D182" t="str">
            <v>TULLOW B</v>
          </cell>
          <cell r="E182" t="str">
            <v>BACTON</v>
          </cell>
          <cell r="F182" t="str">
            <v>P</v>
          </cell>
          <cell r="G182">
            <v>177</v>
          </cell>
          <cell r="H182">
            <v>0.98126756335786913</v>
          </cell>
          <cell r="I182">
            <v>0.96829567608151823</v>
          </cell>
          <cell r="J182">
            <v>0.80464760350306486</v>
          </cell>
          <cell r="K182">
            <v>0.34486603788819398</v>
          </cell>
          <cell r="L182">
            <v>0.19793993731299833</v>
          </cell>
          <cell r="M182">
            <v>9.9325387116549133E-2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1</v>
          </cell>
          <cell r="Y182">
            <v>0.99</v>
          </cell>
          <cell r="Z182">
            <v>0.82</v>
          </cell>
          <cell r="AA182">
            <v>0.35</v>
          </cell>
          <cell r="AB182">
            <v>0.2</v>
          </cell>
          <cell r="AC182">
            <v>0.1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1.0187430449856363</v>
          </cell>
          <cell r="AO182">
            <v>1</v>
          </cell>
          <cell r="AP182">
            <v>38.711247427129891</v>
          </cell>
          <cell r="AQ182">
            <v>4.2</v>
          </cell>
          <cell r="AR182">
            <v>0.39</v>
          </cell>
          <cell r="AS182">
            <v>88.85</v>
          </cell>
          <cell r="AT182">
            <v>4.62</v>
          </cell>
          <cell r="AU182">
            <v>1.25</v>
          </cell>
          <cell r="AV182">
            <v>0.51</v>
          </cell>
          <cell r="AW182">
            <v>0.17</v>
          </cell>
          <cell r="AX182">
            <v>0.01</v>
          </cell>
          <cell r="AY182">
            <v>0</v>
          </cell>
          <cell r="AZ182">
            <v>0</v>
          </cell>
          <cell r="BA182">
            <v>100.00000000000001</v>
          </cell>
          <cell r="BB182">
            <v>88.85</v>
          </cell>
        </row>
        <row r="183">
          <cell r="A183">
            <v>178</v>
          </cell>
          <cell r="B183" t="str">
            <v>WOOD</v>
          </cell>
          <cell r="C183" t="str">
            <v>CATS</v>
          </cell>
          <cell r="D183" t="str">
            <v>AMOCO T</v>
          </cell>
          <cell r="E183" t="str">
            <v>TEESSIDE</v>
          </cell>
          <cell r="F183" t="str">
            <v>D</v>
          </cell>
          <cell r="G183">
            <v>178</v>
          </cell>
          <cell r="H183">
            <v>0</v>
          </cell>
          <cell r="I183">
            <v>0.24451911012159552</v>
          </cell>
          <cell r="J183">
            <v>0.25513216696438645</v>
          </cell>
          <cell r="K183">
            <v>0.26603951494232109</v>
          </cell>
          <cell r="L183">
            <v>0.24742492164124791</v>
          </cell>
          <cell r="M183">
            <v>0.21851585165640808</v>
          </cell>
          <cell r="N183">
            <v>0.13955513504220415</v>
          </cell>
          <cell r="O183">
            <v>9.9703526456579317E-2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0.25</v>
          </cell>
          <cell r="Z183">
            <v>0.26</v>
          </cell>
          <cell r="AA183">
            <v>0.27</v>
          </cell>
          <cell r="AB183">
            <v>0.25</v>
          </cell>
          <cell r="AC183">
            <v>0.22</v>
          </cell>
          <cell r="AD183">
            <v>0.14000000000000001</v>
          </cell>
          <cell r="AE183">
            <v>0.1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1.0129919778014369</v>
          </cell>
          <cell r="AO183">
            <v>1</v>
          </cell>
          <cell r="AP183">
            <v>41.018425144672889</v>
          </cell>
          <cell r="AQ183">
            <v>0.88</v>
          </cell>
          <cell r="AR183">
            <v>2.1800000000000002</v>
          </cell>
          <cell r="AS183">
            <v>85.5</v>
          </cell>
          <cell r="AT183">
            <v>8.39</v>
          </cell>
          <cell r="AU183">
            <v>2.2799999999999998</v>
          </cell>
          <cell r="AV183">
            <v>0.63</v>
          </cell>
          <cell r="AW183">
            <v>0.12</v>
          </cell>
          <cell r="AX183">
            <v>0.02</v>
          </cell>
          <cell r="AY183">
            <v>0</v>
          </cell>
          <cell r="AZ183">
            <v>0</v>
          </cell>
          <cell r="BA183">
            <v>100</v>
          </cell>
          <cell r="BB183">
            <v>85.5</v>
          </cell>
        </row>
        <row r="184">
          <cell r="A184">
            <v>179</v>
          </cell>
          <cell r="B184" t="str">
            <v>WOOLASTON WHITTLE</v>
          </cell>
          <cell r="C184" t="str">
            <v>CLEETON</v>
          </cell>
          <cell r="D184" t="str">
            <v>DIMLINGTON E</v>
          </cell>
          <cell r="E184" t="str">
            <v>EASINGTON</v>
          </cell>
          <cell r="F184" t="str">
            <v>P</v>
          </cell>
          <cell r="G184">
            <v>179</v>
          </cell>
          <cell r="H184">
            <v>0.57894786238114271</v>
          </cell>
          <cell r="I184">
            <v>0.55750357107723769</v>
          </cell>
          <cell r="J184">
            <v>0.45138768001391444</v>
          </cell>
          <cell r="K184">
            <v>9.853315368234114E-2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0.70999999999999985</v>
          </cell>
          <cell r="Y184">
            <v>0.68</v>
          </cell>
          <cell r="Z184">
            <v>0.55000000000000004</v>
          </cell>
          <cell r="AA184">
            <v>0.12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1.2215570904019755</v>
          </cell>
          <cell r="AO184">
            <v>1.2033898305084745</v>
          </cell>
          <cell r="AP184">
            <v>38.676222667251928</v>
          </cell>
          <cell r="AQ184">
            <v>1.17</v>
          </cell>
          <cell r="AR184">
            <v>0.59</v>
          </cell>
          <cell r="AS184">
            <v>94.05</v>
          </cell>
          <cell r="AT184">
            <v>3.25</v>
          </cell>
          <cell r="AU184">
            <v>0.69</v>
          </cell>
          <cell r="AV184">
            <v>0.16</v>
          </cell>
          <cell r="AW184">
            <v>0.08</v>
          </cell>
          <cell r="AX184">
            <v>0.01</v>
          </cell>
          <cell r="AY184">
            <v>0</v>
          </cell>
          <cell r="AZ184">
            <v>0</v>
          </cell>
          <cell r="BA184">
            <v>100</v>
          </cell>
          <cell r="BB184">
            <v>94.05</v>
          </cell>
        </row>
        <row r="185">
          <cell r="A185">
            <v>180</v>
          </cell>
          <cell r="B185" t="str">
            <v>WOS CAMBO</v>
          </cell>
          <cell r="C185" t="str">
            <v>WOS</v>
          </cell>
          <cell r="D185" t="str">
            <v>TOTAL SF</v>
          </cell>
          <cell r="E185" t="str">
            <v>ST FERGUS</v>
          </cell>
          <cell r="F185" t="str">
            <v>A</v>
          </cell>
          <cell r="G185">
            <v>180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2.8165479073807775</v>
          </cell>
          <cell r="U185">
            <v>2.750736097319435</v>
          </cell>
          <cell r="V185">
            <v>2.7103576284757498</v>
          </cell>
          <cell r="W185">
            <v>2.6937066332629449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3.3</v>
          </cell>
          <cell r="AK185">
            <v>3.3</v>
          </cell>
          <cell r="AL185">
            <v>3.3</v>
          </cell>
          <cell r="AM185">
            <v>3.3</v>
          </cell>
          <cell r="AN185">
            <v>1.2031338062960306</v>
          </cell>
          <cell r="AO185">
            <v>1.0999999999999999</v>
          </cell>
          <cell r="AP185">
            <v>39.60773739173456</v>
          </cell>
          <cell r="AQ185">
            <v>0.52</v>
          </cell>
          <cell r="AR185">
            <v>2.85</v>
          </cell>
          <cell r="AS185">
            <v>88.68</v>
          </cell>
          <cell r="AT185">
            <v>5.68</v>
          </cell>
          <cell r="AU185">
            <v>1.74</v>
          </cell>
          <cell r="AV185">
            <v>0.43</v>
          </cell>
          <cell r="AW185">
            <v>0.08</v>
          </cell>
          <cell r="AX185">
            <v>0.01</v>
          </cell>
          <cell r="AY185">
            <v>0.01</v>
          </cell>
          <cell r="AZ185">
            <v>0</v>
          </cell>
          <cell r="BA185">
            <v>100.00000000000003</v>
          </cell>
          <cell r="BB185">
            <v>88.68</v>
          </cell>
        </row>
        <row r="186">
          <cell r="A186">
            <v>181</v>
          </cell>
          <cell r="B186" t="str">
            <v>WOS VICTORY</v>
          </cell>
          <cell r="C186" t="str">
            <v>WOS</v>
          </cell>
          <cell r="D186" t="str">
            <v>TOTAL SF</v>
          </cell>
          <cell r="E186" t="str">
            <v>ST FERGUS</v>
          </cell>
          <cell r="F186" t="str">
            <v>A</v>
          </cell>
          <cell r="G186">
            <v>181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2.9576658195808099</v>
          </cell>
          <cell r="S186">
            <v>2.9010411401665634</v>
          </cell>
          <cell r="T186">
            <v>2.8165479073807775</v>
          </cell>
          <cell r="U186">
            <v>2.750736097319435</v>
          </cell>
          <cell r="V186">
            <v>2.7103576284757498</v>
          </cell>
          <cell r="W186">
            <v>2.6937066332629449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3.3</v>
          </cell>
          <cell r="AI186">
            <v>3.3</v>
          </cell>
          <cell r="AJ186">
            <v>3.3</v>
          </cell>
          <cell r="AK186">
            <v>3.3</v>
          </cell>
          <cell r="AL186">
            <v>3.3</v>
          </cell>
          <cell r="AM186">
            <v>3.3</v>
          </cell>
          <cell r="AN186">
            <v>1.1764667277616958</v>
          </cell>
          <cell r="AO186">
            <v>1.0999999999999999</v>
          </cell>
          <cell r="AP186">
            <v>39.60773739173456</v>
          </cell>
          <cell r="AQ186">
            <v>0.52</v>
          </cell>
          <cell r="AR186">
            <v>2.85</v>
          </cell>
          <cell r="AS186">
            <v>88.68</v>
          </cell>
          <cell r="AT186">
            <v>5.68</v>
          </cell>
          <cell r="AU186">
            <v>1.74</v>
          </cell>
          <cell r="AV186">
            <v>0.43</v>
          </cell>
          <cell r="AW186">
            <v>0.08</v>
          </cell>
          <cell r="AX186">
            <v>0.01</v>
          </cell>
          <cell r="AY186">
            <v>0.01</v>
          </cell>
          <cell r="AZ186">
            <v>0</v>
          </cell>
          <cell r="BA186">
            <v>100.00000000000003</v>
          </cell>
          <cell r="BB186">
            <v>88.68</v>
          </cell>
        </row>
        <row r="187">
          <cell r="A187">
            <v>182</v>
          </cell>
          <cell r="B187" t="str">
            <v>YORK</v>
          </cell>
          <cell r="C187" t="str">
            <v>CLEETON</v>
          </cell>
          <cell r="D187" t="str">
            <v>DIMLINGTON E</v>
          </cell>
          <cell r="E187" t="str">
            <v>EASINGTON</v>
          </cell>
          <cell r="F187" t="str">
            <v>A</v>
          </cell>
          <cell r="G187">
            <v>182</v>
          </cell>
          <cell r="H187">
            <v>0</v>
          </cell>
          <cell r="I187">
            <v>0</v>
          </cell>
          <cell r="J187">
            <v>0</v>
          </cell>
          <cell r="K187">
            <v>2.0199296504879931</v>
          </cell>
          <cell r="L187">
            <v>3.285802959395772</v>
          </cell>
          <cell r="M187">
            <v>2.522864832760348</v>
          </cell>
          <cell r="N187">
            <v>1.9338354427276858</v>
          </cell>
          <cell r="O187">
            <v>1.4756121915573739</v>
          </cell>
          <cell r="P187">
            <v>1.1339541299735396</v>
          </cell>
          <cell r="Q187">
            <v>0</v>
          </cell>
          <cell r="R187">
            <v>0.6506864803077782</v>
          </cell>
          <cell r="S187">
            <v>0.49317699382831576</v>
          </cell>
          <cell r="T187">
            <v>0.36615122795950111</v>
          </cell>
          <cell r="U187">
            <v>0.2750736097319435</v>
          </cell>
          <cell r="V187">
            <v>0.20779408484980749</v>
          </cell>
          <cell r="W187">
            <v>8.0811198997888342E-2</v>
          </cell>
          <cell r="X187">
            <v>0</v>
          </cell>
          <cell r="Y187">
            <v>0</v>
          </cell>
          <cell r="Z187">
            <v>0</v>
          </cell>
          <cell r="AA187">
            <v>2.46</v>
          </cell>
          <cell r="AB187">
            <v>3.98</v>
          </cell>
          <cell r="AC187">
            <v>3.05</v>
          </cell>
          <cell r="AD187">
            <v>2.33</v>
          </cell>
          <cell r="AE187">
            <v>1.7799999999999998</v>
          </cell>
          <cell r="AF187">
            <v>1.37</v>
          </cell>
          <cell r="AG187">
            <v>0</v>
          </cell>
          <cell r="AH187">
            <v>0.79</v>
          </cell>
          <cell r="AI187">
            <v>0.61</v>
          </cell>
          <cell r="AJ187">
            <v>0.47</v>
          </cell>
          <cell r="AK187">
            <v>0.36</v>
          </cell>
          <cell r="AL187">
            <v>0.28000000000000003</v>
          </cell>
          <cell r="AM187">
            <v>0.11</v>
          </cell>
          <cell r="AN187">
            <v>1.2176639944095253</v>
          </cell>
          <cell r="AO187">
            <v>1.2222222222222223</v>
          </cell>
          <cell r="AP187">
            <v>39.032152547306538</v>
          </cell>
          <cell r="AQ187">
            <v>1.1599999999999999</v>
          </cell>
          <cell r="AR187">
            <v>0.57999999999999996</v>
          </cell>
          <cell r="AS187">
            <v>92.97</v>
          </cell>
          <cell r="AT187">
            <v>4.29</v>
          </cell>
          <cell r="AU187">
            <v>0.72</v>
          </cell>
          <cell r="AV187">
            <v>0.16</v>
          </cell>
          <cell r="AW187">
            <v>0.11</v>
          </cell>
          <cell r="AX187">
            <v>0.01</v>
          </cell>
          <cell r="AY187">
            <v>0</v>
          </cell>
          <cell r="AZ187">
            <v>0</v>
          </cell>
          <cell r="BA187">
            <v>100</v>
          </cell>
          <cell r="BB187">
            <v>92.97</v>
          </cell>
        </row>
        <row r="188">
          <cell r="A188">
            <v>183</v>
          </cell>
          <cell r="B188" t="str">
            <v>zUpside B Perenco</v>
          </cell>
          <cell r="C188" t="str">
            <v>LEMAN</v>
          </cell>
          <cell r="D188" t="str">
            <v>PERENCO B</v>
          </cell>
          <cell r="E188" t="str">
            <v>BACTON</v>
          </cell>
          <cell r="F188" t="str">
            <v>N</v>
          </cell>
          <cell r="G188">
            <v>183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6.9628762366796312E-2</v>
          </cell>
          <cell r="Q188">
            <v>5.9715897695643144E-2</v>
          </cell>
          <cell r="R188">
            <v>7.8871088522154922E-2</v>
          </cell>
          <cell r="S188">
            <v>8.7031234204996893E-2</v>
          </cell>
          <cell r="T188">
            <v>8.4496437221423332E-2</v>
          </cell>
          <cell r="U188">
            <v>8.2522082919583045E-2</v>
          </cell>
          <cell r="V188">
            <v>8.1310728854272485E-2</v>
          </cell>
          <cell r="W188">
            <v>8.0811198997888342E-2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0.08</v>
          </cell>
          <cell r="AG188">
            <v>7.0000000000000007E-2</v>
          </cell>
          <cell r="AH188">
            <v>0.09</v>
          </cell>
          <cell r="AI188">
            <v>0.1</v>
          </cell>
          <cell r="AJ188">
            <v>0.1</v>
          </cell>
          <cell r="AK188">
            <v>0.1</v>
          </cell>
          <cell r="AL188">
            <v>0.1</v>
          </cell>
          <cell r="AM188">
            <v>0.1</v>
          </cell>
          <cell r="AN188">
            <v>1.185161589611605</v>
          </cell>
          <cell r="AO188">
            <v>1.1666666666666667</v>
          </cell>
          <cell r="AP188">
            <v>37.892120502399145</v>
          </cell>
          <cell r="AQ188">
            <v>2.66</v>
          </cell>
          <cell r="AR188">
            <v>0.75</v>
          </cell>
          <cell r="AS188">
            <v>92.79</v>
          </cell>
          <cell r="AT188">
            <v>2.99</v>
          </cell>
          <cell r="AU188">
            <v>0.56000000000000005</v>
          </cell>
          <cell r="AV188">
            <v>0.19</v>
          </cell>
          <cell r="AW188">
            <v>0.06</v>
          </cell>
          <cell r="AX188">
            <v>0</v>
          </cell>
          <cell r="AY188">
            <v>0</v>
          </cell>
          <cell r="AZ188">
            <v>0</v>
          </cell>
          <cell r="BA188">
            <v>100</v>
          </cell>
          <cell r="BB188">
            <v>92.79</v>
          </cell>
        </row>
        <row r="189">
          <cell r="A189">
            <v>184</v>
          </cell>
          <cell r="B189" t="str">
            <v>zUpside B Seal</v>
          </cell>
          <cell r="C189" t="str">
            <v>SEAL</v>
          </cell>
          <cell r="D189" t="str">
            <v>SEAL B</v>
          </cell>
          <cell r="E189" t="str">
            <v>BACTON</v>
          </cell>
          <cell r="F189" t="str">
            <v>N</v>
          </cell>
          <cell r="G189">
            <v>184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0.83554514840155558</v>
          </cell>
          <cell r="Q189">
            <v>0.71659077234771773</v>
          </cell>
          <cell r="R189">
            <v>0.94645306226585901</v>
          </cell>
          <cell r="S189">
            <v>1.0347046733260743</v>
          </cell>
          <cell r="T189">
            <v>1.0233457396816825</v>
          </cell>
          <cell r="U189">
            <v>1.0269414763325893</v>
          </cell>
          <cell r="V189">
            <v>0.96669422082301748</v>
          </cell>
          <cell r="W189">
            <v>0.91586025530940129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0.92</v>
          </cell>
          <cell r="AG189">
            <v>0.79</v>
          </cell>
          <cell r="AH189">
            <v>1.06</v>
          </cell>
          <cell r="AI189">
            <v>1.18</v>
          </cell>
          <cell r="AJ189">
            <v>1.2</v>
          </cell>
          <cell r="AK189">
            <v>1.23</v>
          </cell>
          <cell r="AL189">
            <v>1.18</v>
          </cell>
          <cell r="AM189">
            <v>1.1200000000000001</v>
          </cell>
          <cell r="AN189">
            <v>1.1625827278577188</v>
          </cell>
          <cell r="AO189">
            <v>1.1041666666666667</v>
          </cell>
          <cell r="AP189">
            <v>40.428204096303205</v>
          </cell>
          <cell r="AQ189">
            <v>0.48</v>
          </cell>
          <cell r="AR189">
            <v>1.84</v>
          </cell>
          <cell r="AS189">
            <v>88.04</v>
          </cell>
          <cell r="AT189">
            <v>7.39</v>
          </cell>
          <cell r="AU189">
            <v>1.84</v>
          </cell>
          <cell r="AV189">
            <v>0.36</v>
          </cell>
          <cell r="AW189">
            <v>0.04</v>
          </cell>
          <cell r="AX189">
            <v>0.01</v>
          </cell>
          <cell r="AY189">
            <v>0</v>
          </cell>
          <cell r="AZ189">
            <v>0</v>
          </cell>
          <cell r="BA189">
            <v>100.00000000000003</v>
          </cell>
          <cell r="BB189">
            <v>88.04</v>
          </cell>
        </row>
        <row r="190">
          <cell r="A190">
            <v>185</v>
          </cell>
          <cell r="B190" t="str">
            <v>zUpside B Shell/Esso</v>
          </cell>
          <cell r="C190" t="str">
            <v>SPOTS</v>
          </cell>
          <cell r="D190" t="str">
            <v>SHELL/ESSO B</v>
          </cell>
          <cell r="E190" t="str">
            <v>BACTON</v>
          </cell>
          <cell r="F190" t="str">
            <v>N</v>
          </cell>
          <cell r="G190">
            <v>185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0.358090777886381</v>
          </cell>
          <cell r="Q190">
            <v>0.30853213809415625</v>
          </cell>
          <cell r="R190">
            <v>0.40421432867604395</v>
          </cell>
          <cell r="S190">
            <v>0.44482630815887308</v>
          </cell>
          <cell r="T190">
            <v>0.44125917215632182</v>
          </cell>
          <cell r="U190">
            <v>0.44011777557110959</v>
          </cell>
          <cell r="V190">
            <v>0.41558816969961498</v>
          </cell>
          <cell r="W190">
            <v>0.39507697287856525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0.4</v>
          </cell>
          <cell r="AG190">
            <v>0.34</v>
          </cell>
          <cell r="AH190">
            <v>0.45</v>
          </cell>
          <cell r="AI190">
            <v>0.51</v>
          </cell>
          <cell r="AJ190">
            <v>0.52</v>
          </cell>
          <cell r="AK190">
            <v>0.53</v>
          </cell>
          <cell r="AL190">
            <v>0.51</v>
          </cell>
          <cell r="AM190">
            <v>0.48</v>
          </cell>
          <cell r="AN190">
            <v>1.1659423950013745</v>
          </cell>
          <cell r="AO190">
            <v>1.1111111111111112</v>
          </cell>
          <cell r="AP190">
            <v>38.694400237546851</v>
          </cell>
          <cell r="AQ190">
            <v>2.83</v>
          </cell>
          <cell r="AR190">
            <v>0.56000000000000005</v>
          </cell>
          <cell r="AS190">
            <v>91.13</v>
          </cell>
          <cell r="AT190">
            <v>3.92</v>
          </cell>
          <cell r="AU190">
            <v>1</v>
          </cell>
          <cell r="AV190">
            <v>0.45</v>
          </cell>
          <cell r="AW190">
            <v>0.1</v>
          </cell>
          <cell r="AX190">
            <v>0.01</v>
          </cell>
          <cell r="AY190">
            <v>0</v>
          </cell>
          <cell r="AZ190">
            <v>0</v>
          </cell>
          <cell r="BA190">
            <v>100</v>
          </cell>
          <cell r="BB190">
            <v>91.13</v>
          </cell>
        </row>
        <row r="191">
          <cell r="A191">
            <v>186</v>
          </cell>
          <cell r="B191" t="str">
            <v>zUpside B Tullow</v>
          </cell>
          <cell r="C191" t="str">
            <v>THAMES</v>
          </cell>
          <cell r="D191" t="str">
            <v>TULLOW B</v>
          </cell>
          <cell r="E191" t="str">
            <v>BACTON</v>
          </cell>
          <cell r="F191" t="str">
            <v>N</v>
          </cell>
          <cell r="G191">
            <v>186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38.711247427129891</v>
          </cell>
          <cell r="AQ191">
            <v>4.2</v>
          </cell>
          <cell r="AR191">
            <v>0.39</v>
          </cell>
          <cell r="AS191">
            <v>88.85</v>
          </cell>
          <cell r="AT191">
            <v>4.62</v>
          </cell>
          <cell r="AU191">
            <v>1.25</v>
          </cell>
          <cell r="AV191">
            <v>0.51</v>
          </cell>
          <cell r="AW191">
            <v>0.17</v>
          </cell>
          <cell r="AX191">
            <v>0.01</v>
          </cell>
          <cell r="AY191">
            <v>0</v>
          </cell>
          <cell r="AZ191">
            <v>0</v>
          </cell>
          <cell r="BA191">
            <v>100.00000000000001</v>
          </cell>
          <cell r="BB191">
            <v>88.85</v>
          </cell>
        </row>
        <row r="192">
          <cell r="A192">
            <v>187</v>
          </cell>
          <cell r="B192" t="str">
            <v>zUpside E Amethyst</v>
          </cell>
          <cell r="C192" t="str">
            <v>AMETHYST</v>
          </cell>
          <cell r="D192" t="str">
            <v>AMETHYST E</v>
          </cell>
          <cell r="E192" t="str">
            <v>EASINGTON</v>
          </cell>
          <cell r="F192" t="str">
            <v>N</v>
          </cell>
          <cell r="G192">
            <v>187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38.381029932525813</v>
          </cell>
          <cell r="AQ192">
            <v>1.7</v>
          </cell>
          <cell r="AR192">
            <v>0.7</v>
          </cell>
          <cell r="AS192">
            <v>93.9</v>
          </cell>
          <cell r="AT192">
            <v>2.8</v>
          </cell>
          <cell r="AU192">
            <v>0.5</v>
          </cell>
          <cell r="AV192">
            <v>0.2</v>
          </cell>
          <cell r="AW192">
            <v>0.1</v>
          </cell>
          <cell r="AX192">
            <v>0.1</v>
          </cell>
          <cell r="AY192">
            <v>0</v>
          </cell>
          <cell r="AZ192">
            <v>0</v>
          </cell>
          <cell r="BA192">
            <v>100</v>
          </cell>
          <cell r="BB192">
            <v>93.9</v>
          </cell>
        </row>
        <row r="193">
          <cell r="A193">
            <v>188</v>
          </cell>
          <cell r="B193" t="str">
            <v>zUpside E Dimlington</v>
          </cell>
          <cell r="C193" t="str">
            <v>CLEETON</v>
          </cell>
          <cell r="D193" t="str">
            <v>DIMLINGTON E</v>
          </cell>
          <cell r="E193" t="str">
            <v>EASINGTON</v>
          </cell>
          <cell r="F193" t="str">
            <v>N</v>
          </cell>
          <cell r="G193">
            <v>188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0.76591638603475931</v>
          </cell>
          <cell r="Q193">
            <v>0.65687487465207461</v>
          </cell>
          <cell r="R193">
            <v>0.86758197374370416</v>
          </cell>
          <cell r="S193">
            <v>0.94767343912107738</v>
          </cell>
          <cell r="T193">
            <v>0.94823779548486187</v>
          </cell>
          <cell r="U193">
            <v>0.95358851373740416</v>
          </cell>
          <cell r="V193">
            <v>0.88538349196874488</v>
          </cell>
          <cell r="W193">
            <v>0.83504905631151305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0.85000000000000009</v>
          </cell>
          <cell r="AG193">
            <v>0.73</v>
          </cell>
          <cell r="AH193">
            <v>0.97</v>
          </cell>
          <cell r="AI193">
            <v>1.08</v>
          </cell>
          <cell r="AJ193">
            <v>1.1100000000000001</v>
          </cell>
          <cell r="AK193">
            <v>1.1399999999999999</v>
          </cell>
          <cell r="AL193">
            <v>1.08</v>
          </cell>
          <cell r="AM193">
            <v>1.02</v>
          </cell>
          <cell r="AN193">
            <v>1.163213498856196</v>
          </cell>
          <cell r="AO193">
            <v>1.106060606060606</v>
          </cell>
          <cell r="AP193">
            <v>38.513007941387826</v>
          </cell>
          <cell r="AQ193">
            <v>1.89</v>
          </cell>
          <cell r="AR193">
            <v>0.81</v>
          </cell>
          <cell r="AS193">
            <v>92.84</v>
          </cell>
          <cell r="AT193">
            <v>3.41</v>
          </cell>
          <cell r="AU193">
            <v>0.65</v>
          </cell>
          <cell r="AV193">
            <v>0.25</v>
          </cell>
          <cell r="AW193">
            <v>7.0000000000000007E-2</v>
          </cell>
          <cell r="AX193">
            <v>0.06</v>
          </cell>
          <cell r="AY193">
            <v>0.02</v>
          </cell>
          <cell r="AZ193">
            <v>0</v>
          </cell>
          <cell r="BA193">
            <v>100</v>
          </cell>
          <cell r="BB193">
            <v>92.84</v>
          </cell>
        </row>
        <row r="194">
          <cell r="A194">
            <v>189</v>
          </cell>
          <cell r="B194" t="str">
            <v>zUpside E West Sole</v>
          </cell>
          <cell r="C194" t="str">
            <v>WEST SOLE</v>
          </cell>
          <cell r="D194" t="str">
            <v>WEST SOLE E</v>
          </cell>
          <cell r="E194" t="str">
            <v>EASINGTON</v>
          </cell>
          <cell r="F194" t="str">
            <v>N</v>
          </cell>
          <cell r="G194">
            <v>189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38.586836437170007</v>
          </cell>
          <cell r="AQ194">
            <v>0.94</v>
          </cell>
          <cell r="AR194">
            <v>0.67</v>
          </cell>
          <cell r="AS194">
            <v>94.84</v>
          </cell>
          <cell r="AT194">
            <v>2.76</v>
          </cell>
          <cell r="AU194">
            <v>0.46</v>
          </cell>
          <cell r="AV194">
            <v>0.17</v>
          </cell>
          <cell r="AW194">
            <v>0.06</v>
          </cell>
          <cell r="AX194">
            <v>0.06</v>
          </cell>
          <cell r="AY194">
            <v>0.04</v>
          </cell>
          <cell r="AZ194">
            <v>0</v>
          </cell>
          <cell r="BA194">
            <v>100.00000000000001</v>
          </cell>
          <cell r="BB194">
            <v>94.84</v>
          </cell>
        </row>
        <row r="195">
          <cell r="A195">
            <v>190</v>
          </cell>
          <cell r="B195" t="str">
            <v>zUpside Morecambe N</v>
          </cell>
          <cell r="C195" t="str">
            <v>MORECAMBE N</v>
          </cell>
          <cell r="D195" t="str">
            <v>MORECAMBE N</v>
          </cell>
          <cell r="E195" t="str">
            <v>BARROW</v>
          </cell>
          <cell r="F195" t="str">
            <v>N</v>
          </cell>
          <cell r="G195">
            <v>190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38.321228443660537</v>
          </cell>
          <cell r="AQ195">
            <v>4.8</v>
          </cell>
          <cell r="AR195">
            <v>0</v>
          </cell>
          <cell r="AS195">
            <v>89.9</v>
          </cell>
          <cell r="AT195">
            <v>3.6</v>
          </cell>
          <cell r="AU195">
            <v>0.9</v>
          </cell>
          <cell r="AV195">
            <v>0.4</v>
          </cell>
          <cell r="AW195">
            <v>0.3</v>
          </cell>
          <cell r="AX195">
            <v>0.1</v>
          </cell>
          <cell r="AY195">
            <v>0</v>
          </cell>
          <cell r="AZ195">
            <v>0</v>
          </cell>
          <cell r="BA195">
            <v>100</v>
          </cell>
          <cell r="BB195">
            <v>89.9</v>
          </cell>
        </row>
        <row r="196">
          <cell r="A196">
            <v>191</v>
          </cell>
          <cell r="B196" t="str">
            <v>zUpside Morecambe S</v>
          </cell>
          <cell r="C196" t="str">
            <v>MORECAMBE S</v>
          </cell>
          <cell r="D196" t="str">
            <v>MORECAMBE S</v>
          </cell>
          <cell r="E196" t="str">
            <v>BARROW</v>
          </cell>
          <cell r="F196" t="str">
            <v>N</v>
          </cell>
          <cell r="G196">
            <v>191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37.621729151278991</v>
          </cell>
          <cell r="AQ196">
            <v>7.4</v>
          </cell>
          <cell r="AR196">
            <v>0.6</v>
          </cell>
          <cell r="AS196">
            <v>85.5</v>
          </cell>
          <cell r="AT196">
            <v>4.4000000000000004</v>
          </cell>
          <cell r="AU196">
            <v>1.1000000000000001</v>
          </cell>
          <cell r="AV196">
            <v>0.6</v>
          </cell>
          <cell r="AW196">
            <v>0.3</v>
          </cell>
          <cell r="AX196">
            <v>0.1</v>
          </cell>
          <cell r="AY196">
            <v>0</v>
          </cell>
          <cell r="AZ196">
            <v>0</v>
          </cell>
          <cell r="BA196">
            <v>99.999999999999986</v>
          </cell>
          <cell r="BB196">
            <v>85.5</v>
          </cell>
        </row>
        <row r="197">
          <cell r="A197">
            <v>192</v>
          </cell>
          <cell r="B197" t="str">
            <v>zUpside SF Mobil</v>
          </cell>
          <cell r="C197" t="str">
            <v>SAGE</v>
          </cell>
          <cell r="D197" t="str">
            <v>MOBIL SF</v>
          </cell>
          <cell r="E197" t="str">
            <v>ST FERGUS</v>
          </cell>
          <cell r="F197" t="str">
            <v>N</v>
          </cell>
          <cell r="G197">
            <v>192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0.94496177497794975</v>
          </cell>
          <cell r="Q197">
            <v>0.80616461889118252</v>
          </cell>
          <cell r="R197">
            <v>1.0647596950490916</v>
          </cell>
          <cell r="S197">
            <v>1.1700865932005138</v>
          </cell>
          <cell r="T197">
            <v>1.1641731350507214</v>
          </cell>
          <cell r="U197">
            <v>1.1644782811985608</v>
          </cell>
          <cell r="V197">
            <v>1.0931775768185523</v>
          </cell>
          <cell r="W197">
            <v>1.0325875427507956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1.05</v>
          </cell>
          <cell r="AG197">
            <v>0.89</v>
          </cell>
          <cell r="AH197">
            <v>1.19</v>
          </cell>
          <cell r="AI197">
            <v>1.33</v>
          </cell>
          <cell r="AJ197">
            <v>1.36</v>
          </cell>
          <cell r="AK197">
            <v>1.3999999999999997</v>
          </cell>
          <cell r="AL197">
            <v>1.33</v>
          </cell>
          <cell r="AM197">
            <v>1.27</v>
          </cell>
          <cell r="AN197">
            <v>1.1634534553371909</v>
          </cell>
          <cell r="AO197">
            <v>1.1052631578947369</v>
          </cell>
          <cell r="AP197">
            <v>40.950209030535341</v>
          </cell>
          <cell r="AQ197">
            <v>0.78</v>
          </cell>
          <cell r="AR197">
            <v>2.96</v>
          </cell>
          <cell r="AS197">
            <v>84.99</v>
          </cell>
          <cell r="AT197">
            <v>7.74</v>
          </cell>
          <cell r="AU197">
            <v>2.56</v>
          </cell>
          <cell r="AV197">
            <v>0.73</v>
          </cell>
          <cell r="AW197">
            <v>0.18</v>
          </cell>
          <cell r="AX197">
            <v>0.04</v>
          </cell>
          <cell r="AY197">
            <v>0.02</v>
          </cell>
          <cell r="AZ197">
            <v>0</v>
          </cell>
          <cell r="BA197">
            <v>100</v>
          </cell>
          <cell r="BB197">
            <v>84.99</v>
          </cell>
        </row>
        <row r="198">
          <cell r="A198">
            <v>193</v>
          </cell>
          <cell r="B198" t="str">
            <v>zUpside SF Shell/Esso</v>
          </cell>
          <cell r="C198" t="str">
            <v>FULMAR</v>
          </cell>
          <cell r="D198" t="str">
            <v>SHELL/ESSO SF</v>
          </cell>
          <cell r="E198" t="str">
            <v>ST FERGUS</v>
          </cell>
          <cell r="F198" t="str">
            <v>N</v>
          </cell>
          <cell r="G198">
            <v>193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8.9522694471595249E-2</v>
          </cell>
          <cell r="Q198">
            <v>7.9621196927524202E-2</v>
          </cell>
          <cell r="R198">
            <v>9.8588860652693663E-2</v>
          </cell>
          <cell r="S198">
            <v>0.10637150847277399</v>
          </cell>
          <cell r="T198">
            <v>0.1126619162952311</v>
          </cell>
          <cell r="U198">
            <v>0.1100294438927774</v>
          </cell>
          <cell r="V198">
            <v>9.9379779710777494E-2</v>
          </cell>
          <cell r="W198">
            <v>9.8769243219641312E-2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0.1</v>
          </cell>
          <cell r="AG198">
            <v>0.09</v>
          </cell>
          <cell r="AH198">
            <v>0.10999999999999999</v>
          </cell>
          <cell r="AI198">
            <v>0.12</v>
          </cell>
          <cell r="AJ198">
            <v>0.13</v>
          </cell>
          <cell r="AK198">
            <v>0.13</v>
          </cell>
          <cell r="AL198">
            <v>0.12</v>
          </cell>
          <cell r="AM198">
            <v>0.12</v>
          </cell>
          <cell r="AN198">
            <v>1.1573132888648585</v>
          </cell>
          <cell r="AO198">
            <v>1.125</v>
          </cell>
          <cell r="AP198">
            <v>37.723350089053945</v>
          </cell>
          <cell r="AQ198">
            <v>1.02</v>
          </cell>
          <cell r="AR198">
            <v>0.88</v>
          </cell>
          <cell r="AS198">
            <v>95.89</v>
          </cell>
          <cell r="AT198">
            <v>2.11</v>
          </cell>
          <cell r="AU198">
            <v>0.1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100</v>
          </cell>
          <cell r="BB198">
            <v>95.89</v>
          </cell>
        </row>
        <row r="199">
          <cell r="A199">
            <v>194</v>
          </cell>
          <cell r="B199" t="str">
            <v>zUpside SF Total</v>
          </cell>
          <cell r="C199" t="str">
            <v>FRIGG</v>
          </cell>
          <cell r="D199" t="str">
            <v>TOTAL SF</v>
          </cell>
          <cell r="E199" t="str">
            <v>ST FERGUS</v>
          </cell>
          <cell r="F199" t="str">
            <v>N</v>
          </cell>
          <cell r="G199">
            <v>194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1.7009311949603096</v>
          </cell>
          <cell r="Q199">
            <v>1.4530868439273166</v>
          </cell>
          <cell r="R199">
            <v>1.9323416687927957</v>
          </cell>
          <cell r="S199">
            <v>2.1080898951877027</v>
          </cell>
          <cell r="T199">
            <v>2.0936339444863781</v>
          </cell>
          <cell r="U199">
            <v>2.0997285542871689</v>
          </cell>
          <cell r="V199">
            <v>1.969526543359045</v>
          </cell>
          <cell r="W199">
            <v>1.8676365990623085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1.88</v>
          </cell>
          <cell r="AG199">
            <v>1.6100000000000003</v>
          </cell>
          <cell r="AH199">
            <v>2.16</v>
          </cell>
          <cell r="AI199">
            <v>2.4</v>
          </cell>
          <cell r="AJ199">
            <v>2.4500000000000002</v>
          </cell>
          <cell r="AK199">
            <v>2.52</v>
          </cell>
          <cell r="AL199">
            <v>2.4</v>
          </cell>
          <cell r="AM199">
            <v>2.29</v>
          </cell>
          <cell r="AN199">
            <v>1.1632202822074218</v>
          </cell>
          <cell r="AO199">
            <v>1.1027397260273974</v>
          </cell>
          <cell r="AP199">
            <v>39.60773739173456</v>
          </cell>
          <cell r="AQ199">
            <v>0.52</v>
          </cell>
          <cell r="AR199">
            <v>2.85</v>
          </cell>
          <cell r="AS199">
            <v>88.68</v>
          </cell>
          <cell r="AT199">
            <v>5.68</v>
          </cell>
          <cell r="AU199">
            <v>1.74</v>
          </cell>
          <cell r="AV199">
            <v>0.43</v>
          </cell>
          <cell r="AW199">
            <v>0.08</v>
          </cell>
          <cell r="AX199">
            <v>0.01</v>
          </cell>
          <cell r="AY199">
            <v>0.01</v>
          </cell>
          <cell r="AZ199">
            <v>0</v>
          </cell>
          <cell r="BA199">
            <v>100.00000000000003</v>
          </cell>
          <cell r="BB199">
            <v>88.68</v>
          </cell>
        </row>
        <row r="200">
          <cell r="A200">
            <v>195</v>
          </cell>
          <cell r="B200" t="str">
            <v>zUpside T BP</v>
          </cell>
          <cell r="C200" t="str">
            <v>CATS</v>
          </cell>
          <cell r="D200" t="str">
            <v>AMOCO T</v>
          </cell>
          <cell r="E200" t="str">
            <v>TEESSIDE</v>
          </cell>
          <cell r="F200" t="str">
            <v>N</v>
          </cell>
          <cell r="G200">
            <v>195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0.76591638603475931</v>
          </cell>
          <cell r="Q200">
            <v>0.65687487465207461</v>
          </cell>
          <cell r="R200">
            <v>0.86758197374370416</v>
          </cell>
          <cell r="S200">
            <v>0.95734357625496591</v>
          </cell>
          <cell r="T200">
            <v>0.94823779548486187</v>
          </cell>
          <cell r="U200">
            <v>0.95358851373740416</v>
          </cell>
          <cell r="V200">
            <v>0.89441801739699733</v>
          </cell>
          <cell r="W200">
            <v>0.84402807842238936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0.85000000000000009</v>
          </cell>
          <cell r="AG200">
            <v>0.73</v>
          </cell>
          <cell r="AH200">
            <v>0.97</v>
          </cell>
          <cell r="AI200">
            <v>1.0900000000000001</v>
          </cell>
          <cell r="AJ200">
            <v>1.1100000000000001</v>
          </cell>
          <cell r="AK200">
            <v>1.1399999999999999</v>
          </cell>
          <cell r="AL200">
            <v>1.0900000000000001</v>
          </cell>
          <cell r="AM200">
            <v>1.03</v>
          </cell>
          <cell r="AN200">
            <v>1.1628938067601771</v>
          </cell>
          <cell r="AO200">
            <v>1.106060606060606</v>
          </cell>
          <cell r="AP200">
            <v>41.018425144672889</v>
          </cell>
          <cell r="AQ200">
            <v>0.88</v>
          </cell>
          <cell r="AR200">
            <v>2.1800000000000002</v>
          </cell>
          <cell r="AS200">
            <v>85.5</v>
          </cell>
          <cell r="AT200">
            <v>8.39</v>
          </cell>
          <cell r="AU200">
            <v>2.2799999999999998</v>
          </cell>
          <cell r="AV200">
            <v>0.63</v>
          </cell>
          <cell r="AW200">
            <v>0.12</v>
          </cell>
          <cell r="AX200">
            <v>0.02</v>
          </cell>
          <cell r="AY200">
            <v>0</v>
          </cell>
          <cell r="AZ200">
            <v>0</v>
          </cell>
          <cell r="BA200">
            <v>100</v>
          </cell>
          <cell r="BB200">
            <v>85.5</v>
          </cell>
        </row>
        <row r="201">
          <cell r="A201">
            <v>196</v>
          </cell>
          <cell r="B201" t="str">
            <v>zUpside T PX</v>
          </cell>
          <cell r="C201" t="str">
            <v>CATS</v>
          </cell>
          <cell r="D201" t="str">
            <v>PX T</v>
          </cell>
          <cell r="E201" t="str">
            <v>TEESSIDE</v>
          </cell>
          <cell r="F201" t="str">
            <v>N</v>
          </cell>
          <cell r="G201">
            <v>196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0.38793167604357942</v>
          </cell>
          <cell r="Q201">
            <v>0.32843743732603731</v>
          </cell>
          <cell r="R201">
            <v>0.44364987293712144</v>
          </cell>
          <cell r="S201">
            <v>0.48350685669442722</v>
          </cell>
          <cell r="T201">
            <v>0.4788131442547322</v>
          </cell>
          <cell r="U201">
            <v>0.47679425686870208</v>
          </cell>
          <cell r="V201">
            <v>0.45172627141262495</v>
          </cell>
          <cell r="W201">
            <v>0.43099306132207121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0.42999999999999994</v>
          </cell>
          <cell r="AG201">
            <v>0.36</v>
          </cell>
          <cell r="AH201">
            <v>0.5</v>
          </cell>
          <cell r="AI201">
            <v>0.55000000000000004</v>
          </cell>
          <cell r="AJ201">
            <v>0.56000000000000005</v>
          </cell>
          <cell r="AK201">
            <v>0.56999999999999995</v>
          </cell>
          <cell r="AL201">
            <v>0.55000000000000004</v>
          </cell>
          <cell r="AM201">
            <v>0.53</v>
          </cell>
          <cell r="AN201">
            <v>1.1631738882101623</v>
          </cell>
          <cell r="AO201">
            <v>1.1111111111111112</v>
          </cell>
          <cell r="AP201">
            <v>40.328061546785712</v>
          </cell>
          <cell r="AQ201">
            <v>0.94</v>
          </cell>
          <cell r="AR201">
            <v>2.06</v>
          </cell>
          <cell r="AS201">
            <v>86.88</v>
          </cell>
          <cell r="AT201">
            <v>7.91</v>
          </cell>
          <cell r="AU201">
            <v>1.71</v>
          </cell>
          <cell r="AV201">
            <v>0.42</v>
          </cell>
          <cell r="AW201">
            <v>0.08</v>
          </cell>
          <cell r="AX201">
            <v>0</v>
          </cell>
          <cell r="AY201">
            <v>0</v>
          </cell>
          <cell r="AZ201">
            <v>0</v>
          </cell>
          <cell r="BA201">
            <v>99.999999999999986</v>
          </cell>
          <cell r="BB201">
            <v>86.88</v>
          </cell>
        </row>
        <row r="202">
          <cell r="A202">
            <v>197</v>
          </cell>
          <cell r="B202" t="str">
            <v>zUpside Theddlethorpe</v>
          </cell>
          <cell r="C202" t="str">
            <v>LOGGS</v>
          </cell>
          <cell r="D202" t="str">
            <v>THEDDLETHORPE</v>
          </cell>
          <cell r="E202" t="str">
            <v>THEDDLETHORPE</v>
          </cell>
          <cell r="F202" t="str">
            <v>N</v>
          </cell>
          <cell r="G202">
            <v>197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0.52718920077717202</v>
          </cell>
          <cell r="Q202">
            <v>0.45782188233326415</v>
          </cell>
          <cell r="R202">
            <v>0.60139204998143125</v>
          </cell>
          <cell r="S202">
            <v>0.65756932510442112</v>
          </cell>
          <cell r="T202">
            <v>0.64780601869757881</v>
          </cell>
          <cell r="U202">
            <v>0.65100754303226627</v>
          </cell>
          <cell r="V202">
            <v>0.61434772912116997</v>
          </cell>
          <cell r="W202">
            <v>0.58363643720697145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0.58000000000000007</v>
          </cell>
          <cell r="AG202">
            <v>0.51</v>
          </cell>
          <cell r="AH202">
            <v>0.67</v>
          </cell>
          <cell r="AI202">
            <v>0.75</v>
          </cell>
          <cell r="AJ202">
            <v>0.7599999999999999</v>
          </cell>
          <cell r="AK202">
            <v>0.78</v>
          </cell>
          <cell r="AL202">
            <v>0.75</v>
          </cell>
          <cell r="AM202">
            <v>0.72</v>
          </cell>
          <cell r="AN202">
            <v>1.1643677679219886</v>
          </cell>
          <cell r="AO202">
            <v>1.1086956521739131</v>
          </cell>
          <cell r="AP202">
            <v>38.214229129330398</v>
          </cell>
          <cell r="AQ202">
            <v>3.66</v>
          </cell>
          <cell r="AR202">
            <v>1.08</v>
          </cell>
          <cell r="AS202">
            <v>89.94</v>
          </cell>
          <cell r="AT202">
            <v>3.81</v>
          </cell>
          <cell r="AU202">
            <v>0.93</v>
          </cell>
          <cell r="AV202">
            <v>0.35</v>
          </cell>
          <cell r="AW202">
            <v>0.11</v>
          </cell>
          <cell r="AX202">
            <v>7.0000000000000007E-2</v>
          </cell>
          <cell r="AY202">
            <v>0.03</v>
          </cell>
          <cell r="AZ202">
            <v>0.02</v>
          </cell>
          <cell r="BA202">
            <v>99.999999999999986</v>
          </cell>
          <cell r="BB202">
            <v>89.94</v>
          </cell>
        </row>
        <row r="203">
          <cell r="A203">
            <v>198</v>
          </cell>
          <cell r="B203" t="str">
            <v>IUK IMPORT NON-CORE</v>
          </cell>
          <cell r="C203" t="str">
            <v>ZEEBRUGGE IC</v>
          </cell>
          <cell r="D203" t="str">
            <v>ZEEBRUGGE IC</v>
          </cell>
          <cell r="E203" t="str">
            <v>BACTON</v>
          </cell>
          <cell r="F203" t="str">
            <v>IZ</v>
          </cell>
          <cell r="G203">
            <v>198</v>
          </cell>
          <cell r="H203">
            <v>2.3648548276924646</v>
          </cell>
          <cell r="I203">
            <v>1.7409760640657601</v>
          </cell>
          <cell r="J203">
            <v>1.5896696557011771</v>
          </cell>
          <cell r="K203">
            <v>1.6455036664950968</v>
          </cell>
          <cell r="L203">
            <v>1.9793993731299833</v>
          </cell>
          <cell r="M203">
            <v>2.2844839036806297</v>
          </cell>
          <cell r="N203">
            <v>2.870848492296771</v>
          </cell>
          <cell r="O203">
            <v>3.1705721413192225</v>
          </cell>
          <cell r="P203">
            <v>3.3222866615014235</v>
          </cell>
          <cell r="Q203">
            <v>3.9014386494486852</v>
          </cell>
          <cell r="R203">
            <v>4.4069220711754058</v>
          </cell>
          <cell r="S203">
            <v>4.6319956871326129</v>
          </cell>
          <cell r="T203">
            <v>4.7599659634735145</v>
          </cell>
          <cell r="U203">
            <v>4.8504646516066039</v>
          </cell>
          <cell r="V203">
            <v>4.9238163583976124</v>
          </cell>
          <cell r="W203">
            <v>5.0192733599799544</v>
          </cell>
          <cell r="X203">
            <v>50</v>
          </cell>
          <cell r="Y203">
            <v>50</v>
          </cell>
          <cell r="Z203">
            <v>50</v>
          </cell>
          <cell r="AA203">
            <v>50</v>
          </cell>
          <cell r="AB203">
            <v>50</v>
          </cell>
          <cell r="AC203">
            <v>50</v>
          </cell>
          <cell r="AD203">
            <v>50</v>
          </cell>
          <cell r="AE203">
            <v>50</v>
          </cell>
          <cell r="AF203">
            <v>50</v>
          </cell>
          <cell r="AG203">
            <v>50</v>
          </cell>
          <cell r="AH203">
            <v>50</v>
          </cell>
          <cell r="AI203">
            <v>50</v>
          </cell>
          <cell r="AJ203">
            <v>50</v>
          </cell>
          <cell r="AK203">
            <v>50</v>
          </cell>
          <cell r="AL203">
            <v>50</v>
          </cell>
          <cell r="AM203">
            <v>50</v>
          </cell>
          <cell r="AN203">
            <v>14.963767613970635</v>
          </cell>
          <cell r="AO203">
            <v>30.864197530864196</v>
          </cell>
          <cell r="AP203">
            <v>38.85035178039989</v>
          </cell>
          <cell r="AQ203">
            <v>2.63</v>
          </cell>
          <cell r="AR203">
            <v>1.29</v>
          </cell>
          <cell r="AS203">
            <v>89.25</v>
          </cell>
          <cell r="AT203">
            <v>5.2</v>
          </cell>
          <cell r="AU203">
            <v>1.19</v>
          </cell>
          <cell r="AV203">
            <v>0.38</v>
          </cell>
          <cell r="AW203">
            <v>0.06</v>
          </cell>
          <cell r="AX203">
            <v>0</v>
          </cell>
          <cell r="AY203">
            <v>0</v>
          </cell>
          <cell r="AZ203">
            <v>0</v>
          </cell>
          <cell r="BA203">
            <v>100</v>
          </cell>
          <cell r="BB203">
            <v>89.25</v>
          </cell>
        </row>
        <row r="204">
          <cell r="A204">
            <v>199</v>
          </cell>
          <cell r="B204" t="str">
            <v>BBL CORE</v>
          </cell>
          <cell r="C204" t="str">
            <v>BBL</v>
          </cell>
          <cell r="D204" t="str">
            <v>BBL B</v>
          </cell>
          <cell r="E204" t="str">
            <v>BACTON</v>
          </cell>
          <cell r="F204" t="str">
            <v>IB</v>
          </cell>
          <cell r="G204">
            <v>199</v>
          </cell>
          <cell r="H204">
            <v>15.798407770061694</v>
          </cell>
          <cell r="I204">
            <v>14.671146607295732</v>
          </cell>
          <cell r="J204">
            <v>12.756608348219322</v>
          </cell>
          <cell r="K204">
            <v>10.543047444010501</v>
          </cell>
          <cell r="L204">
            <v>10.589786646245409</v>
          </cell>
          <cell r="M204">
            <v>10.627816421470756</v>
          </cell>
          <cell r="N204">
            <v>10.66599960679703</v>
          </cell>
          <cell r="O204">
            <v>10.668277330853986</v>
          </cell>
          <cell r="P204">
            <v>10.643253676067435</v>
          </cell>
          <cell r="Q204">
            <v>10.649335089056359</v>
          </cell>
          <cell r="R204">
            <v>10.549008089838221</v>
          </cell>
          <cell r="S204">
            <v>10.347046733260742</v>
          </cell>
          <cell r="T204">
            <v>10.045687536324772</v>
          </cell>
          <cell r="U204">
            <v>9.8109587471059836</v>
          </cell>
          <cell r="V204">
            <v>9.6669422082301733</v>
          </cell>
          <cell r="W204">
            <v>9.6075536586378369</v>
          </cell>
          <cell r="X204">
            <v>25</v>
          </cell>
          <cell r="Y204">
            <v>25</v>
          </cell>
          <cell r="Z204">
            <v>25</v>
          </cell>
          <cell r="AA204">
            <v>25</v>
          </cell>
          <cell r="AB204">
            <v>25</v>
          </cell>
          <cell r="AC204">
            <v>25</v>
          </cell>
          <cell r="AD204">
            <v>25</v>
          </cell>
          <cell r="AE204">
            <v>25</v>
          </cell>
          <cell r="AF204">
            <v>25</v>
          </cell>
          <cell r="AG204">
            <v>25</v>
          </cell>
          <cell r="AH204">
            <v>25</v>
          </cell>
          <cell r="AI204">
            <v>25</v>
          </cell>
          <cell r="AJ204">
            <v>25</v>
          </cell>
          <cell r="AK204">
            <v>25</v>
          </cell>
          <cell r="AL204">
            <v>25</v>
          </cell>
          <cell r="AM204">
            <v>25</v>
          </cell>
          <cell r="AN204">
            <v>2.2517339995262637</v>
          </cell>
          <cell r="AO204">
            <v>2.3364485981308412</v>
          </cell>
          <cell r="AP204">
            <v>38.935957281863097</v>
          </cell>
          <cell r="AQ204">
            <v>3.34</v>
          </cell>
          <cell r="AR204">
            <v>1.27</v>
          </cell>
          <cell r="AS204">
            <v>88.3</v>
          </cell>
          <cell r="AT204">
            <v>5.05</v>
          </cell>
          <cell r="AU204">
            <v>1.32</v>
          </cell>
          <cell r="AV204">
            <v>0.48</v>
          </cell>
          <cell r="AW204">
            <v>0.14000000000000001</v>
          </cell>
          <cell r="AX204">
            <v>0.1</v>
          </cell>
          <cell r="AY204">
            <v>0</v>
          </cell>
          <cell r="AZ204">
            <v>0</v>
          </cell>
          <cell r="BA204">
            <v>99.999999999999986</v>
          </cell>
          <cell r="BB204">
            <v>88.3</v>
          </cell>
        </row>
        <row r="205">
          <cell r="A205">
            <v>200</v>
          </cell>
          <cell r="B205" t="str">
            <v>BBL NON-CORE</v>
          </cell>
          <cell r="C205" t="str">
            <v>BBL</v>
          </cell>
          <cell r="D205" t="str">
            <v>BBL B</v>
          </cell>
          <cell r="E205" t="str">
            <v>BACTON</v>
          </cell>
          <cell r="F205" t="str">
            <v>IB</v>
          </cell>
          <cell r="G205">
            <v>200</v>
          </cell>
          <cell r="H205">
            <v>6.9768123754744495</v>
          </cell>
          <cell r="I205">
            <v>1.2714993726322967</v>
          </cell>
          <cell r="J205">
            <v>1.1677203026446916</v>
          </cell>
          <cell r="K205">
            <v>1.911543181437418</v>
          </cell>
          <cell r="L205">
            <v>2.2565152853681809</v>
          </cell>
          <cell r="M205">
            <v>2.7215156069934463</v>
          </cell>
          <cell r="N205">
            <v>3.9374484529764739</v>
          </cell>
          <cell r="O205">
            <v>6.3810256932210763</v>
          </cell>
          <cell r="P205">
            <v>7.4900654374568028</v>
          </cell>
          <cell r="Q205">
            <v>8.0218355904480632</v>
          </cell>
          <cell r="R205">
            <v>9.9081804955957136</v>
          </cell>
          <cell r="S205">
            <v>11.459112503657925</v>
          </cell>
          <cell r="T205">
            <v>12.6744655832135</v>
          </cell>
          <cell r="U205">
            <v>12.249944753395884</v>
          </cell>
          <cell r="V205">
            <v>13.497580989809233</v>
          </cell>
          <cell r="W205">
            <v>14.752533328170061</v>
          </cell>
          <cell r="X205">
            <v>11.3</v>
          </cell>
          <cell r="Y205">
            <v>6.6</v>
          </cell>
          <cell r="Z205">
            <v>3.3</v>
          </cell>
          <cell r="AA205">
            <v>4.0999999999999996</v>
          </cell>
          <cell r="AB205">
            <v>5.0999999999999996</v>
          </cell>
          <cell r="AC205">
            <v>6.1</v>
          </cell>
          <cell r="AD205">
            <v>9.4</v>
          </cell>
          <cell r="AE205">
            <v>11.5</v>
          </cell>
          <cell r="AF205">
            <v>12.5</v>
          </cell>
          <cell r="AG205">
            <v>13.5</v>
          </cell>
          <cell r="AH205">
            <v>16.600000000000001</v>
          </cell>
          <cell r="AI205">
            <v>19.3</v>
          </cell>
          <cell r="AJ205">
            <v>21.6</v>
          </cell>
          <cell r="AK205">
            <v>24.4</v>
          </cell>
          <cell r="AL205">
            <v>27.3</v>
          </cell>
          <cell r="AM205">
            <v>27.3</v>
          </cell>
          <cell r="AN205">
            <v>1.8846773077158512</v>
          </cell>
          <cell r="AO205">
            <v>5.0769230769230766</v>
          </cell>
          <cell r="AP205">
            <v>38.935957281863097</v>
          </cell>
          <cell r="AQ205">
            <v>3.34</v>
          </cell>
          <cell r="AR205">
            <v>1.27</v>
          </cell>
          <cell r="AS205">
            <v>88.3</v>
          </cell>
          <cell r="AT205">
            <v>5.05</v>
          </cell>
          <cell r="AU205">
            <v>1.32</v>
          </cell>
          <cell r="AV205">
            <v>0.48</v>
          </cell>
          <cell r="AW205">
            <v>0.14000000000000001</v>
          </cell>
          <cell r="AX205">
            <v>0.1</v>
          </cell>
          <cell r="AY205">
            <v>0</v>
          </cell>
          <cell r="AZ205">
            <v>0</v>
          </cell>
          <cell r="BA205">
            <v>99.999999999999986</v>
          </cell>
          <cell r="BB205">
            <v>88.3</v>
          </cell>
        </row>
        <row r="206">
          <cell r="A206">
            <v>201</v>
          </cell>
          <cell r="B206" t="str">
            <v>VESTERLED CORE</v>
          </cell>
          <cell r="C206" t="str">
            <v>FRIGG NW</v>
          </cell>
          <cell r="D206" t="str">
            <v>VESTERLED SF</v>
          </cell>
          <cell r="E206" t="str">
            <v>ST FERGUS</v>
          </cell>
          <cell r="F206" t="str">
            <v>V</v>
          </cell>
          <cell r="G206">
            <v>201</v>
          </cell>
          <cell r="H206">
            <v>7.653886994191379</v>
          </cell>
          <cell r="I206">
            <v>7.8246115238910567</v>
          </cell>
          <cell r="J206">
            <v>7.0651984697830086</v>
          </cell>
          <cell r="K206">
            <v>7.9811854482696312</v>
          </cell>
          <cell r="L206">
            <v>8.9072971790849245</v>
          </cell>
          <cell r="M206">
            <v>9.3365863889556184</v>
          </cell>
          <cell r="N206">
            <v>6.4793455555309061</v>
          </cell>
          <cell r="O206">
            <v>5.5833974815684417</v>
          </cell>
          <cell r="P206">
            <v>3.9787864209597887</v>
          </cell>
          <cell r="Q206">
            <v>2.2891094116663204</v>
          </cell>
          <cell r="R206">
            <v>2.4647215163173413</v>
          </cell>
          <cell r="S206">
            <v>3.2878466255221048</v>
          </cell>
          <cell r="T206">
            <v>4.3187067913171919</v>
          </cell>
          <cell r="U206">
            <v>4.4928689589550777</v>
          </cell>
          <cell r="V206">
            <v>4.6076079684087743</v>
          </cell>
          <cell r="W206">
            <v>4.5793012765470058</v>
          </cell>
          <cell r="X206">
            <v>8.6666666666666661</v>
          </cell>
          <cell r="Y206">
            <v>8.8888888888888893</v>
          </cell>
          <cell r="Z206">
            <v>8</v>
          </cell>
          <cell r="AA206">
            <v>9</v>
          </cell>
          <cell r="AB206">
            <v>10</v>
          </cell>
          <cell r="AC206">
            <v>10.444444444444445</v>
          </cell>
          <cell r="AD206">
            <v>7.2222222222222223</v>
          </cell>
          <cell r="AE206">
            <v>6.2222222222222205</v>
          </cell>
          <cell r="AF206">
            <v>4.4444444444444446</v>
          </cell>
          <cell r="AG206">
            <v>2.5555555555555554</v>
          </cell>
          <cell r="AH206">
            <v>2.7777777777777777</v>
          </cell>
          <cell r="AI206">
            <v>3.7777777777777777</v>
          </cell>
          <cell r="AJ206">
            <v>5.1111111111111107</v>
          </cell>
          <cell r="AK206">
            <v>5.4444444444444446</v>
          </cell>
          <cell r="AL206">
            <v>5.666666666666667</v>
          </cell>
          <cell r="AM206">
            <v>5.666666666666667</v>
          </cell>
          <cell r="AN206">
            <v>1.14351530155573</v>
          </cell>
          <cell r="AO206">
            <v>1.1111111111111112</v>
          </cell>
          <cell r="AP206">
            <v>40.044421032348296</v>
          </cell>
          <cell r="AQ206">
            <v>1.05</v>
          </cell>
          <cell r="AR206">
            <v>1.43</v>
          </cell>
          <cell r="AS206">
            <v>89.32</v>
          </cell>
          <cell r="AT206">
            <v>5.97</v>
          </cell>
          <cell r="AU206">
            <v>1.63</v>
          </cell>
          <cell r="AV206">
            <v>0.45</v>
          </cell>
          <cell r="AW206">
            <v>0.09</v>
          </cell>
          <cell r="AX206">
            <v>0.06</v>
          </cell>
          <cell r="AY206">
            <v>0</v>
          </cell>
          <cell r="AZ206">
            <v>0</v>
          </cell>
          <cell r="BA206">
            <v>100</v>
          </cell>
          <cell r="BB206">
            <v>89.32</v>
          </cell>
        </row>
        <row r="207">
          <cell r="A207">
            <v>202</v>
          </cell>
          <cell r="B207" t="str">
            <v>VESTERLED NON-CORE</v>
          </cell>
          <cell r="C207" t="str">
            <v>FRIGG NW</v>
          </cell>
          <cell r="D207" t="str">
            <v>VESTERLED SF</v>
          </cell>
          <cell r="E207" t="str">
            <v>ST FERGUS</v>
          </cell>
          <cell r="F207" t="str">
            <v>V</v>
          </cell>
          <cell r="G207">
            <v>202</v>
          </cell>
          <cell r="H207">
            <v>13.080296619560396</v>
          </cell>
          <cell r="I207">
            <v>12.098805568816546</v>
          </cell>
          <cell r="J207">
            <v>10.480044396844796</v>
          </cell>
          <cell r="K207">
            <v>10.365687767382287</v>
          </cell>
          <cell r="L207">
            <v>12.460319053853244</v>
          </cell>
          <cell r="M207">
            <v>14.710089831960925</v>
          </cell>
          <cell r="N207">
            <v>18.421277825570947</v>
          </cell>
          <cell r="O207">
            <v>17.49796889312967</v>
          </cell>
          <cell r="P207">
            <v>17.427084523803874</v>
          </cell>
          <cell r="Q207">
            <v>19.974967779192632</v>
          </cell>
          <cell r="R207">
            <v>21.393782761634522</v>
          </cell>
          <cell r="S207">
            <v>21.100239226144804</v>
          </cell>
          <cell r="T207">
            <v>19.847274254009882</v>
          </cell>
          <cell r="U207">
            <v>16.660291629431381</v>
          </cell>
          <cell r="V207">
            <v>15.0063467363274</v>
          </cell>
          <cell r="W207">
            <v>13.136309348212295</v>
          </cell>
          <cell r="X207">
            <v>27.333333333333339</v>
          </cell>
          <cell r="Y207">
            <v>27.111111111111107</v>
          </cell>
          <cell r="Z207">
            <v>28</v>
          </cell>
          <cell r="AA207">
            <v>27</v>
          </cell>
          <cell r="AB207">
            <v>25.999999999999996</v>
          </cell>
          <cell r="AC207">
            <v>25.555555555555557</v>
          </cell>
          <cell r="AD207">
            <v>28.777777777777779</v>
          </cell>
          <cell r="AE207">
            <v>29.777777777777782</v>
          </cell>
          <cell r="AF207">
            <v>31.555555555555557</v>
          </cell>
          <cell r="AG207">
            <v>33.444444444444443</v>
          </cell>
          <cell r="AH207">
            <v>33.222222222222221</v>
          </cell>
          <cell r="AI207">
            <v>32.222222222222221</v>
          </cell>
          <cell r="AJ207">
            <v>30.888888888888886</v>
          </cell>
          <cell r="AK207">
            <v>27.555555555555557</v>
          </cell>
          <cell r="AL207">
            <v>20.333333333333336</v>
          </cell>
          <cell r="AM207">
            <v>17.333333333333336</v>
          </cell>
          <cell r="AN207">
            <v>1.7586916675857514</v>
          </cell>
          <cell r="AO207">
            <v>2.6217228464419478</v>
          </cell>
          <cell r="AP207">
            <v>40.044421032348296</v>
          </cell>
          <cell r="AQ207">
            <v>1.05</v>
          </cell>
          <cell r="AR207">
            <v>1.43</v>
          </cell>
          <cell r="AS207">
            <v>89.32</v>
          </cell>
          <cell r="AT207">
            <v>5.97</v>
          </cell>
          <cell r="AU207">
            <v>1.63</v>
          </cell>
          <cell r="AV207">
            <v>0.45</v>
          </cell>
          <cell r="AW207">
            <v>0.09</v>
          </cell>
          <cell r="AX207">
            <v>0.06</v>
          </cell>
          <cell r="AY207">
            <v>0</v>
          </cell>
          <cell r="AZ207">
            <v>0</v>
          </cell>
          <cell r="BA207">
            <v>100</v>
          </cell>
          <cell r="BB207">
            <v>89.32</v>
          </cell>
        </row>
        <row r="208">
          <cell r="A208">
            <v>203</v>
          </cell>
          <cell r="B208" t="str">
            <v>LANGELED CORE</v>
          </cell>
          <cell r="C208" t="str">
            <v>LANGELED</v>
          </cell>
          <cell r="D208" t="str">
            <v>CENTRICA E</v>
          </cell>
          <cell r="E208" t="str">
            <v>EASINGTON</v>
          </cell>
          <cell r="F208" t="str">
            <v>LA</v>
          </cell>
          <cell r="G208">
            <v>203</v>
          </cell>
          <cell r="H208">
            <v>17.760942896777433</v>
          </cell>
          <cell r="I208">
            <v>18.290029437095345</v>
          </cell>
          <cell r="J208">
            <v>16.387335339635587</v>
          </cell>
          <cell r="K208">
            <v>18.721299199644815</v>
          </cell>
          <cell r="L208">
            <v>20.783693417864825</v>
          </cell>
          <cell r="M208">
            <v>21.851585165640806</v>
          </cell>
          <cell r="N208">
            <v>15.052018136694874</v>
          </cell>
          <cell r="O208">
            <v>13.061161965811889</v>
          </cell>
          <cell r="P208">
            <v>9.3501480892555033</v>
          </cell>
          <cell r="Q208">
            <v>5.2749042964484776</v>
          </cell>
          <cell r="R208">
            <v>5.8167427785089263</v>
          </cell>
          <cell r="S208">
            <v>7.6394083357719502</v>
          </cell>
          <cell r="T208">
            <v>10.139572466570801</v>
          </cell>
          <cell r="U208">
            <v>10.544488373057835</v>
          </cell>
          <cell r="V208">
            <v>10.660740005337949</v>
          </cell>
          <cell r="W208">
            <v>10.685036311943016</v>
          </cell>
          <cell r="X208">
            <v>20.111111111111111</v>
          </cell>
          <cell r="Y208">
            <v>20.777777777777775</v>
          </cell>
          <cell r="Z208">
            <v>18.555555555555554</v>
          </cell>
          <cell r="AA208">
            <v>21.111111111111111</v>
          </cell>
          <cell r="AB208">
            <v>23.333333333333336</v>
          </cell>
          <cell r="AC208">
            <v>24.444444444444439</v>
          </cell>
          <cell r="AD208">
            <v>16.777777777777779</v>
          </cell>
          <cell r="AE208">
            <v>14.555555555555555</v>
          </cell>
          <cell r="AF208">
            <v>10.444444444444445</v>
          </cell>
          <cell r="AG208">
            <v>5.8888888888888893</v>
          </cell>
          <cell r="AH208">
            <v>6.5555555555555554</v>
          </cell>
          <cell r="AI208">
            <v>8.7777777777777786</v>
          </cell>
          <cell r="AJ208">
            <v>11.999999999999998</v>
          </cell>
          <cell r="AK208">
            <v>12.777777777777775</v>
          </cell>
          <cell r="AL208">
            <v>13.111111111111111</v>
          </cell>
          <cell r="AM208">
            <v>13.222222222222221</v>
          </cell>
          <cell r="AN208">
            <v>1.1435028133614484</v>
          </cell>
          <cell r="AO208">
            <v>1.1111111111111112</v>
          </cell>
          <cell r="AP208">
            <v>40.044421032348296</v>
          </cell>
          <cell r="AQ208">
            <v>1.05</v>
          </cell>
          <cell r="AR208">
            <v>1.43</v>
          </cell>
          <cell r="AS208">
            <v>89.32</v>
          </cell>
          <cell r="AT208">
            <v>5.97</v>
          </cell>
          <cell r="AU208">
            <v>1.63</v>
          </cell>
          <cell r="AV208">
            <v>0.45</v>
          </cell>
          <cell r="AW208">
            <v>0.09</v>
          </cell>
          <cell r="AX208">
            <v>0.06</v>
          </cell>
          <cell r="AY208">
            <v>0</v>
          </cell>
          <cell r="AZ208">
            <v>0</v>
          </cell>
          <cell r="BA208">
            <v>100</v>
          </cell>
          <cell r="BB208">
            <v>89.32</v>
          </cell>
        </row>
        <row r="209">
          <cell r="A209">
            <v>204</v>
          </cell>
          <cell r="B209" t="str">
            <v>LANGELED NON-CORE</v>
          </cell>
          <cell r="C209" t="str">
            <v>LANGELED</v>
          </cell>
          <cell r="D209" t="str">
            <v>CENTRICA E</v>
          </cell>
          <cell r="E209" t="str">
            <v>EASINGTON</v>
          </cell>
          <cell r="F209" t="str">
            <v>LA</v>
          </cell>
          <cell r="G209">
            <v>204</v>
          </cell>
          <cell r="H209">
            <v>26.562912940097519</v>
          </cell>
          <cell r="I209">
            <v>24.56928018501792</v>
          </cell>
          <cell r="J209">
            <v>21.274097614568838</v>
          </cell>
          <cell r="K209">
            <v>21.036828311179832</v>
          </cell>
          <cell r="L209">
            <v>25.296723988601183</v>
          </cell>
          <cell r="M209">
            <v>29.867143905946321</v>
          </cell>
          <cell r="N209">
            <v>37.400776191310712</v>
          </cell>
          <cell r="O209">
            <v>35.514396123833549</v>
          </cell>
          <cell r="P209">
            <v>35.38135824838492</v>
          </cell>
          <cell r="Q209">
            <v>40.557047184957639</v>
          </cell>
          <cell r="R209">
            <v>43.438252003576828</v>
          </cell>
          <cell r="S209">
            <v>42.838707503126251</v>
          </cell>
          <cell r="T209">
            <v>40.295412061594327</v>
          </cell>
          <cell r="U209">
            <v>33.824884876704651</v>
          </cell>
          <cell r="V209">
            <v>30.464419744067424</v>
          </cell>
          <cell r="W209">
            <v>26.667695669303153</v>
          </cell>
          <cell r="X209">
            <v>49.888888888888886</v>
          </cell>
          <cell r="Y209">
            <v>49.222222222222229</v>
          </cell>
          <cell r="Z209">
            <v>51.444444444444443</v>
          </cell>
          <cell r="AA209">
            <v>48.888888888888886</v>
          </cell>
          <cell r="AB209">
            <v>46.666666666666671</v>
          </cell>
          <cell r="AC209">
            <v>45.555555555555557</v>
          </cell>
          <cell r="AD209">
            <v>53.222222222222221</v>
          </cell>
          <cell r="AE209">
            <v>55.444444444444443</v>
          </cell>
          <cell r="AF209">
            <v>59.555555555555557</v>
          </cell>
          <cell r="AG209">
            <v>64.111111111111114</v>
          </cell>
          <cell r="AH209">
            <v>63.44444444444445</v>
          </cell>
          <cell r="AI209">
            <v>61.222222222222221</v>
          </cell>
          <cell r="AJ209">
            <v>58</v>
          </cell>
          <cell r="AK209">
            <v>57.222222222222221</v>
          </cell>
          <cell r="AL209">
            <v>55.888888888888886</v>
          </cell>
          <cell r="AM209">
            <v>48.777777777777779</v>
          </cell>
          <cell r="AN209">
            <v>1.6865485981538164</v>
          </cell>
          <cell r="AO209">
            <v>2.3728987289872898</v>
          </cell>
          <cell r="AP209">
            <v>40.044421032348296</v>
          </cell>
          <cell r="AQ209">
            <v>1.05</v>
          </cell>
          <cell r="AR209">
            <v>1.43</v>
          </cell>
          <cell r="AS209">
            <v>89.32</v>
          </cell>
          <cell r="AT209">
            <v>5.97</v>
          </cell>
          <cell r="AU209">
            <v>1.63</v>
          </cell>
          <cell r="AV209">
            <v>0.45</v>
          </cell>
          <cell r="AW209">
            <v>0.09</v>
          </cell>
          <cell r="AX209">
            <v>0.06</v>
          </cell>
          <cell r="AY209">
            <v>0</v>
          </cell>
          <cell r="AZ209">
            <v>0</v>
          </cell>
          <cell r="BA209">
            <v>100</v>
          </cell>
          <cell r="BB209">
            <v>89.32</v>
          </cell>
        </row>
        <row r="210">
          <cell r="A210">
            <v>205</v>
          </cell>
          <cell r="B210" t="str">
            <v>TAMPEN CORE</v>
          </cell>
          <cell r="C210" t="str">
            <v>FLAGS</v>
          </cell>
          <cell r="D210" t="str">
            <v>TAMPEN SF</v>
          </cell>
          <cell r="E210" t="str">
            <v>ST FERGUS</v>
          </cell>
          <cell r="F210" t="str">
            <v>TA</v>
          </cell>
          <cell r="G210">
            <v>205</v>
          </cell>
          <cell r="H210">
            <v>7.9482672631987397</v>
          </cell>
          <cell r="I210">
            <v>11.736917285836585</v>
          </cell>
          <cell r="J210">
            <v>16.583590852685116</v>
          </cell>
          <cell r="K210">
            <v>16.65210297231565</v>
          </cell>
          <cell r="L210">
            <v>19.002233982047837</v>
          </cell>
          <cell r="M210">
            <v>19.169799713493983</v>
          </cell>
          <cell r="N210">
            <v>18.939625470013418</v>
          </cell>
          <cell r="O210">
            <v>19.143077079663229</v>
          </cell>
          <cell r="P210">
            <v>19.297114141654973</v>
          </cell>
          <cell r="Q210">
            <v>18.910034270286996</v>
          </cell>
          <cell r="R210">
            <v>16.562928589652536</v>
          </cell>
          <cell r="S210">
            <v>12.764581016732878</v>
          </cell>
          <cell r="T210">
            <v>7.886334140666178</v>
          </cell>
          <cell r="U210">
            <v>6.1433106173467387</v>
          </cell>
          <cell r="V210">
            <v>4.7882984769738242</v>
          </cell>
          <cell r="W210">
            <v>3.6813990654593578</v>
          </cell>
          <cell r="X210">
            <v>8.526315789473685</v>
          </cell>
          <cell r="Y210">
            <v>12.631578947368421</v>
          </cell>
          <cell r="Z210">
            <v>17.789473684210524</v>
          </cell>
          <cell r="AA210">
            <v>17.789473684210524</v>
          </cell>
          <cell r="AB210">
            <v>20.210526315789473</v>
          </cell>
          <cell r="AC210">
            <v>20.315789473684216</v>
          </cell>
          <cell r="AD210">
            <v>20</v>
          </cell>
          <cell r="AE210">
            <v>20.210526315789473</v>
          </cell>
          <cell r="AF210">
            <v>20.421052631578945</v>
          </cell>
          <cell r="AG210">
            <v>20</v>
          </cell>
          <cell r="AH210">
            <v>17.684210526315795</v>
          </cell>
          <cell r="AI210">
            <v>13.894736842105264</v>
          </cell>
          <cell r="AJ210">
            <v>8.8421052631578974</v>
          </cell>
          <cell r="AK210">
            <v>7.0526315789473699</v>
          </cell>
          <cell r="AL210">
            <v>5.5789473684210531</v>
          </cell>
          <cell r="AM210">
            <v>4.3157894736842106</v>
          </cell>
          <cell r="AN210">
            <v>1.0732337537349683</v>
          </cell>
          <cell r="AO210">
            <v>1.0526315789473686</v>
          </cell>
          <cell r="AP210">
            <v>37.723350089053945</v>
          </cell>
          <cell r="AQ210">
            <v>1.02</v>
          </cell>
          <cell r="AR210">
            <v>0.88</v>
          </cell>
          <cell r="AS210">
            <v>95.89</v>
          </cell>
          <cell r="AT210">
            <v>2.11</v>
          </cell>
          <cell r="AU210">
            <v>0.1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100</v>
          </cell>
          <cell r="BB210">
            <v>95.89</v>
          </cell>
        </row>
        <row r="211">
          <cell r="A211">
            <v>206</v>
          </cell>
          <cell r="B211" t="str">
            <v>TROLL/WOS STF</v>
          </cell>
          <cell r="C211" t="str">
            <v>TROLL/WOS</v>
          </cell>
          <cell r="D211" t="str">
            <v>TROLL/WOS</v>
          </cell>
          <cell r="E211" t="str">
            <v>ST FERGUS</v>
          </cell>
          <cell r="F211" t="str">
            <v>PI</v>
          </cell>
          <cell r="G211">
            <v>206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40.044421032348296</v>
          </cell>
          <cell r="AQ211">
            <v>1.05</v>
          </cell>
          <cell r="AR211">
            <v>1.43</v>
          </cell>
          <cell r="AS211">
            <v>89.32</v>
          </cell>
          <cell r="AT211">
            <v>5.97</v>
          </cell>
          <cell r="AU211">
            <v>1.63</v>
          </cell>
          <cell r="AV211">
            <v>0.45</v>
          </cell>
          <cell r="AW211">
            <v>0.09</v>
          </cell>
          <cell r="AX211">
            <v>0.06</v>
          </cell>
          <cell r="AY211">
            <v>0</v>
          </cell>
          <cell r="AZ211">
            <v>0</v>
          </cell>
          <cell r="BA211">
            <v>100</v>
          </cell>
          <cell r="BB211">
            <v>89.32</v>
          </cell>
        </row>
        <row r="212">
          <cell r="A212">
            <v>207</v>
          </cell>
          <cell r="B212" t="str">
            <v>TROLL TEE</v>
          </cell>
          <cell r="C212" t="str">
            <v>CATS</v>
          </cell>
          <cell r="D212" t="str">
            <v>AMOCO T</v>
          </cell>
          <cell r="E212" t="str">
            <v>TEESSIDE</v>
          </cell>
          <cell r="F212" t="str">
            <v>PI</v>
          </cell>
          <cell r="G212">
            <v>207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40.044421032348296</v>
          </cell>
          <cell r="AQ212">
            <v>1.05</v>
          </cell>
          <cell r="AR212">
            <v>1.43</v>
          </cell>
          <cell r="AS212">
            <v>89.32</v>
          </cell>
          <cell r="AT212">
            <v>5.97</v>
          </cell>
          <cell r="AU212">
            <v>1.63</v>
          </cell>
          <cell r="AV212">
            <v>0.45</v>
          </cell>
          <cell r="AW212">
            <v>0.09</v>
          </cell>
          <cell r="AX212">
            <v>0.06</v>
          </cell>
          <cell r="AY212">
            <v>0</v>
          </cell>
          <cell r="AZ212">
            <v>0</v>
          </cell>
          <cell r="BA212">
            <v>100</v>
          </cell>
          <cell r="BB212">
            <v>89.32</v>
          </cell>
        </row>
        <row r="213">
          <cell r="A213">
            <v>208</v>
          </cell>
          <cell r="B213" t="str">
            <v>TERMINAL A</v>
          </cell>
          <cell r="C213" t="str">
            <v>TERMINAL A</v>
          </cell>
          <cell r="D213" t="str">
            <v>TERMINAL A</v>
          </cell>
          <cell r="E213" t="str">
            <v>TERMINAL A</v>
          </cell>
          <cell r="F213" t="str">
            <v>LI</v>
          </cell>
          <cell r="G213">
            <v>208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</row>
        <row r="214">
          <cell r="A214">
            <v>209</v>
          </cell>
          <cell r="B214" t="str">
            <v>TERMINAL B</v>
          </cell>
          <cell r="C214" t="str">
            <v>TERMINAL A</v>
          </cell>
          <cell r="D214" t="str">
            <v>TERMINAL B</v>
          </cell>
          <cell r="E214" t="str">
            <v>TERMINAL B</v>
          </cell>
          <cell r="F214" t="str">
            <v>LI</v>
          </cell>
          <cell r="G214">
            <v>209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</row>
        <row r="215">
          <cell r="A215">
            <v>210</v>
          </cell>
          <cell r="B215" t="str">
            <v>BOIL-OFF GRAIN CORE</v>
          </cell>
          <cell r="C215" t="str">
            <v>IOG</v>
          </cell>
          <cell r="D215" t="str">
            <v>IOG</v>
          </cell>
          <cell r="E215" t="str">
            <v>IOG</v>
          </cell>
          <cell r="F215" t="str">
            <v>LI</v>
          </cell>
          <cell r="G215">
            <v>210</v>
          </cell>
          <cell r="H215">
            <v>2.9438026900736074</v>
          </cell>
          <cell r="I215">
            <v>2.9342293214591462</v>
          </cell>
          <cell r="J215">
            <v>5.8876653914858403</v>
          </cell>
          <cell r="K215">
            <v>5.9119892209404679</v>
          </cell>
          <cell r="L215">
            <v>5.9381981193899502</v>
          </cell>
          <cell r="M215">
            <v>5.9595232269929479</v>
          </cell>
          <cell r="N215">
            <v>5.9809343589516057</v>
          </cell>
          <cell r="O215">
            <v>5.982211587394759</v>
          </cell>
          <cell r="P215">
            <v>5.9681796314396829</v>
          </cell>
          <cell r="Q215">
            <v>5.9715897695643143</v>
          </cell>
          <cell r="R215">
            <v>5.9153316391616197</v>
          </cell>
          <cell r="S215">
            <v>5.8020822803331269</v>
          </cell>
          <cell r="T215">
            <v>5.6330958147615551</v>
          </cell>
          <cell r="U215">
            <v>5.5014721946388701</v>
          </cell>
          <cell r="V215">
            <v>5.4207152569514996</v>
          </cell>
          <cell r="W215">
            <v>5.3874132665258898</v>
          </cell>
          <cell r="X215">
            <v>3</v>
          </cell>
          <cell r="Y215">
            <v>3</v>
          </cell>
          <cell r="Z215">
            <v>6</v>
          </cell>
          <cell r="AA215">
            <v>6</v>
          </cell>
          <cell r="AB215">
            <v>6</v>
          </cell>
          <cell r="AC215">
            <v>6</v>
          </cell>
          <cell r="AD215">
            <v>6</v>
          </cell>
          <cell r="AE215">
            <v>6</v>
          </cell>
          <cell r="AF215">
            <v>6</v>
          </cell>
          <cell r="AG215">
            <v>6</v>
          </cell>
          <cell r="AH215">
            <v>6</v>
          </cell>
          <cell r="AI215">
            <v>6</v>
          </cell>
          <cell r="AJ215">
            <v>6</v>
          </cell>
          <cell r="AK215">
            <v>6</v>
          </cell>
          <cell r="AL215">
            <v>6</v>
          </cell>
          <cell r="AM215">
            <v>6</v>
          </cell>
          <cell r="AN215">
            <v>1.0328393121855508</v>
          </cell>
          <cell r="AO215">
            <v>1</v>
          </cell>
          <cell r="AP215">
            <v>38.953823123827377</v>
          </cell>
          <cell r="AQ215">
            <v>1.6</v>
          </cell>
          <cell r="AR215">
            <v>0.46</v>
          </cell>
          <cell r="AS215">
            <v>92.97</v>
          </cell>
          <cell r="AT215">
            <v>3.3</v>
          </cell>
          <cell r="AU215">
            <v>1.48</v>
          </cell>
          <cell r="AV215">
            <v>0.16</v>
          </cell>
          <cell r="AW215">
            <v>0.03</v>
          </cell>
          <cell r="AX215">
            <v>0</v>
          </cell>
          <cell r="AY215">
            <v>0</v>
          </cell>
          <cell r="AZ215">
            <v>0</v>
          </cell>
          <cell r="BA215">
            <v>100</v>
          </cell>
          <cell r="BB215">
            <v>92.97</v>
          </cell>
        </row>
        <row r="216">
          <cell r="A216">
            <v>211</v>
          </cell>
          <cell r="B216" t="str">
            <v>BOIL-OFF SOUTH HOOK CORE</v>
          </cell>
          <cell r="C216" t="str">
            <v>MILFORD HAVEN</v>
          </cell>
          <cell r="D216" t="str">
            <v>SOUTH HOOK MH</v>
          </cell>
          <cell r="E216" t="str">
            <v>MILFORD HAVEN</v>
          </cell>
          <cell r="F216" t="str">
            <v>LI</v>
          </cell>
          <cell r="G216">
            <v>211</v>
          </cell>
          <cell r="H216">
            <v>2.9438026900736074</v>
          </cell>
          <cell r="I216">
            <v>6.8465350834046745</v>
          </cell>
          <cell r="J216">
            <v>6.8689429567334805</v>
          </cell>
          <cell r="K216">
            <v>6.8973207577638798</v>
          </cell>
          <cell r="L216">
            <v>6.9278978059549416</v>
          </cell>
          <cell r="M216">
            <v>6.9527770981584389</v>
          </cell>
          <cell r="N216">
            <v>6.9777567521102073</v>
          </cell>
          <cell r="O216">
            <v>6.9792468519605517</v>
          </cell>
          <cell r="P216">
            <v>6.9628762366796302</v>
          </cell>
          <cell r="Q216">
            <v>6.9668547311583673</v>
          </cell>
          <cell r="R216">
            <v>6.9012202456885561</v>
          </cell>
          <cell r="S216">
            <v>6.7690959937219812</v>
          </cell>
          <cell r="T216">
            <v>6.5719451172218148</v>
          </cell>
          <cell r="U216">
            <v>6.4183842270786817</v>
          </cell>
          <cell r="V216">
            <v>6.3241677997767489</v>
          </cell>
          <cell r="W216">
            <v>6.2853154776135387</v>
          </cell>
          <cell r="X216">
            <v>3</v>
          </cell>
          <cell r="Y216">
            <v>7</v>
          </cell>
          <cell r="Z216">
            <v>7</v>
          </cell>
          <cell r="AA216">
            <v>7</v>
          </cell>
          <cell r="AB216">
            <v>7</v>
          </cell>
          <cell r="AC216">
            <v>7</v>
          </cell>
          <cell r="AD216">
            <v>7</v>
          </cell>
          <cell r="AE216">
            <v>7</v>
          </cell>
          <cell r="AF216">
            <v>7</v>
          </cell>
          <cell r="AG216">
            <v>7</v>
          </cell>
          <cell r="AH216">
            <v>7</v>
          </cell>
          <cell r="AI216">
            <v>7</v>
          </cell>
          <cell r="AJ216">
            <v>7</v>
          </cell>
          <cell r="AK216">
            <v>7</v>
          </cell>
          <cell r="AL216">
            <v>7</v>
          </cell>
          <cell r="AM216">
            <v>7</v>
          </cell>
          <cell r="AN216">
            <v>1.032562629040175</v>
          </cell>
          <cell r="AO216">
            <v>1</v>
          </cell>
          <cell r="AP216">
            <v>39.425984899752905</v>
          </cell>
          <cell r="AQ216">
            <v>0.55000000000000004</v>
          </cell>
          <cell r="AR216">
            <v>0</v>
          </cell>
          <cell r="AS216">
            <v>92.98</v>
          </cell>
          <cell r="AT216">
            <v>6.46</v>
          </cell>
          <cell r="AU216">
            <v>0.01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100</v>
          </cell>
          <cell r="BB216">
            <v>92.98</v>
          </cell>
        </row>
        <row r="217">
          <cell r="A217">
            <v>212</v>
          </cell>
          <cell r="B217" t="str">
            <v>GRAIN CORE</v>
          </cell>
          <cell r="C217" t="str">
            <v>IOG</v>
          </cell>
          <cell r="D217" t="str">
            <v>IOG</v>
          </cell>
          <cell r="E217" t="str">
            <v>IOG</v>
          </cell>
          <cell r="F217" t="str">
            <v>LI</v>
          </cell>
          <cell r="G217">
            <v>212</v>
          </cell>
          <cell r="H217">
            <v>4.4745800889118827</v>
          </cell>
          <cell r="I217">
            <v>4.4600285686179015</v>
          </cell>
          <cell r="J217">
            <v>6.7119385462938581</v>
          </cell>
          <cell r="K217">
            <v>6.7396677118721335</v>
          </cell>
          <cell r="L217">
            <v>6.7695458561045427</v>
          </cell>
          <cell r="M217">
            <v>6.7938564787719598</v>
          </cell>
          <cell r="N217">
            <v>6.8182651692048308</v>
          </cell>
          <cell r="O217">
            <v>6.8197212096300248</v>
          </cell>
          <cell r="P217">
            <v>6.8037247798412386</v>
          </cell>
          <cell r="Q217">
            <v>6.8076123373033184</v>
          </cell>
          <cell r="R217">
            <v>6.7434780686442455</v>
          </cell>
          <cell r="S217">
            <v>6.6143737995797647</v>
          </cell>
          <cell r="T217">
            <v>6.4217292288281733</v>
          </cell>
          <cell r="U217">
            <v>6.2716783018883113</v>
          </cell>
          <cell r="V217">
            <v>6.1796153929247088</v>
          </cell>
          <cell r="W217">
            <v>6.1416511238395142</v>
          </cell>
          <cell r="X217">
            <v>6.14</v>
          </cell>
          <cell r="Y217">
            <v>6.71</v>
          </cell>
          <cell r="Z217">
            <v>9.59</v>
          </cell>
          <cell r="AA217">
            <v>9.4600000000000009</v>
          </cell>
          <cell r="AB217">
            <v>9.31</v>
          </cell>
          <cell r="AC217">
            <v>9.18</v>
          </cell>
          <cell r="AD217">
            <v>8.81</v>
          </cell>
          <cell r="AE217">
            <v>8.56</v>
          </cell>
          <cell r="AF217">
            <v>8.58</v>
          </cell>
          <cell r="AG217">
            <v>8.39</v>
          </cell>
          <cell r="AH217">
            <v>8.1300000000000008</v>
          </cell>
          <cell r="AI217">
            <v>7.9499999999999993</v>
          </cell>
          <cell r="AJ217">
            <v>7.9999999999999991</v>
          </cell>
          <cell r="AK217">
            <v>7.7899999999999991</v>
          </cell>
          <cell r="AL217">
            <v>7.6899999999999995</v>
          </cell>
          <cell r="AM217">
            <v>7.620000000000001</v>
          </cell>
          <cell r="AN217">
            <v>1.2986914960933345</v>
          </cell>
          <cell r="AO217">
            <v>1.4714912280701755</v>
          </cell>
          <cell r="AP217">
            <v>39.385235154307949</v>
          </cell>
          <cell r="AQ217">
            <v>2</v>
          </cell>
          <cell r="AR217">
            <v>0</v>
          </cell>
          <cell r="AS217">
            <v>92.05</v>
          </cell>
          <cell r="AT217">
            <v>4.2</v>
          </cell>
          <cell r="AU217">
            <v>1.2</v>
          </cell>
          <cell r="AV217">
            <v>0.5</v>
          </cell>
          <cell r="AW217">
            <v>0.05</v>
          </cell>
          <cell r="AX217">
            <v>0</v>
          </cell>
          <cell r="AY217">
            <v>0</v>
          </cell>
          <cell r="AZ217">
            <v>0</v>
          </cell>
          <cell r="BA217">
            <v>100</v>
          </cell>
          <cell r="BB217">
            <v>92.05</v>
          </cell>
        </row>
        <row r="218">
          <cell r="A218">
            <v>213</v>
          </cell>
          <cell r="B218" t="str">
            <v>GRAIN NON-CORE</v>
          </cell>
          <cell r="C218" t="str">
            <v>IOG</v>
          </cell>
          <cell r="D218" t="str">
            <v>IOG</v>
          </cell>
          <cell r="E218" t="str">
            <v>IOG</v>
          </cell>
          <cell r="F218" t="str">
            <v>LI</v>
          </cell>
          <cell r="G218">
            <v>213</v>
          </cell>
          <cell r="H218">
            <v>1.9625351267157383</v>
          </cell>
          <cell r="I218">
            <v>0.27386140333618703</v>
          </cell>
          <cell r="J218">
            <v>1.6387335339635589</v>
          </cell>
          <cell r="K218">
            <v>2.0691962273291638</v>
          </cell>
          <cell r="L218">
            <v>2.6029101756659281</v>
          </cell>
          <cell r="M218">
            <v>3.1386822328829527</v>
          </cell>
          <cell r="N218">
            <v>5.0140166375877628</v>
          </cell>
          <cell r="O218">
            <v>6.7100473305277886</v>
          </cell>
          <cell r="P218">
            <v>6.5451036624788523</v>
          </cell>
          <cell r="Q218">
            <v>8.2407938819987532</v>
          </cell>
          <cell r="R218">
            <v>11.140541253754384</v>
          </cell>
          <cell r="S218">
            <v>13.741264867255623</v>
          </cell>
          <cell r="T218">
            <v>12.524249694819858</v>
          </cell>
          <cell r="U218">
            <v>16.403556260348232</v>
          </cell>
          <cell r="V218">
            <v>18.647260483913158</v>
          </cell>
          <cell r="W218">
            <v>20.912142496231329</v>
          </cell>
          <cell r="X218">
            <v>22.36</v>
          </cell>
          <cell r="Y218">
            <v>21.79</v>
          </cell>
          <cell r="Z218">
            <v>33.159999999999997</v>
          </cell>
          <cell r="AA218">
            <v>33.29</v>
          </cell>
          <cell r="AB218">
            <v>33.44</v>
          </cell>
          <cell r="AC218">
            <v>33.57</v>
          </cell>
          <cell r="AD218">
            <v>33.94</v>
          </cell>
          <cell r="AE218">
            <v>34.19</v>
          </cell>
          <cell r="AF218">
            <v>34.17</v>
          </cell>
          <cell r="AG218">
            <v>34.36</v>
          </cell>
          <cell r="AH218">
            <v>34.619999999999997</v>
          </cell>
          <cell r="AI218">
            <v>34.799999999999997</v>
          </cell>
          <cell r="AJ218">
            <v>34.75</v>
          </cell>
          <cell r="AK218">
            <v>34.96</v>
          </cell>
          <cell r="AL218">
            <v>35.06</v>
          </cell>
          <cell r="AM218">
            <v>35.130000000000003</v>
          </cell>
          <cell r="AN218">
            <v>3.9797090168332319</v>
          </cell>
          <cell r="AO218">
            <v>77.821428571428555</v>
          </cell>
          <cell r="AP218">
            <v>39.385235154307949</v>
          </cell>
          <cell r="AQ218">
            <v>2</v>
          </cell>
          <cell r="AR218">
            <v>0</v>
          </cell>
          <cell r="AS218">
            <v>92.05</v>
          </cell>
          <cell r="AT218">
            <v>4.2</v>
          </cell>
          <cell r="AU218">
            <v>1.2</v>
          </cell>
          <cell r="AV218">
            <v>0.5</v>
          </cell>
          <cell r="AW218">
            <v>0.05</v>
          </cell>
          <cell r="AX218">
            <v>0</v>
          </cell>
          <cell r="AY218">
            <v>0</v>
          </cell>
          <cell r="AZ218">
            <v>0</v>
          </cell>
          <cell r="BA218">
            <v>100</v>
          </cell>
          <cell r="BB218">
            <v>92.05</v>
          </cell>
        </row>
        <row r="219">
          <cell r="A219">
            <v>214</v>
          </cell>
          <cell r="B219" t="str">
            <v>SOUTH HOOK CORE</v>
          </cell>
          <cell r="C219" t="str">
            <v>MILFORD HAVEN</v>
          </cell>
          <cell r="D219" t="str">
            <v>SOUTH HOOK MH</v>
          </cell>
          <cell r="E219" t="str">
            <v>MILFORD HAVEN</v>
          </cell>
          <cell r="F219" t="str">
            <v>LI</v>
          </cell>
          <cell r="G219">
            <v>214</v>
          </cell>
          <cell r="H219">
            <v>0</v>
          </cell>
          <cell r="I219">
            <v>7.0421503715019513</v>
          </cell>
          <cell r="J219">
            <v>7.0651984697830086</v>
          </cell>
          <cell r="K219">
            <v>7.0943870651285614</v>
          </cell>
          <cell r="L219">
            <v>7.1258377432679403</v>
          </cell>
          <cell r="M219">
            <v>7.1514278723915368</v>
          </cell>
          <cell r="N219">
            <v>7.1771212307419274</v>
          </cell>
          <cell r="O219">
            <v>7.1786539048737108</v>
          </cell>
          <cell r="P219">
            <v>7.1618155577276195</v>
          </cell>
          <cell r="Q219">
            <v>7.1659077234771775</v>
          </cell>
          <cell r="R219">
            <v>7.098397966993943</v>
          </cell>
          <cell r="S219">
            <v>6.9624987363997519</v>
          </cell>
          <cell r="T219">
            <v>6.7597149777138661</v>
          </cell>
          <cell r="U219">
            <v>6.6017666335666441</v>
          </cell>
          <cell r="V219">
            <v>6.5048583083417997</v>
          </cell>
          <cell r="W219">
            <v>6.4648959198310685</v>
          </cell>
          <cell r="X219">
            <v>0</v>
          </cell>
          <cell r="Y219">
            <v>10.59</v>
          </cell>
          <cell r="Z219">
            <v>10.09</v>
          </cell>
          <cell r="AA219">
            <v>9.9499999999999993</v>
          </cell>
          <cell r="AB219">
            <v>9.8000000000000007</v>
          </cell>
          <cell r="AC219">
            <v>9.66</v>
          </cell>
          <cell r="AD219">
            <v>9.27</v>
          </cell>
          <cell r="AE219">
            <v>9.01</v>
          </cell>
          <cell r="AF219">
            <v>9.0299999999999994</v>
          </cell>
          <cell r="AG219">
            <v>8.83</v>
          </cell>
          <cell r="AH219">
            <v>8.56</v>
          </cell>
          <cell r="AI219">
            <v>8.3699999999999992</v>
          </cell>
          <cell r="AJ219">
            <v>8.42</v>
          </cell>
          <cell r="AK219">
            <v>8.1999999999999993</v>
          </cell>
          <cell r="AL219">
            <v>8.1</v>
          </cell>
          <cell r="AM219">
            <v>8.02</v>
          </cell>
          <cell r="AN219">
            <v>1.2997989354869923</v>
          </cell>
          <cell r="AO219">
            <v>1.4708333333333332</v>
          </cell>
          <cell r="AP219">
            <v>39.425984899752905</v>
          </cell>
          <cell r="AQ219">
            <v>0.55000000000000004</v>
          </cell>
          <cell r="AR219">
            <v>0</v>
          </cell>
          <cell r="AS219">
            <v>92.98</v>
          </cell>
          <cell r="AT219">
            <v>6.46</v>
          </cell>
          <cell r="AU219">
            <v>0.01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100</v>
          </cell>
          <cell r="BB219">
            <v>92.98</v>
          </cell>
        </row>
        <row r="220">
          <cell r="A220">
            <v>215</v>
          </cell>
          <cell r="B220" t="str">
            <v>SOUTH HOOK NON-CORE</v>
          </cell>
          <cell r="C220" t="str">
            <v>MILFORD HAVEN</v>
          </cell>
          <cell r="D220" t="str">
            <v>SOUTH HOOK MH</v>
          </cell>
          <cell r="E220" t="str">
            <v>MILFORD HAVEN</v>
          </cell>
          <cell r="F220" t="str">
            <v>LI</v>
          </cell>
          <cell r="G220">
            <v>215</v>
          </cell>
          <cell r="H220">
            <v>0</v>
          </cell>
          <cell r="I220">
            <v>0.4303536338140081</v>
          </cell>
          <cell r="J220">
            <v>1.7270485148358465</v>
          </cell>
          <cell r="K220">
            <v>2.1775826963797389</v>
          </cell>
          <cell r="L220">
            <v>2.7315711349193768</v>
          </cell>
          <cell r="M220">
            <v>3.297602852269431</v>
          </cell>
          <cell r="N220">
            <v>5.2831586837405853</v>
          </cell>
          <cell r="O220">
            <v>7.0590096731258161</v>
          </cell>
          <cell r="P220">
            <v>6.893247474312834</v>
          </cell>
          <cell r="Q220">
            <v>8.6787104651001385</v>
          </cell>
          <cell r="R220">
            <v>11.732074417670546</v>
          </cell>
          <cell r="S220">
            <v>14.456855015163374</v>
          </cell>
          <cell r="T220">
            <v>13.181444206542039</v>
          </cell>
          <cell r="U220">
            <v>17.265453570841654</v>
          </cell>
          <cell r="V220">
            <v>19.63202375559268</v>
          </cell>
          <cell r="W220">
            <v>22.007583193758261</v>
          </cell>
          <cell r="X220">
            <v>0</v>
          </cell>
          <cell r="Y220">
            <v>27.41</v>
          </cell>
          <cell r="Z220">
            <v>27.91</v>
          </cell>
          <cell r="AA220">
            <v>28.05</v>
          </cell>
          <cell r="AB220">
            <v>28.2</v>
          </cell>
          <cell r="AC220">
            <v>28.34</v>
          </cell>
          <cell r="AD220">
            <v>28.730000000000004</v>
          </cell>
          <cell r="AE220">
            <v>28.989999999999995</v>
          </cell>
          <cell r="AF220">
            <v>28.97</v>
          </cell>
          <cell r="AG220">
            <v>29.17</v>
          </cell>
          <cell r="AH220">
            <v>29.44</v>
          </cell>
          <cell r="AI220">
            <v>29.63</v>
          </cell>
          <cell r="AJ220">
            <v>29.58</v>
          </cell>
          <cell r="AK220">
            <v>29.8</v>
          </cell>
          <cell r="AL220">
            <v>29.9</v>
          </cell>
          <cell r="AM220">
            <v>29.980000000000004</v>
          </cell>
          <cell r="AN220">
            <v>3.1789687037688523</v>
          </cell>
          <cell r="AO220">
            <v>62.295454545454547</v>
          </cell>
          <cell r="AP220">
            <v>39.425984899752905</v>
          </cell>
          <cell r="AQ220">
            <v>0.55000000000000004</v>
          </cell>
          <cell r="AR220">
            <v>0</v>
          </cell>
          <cell r="AS220">
            <v>92.98</v>
          </cell>
          <cell r="AT220">
            <v>6.46</v>
          </cell>
          <cell r="AU220">
            <v>0.01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100</v>
          </cell>
          <cell r="BB220">
            <v>92.98</v>
          </cell>
        </row>
        <row r="221">
          <cell r="A221">
            <v>216</v>
          </cell>
          <cell r="B221" t="str">
            <v>DRAGON CORE</v>
          </cell>
          <cell r="C221" t="str">
            <v>MILFORD HAVEN</v>
          </cell>
          <cell r="D221" t="str">
            <v>DRAGON MH</v>
          </cell>
          <cell r="E221" t="str">
            <v>MILFORD HAVEN</v>
          </cell>
          <cell r="F221" t="str">
            <v>LI</v>
          </cell>
          <cell r="G221">
            <v>216</v>
          </cell>
          <cell r="H221">
            <v>0</v>
          </cell>
          <cell r="I221">
            <v>0.93895338286692676</v>
          </cell>
          <cell r="J221">
            <v>0.94202646263773449</v>
          </cell>
          <cell r="K221">
            <v>0.9459182753504749</v>
          </cell>
          <cell r="L221">
            <v>0.9501116991023919</v>
          </cell>
          <cell r="M221">
            <v>0.95352371631887156</v>
          </cell>
          <cell r="N221">
            <v>1.9138989948645138</v>
          </cell>
          <cell r="O221">
            <v>1.9143077079663229</v>
          </cell>
          <cell r="P221">
            <v>1.9098174820606986</v>
          </cell>
          <cell r="Q221">
            <v>1.9109087262605806</v>
          </cell>
          <cell r="R221">
            <v>1.892906124531718</v>
          </cell>
          <cell r="S221">
            <v>1.8566663297066004</v>
          </cell>
          <cell r="T221">
            <v>1.8025906607236977</v>
          </cell>
          <cell r="U221">
            <v>1.7604711022844384</v>
          </cell>
          <cell r="V221">
            <v>1.7346288822244798</v>
          </cell>
          <cell r="W221">
            <v>1.7239722452882849</v>
          </cell>
          <cell r="X221">
            <v>0</v>
          </cell>
          <cell r="Y221">
            <v>1.39</v>
          </cell>
          <cell r="Z221">
            <v>1.28</v>
          </cell>
          <cell r="AA221">
            <v>1.26</v>
          </cell>
          <cell r="AB221">
            <v>1.23</v>
          </cell>
          <cell r="AC221">
            <v>1.21</v>
          </cell>
          <cell r="AD221">
            <v>2.31</v>
          </cell>
          <cell r="AE221">
            <v>2.2400000000000002</v>
          </cell>
          <cell r="AF221">
            <v>2.25</v>
          </cell>
          <cell r="AG221">
            <v>2.2000000000000002</v>
          </cell>
          <cell r="AH221">
            <v>2.14</v>
          </cell>
          <cell r="AI221">
            <v>2.11</v>
          </cell>
          <cell r="AJ221">
            <v>2.12</v>
          </cell>
          <cell r="AK221">
            <v>2.0699999999999998</v>
          </cell>
          <cell r="AL221">
            <v>2.06</v>
          </cell>
          <cell r="AM221">
            <v>2.04</v>
          </cell>
          <cell r="AN221">
            <v>1.2055790036316869</v>
          </cell>
          <cell r="AO221">
            <v>1.4479166666666665</v>
          </cell>
          <cell r="AP221">
            <v>39.594822076569898</v>
          </cell>
          <cell r="AQ221">
            <v>1.1399999999999999</v>
          </cell>
          <cell r="AR221">
            <v>0</v>
          </cell>
          <cell r="AS221">
            <v>91.47</v>
          </cell>
          <cell r="AT221">
            <v>6.92</v>
          </cell>
          <cell r="AU221">
            <v>0.47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100</v>
          </cell>
          <cell r="BB221">
            <v>91.47</v>
          </cell>
        </row>
        <row r="222">
          <cell r="A222">
            <v>217</v>
          </cell>
          <cell r="B222" t="str">
            <v>DRAGON NON-CORE</v>
          </cell>
          <cell r="C222" t="str">
            <v>MILFORD HAVEN</v>
          </cell>
          <cell r="D222" t="str">
            <v>DRAGON MH</v>
          </cell>
          <cell r="E222" t="str">
            <v>MILFORD HAVEN</v>
          </cell>
          <cell r="F222" t="str">
            <v>LI</v>
          </cell>
          <cell r="G222">
            <v>217</v>
          </cell>
          <cell r="H222">
            <v>0</v>
          </cell>
          <cell r="I222">
            <v>0.11736917285836584</v>
          </cell>
          <cell r="J222">
            <v>0.46120045566639084</v>
          </cell>
          <cell r="K222">
            <v>0.5813456067258127</v>
          </cell>
          <cell r="L222">
            <v>0.73237776805809385</v>
          </cell>
          <cell r="M222">
            <v>0.8839959453372872</v>
          </cell>
          <cell r="N222">
            <v>2.8210073726388409</v>
          </cell>
          <cell r="O222">
            <v>3.7687933000586979</v>
          </cell>
          <cell r="P222">
            <v>3.6803774393878048</v>
          </cell>
          <cell r="Q222">
            <v>4.6279820714123439</v>
          </cell>
          <cell r="R222">
            <v>6.2505337653807773</v>
          </cell>
          <cell r="S222">
            <v>7.7167694328430585</v>
          </cell>
          <cell r="T222">
            <v>7.0319812754273414</v>
          </cell>
          <cell r="U222">
            <v>9.2057968056957087</v>
          </cell>
          <cell r="V222">
            <v>10.471014971344646</v>
          </cell>
          <cell r="W222">
            <v>11.735581898915564</v>
          </cell>
          <cell r="X222">
            <v>0</v>
          </cell>
          <cell r="Y222">
            <v>10.61</v>
          </cell>
          <cell r="Z222">
            <v>10.72</v>
          </cell>
          <cell r="AA222">
            <v>10.740000000000002</v>
          </cell>
          <cell r="AB222">
            <v>10.77</v>
          </cell>
          <cell r="AC222">
            <v>10.79</v>
          </cell>
          <cell r="AD222">
            <v>21.69</v>
          </cell>
          <cell r="AE222">
            <v>21.76</v>
          </cell>
          <cell r="AF222">
            <v>21.75</v>
          </cell>
          <cell r="AG222">
            <v>21.799999999999997</v>
          </cell>
          <cell r="AH222">
            <v>21.86</v>
          </cell>
          <cell r="AI222">
            <v>21.89</v>
          </cell>
          <cell r="AJ222">
            <v>21.88</v>
          </cell>
          <cell r="AK222">
            <v>21.93</v>
          </cell>
          <cell r="AL222">
            <v>21.94</v>
          </cell>
          <cell r="AM222">
            <v>21.96</v>
          </cell>
          <cell r="AN222">
            <v>3.8822233522217697</v>
          </cell>
          <cell r="AO222">
            <v>88.416666666666671</v>
          </cell>
          <cell r="AP222">
            <v>39.594822076569898</v>
          </cell>
          <cell r="AQ222">
            <v>1.1399999999999999</v>
          </cell>
          <cell r="AR222">
            <v>0</v>
          </cell>
          <cell r="AS222">
            <v>91.47</v>
          </cell>
          <cell r="AT222">
            <v>6.92</v>
          </cell>
          <cell r="AU222">
            <v>0.47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100</v>
          </cell>
          <cell r="BB222">
            <v>91.47</v>
          </cell>
        </row>
        <row r="223">
          <cell r="A223">
            <v>218</v>
          </cell>
          <cell r="B223" t="str">
            <v>CONOCO CORE</v>
          </cell>
          <cell r="C223" t="str">
            <v>TEESSIDE</v>
          </cell>
          <cell r="D223" t="str">
            <v>CONOCO LNG</v>
          </cell>
          <cell r="E223" t="str">
            <v>TEESSIDE</v>
          </cell>
          <cell r="F223" t="str">
            <v>LI</v>
          </cell>
          <cell r="G223">
            <v>218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1.4955528968486898</v>
          </cell>
          <cell r="P223">
            <v>2.9840898157198414</v>
          </cell>
          <cell r="Q223">
            <v>2.9857948847821572</v>
          </cell>
          <cell r="R223">
            <v>2.9576658195808099</v>
          </cell>
          <cell r="S223">
            <v>2.9010411401665634</v>
          </cell>
          <cell r="T223">
            <v>2.8165479073807775</v>
          </cell>
          <cell r="U223">
            <v>2.750736097319435</v>
          </cell>
          <cell r="V223">
            <v>2.7103576284757498</v>
          </cell>
          <cell r="W223">
            <v>2.6937066332629449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1.75</v>
          </cell>
          <cell r="AF223">
            <v>3.51</v>
          </cell>
          <cell r="AG223">
            <v>3.4400000000000004</v>
          </cell>
          <cell r="AH223">
            <v>3.35</v>
          </cell>
          <cell r="AI223">
            <v>3.29</v>
          </cell>
          <cell r="AJ223">
            <v>3.3099999999999996</v>
          </cell>
          <cell r="AK223">
            <v>3.24</v>
          </cell>
          <cell r="AL223">
            <v>3.21</v>
          </cell>
          <cell r="AM223">
            <v>3.1899999999999995</v>
          </cell>
          <cell r="AN223">
            <v>1.1644135068786599</v>
          </cell>
          <cell r="AO223">
            <v>1.17</v>
          </cell>
          <cell r="AP223">
            <v>39.385235154307949</v>
          </cell>
          <cell r="AQ223">
            <v>2</v>
          </cell>
          <cell r="AR223">
            <v>0</v>
          </cell>
          <cell r="AS223">
            <v>92.05</v>
          </cell>
          <cell r="AT223">
            <v>4.2</v>
          </cell>
          <cell r="AU223">
            <v>1.2</v>
          </cell>
          <cell r="AV223">
            <v>0.5</v>
          </cell>
          <cell r="AW223">
            <v>0.05</v>
          </cell>
          <cell r="AX223">
            <v>0</v>
          </cell>
          <cell r="AY223">
            <v>0</v>
          </cell>
          <cell r="AZ223">
            <v>0</v>
          </cell>
          <cell r="BA223">
            <v>100</v>
          </cell>
          <cell r="BB223">
            <v>92.05</v>
          </cell>
        </row>
        <row r="224">
          <cell r="A224">
            <v>219</v>
          </cell>
          <cell r="B224" t="str">
            <v>CONOCO NON-CORE</v>
          </cell>
          <cell r="C224" t="str">
            <v>TEESSIDE</v>
          </cell>
          <cell r="D224" t="str">
            <v>CONOCO LNG</v>
          </cell>
          <cell r="E224" t="str">
            <v>TEESSIDE</v>
          </cell>
          <cell r="F224" t="str">
            <v>LI</v>
          </cell>
          <cell r="G224">
            <v>219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2.9412540304690902</v>
          </cell>
          <cell r="P224">
            <v>5.7493463782868952</v>
          </cell>
          <cell r="Q224">
            <v>7.2355762707887603</v>
          </cell>
          <cell r="R224">
            <v>9.770156090681942</v>
          </cell>
          <cell r="S224">
            <v>12.048990868825127</v>
          </cell>
          <cell r="T224">
            <v>10.984536838785033</v>
          </cell>
          <cell r="U224">
            <v>14.386349788980645</v>
          </cell>
          <cell r="V224">
            <v>16.361525550565275</v>
          </cell>
          <cell r="W224">
            <v>18.344142172520655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17</v>
          </cell>
          <cell r="AF224">
            <v>33.99</v>
          </cell>
          <cell r="AG224">
            <v>34.06</v>
          </cell>
          <cell r="AH224">
            <v>34.15</v>
          </cell>
          <cell r="AI224">
            <v>34.21</v>
          </cell>
          <cell r="AJ224">
            <v>34.19</v>
          </cell>
          <cell r="AK224">
            <v>34.26</v>
          </cell>
          <cell r="AL224">
            <v>34.29</v>
          </cell>
          <cell r="AM224">
            <v>34.31</v>
          </cell>
          <cell r="AN224">
            <v>2.9692744196751106</v>
          </cell>
          <cell r="AO224">
            <v>5.8806228373702423</v>
          </cell>
          <cell r="AP224">
            <v>39.385235154307949</v>
          </cell>
          <cell r="AQ224">
            <v>2</v>
          </cell>
          <cell r="AR224">
            <v>0</v>
          </cell>
          <cell r="AS224">
            <v>92.05</v>
          </cell>
          <cell r="AT224">
            <v>4.2</v>
          </cell>
          <cell r="AU224">
            <v>1.2</v>
          </cell>
          <cell r="AV224">
            <v>0.5</v>
          </cell>
          <cell r="AW224">
            <v>0.05</v>
          </cell>
          <cell r="AX224">
            <v>0</v>
          </cell>
          <cell r="AY224">
            <v>0</v>
          </cell>
          <cell r="AZ224">
            <v>0</v>
          </cell>
          <cell r="BA224">
            <v>100</v>
          </cell>
          <cell r="BB224">
            <v>92.05</v>
          </cell>
        </row>
        <row r="225">
          <cell r="A225">
            <v>220</v>
          </cell>
          <cell r="B225" t="str">
            <v>BARROW LNG CORE</v>
          </cell>
          <cell r="C225" t="str">
            <v>BARROW</v>
          </cell>
          <cell r="D225" t="str">
            <v>BARROW LNG</v>
          </cell>
          <cell r="E225" t="str">
            <v>BARROW</v>
          </cell>
          <cell r="F225" t="str">
            <v>LI</v>
          </cell>
          <cell r="G225">
            <v>220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2.8165479073807775</v>
          </cell>
          <cell r="U225">
            <v>2.750736097319435</v>
          </cell>
          <cell r="V225">
            <v>2.7103576284757498</v>
          </cell>
          <cell r="W225">
            <v>2.6937066332629449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3.3099999999999996</v>
          </cell>
          <cell r="AK225">
            <v>3.24</v>
          </cell>
          <cell r="AL225">
            <v>3.21</v>
          </cell>
          <cell r="AM225">
            <v>3.1899999999999995</v>
          </cell>
          <cell r="AN225">
            <v>1.1803471811767876</v>
          </cell>
          <cell r="AO225">
            <v>1.1033333333333333</v>
          </cell>
          <cell r="AP225">
            <v>39.385235154307949</v>
          </cell>
          <cell r="AQ225">
            <v>2</v>
          </cell>
          <cell r="AR225">
            <v>0</v>
          </cell>
          <cell r="AS225">
            <v>92.05</v>
          </cell>
          <cell r="AT225">
            <v>4.2</v>
          </cell>
          <cell r="AU225">
            <v>1.2</v>
          </cell>
          <cell r="AV225">
            <v>0.5</v>
          </cell>
          <cell r="AW225">
            <v>0.05</v>
          </cell>
          <cell r="AX225">
            <v>0</v>
          </cell>
          <cell r="AY225">
            <v>0</v>
          </cell>
          <cell r="AZ225">
            <v>0</v>
          </cell>
          <cell r="BA225">
            <v>100</v>
          </cell>
          <cell r="BB225">
            <v>92.05</v>
          </cell>
        </row>
        <row r="226">
          <cell r="A226">
            <v>221</v>
          </cell>
          <cell r="B226" t="str">
            <v>BARROW LNG NON-CORE</v>
          </cell>
          <cell r="C226" t="str">
            <v>BARROW</v>
          </cell>
          <cell r="D226" t="str">
            <v>BARROW LNG</v>
          </cell>
          <cell r="E226" t="str">
            <v>BARROW</v>
          </cell>
          <cell r="F226" t="str">
            <v>LI</v>
          </cell>
          <cell r="G226">
            <v>221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10.984536838785033</v>
          </cell>
          <cell r="U226">
            <v>14.386349788980645</v>
          </cell>
          <cell r="V226">
            <v>16.361525550565275</v>
          </cell>
          <cell r="W226">
            <v>18.344142172520655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34.19</v>
          </cell>
          <cell r="AK226">
            <v>34.26</v>
          </cell>
          <cell r="AL226">
            <v>34.29</v>
          </cell>
          <cell r="AM226">
            <v>34.31</v>
          </cell>
          <cell r="AN226">
            <v>2.2812559987980943</v>
          </cell>
          <cell r="AO226">
            <v>2.9222222222222221</v>
          </cell>
          <cell r="AP226">
            <v>39.385235154307949</v>
          </cell>
          <cell r="AQ226">
            <v>2</v>
          </cell>
          <cell r="AR226">
            <v>0</v>
          </cell>
          <cell r="AS226">
            <v>92.05</v>
          </cell>
          <cell r="AT226">
            <v>4.2</v>
          </cell>
          <cell r="AU226">
            <v>1.2</v>
          </cell>
          <cell r="AV226">
            <v>0.5</v>
          </cell>
          <cell r="AW226">
            <v>0.05</v>
          </cell>
          <cell r="AX226">
            <v>0</v>
          </cell>
          <cell r="AY226">
            <v>0</v>
          </cell>
          <cell r="AZ226">
            <v>0</v>
          </cell>
          <cell r="BA226">
            <v>100</v>
          </cell>
          <cell r="BB226">
            <v>92.05</v>
          </cell>
        </row>
        <row r="227">
          <cell r="A227">
            <v>222</v>
          </cell>
          <cell r="B227" t="str">
            <v>EXCELERATE CORE</v>
          </cell>
          <cell r="C227" t="str">
            <v>TEESSIDE</v>
          </cell>
          <cell r="D227" t="str">
            <v>EXCELERATE T</v>
          </cell>
          <cell r="E227" t="str">
            <v>TEESSIDE</v>
          </cell>
          <cell r="F227" t="str">
            <v>LI</v>
          </cell>
          <cell r="G227">
            <v>222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39.385235154307949</v>
          </cell>
          <cell r="AQ227">
            <v>2</v>
          </cell>
          <cell r="AR227">
            <v>0</v>
          </cell>
          <cell r="AS227">
            <v>92.05</v>
          </cell>
          <cell r="AT227">
            <v>4.2</v>
          </cell>
          <cell r="AU227">
            <v>1.2</v>
          </cell>
          <cell r="AV227">
            <v>0.5</v>
          </cell>
          <cell r="AW227">
            <v>0.05</v>
          </cell>
          <cell r="AX227">
            <v>0</v>
          </cell>
          <cell r="AY227">
            <v>0</v>
          </cell>
          <cell r="AZ227">
            <v>0</v>
          </cell>
          <cell r="BA227">
            <v>100</v>
          </cell>
          <cell r="BB227">
            <v>92.05</v>
          </cell>
        </row>
        <row r="228">
          <cell r="A228">
            <v>223</v>
          </cell>
          <cell r="B228" t="str">
            <v>EXCELERATE NON-CORE</v>
          </cell>
          <cell r="C228" t="str">
            <v>TEESSIDE</v>
          </cell>
          <cell r="D228" t="str">
            <v>EXCELERATE T</v>
          </cell>
          <cell r="E228" t="str">
            <v>TEESSIDE</v>
          </cell>
          <cell r="F228" t="str">
            <v>LI</v>
          </cell>
          <cell r="G228">
            <v>223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39.385235154307949</v>
          </cell>
          <cell r="AQ228">
            <v>2</v>
          </cell>
          <cell r="AR228">
            <v>0</v>
          </cell>
          <cell r="AS228">
            <v>92.05</v>
          </cell>
          <cell r="AT228">
            <v>4.2</v>
          </cell>
          <cell r="AU228">
            <v>1.2</v>
          </cell>
          <cell r="AV228">
            <v>0.5</v>
          </cell>
          <cell r="AW228">
            <v>0.05</v>
          </cell>
          <cell r="AX228">
            <v>0</v>
          </cell>
          <cell r="AY228">
            <v>0</v>
          </cell>
          <cell r="AZ228">
            <v>0</v>
          </cell>
          <cell r="BA228">
            <v>100</v>
          </cell>
          <cell r="BB228">
            <v>92.05</v>
          </cell>
        </row>
        <row r="229">
          <cell r="A229">
            <v>224</v>
          </cell>
          <cell r="B229" t="str">
            <v>HOEGH LNG CORE</v>
          </cell>
          <cell r="C229" t="str">
            <v>BARROW</v>
          </cell>
          <cell r="D229" t="str">
            <v>HOEGH LNG</v>
          </cell>
          <cell r="E229" t="str">
            <v>BARROW</v>
          </cell>
          <cell r="F229" t="str">
            <v>LI</v>
          </cell>
          <cell r="G229">
            <v>224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39.385235154307949</v>
          </cell>
          <cell r="AQ229">
            <v>2</v>
          </cell>
          <cell r="AR229">
            <v>0</v>
          </cell>
          <cell r="AS229">
            <v>92.05</v>
          </cell>
          <cell r="AT229">
            <v>4.2</v>
          </cell>
          <cell r="AU229">
            <v>1.2</v>
          </cell>
          <cell r="AV229">
            <v>0.5</v>
          </cell>
          <cell r="AW229">
            <v>0.05</v>
          </cell>
          <cell r="AX229">
            <v>0</v>
          </cell>
          <cell r="AY229">
            <v>0</v>
          </cell>
          <cell r="AZ229">
            <v>0</v>
          </cell>
          <cell r="BA229">
            <v>100</v>
          </cell>
          <cell r="BB229">
            <v>92.05</v>
          </cell>
        </row>
        <row r="230">
          <cell r="A230">
            <v>225</v>
          </cell>
          <cell r="B230" t="str">
            <v>HOEGH LNG NON-CORE</v>
          </cell>
          <cell r="C230" t="str">
            <v>BARROW</v>
          </cell>
          <cell r="D230" t="str">
            <v>HOEGH LNG</v>
          </cell>
          <cell r="E230" t="str">
            <v>BARROW</v>
          </cell>
          <cell r="F230" t="str">
            <v>LI</v>
          </cell>
          <cell r="G230">
            <v>225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39.385235154307949</v>
          </cell>
          <cell r="AQ230">
            <v>2</v>
          </cell>
          <cell r="AR230">
            <v>0</v>
          </cell>
          <cell r="AS230">
            <v>92.05</v>
          </cell>
          <cell r="AT230">
            <v>4.2</v>
          </cell>
          <cell r="AU230">
            <v>1.2</v>
          </cell>
          <cell r="AV230">
            <v>0.5</v>
          </cell>
          <cell r="AW230">
            <v>0.05</v>
          </cell>
          <cell r="AX230">
            <v>0</v>
          </cell>
          <cell r="AY230">
            <v>0</v>
          </cell>
          <cell r="AZ230">
            <v>0</v>
          </cell>
          <cell r="BA230">
            <v>100</v>
          </cell>
          <cell r="BB230">
            <v>92.05</v>
          </cell>
        </row>
        <row r="231">
          <cell r="A231">
            <v>226</v>
          </cell>
          <cell r="B231" t="str">
            <v>ROUGH</v>
          </cell>
          <cell r="C231" t="str">
            <v>ROUGH</v>
          </cell>
          <cell r="D231" t="str">
            <v>ROUGH</v>
          </cell>
          <cell r="E231" t="str">
            <v>Rough</v>
          </cell>
          <cell r="F231" t="str">
            <v>R</v>
          </cell>
          <cell r="G231">
            <v>226</v>
          </cell>
          <cell r="H231">
            <v>8.870127691140345</v>
          </cell>
          <cell r="I231">
            <v>8.8279480629586988</v>
          </cell>
          <cell r="J231">
            <v>8.8279480629586988</v>
          </cell>
          <cell r="K231">
            <v>8.8279480629586988</v>
          </cell>
          <cell r="L231">
            <v>8.8279480629586988</v>
          </cell>
          <cell r="M231">
            <v>8.8279480629586988</v>
          </cell>
          <cell r="N231">
            <v>8.8279480629586988</v>
          </cell>
          <cell r="O231">
            <v>8.8279480629586988</v>
          </cell>
          <cell r="P231">
            <v>8.8279480629586988</v>
          </cell>
          <cell r="Q231">
            <v>8.8279480629586988</v>
          </cell>
          <cell r="R231">
            <v>8.8279480629586988</v>
          </cell>
          <cell r="S231">
            <v>8.8279480629586988</v>
          </cell>
          <cell r="T231">
            <v>8.8279480629586988</v>
          </cell>
          <cell r="U231">
            <v>8.8279480629586988</v>
          </cell>
          <cell r="V231">
            <v>8.8279480629586988</v>
          </cell>
          <cell r="W231">
            <v>8.8279480629586988</v>
          </cell>
          <cell r="X231">
            <v>41.20577500157016</v>
          </cell>
          <cell r="Y231">
            <v>43.107580001642631</v>
          </cell>
          <cell r="Z231">
            <v>43.107580001642631</v>
          </cell>
          <cell r="AA231">
            <v>43.107580001642631</v>
          </cell>
          <cell r="AB231">
            <v>43.107580001642631</v>
          </cell>
          <cell r="AC231">
            <v>43.107580001642631</v>
          </cell>
          <cell r="AD231">
            <v>43.107580001642631</v>
          </cell>
          <cell r="AE231">
            <v>43.107580001642631</v>
          </cell>
          <cell r="AF231">
            <v>43.107580001642631</v>
          </cell>
          <cell r="AG231">
            <v>43.107580001642631</v>
          </cell>
          <cell r="AH231">
            <v>43.107580001642631</v>
          </cell>
          <cell r="AI231">
            <v>43.107580001642631</v>
          </cell>
          <cell r="AJ231">
            <v>43.107580001642631</v>
          </cell>
          <cell r="AK231">
            <v>43.107580001642631</v>
          </cell>
          <cell r="AL231">
            <v>43.107580001642631</v>
          </cell>
          <cell r="AM231">
            <v>43.107580001642631</v>
          </cell>
          <cell r="AN231">
            <v>4.8681622618315936</v>
          </cell>
          <cell r="AO231">
            <v>4.8830803822372131</v>
          </cell>
          <cell r="AP231">
            <v>39.751709558613662</v>
          </cell>
          <cell r="AQ231">
            <v>1.1499999999999999</v>
          </cell>
          <cell r="AR231">
            <v>1.32</v>
          </cell>
          <cell r="AS231">
            <v>90.09</v>
          </cell>
          <cell r="AT231">
            <v>5.44</v>
          </cell>
          <cell r="AU231">
            <v>1.45</v>
          </cell>
          <cell r="AV231">
            <v>0.4</v>
          </cell>
          <cell r="AW231">
            <v>0.09</v>
          </cell>
          <cell r="AX231">
            <v>0.06</v>
          </cell>
          <cell r="AY231">
            <v>0</v>
          </cell>
          <cell r="AZ231">
            <v>0</v>
          </cell>
          <cell r="BA231">
            <v>100.00000000000001</v>
          </cell>
          <cell r="BB231">
            <v>90.09</v>
          </cell>
        </row>
        <row r="232">
          <cell r="A232">
            <v>228</v>
          </cell>
          <cell r="B232" t="str">
            <v>ALBURY</v>
          </cell>
          <cell r="C232" t="str">
            <v>MRS</v>
          </cell>
          <cell r="D232" t="str">
            <v>MRS</v>
          </cell>
          <cell r="E232" t="str">
            <v>MRS</v>
          </cell>
          <cell r="F232" t="str">
            <v>M</v>
          </cell>
          <cell r="G232">
            <v>227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0.48927890242440264</v>
          </cell>
          <cell r="N232">
            <v>2.3834478158080583</v>
          </cell>
          <cell r="O232">
            <v>2.3834478158080583</v>
          </cell>
          <cell r="P232">
            <v>2.3834478158080583</v>
          </cell>
          <cell r="Q232">
            <v>2.3834478158080583</v>
          </cell>
          <cell r="R232">
            <v>2.3834478158080583</v>
          </cell>
          <cell r="S232">
            <v>2.3834478158080583</v>
          </cell>
          <cell r="T232">
            <v>2.3834478158080583</v>
          </cell>
          <cell r="U232">
            <v>2.3834478158080583</v>
          </cell>
          <cell r="V232">
            <v>2.3834478158080583</v>
          </cell>
          <cell r="W232">
            <v>2.3834478158080583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4.1191214619788887</v>
          </cell>
          <cell r="AD232">
            <v>12.357364385936666</v>
          </cell>
          <cell r="AE232">
            <v>12.357364385936666</v>
          </cell>
          <cell r="AF232">
            <v>12.357364385936666</v>
          </cell>
          <cell r="AG232">
            <v>12.357364385936666</v>
          </cell>
          <cell r="AH232">
            <v>12.357364385936666</v>
          </cell>
          <cell r="AI232">
            <v>12.357364385936666</v>
          </cell>
          <cell r="AJ232">
            <v>12.357364385936666</v>
          </cell>
          <cell r="AK232">
            <v>12.357364385936666</v>
          </cell>
          <cell r="AL232">
            <v>12.357364385936666</v>
          </cell>
          <cell r="AM232">
            <v>12.357364385936666</v>
          </cell>
          <cell r="AN232">
            <v>5.2497138909795753</v>
          </cell>
          <cell r="AO232">
            <v>8.4187596104561742</v>
          </cell>
          <cell r="AP232">
            <v>39.328774714541368</v>
          </cell>
          <cell r="AQ232">
            <v>1.91</v>
          </cell>
          <cell r="AR232">
            <v>1.03</v>
          </cell>
          <cell r="AS232">
            <v>90.09</v>
          </cell>
          <cell r="AT232">
            <v>5.26</v>
          </cell>
          <cell r="AU232">
            <v>1.24</v>
          </cell>
          <cell r="AV232">
            <v>0.34</v>
          </cell>
          <cell r="AW232">
            <v>7.0000000000000007E-2</v>
          </cell>
          <cell r="AX232">
            <v>0.06</v>
          </cell>
          <cell r="AY232">
            <v>0</v>
          </cell>
          <cell r="AZ232">
            <v>0</v>
          </cell>
          <cell r="BA232">
            <v>100</v>
          </cell>
          <cell r="BB232">
            <v>90.09</v>
          </cell>
        </row>
        <row r="233">
          <cell r="A233">
            <v>229</v>
          </cell>
          <cell r="B233" t="str">
            <v>ALDBROUGH</v>
          </cell>
          <cell r="C233" t="str">
            <v>MRS</v>
          </cell>
          <cell r="D233" t="str">
            <v>MRS</v>
          </cell>
          <cell r="E233" t="str">
            <v>MRS</v>
          </cell>
          <cell r="F233" t="str">
            <v>M</v>
          </cell>
          <cell r="G233">
            <v>228</v>
          </cell>
          <cell r="H233">
            <v>0</v>
          </cell>
          <cell r="I233">
            <v>0.3437447597458978</v>
          </cell>
          <cell r="J233">
            <v>0.5156171396188467</v>
          </cell>
          <cell r="K233">
            <v>0.6874895194917956</v>
          </cell>
          <cell r="L233">
            <v>0.98458320470075011</v>
          </cell>
          <cell r="M233">
            <v>0.98458320470075011</v>
          </cell>
          <cell r="N233">
            <v>0.98458320470075011</v>
          </cell>
          <cell r="O233">
            <v>0.98458320470075011</v>
          </cell>
          <cell r="P233">
            <v>0.98458320470075011</v>
          </cell>
          <cell r="Q233">
            <v>0.98458320470075011</v>
          </cell>
          <cell r="R233">
            <v>0.98458320470075011</v>
          </cell>
          <cell r="S233">
            <v>0.98458320470075011</v>
          </cell>
          <cell r="T233">
            <v>0.98458320470075011</v>
          </cell>
          <cell r="U233">
            <v>0.98458320470075011</v>
          </cell>
          <cell r="V233">
            <v>0.98458320470075011</v>
          </cell>
          <cell r="W233">
            <v>0.98458320470075011</v>
          </cell>
          <cell r="X233">
            <v>0</v>
          </cell>
          <cell r="Y233">
            <v>13.084398747756353</v>
          </cell>
          <cell r="Z233">
            <v>19.71621729113971</v>
          </cell>
          <cell r="AA233">
            <v>26.258416665017883</v>
          </cell>
          <cell r="AB233">
            <v>37.640051192175804</v>
          </cell>
          <cell r="AC233">
            <v>37.640051192175804</v>
          </cell>
          <cell r="AD233">
            <v>37.640051192175804</v>
          </cell>
          <cell r="AE233">
            <v>37.640051192175804</v>
          </cell>
          <cell r="AF233">
            <v>37.640051192175804</v>
          </cell>
          <cell r="AG233">
            <v>37.640051192175804</v>
          </cell>
          <cell r="AH233">
            <v>37.640051192175804</v>
          </cell>
          <cell r="AI233">
            <v>37.640051192175804</v>
          </cell>
          <cell r="AJ233">
            <v>37.640051192175804</v>
          </cell>
          <cell r="AK233">
            <v>37.640051192175804</v>
          </cell>
          <cell r="AL233">
            <v>37.640051192175804</v>
          </cell>
          <cell r="AM233">
            <v>37.640051192175804</v>
          </cell>
          <cell r="AN233">
            <v>38.223722895994122</v>
          </cell>
          <cell r="AO233">
            <v>38.238095238095241</v>
          </cell>
          <cell r="AP233">
            <v>40.169977247913458</v>
          </cell>
          <cell r="AQ233">
            <v>1.03</v>
          </cell>
          <cell r="AR233">
            <v>1.67</v>
          </cell>
          <cell r="AS233">
            <v>88.48</v>
          </cell>
          <cell r="AT233">
            <v>6.47</v>
          </cell>
          <cell r="AU233">
            <v>1.74</v>
          </cell>
          <cell r="AV233">
            <v>0.47</v>
          </cell>
          <cell r="AW233">
            <v>0.09</v>
          </cell>
          <cell r="AX233">
            <v>0.05</v>
          </cell>
          <cell r="AY233">
            <v>0</v>
          </cell>
          <cell r="AZ233">
            <v>0</v>
          </cell>
          <cell r="BA233">
            <v>100</v>
          </cell>
          <cell r="BB233">
            <v>88.48</v>
          </cell>
        </row>
        <row r="234">
          <cell r="A234">
            <v>230</v>
          </cell>
          <cell r="B234" t="str">
            <v>ALDBROUGH 2</v>
          </cell>
          <cell r="C234" t="str">
            <v>MRS</v>
          </cell>
          <cell r="D234" t="str">
            <v>MRS</v>
          </cell>
          <cell r="E234" t="str">
            <v>MRS</v>
          </cell>
          <cell r="F234" t="str">
            <v>M</v>
          </cell>
          <cell r="G234">
            <v>229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0.1718723798729489</v>
          </cell>
          <cell r="O234">
            <v>0.3437447597458978</v>
          </cell>
          <cell r="P234">
            <v>0.5156171396188467</v>
          </cell>
          <cell r="Q234">
            <v>0.6874895194917956</v>
          </cell>
          <cell r="R234">
            <v>0.98458320470075011</v>
          </cell>
          <cell r="S234">
            <v>0.98458320470075011</v>
          </cell>
          <cell r="T234">
            <v>0.98458320470075011</v>
          </cell>
          <cell r="U234">
            <v>0.98458320470075011</v>
          </cell>
          <cell r="V234">
            <v>0.98458320470075011</v>
          </cell>
          <cell r="W234">
            <v>0.98458320470075011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3.3159092716916785</v>
          </cell>
          <cell r="AE234">
            <v>6.5421993738781765</v>
          </cell>
          <cell r="AF234">
            <v>9.858108645569855</v>
          </cell>
          <cell r="AG234">
            <v>13.174017917261533</v>
          </cell>
          <cell r="AH234">
            <v>18.820025596087902</v>
          </cell>
          <cell r="AI234">
            <v>18.820025596087902</v>
          </cell>
          <cell r="AJ234">
            <v>18.820025596087902</v>
          </cell>
          <cell r="AK234">
            <v>18.820025596087902</v>
          </cell>
          <cell r="AL234">
            <v>18.820025596087902</v>
          </cell>
          <cell r="AM234">
            <v>18.820025596087902</v>
          </cell>
          <cell r="AN234">
            <v>19.119607211848031</v>
          </cell>
          <cell r="AO234">
            <v>19.292857142857144</v>
          </cell>
          <cell r="AP234">
            <v>40.169977247913458</v>
          </cell>
          <cell r="AQ234">
            <v>1.03</v>
          </cell>
          <cell r="AR234">
            <v>1.67</v>
          </cell>
          <cell r="AS234">
            <v>88.48</v>
          </cell>
          <cell r="AT234">
            <v>6.47</v>
          </cell>
          <cell r="AU234">
            <v>1.74</v>
          </cell>
          <cell r="AV234">
            <v>0.47</v>
          </cell>
          <cell r="AW234">
            <v>0.09</v>
          </cell>
          <cell r="AX234">
            <v>0.05</v>
          </cell>
          <cell r="AY234">
            <v>0</v>
          </cell>
          <cell r="AZ234">
            <v>0</v>
          </cell>
          <cell r="BA234">
            <v>100</v>
          </cell>
          <cell r="BB234">
            <v>88.48</v>
          </cell>
        </row>
        <row r="235">
          <cell r="A235">
            <v>232</v>
          </cell>
          <cell r="B235" t="str">
            <v>Bains Offshore</v>
          </cell>
          <cell r="C235" t="str">
            <v>MRS</v>
          </cell>
          <cell r="D235" t="str">
            <v>MRS</v>
          </cell>
          <cell r="E235" t="str">
            <v>MRS</v>
          </cell>
          <cell r="F235" t="str">
            <v>M</v>
          </cell>
          <cell r="G235">
            <v>230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1.6185924450862808</v>
          </cell>
          <cell r="N235">
            <v>1.6185924450862808</v>
          </cell>
          <cell r="O235">
            <v>1.6185924450862808</v>
          </cell>
          <cell r="P235">
            <v>1.6185924450862808</v>
          </cell>
          <cell r="Q235">
            <v>1.6185924450862808</v>
          </cell>
          <cell r="R235">
            <v>1.6185924450862808</v>
          </cell>
          <cell r="S235">
            <v>1.6185924450862808</v>
          </cell>
          <cell r="T235">
            <v>1.6185924450862808</v>
          </cell>
          <cell r="U235">
            <v>1.6185924450862808</v>
          </cell>
          <cell r="V235">
            <v>1.6185924450862808</v>
          </cell>
          <cell r="W235">
            <v>1.6185924450862808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8.6120443506777331</v>
          </cell>
          <cell r="AD235">
            <v>8.6120443506777331</v>
          </cell>
          <cell r="AE235">
            <v>8.6120443506777331</v>
          </cell>
          <cell r="AF235">
            <v>8.6120443506777331</v>
          </cell>
          <cell r="AG235">
            <v>8.6120443506777331</v>
          </cell>
          <cell r="AH235">
            <v>8.6120443506777331</v>
          </cell>
          <cell r="AI235">
            <v>8.6120443506777331</v>
          </cell>
          <cell r="AJ235">
            <v>8.6120443506777331</v>
          </cell>
          <cell r="AK235">
            <v>8.6120443506777331</v>
          </cell>
          <cell r="AL235">
            <v>8.6120443506777331</v>
          </cell>
          <cell r="AM235">
            <v>8.6120443506777331</v>
          </cell>
          <cell r="AN235">
            <v>5.3206997084548107</v>
          </cell>
          <cell r="AO235">
            <v>5.3206997084548107</v>
          </cell>
          <cell r="AP235">
            <v>37.621729151278991</v>
          </cell>
          <cell r="AQ235">
            <v>7.4</v>
          </cell>
          <cell r="AR235">
            <v>0.6</v>
          </cell>
          <cell r="AS235">
            <v>85.5</v>
          </cell>
          <cell r="AT235">
            <v>4.4000000000000004</v>
          </cell>
          <cell r="AU235">
            <v>1.1000000000000001</v>
          </cell>
          <cell r="AV235">
            <v>0.6</v>
          </cell>
          <cell r="AW235">
            <v>0.3</v>
          </cell>
          <cell r="AX235">
            <v>0.1</v>
          </cell>
          <cell r="AY235">
            <v>0</v>
          </cell>
          <cell r="AZ235">
            <v>0</v>
          </cell>
          <cell r="BA235">
            <v>99.999999999999986</v>
          </cell>
          <cell r="BB235">
            <v>85.5</v>
          </cell>
        </row>
        <row r="236">
          <cell r="A236">
            <v>233</v>
          </cell>
          <cell r="B236" t="str">
            <v>BACTON OFFSHORE</v>
          </cell>
          <cell r="C236" t="str">
            <v>MRS</v>
          </cell>
          <cell r="D236" t="str">
            <v>MRS</v>
          </cell>
          <cell r="E236" t="str">
            <v>MRS</v>
          </cell>
          <cell r="F236" t="str">
            <v>M</v>
          </cell>
          <cell r="G236">
            <v>231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4.5094418215061696</v>
          </cell>
          <cell r="P236">
            <v>4.5094418215061696</v>
          </cell>
          <cell r="Q236">
            <v>4.5094418215061696</v>
          </cell>
          <cell r="R236">
            <v>4.5094418215061696</v>
          </cell>
          <cell r="S236">
            <v>4.5094418215061696</v>
          </cell>
          <cell r="T236">
            <v>4.5094418215061696</v>
          </cell>
          <cell r="U236">
            <v>4.5094418215061696</v>
          </cell>
          <cell r="V236">
            <v>4.5094418215061696</v>
          </cell>
          <cell r="W236">
            <v>4.5094418215061696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45.720729579159766</v>
          </cell>
          <cell r="AF236">
            <v>45.720729579159766</v>
          </cell>
          <cell r="AG236">
            <v>45.720729579159766</v>
          </cell>
          <cell r="AH236">
            <v>45.720729579159766</v>
          </cell>
          <cell r="AI236">
            <v>45.720729579159766</v>
          </cell>
          <cell r="AJ236">
            <v>45.720729579159766</v>
          </cell>
          <cell r="AK236">
            <v>45.720729579159766</v>
          </cell>
          <cell r="AL236">
            <v>45.720729579159766</v>
          </cell>
          <cell r="AM236">
            <v>45.720729579159766</v>
          </cell>
          <cell r="AN236">
            <v>10.138888888888884</v>
          </cell>
          <cell r="AO236">
            <v>10.138888888888888</v>
          </cell>
          <cell r="AP236">
            <v>39.36945050020524</v>
          </cell>
          <cell r="AQ236">
            <v>2.0499999999999998</v>
          </cell>
          <cell r="AR236">
            <v>1.18</v>
          </cell>
          <cell r="AS236">
            <v>89.55</v>
          </cell>
          <cell r="AT236">
            <v>5.34</v>
          </cell>
          <cell r="AU236">
            <v>1.34</v>
          </cell>
          <cell r="AV236">
            <v>0.38</v>
          </cell>
          <cell r="AW236">
            <v>0.09</v>
          </cell>
          <cell r="AX236">
            <v>7.0000000000000007E-2</v>
          </cell>
          <cell r="AY236">
            <v>0</v>
          </cell>
          <cell r="AZ236">
            <v>0</v>
          </cell>
          <cell r="BA236">
            <v>100</v>
          </cell>
          <cell r="BB236">
            <v>89.55</v>
          </cell>
        </row>
        <row r="237">
          <cell r="A237">
            <v>234</v>
          </cell>
          <cell r="B237" t="str">
            <v>BRITISH SALT</v>
          </cell>
          <cell r="C237" t="str">
            <v>MRS</v>
          </cell>
          <cell r="D237" t="str">
            <v>MRS</v>
          </cell>
          <cell r="E237" t="str">
            <v>MRS</v>
          </cell>
          <cell r="F237" t="str">
            <v>M</v>
          </cell>
          <cell r="G237">
            <v>232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0.22536091698288654</v>
          </cell>
          <cell r="N237">
            <v>0.37560152830481086</v>
          </cell>
          <cell r="O237">
            <v>0.48815720223535553</v>
          </cell>
          <cell r="P237">
            <v>0.60096244528769749</v>
          </cell>
          <cell r="Q237">
            <v>0.71351811921824204</v>
          </cell>
          <cell r="R237">
            <v>0.78863842487920433</v>
          </cell>
          <cell r="S237">
            <v>0.78863842487920433</v>
          </cell>
          <cell r="T237">
            <v>0.78863842487920433</v>
          </cell>
          <cell r="U237">
            <v>0.78863842487920433</v>
          </cell>
          <cell r="V237">
            <v>0.78863842487920433</v>
          </cell>
          <cell r="W237">
            <v>0.78863842487920433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6.5586765208308506</v>
          </cell>
          <cell r="AD237">
            <v>13.117353041661701</v>
          </cell>
          <cell r="AE237">
            <v>19.767122291948535</v>
          </cell>
          <cell r="AF237">
            <v>19.767122291948535</v>
          </cell>
          <cell r="AG237">
            <v>19.767122291948535</v>
          </cell>
          <cell r="AH237">
            <v>19.767122291948535</v>
          </cell>
          <cell r="AI237">
            <v>19.767122291948535</v>
          </cell>
          <cell r="AJ237">
            <v>19.767122291948535</v>
          </cell>
          <cell r="AK237">
            <v>19.767122291948535</v>
          </cell>
          <cell r="AL237">
            <v>19.767122291948535</v>
          </cell>
          <cell r="AM237">
            <v>19.767122291948535</v>
          </cell>
          <cell r="AN237">
            <v>27.690007344968695</v>
          </cell>
          <cell r="AO237">
            <v>40.493353783231086</v>
          </cell>
          <cell r="AP237">
            <v>39.520168310902555</v>
          </cell>
          <cell r="AQ237">
            <v>2.08</v>
          </cell>
          <cell r="AR237">
            <v>1.76</v>
          </cell>
          <cell r="AS237">
            <v>88.16</v>
          </cell>
          <cell r="AT237">
            <v>5.68</v>
          </cell>
          <cell r="AU237">
            <v>1.65</v>
          </cell>
          <cell r="AV237">
            <v>0.5</v>
          </cell>
          <cell r="AW237">
            <v>0.12</v>
          </cell>
          <cell r="AX237">
            <v>0.05</v>
          </cell>
          <cell r="AY237">
            <v>0</v>
          </cell>
          <cell r="AZ237">
            <v>0</v>
          </cell>
          <cell r="BA237">
            <v>100.00000000000001</v>
          </cell>
          <cell r="BB237">
            <v>88.16</v>
          </cell>
        </row>
        <row r="238">
          <cell r="A238">
            <v>236</v>
          </cell>
          <cell r="B238" t="str">
            <v>CAYTHORPE</v>
          </cell>
          <cell r="C238" t="str">
            <v>MRS</v>
          </cell>
          <cell r="D238" t="str">
            <v>MRS</v>
          </cell>
          <cell r="E238" t="str">
            <v>MRS</v>
          </cell>
          <cell r="F238" t="str">
            <v>M</v>
          </cell>
          <cell r="G238">
            <v>233</v>
          </cell>
          <cell r="H238">
            <v>0</v>
          </cell>
          <cell r="I238">
            <v>0</v>
          </cell>
          <cell r="J238">
            <v>0</v>
          </cell>
          <cell r="K238">
            <v>0.55858523458708387</v>
          </cell>
          <cell r="L238">
            <v>0.55858523458708387</v>
          </cell>
          <cell r="M238">
            <v>0.55858523458708387</v>
          </cell>
          <cell r="N238">
            <v>0.55858523458708387</v>
          </cell>
          <cell r="O238">
            <v>0.55858523458708387</v>
          </cell>
          <cell r="P238">
            <v>0.55858523458708387</v>
          </cell>
          <cell r="Q238">
            <v>0.55858523458708387</v>
          </cell>
          <cell r="R238">
            <v>0.55858523458708387</v>
          </cell>
          <cell r="S238">
            <v>0.55858523458708387</v>
          </cell>
          <cell r="T238">
            <v>0.55858523458708387</v>
          </cell>
          <cell r="U238">
            <v>0.55858523458708387</v>
          </cell>
          <cell r="V238">
            <v>0.55858523458708387</v>
          </cell>
          <cell r="W238">
            <v>0.55858523458708387</v>
          </cell>
          <cell r="X238">
            <v>0</v>
          </cell>
          <cell r="Y238">
            <v>0</v>
          </cell>
          <cell r="Z238">
            <v>0</v>
          </cell>
          <cell r="AA238">
            <v>5.3771501703108298</v>
          </cell>
          <cell r="AB238">
            <v>5.3771501703108298</v>
          </cell>
          <cell r="AC238">
            <v>5.3771501703108298</v>
          </cell>
          <cell r="AD238">
            <v>5.3771501703108298</v>
          </cell>
          <cell r="AE238">
            <v>5.3771501703108298</v>
          </cell>
          <cell r="AF238">
            <v>5.3771501703108298</v>
          </cell>
          <cell r="AG238">
            <v>5.3771501703108298</v>
          </cell>
          <cell r="AH238">
            <v>5.3771501703108298</v>
          </cell>
          <cell r="AI238">
            <v>5.3771501703108298</v>
          </cell>
          <cell r="AJ238">
            <v>5.3771501703108298</v>
          </cell>
          <cell r="AK238">
            <v>5.3771501703108298</v>
          </cell>
          <cell r="AL238">
            <v>5.3771501703108298</v>
          </cell>
          <cell r="AM238">
            <v>5.3771501703108298</v>
          </cell>
          <cell r="AN238">
            <v>9.6263736263736241</v>
          </cell>
          <cell r="AO238">
            <v>9.6263736263736277</v>
          </cell>
          <cell r="AP238">
            <v>40.169977247913458</v>
          </cell>
          <cell r="AQ238">
            <v>1.03</v>
          </cell>
          <cell r="AR238">
            <v>1.67</v>
          </cell>
          <cell r="AS238">
            <v>88.48</v>
          </cell>
          <cell r="AT238">
            <v>6.47</v>
          </cell>
          <cell r="AU238">
            <v>1.74</v>
          </cell>
          <cell r="AV238">
            <v>0.47</v>
          </cell>
          <cell r="AW238">
            <v>0.09</v>
          </cell>
          <cell r="AX238">
            <v>0.05</v>
          </cell>
          <cell r="AY238">
            <v>0</v>
          </cell>
          <cell r="AZ238">
            <v>0</v>
          </cell>
          <cell r="BA238">
            <v>100</v>
          </cell>
          <cell r="BB238">
            <v>88.48</v>
          </cell>
        </row>
        <row r="239">
          <cell r="A239">
            <v>237</v>
          </cell>
          <cell r="B239" t="str">
            <v>FLEETWOOD MRS</v>
          </cell>
          <cell r="C239" t="str">
            <v>MRS</v>
          </cell>
          <cell r="D239" t="str">
            <v>MRS</v>
          </cell>
          <cell r="E239" t="str">
            <v>MRS</v>
          </cell>
          <cell r="F239" t="str">
            <v>M</v>
          </cell>
          <cell r="G239">
            <v>234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39.508795761868583</v>
          </cell>
          <cell r="AQ239">
            <v>2.11</v>
          </cell>
          <cell r="AR239">
            <v>1.76</v>
          </cell>
          <cell r="AS239">
            <v>88.13</v>
          </cell>
          <cell r="AT239">
            <v>5.68</v>
          </cell>
          <cell r="AU239">
            <v>1.65</v>
          </cell>
          <cell r="AV239">
            <v>0.5</v>
          </cell>
          <cell r="AW239">
            <v>0.12</v>
          </cell>
          <cell r="AX239">
            <v>0.05</v>
          </cell>
          <cell r="AY239">
            <v>0</v>
          </cell>
          <cell r="AZ239">
            <v>0</v>
          </cell>
          <cell r="BA239">
            <v>100.00000000000001</v>
          </cell>
          <cell r="BB239">
            <v>88.13</v>
          </cell>
        </row>
        <row r="240">
          <cell r="A240">
            <v>239</v>
          </cell>
          <cell r="B240" t="str">
            <v>HATFIELD MOOR</v>
          </cell>
          <cell r="C240" t="str">
            <v>MRS</v>
          </cell>
          <cell r="D240" t="str">
            <v>MRS</v>
          </cell>
          <cell r="E240" t="str">
            <v>MRS</v>
          </cell>
          <cell r="F240" t="str">
            <v>M</v>
          </cell>
          <cell r="G240">
            <v>235</v>
          </cell>
          <cell r="H240">
            <v>0.31463608429132028</v>
          </cell>
          <cell r="I240">
            <v>0.31463608429132028</v>
          </cell>
          <cell r="J240">
            <v>0.31463608429132028</v>
          </cell>
          <cell r="K240">
            <v>0.31463608429132028</v>
          </cell>
          <cell r="L240">
            <v>0.31463608429132028</v>
          </cell>
          <cell r="M240">
            <v>0.31463608429132028</v>
          </cell>
          <cell r="N240">
            <v>0.31463608429132028</v>
          </cell>
          <cell r="O240">
            <v>0.31463608429132028</v>
          </cell>
          <cell r="P240">
            <v>0.31463608429132028</v>
          </cell>
          <cell r="Q240">
            <v>0.31463608429132028</v>
          </cell>
          <cell r="R240">
            <v>0.31463608429132028</v>
          </cell>
          <cell r="S240">
            <v>0.31463608429132028</v>
          </cell>
          <cell r="T240">
            <v>0.31463608429132028</v>
          </cell>
          <cell r="U240">
            <v>0.31463608429132028</v>
          </cell>
          <cell r="V240">
            <v>0.31463608429132028</v>
          </cell>
          <cell r="W240">
            <v>0.31463608429132028</v>
          </cell>
          <cell r="X240">
            <v>2.2786144993319821</v>
          </cell>
          <cell r="Y240">
            <v>2.2786144993319821</v>
          </cell>
          <cell r="Z240">
            <v>2.2786144993319821</v>
          </cell>
          <cell r="AA240">
            <v>2.2786144993319821</v>
          </cell>
          <cell r="AB240">
            <v>2.2786144993319821</v>
          </cell>
          <cell r="AC240">
            <v>2.2786144993319821</v>
          </cell>
          <cell r="AD240">
            <v>2.2786144993319821</v>
          </cell>
          <cell r="AE240">
            <v>2.2786144993319821</v>
          </cell>
          <cell r="AF240">
            <v>2.2786144993319821</v>
          </cell>
          <cell r="AG240">
            <v>2.2786144993319821</v>
          </cell>
          <cell r="AH240">
            <v>2.2786144993319821</v>
          </cell>
          <cell r="AI240">
            <v>2.2786144993319821</v>
          </cell>
          <cell r="AJ240">
            <v>2.2786144993319821</v>
          </cell>
          <cell r="AK240">
            <v>2.2786144993319821</v>
          </cell>
          <cell r="AL240">
            <v>2.2786144993319821</v>
          </cell>
          <cell r="AM240">
            <v>2.2786144993319821</v>
          </cell>
          <cell r="AN240">
            <v>7.2420634920634903</v>
          </cell>
          <cell r="AO240">
            <v>7.2420634920634921</v>
          </cell>
          <cell r="AP240">
            <v>39.497685995759774</v>
          </cell>
          <cell r="AQ240">
            <v>1.75</v>
          </cell>
          <cell r="AR240">
            <v>1.48</v>
          </cell>
          <cell r="AS240">
            <v>89.34</v>
          </cell>
          <cell r="AT240">
            <v>5.38</v>
          </cell>
          <cell r="AU240">
            <v>1.45</v>
          </cell>
          <cell r="AV240">
            <v>0.43</v>
          </cell>
          <cell r="AW240">
            <v>0.1</v>
          </cell>
          <cell r="AX240">
            <v>7.0000000000000007E-2</v>
          </cell>
          <cell r="AY240">
            <v>0</v>
          </cell>
          <cell r="AZ240">
            <v>0</v>
          </cell>
          <cell r="BA240">
            <v>100</v>
          </cell>
          <cell r="BB240">
            <v>89.34</v>
          </cell>
        </row>
        <row r="241">
          <cell r="A241">
            <v>240</v>
          </cell>
          <cell r="B241" t="str">
            <v>HOLEHOUSE FARM</v>
          </cell>
          <cell r="C241" t="str">
            <v>MRS</v>
          </cell>
          <cell r="D241" t="str">
            <v>MRS</v>
          </cell>
          <cell r="E241" t="str">
            <v>MRS</v>
          </cell>
          <cell r="F241" t="str">
            <v>M</v>
          </cell>
          <cell r="G241">
            <v>236</v>
          </cell>
          <cell r="H241">
            <v>0.76867289513542691</v>
          </cell>
          <cell r="I241">
            <v>0.97831095744508889</v>
          </cell>
          <cell r="J241">
            <v>0.97831095744508889</v>
          </cell>
          <cell r="K241">
            <v>0.97831095744508889</v>
          </cell>
          <cell r="L241">
            <v>0.97831095744508889</v>
          </cell>
          <cell r="M241">
            <v>0.97831095744508889</v>
          </cell>
          <cell r="N241">
            <v>0.97831095744508889</v>
          </cell>
          <cell r="O241">
            <v>0.97831095744508889</v>
          </cell>
          <cell r="P241">
            <v>0.97831095744508889</v>
          </cell>
          <cell r="Q241">
            <v>0.97831095744508889</v>
          </cell>
          <cell r="R241">
            <v>0.97831095744508889</v>
          </cell>
          <cell r="S241">
            <v>0.97831095744508889</v>
          </cell>
          <cell r="T241">
            <v>0.97831095744508889</v>
          </cell>
          <cell r="U241">
            <v>0.97831095744508889</v>
          </cell>
          <cell r="V241">
            <v>0.97831095744508889</v>
          </cell>
          <cell r="W241">
            <v>0.97831095744508889</v>
          </cell>
          <cell r="X241">
            <v>6.3764910619188822</v>
          </cell>
          <cell r="Y241">
            <v>6.3764910619188822</v>
          </cell>
          <cell r="Z241">
            <v>8.1983456510385633</v>
          </cell>
          <cell r="AA241">
            <v>8.1983456510385633</v>
          </cell>
          <cell r="AB241">
            <v>8.1983456510385633</v>
          </cell>
          <cell r="AC241">
            <v>8.1983456510385633</v>
          </cell>
          <cell r="AD241">
            <v>8.1983456510385633</v>
          </cell>
          <cell r="AE241">
            <v>8.1983456510385633</v>
          </cell>
          <cell r="AF241">
            <v>8.1983456510385633</v>
          </cell>
          <cell r="AG241">
            <v>8.1983456510385633</v>
          </cell>
          <cell r="AH241">
            <v>8.1983456510385633</v>
          </cell>
          <cell r="AI241">
            <v>8.1983456510385633</v>
          </cell>
          <cell r="AJ241">
            <v>8.1983456510385633</v>
          </cell>
          <cell r="AK241">
            <v>8.1983456510385633</v>
          </cell>
          <cell r="AL241">
            <v>8.1983456510385633</v>
          </cell>
          <cell r="AM241">
            <v>8.1983456510385633</v>
          </cell>
          <cell r="AN241">
            <v>8.2579185520362</v>
          </cell>
          <cell r="AO241">
            <v>8.3801020408163254</v>
          </cell>
          <cell r="AP241">
            <v>39.520168310902555</v>
          </cell>
          <cell r="AQ241">
            <v>2.08</v>
          </cell>
          <cell r="AR241">
            <v>1.76</v>
          </cell>
          <cell r="AS241">
            <v>88.16</v>
          </cell>
          <cell r="AT241">
            <v>5.68</v>
          </cell>
          <cell r="AU241">
            <v>1.65</v>
          </cell>
          <cell r="AV241">
            <v>0.5</v>
          </cell>
          <cell r="AW241">
            <v>0.12</v>
          </cell>
          <cell r="AX241">
            <v>0.05</v>
          </cell>
          <cell r="AY241">
            <v>0</v>
          </cell>
          <cell r="AZ241">
            <v>0</v>
          </cell>
          <cell r="BA241">
            <v>100.00000000000001</v>
          </cell>
          <cell r="BB241">
            <v>88.16</v>
          </cell>
        </row>
        <row r="242">
          <cell r="A242">
            <v>241</v>
          </cell>
          <cell r="B242" t="str">
            <v>HOLFORD</v>
          </cell>
          <cell r="C242" t="str">
            <v>MRS</v>
          </cell>
          <cell r="D242" t="str">
            <v>MRS</v>
          </cell>
          <cell r="E242" t="str">
            <v>MRS</v>
          </cell>
          <cell r="F242" t="str">
            <v>M</v>
          </cell>
          <cell r="G242">
            <v>237</v>
          </cell>
          <cell r="H242">
            <v>0</v>
          </cell>
          <cell r="I242">
            <v>0</v>
          </cell>
          <cell r="J242">
            <v>0</v>
          </cell>
          <cell r="K242">
            <v>0.1644660512643657</v>
          </cell>
          <cell r="L242">
            <v>0.32918167165052864</v>
          </cell>
          <cell r="M242">
            <v>0.43874251611950671</v>
          </cell>
          <cell r="N242">
            <v>0.43874251611950671</v>
          </cell>
          <cell r="O242">
            <v>0.43874251611950671</v>
          </cell>
          <cell r="P242">
            <v>0.43874251611950671</v>
          </cell>
          <cell r="Q242">
            <v>0.43874251611950671</v>
          </cell>
          <cell r="R242">
            <v>0.43874251611950671</v>
          </cell>
          <cell r="S242">
            <v>0.43874251611950671</v>
          </cell>
          <cell r="T242">
            <v>0.43874251611950671</v>
          </cell>
          <cell r="U242">
            <v>0.43874251611950671</v>
          </cell>
          <cell r="V242">
            <v>0.43874251611950671</v>
          </cell>
          <cell r="W242">
            <v>0.43874251611950671</v>
          </cell>
          <cell r="X242">
            <v>0</v>
          </cell>
          <cell r="Y242">
            <v>0</v>
          </cell>
          <cell r="Z242">
            <v>0</v>
          </cell>
          <cell r="AA242">
            <v>10.657849346350131</v>
          </cell>
          <cell r="AB242">
            <v>21.315698692700263</v>
          </cell>
          <cell r="AC242">
            <v>21.315698692700263</v>
          </cell>
          <cell r="AD242">
            <v>21.315698692700263</v>
          </cell>
          <cell r="AE242">
            <v>21.315698692700263</v>
          </cell>
          <cell r="AF242">
            <v>21.315698692700263</v>
          </cell>
          <cell r="AG242">
            <v>21.315698692700263</v>
          </cell>
          <cell r="AH242">
            <v>21.315698692700263</v>
          </cell>
          <cell r="AI242">
            <v>21.315698692700263</v>
          </cell>
          <cell r="AJ242">
            <v>21.315698692700263</v>
          </cell>
          <cell r="AK242">
            <v>21.315698692700263</v>
          </cell>
          <cell r="AL242">
            <v>21.315698692700263</v>
          </cell>
          <cell r="AM242">
            <v>21.315698692700263</v>
          </cell>
          <cell r="AN242">
            <v>50.085616438356162</v>
          </cell>
          <cell r="AO242">
            <v>64.802731411229132</v>
          </cell>
          <cell r="AP242">
            <v>39.520168310902555</v>
          </cell>
          <cell r="AQ242">
            <v>2.08</v>
          </cell>
          <cell r="AR242">
            <v>1.76</v>
          </cell>
          <cell r="AS242">
            <v>88.16</v>
          </cell>
          <cell r="AT242">
            <v>5.68</v>
          </cell>
          <cell r="AU242">
            <v>1.65</v>
          </cell>
          <cell r="AV242">
            <v>0.5</v>
          </cell>
          <cell r="AW242">
            <v>0.12</v>
          </cell>
          <cell r="AX242">
            <v>0.05</v>
          </cell>
          <cell r="AY242">
            <v>0</v>
          </cell>
          <cell r="AZ242">
            <v>0</v>
          </cell>
          <cell r="BA242">
            <v>100.00000000000001</v>
          </cell>
          <cell r="BB242">
            <v>88.16</v>
          </cell>
        </row>
        <row r="243">
          <cell r="A243">
            <v>242</v>
          </cell>
          <cell r="B243" t="str">
            <v>HORNSEA</v>
          </cell>
          <cell r="C243" t="str">
            <v>MRS</v>
          </cell>
          <cell r="D243" t="str">
            <v>MRS</v>
          </cell>
          <cell r="E243" t="str">
            <v>MRS</v>
          </cell>
          <cell r="F243" t="str">
            <v>M</v>
          </cell>
          <cell r="G243">
            <v>238</v>
          </cell>
          <cell r="H243">
            <v>0.8593618993647445</v>
          </cell>
          <cell r="I243">
            <v>0.8593618993647445</v>
          </cell>
          <cell r="J243">
            <v>0.8593618993647445</v>
          </cell>
          <cell r="K243">
            <v>0.8593618993647445</v>
          </cell>
          <cell r="L243">
            <v>0.8593618993647445</v>
          </cell>
          <cell r="M243">
            <v>0.8593618993647445</v>
          </cell>
          <cell r="N243">
            <v>0.8593618993647445</v>
          </cell>
          <cell r="O243">
            <v>0.8593618993647445</v>
          </cell>
          <cell r="P243">
            <v>0.8593618993647445</v>
          </cell>
          <cell r="Q243">
            <v>0.8593618993647445</v>
          </cell>
          <cell r="R243">
            <v>0.8593618993647445</v>
          </cell>
          <cell r="S243">
            <v>0.8593618993647445</v>
          </cell>
          <cell r="T243">
            <v>0.8593618993647445</v>
          </cell>
          <cell r="U243">
            <v>0.8593618993647445</v>
          </cell>
          <cell r="V243">
            <v>0.8593618993647445</v>
          </cell>
          <cell r="W243">
            <v>0.8593618993647445</v>
          </cell>
          <cell r="X243">
            <v>17.475738053510195</v>
          </cell>
          <cell r="Y243">
            <v>17.475738053510195</v>
          </cell>
          <cell r="Z243">
            <v>17.475738053510195</v>
          </cell>
          <cell r="AA243">
            <v>17.475738053510195</v>
          </cell>
          <cell r="AB243">
            <v>17.475738053510195</v>
          </cell>
          <cell r="AC243">
            <v>17.475738053510195</v>
          </cell>
          <cell r="AD243">
            <v>17.475738053510195</v>
          </cell>
          <cell r="AE243">
            <v>17.475738053510195</v>
          </cell>
          <cell r="AF243">
            <v>17.475738053510195</v>
          </cell>
          <cell r="AG243">
            <v>17.475738053510195</v>
          </cell>
          <cell r="AH243">
            <v>17.475738053510195</v>
          </cell>
          <cell r="AI243">
            <v>17.475738053510195</v>
          </cell>
          <cell r="AJ243">
            <v>17.475738053510195</v>
          </cell>
          <cell r="AK243">
            <v>17.475738053510195</v>
          </cell>
          <cell r="AL243">
            <v>17.475738053510195</v>
          </cell>
          <cell r="AM243">
            <v>17.475738053510195</v>
          </cell>
          <cell r="AN243">
            <v>20.335714285714282</v>
          </cell>
          <cell r="AO243">
            <v>20.335714285714282</v>
          </cell>
          <cell r="AP243">
            <v>40.169977247913458</v>
          </cell>
          <cell r="AQ243">
            <v>1.03</v>
          </cell>
          <cell r="AR243">
            <v>1.67</v>
          </cell>
          <cell r="AS243">
            <v>88.48</v>
          </cell>
          <cell r="AT243">
            <v>6.47</v>
          </cell>
          <cell r="AU243">
            <v>1.74</v>
          </cell>
          <cell r="AV243">
            <v>0.47</v>
          </cell>
          <cell r="AW243">
            <v>0.09</v>
          </cell>
          <cell r="AX243">
            <v>0.05</v>
          </cell>
          <cell r="AY243">
            <v>0</v>
          </cell>
          <cell r="AZ243">
            <v>0</v>
          </cell>
          <cell r="BA243">
            <v>100</v>
          </cell>
          <cell r="BB243">
            <v>88.48</v>
          </cell>
        </row>
        <row r="244">
          <cell r="A244">
            <v>243</v>
          </cell>
          <cell r="B244" t="str">
            <v>HUMBLY GROVE</v>
          </cell>
          <cell r="C244" t="str">
            <v>MRS</v>
          </cell>
          <cell r="D244" t="str">
            <v>MRS</v>
          </cell>
          <cell r="E244" t="str">
            <v>MRS</v>
          </cell>
          <cell r="F244" t="str">
            <v>M</v>
          </cell>
          <cell r="G244">
            <v>239</v>
          </cell>
          <cell r="H244">
            <v>0.84915365910055007</v>
          </cell>
          <cell r="I244">
            <v>0.84915365910055007</v>
          </cell>
          <cell r="J244">
            <v>0.84915365910055007</v>
          </cell>
          <cell r="K244">
            <v>0.84915365910055007</v>
          </cell>
          <cell r="L244">
            <v>0.84915365910055007</v>
          </cell>
          <cell r="M244">
            <v>0.84915365910055007</v>
          </cell>
          <cell r="N244">
            <v>0.84915365910055007</v>
          </cell>
          <cell r="O244">
            <v>0.84915365910055007</v>
          </cell>
          <cell r="P244">
            <v>0.84915365910055007</v>
          </cell>
          <cell r="Q244">
            <v>0.84915365910055007</v>
          </cell>
          <cell r="R244">
            <v>0.84915365910055007</v>
          </cell>
          <cell r="S244">
            <v>0.84915365910055007</v>
          </cell>
          <cell r="T244">
            <v>0.84915365910055007</v>
          </cell>
          <cell r="U244">
            <v>0.84915365910055007</v>
          </cell>
          <cell r="V244">
            <v>0.84915365910055007</v>
          </cell>
          <cell r="W244">
            <v>0.84915365910055007</v>
          </cell>
          <cell r="X244">
            <v>7.2743154367689735</v>
          </cell>
          <cell r="Y244">
            <v>7.2743154367689735</v>
          </cell>
          <cell r="Z244">
            <v>7.2743154367689735</v>
          </cell>
          <cell r="AA244">
            <v>7.2743154367689735</v>
          </cell>
          <cell r="AB244">
            <v>7.2743154367689735</v>
          </cell>
          <cell r="AC244">
            <v>7.2743154367689735</v>
          </cell>
          <cell r="AD244">
            <v>7.2743154367689735</v>
          </cell>
          <cell r="AE244">
            <v>7.2743154367689735</v>
          </cell>
          <cell r="AF244">
            <v>7.2743154367689735</v>
          </cell>
          <cell r="AG244">
            <v>7.2743154367689735</v>
          </cell>
          <cell r="AH244">
            <v>7.2743154367689735</v>
          </cell>
          <cell r="AI244">
            <v>7.2743154367689735</v>
          </cell>
          <cell r="AJ244">
            <v>7.2743154367689735</v>
          </cell>
          <cell r="AK244">
            <v>7.2743154367689735</v>
          </cell>
          <cell r="AL244">
            <v>7.2743154367689735</v>
          </cell>
          <cell r="AM244">
            <v>7.2743154367689735</v>
          </cell>
          <cell r="AN244">
            <v>8.5665478312537164</v>
          </cell>
          <cell r="AO244">
            <v>8.5665478312537147</v>
          </cell>
          <cell r="AP244">
            <v>39.096462405584347</v>
          </cell>
          <cell r="AQ244">
            <v>2.4300000000000002</v>
          </cell>
          <cell r="AR244">
            <v>1.21</v>
          </cell>
          <cell r="AS244">
            <v>89.62</v>
          </cell>
          <cell r="AT244">
            <v>4.8600000000000003</v>
          </cell>
          <cell r="AU244">
            <v>1.29</v>
          </cell>
          <cell r="AV244">
            <v>0.41</v>
          </cell>
          <cell r="AW244">
            <v>0.11</v>
          </cell>
          <cell r="AX244">
            <v>7.0000000000000007E-2</v>
          </cell>
          <cell r="AY244">
            <v>0</v>
          </cell>
          <cell r="AZ244">
            <v>0</v>
          </cell>
          <cell r="BA244">
            <v>100</v>
          </cell>
          <cell r="BB244">
            <v>89.62</v>
          </cell>
        </row>
        <row r="245">
          <cell r="A245">
            <v>244</v>
          </cell>
          <cell r="B245" t="str">
            <v>PORTLAND</v>
          </cell>
          <cell r="C245" t="str">
            <v>MRS</v>
          </cell>
          <cell r="D245" t="str">
            <v>MRS</v>
          </cell>
          <cell r="E245" t="str">
            <v>MRS</v>
          </cell>
          <cell r="F245" t="str">
            <v>M</v>
          </cell>
          <cell r="G245">
            <v>240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0.55446508738122113</v>
          </cell>
          <cell r="O245">
            <v>1.1089301747624423</v>
          </cell>
          <cell r="P245">
            <v>1.9406278058342736</v>
          </cell>
          <cell r="Q245">
            <v>2.7723254369061054</v>
          </cell>
          <cell r="R245">
            <v>2.7723254369061054</v>
          </cell>
          <cell r="S245">
            <v>2.7723254369061054</v>
          </cell>
          <cell r="T245">
            <v>2.7723254369061054</v>
          </cell>
          <cell r="U245">
            <v>2.7723254369061054</v>
          </cell>
          <cell r="V245">
            <v>2.7723254369061054</v>
          </cell>
          <cell r="W245">
            <v>2.7723254369061054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4.0475951378829143</v>
          </cell>
          <cell r="AE245">
            <v>8.0951902757658285</v>
          </cell>
          <cell r="AF245">
            <v>14.166582982590199</v>
          </cell>
          <cell r="AG245">
            <v>20.237975689414569</v>
          </cell>
          <cell r="AH245">
            <v>20.237975689414569</v>
          </cell>
          <cell r="AI245">
            <v>20.237975689414569</v>
          </cell>
          <cell r="AJ245">
            <v>20.237975689414569</v>
          </cell>
          <cell r="AK245">
            <v>20.237975689414569</v>
          </cell>
          <cell r="AL245">
            <v>20.237975689414569</v>
          </cell>
          <cell r="AM245">
            <v>20.237975689414569</v>
          </cell>
          <cell r="AN245">
            <v>7.3000000000000016</v>
          </cell>
          <cell r="AO245">
            <v>7.3000000000000007</v>
          </cell>
          <cell r="AP245">
            <v>39.134348818012164</v>
          </cell>
          <cell r="AQ245">
            <v>2.4900000000000002</v>
          </cell>
          <cell r="AR245">
            <v>1.23</v>
          </cell>
          <cell r="AS245">
            <v>89.4</v>
          </cell>
          <cell r="AT245">
            <v>4.93</v>
          </cell>
          <cell r="AU245">
            <v>1.33</v>
          </cell>
          <cell r="AV245">
            <v>0.44</v>
          </cell>
          <cell r="AW245">
            <v>0.11</v>
          </cell>
          <cell r="AX245">
            <v>7.0000000000000007E-2</v>
          </cell>
          <cell r="AY245">
            <v>0</v>
          </cell>
          <cell r="AZ245">
            <v>0</v>
          </cell>
          <cell r="BA245">
            <v>100</v>
          </cell>
          <cell r="BB245">
            <v>89.4</v>
          </cell>
        </row>
        <row r="246">
          <cell r="A246">
            <v>245</v>
          </cell>
          <cell r="B246" t="str">
            <v>SALTFLEETBY</v>
          </cell>
          <cell r="C246" t="str">
            <v>MRS</v>
          </cell>
          <cell r="D246" t="str">
            <v>MRS</v>
          </cell>
          <cell r="E246" t="str">
            <v>MRS</v>
          </cell>
          <cell r="F246" t="str">
            <v>M</v>
          </cell>
          <cell r="G246">
            <v>241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1.999226619252956</v>
          </cell>
          <cell r="N246">
            <v>1.999226619252956</v>
          </cell>
          <cell r="O246">
            <v>1.999226619252956</v>
          </cell>
          <cell r="P246">
            <v>1.999226619252956</v>
          </cell>
          <cell r="Q246">
            <v>1.999226619252956</v>
          </cell>
          <cell r="R246">
            <v>1.999226619252956</v>
          </cell>
          <cell r="S246">
            <v>1.999226619252956</v>
          </cell>
          <cell r="T246">
            <v>1.999226619252956</v>
          </cell>
          <cell r="U246">
            <v>1.999226619252956</v>
          </cell>
          <cell r="V246">
            <v>1.999226619252956</v>
          </cell>
          <cell r="W246">
            <v>1.999226619252956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9.1379574560613097</v>
          </cell>
          <cell r="AD246">
            <v>9.1379574560613097</v>
          </cell>
          <cell r="AE246">
            <v>9.1379574560613097</v>
          </cell>
          <cell r="AF246">
            <v>9.1379574560613097</v>
          </cell>
          <cell r="AG246">
            <v>9.1379574560613097</v>
          </cell>
          <cell r="AH246">
            <v>9.1379574560613097</v>
          </cell>
          <cell r="AI246">
            <v>9.1379574560613097</v>
          </cell>
          <cell r="AJ246">
            <v>9.1379574560613097</v>
          </cell>
          <cell r="AK246">
            <v>9.1379574560613097</v>
          </cell>
          <cell r="AL246">
            <v>9.1379574560613097</v>
          </cell>
          <cell r="AM246">
            <v>9.1379574560613097</v>
          </cell>
          <cell r="AN246">
            <v>4.570746191582753</v>
          </cell>
          <cell r="AO246">
            <v>4.5707461915827521</v>
          </cell>
          <cell r="AP246">
            <v>38.214229129330398</v>
          </cell>
          <cell r="AQ246">
            <v>3.66</v>
          </cell>
          <cell r="AR246">
            <v>1.08</v>
          </cell>
          <cell r="AS246">
            <v>89.94</v>
          </cell>
          <cell r="AT246">
            <v>3.81</v>
          </cell>
          <cell r="AU246">
            <v>0.93</v>
          </cell>
          <cell r="AV246">
            <v>0.35</v>
          </cell>
          <cell r="AW246">
            <v>0.11</v>
          </cell>
          <cell r="AX246">
            <v>7.0000000000000007E-2</v>
          </cell>
          <cell r="AY246">
            <v>0.03</v>
          </cell>
          <cell r="AZ246">
            <v>0.02</v>
          </cell>
          <cell r="BA246">
            <v>99.999999999999986</v>
          </cell>
          <cell r="BB246">
            <v>89.94</v>
          </cell>
        </row>
        <row r="247">
          <cell r="A247">
            <v>246</v>
          </cell>
          <cell r="B247" t="str">
            <v>STUBLACH</v>
          </cell>
          <cell r="C247" t="str">
            <v>MRS</v>
          </cell>
          <cell r="D247" t="str">
            <v>MRS</v>
          </cell>
          <cell r="E247" t="str">
            <v>MRS</v>
          </cell>
          <cell r="F247" t="str">
            <v>M</v>
          </cell>
          <cell r="G247">
            <v>242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0.1871768413479124</v>
          </cell>
          <cell r="N247">
            <v>0.37435368269582481</v>
          </cell>
          <cell r="O247">
            <v>0.37435368269582481</v>
          </cell>
          <cell r="P247">
            <v>0.37435368269582481</v>
          </cell>
          <cell r="Q247">
            <v>0.37435368269582481</v>
          </cell>
          <cell r="R247">
            <v>0.37435368269582481</v>
          </cell>
          <cell r="S247">
            <v>0.37435368269582481</v>
          </cell>
          <cell r="T247">
            <v>0.37435368269582481</v>
          </cell>
          <cell r="U247">
            <v>0.37435368269582481</v>
          </cell>
          <cell r="V247">
            <v>0.37435368269582481</v>
          </cell>
          <cell r="W247">
            <v>0.37435368269582481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9.1092729455984038</v>
          </cell>
          <cell r="AD247">
            <v>15.941227654797208</v>
          </cell>
          <cell r="AE247">
            <v>15.941227654797208</v>
          </cell>
          <cell r="AF247">
            <v>15.941227654797208</v>
          </cell>
          <cell r="AG247">
            <v>15.941227654797208</v>
          </cell>
          <cell r="AH247">
            <v>15.941227654797208</v>
          </cell>
          <cell r="AI247">
            <v>15.941227654797208</v>
          </cell>
          <cell r="AJ247">
            <v>15.941227654797208</v>
          </cell>
          <cell r="AK247">
            <v>15.941227654797208</v>
          </cell>
          <cell r="AL247">
            <v>15.941227654797208</v>
          </cell>
          <cell r="AM247">
            <v>15.941227654797208</v>
          </cell>
          <cell r="AN247">
            <v>42.873015873015873</v>
          </cell>
          <cell r="AO247">
            <v>48.666666666666664</v>
          </cell>
          <cell r="AP247">
            <v>39.520168310902555</v>
          </cell>
          <cell r="AQ247">
            <v>2.08</v>
          </cell>
          <cell r="AR247">
            <v>1.76</v>
          </cell>
          <cell r="AS247">
            <v>88.16</v>
          </cell>
          <cell r="AT247">
            <v>5.68</v>
          </cell>
          <cell r="AU247">
            <v>1.65</v>
          </cell>
          <cell r="AV247">
            <v>0.5</v>
          </cell>
          <cell r="AW247">
            <v>0.12</v>
          </cell>
          <cell r="AX247">
            <v>0.05</v>
          </cell>
          <cell r="AY247">
            <v>0</v>
          </cell>
          <cell r="AZ247">
            <v>0</v>
          </cell>
          <cell r="BA247">
            <v>100.00000000000001</v>
          </cell>
          <cell r="BB247">
            <v>88.16</v>
          </cell>
        </row>
        <row r="248">
          <cell r="A248">
            <v>249</v>
          </cell>
          <cell r="B248" t="str">
            <v>WHITEHILL</v>
          </cell>
          <cell r="C248" t="str">
            <v>MRS</v>
          </cell>
          <cell r="D248" t="str">
            <v>MRS</v>
          </cell>
          <cell r="E248" t="str">
            <v>MRS</v>
          </cell>
          <cell r="F248" t="str">
            <v>M</v>
          </cell>
          <cell r="G248">
            <v>243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0.56472353386826069</v>
          </cell>
          <cell r="O248">
            <v>0.84708530080239086</v>
          </cell>
          <cell r="P248">
            <v>1.1294470677365214</v>
          </cell>
          <cell r="Q248">
            <v>1.1294470677365214</v>
          </cell>
          <cell r="R248">
            <v>1.1294470677365214</v>
          </cell>
          <cell r="S248">
            <v>1.1294470677365214</v>
          </cell>
          <cell r="T248">
            <v>1.1294470677365214</v>
          </cell>
          <cell r="U248">
            <v>1.1294470677365214</v>
          </cell>
          <cell r="V248">
            <v>1.1294470677365214</v>
          </cell>
          <cell r="W248">
            <v>1.1294470677365214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20.612408986191515</v>
          </cell>
          <cell r="AE248">
            <v>30.918613479287274</v>
          </cell>
          <cell r="AF248">
            <v>41.224817972383029</v>
          </cell>
          <cell r="AG248">
            <v>41.224817972383029</v>
          </cell>
          <cell r="AH248">
            <v>41.224817972383029</v>
          </cell>
          <cell r="AI248">
            <v>41.224817972383029</v>
          </cell>
          <cell r="AJ248">
            <v>41.224817972383029</v>
          </cell>
          <cell r="AK248">
            <v>41.224817972383029</v>
          </cell>
          <cell r="AL248">
            <v>41.224817972383029</v>
          </cell>
          <cell r="AM248">
            <v>41.224817972383029</v>
          </cell>
          <cell r="AN248">
            <v>36.500000000000007</v>
          </cell>
          <cell r="AO248">
            <v>36.500000000000007</v>
          </cell>
          <cell r="AP248">
            <v>40.169977247913458</v>
          </cell>
          <cell r="AQ248">
            <v>1.03</v>
          </cell>
          <cell r="AR248">
            <v>1.67</v>
          </cell>
          <cell r="AS248">
            <v>88.48</v>
          </cell>
          <cell r="AT248">
            <v>6.47</v>
          </cell>
          <cell r="AU248">
            <v>1.74</v>
          </cell>
          <cell r="AV248">
            <v>0.47</v>
          </cell>
          <cell r="AW248">
            <v>0.09</v>
          </cell>
          <cell r="AX248">
            <v>0.05</v>
          </cell>
          <cell r="AY248">
            <v>0</v>
          </cell>
          <cell r="AZ248">
            <v>0</v>
          </cell>
          <cell r="BA248">
            <v>100</v>
          </cell>
          <cell r="BB248">
            <v>88.48</v>
          </cell>
        </row>
        <row r="249">
          <cell r="A249">
            <v>250</v>
          </cell>
          <cell r="B249" t="str">
            <v>AVONMOUTH</v>
          </cell>
          <cell r="C249" t="str">
            <v>LNG</v>
          </cell>
          <cell r="D249" t="str">
            <v>LNG</v>
          </cell>
          <cell r="E249" t="str">
            <v>LNG</v>
          </cell>
          <cell r="F249" t="str">
            <v>L</v>
          </cell>
          <cell r="G249">
            <v>244</v>
          </cell>
          <cell r="H249">
            <v>3.9890573085809358E-2</v>
          </cell>
          <cell r="I249">
            <v>3.6519538740529704E-2</v>
          </cell>
          <cell r="J249">
            <v>3.6519538740529704E-2</v>
          </cell>
          <cell r="K249">
            <v>3.6519538740529704E-2</v>
          </cell>
          <cell r="L249">
            <v>3.6519538740529704E-2</v>
          </cell>
          <cell r="M249">
            <v>3.6519538740529704E-2</v>
          </cell>
          <cell r="N249">
            <v>3.6519538740529704E-2</v>
          </cell>
          <cell r="O249">
            <v>3.6519538740529704E-2</v>
          </cell>
          <cell r="P249">
            <v>3.6519538740529704E-2</v>
          </cell>
          <cell r="Q249">
            <v>3.6519538740529704E-2</v>
          </cell>
          <cell r="R249">
            <v>3.6519538740529704E-2</v>
          </cell>
          <cell r="S249">
            <v>3.6519538740529704E-2</v>
          </cell>
          <cell r="T249">
            <v>3.6519538740529704E-2</v>
          </cell>
          <cell r="U249">
            <v>3.6519538740529704E-2</v>
          </cell>
          <cell r="V249">
            <v>3.6519538740529704E-2</v>
          </cell>
          <cell r="W249">
            <v>3.6519538740529704E-2</v>
          </cell>
          <cell r="X249">
            <v>14.560059176320415</v>
          </cell>
          <cell r="Y249">
            <v>13.329631640293343</v>
          </cell>
          <cell r="Z249">
            <v>13.329631640293343</v>
          </cell>
          <cell r="AA249">
            <v>13.329631640293343</v>
          </cell>
          <cell r="AB249">
            <v>13.329631640293343</v>
          </cell>
          <cell r="AC249">
            <v>13.329631640293343</v>
          </cell>
          <cell r="AD249">
            <v>13.329631640293343</v>
          </cell>
          <cell r="AE249">
            <v>13.329631640293343</v>
          </cell>
          <cell r="AF249">
            <v>13.329631640293343</v>
          </cell>
          <cell r="AG249">
            <v>13.329631640293343</v>
          </cell>
          <cell r="AH249">
            <v>13.329631640293343</v>
          </cell>
          <cell r="AI249">
            <v>13.329631640293343</v>
          </cell>
          <cell r="AJ249">
            <v>13.329631640293343</v>
          </cell>
          <cell r="AK249">
            <v>13.329631640293343</v>
          </cell>
          <cell r="AL249">
            <v>13.329631640293343</v>
          </cell>
          <cell r="AM249">
            <v>13.329631640293343</v>
          </cell>
          <cell r="AN249">
            <v>364.99999999999994</v>
          </cell>
          <cell r="AO249">
            <v>365</v>
          </cell>
          <cell r="AP249">
            <v>38.620722154379877</v>
          </cell>
          <cell r="AQ249">
            <v>1.0900000000000001</v>
          </cell>
          <cell r="AR249">
            <v>0.36</v>
          </cell>
          <cell r="AS249">
            <v>94.58</v>
          </cell>
          <cell r="AT249">
            <v>3.35</v>
          </cell>
          <cell r="AU249">
            <v>0.42</v>
          </cell>
          <cell r="AV249">
            <v>0.14000000000000001</v>
          </cell>
          <cell r="AW249">
            <v>0.04</v>
          </cell>
          <cell r="AX249">
            <v>0.02</v>
          </cell>
          <cell r="AY249">
            <v>0</v>
          </cell>
          <cell r="AZ249">
            <v>0</v>
          </cell>
          <cell r="BA249">
            <v>100</v>
          </cell>
          <cell r="BB249">
            <v>94.58</v>
          </cell>
        </row>
        <row r="250">
          <cell r="A250">
            <v>251</v>
          </cell>
          <cell r="B250" t="str">
            <v>DYNEVOR</v>
          </cell>
          <cell r="C250" t="str">
            <v>LNG</v>
          </cell>
          <cell r="D250" t="str">
            <v>LNG</v>
          </cell>
          <cell r="E250" t="str">
            <v>LNG</v>
          </cell>
          <cell r="F250" t="str">
            <v>L</v>
          </cell>
          <cell r="G250">
            <v>245</v>
          </cell>
          <cell r="H250">
            <v>1.2581741478516682E-2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4.5923356396585886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365</v>
          </cell>
          <cell r="AO250">
            <v>365</v>
          </cell>
          <cell r="AP250">
            <v>38.568609504589212</v>
          </cell>
          <cell r="AQ250">
            <v>1.38</v>
          </cell>
          <cell r="AR250">
            <v>0.43</v>
          </cell>
          <cell r="AS250">
            <v>94.25</v>
          </cell>
          <cell r="AT250">
            <v>3.12</v>
          </cell>
          <cell r="AU250">
            <v>0.54</v>
          </cell>
          <cell r="AV250">
            <v>0.19</v>
          </cell>
          <cell r="AW250">
            <v>0.05</v>
          </cell>
          <cell r="AX250">
            <v>0.04</v>
          </cell>
          <cell r="AY250">
            <v>0</v>
          </cell>
          <cell r="AZ250">
            <v>0</v>
          </cell>
          <cell r="BA250">
            <v>100.00000000000001</v>
          </cell>
          <cell r="BB250">
            <v>94.25</v>
          </cell>
        </row>
        <row r="251">
          <cell r="A251">
            <v>252</v>
          </cell>
          <cell r="B251" t="str">
            <v>GLENMAVIS</v>
          </cell>
          <cell r="C251" t="str">
            <v>LNG</v>
          </cell>
          <cell r="D251" t="str">
            <v>LNG</v>
          </cell>
          <cell r="E251" t="str">
            <v>LNG</v>
          </cell>
          <cell r="F251" t="str">
            <v>L</v>
          </cell>
          <cell r="G251">
            <v>246</v>
          </cell>
          <cell r="H251">
            <v>2.5686799897737277E-2</v>
          </cell>
          <cell r="I251">
            <v>2.3527177750054123E-2</v>
          </cell>
          <cell r="J251">
            <v>2.3527177750054123E-2</v>
          </cell>
          <cell r="K251">
            <v>2.3527177750054123E-2</v>
          </cell>
          <cell r="L251">
            <v>2.3527177750054123E-2</v>
          </cell>
          <cell r="M251">
            <v>2.3527177750054123E-2</v>
          </cell>
          <cell r="N251">
            <v>2.3527177750054123E-2</v>
          </cell>
          <cell r="O251">
            <v>2.3527177750054123E-2</v>
          </cell>
          <cell r="P251">
            <v>2.3527177750054123E-2</v>
          </cell>
          <cell r="Q251">
            <v>2.3527177750054123E-2</v>
          </cell>
          <cell r="R251">
            <v>2.3527177750054123E-2</v>
          </cell>
          <cell r="S251">
            <v>2.3527177750054123E-2</v>
          </cell>
          <cell r="T251">
            <v>2.3527177750054123E-2</v>
          </cell>
          <cell r="U251">
            <v>2.3527177750054123E-2</v>
          </cell>
          <cell r="V251">
            <v>2.3527177750054123E-2</v>
          </cell>
          <cell r="W251">
            <v>2.3527177750054123E-2</v>
          </cell>
          <cell r="X251">
            <v>9.3756819626741059</v>
          </cell>
          <cell r="Y251">
            <v>8.5874198787697544</v>
          </cell>
          <cell r="Z251">
            <v>8.5874198787697544</v>
          </cell>
          <cell r="AA251">
            <v>8.5874198787697544</v>
          </cell>
          <cell r="AB251">
            <v>8.5874198787697544</v>
          </cell>
          <cell r="AC251">
            <v>8.5874198787697544</v>
          </cell>
          <cell r="AD251">
            <v>8.5874198787697544</v>
          </cell>
          <cell r="AE251">
            <v>8.5874198787697544</v>
          </cell>
          <cell r="AF251">
            <v>8.5874198787697544</v>
          </cell>
          <cell r="AG251">
            <v>8.5874198787697544</v>
          </cell>
          <cell r="AH251">
            <v>8.5874198787697544</v>
          </cell>
          <cell r="AI251">
            <v>8.5874198787697544</v>
          </cell>
          <cell r="AJ251">
            <v>8.5874198787697544</v>
          </cell>
          <cell r="AK251">
            <v>8.5874198787697544</v>
          </cell>
          <cell r="AL251">
            <v>8.5874198787697544</v>
          </cell>
          <cell r="AM251">
            <v>8.5874198787697544</v>
          </cell>
          <cell r="AN251">
            <v>364.99999999999983</v>
          </cell>
          <cell r="AO251">
            <v>365</v>
          </cell>
          <cell r="AP251">
            <v>38.819576159790337</v>
          </cell>
          <cell r="AQ251">
            <v>0.12</v>
          </cell>
          <cell r="AR251">
            <v>0.05</v>
          </cell>
          <cell r="AS251">
            <v>96.2</v>
          </cell>
          <cell r="AT251">
            <v>3.45</v>
          </cell>
          <cell r="AU251">
            <v>0.14000000000000001</v>
          </cell>
          <cell r="AV251">
            <v>0.03</v>
          </cell>
          <cell r="AW251">
            <v>0.01</v>
          </cell>
          <cell r="AX251">
            <v>0</v>
          </cell>
          <cell r="AY251">
            <v>0</v>
          </cell>
          <cell r="AZ251">
            <v>0</v>
          </cell>
          <cell r="BA251">
            <v>100.00000000000001</v>
          </cell>
          <cell r="BB251">
            <v>96.2</v>
          </cell>
        </row>
        <row r="252">
          <cell r="A252">
            <v>253</v>
          </cell>
          <cell r="B252" t="str">
            <v>PARTINGTON</v>
          </cell>
          <cell r="C252" t="str">
            <v>LNG</v>
          </cell>
          <cell r="D252" t="str">
            <v>LNG</v>
          </cell>
          <cell r="E252" t="str">
            <v>LNG</v>
          </cell>
          <cell r="F252" t="str">
            <v>L</v>
          </cell>
          <cell r="G252">
            <v>247</v>
          </cell>
          <cell r="H252">
            <v>5.5831724622272205E-2</v>
          </cell>
          <cell r="I252">
            <v>3.9168571140829722E-2</v>
          </cell>
          <cell r="J252">
            <v>3.9168571140829722E-2</v>
          </cell>
          <cell r="K252">
            <v>3.9168571140829722E-2</v>
          </cell>
          <cell r="L252">
            <v>3.9168571140829722E-2</v>
          </cell>
          <cell r="M252">
            <v>3.9168571140829722E-2</v>
          </cell>
          <cell r="N252">
            <v>3.9168571140829722E-2</v>
          </cell>
          <cell r="O252">
            <v>3.9168571140829722E-2</v>
          </cell>
          <cell r="P252">
            <v>3.9168571140829722E-2</v>
          </cell>
          <cell r="Q252">
            <v>3.9168571140829722E-2</v>
          </cell>
          <cell r="R252">
            <v>3.9168571140829722E-2</v>
          </cell>
          <cell r="S252">
            <v>3.9168571140829722E-2</v>
          </cell>
          <cell r="T252">
            <v>3.9168571140829722E-2</v>
          </cell>
          <cell r="U252">
            <v>3.9168571140829722E-2</v>
          </cell>
          <cell r="V252">
            <v>3.9168571140829722E-2</v>
          </cell>
          <cell r="W252">
            <v>3.9168571140829722E-2</v>
          </cell>
          <cell r="X252">
            <v>20.378579487129354</v>
          </cell>
          <cell r="Y252">
            <v>14.296528466402846</v>
          </cell>
          <cell r="Z252">
            <v>14.296528466402846</v>
          </cell>
          <cell r="AA252">
            <v>14.296528466402846</v>
          </cell>
          <cell r="AB252">
            <v>14.296528466402846</v>
          </cell>
          <cell r="AC252">
            <v>14.296528466402846</v>
          </cell>
          <cell r="AD252">
            <v>14.296528466402846</v>
          </cell>
          <cell r="AE252">
            <v>14.296528466402846</v>
          </cell>
          <cell r="AF252">
            <v>14.296528466402846</v>
          </cell>
          <cell r="AG252">
            <v>14.296528466402846</v>
          </cell>
          <cell r="AH252">
            <v>14.296528466402846</v>
          </cell>
          <cell r="AI252">
            <v>14.296528466402846</v>
          </cell>
          <cell r="AJ252">
            <v>14.296528466402846</v>
          </cell>
          <cell r="AK252">
            <v>14.296528466402846</v>
          </cell>
          <cell r="AL252">
            <v>14.296528466402846</v>
          </cell>
          <cell r="AM252">
            <v>14.296528466402846</v>
          </cell>
          <cell r="AN252">
            <v>364.99999999999983</v>
          </cell>
          <cell r="AO252">
            <v>365</v>
          </cell>
          <cell r="AP252">
            <v>38.829006727370498</v>
          </cell>
          <cell r="AQ252">
            <v>0.85</v>
          </cell>
          <cell r="AR252">
            <v>0.59</v>
          </cell>
          <cell r="AS252">
            <v>94.24</v>
          </cell>
          <cell r="AT252">
            <v>3.37</v>
          </cell>
          <cell r="AU252">
            <v>0.68</v>
          </cell>
          <cell r="AV252">
            <v>0.22</v>
          </cell>
          <cell r="AW252">
            <v>0.05</v>
          </cell>
          <cell r="AX252">
            <v>0</v>
          </cell>
          <cell r="AY252">
            <v>0</v>
          </cell>
          <cell r="AZ252">
            <v>0</v>
          </cell>
          <cell r="BA252">
            <v>100</v>
          </cell>
          <cell r="BB252">
            <v>94.24</v>
          </cell>
        </row>
        <row r="256">
          <cell r="H256" t="str">
            <v>08/09</v>
          </cell>
          <cell r="I256" t="str">
            <v>09/10</v>
          </cell>
          <cell r="J256" t="str">
            <v>10/11</v>
          </cell>
          <cell r="K256" t="str">
            <v>11/12</v>
          </cell>
          <cell r="L256" t="str">
            <v>12/13</v>
          </cell>
          <cell r="M256" t="str">
            <v>13/14</v>
          </cell>
          <cell r="N256" t="str">
            <v>14/15</v>
          </cell>
          <cell r="O256" t="str">
            <v>15/16</v>
          </cell>
          <cell r="P256" t="str">
            <v>16/17</v>
          </cell>
          <cell r="Q256" t="str">
            <v>17/18</v>
          </cell>
          <cell r="R256" t="str">
            <v>18/19</v>
          </cell>
          <cell r="S256" t="str">
            <v>19/20</v>
          </cell>
          <cell r="T256" t="str">
            <v>20/21</v>
          </cell>
          <cell r="U256" t="str">
            <v>21/22</v>
          </cell>
          <cell r="V256" t="str">
            <v>22/23</v>
          </cell>
          <cell r="W256" t="str">
            <v>23/24</v>
          </cell>
        </row>
        <row r="257">
          <cell r="A257" t="str">
            <v>Rough</v>
          </cell>
          <cell r="B257" t="str">
            <v>Rough Max Days</v>
          </cell>
          <cell r="F257" t="str">
            <v>Rough Max Days</v>
          </cell>
          <cell r="H257">
            <v>78.571428571428569</v>
          </cell>
          <cell r="I257">
            <v>74.747899159663859</v>
          </cell>
          <cell r="J257">
            <v>74.747899159663859</v>
          </cell>
          <cell r="K257">
            <v>74.747899159663859</v>
          </cell>
          <cell r="L257">
            <v>74.747899159663859</v>
          </cell>
          <cell r="M257">
            <v>74.747899159663859</v>
          </cell>
          <cell r="N257">
            <v>74.747899159663859</v>
          </cell>
          <cell r="O257">
            <v>74.747899159663859</v>
          </cell>
          <cell r="P257">
            <v>74.747899159663859</v>
          </cell>
          <cell r="Q257">
            <v>74.747899159663859</v>
          </cell>
          <cell r="R257">
            <v>74.747899159663859</v>
          </cell>
          <cell r="S257">
            <v>74.747899159663859</v>
          </cell>
          <cell r="T257">
            <v>74.747899159663859</v>
          </cell>
          <cell r="U257">
            <v>74.747899159663859</v>
          </cell>
          <cell r="V257">
            <v>74.747899159663859</v>
          </cell>
          <cell r="W257">
            <v>74.747899159663859</v>
          </cell>
        </row>
        <row r="258">
          <cell r="B258" t="str">
            <v>Rough WD (GWh/d)</v>
          </cell>
          <cell r="C258" t="str">
            <v>LRS WD</v>
          </cell>
          <cell r="D258" t="str">
            <v>LRS</v>
          </cell>
          <cell r="E258" t="str">
            <v>WD</v>
          </cell>
          <cell r="F258" t="str">
            <v>Rough WD (GWh/d)</v>
          </cell>
          <cell r="G258" t="str">
            <v>Rough</v>
          </cell>
          <cell r="H258">
            <v>455</v>
          </cell>
          <cell r="I258">
            <v>476</v>
          </cell>
          <cell r="J258">
            <v>476</v>
          </cell>
          <cell r="K258">
            <v>476</v>
          </cell>
          <cell r="L258">
            <v>476</v>
          </cell>
          <cell r="M258">
            <v>476</v>
          </cell>
          <cell r="N258">
            <v>476</v>
          </cell>
          <cell r="O258">
            <v>476</v>
          </cell>
          <cell r="P258">
            <v>476</v>
          </cell>
          <cell r="Q258">
            <v>476</v>
          </cell>
          <cell r="R258">
            <v>476</v>
          </cell>
          <cell r="S258">
            <v>476</v>
          </cell>
          <cell r="T258">
            <v>476</v>
          </cell>
          <cell r="U258">
            <v>476</v>
          </cell>
          <cell r="V258">
            <v>476</v>
          </cell>
          <cell r="W258">
            <v>476</v>
          </cell>
        </row>
        <row r="259">
          <cell r="B259" t="str">
            <v>Rough INJ (GWh/d)</v>
          </cell>
          <cell r="C259" t="str">
            <v>LRS INJ</v>
          </cell>
          <cell r="D259" t="str">
            <v>LRS</v>
          </cell>
          <cell r="E259" t="str">
            <v>INJ</v>
          </cell>
          <cell r="F259" t="str">
            <v>Rough INJ (GWh/d)</v>
          </cell>
          <cell r="H259">
            <v>240</v>
          </cell>
          <cell r="I259">
            <v>240</v>
          </cell>
          <cell r="J259">
            <v>240</v>
          </cell>
          <cell r="K259">
            <v>240</v>
          </cell>
          <cell r="L259">
            <v>240</v>
          </cell>
          <cell r="M259">
            <v>240</v>
          </cell>
          <cell r="N259">
            <v>240</v>
          </cell>
          <cell r="O259">
            <v>240</v>
          </cell>
          <cell r="P259">
            <v>240</v>
          </cell>
          <cell r="Q259">
            <v>240</v>
          </cell>
          <cell r="R259">
            <v>240</v>
          </cell>
          <cell r="S259">
            <v>240</v>
          </cell>
          <cell r="T259">
            <v>240</v>
          </cell>
          <cell r="U259">
            <v>240</v>
          </cell>
          <cell r="V259">
            <v>240</v>
          </cell>
          <cell r="W259">
            <v>240</v>
          </cell>
        </row>
        <row r="260">
          <cell r="B260" t="str">
            <v>Rough Store (GWh)</v>
          </cell>
          <cell r="C260" t="str">
            <v>LRS STR</v>
          </cell>
          <cell r="D260" t="str">
            <v>LRS</v>
          </cell>
          <cell r="E260" t="str">
            <v>STR</v>
          </cell>
          <cell r="F260" t="str">
            <v>Rough Store (GWh)</v>
          </cell>
          <cell r="H260">
            <v>35750</v>
          </cell>
          <cell r="I260">
            <v>35580</v>
          </cell>
          <cell r="J260">
            <v>35580</v>
          </cell>
          <cell r="K260">
            <v>35580</v>
          </cell>
          <cell r="L260">
            <v>35580</v>
          </cell>
          <cell r="M260">
            <v>35580</v>
          </cell>
          <cell r="N260">
            <v>35580</v>
          </cell>
          <cell r="O260">
            <v>35580</v>
          </cell>
          <cell r="P260">
            <v>35580</v>
          </cell>
          <cell r="Q260">
            <v>35580</v>
          </cell>
          <cell r="R260">
            <v>35580</v>
          </cell>
          <cell r="S260">
            <v>35580</v>
          </cell>
          <cell r="T260">
            <v>35580</v>
          </cell>
          <cell r="U260">
            <v>35580</v>
          </cell>
          <cell r="V260">
            <v>35580</v>
          </cell>
          <cell r="W260">
            <v>35580</v>
          </cell>
        </row>
        <row r="261">
          <cell r="A261" t="str">
            <v>Albury</v>
          </cell>
          <cell r="B261" t="str">
            <v>Albury Max Days</v>
          </cell>
          <cell r="F261" t="str">
            <v>Albury Max Days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43.355555555555554</v>
          </cell>
          <cell r="N261">
            <v>70.400000000000006</v>
          </cell>
          <cell r="O261">
            <v>70.400000000000006</v>
          </cell>
          <cell r="P261">
            <v>70.400000000000006</v>
          </cell>
          <cell r="Q261">
            <v>70.400000000000006</v>
          </cell>
          <cell r="R261">
            <v>70.400000000000006</v>
          </cell>
          <cell r="S261">
            <v>70.400000000000006</v>
          </cell>
          <cell r="T261">
            <v>70.400000000000006</v>
          </cell>
          <cell r="U261">
            <v>70.400000000000006</v>
          </cell>
          <cell r="V261">
            <v>70.400000000000006</v>
          </cell>
          <cell r="W261">
            <v>70.400000000000006</v>
          </cell>
        </row>
        <row r="262">
          <cell r="B262" t="str">
            <v>Albury Max WD (GWh/d)</v>
          </cell>
          <cell r="C262" t="str">
            <v>MRS WD</v>
          </cell>
          <cell r="D262" t="str">
            <v>MRS</v>
          </cell>
          <cell r="E262" t="str">
            <v>WD</v>
          </cell>
          <cell r="F262" t="str">
            <v>Albury Max WD (GWh/d)</v>
          </cell>
          <cell r="G262" t="str">
            <v>Albury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45</v>
          </cell>
          <cell r="N262">
            <v>135</v>
          </cell>
          <cell r="O262">
            <v>135</v>
          </cell>
          <cell r="P262">
            <v>135</v>
          </cell>
          <cell r="Q262">
            <v>135</v>
          </cell>
          <cell r="R262">
            <v>135</v>
          </cell>
          <cell r="S262">
            <v>135</v>
          </cell>
          <cell r="T262">
            <v>135</v>
          </cell>
          <cell r="U262">
            <v>135</v>
          </cell>
          <cell r="V262">
            <v>135</v>
          </cell>
          <cell r="W262">
            <v>135</v>
          </cell>
        </row>
        <row r="263">
          <cell r="B263" t="str">
            <v>Albury Max INJ (GWh/d)</v>
          </cell>
          <cell r="C263" t="str">
            <v>MRS INJ</v>
          </cell>
          <cell r="D263" t="str">
            <v>MRS</v>
          </cell>
          <cell r="E263" t="str">
            <v>INJ</v>
          </cell>
          <cell r="F263" t="str">
            <v>Albury Max INJ (GWh/d)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45</v>
          </cell>
          <cell r="N263">
            <v>135</v>
          </cell>
          <cell r="O263">
            <v>135</v>
          </cell>
          <cell r="P263">
            <v>135</v>
          </cell>
          <cell r="Q263">
            <v>135</v>
          </cell>
          <cell r="R263">
            <v>135</v>
          </cell>
          <cell r="S263">
            <v>135</v>
          </cell>
          <cell r="T263">
            <v>135</v>
          </cell>
          <cell r="U263">
            <v>135</v>
          </cell>
          <cell r="V263">
            <v>135</v>
          </cell>
          <cell r="W263">
            <v>135</v>
          </cell>
        </row>
        <row r="264">
          <cell r="B264" t="str">
            <v>Albury Store (GWh)</v>
          </cell>
          <cell r="C264" t="str">
            <v>MRS STR</v>
          </cell>
          <cell r="D264" t="str">
            <v>MRS</v>
          </cell>
          <cell r="E264" t="str">
            <v>STR</v>
          </cell>
          <cell r="F264" t="str">
            <v>Albury Store (GWh)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1951</v>
          </cell>
          <cell r="N264">
            <v>9504</v>
          </cell>
          <cell r="O264">
            <v>9504</v>
          </cell>
          <cell r="P264">
            <v>9504</v>
          </cell>
          <cell r="Q264">
            <v>9504</v>
          </cell>
          <cell r="R264">
            <v>9504</v>
          </cell>
          <cell r="S264">
            <v>9504</v>
          </cell>
          <cell r="T264">
            <v>9504</v>
          </cell>
          <cell r="U264">
            <v>9504</v>
          </cell>
          <cell r="V264">
            <v>9504</v>
          </cell>
          <cell r="W264">
            <v>9504</v>
          </cell>
        </row>
        <row r="265">
          <cell r="A265" t="str">
            <v>Aldbrough</v>
          </cell>
          <cell r="B265" t="str">
            <v>Aldbrough Max Days</v>
          </cell>
          <cell r="F265" t="str">
            <v>Aldbrough Max Days</v>
          </cell>
          <cell r="H265">
            <v>0</v>
          </cell>
          <cell r="I265">
            <v>9.5890410958904102</v>
          </cell>
          <cell r="J265">
            <v>9.545454545454545</v>
          </cell>
          <cell r="K265">
            <v>9.5563139931740615</v>
          </cell>
          <cell r="L265">
            <v>9.5476190476190474</v>
          </cell>
          <cell r="M265">
            <v>9.5476190476190474</v>
          </cell>
          <cell r="N265">
            <v>9.5476190476190474</v>
          </cell>
          <cell r="O265">
            <v>9.5476190476190474</v>
          </cell>
          <cell r="P265">
            <v>9.5476190476190474</v>
          </cell>
          <cell r="Q265">
            <v>9.5476190476190474</v>
          </cell>
          <cell r="R265">
            <v>9.5476190476190474</v>
          </cell>
          <cell r="S265">
            <v>9.5476190476190474</v>
          </cell>
          <cell r="T265">
            <v>9.5476190476190474</v>
          </cell>
          <cell r="U265">
            <v>9.5476190476190474</v>
          </cell>
          <cell r="V265">
            <v>9.5476190476190474</v>
          </cell>
          <cell r="W265">
            <v>9.5476190476190474</v>
          </cell>
        </row>
        <row r="266">
          <cell r="B266" t="str">
            <v>Aldbrough Max WD (GWh/d)</v>
          </cell>
          <cell r="C266" t="str">
            <v>MRS WD</v>
          </cell>
          <cell r="D266" t="str">
            <v>MRS</v>
          </cell>
          <cell r="E266" t="str">
            <v>WD</v>
          </cell>
          <cell r="F266" t="str">
            <v>Aldbrough Max WD (GWh/d)</v>
          </cell>
          <cell r="G266" t="str">
            <v>ALDBOROUGH</v>
          </cell>
          <cell r="H266">
            <v>0</v>
          </cell>
          <cell r="I266">
            <v>146</v>
          </cell>
          <cell r="J266">
            <v>220</v>
          </cell>
          <cell r="K266">
            <v>293</v>
          </cell>
          <cell r="L266">
            <v>420</v>
          </cell>
          <cell r="M266">
            <v>420</v>
          </cell>
          <cell r="N266">
            <v>420</v>
          </cell>
          <cell r="O266">
            <v>420</v>
          </cell>
          <cell r="P266">
            <v>420</v>
          </cell>
          <cell r="Q266">
            <v>420</v>
          </cell>
          <cell r="R266">
            <v>420</v>
          </cell>
          <cell r="S266">
            <v>420</v>
          </cell>
          <cell r="T266">
            <v>420</v>
          </cell>
          <cell r="U266">
            <v>420</v>
          </cell>
          <cell r="V266">
            <v>420</v>
          </cell>
          <cell r="W266">
            <v>420</v>
          </cell>
        </row>
        <row r="267">
          <cell r="B267" t="str">
            <v>Aldbrough Max INJ (GWh/d)</v>
          </cell>
          <cell r="C267" t="str">
            <v>MRS INJ</v>
          </cell>
          <cell r="D267" t="str">
            <v>MRS</v>
          </cell>
          <cell r="E267" t="str">
            <v>INJ</v>
          </cell>
          <cell r="F267" t="str">
            <v>Aldbrough Max INJ (GWh/d)</v>
          </cell>
          <cell r="H267">
            <v>0</v>
          </cell>
          <cell r="I267">
            <v>73</v>
          </cell>
          <cell r="J267">
            <v>110</v>
          </cell>
          <cell r="K267">
            <v>147</v>
          </cell>
          <cell r="L267">
            <v>210</v>
          </cell>
          <cell r="M267">
            <v>210</v>
          </cell>
          <cell r="N267">
            <v>210</v>
          </cell>
          <cell r="O267">
            <v>210</v>
          </cell>
          <cell r="P267">
            <v>210</v>
          </cell>
          <cell r="Q267">
            <v>210</v>
          </cell>
          <cell r="R267">
            <v>210</v>
          </cell>
          <cell r="S267">
            <v>210</v>
          </cell>
          <cell r="T267">
            <v>210</v>
          </cell>
          <cell r="U267">
            <v>210</v>
          </cell>
          <cell r="V267">
            <v>210</v>
          </cell>
          <cell r="W267">
            <v>210</v>
          </cell>
        </row>
        <row r="268">
          <cell r="B268" t="str">
            <v>Aldbrough Store (GWh)</v>
          </cell>
          <cell r="C268" t="str">
            <v>MRS STR</v>
          </cell>
          <cell r="D268" t="str">
            <v>MRS</v>
          </cell>
          <cell r="E268" t="str">
            <v>STR</v>
          </cell>
          <cell r="F268" t="str">
            <v>Aldbrough Store (GWh)</v>
          </cell>
          <cell r="H268">
            <v>0</v>
          </cell>
          <cell r="I268">
            <v>1400</v>
          </cell>
          <cell r="J268">
            <v>2100</v>
          </cell>
          <cell r="K268">
            <v>2800</v>
          </cell>
          <cell r="L268">
            <v>4010</v>
          </cell>
          <cell r="M268">
            <v>4010</v>
          </cell>
          <cell r="N268">
            <v>4010</v>
          </cell>
          <cell r="O268">
            <v>4010</v>
          </cell>
          <cell r="P268">
            <v>4010</v>
          </cell>
          <cell r="Q268">
            <v>4010</v>
          </cell>
          <cell r="R268">
            <v>4010</v>
          </cell>
          <cell r="S268">
            <v>4010</v>
          </cell>
          <cell r="T268">
            <v>4010</v>
          </cell>
          <cell r="U268">
            <v>4010</v>
          </cell>
          <cell r="V268">
            <v>4010</v>
          </cell>
          <cell r="W268">
            <v>4010</v>
          </cell>
        </row>
        <row r="269">
          <cell r="A269" t="str">
            <v>Aldbrough 2</v>
          </cell>
          <cell r="B269" t="str">
            <v>Aldbrough 2 Max Days</v>
          </cell>
          <cell r="F269" t="str">
            <v>Aldbrough 2 Max Days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18.918918918918919</v>
          </cell>
          <cell r="O269">
            <v>19.17808219178082</v>
          </cell>
          <cell r="P269">
            <v>19.09090909090909</v>
          </cell>
          <cell r="Q269">
            <v>19.047619047619047</v>
          </cell>
          <cell r="R269">
            <v>19.095238095238095</v>
          </cell>
          <cell r="S269">
            <v>19.095238095238095</v>
          </cell>
          <cell r="T269">
            <v>19.095238095238095</v>
          </cell>
          <cell r="U269">
            <v>19.095238095238095</v>
          </cell>
          <cell r="V269">
            <v>19.095238095238095</v>
          </cell>
          <cell r="W269">
            <v>19.095238095238095</v>
          </cell>
        </row>
        <row r="270">
          <cell r="B270" t="str">
            <v>Aldbrough 2 Max WD (GWh/d)</v>
          </cell>
          <cell r="C270" t="str">
            <v>MRS WD</v>
          </cell>
          <cell r="D270" t="str">
            <v>MRS</v>
          </cell>
          <cell r="E270" t="str">
            <v>WD</v>
          </cell>
          <cell r="F270" t="str">
            <v>Aldbrough 2 Max WD (GWh/d)</v>
          </cell>
          <cell r="G270" t="str">
            <v>ALDBOROUGH 2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37</v>
          </cell>
          <cell r="O270">
            <v>73</v>
          </cell>
          <cell r="P270">
            <v>110</v>
          </cell>
          <cell r="Q270">
            <v>147</v>
          </cell>
          <cell r="R270">
            <v>210</v>
          </cell>
          <cell r="S270">
            <v>210</v>
          </cell>
          <cell r="T270">
            <v>210</v>
          </cell>
          <cell r="U270">
            <v>210</v>
          </cell>
          <cell r="V270">
            <v>210</v>
          </cell>
          <cell r="W270">
            <v>210</v>
          </cell>
        </row>
        <row r="271">
          <cell r="B271" t="str">
            <v>Aldbrough 2 Max INJ (GWh/d)</v>
          </cell>
          <cell r="C271" t="str">
            <v>MRS INJ</v>
          </cell>
          <cell r="D271" t="str">
            <v>MRS</v>
          </cell>
          <cell r="E271" t="str">
            <v>INJ</v>
          </cell>
          <cell r="F271" t="str">
            <v>Aldbrough 2 Max INJ (GWh/d)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37</v>
          </cell>
          <cell r="O271">
            <v>73</v>
          </cell>
          <cell r="P271">
            <v>110</v>
          </cell>
          <cell r="Q271">
            <v>147</v>
          </cell>
          <cell r="R271">
            <v>210</v>
          </cell>
          <cell r="S271">
            <v>210</v>
          </cell>
          <cell r="T271">
            <v>210</v>
          </cell>
          <cell r="U271">
            <v>210</v>
          </cell>
          <cell r="V271">
            <v>210</v>
          </cell>
          <cell r="W271">
            <v>210</v>
          </cell>
        </row>
        <row r="272">
          <cell r="B272" t="str">
            <v>Aldbrough 2 Store (GWh)</v>
          </cell>
          <cell r="C272" t="str">
            <v>MRS STR</v>
          </cell>
          <cell r="D272" t="str">
            <v>MRS</v>
          </cell>
          <cell r="E272" t="str">
            <v>STR</v>
          </cell>
          <cell r="F272" t="str">
            <v>Aldbrough 2 Store (GWh)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700</v>
          </cell>
          <cell r="O272">
            <v>1400</v>
          </cell>
          <cell r="P272">
            <v>2100</v>
          </cell>
          <cell r="Q272">
            <v>2800</v>
          </cell>
          <cell r="R272">
            <v>4010</v>
          </cell>
          <cell r="S272">
            <v>4010</v>
          </cell>
          <cell r="T272">
            <v>4010</v>
          </cell>
          <cell r="U272">
            <v>4010</v>
          </cell>
          <cell r="V272">
            <v>4010</v>
          </cell>
          <cell r="W272">
            <v>4010</v>
          </cell>
        </row>
        <row r="273">
          <cell r="A273" t="str">
            <v>Bains Offshore</v>
          </cell>
          <cell r="B273" t="str">
            <v>Bains Max Days</v>
          </cell>
          <cell r="F273" t="str">
            <v>Bains Max Days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68.599999999999994</v>
          </cell>
          <cell r="N273">
            <v>68.599999999999994</v>
          </cell>
          <cell r="O273">
            <v>68.599999999999994</v>
          </cell>
          <cell r="P273">
            <v>68.599999999999994</v>
          </cell>
          <cell r="Q273">
            <v>68.599999999999994</v>
          </cell>
          <cell r="R273">
            <v>68.599999999999994</v>
          </cell>
          <cell r="S273">
            <v>68.599999999999994</v>
          </cell>
          <cell r="T273">
            <v>68.599999999999994</v>
          </cell>
          <cell r="U273">
            <v>68.599999999999994</v>
          </cell>
          <cell r="V273">
            <v>68.599999999999994</v>
          </cell>
          <cell r="W273">
            <v>68.599999999999994</v>
          </cell>
        </row>
        <row r="274">
          <cell r="B274" t="str">
            <v>Bains Max WD (GWh/d)</v>
          </cell>
          <cell r="C274" t="str">
            <v>MRS WD</v>
          </cell>
          <cell r="D274" t="str">
            <v>MRS</v>
          </cell>
          <cell r="E274" t="str">
            <v>WD</v>
          </cell>
          <cell r="F274" t="str">
            <v>Bains Max WD (GWh/d)</v>
          </cell>
          <cell r="G274" t="str">
            <v>Bolney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90</v>
          </cell>
          <cell r="N274">
            <v>90</v>
          </cell>
          <cell r="O274">
            <v>90</v>
          </cell>
          <cell r="P274">
            <v>90</v>
          </cell>
          <cell r="Q274">
            <v>90</v>
          </cell>
          <cell r="R274">
            <v>90</v>
          </cell>
          <cell r="S274">
            <v>90</v>
          </cell>
          <cell r="T274">
            <v>90</v>
          </cell>
          <cell r="U274">
            <v>90</v>
          </cell>
          <cell r="V274">
            <v>90</v>
          </cell>
          <cell r="W274">
            <v>90</v>
          </cell>
        </row>
        <row r="275">
          <cell r="B275" t="str">
            <v>Bains Max INJ (GWh/d)</v>
          </cell>
          <cell r="C275" t="str">
            <v>MRS INJ</v>
          </cell>
          <cell r="D275" t="str">
            <v>MRS</v>
          </cell>
          <cell r="E275" t="str">
            <v>INJ</v>
          </cell>
          <cell r="F275" t="str">
            <v>Bains Max INJ (GWh/d)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90</v>
          </cell>
          <cell r="N275">
            <v>90</v>
          </cell>
          <cell r="O275">
            <v>90</v>
          </cell>
          <cell r="P275">
            <v>90</v>
          </cell>
          <cell r="Q275">
            <v>90</v>
          </cell>
          <cell r="R275">
            <v>90</v>
          </cell>
          <cell r="S275">
            <v>90</v>
          </cell>
          <cell r="T275">
            <v>90</v>
          </cell>
          <cell r="U275">
            <v>90</v>
          </cell>
          <cell r="V275">
            <v>90</v>
          </cell>
          <cell r="W275">
            <v>90</v>
          </cell>
        </row>
        <row r="276">
          <cell r="B276" t="str">
            <v>Bains Store (GWh)</v>
          </cell>
          <cell r="C276" t="str">
            <v>MRS STR</v>
          </cell>
          <cell r="D276" t="str">
            <v>MRS</v>
          </cell>
          <cell r="E276" t="str">
            <v>STR</v>
          </cell>
          <cell r="F276" t="str">
            <v>Bains Store (GWh)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6174</v>
          </cell>
          <cell r="N276">
            <v>6174</v>
          </cell>
          <cell r="O276">
            <v>6174</v>
          </cell>
          <cell r="P276">
            <v>6174</v>
          </cell>
          <cell r="Q276">
            <v>6174</v>
          </cell>
          <cell r="R276">
            <v>6174</v>
          </cell>
          <cell r="S276">
            <v>6174</v>
          </cell>
          <cell r="T276">
            <v>6174</v>
          </cell>
          <cell r="U276">
            <v>6174</v>
          </cell>
          <cell r="V276">
            <v>6174</v>
          </cell>
          <cell r="W276">
            <v>6174</v>
          </cell>
        </row>
        <row r="277">
          <cell r="A277" t="str">
            <v>Bacton Offshre</v>
          </cell>
          <cell r="B277" t="str">
            <v>Bacton Offshore Max Days</v>
          </cell>
          <cell r="F277" t="str">
            <v>Bacton Offshore Max Days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36</v>
          </cell>
          <cell r="P277">
            <v>36</v>
          </cell>
          <cell r="Q277">
            <v>36</v>
          </cell>
          <cell r="R277">
            <v>36</v>
          </cell>
          <cell r="S277">
            <v>36</v>
          </cell>
          <cell r="T277">
            <v>36</v>
          </cell>
          <cell r="U277">
            <v>36</v>
          </cell>
          <cell r="V277">
            <v>36</v>
          </cell>
          <cell r="W277">
            <v>36</v>
          </cell>
        </row>
        <row r="278">
          <cell r="B278" t="str">
            <v>Bacton Offshore Max WD (GWh/d)</v>
          </cell>
          <cell r="C278" t="str">
            <v>MRS WD</v>
          </cell>
          <cell r="D278" t="str">
            <v>MRS</v>
          </cell>
          <cell r="E278" t="str">
            <v>WD</v>
          </cell>
          <cell r="F278" t="str">
            <v>Bacton Offshore Max WD (GWh/d)</v>
          </cell>
          <cell r="G278" t="str">
            <v>Bolney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500</v>
          </cell>
          <cell r="P278">
            <v>500</v>
          </cell>
          <cell r="Q278">
            <v>500</v>
          </cell>
          <cell r="R278">
            <v>500</v>
          </cell>
          <cell r="S278">
            <v>500</v>
          </cell>
          <cell r="T278">
            <v>500</v>
          </cell>
          <cell r="U278">
            <v>500</v>
          </cell>
          <cell r="V278">
            <v>500</v>
          </cell>
          <cell r="W278">
            <v>500</v>
          </cell>
        </row>
        <row r="279">
          <cell r="B279" t="str">
            <v>Bacton Offshore Max INJ (GWh/d)</v>
          </cell>
          <cell r="C279" t="str">
            <v>MRS INJ</v>
          </cell>
          <cell r="D279" t="str">
            <v>MRS</v>
          </cell>
          <cell r="E279" t="str">
            <v>INJ</v>
          </cell>
          <cell r="F279" t="str">
            <v>Bacton Offshore Max INJ (GWh/d)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300</v>
          </cell>
          <cell r="P279">
            <v>300</v>
          </cell>
          <cell r="Q279">
            <v>300</v>
          </cell>
          <cell r="R279">
            <v>300</v>
          </cell>
          <cell r="S279">
            <v>300</v>
          </cell>
          <cell r="T279">
            <v>300</v>
          </cell>
          <cell r="U279">
            <v>300</v>
          </cell>
          <cell r="V279">
            <v>300</v>
          </cell>
          <cell r="W279">
            <v>300</v>
          </cell>
        </row>
        <row r="280">
          <cell r="B280" t="str">
            <v>Bacton Offshore Store (GWh)</v>
          </cell>
          <cell r="C280" t="str">
            <v>MRS STR</v>
          </cell>
          <cell r="D280" t="str">
            <v>MRS</v>
          </cell>
          <cell r="E280" t="str">
            <v>STR</v>
          </cell>
          <cell r="F280" t="str">
            <v>Bacton Offshore Store (GWh)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18000</v>
          </cell>
          <cell r="P280">
            <v>18000</v>
          </cell>
          <cell r="Q280">
            <v>18000</v>
          </cell>
          <cell r="R280">
            <v>18000</v>
          </cell>
          <cell r="S280">
            <v>18000</v>
          </cell>
          <cell r="T280">
            <v>18000</v>
          </cell>
          <cell r="U280">
            <v>18000</v>
          </cell>
          <cell r="V280">
            <v>18000</v>
          </cell>
          <cell r="W280">
            <v>18000</v>
          </cell>
        </row>
        <row r="281">
          <cell r="A281" t="str">
            <v>British Salt</v>
          </cell>
          <cell r="B281" t="str">
            <v>British Salt Max Days</v>
          </cell>
          <cell r="F281" t="str">
            <v>British Salt Max Days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12.541666666666666</v>
          </cell>
          <cell r="N281">
            <v>10.451388888888889</v>
          </cell>
          <cell r="O281">
            <v>9.0138248847926263</v>
          </cell>
          <cell r="P281">
            <v>11.096774193548388</v>
          </cell>
          <cell r="Q281">
            <v>13.175115207373272</v>
          </cell>
          <cell r="R281">
            <v>14.56221198156682</v>
          </cell>
          <cell r="S281">
            <v>14.56221198156682</v>
          </cell>
          <cell r="T281">
            <v>14.56221198156682</v>
          </cell>
          <cell r="U281">
            <v>14.56221198156682</v>
          </cell>
          <cell r="V281">
            <v>14.56221198156682</v>
          </cell>
          <cell r="W281">
            <v>14.56221198156682</v>
          </cell>
        </row>
        <row r="282">
          <cell r="B282" t="str">
            <v>British Salt WD (GWh/d)</v>
          </cell>
          <cell r="C282" t="str">
            <v>MRS WD</v>
          </cell>
          <cell r="D282" t="str">
            <v>MRS</v>
          </cell>
          <cell r="E282" t="str">
            <v>WD</v>
          </cell>
          <cell r="F282" t="str">
            <v>British Salt WD (GWh/d)</v>
          </cell>
          <cell r="G282" t="str">
            <v>British Salt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72</v>
          </cell>
          <cell r="N282">
            <v>144</v>
          </cell>
          <cell r="O282">
            <v>217</v>
          </cell>
          <cell r="P282">
            <v>217</v>
          </cell>
          <cell r="Q282">
            <v>217</v>
          </cell>
          <cell r="R282">
            <v>217</v>
          </cell>
          <cell r="S282">
            <v>217</v>
          </cell>
          <cell r="T282">
            <v>217</v>
          </cell>
          <cell r="U282">
            <v>217</v>
          </cell>
          <cell r="V282">
            <v>217</v>
          </cell>
          <cell r="W282">
            <v>217</v>
          </cell>
        </row>
        <row r="283">
          <cell r="B283" t="str">
            <v>British Salt INJ (GWh/d)</v>
          </cell>
          <cell r="C283" t="str">
            <v>MRS INJ</v>
          </cell>
          <cell r="D283" t="str">
            <v>MRS</v>
          </cell>
          <cell r="E283" t="str">
            <v>INJ</v>
          </cell>
          <cell r="F283" t="str">
            <v>British Salt INJ (GWh/d)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72</v>
          </cell>
          <cell r="N283">
            <v>144</v>
          </cell>
          <cell r="O283">
            <v>217</v>
          </cell>
          <cell r="P283">
            <v>217</v>
          </cell>
          <cell r="Q283">
            <v>217</v>
          </cell>
          <cell r="R283">
            <v>217</v>
          </cell>
          <cell r="S283">
            <v>217</v>
          </cell>
          <cell r="T283">
            <v>217</v>
          </cell>
          <cell r="U283">
            <v>217</v>
          </cell>
          <cell r="V283">
            <v>217</v>
          </cell>
          <cell r="W283">
            <v>217</v>
          </cell>
        </row>
        <row r="284">
          <cell r="B284" t="str">
            <v>British Salt (GWh)</v>
          </cell>
          <cell r="C284" t="str">
            <v>MRS STR</v>
          </cell>
          <cell r="D284" t="str">
            <v>MRS</v>
          </cell>
          <cell r="E284" t="str">
            <v>STR</v>
          </cell>
          <cell r="F284" t="str">
            <v>British Salt (GWh)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903</v>
          </cell>
          <cell r="N284">
            <v>1505</v>
          </cell>
          <cell r="O284">
            <v>1956</v>
          </cell>
          <cell r="P284">
            <v>2408</v>
          </cell>
          <cell r="Q284">
            <v>2859</v>
          </cell>
          <cell r="R284">
            <v>3160</v>
          </cell>
          <cell r="S284">
            <v>3160</v>
          </cell>
          <cell r="T284">
            <v>3160</v>
          </cell>
          <cell r="U284">
            <v>3160</v>
          </cell>
          <cell r="V284">
            <v>3160</v>
          </cell>
          <cell r="W284">
            <v>3160</v>
          </cell>
        </row>
        <row r="285">
          <cell r="A285" t="str">
            <v>Caythorpe</v>
          </cell>
          <cell r="B285" t="str">
            <v>Caythorpe Max Days</v>
          </cell>
          <cell r="F285" t="str">
            <v>Caythorpe Max Days</v>
          </cell>
          <cell r="H285">
            <v>0</v>
          </cell>
          <cell r="I285">
            <v>0</v>
          </cell>
          <cell r="J285">
            <v>0</v>
          </cell>
          <cell r="K285">
            <v>37.916666666666664</v>
          </cell>
          <cell r="L285">
            <v>37.916666666666664</v>
          </cell>
          <cell r="M285">
            <v>37.916666666666664</v>
          </cell>
          <cell r="N285">
            <v>37.916666666666664</v>
          </cell>
          <cell r="O285">
            <v>37.916666666666664</v>
          </cell>
          <cell r="P285">
            <v>37.916666666666664</v>
          </cell>
          <cell r="Q285">
            <v>37.916666666666664</v>
          </cell>
          <cell r="R285">
            <v>37.916666666666664</v>
          </cell>
          <cell r="S285">
            <v>37.916666666666664</v>
          </cell>
          <cell r="T285">
            <v>37.916666666666664</v>
          </cell>
          <cell r="U285">
            <v>37.916666666666664</v>
          </cell>
          <cell r="V285">
            <v>37.916666666666664</v>
          </cell>
          <cell r="W285">
            <v>37.916666666666664</v>
          </cell>
        </row>
        <row r="286">
          <cell r="B286" t="str">
            <v>Caythorpe WD (GWh/d)</v>
          </cell>
          <cell r="C286" t="str">
            <v>MRS WD</v>
          </cell>
          <cell r="D286" t="str">
            <v>MRS</v>
          </cell>
          <cell r="E286" t="str">
            <v>WD</v>
          </cell>
          <cell r="F286" t="str">
            <v>Caythorpe WD (GWh/d)</v>
          </cell>
          <cell r="G286" t="str">
            <v>Caythorpe</v>
          </cell>
          <cell r="H286">
            <v>0</v>
          </cell>
          <cell r="I286">
            <v>0</v>
          </cell>
          <cell r="J286">
            <v>0</v>
          </cell>
          <cell r="K286">
            <v>60</v>
          </cell>
          <cell r="L286">
            <v>60</v>
          </cell>
          <cell r="M286">
            <v>60</v>
          </cell>
          <cell r="N286">
            <v>60</v>
          </cell>
          <cell r="O286">
            <v>60</v>
          </cell>
          <cell r="P286">
            <v>60</v>
          </cell>
          <cell r="Q286">
            <v>60</v>
          </cell>
          <cell r="R286">
            <v>60</v>
          </cell>
          <cell r="S286">
            <v>60</v>
          </cell>
          <cell r="T286">
            <v>60</v>
          </cell>
          <cell r="U286">
            <v>60</v>
          </cell>
          <cell r="V286">
            <v>60</v>
          </cell>
          <cell r="W286">
            <v>60</v>
          </cell>
        </row>
        <row r="287">
          <cell r="B287" t="str">
            <v>Caythorpe INJ Refill (GWh/d)</v>
          </cell>
          <cell r="C287" t="str">
            <v>MRS INJ</v>
          </cell>
          <cell r="D287" t="str">
            <v>MRS</v>
          </cell>
          <cell r="E287" t="str">
            <v>INJ</v>
          </cell>
          <cell r="F287" t="str">
            <v>Caythorpe INJ Refill (GWh/d)</v>
          </cell>
          <cell r="H287">
            <v>0</v>
          </cell>
          <cell r="I287">
            <v>0</v>
          </cell>
          <cell r="J287">
            <v>0</v>
          </cell>
          <cell r="K287">
            <v>60</v>
          </cell>
          <cell r="L287">
            <v>60</v>
          </cell>
          <cell r="M287">
            <v>60</v>
          </cell>
          <cell r="N287">
            <v>60</v>
          </cell>
          <cell r="O287">
            <v>60</v>
          </cell>
          <cell r="P287">
            <v>60</v>
          </cell>
          <cell r="Q287">
            <v>60</v>
          </cell>
          <cell r="R287">
            <v>60</v>
          </cell>
          <cell r="S287">
            <v>60</v>
          </cell>
          <cell r="T287">
            <v>60</v>
          </cell>
          <cell r="U287">
            <v>60</v>
          </cell>
          <cell r="V287">
            <v>60</v>
          </cell>
          <cell r="W287">
            <v>60</v>
          </cell>
        </row>
        <row r="288">
          <cell r="B288" t="str">
            <v>Caythorpe Store (GWh)</v>
          </cell>
          <cell r="C288" t="str">
            <v>MRS STR</v>
          </cell>
          <cell r="D288" t="str">
            <v>MRS</v>
          </cell>
          <cell r="E288" t="str">
            <v>STR</v>
          </cell>
          <cell r="F288" t="str">
            <v>Caythorpe Store (GWh)</v>
          </cell>
          <cell r="H288">
            <v>0</v>
          </cell>
          <cell r="I288">
            <v>0</v>
          </cell>
          <cell r="J288">
            <v>0</v>
          </cell>
          <cell r="K288">
            <v>2275</v>
          </cell>
          <cell r="L288">
            <v>2275</v>
          </cell>
          <cell r="M288">
            <v>2275</v>
          </cell>
          <cell r="N288">
            <v>2275</v>
          </cell>
          <cell r="O288">
            <v>2275</v>
          </cell>
          <cell r="P288">
            <v>2275</v>
          </cell>
          <cell r="Q288">
            <v>2275</v>
          </cell>
          <cell r="R288">
            <v>2275</v>
          </cell>
          <cell r="S288">
            <v>2275</v>
          </cell>
          <cell r="T288">
            <v>2275</v>
          </cell>
          <cell r="U288">
            <v>2275</v>
          </cell>
          <cell r="V288">
            <v>2275</v>
          </cell>
          <cell r="W288">
            <v>2275</v>
          </cell>
        </row>
        <row r="289">
          <cell r="A289" t="str">
            <v>Fleetwood MRS</v>
          </cell>
          <cell r="B289" t="str">
            <v>Fleetwood Max Days</v>
          </cell>
          <cell r="F289" t="str">
            <v>Fleetwood Max Days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</row>
        <row r="290">
          <cell r="B290" t="str">
            <v>Fleetwood WD (GWh/d)</v>
          </cell>
          <cell r="C290" t="str">
            <v>MRS WD</v>
          </cell>
          <cell r="D290" t="str">
            <v>MRS</v>
          </cell>
          <cell r="E290" t="str">
            <v>WD</v>
          </cell>
          <cell r="F290" t="str">
            <v>Fleetwood WD (GWh/d)</v>
          </cell>
          <cell r="G290" t="str">
            <v>Fleetwood MRS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</row>
        <row r="291">
          <cell r="B291" t="str">
            <v>Fleetwood INJ (GWh/d)</v>
          </cell>
          <cell r="C291" t="str">
            <v>MRS INJ</v>
          </cell>
          <cell r="D291" t="str">
            <v>MRS</v>
          </cell>
          <cell r="E291" t="str">
            <v>INJ</v>
          </cell>
          <cell r="F291" t="str">
            <v>Fleetwood INJ (GWh/d)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</row>
        <row r="292">
          <cell r="B292" t="str">
            <v>Fleetwood Store (GWh)</v>
          </cell>
          <cell r="C292" t="str">
            <v>MRS STR</v>
          </cell>
          <cell r="D292" t="str">
            <v>MRS</v>
          </cell>
          <cell r="E292" t="str">
            <v>STR</v>
          </cell>
          <cell r="F292" t="str">
            <v>Fleetwood Store (GWh)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</row>
        <row r="293">
          <cell r="A293" t="str">
            <v>Hatfield Moor</v>
          </cell>
          <cell r="B293" t="str">
            <v>Hatfield Moor Max Days</v>
          </cell>
          <cell r="F293" t="str">
            <v>Hatfield Moor Max Days</v>
          </cell>
          <cell r="H293">
            <v>50.4</v>
          </cell>
          <cell r="I293">
            <v>50.4</v>
          </cell>
          <cell r="J293">
            <v>50.4</v>
          </cell>
          <cell r="K293">
            <v>50.4</v>
          </cell>
          <cell r="L293">
            <v>50.4</v>
          </cell>
          <cell r="M293">
            <v>50.4</v>
          </cell>
          <cell r="N293">
            <v>50.4</v>
          </cell>
          <cell r="O293">
            <v>50.4</v>
          </cell>
          <cell r="P293">
            <v>50.4</v>
          </cell>
          <cell r="Q293">
            <v>50.4</v>
          </cell>
          <cell r="R293">
            <v>50.4</v>
          </cell>
          <cell r="S293">
            <v>50.4</v>
          </cell>
          <cell r="T293">
            <v>50.4</v>
          </cell>
          <cell r="U293">
            <v>50.4</v>
          </cell>
          <cell r="V293">
            <v>50.4</v>
          </cell>
          <cell r="W293">
            <v>50.4</v>
          </cell>
        </row>
        <row r="294">
          <cell r="B294" t="str">
            <v>Hatfield Moor WD (GWh/d)</v>
          </cell>
          <cell r="C294" t="str">
            <v>MRS WD</v>
          </cell>
          <cell r="D294" t="str">
            <v>MRS</v>
          </cell>
          <cell r="E294" t="str">
            <v>WD</v>
          </cell>
          <cell r="F294" t="str">
            <v>Hatfield Moor WD (GWh/d)</v>
          </cell>
          <cell r="G294" t="str">
            <v>Hatfield Moor</v>
          </cell>
          <cell r="H294">
            <v>25</v>
          </cell>
          <cell r="I294">
            <v>25</v>
          </cell>
          <cell r="J294">
            <v>25</v>
          </cell>
          <cell r="K294">
            <v>25</v>
          </cell>
          <cell r="L294">
            <v>25</v>
          </cell>
          <cell r="M294">
            <v>25</v>
          </cell>
          <cell r="N294">
            <v>25</v>
          </cell>
          <cell r="O294">
            <v>25</v>
          </cell>
          <cell r="P294">
            <v>25</v>
          </cell>
          <cell r="Q294">
            <v>25</v>
          </cell>
          <cell r="R294">
            <v>25</v>
          </cell>
          <cell r="S294">
            <v>25</v>
          </cell>
          <cell r="T294">
            <v>25</v>
          </cell>
          <cell r="U294">
            <v>25</v>
          </cell>
          <cell r="V294">
            <v>25</v>
          </cell>
          <cell r="W294">
            <v>25</v>
          </cell>
        </row>
        <row r="295">
          <cell r="B295" t="str">
            <v>Hatfield Moor INJ (GWh/d)</v>
          </cell>
          <cell r="C295" t="str">
            <v>MRS INJ</v>
          </cell>
          <cell r="D295" t="str">
            <v>MRS</v>
          </cell>
          <cell r="E295" t="str">
            <v>INJ</v>
          </cell>
          <cell r="F295" t="str">
            <v>Hatfield Moor INJ (GWh/d)</v>
          </cell>
          <cell r="H295">
            <v>30</v>
          </cell>
          <cell r="I295">
            <v>30</v>
          </cell>
          <cell r="J295">
            <v>30</v>
          </cell>
          <cell r="K295">
            <v>30</v>
          </cell>
          <cell r="L295">
            <v>30</v>
          </cell>
          <cell r="M295">
            <v>30</v>
          </cell>
          <cell r="N295">
            <v>30</v>
          </cell>
          <cell r="O295">
            <v>30</v>
          </cell>
          <cell r="P295">
            <v>30</v>
          </cell>
          <cell r="Q295">
            <v>30</v>
          </cell>
          <cell r="R295">
            <v>30</v>
          </cell>
          <cell r="S295">
            <v>30</v>
          </cell>
          <cell r="T295">
            <v>30</v>
          </cell>
          <cell r="U295">
            <v>30</v>
          </cell>
          <cell r="V295">
            <v>30</v>
          </cell>
          <cell r="W295">
            <v>30</v>
          </cell>
        </row>
        <row r="296">
          <cell r="B296" t="str">
            <v>Hatfield Moor Store (GWh)</v>
          </cell>
          <cell r="C296" t="str">
            <v>MRS STR</v>
          </cell>
          <cell r="D296" t="str">
            <v>MRS</v>
          </cell>
          <cell r="E296" t="str">
            <v>STR</v>
          </cell>
          <cell r="F296" t="str">
            <v>Hatfield Moor Store (GWh)</v>
          </cell>
          <cell r="H296">
            <v>1260</v>
          </cell>
          <cell r="I296">
            <v>1260</v>
          </cell>
          <cell r="J296">
            <v>1260</v>
          </cell>
          <cell r="K296">
            <v>1260</v>
          </cell>
          <cell r="L296">
            <v>1260</v>
          </cell>
          <cell r="M296">
            <v>1260</v>
          </cell>
          <cell r="N296">
            <v>1260</v>
          </cell>
          <cell r="O296">
            <v>1260</v>
          </cell>
          <cell r="P296">
            <v>1260</v>
          </cell>
          <cell r="Q296">
            <v>1260</v>
          </cell>
          <cell r="R296">
            <v>1260</v>
          </cell>
          <cell r="S296">
            <v>1260</v>
          </cell>
          <cell r="T296">
            <v>1260</v>
          </cell>
          <cell r="U296">
            <v>1260</v>
          </cell>
          <cell r="V296">
            <v>1260</v>
          </cell>
          <cell r="W296">
            <v>1260</v>
          </cell>
        </row>
        <row r="297">
          <cell r="A297" t="str">
            <v>Holehouse Farm</v>
          </cell>
          <cell r="B297" t="str">
            <v>Holehouse Max Days</v>
          </cell>
          <cell r="F297" t="str">
            <v>Holehouse Max Days</v>
          </cell>
          <cell r="H297">
            <v>6.2857142857142856</v>
          </cell>
          <cell r="I297">
            <v>8</v>
          </cell>
          <cell r="J297">
            <v>6.2222222222222223</v>
          </cell>
          <cell r="K297">
            <v>6.2222222222222223</v>
          </cell>
          <cell r="L297">
            <v>6.2222222222222223</v>
          </cell>
          <cell r="M297">
            <v>6.2222222222222223</v>
          </cell>
          <cell r="N297">
            <v>6.2222222222222223</v>
          </cell>
          <cell r="O297">
            <v>6.2222222222222223</v>
          </cell>
          <cell r="P297">
            <v>6.2222222222222223</v>
          </cell>
          <cell r="Q297">
            <v>6.2222222222222223</v>
          </cell>
          <cell r="R297">
            <v>6.2222222222222223</v>
          </cell>
          <cell r="S297">
            <v>6.2222222222222223</v>
          </cell>
          <cell r="T297">
            <v>6.2222222222222223</v>
          </cell>
          <cell r="U297">
            <v>6.2222222222222223</v>
          </cell>
          <cell r="V297">
            <v>6.2222222222222223</v>
          </cell>
          <cell r="W297">
            <v>6.2222222222222223</v>
          </cell>
        </row>
        <row r="298">
          <cell r="B298" t="str">
            <v>Holehouse WD (GWh/d)</v>
          </cell>
          <cell r="C298" t="str">
            <v>MRS WD</v>
          </cell>
          <cell r="D298" t="str">
            <v>MRS</v>
          </cell>
          <cell r="E298" t="str">
            <v>WD</v>
          </cell>
          <cell r="F298" t="str">
            <v>Holehouse WD (GWh/d)</v>
          </cell>
          <cell r="G298" t="str">
            <v>Holehouse Farm</v>
          </cell>
          <cell r="H298">
            <v>70</v>
          </cell>
          <cell r="I298">
            <v>70</v>
          </cell>
          <cell r="J298">
            <v>90</v>
          </cell>
          <cell r="K298">
            <v>90</v>
          </cell>
          <cell r="L298">
            <v>90</v>
          </cell>
          <cell r="M298">
            <v>90</v>
          </cell>
          <cell r="N298">
            <v>90</v>
          </cell>
          <cell r="O298">
            <v>90</v>
          </cell>
          <cell r="P298">
            <v>90</v>
          </cell>
          <cell r="Q298">
            <v>90</v>
          </cell>
          <cell r="R298">
            <v>90</v>
          </cell>
          <cell r="S298">
            <v>90</v>
          </cell>
          <cell r="T298">
            <v>90</v>
          </cell>
          <cell r="U298">
            <v>90</v>
          </cell>
          <cell r="V298">
            <v>90</v>
          </cell>
          <cell r="W298">
            <v>90</v>
          </cell>
        </row>
        <row r="299">
          <cell r="B299" t="str">
            <v>Holehouse INJ (GWh/d)</v>
          </cell>
          <cell r="C299" t="str">
            <v>MRS INJ</v>
          </cell>
          <cell r="D299" t="str">
            <v>MRS</v>
          </cell>
          <cell r="E299" t="str">
            <v>INJ</v>
          </cell>
          <cell r="F299" t="str">
            <v>Holehouse INJ (GWh/d)</v>
          </cell>
          <cell r="H299">
            <v>120</v>
          </cell>
          <cell r="I299">
            <v>120</v>
          </cell>
          <cell r="J299">
            <v>120</v>
          </cell>
          <cell r="K299">
            <v>120</v>
          </cell>
          <cell r="L299">
            <v>120</v>
          </cell>
          <cell r="M299">
            <v>120</v>
          </cell>
          <cell r="N299">
            <v>120</v>
          </cell>
          <cell r="O299">
            <v>120</v>
          </cell>
          <cell r="P299">
            <v>120</v>
          </cell>
          <cell r="Q299">
            <v>120</v>
          </cell>
          <cell r="R299">
            <v>120</v>
          </cell>
          <cell r="S299">
            <v>120</v>
          </cell>
          <cell r="T299">
            <v>120</v>
          </cell>
          <cell r="U299">
            <v>120</v>
          </cell>
          <cell r="V299">
            <v>120</v>
          </cell>
          <cell r="W299">
            <v>120</v>
          </cell>
        </row>
        <row r="300">
          <cell r="B300" t="str">
            <v>Holehouse Store (GWh)</v>
          </cell>
          <cell r="C300" t="str">
            <v>MRS STR</v>
          </cell>
          <cell r="D300" t="str">
            <v>MRS</v>
          </cell>
          <cell r="E300" t="str">
            <v>STR</v>
          </cell>
          <cell r="F300" t="str">
            <v>Holehouse Store (GWh)</v>
          </cell>
          <cell r="H300">
            <v>440</v>
          </cell>
          <cell r="I300">
            <v>560</v>
          </cell>
          <cell r="J300">
            <v>560</v>
          </cell>
          <cell r="K300">
            <v>560</v>
          </cell>
          <cell r="L300">
            <v>560</v>
          </cell>
          <cell r="M300">
            <v>560</v>
          </cell>
          <cell r="N300">
            <v>560</v>
          </cell>
          <cell r="O300">
            <v>560</v>
          </cell>
          <cell r="P300">
            <v>560</v>
          </cell>
          <cell r="Q300">
            <v>560</v>
          </cell>
          <cell r="R300">
            <v>560</v>
          </cell>
          <cell r="S300">
            <v>560</v>
          </cell>
          <cell r="T300">
            <v>560</v>
          </cell>
          <cell r="U300">
            <v>560</v>
          </cell>
          <cell r="V300">
            <v>560</v>
          </cell>
          <cell r="W300">
            <v>560</v>
          </cell>
        </row>
        <row r="301">
          <cell r="A301" t="str">
            <v>HOLFORD</v>
          </cell>
          <cell r="B301" t="str">
            <v>HOLFORD Max Days</v>
          </cell>
          <cell r="F301" t="str">
            <v>HOLFORD Max Days</v>
          </cell>
          <cell r="H301">
            <v>0</v>
          </cell>
          <cell r="I301">
            <v>0</v>
          </cell>
          <cell r="J301">
            <v>0</v>
          </cell>
          <cell r="K301">
            <v>5.6324786324786329</v>
          </cell>
          <cell r="L301">
            <v>5.6367521367521372</v>
          </cell>
          <cell r="M301">
            <v>7.5128205128205128</v>
          </cell>
          <cell r="N301">
            <v>7.5128205128205128</v>
          </cell>
          <cell r="O301">
            <v>7.5128205128205128</v>
          </cell>
          <cell r="P301">
            <v>7.5128205128205128</v>
          </cell>
          <cell r="Q301">
            <v>7.5128205128205128</v>
          </cell>
          <cell r="R301">
            <v>7.5128205128205128</v>
          </cell>
          <cell r="S301">
            <v>7.5128205128205128</v>
          </cell>
          <cell r="T301">
            <v>7.5128205128205128</v>
          </cell>
          <cell r="U301">
            <v>7.5128205128205128</v>
          </cell>
          <cell r="V301">
            <v>7.5128205128205128</v>
          </cell>
          <cell r="W301">
            <v>7.5128205128205128</v>
          </cell>
        </row>
        <row r="302">
          <cell r="B302" t="str">
            <v>HOLFORD WD (GWh/d)</v>
          </cell>
          <cell r="C302" t="str">
            <v>MRS WD</v>
          </cell>
          <cell r="D302" t="str">
            <v>MRS</v>
          </cell>
          <cell r="E302" t="str">
            <v>WD</v>
          </cell>
          <cell r="F302" t="str">
            <v>HOLFORD WD (GWh/d)</v>
          </cell>
          <cell r="G302" t="str">
            <v>HOLFORD</v>
          </cell>
          <cell r="H302">
            <v>0</v>
          </cell>
          <cell r="I302">
            <v>0</v>
          </cell>
          <cell r="J302">
            <v>0</v>
          </cell>
          <cell r="K302">
            <v>117</v>
          </cell>
          <cell r="L302">
            <v>234</v>
          </cell>
          <cell r="M302">
            <v>234</v>
          </cell>
          <cell r="N302">
            <v>234</v>
          </cell>
          <cell r="O302">
            <v>234</v>
          </cell>
          <cell r="P302">
            <v>234</v>
          </cell>
          <cell r="Q302">
            <v>234</v>
          </cell>
          <cell r="R302">
            <v>234</v>
          </cell>
          <cell r="S302">
            <v>234</v>
          </cell>
          <cell r="T302">
            <v>234</v>
          </cell>
          <cell r="U302">
            <v>234</v>
          </cell>
          <cell r="V302">
            <v>234</v>
          </cell>
          <cell r="W302">
            <v>234</v>
          </cell>
        </row>
        <row r="303">
          <cell r="B303" t="str">
            <v>HOLFORD INJ (GWh/d)</v>
          </cell>
          <cell r="C303" t="str">
            <v>MRS INJ</v>
          </cell>
          <cell r="D303" t="str">
            <v>MRS</v>
          </cell>
          <cell r="E303" t="str">
            <v>INJ</v>
          </cell>
          <cell r="F303" t="str">
            <v>HOLFORD INJ (GWh/d)</v>
          </cell>
          <cell r="H303">
            <v>0</v>
          </cell>
          <cell r="I303">
            <v>0</v>
          </cell>
          <cell r="J303">
            <v>0</v>
          </cell>
          <cell r="K303">
            <v>85</v>
          </cell>
          <cell r="L303">
            <v>170</v>
          </cell>
          <cell r="M303">
            <v>170</v>
          </cell>
          <cell r="N303">
            <v>170</v>
          </cell>
          <cell r="O303">
            <v>170</v>
          </cell>
          <cell r="P303">
            <v>170</v>
          </cell>
          <cell r="Q303">
            <v>170</v>
          </cell>
          <cell r="R303">
            <v>170</v>
          </cell>
          <cell r="S303">
            <v>170</v>
          </cell>
          <cell r="T303">
            <v>170</v>
          </cell>
          <cell r="U303">
            <v>170</v>
          </cell>
          <cell r="V303">
            <v>170</v>
          </cell>
          <cell r="W303">
            <v>170</v>
          </cell>
        </row>
        <row r="304">
          <cell r="B304" t="str">
            <v>HOLFORD Store (GWh)</v>
          </cell>
          <cell r="C304" t="str">
            <v>MRS STR</v>
          </cell>
          <cell r="D304" t="str">
            <v>MRS</v>
          </cell>
          <cell r="E304" t="str">
            <v>STR</v>
          </cell>
          <cell r="F304" t="str">
            <v>HOLFORD Store (GWh)</v>
          </cell>
          <cell r="H304">
            <v>0</v>
          </cell>
          <cell r="I304">
            <v>0</v>
          </cell>
          <cell r="J304">
            <v>0</v>
          </cell>
          <cell r="K304">
            <v>659</v>
          </cell>
          <cell r="L304">
            <v>1319</v>
          </cell>
          <cell r="M304">
            <v>1758</v>
          </cell>
          <cell r="N304">
            <v>1758</v>
          </cell>
          <cell r="O304">
            <v>1758</v>
          </cell>
          <cell r="P304">
            <v>1758</v>
          </cell>
          <cell r="Q304">
            <v>1758</v>
          </cell>
          <cell r="R304">
            <v>1758</v>
          </cell>
          <cell r="S304">
            <v>1758</v>
          </cell>
          <cell r="T304">
            <v>1758</v>
          </cell>
          <cell r="U304">
            <v>1758</v>
          </cell>
          <cell r="V304">
            <v>1758</v>
          </cell>
          <cell r="W304">
            <v>1758</v>
          </cell>
        </row>
        <row r="305">
          <cell r="A305" t="str">
            <v>Hornsea</v>
          </cell>
          <cell r="B305" t="str">
            <v>Hornsea Max Days</v>
          </cell>
          <cell r="F305" t="str">
            <v>Hornsea Max Days</v>
          </cell>
          <cell r="H305">
            <v>17.948717948717949</v>
          </cell>
          <cell r="I305">
            <v>17.948717948717949</v>
          </cell>
          <cell r="J305">
            <v>17.948717948717949</v>
          </cell>
          <cell r="K305">
            <v>17.948717948717949</v>
          </cell>
          <cell r="L305">
            <v>17.948717948717949</v>
          </cell>
          <cell r="M305">
            <v>17.948717948717949</v>
          </cell>
          <cell r="N305">
            <v>17.948717948717949</v>
          </cell>
          <cell r="O305">
            <v>17.948717948717949</v>
          </cell>
          <cell r="P305">
            <v>17.948717948717949</v>
          </cell>
          <cell r="Q305">
            <v>17.948717948717949</v>
          </cell>
          <cell r="R305">
            <v>17.948717948717949</v>
          </cell>
          <cell r="S305">
            <v>17.948717948717949</v>
          </cell>
          <cell r="T305">
            <v>17.948717948717949</v>
          </cell>
          <cell r="U305">
            <v>17.948717948717949</v>
          </cell>
          <cell r="V305">
            <v>17.948717948717949</v>
          </cell>
          <cell r="W305">
            <v>17.948717948717949</v>
          </cell>
        </row>
        <row r="306">
          <cell r="B306" t="str">
            <v>Hornsea WD (GWh/day)</v>
          </cell>
          <cell r="C306" t="str">
            <v>MRS WD</v>
          </cell>
          <cell r="D306" t="str">
            <v>MRS</v>
          </cell>
          <cell r="E306" t="str">
            <v>WD</v>
          </cell>
          <cell r="F306" t="str">
            <v>Hornsea WD (GWh/day)</v>
          </cell>
          <cell r="G306" t="str">
            <v>Hornsea</v>
          </cell>
          <cell r="H306">
            <v>195</v>
          </cell>
          <cell r="I306">
            <v>195</v>
          </cell>
          <cell r="J306">
            <v>195</v>
          </cell>
          <cell r="K306">
            <v>195</v>
          </cell>
          <cell r="L306">
            <v>195</v>
          </cell>
          <cell r="M306">
            <v>195</v>
          </cell>
          <cell r="N306">
            <v>195</v>
          </cell>
          <cell r="O306">
            <v>195</v>
          </cell>
          <cell r="P306">
            <v>195</v>
          </cell>
          <cell r="Q306">
            <v>195</v>
          </cell>
          <cell r="R306">
            <v>195</v>
          </cell>
          <cell r="S306">
            <v>195</v>
          </cell>
          <cell r="T306">
            <v>195</v>
          </cell>
          <cell r="U306">
            <v>195</v>
          </cell>
          <cell r="V306">
            <v>195</v>
          </cell>
          <cell r="W306">
            <v>195</v>
          </cell>
        </row>
        <row r="307">
          <cell r="B307" t="str">
            <v>Hornsea INJ (GWh/day)</v>
          </cell>
          <cell r="C307" t="str">
            <v>MRS INJ</v>
          </cell>
          <cell r="D307" t="str">
            <v>MRS</v>
          </cell>
          <cell r="E307" t="str">
            <v>INJ</v>
          </cell>
          <cell r="F307" t="str">
            <v>Hornsea INJ (GWh/day)</v>
          </cell>
          <cell r="H307">
            <v>22</v>
          </cell>
          <cell r="I307">
            <v>22</v>
          </cell>
          <cell r="J307">
            <v>22</v>
          </cell>
          <cell r="K307">
            <v>22</v>
          </cell>
          <cell r="L307">
            <v>22</v>
          </cell>
          <cell r="M307">
            <v>22</v>
          </cell>
          <cell r="N307">
            <v>22</v>
          </cell>
          <cell r="O307">
            <v>22</v>
          </cell>
          <cell r="P307">
            <v>22</v>
          </cell>
          <cell r="Q307">
            <v>22</v>
          </cell>
          <cell r="R307">
            <v>22</v>
          </cell>
          <cell r="S307">
            <v>22</v>
          </cell>
          <cell r="T307">
            <v>22</v>
          </cell>
          <cell r="U307">
            <v>22</v>
          </cell>
          <cell r="V307">
            <v>22</v>
          </cell>
          <cell r="W307">
            <v>22</v>
          </cell>
        </row>
        <row r="308">
          <cell r="B308" t="str">
            <v>Hornsea Store (GWh)</v>
          </cell>
          <cell r="C308" t="str">
            <v>MRS STR</v>
          </cell>
          <cell r="D308" t="str">
            <v>MRS</v>
          </cell>
          <cell r="E308" t="str">
            <v>STR</v>
          </cell>
          <cell r="F308" t="str">
            <v>Hornsea Store (GWh)</v>
          </cell>
          <cell r="H308">
            <v>3500</v>
          </cell>
          <cell r="I308">
            <v>3500</v>
          </cell>
          <cell r="J308">
            <v>3500</v>
          </cell>
          <cell r="K308">
            <v>3500</v>
          </cell>
          <cell r="L308">
            <v>3500</v>
          </cell>
          <cell r="M308">
            <v>3500</v>
          </cell>
          <cell r="N308">
            <v>3500</v>
          </cell>
          <cell r="O308">
            <v>3500</v>
          </cell>
          <cell r="P308">
            <v>3500</v>
          </cell>
          <cell r="Q308">
            <v>3500</v>
          </cell>
          <cell r="R308">
            <v>3500</v>
          </cell>
          <cell r="S308">
            <v>3500</v>
          </cell>
          <cell r="T308">
            <v>3500</v>
          </cell>
          <cell r="U308">
            <v>3500</v>
          </cell>
          <cell r="V308">
            <v>3500</v>
          </cell>
          <cell r="W308">
            <v>3500</v>
          </cell>
        </row>
        <row r="309">
          <cell r="A309" t="str">
            <v>Humbly Grove</v>
          </cell>
          <cell r="B309" t="str">
            <v>Humbly Grove Max Days</v>
          </cell>
          <cell r="F309" t="str">
            <v>Humbly Grove Max Days</v>
          </cell>
          <cell r="H309">
            <v>42.607594936708864</v>
          </cell>
          <cell r="I309">
            <v>42.607594936708864</v>
          </cell>
          <cell r="J309">
            <v>42.607594936708864</v>
          </cell>
          <cell r="K309">
            <v>42.607594936708864</v>
          </cell>
          <cell r="L309">
            <v>42.607594936708864</v>
          </cell>
          <cell r="M309">
            <v>42.607594936708864</v>
          </cell>
          <cell r="N309">
            <v>42.607594936708864</v>
          </cell>
          <cell r="O309">
            <v>42.607594936708864</v>
          </cell>
          <cell r="P309">
            <v>42.607594936708864</v>
          </cell>
          <cell r="Q309">
            <v>42.607594936708864</v>
          </cell>
          <cell r="R309">
            <v>42.607594936708864</v>
          </cell>
          <cell r="S309">
            <v>42.607594936708864</v>
          </cell>
          <cell r="T309">
            <v>42.607594936708864</v>
          </cell>
          <cell r="U309">
            <v>42.607594936708864</v>
          </cell>
          <cell r="V309">
            <v>42.607594936708864</v>
          </cell>
          <cell r="W309">
            <v>42.607594936708864</v>
          </cell>
        </row>
        <row r="310">
          <cell r="B310" t="str">
            <v>Humbly Grove WD (GWh/d)</v>
          </cell>
          <cell r="C310" t="str">
            <v>MRS WD</v>
          </cell>
          <cell r="D310" t="str">
            <v>MRS</v>
          </cell>
          <cell r="E310" t="str">
            <v>WD</v>
          </cell>
          <cell r="F310" t="str">
            <v>Humbly Grove WD (GWh/d)</v>
          </cell>
          <cell r="G310" t="str">
            <v>Humbly Grove</v>
          </cell>
          <cell r="H310">
            <v>79</v>
          </cell>
          <cell r="I310">
            <v>79</v>
          </cell>
          <cell r="J310">
            <v>79</v>
          </cell>
          <cell r="K310">
            <v>79</v>
          </cell>
          <cell r="L310">
            <v>79</v>
          </cell>
          <cell r="M310">
            <v>79</v>
          </cell>
          <cell r="N310">
            <v>79</v>
          </cell>
          <cell r="O310">
            <v>79</v>
          </cell>
          <cell r="P310">
            <v>79</v>
          </cell>
          <cell r="Q310">
            <v>79</v>
          </cell>
          <cell r="R310">
            <v>79</v>
          </cell>
          <cell r="S310">
            <v>79</v>
          </cell>
          <cell r="T310">
            <v>79</v>
          </cell>
          <cell r="U310">
            <v>79</v>
          </cell>
          <cell r="V310">
            <v>79</v>
          </cell>
          <cell r="W310">
            <v>79</v>
          </cell>
        </row>
        <row r="311">
          <cell r="B311" t="str">
            <v>Humbly Grove INJ (GWh/d)</v>
          </cell>
          <cell r="C311" t="str">
            <v>MRS INJ</v>
          </cell>
          <cell r="D311" t="str">
            <v>MRS</v>
          </cell>
          <cell r="E311" t="str">
            <v>INJ</v>
          </cell>
          <cell r="F311" t="str">
            <v>Humbly Grove INJ (GWh/d)</v>
          </cell>
          <cell r="H311">
            <v>90</v>
          </cell>
          <cell r="I311">
            <v>90</v>
          </cell>
          <cell r="J311">
            <v>90</v>
          </cell>
          <cell r="K311">
            <v>90</v>
          </cell>
          <cell r="L311">
            <v>90</v>
          </cell>
          <cell r="M311">
            <v>90</v>
          </cell>
          <cell r="N311">
            <v>90</v>
          </cell>
          <cell r="O311">
            <v>90</v>
          </cell>
          <cell r="P311">
            <v>90</v>
          </cell>
          <cell r="Q311">
            <v>90</v>
          </cell>
          <cell r="R311">
            <v>90</v>
          </cell>
          <cell r="S311">
            <v>90</v>
          </cell>
          <cell r="T311">
            <v>90</v>
          </cell>
          <cell r="U311">
            <v>90</v>
          </cell>
          <cell r="V311">
            <v>90</v>
          </cell>
          <cell r="W311">
            <v>90</v>
          </cell>
        </row>
        <row r="312">
          <cell r="B312" t="str">
            <v>Humbly Grove Store (GWh)</v>
          </cell>
          <cell r="C312" t="str">
            <v>MRS STR</v>
          </cell>
          <cell r="D312" t="str">
            <v>MRS</v>
          </cell>
          <cell r="E312" t="str">
            <v>STR</v>
          </cell>
          <cell r="F312" t="str">
            <v>Humbly Grove Store (GWh)</v>
          </cell>
          <cell r="H312">
            <v>3366</v>
          </cell>
          <cell r="I312">
            <v>3366</v>
          </cell>
          <cell r="J312">
            <v>3366</v>
          </cell>
          <cell r="K312">
            <v>3366</v>
          </cell>
          <cell r="L312">
            <v>3366</v>
          </cell>
          <cell r="M312">
            <v>3366</v>
          </cell>
          <cell r="N312">
            <v>3366</v>
          </cell>
          <cell r="O312">
            <v>3366</v>
          </cell>
          <cell r="P312">
            <v>3366</v>
          </cell>
          <cell r="Q312">
            <v>3366</v>
          </cell>
          <cell r="R312">
            <v>3366</v>
          </cell>
          <cell r="S312">
            <v>3366</v>
          </cell>
          <cell r="T312">
            <v>3366</v>
          </cell>
          <cell r="U312">
            <v>3366</v>
          </cell>
          <cell r="V312">
            <v>3366</v>
          </cell>
          <cell r="W312">
            <v>3366</v>
          </cell>
        </row>
        <row r="313">
          <cell r="A313" t="str">
            <v>Portland</v>
          </cell>
          <cell r="B313" t="str">
            <v>Portand Max Days</v>
          </cell>
          <cell r="F313" t="str">
            <v>Portand Max Days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50</v>
          </cell>
          <cell r="O313">
            <v>50</v>
          </cell>
          <cell r="P313">
            <v>50</v>
          </cell>
          <cell r="Q313">
            <v>50</v>
          </cell>
          <cell r="R313">
            <v>50</v>
          </cell>
          <cell r="S313">
            <v>50</v>
          </cell>
          <cell r="T313">
            <v>50</v>
          </cell>
          <cell r="U313">
            <v>50</v>
          </cell>
          <cell r="V313">
            <v>50</v>
          </cell>
          <cell r="W313">
            <v>50</v>
          </cell>
        </row>
        <row r="314">
          <cell r="B314" t="str">
            <v>Portland WD (GWh/d)</v>
          </cell>
          <cell r="C314" t="str">
            <v>MRS WD</v>
          </cell>
          <cell r="D314" t="str">
            <v>MRS</v>
          </cell>
          <cell r="E314" t="str">
            <v>WD</v>
          </cell>
          <cell r="F314" t="str">
            <v>Portland WD (GWh/d)</v>
          </cell>
          <cell r="G314" t="str">
            <v>Portland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44</v>
          </cell>
          <cell r="O314">
            <v>88</v>
          </cell>
          <cell r="P314">
            <v>154</v>
          </cell>
          <cell r="Q314">
            <v>220</v>
          </cell>
          <cell r="R314">
            <v>220</v>
          </cell>
          <cell r="S314">
            <v>220</v>
          </cell>
          <cell r="T314">
            <v>220</v>
          </cell>
          <cell r="U314">
            <v>220</v>
          </cell>
          <cell r="V314">
            <v>220</v>
          </cell>
          <cell r="W314">
            <v>220</v>
          </cell>
        </row>
        <row r="315">
          <cell r="B315" t="str">
            <v>Portland INJ (GWh/d)</v>
          </cell>
          <cell r="C315" t="str">
            <v>MRS INJ</v>
          </cell>
          <cell r="D315" t="str">
            <v>MRS</v>
          </cell>
          <cell r="E315" t="str">
            <v>INJ</v>
          </cell>
          <cell r="F315" t="str">
            <v>Portland INJ (GWh/d)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44</v>
          </cell>
          <cell r="O315">
            <v>88</v>
          </cell>
          <cell r="P315">
            <v>154</v>
          </cell>
          <cell r="Q315">
            <v>220</v>
          </cell>
          <cell r="R315">
            <v>220</v>
          </cell>
          <cell r="S315">
            <v>220</v>
          </cell>
          <cell r="T315">
            <v>220</v>
          </cell>
          <cell r="U315">
            <v>220</v>
          </cell>
          <cell r="V315">
            <v>220</v>
          </cell>
          <cell r="W315">
            <v>220</v>
          </cell>
        </row>
        <row r="316">
          <cell r="B316" t="str">
            <v>Portland Store (GWh)</v>
          </cell>
          <cell r="C316" t="str">
            <v>MRS STR</v>
          </cell>
          <cell r="D316" t="str">
            <v>MRS</v>
          </cell>
          <cell r="E316" t="str">
            <v>STR</v>
          </cell>
          <cell r="F316" t="str">
            <v>Portland Store (GWh)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2200</v>
          </cell>
          <cell r="O316">
            <v>4400</v>
          </cell>
          <cell r="P316">
            <v>7700</v>
          </cell>
          <cell r="Q316">
            <v>11000</v>
          </cell>
          <cell r="R316">
            <v>11000</v>
          </cell>
          <cell r="S316">
            <v>11000</v>
          </cell>
          <cell r="T316">
            <v>11000</v>
          </cell>
          <cell r="U316">
            <v>11000</v>
          </cell>
          <cell r="V316">
            <v>11000</v>
          </cell>
          <cell r="W316">
            <v>11000</v>
          </cell>
        </row>
        <row r="317">
          <cell r="A317" t="str">
            <v>Saltfleetby</v>
          </cell>
          <cell r="B317" t="str">
            <v>Saltfleetby Max Days</v>
          </cell>
          <cell r="F317" t="str">
            <v>Saltfleetby Max Days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79.855670103092777</v>
          </cell>
          <cell r="N317">
            <v>79.855670103092777</v>
          </cell>
          <cell r="O317">
            <v>79.855670103092777</v>
          </cell>
          <cell r="P317">
            <v>79.855670103092777</v>
          </cell>
          <cell r="Q317">
            <v>79.855670103092777</v>
          </cell>
          <cell r="R317">
            <v>79.855670103092777</v>
          </cell>
          <cell r="S317">
            <v>79.855670103092777</v>
          </cell>
          <cell r="T317">
            <v>79.855670103092777</v>
          </cell>
          <cell r="U317">
            <v>79.855670103092777</v>
          </cell>
          <cell r="V317">
            <v>79.855670103092777</v>
          </cell>
          <cell r="W317">
            <v>79.855670103092777</v>
          </cell>
        </row>
        <row r="318">
          <cell r="B318" t="str">
            <v>Saltfleetby WD (GWh/d)</v>
          </cell>
          <cell r="C318" t="str">
            <v>MRS WD</v>
          </cell>
          <cell r="D318" t="str">
            <v>MRS</v>
          </cell>
          <cell r="E318" t="str">
            <v>WD</v>
          </cell>
          <cell r="F318" t="str">
            <v>Saltfleetby WD (GWh/d)</v>
          </cell>
          <cell r="G318" t="str">
            <v>Saltfleetby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97</v>
          </cell>
          <cell r="N318">
            <v>97</v>
          </cell>
          <cell r="O318">
            <v>97</v>
          </cell>
          <cell r="P318">
            <v>97</v>
          </cell>
          <cell r="Q318">
            <v>97</v>
          </cell>
          <cell r="R318">
            <v>97</v>
          </cell>
          <cell r="S318">
            <v>97</v>
          </cell>
          <cell r="T318">
            <v>97</v>
          </cell>
          <cell r="U318">
            <v>97</v>
          </cell>
          <cell r="V318">
            <v>97</v>
          </cell>
          <cell r="W318">
            <v>97</v>
          </cell>
        </row>
        <row r="319">
          <cell r="B319" t="str">
            <v>Saltfleetby INJ (GWh/d)</v>
          </cell>
          <cell r="C319" t="str">
            <v>MRS INJ</v>
          </cell>
          <cell r="D319" t="str">
            <v>MRS</v>
          </cell>
          <cell r="E319" t="str">
            <v>INJ</v>
          </cell>
          <cell r="F319" t="str">
            <v>Saltfleetby INJ (GWh/d)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46</v>
          </cell>
          <cell r="N319">
            <v>46</v>
          </cell>
          <cell r="O319">
            <v>46</v>
          </cell>
          <cell r="P319">
            <v>46</v>
          </cell>
          <cell r="Q319">
            <v>46</v>
          </cell>
          <cell r="R319">
            <v>46</v>
          </cell>
          <cell r="S319">
            <v>46</v>
          </cell>
          <cell r="T319">
            <v>46</v>
          </cell>
          <cell r="U319">
            <v>46</v>
          </cell>
          <cell r="V319">
            <v>46</v>
          </cell>
          <cell r="W319">
            <v>46</v>
          </cell>
        </row>
        <row r="320">
          <cell r="B320" t="str">
            <v>Saltfleetby Store (GWh)</v>
          </cell>
          <cell r="C320" t="str">
            <v>MRS STR</v>
          </cell>
          <cell r="D320" t="str">
            <v>MRS</v>
          </cell>
          <cell r="E320" t="str">
            <v>STR</v>
          </cell>
          <cell r="F320" t="str">
            <v>Saltfleetby Store (GWh)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7746</v>
          </cell>
          <cell r="N320">
            <v>7746</v>
          </cell>
          <cell r="O320">
            <v>7746</v>
          </cell>
          <cell r="P320">
            <v>7746</v>
          </cell>
          <cell r="Q320">
            <v>7746</v>
          </cell>
          <cell r="R320">
            <v>7746</v>
          </cell>
          <cell r="S320">
            <v>7746</v>
          </cell>
          <cell r="T320">
            <v>7746</v>
          </cell>
          <cell r="U320">
            <v>7746</v>
          </cell>
          <cell r="V320">
            <v>7746</v>
          </cell>
          <cell r="W320">
            <v>7746</v>
          </cell>
        </row>
        <row r="321">
          <cell r="A321" t="str">
            <v>Stublach</v>
          </cell>
          <cell r="B321" t="str">
            <v>Stublach Max Days</v>
          </cell>
          <cell r="F321" t="str">
            <v>Stublach Max Days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7.5</v>
          </cell>
          <cell r="N321">
            <v>8.5714285714285712</v>
          </cell>
          <cell r="O321">
            <v>8.5714285714285712</v>
          </cell>
          <cell r="P321">
            <v>8.5714285714285712</v>
          </cell>
          <cell r="Q321">
            <v>8.5714285714285712</v>
          </cell>
          <cell r="R321">
            <v>8.5714285714285712</v>
          </cell>
          <cell r="S321">
            <v>8.5714285714285712</v>
          </cell>
          <cell r="T321">
            <v>8.5714285714285712</v>
          </cell>
          <cell r="U321">
            <v>8.5714285714285712</v>
          </cell>
          <cell r="V321">
            <v>8.5714285714285712</v>
          </cell>
          <cell r="W321">
            <v>8.5714285714285712</v>
          </cell>
        </row>
        <row r="322">
          <cell r="B322" t="str">
            <v>Stublach WD (GWh/d)</v>
          </cell>
          <cell r="C322" t="str">
            <v>MRS WD</v>
          </cell>
          <cell r="D322" t="str">
            <v>MRS</v>
          </cell>
          <cell r="E322" t="str">
            <v>WD</v>
          </cell>
          <cell r="F322" t="str">
            <v>Stublach WD (GWh/d)</v>
          </cell>
          <cell r="G322" t="str">
            <v>Stublach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100</v>
          </cell>
          <cell r="N322">
            <v>175</v>
          </cell>
          <cell r="O322">
            <v>175</v>
          </cell>
          <cell r="P322">
            <v>175</v>
          </cell>
          <cell r="Q322">
            <v>175</v>
          </cell>
          <cell r="R322">
            <v>175</v>
          </cell>
          <cell r="S322">
            <v>175</v>
          </cell>
          <cell r="T322">
            <v>175</v>
          </cell>
          <cell r="U322">
            <v>175</v>
          </cell>
          <cell r="V322">
            <v>175</v>
          </cell>
          <cell r="W322">
            <v>175</v>
          </cell>
        </row>
        <row r="323">
          <cell r="B323" t="str">
            <v>Stublach INJ (GWh/d)</v>
          </cell>
          <cell r="C323" t="str">
            <v>MRS INJ</v>
          </cell>
          <cell r="D323" t="str">
            <v>MRS</v>
          </cell>
          <cell r="E323" t="str">
            <v>INJ</v>
          </cell>
          <cell r="F323" t="str">
            <v>Stublach INJ (GWh/d)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100</v>
          </cell>
          <cell r="N323">
            <v>175</v>
          </cell>
          <cell r="O323">
            <v>175</v>
          </cell>
          <cell r="P323">
            <v>175</v>
          </cell>
          <cell r="Q323">
            <v>175</v>
          </cell>
          <cell r="R323">
            <v>175</v>
          </cell>
          <cell r="S323">
            <v>175</v>
          </cell>
          <cell r="T323">
            <v>175</v>
          </cell>
          <cell r="U323">
            <v>175</v>
          </cell>
          <cell r="V323">
            <v>175</v>
          </cell>
          <cell r="W323">
            <v>175</v>
          </cell>
        </row>
        <row r="324">
          <cell r="B324" t="str">
            <v>Stublach Store (GWh)</v>
          </cell>
          <cell r="C324" t="str">
            <v>MRS STR</v>
          </cell>
          <cell r="D324" t="str">
            <v>MRS</v>
          </cell>
          <cell r="E324" t="str">
            <v>STR</v>
          </cell>
          <cell r="F324" t="str">
            <v>Stublach Store (GWh)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750</v>
          </cell>
          <cell r="N324">
            <v>1500</v>
          </cell>
          <cell r="O324">
            <v>1500</v>
          </cell>
          <cell r="P324">
            <v>1500</v>
          </cell>
          <cell r="Q324">
            <v>1500</v>
          </cell>
          <cell r="R324">
            <v>1500</v>
          </cell>
          <cell r="S324">
            <v>1500</v>
          </cell>
          <cell r="T324">
            <v>1500</v>
          </cell>
          <cell r="U324">
            <v>1500</v>
          </cell>
          <cell r="V324">
            <v>1500</v>
          </cell>
          <cell r="W324">
            <v>1500</v>
          </cell>
        </row>
        <row r="325">
          <cell r="A325" t="str">
            <v>Whitehill</v>
          </cell>
          <cell r="B325" t="str">
            <v>WHITEHILL Max Days</v>
          </cell>
          <cell r="F325" t="str">
            <v>WHITEHILL Max Days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10</v>
          </cell>
          <cell r="O325">
            <v>10</v>
          </cell>
          <cell r="P325">
            <v>10</v>
          </cell>
          <cell r="Q325">
            <v>10</v>
          </cell>
          <cell r="R325">
            <v>10</v>
          </cell>
          <cell r="S325">
            <v>10</v>
          </cell>
          <cell r="T325">
            <v>10</v>
          </cell>
          <cell r="U325">
            <v>10</v>
          </cell>
          <cell r="V325">
            <v>10</v>
          </cell>
          <cell r="W325">
            <v>10</v>
          </cell>
        </row>
        <row r="326">
          <cell r="B326" t="str">
            <v>WHITEHILL Max WD (GWh/d)</v>
          </cell>
          <cell r="C326" t="str">
            <v>MRS WD</v>
          </cell>
          <cell r="D326" t="str">
            <v>MRS</v>
          </cell>
          <cell r="E326" t="str">
            <v>WD</v>
          </cell>
          <cell r="F326" t="str">
            <v>WHITEHILL Max WD (GWh/d)</v>
          </cell>
          <cell r="G326" t="str">
            <v>WHITEHILL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230</v>
          </cell>
          <cell r="O326">
            <v>345</v>
          </cell>
          <cell r="P326">
            <v>460</v>
          </cell>
          <cell r="Q326">
            <v>460</v>
          </cell>
          <cell r="R326">
            <v>460</v>
          </cell>
          <cell r="S326">
            <v>460</v>
          </cell>
          <cell r="T326">
            <v>460</v>
          </cell>
          <cell r="U326">
            <v>460</v>
          </cell>
          <cell r="V326">
            <v>460</v>
          </cell>
          <cell r="W326">
            <v>460</v>
          </cell>
        </row>
        <row r="327">
          <cell r="B327" t="str">
            <v>WHITEHILL Max INJ (GWh/d)</v>
          </cell>
          <cell r="C327" t="str">
            <v>MRS INJ</v>
          </cell>
          <cell r="D327" t="str">
            <v>MRS</v>
          </cell>
          <cell r="E327" t="str">
            <v>INJ</v>
          </cell>
          <cell r="F327" t="str">
            <v>WHITEHILL Max INJ (GWh/d)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230</v>
          </cell>
          <cell r="O327">
            <v>230</v>
          </cell>
          <cell r="P327">
            <v>230</v>
          </cell>
          <cell r="Q327">
            <v>230</v>
          </cell>
          <cell r="R327">
            <v>230</v>
          </cell>
          <cell r="S327">
            <v>230</v>
          </cell>
          <cell r="T327">
            <v>230</v>
          </cell>
          <cell r="U327">
            <v>230</v>
          </cell>
          <cell r="V327">
            <v>230</v>
          </cell>
          <cell r="W327">
            <v>230</v>
          </cell>
        </row>
        <row r="328">
          <cell r="B328" t="str">
            <v>WHITEHILL Store (GWh)</v>
          </cell>
          <cell r="C328" t="str">
            <v>MRS STR</v>
          </cell>
          <cell r="D328" t="str">
            <v>MRS</v>
          </cell>
          <cell r="E328" t="str">
            <v>STR</v>
          </cell>
          <cell r="F328" t="str">
            <v>WHITEHILL Store (GWh)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2300</v>
          </cell>
          <cell r="O328">
            <v>3450</v>
          </cell>
          <cell r="P328">
            <v>4600</v>
          </cell>
          <cell r="Q328">
            <v>4600</v>
          </cell>
          <cell r="R328">
            <v>4600</v>
          </cell>
          <cell r="S328">
            <v>4600</v>
          </cell>
          <cell r="T328">
            <v>4600</v>
          </cell>
          <cell r="U328">
            <v>4600</v>
          </cell>
          <cell r="V328">
            <v>4600</v>
          </cell>
          <cell r="W328">
            <v>4600</v>
          </cell>
        </row>
        <row r="329">
          <cell r="A329" t="str">
            <v>Avonmouth</v>
          </cell>
          <cell r="B329" t="str">
            <v>Avonmouth Max Days</v>
          </cell>
          <cell r="F329" t="str">
            <v>Avonmouth Max Days</v>
          </cell>
          <cell r="H329">
            <v>5.5083226632522413</v>
          </cell>
          <cell r="I329">
            <v>6.0139860139860142</v>
          </cell>
          <cell r="J329">
            <v>6.0139860139860142</v>
          </cell>
          <cell r="K329">
            <v>6.0139860139860142</v>
          </cell>
          <cell r="L329">
            <v>6.0139860139860142</v>
          </cell>
          <cell r="M329">
            <v>6.0139860139860142</v>
          </cell>
          <cell r="N329">
            <v>6.0139860139860142</v>
          </cell>
          <cell r="O329">
            <v>6.0139860139860142</v>
          </cell>
          <cell r="P329">
            <v>6.0139860139860142</v>
          </cell>
          <cell r="Q329">
            <v>6.0139860139860142</v>
          </cell>
          <cell r="R329">
            <v>6.0139860139860142</v>
          </cell>
          <cell r="S329">
            <v>6.0139860139860142</v>
          </cell>
          <cell r="T329">
            <v>6.0139860139860142</v>
          </cell>
          <cell r="U329">
            <v>6.0139860139860142</v>
          </cell>
          <cell r="V329">
            <v>6.0139860139860142</v>
          </cell>
          <cell r="W329">
            <v>6.0139860139860142</v>
          </cell>
        </row>
        <row r="330">
          <cell r="B330" t="str">
            <v>Avonmouth WD (GWh/d)</v>
          </cell>
          <cell r="C330" t="str">
            <v>SRS WD</v>
          </cell>
          <cell r="D330" t="str">
            <v>SRS</v>
          </cell>
          <cell r="E330" t="str">
            <v>WD</v>
          </cell>
          <cell r="F330" t="str">
            <v>Avonmouth WD (GWh/d)</v>
          </cell>
          <cell r="G330" t="str">
            <v>Avonmouth</v>
          </cell>
          <cell r="H330">
            <v>156.19999999999999</v>
          </cell>
          <cell r="I330">
            <v>143</v>
          </cell>
          <cell r="J330">
            <v>143</v>
          </cell>
          <cell r="K330">
            <v>143</v>
          </cell>
          <cell r="L330">
            <v>143</v>
          </cell>
          <cell r="M330">
            <v>143</v>
          </cell>
          <cell r="N330">
            <v>143</v>
          </cell>
          <cell r="O330">
            <v>143</v>
          </cell>
          <cell r="P330">
            <v>143</v>
          </cell>
          <cell r="Q330">
            <v>143</v>
          </cell>
          <cell r="R330">
            <v>143</v>
          </cell>
          <cell r="S330">
            <v>143</v>
          </cell>
          <cell r="T330">
            <v>143</v>
          </cell>
          <cell r="U330">
            <v>143</v>
          </cell>
          <cell r="V330">
            <v>143</v>
          </cell>
          <cell r="W330">
            <v>143</v>
          </cell>
        </row>
        <row r="331">
          <cell r="B331" t="str">
            <v>Avonmouth INJ (GWh/d)</v>
          </cell>
          <cell r="C331" t="str">
            <v>SRS INJ</v>
          </cell>
          <cell r="D331" t="str">
            <v>SRS</v>
          </cell>
          <cell r="E331" t="str">
            <v>INJ</v>
          </cell>
          <cell r="F331" t="str">
            <v>Avonmouth INJ (GWh/d)</v>
          </cell>
          <cell r="H331">
            <v>2.4</v>
          </cell>
          <cell r="I331">
            <v>2.6</v>
          </cell>
          <cell r="J331">
            <v>2.6</v>
          </cell>
          <cell r="K331">
            <v>2.6</v>
          </cell>
          <cell r="L331">
            <v>2.6</v>
          </cell>
          <cell r="M331">
            <v>2.6</v>
          </cell>
          <cell r="N331">
            <v>2.6</v>
          </cell>
          <cell r="O331">
            <v>2.6</v>
          </cell>
          <cell r="P331">
            <v>2.6</v>
          </cell>
          <cell r="Q331">
            <v>2.6</v>
          </cell>
          <cell r="R331">
            <v>2.6</v>
          </cell>
          <cell r="S331">
            <v>2.6</v>
          </cell>
          <cell r="T331">
            <v>2.6</v>
          </cell>
          <cell r="U331">
            <v>2.6</v>
          </cell>
          <cell r="V331">
            <v>2.6</v>
          </cell>
          <cell r="W331">
            <v>2.6</v>
          </cell>
        </row>
        <row r="332">
          <cell r="B332" t="str">
            <v>Avonmouth Store (GWh)</v>
          </cell>
          <cell r="C332" t="str">
            <v>SRS STR</v>
          </cell>
          <cell r="D332" t="str">
            <v>SRS</v>
          </cell>
          <cell r="E332" t="str">
            <v>STR</v>
          </cell>
          <cell r="F332" t="str">
            <v>Avonmouth Store (GWh)</v>
          </cell>
          <cell r="H332">
            <v>860.4</v>
          </cell>
          <cell r="I332">
            <v>860</v>
          </cell>
          <cell r="J332">
            <v>860</v>
          </cell>
          <cell r="K332">
            <v>860</v>
          </cell>
          <cell r="L332">
            <v>860</v>
          </cell>
          <cell r="M332">
            <v>860</v>
          </cell>
          <cell r="N332">
            <v>860</v>
          </cell>
          <cell r="O332">
            <v>860</v>
          </cell>
          <cell r="P332">
            <v>860</v>
          </cell>
          <cell r="Q332">
            <v>860</v>
          </cell>
          <cell r="R332">
            <v>860</v>
          </cell>
          <cell r="S332">
            <v>860</v>
          </cell>
          <cell r="T332">
            <v>860</v>
          </cell>
          <cell r="U332">
            <v>860</v>
          </cell>
          <cell r="V332">
            <v>860</v>
          </cell>
          <cell r="W332">
            <v>860</v>
          </cell>
        </row>
        <row r="333">
          <cell r="A333" t="str">
            <v>Dynevor Arms</v>
          </cell>
          <cell r="B333" t="str">
            <v>Dynevor Max Days</v>
          </cell>
          <cell r="F333" t="str">
            <v>Dynevor Max Days</v>
          </cell>
          <cell r="H333">
            <v>5.6463414634146343</v>
          </cell>
        </row>
        <row r="334">
          <cell r="B334" t="str">
            <v>Dynevor WD (GWh/d)</v>
          </cell>
          <cell r="C334" t="str">
            <v>SRS WD</v>
          </cell>
          <cell r="D334" t="str">
            <v>SRS</v>
          </cell>
          <cell r="E334" t="str">
            <v>WD</v>
          </cell>
          <cell r="F334" t="str">
            <v>Dynevor WD (GWh/d)</v>
          </cell>
          <cell r="G334" t="str">
            <v>Dynevor</v>
          </cell>
          <cell r="H334">
            <v>49.2</v>
          </cell>
        </row>
        <row r="335">
          <cell r="B335" t="str">
            <v>Dynevor INJ (GWh/d)</v>
          </cell>
          <cell r="C335" t="str">
            <v>SRS INJ</v>
          </cell>
          <cell r="D335" t="str">
            <v>SRS</v>
          </cell>
          <cell r="E335" t="str">
            <v>INJ</v>
          </cell>
          <cell r="F335" t="str">
            <v>Dynevor INJ (GWh/d)</v>
          </cell>
          <cell r="H335">
            <v>2.1</v>
          </cell>
        </row>
        <row r="336">
          <cell r="B336" t="str">
            <v>Dynevor Store (GWh)</v>
          </cell>
          <cell r="C336" t="str">
            <v>SRS STR</v>
          </cell>
          <cell r="D336" t="str">
            <v>SRS</v>
          </cell>
          <cell r="E336" t="str">
            <v>STR</v>
          </cell>
          <cell r="F336" t="str">
            <v>Dynevor Store (GWh)</v>
          </cell>
          <cell r="H336">
            <v>277.8</v>
          </cell>
        </row>
        <row r="337">
          <cell r="A337" t="str">
            <v>Glenmavis</v>
          </cell>
          <cell r="B337" t="str">
            <v>Glenmavis Max Days</v>
          </cell>
          <cell r="F337" t="str">
            <v>Glenmavis Max Days</v>
          </cell>
          <cell r="H337">
            <v>5.3847675568743822</v>
          </cell>
          <cell r="I337">
            <v>5.8790496760259181</v>
          </cell>
          <cell r="J337">
            <v>5.8790496760259181</v>
          </cell>
          <cell r="K337">
            <v>5.8790496760259181</v>
          </cell>
          <cell r="L337">
            <v>5.8790496760259181</v>
          </cell>
          <cell r="M337">
            <v>5.8790496760259181</v>
          </cell>
          <cell r="N337">
            <v>5.8790496760259181</v>
          </cell>
          <cell r="O337">
            <v>5.8790496760259181</v>
          </cell>
          <cell r="P337">
            <v>5.8790496760259181</v>
          </cell>
          <cell r="Q337">
            <v>5.8790496760259181</v>
          </cell>
          <cell r="R337">
            <v>5.8790496760259181</v>
          </cell>
          <cell r="S337">
            <v>5.8790496760259181</v>
          </cell>
          <cell r="T337">
            <v>5.8790496760259181</v>
          </cell>
          <cell r="U337">
            <v>5.8790496760259181</v>
          </cell>
          <cell r="V337">
            <v>5.8790496760259181</v>
          </cell>
          <cell r="W337">
            <v>5.8790496760259181</v>
          </cell>
        </row>
        <row r="338">
          <cell r="B338" t="str">
            <v>Glenmavis WD (GWh/d)</v>
          </cell>
          <cell r="C338" t="str">
            <v>SRS WD</v>
          </cell>
          <cell r="D338" t="str">
            <v>SRS</v>
          </cell>
          <cell r="E338" t="str">
            <v>WD</v>
          </cell>
          <cell r="F338" t="str">
            <v>Glenmavis WD (GWh/d)</v>
          </cell>
          <cell r="G338" t="str">
            <v>Glenmavis</v>
          </cell>
          <cell r="H338">
            <v>101.1</v>
          </cell>
          <cell r="I338">
            <v>92.6</v>
          </cell>
          <cell r="J338">
            <v>92.6</v>
          </cell>
          <cell r="K338">
            <v>92.6</v>
          </cell>
          <cell r="L338">
            <v>92.6</v>
          </cell>
          <cell r="M338">
            <v>92.6</v>
          </cell>
          <cell r="N338">
            <v>92.6</v>
          </cell>
          <cell r="O338">
            <v>92.6</v>
          </cell>
          <cell r="P338">
            <v>92.6</v>
          </cell>
          <cell r="Q338">
            <v>92.6</v>
          </cell>
          <cell r="R338">
            <v>92.6</v>
          </cell>
          <cell r="S338">
            <v>92.6</v>
          </cell>
          <cell r="T338">
            <v>92.6</v>
          </cell>
          <cell r="U338">
            <v>92.6</v>
          </cell>
          <cell r="V338">
            <v>92.6</v>
          </cell>
          <cell r="W338">
            <v>92.6</v>
          </cell>
        </row>
        <row r="339">
          <cell r="B339" t="str">
            <v>Glenmavis INJ (GWh/d)</v>
          </cell>
          <cell r="C339" t="str">
            <v>SRS INJ</v>
          </cell>
          <cell r="D339" t="str">
            <v>SRS</v>
          </cell>
          <cell r="E339" t="str">
            <v>INJ</v>
          </cell>
          <cell r="F339" t="str">
            <v>Glenmavis INJ (GWh/d)</v>
          </cell>
          <cell r="H339">
            <v>2.6</v>
          </cell>
          <cell r="I339">
            <v>3.2</v>
          </cell>
          <cell r="J339">
            <v>3.2</v>
          </cell>
          <cell r="K339">
            <v>3.2</v>
          </cell>
          <cell r="L339">
            <v>3.2</v>
          </cell>
          <cell r="M339">
            <v>3.2</v>
          </cell>
          <cell r="N339">
            <v>3.2</v>
          </cell>
          <cell r="O339">
            <v>3.2</v>
          </cell>
          <cell r="P339">
            <v>3.2</v>
          </cell>
          <cell r="Q339">
            <v>3.2</v>
          </cell>
          <cell r="R339">
            <v>3.2</v>
          </cell>
          <cell r="S339">
            <v>3.2</v>
          </cell>
          <cell r="T339">
            <v>3.2</v>
          </cell>
          <cell r="U339">
            <v>3.2</v>
          </cell>
          <cell r="V339">
            <v>3.2</v>
          </cell>
          <cell r="W339">
            <v>3.2</v>
          </cell>
        </row>
        <row r="340">
          <cell r="B340" t="str">
            <v>Glenmavis Store (GWh)</v>
          </cell>
          <cell r="C340" t="str">
            <v>SRS STR</v>
          </cell>
          <cell r="D340" t="str">
            <v>SRS</v>
          </cell>
          <cell r="E340" t="str">
            <v>STR</v>
          </cell>
          <cell r="F340" t="str">
            <v>Glenmavis Store (GWh)</v>
          </cell>
          <cell r="H340">
            <v>544.4</v>
          </cell>
          <cell r="I340">
            <v>544.4</v>
          </cell>
          <cell r="J340">
            <v>544.4</v>
          </cell>
          <cell r="K340">
            <v>544.4</v>
          </cell>
          <cell r="L340">
            <v>544.4</v>
          </cell>
          <cell r="M340">
            <v>544.4</v>
          </cell>
          <cell r="N340">
            <v>544.4</v>
          </cell>
          <cell r="O340">
            <v>544.4</v>
          </cell>
          <cell r="P340">
            <v>544.4</v>
          </cell>
          <cell r="Q340">
            <v>544.4</v>
          </cell>
          <cell r="R340">
            <v>544.4</v>
          </cell>
          <cell r="S340">
            <v>544.4</v>
          </cell>
          <cell r="T340">
            <v>544.4</v>
          </cell>
          <cell r="U340">
            <v>544.4</v>
          </cell>
          <cell r="V340">
            <v>544.4</v>
          </cell>
          <cell r="W340">
            <v>544.4</v>
          </cell>
        </row>
        <row r="341">
          <cell r="A341" t="str">
            <v>Partington</v>
          </cell>
          <cell r="B341" t="str">
            <v>Partington Max Days</v>
          </cell>
          <cell r="F341" t="str">
            <v>Partington Max Days</v>
          </cell>
          <cell r="H341">
            <v>5.2142857142857135</v>
          </cell>
          <cell r="I341">
            <v>3.6640726329442286</v>
          </cell>
          <cell r="J341">
            <v>3.6640726329442286</v>
          </cell>
          <cell r="K341">
            <v>3.6640726329442286</v>
          </cell>
          <cell r="L341">
            <v>3.6640726329442286</v>
          </cell>
          <cell r="M341">
            <v>3.6640726329442286</v>
          </cell>
          <cell r="N341">
            <v>3.6640726329442286</v>
          </cell>
          <cell r="O341">
            <v>3.6640726329442286</v>
          </cell>
          <cell r="P341">
            <v>3.6640726329442286</v>
          </cell>
          <cell r="Q341">
            <v>3.6640726329442286</v>
          </cell>
          <cell r="R341">
            <v>3.6640726329442286</v>
          </cell>
          <cell r="S341">
            <v>3.6640726329442286</v>
          </cell>
          <cell r="T341">
            <v>3.6640726329442286</v>
          </cell>
          <cell r="U341">
            <v>3.6640726329442286</v>
          </cell>
          <cell r="V341">
            <v>3.6640726329442286</v>
          </cell>
          <cell r="W341">
            <v>3.6640726329442286</v>
          </cell>
        </row>
        <row r="342">
          <cell r="B342" t="str">
            <v>Partington WD (GWh/d)</v>
          </cell>
          <cell r="C342" t="str">
            <v>SRS WD</v>
          </cell>
          <cell r="D342" t="str">
            <v>SRS</v>
          </cell>
          <cell r="E342" t="str">
            <v>WD</v>
          </cell>
          <cell r="F342" t="str">
            <v>Partington WD (GWh/d)</v>
          </cell>
          <cell r="G342" t="str">
            <v>Partington</v>
          </cell>
          <cell r="H342">
            <v>219.8</v>
          </cell>
          <cell r="I342">
            <v>154.19999999999999</v>
          </cell>
          <cell r="J342">
            <v>154.19999999999999</v>
          </cell>
          <cell r="K342">
            <v>154.19999999999999</v>
          </cell>
          <cell r="L342">
            <v>154.19999999999999</v>
          </cell>
          <cell r="M342">
            <v>154.19999999999999</v>
          </cell>
          <cell r="N342">
            <v>154.19999999999999</v>
          </cell>
          <cell r="O342">
            <v>154.19999999999999</v>
          </cell>
          <cell r="P342">
            <v>154.19999999999999</v>
          </cell>
          <cell r="Q342">
            <v>154.19999999999999</v>
          </cell>
          <cell r="R342">
            <v>154.19999999999999</v>
          </cell>
          <cell r="S342">
            <v>154.19999999999999</v>
          </cell>
          <cell r="T342">
            <v>154.19999999999999</v>
          </cell>
          <cell r="U342">
            <v>154.19999999999999</v>
          </cell>
          <cell r="V342">
            <v>154.19999999999999</v>
          </cell>
          <cell r="W342">
            <v>154.19999999999999</v>
          </cell>
        </row>
        <row r="343">
          <cell r="B343" t="str">
            <v>Partington INJ (GWh/d)</v>
          </cell>
          <cell r="C343" t="str">
            <v>SRS INJ</v>
          </cell>
          <cell r="D343" t="str">
            <v>SRS</v>
          </cell>
          <cell r="E343" t="str">
            <v>INJ</v>
          </cell>
          <cell r="F343" t="str">
            <v>Partington INJ (GWh/d)</v>
          </cell>
          <cell r="H343">
            <v>2.4</v>
          </cell>
          <cell r="I343">
            <v>2.2000000000000002</v>
          </cell>
          <cell r="J343">
            <v>2.2000000000000002</v>
          </cell>
          <cell r="K343">
            <v>2.2000000000000002</v>
          </cell>
          <cell r="L343">
            <v>2.2000000000000002</v>
          </cell>
          <cell r="M343">
            <v>2.2000000000000002</v>
          </cell>
          <cell r="N343">
            <v>2.2000000000000002</v>
          </cell>
          <cell r="O343">
            <v>2.2000000000000002</v>
          </cell>
          <cell r="P343">
            <v>2.2000000000000002</v>
          </cell>
          <cell r="Q343">
            <v>2.2000000000000002</v>
          </cell>
          <cell r="R343">
            <v>2.2000000000000002</v>
          </cell>
          <cell r="S343">
            <v>2.2000000000000002</v>
          </cell>
          <cell r="T343">
            <v>2.2000000000000002</v>
          </cell>
          <cell r="U343">
            <v>2.2000000000000002</v>
          </cell>
          <cell r="V343">
            <v>2.2000000000000002</v>
          </cell>
          <cell r="W343">
            <v>2.2000000000000002</v>
          </cell>
        </row>
        <row r="344">
          <cell r="B344" t="str">
            <v>Partington Store (GWh)</v>
          </cell>
          <cell r="C344" t="str">
            <v>SRS STR</v>
          </cell>
          <cell r="D344" t="str">
            <v>SRS</v>
          </cell>
          <cell r="E344" t="str">
            <v>STR</v>
          </cell>
          <cell r="F344" t="str">
            <v>Partington Store (GWh)</v>
          </cell>
          <cell r="H344">
            <v>1146.0999999999999</v>
          </cell>
          <cell r="I344">
            <v>565</v>
          </cell>
          <cell r="J344">
            <v>565</v>
          </cell>
          <cell r="K344">
            <v>565</v>
          </cell>
          <cell r="L344">
            <v>565</v>
          </cell>
          <cell r="M344">
            <v>565</v>
          </cell>
          <cell r="N344">
            <v>565</v>
          </cell>
          <cell r="O344">
            <v>565</v>
          </cell>
          <cell r="P344">
            <v>565</v>
          </cell>
          <cell r="Q344">
            <v>565</v>
          </cell>
          <cell r="R344">
            <v>565</v>
          </cell>
          <cell r="S344">
            <v>565</v>
          </cell>
          <cell r="T344">
            <v>565</v>
          </cell>
          <cell r="U344">
            <v>565</v>
          </cell>
          <cell r="V344">
            <v>565</v>
          </cell>
          <cell r="W344">
            <v>565</v>
          </cell>
        </row>
        <row r="346">
          <cell r="A346" t="str">
            <v>Sum Totals</v>
          </cell>
        </row>
        <row r="348">
          <cell r="A348" t="str">
            <v>WD</v>
          </cell>
          <cell r="B348" t="str">
            <v>Total Deliverability</v>
          </cell>
          <cell r="E348" t="str">
            <v>WD</v>
          </cell>
          <cell r="F348" t="str">
            <v>Total Deliverability</v>
          </cell>
          <cell r="H348">
            <v>1350.3</v>
          </cell>
          <cell r="I348">
            <v>1380.8</v>
          </cell>
          <cell r="J348">
            <v>1474.8</v>
          </cell>
          <cell r="K348">
            <v>1724.8</v>
          </cell>
          <cell r="L348">
            <v>1968.8</v>
          </cell>
          <cell r="M348">
            <v>2372.7999999999997</v>
          </cell>
          <cell r="N348">
            <v>2920.7999999999997</v>
          </cell>
          <cell r="O348">
            <v>3688.7999999999997</v>
          </cell>
          <cell r="P348">
            <v>3906.7999999999997</v>
          </cell>
          <cell r="Q348">
            <v>4009.7999999999997</v>
          </cell>
          <cell r="R348">
            <v>4072.7999999999997</v>
          </cell>
          <cell r="S348">
            <v>4072.7999999999997</v>
          </cell>
          <cell r="T348">
            <v>4072.7999999999997</v>
          </cell>
          <cell r="U348">
            <v>4072.7999999999997</v>
          </cell>
          <cell r="V348">
            <v>4072.7999999999997</v>
          </cell>
          <cell r="W348">
            <v>4072.7999999999997</v>
          </cell>
        </row>
        <row r="349">
          <cell r="A349" t="str">
            <v>INJ</v>
          </cell>
          <cell r="B349" t="str">
            <v>Total Injection</v>
          </cell>
          <cell r="E349" t="str">
            <v>INJ</v>
          </cell>
          <cell r="F349" t="str">
            <v>Total Injection</v>
          </cell>
          <cell r="H349">
            <v>511.5</v>
          </cell>
          <cell r="I349">
            <v>583.00000000000011</v>
          </cell>
          <cell r="J349">
            <v>620.00000000000011</v>
          </cell>
          <cell r="K349">
            <v>802.00000000000011</v>
          </cell>
          <cell r="L349">
            <v>950.00000000000011</v>
          </cell>
          <cell r="M349">
            <v>1303</v>
          </cell>
          <cell r="N349">
            <v>1851</v>
          </cell>
          <cell r="O349">
            <v>2303.9999999999995</v>
          </cell>
          <cell r="P349">
            <v>2406.9999999999995</v>
          </cell>
          <cell r="Q349">
            <v>2509.9999999999995</v>
          </cell>
          <cell r="R349">
            <v>2572.9999999999995</v>
          </cell>
          <cell r="S349">
            <v>2572.9999999999995</v>
          </cell>
          <cell r="T349">
            <v>2572.9999999999995</v>
          </cell>
          <cell r="U349">
            <v>2572.9999999999995</v>
          </cell>
          <cell r="V349">
            <v>2572.9999999999995</v>
          </cell>
          <cell r="W349">
            <v>2572.9999999999995</v>
          </cell>
        </row>
        <row r="350">
          <cell r="A350" t="str">
            <v>STR</v>
          </cell>
          <cell r="B350" t="str">
            <v>Total Space (TWH)</v>
          </cell>
          <cell r="E350" t="str">
            <v>STR</v>
          </cell>
          <cell r="F350" t="str">
            <v>Total Space (TWH)</v>
          </cell>
          <cell r="H350">
            <v>47.144700000000007</v>
          </cell>
          <cell r="I350">
            <v>47.635400000000004</v>
          </cell>
          <cell r="J350">
            <v>48.3354</v>
          </cell>
          <cell r="K350">
            <v>51.9694</v>
          </cell>
          <cell r="L350">
            <v>53.839400000000005</v>
          </cell>
          <cell r="M350">
            <v>71.802399999999992</v>
          </cell>
          <cell r="N350">
            <v>85.907399999999996</v>
          </cell>
          <cell r="O350">
            <v>108.4084</v>
          </cell>
          <cell r="P350">
            <v>114.01039999999999</v>
          </cell>
          <cell r="Q350">
            <v>118.4614</v>
          </cell>
          <cell r="R350">
            <v>119.97239999999999</v>
          </cell>
          <cell r="S350">
            <v>119.97239999999999</v>
          </cell>
          <cell r="T350">
            <v>119.97239999999999</v>
          </cell>
          <cell r="U350">
            <v>119.97239999999999</v>
          </cell>
          <cell r="V350">
            <v>119.97239999999999</v>
          </cell>
          <cell r="W350">
            <v>119.97239999999999</v>
          </cell>
        </row>
        <row r="352">
          <cell r="A352" t="str">
            <v>LRS WD</v>
          </cell>
          <cell r="B352" t="str">
            <v>LRS Withdrawal</v>
          </cell>
          <cell r="E352" t="str">
            <v>LRS WD</v>
          </cell>
          <cell r="F352" t="str">
            <v>LRS Withdrawal</v>
          </cell>
          <cell r="H352">
            <v>42.001292347456847</v>
          </cell>
          <cell r="I352">
            <v>43.939813532724081</v>
          </cell>
          <cell r="J352">
            <v>43.939813532724081</v>
          </cell>
          <cell r="K352">
            <v>43.939813532724081</v>
          </cell>
          <cell r="L352">
            <v>43.939813532724081</v>
          </cell>
          <cell r="M352">
            <v>43.939813532724081</v>
          </cell>
          <cell r="N352">
            <v>43.939813532724081</v>
          </cell>
          <cell r="O352">
            <v>43.939813532724081</v>
          </cell>
          <cell r="P352">
            <v>43.939813532724081</v>
          </cell>
          <cell r="Q352">
            <v>43.939813532724081</v>
          </cell>
          <cell r="R352">
            <v>43.939813532724081</v>
          </cell>
          <cell r="S352">
            <v>43.939813532724081</v>
          </cell>
          <cell r="T352">
            <v>43.939813532724081</v>
          </cell>
          <cell r="U352">
            <v>43.939813532724081</v>
          </cell>
          <cell r="V352">
            <v>43.939813532724081</v>
          </cell>
          <cell r="W352">
            <v>43.939813532724081</v>
          </cell>
        </row>
        <row r="353">
          <cell r="A353" t="str">
            <v>LRS INJ</v>
          </cell>
          <cell r="B353" t="str">
            <v>LRS Injection</v>
          </cell>
          <cell r="E353" t="str">
            <v>LRS INJ</v>
          </cell>
          <cell r="F353" t="str">
            <v>LRS Injection</v>
          </cell>
          <cell r="H353">
            <v>22.15452783162559</v>
          </cell>
          <cell r="I353">
            <v>22.15452783162559</v>
          </cell>
          <cell r="J353">
            <v>22.15452783162559</v>
          </cell>
          <cell r="K353">
            <v>22.15452783162559</v>
          </cell>
          <cell r="L353">
            <v>22.15452783162559</v>
          </cell>
          <cell r="M353">
            <v>22.15452783162559</v>
          </cell>
          <cell r="N353">
            <v>22.15452783162559</v>
          </cell>
          <cell r="O353">
            <v>22.15452783162559</v>
          </cell>
          <cell r="P353">
            <v>22.15452783162559</v>
          </cell>
          <cell r="Q353">
            <v>22.15452783162559</v>
          </cell>
          <cell r="R353">
            <v>22.15452783162559</v>
          </cell>
          <cell r="S353">
            <v>22.15452783162559</v>
          </cell>
          <cell r="T353">
            <v>22.15452783162559</v>
          </cell>
          <cell r="U353">
            <v>22.15452783162559</v>
          </cell>
          <cell r="V353">
            <v>22.15452783162559</v>
          </cell>
          <cell r="W353">
            <v>22.15452783162559</v>
          </cell>
        </row>
        <row r="354">
          <cell r="A354" t="str">
            <v>LRS STR</v>
          </cell>
          <cell r="B354" t="str">
            <v>LRS Space</v>
          </cell>
          <cell r="E354" t="str">
            <v>LRS STR</v>
          </cell>
          <cell r="F354" t="str">
            <v>LRS Space</v>
          </cell>
          <cell r="H354">
            <v>3300.1015415858951</v>
          </cell>
          <cell r="I354">
            <v>3284.4087510384934</v>
          </cell>
          <cell r="J354">
            <v>3284.4087510384934</v>
          </cell>
          <cell r="K354">
            <v>3284.4087510384934</v>
          </cell>
          <cell r="L354">
            <v>3284.4087510384934</v>
          </cell>
          <cell r="M354">
            <v>3284.4087510384934</v>
          </cell>
          <cell r="N354">
            <v>3284.4087510384934</v>
          </cell>
          <cell r="O354">
            <v>3284.4087510384934</v>
          </cell>
          <cell r="P354">
            <v>3284.4087510384934</v>
          </cell>
          <cell r="Q354">
            <v>3284.4087510384934</v>
          </cell>
          <cell r="R354">
            <v>3284.4087510384934</v>
          </cell>
          <cell r="S354">
            <v>3284.4087510384934</v>
          </cell>
          <cell r="T354">
            <v>3284.4087510384934</v>
          </cell>
          <cell r="U354">
            <v>3284.4087510384934</v>
          </cell>
          <cell r="V354">
            <v>3284.4087510384934</v>
          </cell>
          <cell r="W354">
            <v>3284.4087510384934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Injection"/>
      <sheetName val="Space"/>
      <sheetName val="Deliverability"/>
      <sheetName val="Match_Original"/>
      <sheetName val="DEMAND_TEMP"/>
      <sheetName val="Demands"/>
      <sheetName val="DCQ Data"/>
      <sheetName val="Peak Data"/>
      <sheetName val="Checks"/>
      <sheetName val="Comps Check"/>
      <sheetName val="All Comps"/>
      <sheetName val="Summary"/>
      <sheetName val="Pull Back"/>
      <sheetName val="Raw Data"/>
      <sheetName val="Progress"/>
      <sheetName val="EnhancedCharts"/>
      <sheetName val="Charts"/>
      <sheetName val="Cap_Dev"/>
      <sheetName val="Cap_For"/>
      <sheetName val="Derated"/>
      <sheetName val="Baselines"/>
      <sheetName val="Ranges"/>
      <sheetName val="Storage"/>
      <sheetName val="Pipeline"/>
    </sheetNames>
    <sheetDataSet>
      <sheetData sheetId="0"/>
      <sheetData sheetId="1"/>
      <sheetData sheetId="2"/>
      <sheetData sheetId="3"/>
      <sheetData sheetId="4">
        <row r="6">
          <cell r="A6">
            <v>1</v>
          </cell>
          <cell r="B6" t="str">
            <v>Affleck</v>
          </cell>
          <cell r="C6">
            <v>0</v>
          </cell>
          <cell r="D6" t="str">
            <v>Shell/Esso SF</v>
          </cell>
          <cell r="E6" t="str">
            <v>St Fergus</v>
          </cell>
          <cell r="F6" t="str">
            <v>P</v>
          </cell>
          <cell r="G6">
            <v>1</v>
          </cell>
          <cell r="H6">
            <v>2.0021229664455836E-2</v>
          </cell>
          <cell r="I6">
            <v>7.9992988147528768E-2</v>
          </cell>
          <cell r="J6">
            <v>7.9983826611837741E-2</v>
          </cell>
          <cell r="K6">
            <v>8.0043735269859737E-2</v>
          </cell>
          <cell r="L6">
            <v>7.0064731362105823E-2</v>
          </cell>
          <cell r="M6">
            <v>6.9978490352871209E-2</v>
          </cell>
          <cell r="N6">
            <v>5.9999788130485662E-2</v>
          </cell>
          <cell r="O6">
            <v>4.9986315721386038E-2</v>
          </cell>
          <cell r="P6">
            <v>3.998386345889049E-2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0.04</v>
          </cell>
          <cell r="AD6">
            <v>0.09</v>
          </cell>
          <cell r="AE6">
            <v>0.09</v>
          </cell>
          <cell r="AF6">
            <v>0.09</v>
          </cell>
          <cell r="AG6">
            <v>0.08</v>
          </cell>
          <cell r="AH6">
            <v>0.08</v>
          </cell>
          <cell r="AI6">
            <v>7.0000000000000007E-2</v>
          </cell>
          <cell r="AJ6">
            <v>0.06</v>
          </cell>
          <cell r="AK6">
            <v>0.05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1.1817000790180299</v>
          </cell>
          <cell r="AY6">
            <v>2</v>
          </cell>
          <cell r="AZ6">
            <v>37.723350089053945</v>
          </cell>
          <cell r="BA6">
            <v>1.02</v>
          </cell>
          <cell r="BB6">
            <v>0.88</v>
          </cell>
          <cell r="BC6">
            <v>95.89</v>
          </cell>
          <cell r="BD6">
            <v>2.11</v>
          </cell>
          <cell r="BE6">
            <v>0.1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100</v>
          </cell>
          <cell r="BL6">
            <v>0</v>
          </cell>
        </row>
        <row r="7">
          <cell r="A7">
            <v>2</v>
          </cell>
          <cell r="B7" t="str">
            <v>Alba</v>
          </cell>
          <cell r="C7">
            <v>0</v>
          </cell>
          <cell r="D7" t="str">
            <v>Mobil SF</v>
          </cell>
          <cell r="E7" t="str">
            <v>St Fergus</v>
          </cell>
          <cell r="F7" t="str">
            <v>P</v>
          </cell>
          <cell r="G7">
            <v>2</v>
          </cell>
          <cell r="H7">
            <v>0.14014860765119086</v>
          </cell>
          <cell r="I7">
            <v>0.13998772925817538</v>
          </cell>
          <cell r="J7">
            <v>6.9985848285358032E-2</v>
          </cell>
          <cell r="K7">
            <v>4.0021867634929868E-2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0.18</v>
          </cell>
          <cell r="AD7">
            <v>0.18</v>
          </cell>
          <cell r="AE7">
            <v>0.09</v>
          </cell>
          <cell r="AF7">
            <v>0.05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1.2815779104501983</v>
          </cell>
          <cell r="AY7">
            <v>1.2857142857142856</v>
          </cell>
          <cell r="AZ7">
            <v>40.950209030535341</v>
          </cell>
          <cell r="BA7">
            <v>0.78</v>
          </cell>
          <cell r="BB7">
            <v>2.96</v>
          </cell>
          <cell r="BC7">
            <v>84.99</v>
          </cell>
          <cell r="BD7">
            <v>7.74</v>
          </cell>
          <cell r="BE7">
            <v>2.56</v>
          </cell>
          <cell r="BF7">
            <v>0.73</v>
          </cell>
          <cell r="BG7">
            <v>0.18</v>
          </cell>
          <cell r="BH7">
            <v>0.04</v>
          </cell>
          <cell r="BI7">
            <v>0.02</v>
          </cell>
          <cell r="BJ7">
            <v>0</v>
          </cell>
          <cell r="BK7">
            <v>100</v>
          </cell>
          <cell r="BL7">
            <v>0</v>
          </cell>
        </row>
        <row r="8">
          <cell r="A8">
            <v>3</v>
          </cell>
          <cell r="B8" t="str">
            <v>Alder</v>
          </cell>
          <cell r="C8">
            <v>0</v>
          </cell>
          <cell r="D8" t="str">
            <v>Mobil SF</v>
          </cell>
          <cell r="E8" t="str">
            <v>St Fergus</v>
          </cell>
          <cell r="F8" t="str">
            <v>A</v>
          </cell>
          <cell r="G8">
            <v>3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1.2799954801170277</v>
          </cell>
          <cell r="O8">
            <v>2.0494389445768273</v>
          </cell>
          <cell r="P8">
            <v>1.799273855650072</v>
          </cell>
          <cell r="Q8">
            <v>1.2387337256253321</v>
          </cell>
          <cell r="R8">
            <v>0.81872028805755681</v>
          </cell>
          <cell r="S8">
            <v>0.51924491285218266</v>
          </cell>
          <cell r="T8">
            <v>0.29968477240222285</v>
          </cell>
          <cell r="U8">
            <v>5.9948415424208555E-2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1.41</v>
          </cell>
          <cell r="AJ8">
            <v>2.2599999999999998</v>
          </cell>
          <cell r="AK8">
            <v>1.9799999999999998</v>
          </cell>
          <cell r="AL8">
            <v>1.37</v>
          </cell>
          <cell r="AM8">
            <v>0.9</v>
          </cell>
          <cell r="AN8">
            <v>0.56999999999999995</v>
          </cell>
          <cell r="AO8">
            <v>0.33</v>
          </cell>
          <cell r="AP8">
            <v>7.0000000000000007E-2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1.1022883413995226</v>
          </cell>
          <cell r="AY8">
            <v>1.1666666666666667</v>
          </cell>
          <cell r="AZ8">
            <v>40.950209030535341</v>
          </cell>
          <cell r="BA8">
            <v>0.78</v>
          </cell>
          <cell r="BB8">
            <v>2.96</v>
          </cell>
          <cell r="BC8">
            <v>84.99</v>
          </cell>
          <cell r="BD8">
            <v>7.74</v>
          </cell>
          <cell r="BE8">
            <v>2.56</v>
          </cell>
          <cell r="BF8">
            <v>0.73</v>
          </cell>
          <cell r="BG8">
            <v>0.18</v>
          </cell>
          <cell r="BH8">
            <v>0.04</v>
          </cell>
          <cell r="BI8">
            <v>0.02</v>
          </cell>
          <cell r="BJ8">
            <v>0</v>
          </cell>
          <cell r="BK8">
            <v>100</v>
          </cell>
          <cell r="BL8">
            <v>1.37</v>
          </cell>
        </row>
        <row r="9">
          <cell r="A9">
            <v>16</v>
          </cell>
          <cell r="B9" t="str">
            <v>Arundel</v>
          </cell>
          <cell r="C9">
            <v>0</v>
          </cell>
          <cell r="D9" t="str">
            <v>Amoco T</v>
          </cell>
          <cell r="E9" t="str">
            <v>Teesside</v>
          </cell>
          <cell r="F9" t="str">
            <v>A</v>
          </cell>
          <cell r="G9">
            <v>4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3.9989052577108823E-2</v>
          </cell>
          <cell r="P9">
            <v>0.13994352210611671</v>
          </cell>
          <cell r="Q9">
            <v>4.9948940549408558E-2</v>
          </cell>
          <cell r="R9">
            <v>4.9921968783997371E-2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0.05</v>
          </cell>
          <cell r="AK9">
            <v>0.15000000000000002</v>
          </cell>
          <cell r="AL9">
            <v>0.06</v>
          </cell>
          <cell r="AM9">
            <v>0.06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1.1436598122594472</v>
          </cell>
          <cell r="AY9">
            <v>1.25</v>
          </cell>
          <cell r="AZ9">
            <v>41.018425144672889</v>
          </cell>
          <cell r="BA9">
            <v>0.88</v>
          </cell>
          <cell r="BB9">
            <v>2.1800000000000002</v>
          </cell>
          <cell r="BC9">
            <v>85.5</v>
          </cell>
          <cell r="BD9">
            <v>8.39</v>
          </cell>
          <cell r="BE9">
            <v>2.2799999999999998</v>
          </cell>
          <cell r="BF9">
            <v>0.63</v>
          </cell>
          <cell r="BG9">
            <v>0.12</v>
          </cell>
          <cell r="BH9">
            <v>0.02</v>
          </cell>
          <cell r="BI9">
            <v>0</v>
          </cell>
          <cell r="BJ9">
            <v>0</v>
          </cell>
          <cell r="BK9">
            <v>100</v>
          </cell>
          <cell r="BL9">
            <v>0.06</v>
          </cell>
        </row>
        <row r="10">
          <cell r="A10">
            <v>17</v>
          </cell>
          <cell r="B10" t="str">
            <v>Audrey</v>
          </cell>
          <cell r="C10">
            <v>0</v>
          </cell>
          <cell r="D10" t="str">
            <v>Theddlethorpe</v>
          </cell>
          <cell r="E10" t="str">
            <v>Theddlethorpe</v>
          </cell>
          <cell r="F10" t="str">
            <v>P</v>
          </cell>
          <cell r="G10">
            <v>5</v>
          </cell>
          <cell r="H10">
            <v>0.12012737798673501</v>
          </cell>
          <cell r="I10">
            <v>7.9992988147528768E-2</v>
          </cell>
          <cell r="J10">
            <v>4.9989891632398586E-2</v>
          </cell>
          <cell r="K10">
            <v>3.0016400726197403E-2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0.15</v>
          </cell>
          <cell r="AD10">
            <v>0.09</v>
          </cell>
          <cell r="AE10">
            <v>0.06</v>
          </cell>
          <cell r="AF10">
            <v>0.04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1.2137366783628214</v>
          </cell>
          <cell r="AY10">
            <v>1.3333333333333335</v>
          </cell>
          <cell r="AZ10">
            <v>38.349205231337869</v>
          </cell>
          <cell r="BA10">
            <v>3.6</v>
          </cell>
          <cell r="BB10">
            <v>1.1299999999999999</v>
          </cell>
          <cell r="BC10">
            <v>89.58</v>
          </cell>
          <cell r="BD10">
            <v>4.07</v>
          </cell>
          <cell r="BE10">
            <v>1.02</v>
          </cell>
          <cell r="BF10">
            <v>0.38</v>
          </cell>
          <cell r="BG10">
            <v>0.11</v>
          </cell>
          <cell r="BH10">
            <v>7.0000000000000007E-2</v>
          </cell>
          <cell r="BI10">
            <v>0.03</v>
          </cell>
          <cell r="BJ10">
            <v>0.01</v>
          </cell>
          <cell r="BK10">
            <v>99.999999999999986</v>
          </cell>
          <cell r="BL10">
            <v>0</v>
          </cell>
        </row>
        <row r="11">
          <cell r="A11">
            <v>18</v>
          </cell>
          <cell r="B11" t="str">
            <v>Babbage</v>
          </cell>
          <cell r="C11">
            <v>0</v>
          </cell>
          <cell r="D11" t="str">
            <v>Theddlethorpe</v>
          </cell>
          <cell r="E11" t="str">
            <v>Theddlethorpe</v>
          </cell>
          <cell r="F11" t="str">
            <v>D</v>
          </cell>
          <cell r="G11">
            <v>6</v>
          </cell>
          <cell r="H11">
            <v>0.19020168181233044</v>
          </cell>
          <cell r="I11">
            <v>0.52995354647737813</v>
          </cell>
          <cell r="J11">
            <v>0.87982209273021517</v>
          </cell>
          <cell r="K11">
            <v>0.87047562105972465</v>
          </cell>
          <cell r="L11">
            <v>0.82075828167038234</v>
          </cell>
          <cell r="M11">
            <v>0.7797603210748506</v>
          </cell>
          <cell r="N11">
            <v>0.65999766943534233</v>
          </cell>
          <cell r="O11">
            <v>0.46987136778102867</v>
          </cell>
          <cell r="P11">
            <v>0.28988301007695605</v>
          </cell>
          <cell r="Q11">
            <v>0.15983660975810737</v>
          </cell>
          <cell r="R11">
            <v>9.9843937567994742E-2</v>
          </cell>
          <cell r="S11">
            <v>6.9898353653178438E-2</v>
          </cell>
          <cell r="T11">
            <v>4.9947462067037152E-2</v>
          </cell>
          <cell r="U11">
            <v>3.9965610282805708E-2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0.23</v>
          </cell>
          <cell r="AD11">
            <v>0.64</v>
          </cell>
          <cell r="AE11">
            <v>1.06</v>
          </cell>
          <cell r="AF11">
            <v>1.05</v>
          </cell>
          <cell r="AG11">
            <v>0.97999999999999987</v>
          </cell>
          <cell r="AH11">
            <v>0.94</v>
          </cell>
          <cell r="AI11">
            <v>0.8</v>
          </cell>
          <cell r="AJ11">
            <v>0.56000000000000005</v>
          </cell>
          <cell r="AK11">
            <v>0.34</v>
          </cell>
          <cell r="AL11">
            <v>0.19</v>
          </cell>
          <cell r="AM11">
            <v>0.12</v>
          </cell>
          <cell r="AN11">
            <v>0.09</v>
          </cell>
          <cell r="AO11">
            <v>0.06</v>
          </cell>
          <cell r="AP11">
            <v>0.05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1.2030018061552479</v>
          </cell>
          <cell r="AY11">
            <v>1.2857142857142856</v>
          </cell>
          <cell r="AZ11">
            <v>38.349205231337869</v>
          </cell>
          <cell r="BA11">
            <v>3.6</v>
          </cell>
          <cell r="BB11">
            <v>1.1299999999999999</v>
          </cell>
          <cell r="BC11">
            <v>89.58</v>
          </cell>
          <cell r="BD11">
            <v>4.07</v>
          </cell>
          <cell r="BE11">
            <v>1.02</v>
          </cell>
          <cell r="BF11">
            <v>0.38</v>
          </cell>
          <cell r="BG11">
            <v>0.11</v>
          </cell>
          <cell r="BH11">
            <v>7.0000000000000007E-2</v>
          </cell>
          <cell r="BI11">
            <v>0.03</v>
          </cell>
          <cell r="BJ11">
            <v>0.01</v>
          </cell>
          <cell r="BK11">
            <v>99.999999999999986</v>
          </cell>
          <cell r="BL11">
            <v>0.19</v>
          </cell>
        </row>
        <row r="12">
          <cell r="A12">
            <v>19</v>
          </cell>
          <cell r="B12" t="str">
            <v>Bains</v>
          </cell>
          <cell r="C12">
            <v>0</v>
          </cell>
          <cell r="D12" t="str">
            <v>Morecambe N</v>
          </cell>
          <cell r="E12" t="str">
            <v>Barrow</v>
          </cell>
          <cell r="F12" t="str">
            <v>D</v>
          </cell>
          <cell r="G12">
            <v>7</v>
          </cell>
          <cell r="H12">
            <v>0</v>
          </cell>
          <cell r="I12">
            <v>9.999123518441097E-2</v>
          </cell>
          <cell r="J12">
            <v>3.9991913305918871E-2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0.10999999999999999</v>
          </cell>
          <cell r="AE12">
            <v>0.05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1.1429947227615966</v>
          </cell>
          <cell r="AY12">
            <v>1.25</v>
          </cell>
          <cell r="AZ12">
            <v>38.565514814721787</v>
          </cell>
          <cell r="BA12">
            <v>4.8099999999999996</v>
          </cell>
          <cell r="BB12">
            <v>0</v>
          </cell>
          <cell r="BC12">
            <v>89.15</v>
          </cell>
          <cell r="BD12">
            <v>4.0999999999999996</v>
          </cell>
          <cell r="BE12">
            <v>1.1100000000000001</v>
          </cell>
          <cell r="BF12">
            <v>0.54</v>
          </cell>
          <cell r="BG12">
            <v>0.22</v>
          </cell>
          <cell r="BH12">
            <v>7.0000000000000007E-2</v>
          </cell>
          <cell r="BI12">
            <v>0</v>
          </cell>
          <cell r="BJ12">
            <v>0</v>
          </cell>
          <cell r="BK12">
            <v>100</v>
          </cell>
          <cell r="BL12">
            <v>0</v>
          </cell>
        </row>
        <row r="13">
          <cell r="A13">
            <v>20</v>
          </cell>
          <cell r="B13" t="str">
            <v>Baird</v>
          </cell>
          <cell r="C13">
            <v>0</v>
          </cell>
          <cell r="D13" t="str">
            <v>Perenco B</v>
          </cell>
          <cell r="E13" t="str">
            <v>Bacton</v>
          </cell>
          <cell r="F13" t="str">
            <v>P</v>
          </cell>
          <cell r="G13">
            <v>8</v>
          </cell>
          <cell r="H13">
            <v>0.38040336362466087</v>
          </cell>
          <cell r="I13">
            <v>0.16998509981349866</v>
          </cell>
          <cell r="J13">
            <v>5.9987869958878302E-2</v>
          </cell>
          <cell r="K13">
            <v>0.10005466908732469</v>
          </cell>
          <cell r="L13">
            <v>5.0046236687218443E-2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0.44999999999999996</v>
          </cell>
          <cell r="AD13">
            <v>0.21</v>
          </cell>
          <cell r="AE13">
            <v>7.0000000000000007E-2</v>
          </cell>
          <cell r="AF13">
            <v>0.12</v>
          </cell>
          <cell r="AG13">
            <v>7.0000000000000007E-2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1.2097666473255579</v>
          </cell>
          <cell r="AY13">
            <v>1.4000000000000001</v>
          </cell>
          <cell r="AZ13">
            <v>38.317805599588745</v>
          </cell>
          <cell r="BA13">
            <v>3.06</v>
          </cell>
          <cell r="BB13">
            <v>0.72</v>
          </cell>
          <cell r="BC13">
            <v>91.64</v>
          </cell>
          <cell r="BD13">
            <v>3.25</v>
          </cell>
          <cell r="BE13">
            <v>0.67</v>
          </cell>
          <cell r="BF13">
            <v>0.48</v>
          </cell>
          <cell r="BG13">
            <v>0.08</v>
          </cell>
          <cell r="BH13">
            <v>0.04</v>
          </cell>
          <cell r="BI13">
            <v>0.05</v>
          </cell>
          <cell r="BJ13">
            <v>0.01</v>
          </cell>
          <cell r="BK13">
            <v>100.00000000000001</v>
          </cell>
          <cell r="BL13">
            <v>0</v>
          </cell>
        </row>
        <row r="14">
          <cell r="A14">
            <v>21</v>
          </cell>
          <cell r="B14" t="str">
            <v>Banff</v>
          </cell>
          <cell r="C14">
            <v>0</v>
          </cell>
          <cell r="D14" t="str">
            <v>Amoco T</v>
          </cell>
          <cell r="E14" t="str">
            <v>Teesside</v>
          </cell>
          <cell r="F14" t="str">
            <v>P</v>
          </cell>
          <cell r="G14">
            <v>9</v>
          </cell>
          <cell r="H14">
            <v>1.5416346841630992</v>
          </cell>
          <cell r="I14">
            <v>1.2298921927682549</v>
          </cell>
          <cell r="J14">
            <v>0.97980187599501223</v>
          </cell>
          <cell r="K14">
            <v>0.79043188578986501</v>
          </cell>
          <cell r="L14">
            <v>0.63058258225895236</v>
          </cell>
          <cell r="M14">
            <v>0.49984635966336577</v>
          </cell>
          <cell r="N14">
            <v>0.39999858753657114</v>
          </cell>
          <cell r="O14">
            <v>0.31991242061687059</v>
          </cell>
          <cell r="P14">
            <v>0.25989511248278818</v>
          </cell>
          <cell r="Q14">
            <v>0.20978555030751592</v>
          </cell>
          <cell r="R14">
            <v>0.16973469386559106</v>
          </cell>
          <cell r="S14">
            <v>0.12981122821304567</v>
          </cell>
          <cell r="T14">
            <v>0.10988441654748173</v>
          </cell>
          <cell r="U14">
            <v>7.9931220565611416E-2</v>
          </cell>
          <cell r="V14">
            <v>7.0022853727257209E-2</v>
          </cell>
          <cell r="W14">
            <v>4.9985073310282929E-2</v>
          </cell>
          <cell r="X14">
            <v>3.9962512049856437E-2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2</v>
          </cell>
          <cell r="AD14">
            <v>1.6000000000000003</v>
          </cell>
          <cell r="AE14">
            <v>1.28</v>
          </cell>
          <cell r="AF14">
            <v>1.02</v>
          </cell>
          <cell r="AG14">
            <v>0.81999999999999984</v>
          </cell>
          <cell r="AH14">
            <v>0.66</v>
          </cell>
          <cell r="AI14">
            <v>0.52</v>
          </cell>
          <cell r="AJ14">
            <v>0.42</v>
          </cell>
          <cell r="AK14">
            <v>0.34</v>
          </cell>
          <cell r="AL14">
            <v>0.27</v>
          </cell>
          <cell r="AM14">
            <v>0.21</v>
          </cell>
          <cell r="AN14">
            <v>0.17</v>
          </cell>
          <cell r="AO14">
            <v>0.14000000000000001</v>
          </cell>
          <cell r="AP14">
            <v>0.11</v>
          </cell>
          <cell r="AQ14">
            <v>0.09</v>
          </cell>
          <cell r="AR14">
            <v>7.0000000000000007E-2</v>
          </cell>
          <cell r="AS14">
            <v>0.06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1.3010044022812961</v>
          </cell>
          <cell r="AY14">
            <v>1.4000000000000001</v>
          </cell>
          <cell r="AZ14">
            <v>41.018425144672889</v>
          </cell>
          <cell r="BA14">
            <v>0.88</v>
          </cell>
          <cell r="BB14">
            <v>2.1800000000000002</v>
          </cell>
          <cell r="BC14">
            <v>85.5</v>
          </cell>
          <cell r="BD14">
            <v>8.39</v>
          </cell>
          <cell r="BE14">
            <v>2.2799999999999998</v>
          </cell>
          <cell r="BF14">
            <v>0.63</v>
          </cell>
          <cell r="BG14">
            <v>0.12</v>
          </cell>
          <cell r="BH14">
            <v>0.02</v>
          </cell>
          <cell r="BI14">
            <v>0</v>
          </cell>
          <cell r="BJ14">
            <v>0</v>
          </cell>
          <cell r="BK14">
            <v>100</v>
          </cell>
          <cell r="BL14">
            <v>0.27</v>
          </cell>
        </row>
        <row r="15">
          <cell r="A15">
            <v>22</v>
          </cell>
          <cell r="B15" t="str">
            <v>Barque</v>
          </cell>
          <cell r="C15">
            <v>0</v>
          </cell>
          <cell r="D15" t="str">
            <v>Shell/Esso B</v>
          </cell>
          <cell r="E15" t="str">
            <v>Bacton</v>
          </cell>
          <cell r="F15" t="str">
            <v>P</v>
          </cell>
          <cell r="G15">
            <v>10</v>
          </cell>
          <cell r="H15">
            <v>1.6417408324853784</v>
          </cell>
          <cell r="I15">
            <v>1.559863268876811</v>
          </cell>
          <cell r="J15">
            <v>1.2997371824423634</v>
          </cell>
          <cell r="K15">
            <v>1.1106068268693041</v>
          </cell>
          <cell r="L15">
            <v>1.1610726911434677</v>
          </cell>
          <cell r="M15">
            <v>1.0396804280998009</v>
          </cell>
          <cell r="N15">
            <v>1.0699962216603278</v>
          </cell>
          <cell r="O15">
            <v>1.0097235775719979</v>
          </cell>
          <cell r="P15">
            <v>0.85965306436614553</v>
          </cell>
          <cell r="Q15">
            <v>0.8591217774498271</v>
          </cell>
          <cell r="R15">
            <v>0.75881392551675997</v>
          </cell>
          <cell r="S15">
            <v>0.52923039194549393</v>
          </cell>
          <cell r="T15">
            <v>0.36961121929607488</v>
          </cell>
          <cell r="U15">
            <v>0.25977646683823707</v>
          </cell>
          <cell r="V15">
            <v>0.18005876672723281</v>
          </cell>
          <cell r="W15">
            <v>0.12996119060673561</v>
          </cell>
          <cell r="X15">
            <v>8.9915652112176975E-2</v>
          </cell>
          <cell r="Y15">
            <v>6.001475198444519E-2</v>
          </cell>
          <cell r="Z15">
            <v>4.0017472575389748E-2</v>
          </cell>
          <cell r="AA15">
            <v>0</v>
          </cell>
          <cell r="AB15">
            <v>0</v>
          </cell>
          <cell r="AC15">
            <v>2.13</v>
          </cell>
          <cell r="AD15">
            <v>2.0299999999999998</v>
          </cell>
          <cell r="AE15">
            <v>1.6899999999999997</v>
          </cell>
          <cell r="AF15">
            <v>1.44</v>
          </cell>
          <cell r="AG15">
            <v>1.5099999999999998</v>
          </cell>
          <cell r="AH15">
            <v>1.35</v>
          </cell>
          <cell r="AI15">
            <v>1.39</v>
          </cell>
          <cell r="AJ15">
            <v>1.31</v>
          </cell>
          <cell r="AK15">
            <v>1.1200000000000001</v>
          </cell>
          <cell r="AL15">
            <v>1.1200000000000001</v>
          </cell>
          <cell r="AM15">
            <v>0.99</v>
          </cell>
          <cell r="AN15">
            <v>0.69</v>
          </cell>
          <cell r="AO15">
            <v>0.48000000000000004</v>
          </cell>
          <cell r="AP15">
            <v>0.34</v>
          </cell>
          <cell r="AQ15">
            <v>0.24</v>
          </cell>
          <cell r="AR15">
            <v>0.17</v>
          </cell>
          <cell r="AS15">
            <v>0.12</v>
          </cell>
          <cell r="AT15">
            <v>0.08</v>
          </cell>
          <cell r="AU15">
            <v>0.06</v>
          </cell>
          <cell r="AV15">
            <v>0</v>
          </cell>
          <cell r="AW15">
            <v>0</v>
          </cell>
          <cell r="AX15">
            <v>1.3007051135814556</v>
          </cell>
          <cell r="AY15">
            <v>1.3333333333333333</v>
          </cell>
          <cell r="AZ15">
            <v>38.694400237546851</v>
          </cell>
          <cell r="BA15">
            <v>2.83</v>
          </cell>
          <cell r="BB15">
            <v>0.56000000000000005</v>
          </cell>
          <cell r="BC15">
            <v>91.13</v>
          </cell>
          <cell r="BD15">
            <v>3.92</v>
          </cell>
          <cell r="BE15">
            <v>1</v>
          </cell>
          <cell r="BF15">
            <v>0.45</v>
          </cell>
          <cell r="BG15">
            <v>0.1</v>
          </cell>
          <cell r="BH15">
            <v>0.01</v>
          </cell>
          <cell r="BI15">
            <v>0</v>
          </cell>
          <cell r="BJ15">
            <v>0</v>
          </cell>
          <cell r="BK15">
            <v>100</v>
          </cell>
          <cell r="BL15">
            <v>1.1200000000000001</v>
          </cell>
        </row>
        <row r="16">
          <cell r="A16">
            <v>23</v>
          </cell>
          <cell r="B16" t="str">
            <v>Beinn</v>
          </cell>
          <cell r="C16">
            <v>0</v>
          </cell>
          <cell r="D16" t="str">
            <v>Mobil SF</v>
          </cell>
          <cell r="E16" t="str">
            <v>St Fergus</v>
          </cell>
          <cell r="F16" t="str">
            <v>P</v>
          </cell>
          <cell r="G16">
            <v>11</v>
          </cell>
          <cell r="H16">
            <v>0.38040336362466087</v>
          </cell>
          <cell r="I16">
            <v>0.30997282907167401</v>
          </cell>
          <cell r="J16">
            <v>0.22995350150903351</v>
          </cell>
          <cell r="K16">
            <v>0.17009293744845197</v>
          </cell>
          <cell r="L16">
            <v>0.11010172071188057</v>
          </cell>
          <cell r="M16">
            <v>7.997541754613853E-2</v>
          </cell>
          <cell r="N16">
            <v>6.9999752818899946E-2</v>
          </cell>
          <cell r="O16">
            <v>4.9986315721386038E-2</v>
          </cell>
          <cell r="P16">
            <v>3.998386345889049E-2</v>
          </cell>
          <cell r="Q16">
            <v>2.9969364329645132E-2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0.48</v>
          </cell>
          <cell r="AD16">
            <v>0.39</v>
          </cell>
          <cell r="AE16">
            <v>0.28999999999999998</v>
          </cell>
          <cell r="AF16">
            <v>0.21</v>
          </cell>
          <cell r="AG16">
            <v>0.14000000000000001</v>
          </cell>
          <cell r="AH16">
            <v>0.1</v>
          </cell>
          <cell r="AI16">
            <v>0.08</v>
          </cell>
          <cell r="AJ16">
            <v>7.0000000000000007E-2</v>
          </cell>
          <cell r="AK16">
            <v>0.05</v>
          </cell>
          <cell r="AL16">
            <v>0.04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1.2581276181200274</v>
          </cell>
          <cell r="AY16">
            <v>1.4000000000000001</v>
          </cell>
          <cell r="AZ16">
            <v>40.950209030535341</v>
          </cell>
          <cell r="BA16">
            <v>0.78</v>
          </cell>
          <cell r="BB16">
            <v>2.96</v>
          </cell>
          <cell r="BC16">
            <v>84.99</v>
          </cell>
          <cell r="BD16">
            <v>7.74</v>
          </cell>
          <cell r="BE16">
            <v>2.56</v>
          </cell>
          <cell r="BF16">
            <v>0.73</v>
          </cell>
          <cell r="BG16">
            <v>0.18</v>
          </cell>
          <cell r="BH16">
            <v>0.04</v>
          </cell>
          <cell r="BI16">
            <v>0.02</v>
          </cell>
          <cell r="BJ16">
            <v>0</v>
          </cell>
          <cell r="BK16">
            <v>100</v>
          </cell>
          <cell r="BL16">
            <v>0.04</v>
          </cell>
        </row>
        <row r="17">
          <cell r="A17">
            <v>24</v>
          </cell>
          <cell r="B17" t="str">
            <v>Bell</v>
          </cell>
          <cell r="C17">
            <v>0</v>
          </cell>
          <cell r="D17" t="str">
            <v>Perenco B</v>
          </cell>
          <cell r="E17" t="str">
            <v>Bacton</v>
          </cell>
          <cell r="F17" t="str">
            <v>P</v>
          </cell>
          <cell r="G17">
            <v>12</v>
          </cell>
          <cell r="H17">
            <v>0.3303502894635213</v>
          </cell>
          <cell r="I17">
            <v>0.26997633499790963</v>
          </cell>
          <cell r="J17">
            <v>0.20995754485607407</v>
          </cell>
          <cell r="K17">
            <v>0.16008747053971947</v>
          </cell>
          <cell r="L17">
            <v>0.14012946272421165</v>
          </cell>
          <cell r="M17">
            <v>0.11996312631920777</v>
          </cell>
          <cell r="N17">
            <v>7.999971750731423E-2</v>
          </cell>
          <cell r="O17">
            <v>5.9983578865663238E-2</v>
          </cell>
          <cell r="P17">
            <v>3.998386345889049E-2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0.39</v>
          </cell>
          <cell r="AD17">
            <v>0.33</v>
          </cell>
          <cell r="AE17">
            <v>0.26</v>
          </cell>
          <cell r="AF17">
            <v>0.2</v>
          </cell>
          <cell r="AG17">
            <v>0.16</v>
          </cell>
          <cell r="AH17">
            <v>0.14000000000000001</v>
          </cell>
          <cell r="AI17">
            <v>0.1</v>
          </cell>
          <cell r="AJ17">
            <v>7.0000000000000007E-2</v>
          </cell>
          <cell r="AK17">
            <v>0.05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1.205304996457651</v>
          </cell>
          <cell r="AY17">
            <v>1.25</v>
          </cell>
          <cell r="AZ17">
            <v>38.317805599588745</v>
          </cell>
          <cell r="BA17">
            <v>3.06</v>
          </cell>
          <cell r="BB17">
            <v>0.72</v>
          </cell>
          <cell r="BC17">
            <v>91.64</v>
          </cell>
          <cell r="BD17">
            <v>3.25</v>
          </cell>
          <cell r="BE17">
            <v>0.67</v>
          </cell>
          <cell r="BF17">
            <v>0.48</v>
          </cell>
          <cell r="BG17">
            <v>0.08</v>
          </cell>
          <cell r="BH17">
            <v>0.04</v>
          </cell>
          <cell r="BI17">
            <v>0.05</v>
          </cell>
          <cell r="BJ17">
            <v>0.01</v>
          </cell>
          <cell r="BK17">
            <v>100.00000000000001</v>
          </cell>
          <cell r="BL17">
            <v>0</v>
          </cell>
        </row>
        <row r="18">
          <cell r="A18">
            <v>25</v>
          </cell>
          <cell r="B18" t="str">
            <v>Beryl Alpha</v>
          </cell>
          <cell r="C18">
            <v>0</v>
          </cell>
          <cell r="D18" t="str">
            <v>Mobil SF</v>
          </cell>
          <cell r="E18" t="str">
            <v>St Fergus</v>
          </cell>
          <cell r="F18" t="str">
            <v>P</v>
          </cell>
          <cell r="G18">
            <v>13</v>
          </cell>
          <cell r="H18">
            <v>0.77081734208154962</v>
          </cell>
          <cell r="I18">
            <v>0.7699325109199644</v>
          </cell>
          <cell r="J18">
            <v>0.61987465624174243</v>
          </cell>
          <cell r="K18">
            <v>0.48026241161915845</v>
          </cell>
          <cell r="L18">
            <v>0.50046236687218437</v>
          </cell>
          <cell r="M18">
            <v>0.43986479650376187</v>
          </cell>
          <cell r="N18">
            <v>0.3499987640944997</v>
          </cell>
          <cell r="O18">
            <v>0.29991789432831617</v>
          </cell>
          <cell r="P18">
            <v>0.19991931729445245</v>
          </cell>
          <cell r="Q18">
            <v>0.13985703353834397</v>
          </cell>
          <cell r="R18">
            <v>0.11981272508159367</v>
          </cell>
          <cell r="S18">
            <v>9.9854790933112059E-2</v>
          </cell>
          <cell r="T18">
            <v>7.9915939307259432E-2</v>
          </cell>
          <cell r="U18">
            <v>5.9948415424208555E-2</v>
          </cell>
          <cell r="V18">
            <v>5.0016324090898005E-2</v>
          </cell>
          <cell r="W18">
            <v>3.9988058648226341E-2</v>
          </cell>
          <cell r="X18">
            <v>2.9971884037392326E-2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0.96</v>
          </cell>
          <cell r="AD18">
            <v>0.96</v>
          </cell>
          <cell r="AE18">
            <v>0.78</v>
          </cell>
          <cell r="AF18">
            <v>0.61</v>
          </cell>
          <cell r="AG18">
            <v>0.63</v>
          </cell>
          <cell r="AH18">
            <v>0.55000000000000004</v>
          </cell>
          <cell r="AI18">
            <v>0.44000000000000006</v>
          </cell>
          <cell r="AJ18">
            <v>0.37</v>
          </cell>
          <cell r="AK18">
            <v>0.25</v>
          </cell>
          <cell r="AL18">
            <v>0.18</v>
          </cell>
          <cell r="AM18">
            <v>0.15</v>
          </cell>
          <cell r="AN18">
            <v>0.12</v>
          </cell>
          <cell r="AO18">
            <v>0.1</v>
          </cell>
          <cell r="AP18">
            <v>0.08</v>
          </cell>
          <cell r="AQ18">
            <v>0.06</v>
          </cell>
          <cell r="AR18">
            <v>0.05</v>
          </cell>
          <cell r="AS18">
            <v>0.04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1.2528773985238979</v>
          </cell>
          <cell r="AY18">
            <v>1.3333333333333335</v>
          </cell>
          <cell r="AZ18">
            <v>40.950209030535341</v>
          </cell>
          <cell r="BA18">
            <v>0.78</v>
          </cell>
          <cell r="BB18">
            <v>2.96</v>
          </cell>
          <cell r="BC18">
            <v>84.99</v>
          </cell>
          <cell r="BD18">
            <v>7.74</v>
          </cell>
          <cell r="BE18">
            <v>2.56</v>
          </cell>
          <cell r="BF18">
            <v>0.73</v>
          </cell>
          <cell r="BG18">
            <v>0.18</v>
          </cell>
          <cell r="BH18">
            <v>0.04</v>
          </cell>
          <cell r="BI18">
            <v>0.02</v>
          </cell>
          <cell r="BJ18">
            <v>0</v>
          </cell>
          <cell r="BK18">
            <v>100</v>
          </cell>
          <cell r="BL18">
            <v>0.18</v>
          </cell>
        </row>
        <row r="19">
          <cell r="A19">
            <v>26</v>
          </cell>
          <cell r="B19" t="str">
            <v>Beryl Bravo</v>
          </cell>
          <cell r="C19">
            <v>0</v>
          </cell>
          <cell r="D19" t="str">
            <v>Mobil SF</v>
          </cell>
          <cell r="E19" t="str">
            <v>St Fergus</v>
          </cell>
          <cell r="F19" t="str">
            <v>P</v>
          </cell>
          <cell r="G19">
            <v>14</v>
          </cell>
          <cell r="H19">
            <v>1.1011676315450711</v>
          </cell>
          <cell r="I19">
            <v>1.1099027105469619</v>
          </cell>
          <cell r="J19">
            <v>1.1897594208510862</v>
          </cell>
          <cell r="K19">
            <v>1.0605794923256415</v>
          </cell>
          <cell r="L19">
            <v>0.9708969917320377</v>
          </cell>
          <cell r="M19">
            <v>0.83974188423445451</v>
          </cell>
          <cell r="N19">
            <v>1.0099964335298421</v>
          </cell>
          <cell r="O19">
            <v>0.67981389381085011</v>
          </cell>
          <cell r="P19">
            <v>0.58976198601863472</v>
          </cell>
          <cell r="Q19">
            <v>0.55942813415337589</v>
          </cell>
          <cell r="R19">
            <v>0.33946938773118213</v>
          </cell>
          <cell r="S19">
            <v>0.26960793551940254</v>
          </cell>
          <cell r="T19">
            <v>0.21976883309496345</v>
          </cell>
          <cell r="U19">
            <v>0.17984524627262566</v>
          </cell>
          <cell r="V19">
            <v>0.14004570745451442</v>
          </cell>
          <cell r="W19">
            <v>0.10996716128262243</v>
          </cell>
          <cell r="X19">
            <v>8.9915652112176975E-2</v>
          </cell>
          <cell r="Y19">
            <v>7.0017210648519401E-2</v>
          </cell>
          <cell r="Z19">
            <v>6.0026208863084622E-2</v>
          </cell>
          <cell r="AA19">
            <v>4.9978118978461383E-2</v>
          </cell>
          <cell r="AB19">
            <v>4.0022972086310143E-2</v>
          </cell>
          <cell r="AC19">
            <v>1.38</v>
          </cell>
          <cell r="AD19">
            <v>1.39</v>
          </cell>
          <cell r="AE19">
            <v>1.49</v>
          </cell>
          <cell r="AF19">
            <v>1.33</v>
          </cell>
          <cell r="AG19">
            <v>1.21</v>
          </cell>
          <cell r="AH19">
            <v>1.06</v>
          </cell>
          <cell r="AI19">
            <v>1.27</v>
          </cell>
          <cell r="AJ19">
            <v>0.84999999999999987</v>
          </cell>
          <cell r="AK19">
            <v>0.74</v>
          </cell>
          <cell r="AL19">
            <v>0.7</v>
          </cell>
          <cell r="AM19">
            <v>0.43</v>
          </cell>
          <cell r="AN19">
            <v>0.34</v>
          </cell>
          <cell r="AO19">
            <v>0.27</v>
          </cell>
          <cell r="AP19">
            <v>0.22</v>
          </cell>
          <cell r="AQ19">
            <v>0.18</v>
          </cell>
          <cell r="AR19">
            <v>0.14000000000000001</v>
          </cell>
          <cell r="AS19">
            <v>0.11</v>
          </cell>
          <cell r="AT19">
            <v>0.09</v>
          </cell>
          <cell r="AU19">
            <v>7.0000000000000007E-2</v>
          </cell>
          <cell r="AV19">
            <v>0.06</v>
          </cell>
          <cell r="AW19">
            <v>0.05</v>
          </cell>
          <cell r="AX19">
            <v>1.253646078929503</v>
          </cell>
          <cell r="AY19">
            <v>1.2857142857142856</v>
          </cell>
          <cell r="AZ19">
            <v>40.950209030535341</v>
          </cell>
          <cell r="BA19">
            <v>0.78</v>
          </cell>
          <cell r="BB19">
            <v>2.96</v>
          </cell>
          <cell r="BC19">
            <v>84.99</v>
          </cell>
          <cell r="BD19">
            <v>7.74</v>
          </cell>
          <cell r="BE19">
            <v>2.56</v>
          </cell>
          <cell r="BF19">
            <v>0.73</v>
          </cell>
          <cell r="BG19">
            <v>0.18</v>
          </cell>
          <cell r="BH19">
            <v>0.04</v>
          </cell>
          <cell r="BI19">
            <v>0.02</v>
          </cell>
          <cell r="BJ19">
            <v>0</v>
          </cell>
          <cell r="BK19">
            <v>100</v>
          </cell>
          <cell r="BL19">
            <v>0.7</v>
          </cell>
        </row>
        <row r="20">
          <cell r="A20">
            <v>27</v>
          </cell>
          <cell r="B20" t="str">
            <v>Biogas</v>
          </cell>
          <cell r="C20">
            <v>0</v>
          </cell>
          <cell r="D20" t="str">
            <v>Onshore BIO</v>
          </cell>
          <cell r="E20" t="str">
            <v>Onshore</v>
          </cell>
          <cell r="F20" t="str">
            <v>b</v>
          </cell>
          <cell r="G20">
            <v>15</v>
          </cell>
          <cell r="H20">
            <v>0</v>
          </cell>
          <cell r="I20">
            <v>0</v>
          </cell>
          <cell r="J20">
            <v>0.19995956652959435</v>
          </cell>
          <cell r="K20">
            <v>0.40021867634929875</v>
          </cell>
          <cell r="L20">
            <v>0.61056408758406489</v>
          </cell>
          <cell r="M20">
            <v>0.80975110265465255</v>
          </cell>
          <cell r="N20">
            <v>1.0099964335298421</v>
          </cell>
          <cell r="O20">
            <v>1.209668840457542</v>
          </cell>
          <cell r="P20">
            <v>1.4094311869258898</v>
          </cell>
          <cell r="Q20">
            <v>1.6183456738008373</v>
          </cell>
          <cell r="R20">
            <v>1.8171596637375043</v>
          </cell>
          <cell r="S20">
            <v>1.8473136322625729</v>
          </cell>
          <cell r="T20">
            <v>1.8880140661340041</v>
          </cell>
          <cell r="U20">
            <v>1.9283406961453753</v>
          </cell>
          <cell r="V20">
            <v>1.9706431691813813</v>
          </cell>
          <cell r="W20">
            <v>2.0093999470733732</v>
          </cell>
          <cell r="X20">
            <v>2.0480787425551421</v>
          </cell>
          <cell r="Y20">
            <v>2.0905138607915075</v>
          </cell>
          <cell r="Z20">
            <v>2.1309304146395043</v>
          </cell>
          <cell r="AA20">
            <v>2.1690503636652241</v>
          </cell>
          <cell r="AB20">
            <v>2.221274950790213</v>
          </cell>
          <cell r="AC20">
            <v>0</v>
          </cell>
          <cell r="AD20">
            <v>0</v>
          </cell>
          <cell r="AE20">
            <v>0.21999999999999997</v>
          </cell>
          <cell r="AF20">
            <v>0.43999999999999995</v>
          </cell>
          <cell r="AG20">
            <v>0.67</v>
          </cell>
          <cell r="AH20">
            <v>0.89</v>
          </cell>
          <cell r="AI20">
            <v>1.1100000000000001</v>
          </cell>
          <cell r="AJ20">
            <v>1.33</v>
          </cell>
          <cell r="AK20">
            <v>1.55</v>
          </cell>
          <cell r="AL20">
            <v>1.78</v>
          </cell>
          <cell r="AM20">
            <v>1.9999999999999998</v>
          </cell>
          <cell r="AN20">
            <v>2.04</v>
          </cell>
          <cell r="AO20">
            <v>2.08</v>
          </cell>
          <cell r="AP20">
            <v>2.12</v>
          </cell>
          <cell r="AQ20">
            <v>2.17</v>
          </cell>
          <cell r="AR20">
            <v>2.21</v>
          </cell>
          <cell r="AS20">
            <v>2.2599999999999998</v>
          </cell>
          <cell r="AT20">
            <v>2.2999999999999998</v>
          </cell>
          <cell r="AU20">
            <v>2.34</v>
          </cell>
          <cell r="AV20">
            <v>2.39</v>
          </cell>
          <cell r="AW20">
            <v>2.44</v>
          </cell>
          <cell r="AX20">
            <v>1.1004438394560756</v>
          </cell>
          <cell r="AY20">
            <v>1.1027027027027028</v>
          </cell>
          <cell r="AZ20">
            <v>38.317805599588745</v>
          </cell>
          <cell r="BA20">
            <v>3.06</v>
          </cell>
          <cell r="BB20">
            <v>0.72</v>
          </cell>
          <cell r="BC20">
            <v>91.64</v>
          </cell>
          <cell r="BD20">
            <v>3.25</v>
          </cell>
          <cell r="BE20">
            <v>0.67</v>
          </cell>
          <cell r="BF20">
            <v>0.48</v>
          </cell>
          <cell r="BG20">
            <v>0.08</v>
          </cell>
          <cell r="BH20">
            <v>0.04</v>
          </cell>
          <cell r="BI20">
            <v>0.05</v>
          </cell>
          <cell r="BJ20">
            <v>0.01</v>
          </cell>
          <cell r="BK20">
            <v>100.00000000000001</v>
          </cell>
          <cell r="BL20">
            <v>1.78</v>
          </cell>
        </row>
        <row r="21">
          <cell r="A21">
            <v>28</v>
          </cell>
          <cell r="B21" t="str">
            <v>Birch</v>
          </cell>
          <cell r="C21">
            <v>0</v>
          </cell>
          <cell r="D21" t="str">
            <v>Mobil SF</v>
          </cell>
          <cell r="E21" t="str">
            <v>St Fergus</v>
          </cell>
          <cell r="F21" t="str">
            <v>P</v>
          </cell>
          <cell r="G21">
            <v>16</v>
          </cell>
          <cell r="H21">
            <v>8.0084918657823342E-2</v>
          </cell>
          <cell r="I21">
            <v>7.9992988147528768E-2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0.1</v>
          </cell>
          <cell r="AD21">
            <v>0.1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1.2493916492998092</v>
          </cell>
          <cell r="AY21">
            <v>1.25</v>
          </cell>
          <cell r="AZ21">
            <v>40.950209030535341</v>
          </cell>
          <cell r="BA21">
            <v>0.78</v>
          </cell>
          <cell r="BB21">
            <v>2.96</v>
          </cell>
          <cell r="BC21">
            <v>84.99</v>
          </cell>
          <cell r="BD21">
            <v>7.74</v>
          </cell>
          <cell r="BE21">
            <v>2.56</v>
          </cell>
          <cell r="BF21">
            <v>0.73</v>
          </cell>
          <cell r="BG21">
            <v>0.18</v>
          </cell>
          <cell r="BH21">
            <v>0.04</v>
          </cell>
          <cell r="BI21">
            <v>0.02</v>
          </cell>
          <cell r="BJ21">
            <v>0</v>
          </cell>
          <cell r="BK21">
            <v>100</v>
          </cell>
          <cell r="BL21">
            <v>0</v>
          </cell>
        </row>
        <row r="22">
          <cell r="A22">
            <v>29</v>
          </cell>
          <cell r="B22" t="str">
            <v>Bittern</v>
          </cell>
          <cell r="C22">
            <v>0</v>
          </cell>
          <cell r="D22" t="str">
            <v>Shell/Esso SF</v>
          </cell>
          <cell r="E22" t="str">
            <v>St Fergus</v>
          </cell>
          <cell r="F22" t="str">
            <v>P</v>
          </cell>
          <cell r="G22">
            <v>17</v>
          </cell>
          <cell r="H22">
            <v>0.14014860765119086</v>
          </cell>
          <cell r="I22">
            <v>0.34996932314543838</v>
          </cell>
          <cell r="J22">
            <v>0.27994339314143213</v>
          </cell>
          <cell r="K22">
            <v>0.21011480508338182</v>
          </cell>
          <cell r="L22">
            <v>0.14012946272421165</v>
          </cell>
          <cell r="M22">
            <v>8.9972344739405838E-2</v>
          </cell>
          <cell r="N22">
            <v>4.9999823442071392E-2</v>
          </cell>
          <cell r="O22">
            <v>2.9991789432831619E-2</v>
          </cell>
          <cell r="P22">
            <v>4.9979829323613112E-2</v>
          </cell>
          <cell r="Q22">
            <v>1.9979576219763422E-2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0.28999999999999998</v>
          </cell>
          <cell r="AD22">
            <v>0.39</v>
          </cell>
          <cell r="AE22">
            <v>0.31</v>
          </cell>
          <cell r="AF22">
            <v>0.23</v>
          </cell>
          <cell r="AG22">
            <v>0.15000000000000002</v>
          </cell>
          <cell r="AH22">
            <v>0.1</v>
          </cell>
          <cell r="AI22">
            <v>0.06</v>
          </cell>
          <cell r="AJ22">
            <v>0.04</v>
          </cell>
          <cell r="AK22">
            <v>0.06</v>
          </cell>
          <cell r="AL22">
            <v>0.03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1.2203827848363678</v>
          </cell>
          <cell r="AY22">
            <v>2.0714285714285712</v>
          </cell>
          <cell r="AZ22">
            <v>37.723350089053945</v>
          </cell>
          <cell r="BA22">
            <v>1.02</v>
          </cell>
          <cell r="BB22">
            <v>0.88</v>
          </cell>
          <cell r="BC22">
            <v>95.89</v>
          </cell>
          <cell r="BD22">
            <v>2.11</v>
          </cell>
          <cell r="BE22">
            <v>0.1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100</v>
          </cell>
          <cell r="BL22">
            <v>0.03</v>
          </cell>
        </row>
        <row r="23">
          <cell r="A23">
            <v>30</v>
          </cell>
          <cell r="B23" t="str">
            <v>Blackbird</v>
          </cell>
          <cell r="C23">
            <v>0</v>
          </cell>
          <cell r="D23" t="str">
            <v>Mobil SF</v>
          </cell>
          <cell r="E23" t="str">
            <v>St Fergus</v>
          </cell>
          <cell r="F23" t="str">
            <v>D</v>
          </cell>
          <cell r="G23">
            <v>18</v>
          </cell>
          <cell r="H23">
            <v>0</v>
          </cell>
          <cell r="I23">
            <v>5.9994741110646579E-2</v>
          </cell>
          <cell r="J23">
            <v>5.9987869958878302E-2</v>
          </cell>
          <cell r="K23">
            <v>8.0043735269859737E-2</v>
          </cell>
          <cell r="L23">
            <v>4.0036989349774753E-2</v>
          </cell>
          <cell r="M23">
            <v>1.9993854386534633E-2</v>
          </cell>
          <cell r="N23">
            <v>1.9999929376828558E-2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7.0000000000000007E-2</v>
          </cell>
          <cell r="AE23">
            <v>7.0000000000000007E-2</v>
          </cell>
          <cell r="AF23">
            <v>0.09</v>
          </cell>
          <cell r="AG23">
            <v>0.05</v>
          </cell>
          <cell r="AH23">
            <v>0.03</v>
          </cell>
          <cell r="AI23">
            <v>0.03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1.2140380528967039</v>
          </cell>
          <cell r="AY23">
            <v>1.5</v>
          </cell>
          <cell r="AZ23">
            <v>40.950209030535341</v>
          </cell>
          <cell r="BA23">
            <v>0.78</v>
          </cell>
          <cell r="BB23">
            <v>2.96</v>
          </cell>
          <cell r="BC23">
            <v>84.99</v>
          </cell>
          <cell r="BD23">
            <v>7.74</v>
          </cell>
          <cell r="BE23">
            <v>2.56</v>
          </cell>
          <cell r="BF23">
            <v>0.73</v>
          </cell>
          <cell r="BG23">
            <v>0.18</v>
          </cell>
          <cell r="BH23">
            <v>0.04</v>
          </cell>
          <cell r="BI23">
            <v>0.02</v>
          </cell>
          <cell r="BJ23">
            <v>0</v>
          </cell>
          <cell r="BK23">
            <v>100</v>
          </cell>
          <cell r="BL23">
            <v>0</v>
          </cell>
        </row>
        <row r="24">
          <cell r="A24">
            <v>31</v>
          </cell>
          <cell r="B24" t="str">
            <v>Boulton</v>
          </cell>
          <cell r="C24">
            <v>0</v>
          </cell>
          <cell r="D24" t="str">
            <v>Theddlethorpe</v>
          </cell>
          <cell r="E24" t="str">
            <v>Theddlethorpe</v>
          </cell>
          <cell r="F24" t="str">
            <v>P</v>
          </cell>
          <cell r="G24">
            <v>19</v>
          </cell>
          <cell r="H24">
            <v>0.50053074161139588</v>
          </cell>
          <cell r="I24">
            <v>0.43996143481140826</v>
          </cell>
          <cell r="J24">
            <v>0.62987263456822218</v>
          </cell>
          <cell r="K24">
            <v>0.63034441525014551</v>
          </cell>
          <cell r="L24">
            <v>0.53049010888451542</v>
          </cell>
          <cell r="M24">
            <v>0.36988630615089069</v>
          </cell>
          <cell r="N24">
            <v>0.24999911721035695</v>
          </cell>
          <cell r="O24">
            <v>5.9983578865663238E-2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0.6</v>
          </cell>
          <cell r="AD24">
            <v>0.53</v>
          </cell>
          <cell r="AE24">
            <v>0.76</v>
          </cell>
          <cell r="AF24">
            <v>0.76</v>
          </cell>
          <cell r="AG24">
            <v>0.63</v>
          </cell>
          <cell r="AH24">
            <v>0.44</v>
          </cell>
          <cell r="AI24">
            <v>0.3</v>
          </cell>
          <cell r="AJ24">
            <v>7.0000000000000007E-2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1.1990378366838392</v>
          </cell>
          <cell r="AY24">
            <v>1.2063492063492063</v>
          </cell>
          <cell r="AZ24">
            <v>38.349205231337869</v>
          </cell>
          <cell r="BA24">
            <v>3.6</v>
          </cell>
          <cell r="BB24">
            <v>1.1299999999999999</v>
          </cell>
          <cell r="BC24">
            <v>89.58</v>
          </cell>
          <cell r="BD24">
            <v>4.07</v>
          </cell>
          <cell r="BE24">
            <v>1.02</v>
          </cell>
          <cell r="BF24">
            <v>0.38</v>
          </cell>
          <cell r="BG24">
            <v>0.11</v>
          </cell>
          <cell r="BH24">
            <v>7.0000000000000007E-2</v>
          </cell>
          <cell r="BI24">
            <v>0.03</v>
          </cell>
          <cell r="BJ24">
            <v>0.01</v>
          </cell>
          <cell r="BK24">
            <v>99.999999999999986</v>
          </cell>
          <cell r="BL24">
            <v>0</v>
          </cell>
        </row>
        <row r="25">
          <cell r="A25">
            <v>32</v>
          </cell>
          <cell r="B25" t="str">
            <v>Boyle</v>
          </cell>
          <cell r="C25">
            <v>0</v>
          </cell>
          <cell r="D25" t="str">
            <v>Perenco B</v>
          </cell>
          <cell r="E25" t="str">
            <v>Bacton</v>
          </cell>
          <cell r="F25" t="str">
            <v>P</v>
          </cell>
          <cell r="G25">
            <v>20</v>
          </cell>
          <cell r="H25">
            <v>8.0084918657823342E-2</v>
          </cell>
          <cell r="I25">
            <v>3.9996494073764384E-2</v>
          </cell>
          <cell r="J25">
            <v>2.9993934979439151E-2</v>
          </cell>
          <cell r="K25">
            <v>2.0010933817464934E-2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0.1</v>
          </cell>
          <cell r="AD25">
            <v>0.05</v>
          </cell>
          <cell r="AE25">
            <v>0.04</v>
          </cell>
          <cell r="AF25">
            <v>0.03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1.2934611658445068</v>
          </cell>
          <cell r="AY25">
            <v>1.5</v>
          </cell>
          <cell r="AZ25">
            <v>38.317805599588745</v>
          </cell>
          <cell r="BA25">
            <v>3.06</v>
          </cell>
          <cell r="BB25">
            <v>0.72</v>
          </cell>
          <cell r="BC25">
            <v>91.64</v>
          </cell>
          <cell r="BD25">
            <v>3.25</v>
          </cell>
          <cell r="BE25">
            <v>0.67</v>
          </cell>
          <cell r="BF25">
            <v>0.48</v>
          </cell>
          <cell r="BG25">
            <v>0.08</v>
          </cell>
          <cell r="BH25">
            <v>0.04</v>
          </cell>
          <cell r="BI25">
            <v>0.05</v>
          </cell>
          <cell r="BJ25">
            <v>0.01</v>
          </cell>
          <cell r="BK25">
            <v>100.00000000000001</v>
          </cell>
          <cell r="BL25">
            <v>0</v>
          </cell>
        </row>
        <row r="26">
          <cell r="A26">
            <v>33</v>
          </cell>
          <cell r="B26" t="str">
            <v>Braemar</v>
          </cell>
          <cell r="C26">
            <v>0</v>
          </cell>
          <cell r="D26" t="str">
            <v>Mobil SF</v>
          </cell>
          <cell r="E26" t="str">
            <v>St Fergus</v>
          </cell>
          <cell r="F26" t="str">
            <v>P</v>
          </cell>
          <cell r="G26">
            <v>21</v>
          </cell>
          <cell r="H26">
            <v>0.34036090429574922</v>
          </cell>
          <cell r="I26">
            <v>0.8199281285121699</v>
          </cell>
          <cell r="J26">
            <v>0.70985646118005985</v>
          </cell>
          <cell r="K26">
            <v>0.58031708070648313</v>
          </cell>
          <cell r="L26">
            <v>0.44040688284752227</v>
          </cell>
          <cell r="M26">
            <v>0.31990167018455412</v>
          </cell>
          <cell r="N26">
            <v>0.21999922314511411</v>
          </cell>
          <cell r="O26">
            <v>0.14995894716415809</v>
          </cell>
          <cell r="P26">
            <v>0.10995562451194885</v>
          </cell>
          <cell r="Q26">
            <v>7.9918304879053687E-2</v>
          </cell>
          <cell r="R26">
            <v>5.9906362540796836E-2</v>
          </cell>
          <cell r="S26">
            <v>4.9927395466556029E-2</v>
          </cell>
          <cell r="T26">
            <v>3.9957969653629716E-2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0.68</v>
          </cell>
          <cell r="AD26">
            <v>0.9</v>
          </cell>
          <cell r="AE26">
            <v>0.78</v>
          </cell>
          <cell r="AF26">
            <v>0.63</v>
          </cell>
          <cell r="AG26">
            <v>0.48</v>
          </cell>
          <cell r="AH26">
            <v>0.35000000000000003</v>
          </cell>
          <cell r="AI26">
            <v>0.24</v>
          </cell>
          <cell r="AJ26">
            <v>0.17</v>
          </cell>
          <cell r="AK26">
            <v>0.12</v>
          </cell>
          <cell r="AL26">
            <v>0.09</v>
          </cell>
          <cell r="AM26">
            <v>7.0000000000000007E-2</v>
          </cell>
          <cell r="AN26">
            <v>0.06</v>
          </cell>
          <cell r="AO26">
            <v>0.05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1.1784526949266358</v>
          </cell>
          <cell r="AY26">
            <v>2</v>
          </cell>
          <cell r="AZ26">
            <v>37.723350089053945</v>
          </cell>
          <cell r="BA26">
            <v>1.02</v>
          </cell>
          <cell r="BB26">
            <v>0.88</v>
          </cell>
          <cell r="BC26">
            <v>95.89</v>
          </cell>
          <cell r="BD26">
            <v>2.11</v>
          </cell>
          <cell r="BE26">
            <v>0.1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100</v>
          </cell>
          <cell r="BL26">
            <v>0.09</v>
          </cell>
        </row>
        <row r="27">
          <cell r="A27">
            <v>34</v>
          </cell>
          <cell r="B27" t="str">
            <v>Braes</v>
          </cell>
          <cell r="C27">
            <v>0</v>
          </cell>
          <cell r="D27" t="str">
            <v>Mobil SF</v>
          </cell>
          <cell r="E27" t="str">
            <v>St Fergus</v>
          </cell>
          <cell r="F27" t="str">
            <v>P</v>
          </cell>
          <cell r="G27">
            <v>22</v>
          </cell>
          <cell r="H27">
            <v>1.1412100908739824</v>
          </cell>
          <cell r="I27">
            <v>2.0798176918357481</v>
          </cell>
          <cell r="J27">
            <v>1.4097149440336401</v>
          </cell>
          <cell r="K27">
            <v>0.93050842251211952</v>
          </cell>
          <cell r="L27">
            <v>0.5505086035594029</v>
          </cell>
          <cell r="M27">
            <v>0.4498617236970292</v>
          </cell>
          <cell r="N27">
            <v>0.38999862284815684</v>
          </cell>
          <cell r="O27">
            <v>0.32990968376114782</v>
          </cell>
          <cell r="P27">
            <v>0.28988301007695605</v>
          </cell>
          <cell r="Q27">
            <v>0.25973449085692452</v>
          </cell>
          <cell r="R27">
            <v>0.24960984391998683</v>
          </cell>
          <cell r="S27">
            <v>0.19970958186622412</v>
          </cell>
          <cell r="T27">
            <v>0.15983187861451886</v>
          </cell>
          <cell r="U27">
            <v>0.12988823341911854</v>
          </cell>
          <cell r="V27">
            <v>0.10003264818179601</v>
          </cell>
          <cell r="W27">
            <v>7.9976117296452681E-2</v>
          </cell>
          <cell r="X27">
            <v>6.9934396087248774E-2</v>
          </cell>
          <cell r="Y27">
            <v>5.0012293320370993E-2</v>
          </cell>
          <cell r="Z27">
            <v>4.0017472575389748E-2</v>
          </cell>
          <cell r="AA27">
            <v>0</v>
          </cell>
          <cell r="AB27">
            <v>0</v>
          </cell>
          <cell r="AC27">
            <v>2.2799999999999998</v>
          </cell>
          <cell r="AD27">
            <v>2.29</v>
          </cell>
          <cell r="AE27">
            <v>1.55</v>
          </cell>
          <cell r="AF27">
            <v>1.02</v>
          </cell>
          <cell r="AG27">
            <v>0.61</v>
          </cell>
          <cell r="AH27">
            <v>0.5</v>
          </cell>
          <cell r="AI27">
            <v>0.42999999999999994</v>
          </cell>
          <cell r="AJ27">
            <v>0.36</v>
          </cell>
          <cell r="AK27">
            <v>0.32000000000000006</v>
          </cell>
          <cell r="AL27">
            <v>0.28999999999999998</v>
          </cell>
          <cell r="AM27">
            <v>0.28000000000000003</v>
          </cell>
          <cell r="AN27">
            <v>0.21999999999999997</v>
          </cell>
          <cell r="AO27">
            <v>0.18</v>
          </cell>
          <cell r="AP27">
            <v>0.14000000000000001</v>
          </cell>
          <cell r="AQ27">
            <v>0.10999999999999999</v>
          </cell>
          <cell r="AR27">
            <v>0.09</v>
          </cell>
          <cell r="AS27">
            <v>0.08</v>
          </cell>
          <cell r="AT27">
            <v>0.06</v>
          </cell>
          <cell r="AU27">
            <v>0.05</v>
          </cell>
          <cell r="AV27">
            <v>0</v>
          </cell>
          <cell r="AW27">
            <v>0</v>
          </cell>
          <cell r="AX27">
            <v>1.2194013143456492</v>
          </cell>
          <cell r="AY27">
            <v>2</v>
          </cell>
          <cell r="AZ27">
            <v>37.723350089053945</v>
          </cell>
          <cell r="BA27">
            <v>1.02</v>
          </cell>
          <cell r="BB27">
            <v>0.88</v>
          </cell>
          <cell r="BC27">
            <v>95.89</v>
          </cell>
          <cell r="BD27">
            <v>2.11</v>
          </cell>
          <cell r="BE27">
            <v>0.1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100</v>
          </cell>
          <cell r="BL27">
            <v>0.28999999999999998</v>
          </cell>
        </row>
        <row r="28">
          <cell r="A28">
            <v>35</v>
          </cell>
          <cell r="B28" t="str">
            <v>Breagh</v>
          </cell>
          <cell r="C28">
            <v>0</v>
          </cell>
          <cell r="D28" t="str">
            <v>PX T</v>
          </cell>
          <cell r="E28" t="str">
            <v>Teesside</v>
          </cell>
          <cell r="F28" t="str">
            <v>D</v>
          </cell>
          <cell r="G28">
            <v>23</v>
          </cell>
          <cell r="H28">
            <v>0</v>
          </cell>
          <cell r="I28">
            <v>0</v>
          </cell>
          <cell r="J28">
            <v>1.7896381204398695</v>
          </cell>
          <cell r="K28">
            <v>1.3607434995876158</v>
          </cell>
          <cell r="L28">
            <v>2.2020344142376116</v>
          </cell>
          <cell r="M28">
            <v>2.5092287255100958</v>
          </cell>
          <cell r="N28">
            <v>2.1299924786322411</v>
          </cell>
          <cell r="O28">
            <v>1.8095046291141743</v>
          </cell>
          <cell r="P28">
            <v>1.5393787431672838</v>
          </cell>
          <cell r="Q28">
            <v>1.3086622423945042</v>
          </cell>
          <cell r="R28">
            <v>1.1082677070047418</v>
          </cell>
          <cell r="S28">
            <v>0.94862051386456436</v>
          </cell>
          <cell r="T28">
            <v>0.79915939307259443</v>
          </cell>
          <cell r="U28">
            <v>0.67941537480769709</v>
          </cell>
          <cell r="V28">
            <v>0.58018935945441674</v>
          </cell>
          <cell r="W28">
            <v>0.48985371844077263</v>
          </cell>
          <cell r="X28">
            <v>0.41960637652349259</v>
          </cell>
          <cell r="Y28">
            <v>0.36008851190667113</v>
          </cell>
          <cell r="Z28">
            <v>0.30013104431542309</v>
          </cell>
          <cell r="AA28">
            <v>0.25988621868799922</v>
          </cell>
          <cell r="AB28">
            <v>0.22012634647470578</v>
          </cell>
          <cell r="AC28">
            <v>0</v>
          </cell>
          <cell r="AD28">
            <v>0</v>
          </cell>
          <cell r="AE28">
            <v>1.97</v>
          </cell>
          <cell r="AF28">
            <v>1.5</v>
          </cell>
          <cell r="AG28">
            <v>2.42</v>
          </cell>
          <cell r="AH28">
            <v>2.77</v>
          </cell>
          <cell r="AI28">
            <v>2.35</v>
          </cell>
          <cell r="AJ28">
            <v>2</v>
          </cell>
          <cell r="AK28">
            <v>1.7000000000000002</v>
          </cell>
          <cell r="AL28">
            <v>1.44</v>
          </cell>
          <cell r="AM28">
            <v>1.2299999999999998</v>
          </cell>
          <cell r="AN28">
            <v>1.04</v>
          </cell>
          <cell r="AO28">
            <v>0.89000000000000012</v>
          </cell>
          <cell r="AP28">
            <v>0.75</v>
          </cell>
          <cell r="AQ28">
            <v>0.64000000000000012</v>
          </cell>
          <cell r="AR28">
            <v>0.54</v>
          </cell>
          <cell r="AS28">
            <v>0.46</v>
          </cell>
          <cell r="AT28">
            <v>0.39</v>
          </cell>
          <cell r="AU28">
            <v>0.33</v>
          </cell>
          <cell r="AV28">
            <v>0.28000000000000003</v>
          </cell>
          <cell r="AW28">
            <v>0.24</v>
          </cell>
          <cell r="AX28">
            <v>1.1031079280765572</v>
          </cell>
          <cell r="AY28">
            <v>1.1125</v>
          </cell>
          <cell r="AZ28">
            <v>39.979588664894038</v>
          </cell>
          <cell r="BA28">
            <v>0.93</v>
          </cell>
          <cell r="BB28">
            <v>2.19</v>
          </cell>
          <cell r="BC28">
            <v>86.67</v>
          </cell>
          <cell r="BD28">
            <v>8.82</v>
          </cell>
          <cell r="BE28">
            <v>1.19</v>
          </cell>
          <cell r="BF28">
            <v>0.17</v>
          </cell>
          <cell r="BG28">
            <v>0.03</v>
          </cell>
          <cell r="BH28">
            <v>0</v>
          </cell>
          <cell r="BI28">
            <v>0</v>
          </cell>
          <cell r="BJ28">
            <v>0</v>
          </cell>
          <cell r="BK28">
            <v>100.00000000000001</v>
          </cell>
          <cell r="BL28">
            <v>1.44</v>
          </cell>
        </row>
        <row r="29">
          <cell r="A29">
            <v>36</v>
          </cell>
          <cell r="B29" t="str">
            <v>Brenda</v>
          </cell>
          <cell r="C29">
            <v>0</v>
          </cell>
          <cell r="D29" t="str">
            <v>Shell/Esso SF</v>
          </cell>
          <cell r="E29" t="str">
            <v>St Fergus</v>
          </cell>
          <cell r="F29" t="str">
            <v>P</v>
          </cell>
          <cell r="G29">
            <v>24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37.723350089053945</v>
          </cell>
          <cell r="BA29">
            <v>1.02</v>
          </cell>
          <cell r="BB29">
            <v>0.88</v>
          </cell>
          <cell r="BC29">
            <v>95.89</v>
          </cell>
          <cell r="BD29">
            <v>2.11</v>
          </cell>
          <cell r="BE29">
            <v>0.1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100</v>
          </cell>
          <cell r="BL29">
            <v>0</v>
          </cell>
        </row>
        <row r="30">
          <cell r="A30">
            <v>37</v>
          </cell>
          <cell r="B30" t="str">
            <v>Brent Penguins</v>
          </cell>
          <cell r="C30">
            <v>0</v>
          </cell>
          <cell r="D30" t="str">
            <v>Shell/Esso SF</v>
          </cell>
          <cell r="E30" t="str">
            <v>St Fergus</v>
          </cell>
          <cell r="F30" t="str">
            <v>P</v>
          </cell>
          <cell r="G30">
            <v>25</v>
          </cell>
          <cell r="H30">
            <v>0.19020168181233044</v>
          </cell>
          <cell r="I30">
            <v>0.39996494073764388</v>
          </cell>
          <cell r="J30">
            <v>0.30993732812087121</v>
          </cell>
          <cell r="K30">
            <v>0.20010933817464938</v>
          </cell>
          <cell r="L30">
            <v>4.0036989349774753E-2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0.38</v>
          </cell>
          <cell r="AD30">
            <v>0.43999999999999995</v>
          </cell>
          <cell r="AE30">
            <v>0.34</v>
          </cell>
          <cell r="AF30">
            <v>0.21999999999999997</v>
          </cell>
          <cell r="AG30">
            <v>0.05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1.2541106346085105</v>
          </cell>
          <cell r="AY30">
            <v>2</v>
          </cell>
          <cell r="AZ30">
            <v>37.723350089053945</v>
          </cell>
          <cell r="BA30">
            <v>1.02</v>
          </cell>
          <cell r="BB30">
            <v>0.88</v>
          </cell>
          <cell r="BC30">
            <v>95.89</v>
          </cell>
          <cell r="BD30">
            <v>2.11</v>
          </cell>
          <cell r="BE30">
            <v>0.1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100</v>
          </cell>
          <cell r="BL30">
            <v>0</v>
          </cell>
        </row>
        <row r="31">
          <cell r="A31">
            <v>38</v>
          </cell>
          <cell r="B31" t="str">
            <v>Brent Total</v>
          </cell>
          <cell r="C31">
            <v>0</v>
          </cell>
          <cell r="D31" t="str">
            <v>Shell/Esso SF</v>
          </cell>
          <cell r="E31" t="str">
            <v>St Fergus</v>
          </cell>
          <cell r="F31" t="str">
            <v>P</v>
          </cell>
          <cell r="G31">
            <v>26</v>
          </cell>
          <cell r="H31">
            <v>1.451539150673048</v>
          </cell>
          <cell r="I31">
            <v>2.1298133094279534</v>
          </cell>
          <cell r="J31">
            <v>1.3297311174218025</v>
          </cell>
          <cell r="K31">
            <v>0.69037721670254026</v>
          </cell>
          <cell r="L31">
            <v>0.13012021538676793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2.9</v>
          </cell>
          <cell r="AD31">
            <v>2.34</v>
          </cell>
          <cell r="AE31">
            <v>1.4599999999999997</v>
          </cell>
          <cell r="AF31">
            <v>0.7599999999999999</v>
          </cell>
          <cell r="AG31">
            <v>0.14000000000000001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1.3259866670739657</v>
          </cell>
          <cell r="AY31">
            <v>2</v>
          </cell>
          <cell r="AZ31">
            <v>37.723350089053945</v>
          </cell>
          <cell r="BA31">
            <v>1.02</v>
          </cell>
          <cell r="BB31">
            <v>0.88</v>
          </cell>
          <cell r="BC31">
            <v>95.89</v>
          </cell>
          <cell r="BD31">
            <v>2.11</v>
          </cell>
          <cell r="BE31">
            <v>0.1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100</v>
          </cell>
          <cell r="BL31">
            <v>0</v>
          </cell>
        </row>
        <row r="32">
          <cell r="A32">
            <v>39</v>
          </cell>
          <cell r="B32" t="str">
            <v>Brigantine A</v>
          </cell>
          <cell r="C32">
            <v>0</v>
          </cell>
          <cell r="D32" t="str">
            <v>Shell/Esso B</v>
          </cell>
          <cell r="E32" t="str">
            <v>Bacton</v>
          </cell>
          <cell r="F32" t="str">
            <v>D</v>
          </cell>
          <cell r="G32">
            <v>27</v>
          </cell>
          <cell r="H32">
            <v>0</v>
          </cell>
          <cell r="I32">
            <v>0</v>
          </cell>
          <cell r="J32">
            <v>0</v>
          </cell>
          <cell r="K32">
            <v>0.12006560290478961</v>
          </cell>
          <cell r="L32">
            <v>0.17015720473654269</v>
          </cell>
          <cell r="M32">
            <v>0.17994468947881168</v>
          </cell>
          <cell r="N32">
            <v>0.16999939970304273</v>
          </cell>
          <cell r="O32">
            <v>0.16995347345271253</v>
          </cell>
          <cell r="P32">
            <v>0.13994352210611671</v>
          </cell>
          <cell r="Q32">
            <v>0.12986724542846226</v>
          </cell>
          <cell r="R32">
            <v>9.9843937567994742E-2</v>
          </cell>
          <cell r="S32">
            <v>6.9898353653178438E-2</v>
          </cell>
          <cell r="T32">
            <v>4.9947462067037152E-2</v>
          </cell>
          <cell r="U32">
            <v>2.9974207712104278E-2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0.14000000000000001</v>
          </cell>
          <cell r="AG32">
            <v>0.2</v>
          </cell>
          <cell r="AH32">
            <v>0.22</v>
          </cell>
          <cell r="AI32">
            <v>0.2</v>
          </cell>
          <cell r="AJ32">
            <v>0.2</v>
          </cell>
          <cell r="AK32">
            <v>0.17</v>
          </cell>
          <cell r="AL32">
            <v>0.16</v>
          </cell>
          <cell r="AM32">
            <v>0.12</v>
          </cell>
          <cell r="AN32">
            <v>0.08</v>
          </cell>
          <cell r="AO32">
            <v>0.06</v>
          </cell>
          <cell r="AP32">
            <v>0.04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1.1958527836197024</v>
          </cell>
          <cell r="AY32">
            <v>1.3333333333333335</v>
          </cell>
          <cell r="AZ32">
            <v>38.694400237546851</v>
          </cell>
          <cell r="BA32">
            <v>2.83</v>
          </cell>
          <cell r="BB32">
            <v>0.56000000000000005</v>
          </cell>
          <cell r="BC32">
            <v>91.13</v>
          </cell>
          <cell r="BD32">
            <v>3.92</v>
          </cell>
          <cell r="BE32">
            <v>1</v>
          </cell>
          <cell r="BF32">
            <v>0.45</v>
          </cell>
          <cell r="BG32">
            <v>0.1</v>
          </cell>
          <cell r="BH32">
            <v>0.01</v>
          </cell>
          <cell r="BI32">
            <v>0</v>
          </cell>
          <cell r="BJ32">
            <v>0</v>
          </cell>
          <cell r="BK32">
            <v>100</v>
          </cell>
          <cell r="BL32">
            <v>0.16</v>
          </cell>
        </row>
        <row r="33">
          <cell r="A33">
            <v>40</v>
          </cell>
          <cell r="B33" t="str">
            <v>Brigantine B</v>
          </cell>
          <cell r="C33">
            <v>0</v>
          </cell>
          <cell r="D33" t="str">
            <v>Shell/Esso B</v>
          </cell>
          <cell r="E33" t="str">
            <v>Bacton</v>
          </cell>
          <cell r="F33" t="str">
            <v>D</v>
          </cell>
          <cell r="G33">
            <v>28</v>
          </cell>
          <cell r="H33">
            <v>0</v>
          </cell>
          <cell r="I33">
            <v>0</v>
          </cell>
          <cell r="J33">
            <v>0</v>
          </cell>
          <cell r="K33">
            <v>3.0016400726197403E-2</v>
          </cell>
          <cell r="L33">
            <v>0.14012946272421165</v>
          </cell>
          <cell r="M33">
            <v>0.12996005351247511</v>
          </cell>
          <cell r="N33">
            <v>0.11999957626097132</v>
          </cell>
          <cell r="O33">
            <v>0.10996989458704927</v>
          </cell>
          <cell r="P33">
            <v>7.9967726917780979E-2</v>
          </cell>
          <cell r="Q33">
            <v>4.9948940549408558E-2</v>
          </cell>
          <cell r="R33">
            <v>3.9937575027197893E-2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0.04</v>
          </cell>
          <cell r="AG33">
            <v>0.17</v>
          </cell>
          <cell r="AH33">
            <v>0.16</v>
          </cell>
          <cell r="AI33">
            <v>0.14000000000000001</v>
          </cell>
          <cell r="AJ33">
            <v>0.13</v>
          </cell>
          <cell r="AK33">
            <v>0.1</v>
          </cell>
          <cell r="AL33">
            <v>0.06</v>
          </cell>
          <cell r="AM33">
            <v>0.05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1.2144077964369802</v>
          </cell>
          <cell r="AY33">
            <v>1.3333333333333335</v>
          </cell>
          <cell r="AZ33">
            <v>38.694400237546851</v>
          </cell>
          <cell r="BA33">
            <v>2.83</v>
          </cell>
          <cell r="BB33">
            <v>0.56000000000000005</v>
          </cell>
          <cell r="BC33">
            <v>91.13</v>
          </cell>
          <cell r="BD33">
            <v>3.92</v>
          </cell>
          <cell r="BE33">
            <v>1</v>
          </cell>
          <cell r="BF33">
            <v>0.45</v>
          </cell>
          <cell r="BG33">
            <v>0.1</v>
          </cell>
          <cell r="BH33">
            <v>0.01</v>
          </cell>
          <cell r="BI33">
            <v>0</v>
          </cell>
          <cell r="BJ33">
            <v>0</v>
          </cell>
          <cell r="BK33">
            <v>100</v>
          </cell>
          <cell r="BL33">
            <v>0.06</v>
          </cell>
        </row>
        <row r="34">
          <cell r="A34">
            <v>41</v>
          </cell>
          <cell r="B34" t="str">
            <v>Brigantine C</v>
          </cell>
          <cell r="C34">
            <v>0</v>
          </cell>
          <cell r="D34" t="str">
            <v>Shell/Esso B</v>
          </cell>
          <cell r="E34" t="str">
            <v>Bacton</v>
          </cell>
          <cell r="F34" t="str">
            <v>D</v>
          </cell>
          <cell r="G34">
            <v>29</v>
          </cell>
          <cell r="H34">
            <v>0</v>
          </cell>
          <cell r="I34">
            <v>0</v>
          </cell>
          <cell r="J34">
            <v>0.30993732812087121</v>
          </cell>
          <cell r="K34">
            <v>0.44024054398422857</v>
          </cell>
          <cell r="L34">
            <v>0.40036989349774754</v>
          </cell>
          <cell r="M34">
            <v>0.33989552457108874</v>
          </cell>
          <cell r="N34">
            <v>0.28999897596401403</v>
          </cell>
          <cell r="O34">
            <v>0.26992610489548458</v>
          </cell>
          <cell r="P34">
            <v>0.22990721488862031</v>
          </cell>
          <cell r="Q34">
            <v>0.13985703353834397</v>
          </cell>
          <cell r="R34">
            <v>0.11981272508159367</v>
          </cell>
          <cell r="S34">
            <v>7.9883832746489636E-2</v>
          </cell>
          <cell r="T34">
            <v>5.9936954480444574E-2</v>
          </cell>
          <cell r="U34">
            <v>3.9965610282805708E-2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0.37</v>
          </cell>
          <cell r="AF34">
            <v>0.53</v>
          </cell>
          <cell r="AG34">
            <v>0.48</v>
          </cell>
          <cell r="AH34">
            <v>0.41000000000000003</v>
          </cell>
          <cell r="AI34">
            <v>0.35</v>
          </cell>
          <cell r="AJ34">
            <v>0.32</v>
          </cell>
          <cell r="AK34">
            <v>0.28000000000000003</v>
          </cell>
          <cell r="AL34">
            <v>0.17</v>
          </cell>
          <cell r="AM34">
            <v>0.14000000000000001</v>
          </cell>
          <cell r="AN34">
            <v>0.1</v>
          </cell>
          <cell r="AO34">
            <v>7.0000000000000007E-2</v>
          </cell>
          <cell r="AP34">
            <v>0.05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1.2023244606959482</v>
          </cell>
          <cell r="AY34">
            <v>1.25</v>
          </cell>
          <cell r="AZ34">
            <v>38.694400237546851</v>
          </cell>
          <cell r="BA34">
            <v>2.83</v>
          </cell>
          <cell r="BB34">
            <v>0.56000000000000005</v>
          </cell>
          <cell r="BC34">
            <v>91.13</v>
          </cell>
          <cell r="BD34">
            <v>3.92</v>
          </cell>
          <cell r="BE34">
            <v>1</v>
          </cell>
          <cell r="BF34">
            <v>0.45</v>
          </cell>
          <cell r="BG34">
            <v>0.1</v>
          </cell>
          <cell r="BH34">
            <v>0.01</v>
          </cell>
          <cell r="BI34">
            <v>0</v>
          </cell>
          <cell r="BJ34">
            <v>0</v>
          </cell>
          <cell r="BK34">
            <v>100</v>
          </cell>
          <cell r="BL34">
            <v>0.17</v>
          </cell>
        </row>
        <row r="35">
          <cell r="A35">
            <v>42</v>
          </cell>
          <cell r="B35" t="str">
            <v>Brigantine D</v>
          </cell>
          <cell r="C35">
            <v>0</v>
          </cell>
          <cell r="D35" t="str">
            <v>Shell/Esso B</v>
          </cell>
          <cell r="E35" t="str">
            <v>Bacton</v>
          </cell>
          <cell r="F35" t="str">
            <v>D</v>
          </cell>
          <cell r="G35">
            <v>30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6.9978490352871209E-2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0.08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1.1432084287128039</v>
          </cell>
          <cell r="AY35">
            <v>1.1428571428571428</v>
          </cell>
          <cell r="AZ35">
            <v>38.694400237546851</v>
          </cell>
          <cell r="BA35">
            <v>2.83</v>
          </cell>
          <cell r="BB35">
            <v>0.56000000000000005</v>
          </cell>
          <cell r="BC35">
            <v>91.13</v>
          </cell>
          <cell r="BD35">
            <v>3.92</v>
          </cell>
          <cell r="BE35">
            <v>1</v>
          </cell>
          <cell r="BF35">
            <v>0.45</v>
          </cell>
          <cell r="BG35">
            <v>0.1</v>
          </cell>
          <cell r="BH35">
            <v>0.01</v>
          </cell>
          <cell r="BI35">
            <v>0</v>
          </cell>
          <cell r="BJ35">
            <v>0</v>
          </cell>
          <cell r="BK35">
            <v>100</v>
          </cell>
          <cell r="BL35">
            <v>0</v>
          </cell>
        </row>
        <row r="36">
          <cell r="A36">
            <v>43</v>
          </cell>
          <cell r="B36" t="str">
            <v>Britannia</v>
          </cell>
          <cell r="C36">
            <v>0</v>
          </cell>
          <cell r="D36" t="str">
            <v>Mobil SF</v>
          </cell>
          <cell r="E36" t="str">
            <v>St Fergus</v>
          </cell>
          <cell r="F36" t="str">
            <v>P</v>
          </cell>
          <cell r="G36">
            <v>31</v>
          </cell>
          <cell r="H36">
            <v>6.7071119375927051</v>
          </cell>
          <cell r="I36">
            <v>5.8194898877327184</v>
          </cell>
          <cell r="J36">
            <v>5.4988880795638444</v>
          </cell>
          <cell r="K36">
            <v>5.6130669357989147</v>
          </cell>
          <cell r="L36">
            <v>4.8845127006725191</v>
          </cell>
          <cell r="M36">
            <v>3.8288231150213821</v>
          </cell>
          <cell r="N36">
            <v>2.8899897949517266</v>
          </cell>
          <cell r="O36">
            <v>2.1594088391638766</v>
          </cell>
          <cell r="P36">
            <v>1.6193464700850648</v>
          </cell>
          <cell r="Q36">
            <v>1.2687030899549774</v>
          </cell>
          <cell r="R36">
            <v>0.94851740689594988</v>
          </cell>
          <cell r="S36">
            <v>0.75889641109165162</v>
          </cell>
          <cell r="T36">
            <v>0.60935903721785312</v>
          </cell>
          <cell r="U36">
            <v>0.48957872596436991</v>
          </cell>
          <cell r="V36">
            <v>0.3901273279090044</v>
          </cell>
          <cell r="W36">
            <v>0.30990745452375412</v>
          </cell>
          <cell r="X36">
            <v>0.24976570031160272</v>
          </cell>
          <cell r="Y36">
            <v>0.20004917328148397</v>
          </cell>
          <cell r="Z36">
            <v>0.16006989030155899</v>
          </cell>
          <cell r="AA36">
            <v>0.12994310934399961</v>
          </cell>
          <cell r="AB36">
            <v>0.10005743021577536</v>
          </cell>
          <cell r="AC36">
            <v>8.3699999999999992</v>
          </cell>
          <cell r="AD36">
            <v>7.2699999999999987</v>
          </cell>
          <cell r="AE36">
            <v>6.8800000000000008</v>
          </cell>
          <cell r="AF36">
            <v>7.02</v>
          </cell>
          <cell r="AG36">
            <v>6.1100000000000012</v>
          </cell>
          <cell r="AH36">
            <v>4.79</v>
          </cell>
          <cell r="AI36">
            <v>3.6099999999999994</v>
          </cell>
          <cell r="AJ36">
            <v>2.71</v>
          </cell>
          <cell r="AK36">
            <v>2.02</v>
          </cell>
          <cell r="AL36">
            <v>1.58</v>
          </cell>
          <cell r="AM36">
            <v>1.19</v>
          </cell>
          <cell r="AN36">
            <v>0.95</v>
          </cell>
          <cell r="AO36">
            <v>0.76</v>
          </cell>
          <cell r="AP36">
            <v>0.61</v>
          </cell>
          <cell r="AQ36">
            <v>0.49</v>
          </cell>
          <cell r="AR36">
            <v>0.39</v>
          </cell>
          <cell r="AS36">
            <v>0.31</v>
          </cell>
          <cell r="AT36">
            <v>0.25</v>
          </cell>
          <cell r="AU36">
            <v>0.2</v>
          </cell>
          <cell r="AV36">
            <v>0.16</v>
          </cell>
          <cell r="AW36">
            <v>0.13</v>
          </cell>
          <cell r="AX36">
            <v>1.2501219521324192</v>
          </cell>
          <cell r="AY36">
            <v>1.2580645161290323</v>
          </cell>
          <cell r="AZ36">
            <v>40.950209030535341</v>
          </cell>
          <cell r="BA36">
            <v>0.78</v>
          </cell>
          <cell r="BB36">
            <v>2.96</v>
          </cell>
          <cell r="BC36">
            <v>84.99</v>
          </cell>
          <cell r="BD36">
            <v>7.74</v>
          </cell>
          <cell r="BE36">
            <v>2.56</v>
          </cell>
          <cell r="BF36">
            <v>0.73</v>
          </cell>
          <cell r="BG36">
            <v>0.18</v>
          </cell>
          <cell r="BH36">
            <v>0.04</v>
          </cell>
          <cell r="BI36">
            <v>0.02</v>
          </cell>
          <cell r="BJ36">
            <v>0</v>
          </cell>
          <cell r="BK36">
            <v>100</v>
          </cell>
          <cell r="BL36">
            <v>1.58</v>
          </cell>
        </row>
        <row r="37">
          <cell r="A37">
            <v>44</v>
          </cell>
          <cell r="B37" t="str">
            <v>Brodgar</v>
          </cell>
          <cell r="C37">
            <v>0</v>
          </cell>
          <cell r="D37" t="str">
            <v>Mobil SF</v>
          </cell>
          <cell r="E37" t="str">
            <v>St Fergus</v>
          </cell>
          <cell r="F37" t="str">
            <v>P</v>
          </cell>
          <cell r="G37">
            <v>32</v>
          </cell>
          <cell r="H37">
            <v>4.0342777773878513</v>
          </cell>
          <cell r="I37">
            <v>3.0197353025692113</v>
          </cell>
          <cell r="J37">
            <v>3.4792964576149417</v>
          </cell>
          <cell r="K37">
            <v>2.3012573890084673</v>
          </cell>
          <cell r="L37">
            <v>1.3912853799046725</v>
          </cell>
          <cell r="M37">
            <v>0.9597050105536622</v>
          </cell>
          <cell r="N37">
            <v>0.719997457565828</v>
          </cell>
          <cell r="O37">
            <v>0.51985768350241479</v>
          </cell>
          <cell r="P37">
            <v>0.36985073699473703</v>
          </cell>
          <cell r="Q37">
            <v>0.29969364329645132</v>
          </cell>
          <cell r="R37">
            <v>0.23962545016318734</v>
          </cell>
          <cell r="S37">
            <v>0.18972410277291291</v>
          </cell>
          <cell r="T37">
            <v>0.14984238620111143</v>
          </cell>
          <cell r="U37">
            <v>0.11989683084841711</v>
          </cell>
          <cell r="V37">
            <v>0.10003264818179601</v>
          </cell>
          <cell r="W37">
            <v>7.9976117296452681E-2</v>
          </cell>
          <cell r="X37">
            <v>5.9943768074784652E-2</v>
          </cell>
          <cell r="Y37">
            <v>5.0012293320370993E-2</v>
          </cell>
          <cell r="Z37">
            <v>4.0017472575389748E-2</v>
          </cell>
          <cell r="AA37">
            <v>2.9986871387076827E-2</v>
          </cell>
          <cell r="AB37">
            <v>0</v>
          </cell>
          <cell r="AC37">
            <v>5.04</v>
          </cell>
          <cell r="AD37">
            <v>3.77</v>
          </cell>
          <cell r="AE37">
            <v>4.3600000000000003</v>
          </cell>
          <cell r="AF37">
            <v>2.87</v>
          </cell>
          <cell r="AG37">
            <v>1.7399999999999998</v>
          </cell>
          <cell r="AH37">
            <v>1.2</v>
          </cell>
          <cell r="AI37">
            <v>0.89999999999999991</v>
          </cell>
          <cell r="AJ37">
            <v>0.65</v>
          </cell>
          <cell r="AK37">
            <v>0.45999999999999996</v>
          </cell>
          <cell r="AL37">
            <v>0.37</v>
          </cell>
          <cell r="AM37">
            <v>0.3</v>
          </cell>
          <cell r="AN37">
            <v>0.24</v>
          </cell>
          <cell r="AO37">
            <v>0.19000000000000003</v>
          </cell>
          <cell r="AP37">
            <v>0.15</v>
          </cell>
          <cell r="AQ37">
            <v>0.12</v>
          </cell>
          <cell r="AR37">
            <v>0.1</v>
          </cell>
          <cell r="AS37">
            <v>0.08</v>
          </cell>
          <cell r="AT37">
            <v>0.06</v>
          </cell>
          <cell r="AU37">
            <v>0.05</v>
          </cell>
          <cell r="AV37">
            <v>0.04</v>
          </cell>
          <cell r="AW37">
            <v>0</v>
          </cell>
          <cell r="AX37">
            <v>1.2495789504599111</v>
          </cell>
          <cell r="AY37">
            <v>1.2666666666666668</v>
          </cell>
          <cell r="AZ37">
            <v>40.950209030535341</v>
          </cell>
          <cell r="BA37">
            <v>0.78</v>
          </cell>
          <cell r="BB37">
            <v>2.96</v>
          </cell>
          <cell r="BC37">
            <v>84.99</v>
          </cell>
          <cell r="BD37">
            <v>7.74</v>
          </cell>
          <cell r="BE37">
            <v>2.56</v>
          </cell>
          <cell r="BF37">
            <v>0.73</v>
          </cell>
          <cell r="BG37">
            <v>0.18</v>
          </cell>
          <cell r="BH37">
            <v>0.04</v>
          </cell>
          <cell r="BI37">
            <v>0.02</v>
          </cell>
          <cell r="BJ37">
            <v>0</v>
          </cell>
          <cell r="BK37">
            <v>100</v>
          </cell>
          <cell r="BL37">
            <v>0.37</v>
          </cell>
        </row>
        <row r="38">
          <cell r="A38">
            <v>45</v>
          </cell>
          <cell r="B38" t="str">
            <v>Bruce</v>
          </cell>
          <cell r="C38">
            <v>0</v>
          </cell>
          <cell r="D38" t="str">
            <v>Total SF</v>
          </cell>
          <cell r="E38" t="str">
            <v>St Fergus</v>
          </cell>
          <cell r="F38" t="str">
            <v>P</v>
          </cell>
          <cell r="G38">
            <v>33</v>
          </cell>
          <cell r="H38">
            <v>3.4536621171186317</v>
          </cell>
          <cell r="I38">
            <v>2.9497414379401237</v>
          </cell>
          <cell r="J38">
            <v>2.8994137146791181</v>
          </cell>
          <cell r="K38">
            <v>2.4413339257307221</v>
          </cell>
          <cell r="L38">
            <v>2.4422563503362595</v>
          </cell>
          <cell r="M38">
            <v>1.9094130939140572</v>
          </cell>
          <cell r="N38">
            <v>1.4499948798200704</v>
          </cell>
          <cell r="O38">
            <v>1.0996989458704929</v>
          </cell>
          <cell r="P38">
            <v>0.76968937158364192</v>
          </cell>
          <cell r="Q38">
            <v>0.61936686281266606</v>
          </cell>
          <cell r="R38">
            <v>0.52917286911037209</v>
          </cell>
          <cell r="S38">
            <v>0.47930299647893782</v>
          </cell>
          <cell r="T38">
            <v>0.42954817377651944</v>
          </cell>
          <cell r="U38">
            <v>0.38966470025735567</v>
          </cell>
          <cell r="V38">
            <v>0.35011426863628597</v>
          </cell>
          <cell r="W38">
            <v>0.30990745452375412</v>
          </cell>
          <cell r="X38">
            <v>0.27973758434899509</v>
          </cell>
          <cell r="Y38">
            <v>0.25006146660185496</v>
          </cell>
          <cell r="Z38">
            <v>0.23010046730849107</v>
          </cell>
          <cell r="AA38">
            <v>0.2099080997095378</v>
          </cell>
          <cell r="AB38">
            <v>0.18010337438839563</v>
          </cell>
          <cell r="AC38">
            <v>4.1399999999999997</v>
          </cell>
          <cell r="AD38">
            <v>3.54</v>
          </cell>
          <cell r="AE38">
            <v>3.48</v>
          </cell>
          <cell r="AF38">
            <v>2.93</v>
          </cell>
          <cell r="AG38">
            <v>2.93</v>
          </cell>
          <cell r="AH38">
            <v>2.29</v>
          </cell>
          <cell r="AI38">
            <v>1.74</v>
          </cell>
          <cell r="AJ38">
            <v>1.32</v>
          </cell>
          <cell r="AK38">
            <v>0.92</v>
          </cell>
          <cell r="AL38">
            <v>0.74</v>
          </cell>
          <cell r="AM38">
            <v>0.64</v>
          </cell>
          <cell r="AN38">
            <v>0.56999999999999995</v>
          </cell>
          <cell r="AO38">
            <v>0.52</v>
          </cell>
          <cell r="AP38">
            <v>0.46</v>
          </cell>
          <cell r="AQ38">
            <v>0.42</v>
          </cell>
          <cell r="AR38">
            <v>0.38</v>
          </cell>
          <cell r="AS38">
            <v>0.34</v>
          </cell>
          <cell r="AT38">
            <v>0.3</v>
          </cell>
          <cell r="AU38">
            <v>0.27</v>
          </cell>
          <cell r="AV38">
            <v>0.25</v>
          </cell>
          <cell r="AW38">
            <v>0.22</v>
          </cell>
          <cell r="AX38">
            <v>1.1997008564515212</v>
          </cell>
          <cell r="AY38">
            <v>1.2258064516129032</v>
          </cell>
          <cell r="AZ38">
            <v>38.869398658158993</v>
          </cell>
          <cell r="BA38">
            <v>0.57999999999999996</v>
          </cell>
          <cell r="BB38">
            <v>3.65</v>
          </cell>
          <cell r="BC38">
            <v>88.53</v>
          </cell>
          <cell r="BD38">
            <v>5.43</v>
          </cell>
          <cell r="BE38">
            <v>1.5</v>
          </cell>
          <cell r="BF38">
            <v>0.26</v>
          </cell>
          <cell r="BG38">
            <v>0.04</v>
          </cell>
          <cell r="BH38">
            <v>0.01</v>
          </cell>
          <cell r="BI38">
            <v>0</v>
          </cell>
          <cell r="BJ38">
            <v>0</v>
          </cell>
          <cell r="BK38">
            <v>100.00000000000001</v>
          </cell>
          <cell r="BL38">
            <v>0.74</v>
          </cell>
        </row>
        <row r="39">
          <cell r="A39">
            <v>46</v>
          </cell>
          <cell r="B39" t="str">
            <v>Buckland</v>
          </cell>
          <cell r="C39">
            <v>0</v>
          </cell>
          <cell r="D39" t="str">
            <v>Mobil SF</v>
          </cell>
          <cell r="E39" t="str">
            <v>St Fergus</v>
          </cell>
          <cell r="F39" t="str">
            <v>P</v>
          </cell>
          <cell r="G39">
            <v>34</v>
          </cell>
          <cell r="H39">
            <v>0.10010614832227918</v>
          </cell>
          <cell r="I39">
            <v>0.10999035870285206</v>
          </cell>
          <cell r="J39">
            <v>9.9979783264797173E-2</v>
          </cell>
          <cell r="K39">
            <v>8.0043735269859737E-2</v>
          </cell>
          <cell r="L39">
            <v>6.0055484024662126E-2</v>
          </cell>
          <cell r="M39">
            <v>3.9987708773069265E-2</v>
          </cell>
          <cell r="N39">
            <v>3.9999858753657115E-2</v>
          </cell>
          <cell r="O39">
            <v>2.9991789432831619E-2</v>
          </cell>
          <cell r="P39">
            <v>2.9987897594167867E-2</v>
          </cell>
          <cell r="Q39">
            <v>1.9979576219763422E-2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0.12</v>
          </cell>
          <cell r="AD39">
            <v>0.13</v>
          </cell>
          <cell r="AE39">
            <v>0.12</v>
          </cell>
          <cell r="AF39">
            <v>0.1</v>
          </cell>
          <cell r="AG39">
            <v>0.08</v>
          </cell>
          <cell r="AH39">
            <v>0.06</v>
          </cell>
          <cell r="AI39">
            <v>0.05</v>
          </cell>
          <cell r="AJ39">
            <v>0.04</v>
          </cell>
          <cell r="AK39">
            <v>0.04</v>
          </cell>
          <cell r="AL39">
            <v>0.03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1.2620419693995555</v>
          </cell>
          <cell r="AY39">
            <v>1.5</v>
          </cell>
          <cell r="AZ39">
            <v>40.950209030535341</v>
          </cell>
          <cell r="BA39">
            <v>0.78</v>
          </cell>
          <cell r="BB39">
            <v>2.96</v>
          </cell>
          <cell r="BC39">
            <v>84.99</v>
          </cell>
          <cell r="BD39">
            <v>7.74</v>
          </cell>
          <cell r="BE39">
            <v>2.56</v>
          </cell>
          <cell r="BF39">
            <v>0.73</v>
          </cell>
          <cell r="BG39">
            <v>0.18</v>
          </cell>
          <cell r="BH39">
            <v>0.04</v>
          </cell>
          <cell r="BI39">
            <v>0.02</v>
          </cell>
          <cell r="BJ39">
            <v>0</v>
          </cell>
          <cell r="BK39">
            <v>100</v>
          </cell>
          <cell r="BL39">
            <v>0.03</v>
          </cell>
        </row>
        <row r="40">
          <cell r="A40">
            <v>47</v>
          </cell>
          <cell r="B40" t="str">
            <v>Buzzard</v>
          </cell>
          <cell r="C40">
            <v>0</v>
          </cell>
          <cell r="D40" t="str">
            <v>Total SF</v>
          </cell>
          <cell r="E40" t="str">
            <v>St Fergus</v>
          </cell>
          <cell r="F40" t="str">
            <v>P</v>
          </cell>
          <cell r="G40">
            <v>35</v>
          </cell>
          <cell r="H40">
            <v>0.84089164590714505</v>
          </cell>
          <cell r="I40">
            <v>1.1399000811022848</v>
          </cell>
          <cell r="J40">
            <v>1.0097958109744514</v>
          </cell>
          <cell r="K40">
            <v>1.0005466908732468</v>
          </cell>
          <cell r="L40">
            <v>0.56051785089684658</v>
          </cell>
          <cell r="M40">
            <v>0.41987094211722725</v>
          </cell>
          <cell r="N40">
            <v>0.27999901127559979</v>
          </cell>
          <cell r="O40">
            <v>0.13996168401988091</v>
          </cell>
          <cell r="P40">
            <v>6.9971761053058357E-2</v>
          </cell>
          <cell r="Q40">
            <v>3.9959152439526843E-2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1.0900000000000001</v>
          </cell>
          <cell r="AD40">
            <v>1.48</v>
          </cell>
          <cell r="AE40">
            <v>1.31</v>
          </cell>
          <cell r="AF40">
            <v>1.3</v>
          </cell>
          <cell r="AG40">
            <v>0.73</v>
          </cell>
          <cell r="AH40">
            <v>0.55000000000000004</v>
          </cell>
          <cell r="AI40">
            <v>0.36</v>
          </cell>
          <cell r="AJ40">
            <v>0.18</v>
          </cell>
          <cell r="AK40">
            <v>0.09</v>
          </cell>
          <cell r="AL40">
            <v>0.05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1.2978480044403362</v>
          </cell>
          <cell r="AY40">
            <v>1.3095238095238098</v>
          </cell>
          <cell r="AZ40">
            <v>38.869398658158993</v>
          </cell>
          <cell r="BA40">
            <v>0.57999999999999996</v>
          </cell>
          <cell r="BB40">
            <v>3.65</v>
          </cell>
          <cell r="BC40">
            <v>88.53</v>
          </cell>
          <cell r="BD40">
            <v>5.43</v>
          </cell>
          <cell r="BE40">
            <v>1.5</v>
          </cell>
          <cell r="BF40">
            <v>0.26</v>
          </cell>
          <cell r="BG40">
            <v>0.04</v>
          </cell>
          <cell r="BH40">
            <v>0.01</v>
          </cell>
          <cell r="BI40">
            <v>0</v>
          </cell>
          <cell r="BJ40">
            <v>0</v>
          </cell>
          <cell r="BK40">
            <v>100.00000000000001</v>
          </cell>
          <cell r="BL40">
            <v>0.05</v>
          </cell>
        </row>
        <row r="41">
          <cell r="A41">
            <v>48</v>
          </cell>
          <cell r="B41" t="str">
            <v>Caister</v>
          </cell>
          <cell r="C41">
            <v>0</v>
          </cell>
          <cell r="D41" t="str">
            <v>Theddlethorpe</v>
          </cell>
          <cell r="E41" t="str">
            <v>Theddlethorpe</v>
          </cell>
          <cell r="F41" t="str">
            <v>P</v>
          </cell>
          <cell r="G41">
            <v>36</v>
          </cell>
          <cell r="H41">
            <v>0.17018045214787461</v>
          </cell>
          <cell r="I41">
            <v>0.13998772925817538</v>
          </cell>
          <cell r="J41">
            <v>0.13997169657071606</v>
          </cell>
          <cell r="K41">
            <v>6.0032801452394806E-2</v>
          </cell>
          <cell r="L41">
            <v>1.0009247337443688E-2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0.21</v>
          </cell>
          <cell r="AD41">
            <v>0.17</v>
          </cell>
          <cell r="AE41">
            <v>0.17</v>
          </cell>
          <cell r="AF41">
            <v>7.0000000000000007E-2</v>
          </cell>
          <cell r="AG41">
            <v>0.02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1.230338785467177</v>
          </cell>
          <cell r="AY41">
            <v>2</v>
          </cell>
          <cell r="AZ41">
            <v>38.349205231337869</v>
          </cell>
          <cell r="BA41">
            <v>3.6</v>
          </cell>
          <cell r="BB41">
            <v>1.1299999999999999</v>
          </cell>
          <cell r="BC41">
            <v>89.58</v>
          </cell>
          <cell r="BD41">
            <v>4.07</v>
          </cell>
          <cell r="BE41">
            <v>1.02</v>
          </cell>
          <cell r="BF41">
            <v>0.38</v>
          </cell>
          <cell r="BG41">
            <v>0.11</v>
          </cell>
          <cell r="BH41">
            <v>7.0000000000000007E-2</v>
          </cell>
          <cell r="BI41">
            <v>0.03</v>
          </cell>
          <cell r="BJ41">
            <v>0.01</v>
          </cell>
          <cell r="BK41">
            <v>99.999999999999986</v>
          </cell>
          <cell r="BL41">
            <v>0</v>
          </cell>
        </row>
        <row r="42">
          <cell r="A42">
            <v>49</v>
          </cell>
          <cell r="B42" t="str">
            <v>Calder</v>
          </cell>
          <cell r="C42">
            <v>0</v>
          </cell>
          <cell r="D42" t="str">
            <v>Morecambe N</v>
          </cell>
          <cell r="E42" t="str">
            <v>Barrow</v>
          </cell>
          <cell r="F42" t="str">
            <v>P</v>
          </cell>
          <cell r="G42">
            <v>37</v>
          </cell>
          <cell r="H42">
            <v>1.3714542320152248</v>
          </cell>
          <cell r="I42">
            <v>0.8199281285121699</v>
          </cell>
          <cell r="J42">
            <v>0.88982007105669481</v>
          </cell>
          <cell r="K42">
            <v>0.82044828651606228</v>
          </cell>
          <cell r="L42">
            <v>0.69063806628361435</v>
          </cell>
          <cell r="M42">
            <v>0.4798525052768311</v>
          </cell>
          <cell r="N42">
            <v>0.33999879940608546</v>
          </cell>
          <cell r="O42">
            <v>0.20994252602982133</v>
          </cell>
          <cell r="P42">
            <v>9.9959658647226224E-2</v>
          </cell>
          <cell r="Q42">
            <v>4.9948940549408558E-2</v>
          </cell>
          <cell r="R42">
            <v>1.9968787513598946E-2</v>
          </cell>
          <cell r="S42">
            <v>9.9854790933112045E-3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1.64</v>
          </cell>
          <cell r="AD42">
            <v>0.97999999999999987</v>
          </cell>
          <cell r="AE42">
            <v>1.07</v>
          </cell>
          <cell r="AF42">
            <v>0.97999999999999987</v>
          </cell>
          <cell r="AG42">
            <v>0.82</v>
          </cell>
          <cell r="AH42">
            <v>0.57999999999999996</v>
          </cell>
          <cell r="AI42">
            <v>0.41000000000000003</v>
          </cell>
          <cell r="AJ42">
            <v>0.25</v>
          </cell>
          <cell r="AK42">
            <v>0.10999999999999999</v>
          </cell>
          <cell r="AL42">
            <v>0.06</v>
          </cell>
          <cell r="AM42">
            <v>0.03</v>
          </cell>
          <cell r="AN42">
            <v>0.02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1.1978740618779229</v>
          </cell>
          <cell r="AY42">
            <v>2</v>
          </cell>
          <cell r="AZ42">
            <v>38.565514814721787</v>
          </cell>
          <cell r="BA42">
            <v>4.8099999999999996</v>
          </cell>
          <cell r="BB42">
            <v>0</v>
          </cell>
          <cell r="BC42">
            <v>89.15</v>
          </cell>
          <cell r="BD42">
            <v>4.0999999999999996</v>
          </cell>
          <cell r="BE42">
            <v>1.1100000000000001</v>
          </cell>
          <cell r="BF42">
            <v>0.54</v>
          </cell>
          <cell r="BG42">
            <v>0.22</v>
          </cell>
          <cell r="BH42">
            <v>7.0000000000000007E-2</v>
          </cell>
          <cell r="BI42">
            <v>0</v>
          </cell>
          <cell r="BJ42">
            <v>0</v>
          </cell>
          <cell r="BK42">
            <v>100</v>
          </cell>
          <cell r="BL42">
            <v>0.06</v>
          </cell>
        </row>
        <row r="43">
          <cell r="A43">
            <v>50</v>
          </cell>
          <cell r="B43" t="str">
            <v>Callanish</v>
          </cell>
          <cell r="C43">
            <v>0</v>
          </cell>
          <cell r="D43" t="str">
            <v>Mobil SF</v>
          </cell>
          <cell r="E43" t="str">
            <v>St Fergus</v>
          </cell>
          <cell r="F43" t="str">
            <v>P</v>
          </cell>
          <cell r="G43">
            <v>38</v>
          </cell>
          <cell r="H43">
            <v>0.68072180859149845</v>
          </cell>
          <cell r="I43">
            <v>0.49995617592205482</v>
          </cell>
          <cell r="J43">
            <v>0.32993328477383066</v>
          </cell>
          <cell r="K43">
            <v>0.16008747053971947</v>
          </cell>
          <cell r="L43">
            <v>0.10009247337443689</v>
          </cell>
          <cell r="M43">
            <v>5.9981563159603887E-2</v>
          </cell>
          <cell r="N43">
            <v>3.9999858753657115E-2</v>
          </cell>
          <cell r="O43">
            <v>2.9991789432831619E-2</v>
          </cell>
          <cell r="P43">
            <v>1.9991931729445245E-2</v>
          </cell>
          <cell r="Q43">
            <v>9.9897881098817108E-3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0.84999999999999987</v>
          </cell>
          <cell r="AD43">
            <v>0.63</v>
          </cell>
          <cell r="AE43">
            <v>0.42000000000000004</v>
          </cell>
          <cell r="AF43">
            <v>0.2</v>
          </cell>
          <cell r="AG43">
            <v>0.12</v>
          </cell>
          <cell r="AH43">
            <v>0.08</v>
          </cell>
          <cell r="AI43">
            <v>0.05</v>
          </cell>
          <cell r="AJ43">
            <v>0.04</v>
          </cell>
          <cell r="AK43">
            <v>0.03</v>
          </cell>
          <cell r="AL43">
            <v>0.02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1.263760130814471</v>
          </cell>
          <cell r="AY43">
            <v>2</v>
          </cell>
          <cell r="AZ43">
            <v>40.950209030535341</v>
          </cell>
          <cell r="BA43">
            <v>0.78</v>
          </cell>
          <cell r="BB43">
            <v>2.96</v>
          </cell>
          <cell r="BC43">
            <v>84.99</v>
          </cell>
          <cell r="BD43">
            <v>7.74</v>
          </cell>
          <cell r="BE43">
            <v>2.56</v>
          </cell>
          <cell r="BF43">
            <v>0.73</v>
          </cell>
          <cell r="BG43">
            <v>0.18</v>
          </cell>
          <cell r="BH43">
            <v>0.04</v>
          </cell>
          <cell r="BI43">
            <v>0.02</v>
          </cell>
          <cell r="BJ43">
            <v>0</v>
          </cell>
          <cell r="BK43">
            <v>100</v>
          </cell>
          <cell r="BL43">
            <v>0.02</v>
          </cell>
        </row>
        <row r="44">
          <cell r="A44">
            <v>51</v>
          </cell>
          <cell r="B44" t="str">
            <v>Camelots</v>
          </cell>
          <cell r="C44">
            <v>0</v>
          </cell>
          <cell r="D44" t="str">
            <v>Perenco B</v>
          </cell>
          <cell r="E44" t="str">
            <v>Bacton</v>
          </cell>
          <cell r="F44" t="str">
            <v>P</v>
          </cell>
          <cell r="G44">
            <v>39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38.317805599588745</v>
          </cell>
          <cell r="BA44">
            <v>3.06</v>
          </cell>
          <cell r="BB44">
            <v>0.72</v>
          </cell>
          <cell r="BC44">
            <v>91.64</v>
          </cell>
          <cell r="BD44">
            <v>3.25</v>
          </cell>
          <cell r="BE44">
            <v>0.67</v>
          </cell>
          <cell r="BF44">
            <v>0.48</v>
          </cell>
          <cell r="BG44">
            <v>0.08</v>
          </cell>
          <cell r="BH44">
            <v>0.04</v>
          </cell>
          <cell r="BI44">
            <v>0.05</v>
          </cell>
          <cell r="BJ44">
            <v>0.01</v>
          </cell>
          <cell r="BK44">
            <v>100.00000000000001</v>
          </cell>
          <cell r="BL44">
            <v>0</v>
          </cell>
        </row>
        <row r="45">
          <cell r="A45">
            <v>52</v>
          </cell>
          <cell r="B45" t="str">
            <v>Canonbie CBM</v>
          </cell>
          <cell r="C45">
            <v>0</v>
          </cell>
          <cell r="D45" t="str">
            <v>Onshore UNC</v>
          </cell>
          <cell r="E45" t="str">
            <v>Onshore</v>
          </cell>
          <cell r="F45" t="str">
            <v>b</v>
          </cell>
          <cell r="G45">
            <v>40</v>
          </cell>
          <cell r="H45">
            <v>0</v>
          </cell>
          <cell r="I45">
            <v>0</v>
          </cell>
          <cell r="J45">
            <v>0</v>
          </cell>
          <cell r="K45">
            <v>0.33018040798817144</v>
          </cell>
          <cell r="L45">
            <v>0.67061957160872709</v>
          </cell>
          <cell r="M45">
            <v>0.99969271932673154</v>
          </cell>
          <cell r="N45">
            <v>1.329995303559099</v>
          </cell>
          <cell r="O45">
            <v>1.6695429450942934</v>
          </cell>
          <cell r="P45">
            <v>1.6693262994086779</v>
          </cell>
          <cell r="Q45">
            <v>1.6682946143502457</v>
          </cell>
          <cell r="R45">
            <v>1.667393757385512</v>
          </cell>
          <cell r="S45">
            <v>1.667575008582971</v>
          </cell>
          <cell r="T45">
            <v>1.6682452330390407</v>
          </cell>
          <cell r="U45">
            <v>1.6685642293071381</v>
          </cell>
          <cell r="V45">
            <v>1.6705452246359931</v>
          </cell>
          <cell r="W45">
            <v>1.6695014485634496</v>
          </cell>
          <cell r="X45">
            <v>1.6684348780815061</v>
          </cell>
          <cell r="Y45">
            <v>1.6704105969003911</v>
          </cell>
          <cell r="Z45">
            <v>1.6707294800225221</v>
          </cell>
          <cell r="AA45">
            <v>1.66926917388061</v>
          </cell>
          <cell r="AB45">
            <v>1.6709590846034483</v>
          </cell>
          <cell r="AC45">
            <v>0</v>
          </cell>
          <cell r="AD45">
            <v>0</v>
          </cell>
          <cell r="AE45">
            <v>0</v>
          </cell>
          <cell r="AF45">
            <v>0.36</v>
          </cell>
          <cell r="AG45">
            <v>0.74</v>
          </cell>
          <cell r="AH45">
            <v>1.1000000000000001</v>
          </cell>
          <cell r="AI45">
            <v>1.4599999999999997</v>
          </cell>
          <cell r="AJ45">
            <v>1.8399999999999999</v>
          </cell>
          <cell r="AK45">
            <v>1.8399999999999999</v>
          </cell>
          <cell r="AL45">
            <v>1.8399999999999999</v>
          </cell>
          <cell r="AM45">
            <v>1.8399999999999999</v>
          </cell>
          <cell r="AN45">
            <v>1.8399999999999999</v>
          </cell>
          <cell r="AO45">
            <v>1.8399999999999999</v>
          </cell>
          <cell r="AP45">
            <v>1.8399999999999999</v>
          </cell>
          <cell r="AQ45">
            <v>1.8399999999999999</v>
          </cell>
          <cell r="AR45">
            <v>1.8399999999999999</v>
          </cell>
          <cell r="AS45">
            <v>1.8399999999999999</v>
          </cell>
          <cell r="AT45">
            <v>1.8399999999999999</v>
          </cell>
          <cell r="AU45">
            <v>1.8399999999999999</v>
          </cell>
          <cell r="AV45">
            <v>1.8399999999999999</v>
          </cell>
          <cell r="AW45">
            <v>1.8399999999999999</v>
          </cell>
          <cell r="AX45">
            <v>1.1019387779458087</v>
          </cell>
          <cell r="AY45">
            <v>1.1044776119402984</v>
          </cell>
          <cell r="AZ45">
            <v>38.317805599588745</v>
          </cell>
          <cell r="BA45">
            <v>3.06</v>
          </cell>
          <cell r="BB45">
            <v>0.72</v>
          </cell>
          <cell r="BC45">
            <v>91.64</v>
          </cell>
          <cell r="BD45">
            <v>3.25</v>
          </cell>
          <cell r="BE45">
            <v>0.67</v>
          </cell>
          <cell r="BF45">
            <v>0.48</v>
          </cell>
          <cell r="BG45">
            <v>0.08</v>
          </cell>
          <cell r="BH45">
            <v>0.04</v>
          </cell>
          <cell r="BI45">
            <v>0.05</v>
          </cell>
          <cell r="BJ45">
            <v>0.01</v>
          </cell>
          <cell r="BK45">
            <v>100.00000000000001</v>
          </cell>
          <cell r="BL45">
            <v>1.84</v>
          </cell>
        </row>
        <row r="46">
          <cell r="A46">
            <v>53</v>
          </cell>
          <cell r="B46" t="str">
            <v>Captain</v>
          </cell>
          <cell r="C46">
            <v>0</v>
          </cell>
          <cell r="D46" t="str">
            <v>Total SF</v>
          </cell>
          <cell r="E46" t="str">
            <v>St Fergus</v>
          </cell>
          <cell r="F46" t="str">
            <v>P</v>
          </cell>
          <cell r="G46">
            <v>41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38.869398658158993</v>
          </cell>
          <cell r="BA46">
            <v>0.57999999999999996</v>
          </cell>
          <cell r="BB46">
            <v>3.65</v>
          </cell>
          <cell r="BC46">
            <v>88.53</v>
          </cell>
          <cell r="BD46">
            <v>5.43</v>
          </cell>
          <cell r="BE46">
            <v>1.5</v>
          </cell>
          <cell r="BF46">
            <v>0.26</v>
          </cell>
          <cell r="BG46">
            <v>0.04</v>
          </cell>
          <cell r="BH46">
            <v>0.01</v>
          </cell>
          <cell r="BI46">
            <v>0</v>
          </cell>
          <cell r="BJ46">
            <v>0</v>
          </cell>
          <cell r="BK46">
            <v>100.00000000000001</v>
          </cell>
          <cell r="BL46">
            <v>0</v>
          </cell>
        </row>
        <row r="47">
          <cell r="A47">
            <v>54</v>
          </cell>
          <cell r="B47" t="str">
            <v>Caravel</v>
          </cell>
          <cell r="C47">
            <v>0</v>
          </cell>
          <cell r="D47" t="str">
            <v>Shell/Esso B</v>
          </cell>
          <cell r="E47" t="str">
            <v>Bacton</v>
          </cell>
          <cell r="F47" t="str">
            <v>P</v>
          </cell>
          <cell r="G47">
            <v>42</v>
          </cell>
          <cell r="H47">
            <v>1.691793906646518</v>
          </cell>
          <cell r="I47">
            <v>1.6998509981349863</v>
          </cell>
          <cell r="J47">
            <v>1.2197533558305256</v>
          </cell>
          <cell r="K47">
            <v>0.9405138894208519</v>
          </cell>
          <cell r="L47">
            <v>0.62057333492150857</v>
          </cell>
          <cell r="M47">
            <v>0.46985557808356382</v>
          </cell>
          <cell r="N47">
            <v>0.38999862284815684</v>
          </cell>
          <cell r="O47">
            <v>0.34990421004970218</v>
          </cell>
          <cell r="P47">
            <v>0.27988704421223343</v>
          </cell>
          <cell r="Q47">
            <v>0.1798161859778708</v>
          </cell>
          <cell r="R47">
            <v>0.13978151259519264</v>
          </cell>
          <cell r="S47">
            <v>9.9854790933112059E-2</v>
          </cell>
          <cell r="T47">
            <v>6.992644689385201E-2</v>
          </cell>
          <cell r="U47">
            <v>4.9957012853507135E-2</v>
          </cell>
          <cell r="V47">
            <v>3.0009794454538798E-2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2.87</v>
          </cell>
          <cell r="AD47">
            <v>2.89</v>
          </cell>
          <cell r="AE47">
            <v>2.08</v>
          </cell>
          <cell r="AF47">
            <v>1.6</v>
          </cell>
          <cell r="AG47">
            <v>1.05</v>
          </cell>
          <cell r="AH47">
            <v>0.81</v>
          </cell>
          <cell r="AI47">
            <v>0.66</v>
          </cell>
          <cell r="AJ47">
            <v>0.6</v>
          </cell>
          <cell r="AK47">
            <v>0.47</v>
          </cell>
          <cell r="AL47">
            <v>0.31</v>
          </cell>
          <cell r="AM47">
            <v>0.23</v>
          </cell>
          <cell r="AN47">
            <v>0.16</v>
          </cell>
          <cell r="AO47">
            <v>0.11000000000000001</v>
          </cell>
          <cell r="AP47">
            <v>0.08</v>
          </cell>
          <cell r="AQ47">
            <v>0.06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1.6983586951558887</v>
          </cell>
          <cell r="AY47">
            <v>2</v>
          </cell>
          <cell r="AZ47">
            <v>38.694400237546851</v>
          </cell>
          <cell r="BA47">
            <v>2.83</v>
          </cell>
          <cell r="BB47">
            <v>0.56000000000000005</v>
          </cell>
          <cell r="BC47">
            <v>91.13</v>
          </cell>
          <cell r="BD47">
            <v>3.92</v>
          </cell>
          <cell r="BE47">
            <v>1</v>
          </cell>
          <cell r="BF47">
            <v>0.45</v>
          </cell>
          <cell r="BG47">
            <v>0.1</v>
          </cell>
          <cell r="BH47">
            <v>0.01</v>
          </cell>
          <cell r="BI47">
            <v>0</v>
          </cell>
          <cell r="BJ47">
            <v>0</v>
          </cell>
          <cell r="BK47">
            <v>100</v>
          </cell>
          <cell r="BL47">
            <v>0.31</v>
          </cell>
        </row>
        <row r="48">
          <cell r="A48">
            <v>55</v>
          </cell>
          <cell r="B48" t="str">
            <v>Carrack</v>
          </cell>
          <cell r="C48">
            <v>0</v>
          </cell>
          <cell r="D48" t="str">
            <v>Shell/Esso B</v>
          </cell>
          <cell r="E48" t="str">
            <v>Bacton</v>
          </cell>
          <cell r="F48" t="str">
            <v>P</v>
          </cell>
          <cell r="G48">
            <v>43</v>
          </cell>
          <cell r="H48">
            <v>1.1011676315450711</v>
          </cell>
          <cell r="I48">
            <v>0.85992462258593427</v>
          </cell>
          <cell r="J48">
            <v>0.69985848285358021</v>
          </cell>
          <cell r="K48">
            <v>0.66036081597634289</v>
          </cell>
          <cell r="L48">
            <v>0.61056408758406489</v>
          </cell>
          <cell r="M48">
            <v>0.41987094211722725</v>
          </cell>
          <cell r="N48">
            <v>0.39999858753657114</v>
          </cell>
          <cell r="O48">
            <v>0.37989599948253383</v>
          </cell>
          <cell r="P48">
            <v>0.36985073699473703</v>
          </cell>
          <cell r="Q48">
            <v>0.34964258384585989</v>
          </cell>
          <cell r="R48">
            <v>0.23962545016318734</v>
          </cell>
          <cell r="S48">
            <v>0.16975314458629048</v>
          </cell>
          <cell r="T48">
            <v>0.11987390896088915</v>
          </cell>
          <cell r="U48">
            <v>7.9931220565611416E-2</v>
          </cell>
          <cell r="V48">
            <v>6.0019588909077597E-2</v>
          </cell>
          <cell r="W48">
            <v>3.9988058648226341E-2</v>
          </cell>
          <cell r="X48">
            <v>2.9971884037392326E-2</v>
          </cell>
          <cell r="Y48">
            <v>2.0004917328148398E-2</v>
          </cell>
          <cell r="Z48">
            <v>0</v>
          </cell>
          <cell r="AA48">
            <v>0</v>
          </cell>
          <cell r="AB48">
            <v>0</v>
          </cell>
          <cell r="AC48">
            <v>1.55</v>
          </cell>
          <cell r="AD48">
            <v>1.21</v>
          </cell>
          <cell r="AE48">
            <v>0.96999999999999986</v>
          </cell>
          <cell r="AF48">
            <v>0.92000000000000015</v>
          </cell>
          <cell r="AG48">
            <v>0.86</v>
          </cell>
          <cell r="AH48">
            <v>0.59</v>
          </cell>
          <cell r="AI48">
            <v>0.55000000000000004</v>
          </cell>
          <cell r="AJ48">
            <v>0.54</v>
          </cell>
          <cell r="AK48">
            <v>0.52</v>
          </cell>
          <cell r="AL48">
            <v>0.49</v>
          </cell>
          <cell r="AM48">
            <v>0.34</v>
          </cell>
          <cell r="AN48">
            <v>0.24</v>
          </cell>
          <cell r="AO48">
            <v>0.17</v>
          </cell>
          <cell r="AP48">
            <v>0.12</v>
          </cell>
          <cell r="AQ48">
            <v>0.08</v>
          </cell>
          <cell r="AR48">
            <v>0.06</v>
          </cell>
          <cell r="AS48">
            <v>0.04</v>
          </cell>
          <cell r="AT48">
            <v>0.03</v>
          </cell>
          <cell r="AU48">
            <v>0</v>
          </cell>
          <cell r="AV48">
            <v>0</v>
          </cell>
          <cell r="AW48">
            <v>0</v>
          </cell>
          <cell r="AX48">
            <v>1.4038936774237529</v>
          </cell>
          <cell r="AY48">
            <v>1.5</v>
          </cell>
          <cell r="AZ48">
            <v>38.694400237546851</v>
          </cell>
          <cell r="BA48">
            <v>2.83</v>
          </cell>
          <cell r="BB48">
            <v>0.56000000000000005</v>
          </cell>
          <cell r="BC48">
            <v>91.13</v>
          </cell>
          <cell r="BD48">
            <v>3.92</v>
          </cell>
          <cell r="BE48">
            <v>1</v>
          </cell>
          <cell r="BF48">
            <v>0.45</v>
          </cell>
          <cell r="BG48">
            <v>0.1</v>
          </cell>
          <cell r="BH48">
            <v>0.01</v>
          </cell>
          <cell r="BI48">
            <v>0</v>
          </cell>
          <cell r="BJ48">
            <v>0</v>
          </cell>
          <cell r="BK48">
            <v>100</v>
          </cell>
          <cell r="BL48">
            <v>0.49</v>
          </cell>
        </row>
        <row r="49">
          <cell r="A49">
            <v>56</v>
          </cell>
          <cell r="B49" t="str">
            <v>Carrack East</v>
          </cell>
          <cell r="C49">
            <v>0</v>
          </cell>
          <cell r="D49" t="str">
            <v>Shell/Esso B</v>
          </cell>
          <cell r="E49" t="str">
            <v>Bacton</v>
          </cell>
          <cell r="F49" t="str">
            <v>D</v>
          </cell>
          <cell r="G49">
            <v>44</v>
          </cell>
          <cell r="H49">
            <v>0</v>
          </cell>
          <cell r="I49">
            <v>0</v>
          </cell>
          <cell r="J49">
            <v>0</v>
          </cell>
          <cell r="K49">
            <v>0.78042641888113251</v>
          </cell>
          <cell r="L49">
            <v>0.57052709823429015</v>
          </cell>
          <cell r="M49">
            <v>0.45985865089029654</v>
          </cell>
          <cell r="N49">
            <v>0.37999865815974254</v>
          </cell>
          <cell r="O49">
            <v>0.33990694690542506</v>
          </cell>
          <cell r="P49">
            <v>0.23990318075334294</v>
          </cell>
          <cell r="Q49">
            <v>0.1798161859778708</v>
          </cell>
          <cell r="R49">
            <v>0.14976590635199211</v>
          </cell>
          <cell r="S49">
            <v>0.10984027002642326</v>
          </cell>
          <cell r="T49">
            <v>6.992644689385201E-2</v>
          </cell>
          <cell r="U49">
            <v>4.9957012853507135E-2</v>
          </cell>
          <cell r="V49">
            <v>4.00130592727184E-2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0.94</v>
          </cell>
          <cell r="AG49">
            <v>0.68</v>
          </cell>
          <cell r="AH49">
            <v>0.55000000000000004</v>
          </cell>
          <cell r="AI49">
            <v>0.46</v>
          </cell>
          <cell r="AJ49">
            <v>0.41000000000000003</v>
          </cell>
          <cell r="AK49">
            <v>0.28999999999999998</v>
          </cell>
          <cell r="AL49">
            <v>0.22</v>
          </cell>
          <cell r="AM49">
            <v>0.18</v>
          </cell>
          <cell r="AN49">
            <v>0.13</v>
          </cell>
          <cell r="AO49">
            <v>0.09</v>
          </cell>
          <cell r="AP49">
            <v>0.06</v>
          </cell>
          <cell r="AQ49">
            <v>0.05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1.2047692832944394</v>
          </cell>
          <cell r="AY49">
            <v>1.2857142857142856</v>
          </cell>
          <cell r="AZ49">
            <v>38.694400237546851</v>
          </cell>
          <cell r="BA49">
            <v>2.83</v>
          </cell>
          <cell r="BB49">
            <v>0.56000000000000005</v>
          </cell>
          <cell r="BC49">
            <v>91.13</v>
          </cell>
          <cell r="BD49">
            <v>3.92</v>
          </cell>
          <cell r="BE49">
            <v>1</v>
          </cell>
          <cell r="BF49">
            <v>0.45</v>
          </cell>
          <cell r="BG49">
            <v>0.1</v>
          </cell>
          <cell r="BH49">
            <v>0.01</v>
          </cell>
          <cell r="BI49">
            <v>0</v>
          </cell>
          <cell r="BJ49">
            <v>0</v>
          </cell>
          <cell r="BK49">
            <v>100</v>
          </cell>
          <cell r="BL49">
            <v>0.22</v>
          </cell>
        </row>
        <row r="50">
          <cell r="A50">
            <v>57</v>
          </cell>
          <cell r="B50" t="str">
            <v>Carrack West</v>
          </cell>
          <cell r="C50">
            <v>0</v>
          </cell>
          <cell r="D50" t="str">
            <v>Shell/Esso B</v>
          </cell>
          <cell r="E50" t="str">
            <v>Bacton</v>
          </cell>
          <cell r="F50" t="str">
            <v>D</v>
          </cell>
          <cell r="G50">
            <v>45</v>
          </cell>
          <cell r="H50">
            <v>0</v>
          </cell>
          <cell r="I50">
            <v>0</v>
          </cell>
          <cell r="J50">
            <v>0</v>
          </cell>
          <cell r="K50">
            <v>0.44024054398422857</v>
          </cell>
          <cell r="L50">
            <v>0.38035139882286012</v>
          </cell>
          <cell r="M50">
            <v>0.3298985973778214</v>
          </cell>
          <cell r="N50">
            <v>0.31999887002925692</v>
          </cell>
          <cell r="O50">
            <v>0.27992336803976181</v>
          </cell>
          <cell r="P50">
            <v>0.27988704421223343</v>
          </cell>
          <cell r="Q50">
            <v>0.22976512652727937</v>
          </cell>
          <cell r="R50">
            <v>0.21965666264958841</v>
          </cell>
          <cell r="S50">
            <v>0.14978218639966806</v>
          </cell>
          <cell r="T50">
            <v>0.10988441654748173</v>
          </cell>
          <cell r="U50">
            <v>7.9931220565611416E-2</v>
          </cell>
          <cell r="V50">
            <v>5.0016324090898005E-2</v>
          </cell>
          <cell r="W50">
            <v>3.9988058648226341E-2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0.53</v>
          </cell>
          <cell r="AG50">
            <v>0.46</v>
          </cell>
          <cell r="AH50">
            <v>0.4</v>
          </cell>
          <cell r="AI50">
            <v>0.38</v>
          </cell>
          <cell r="AJ50">
            <v>0.34</v>
          </cell>
          <cell r="AK50">
            <v>0.34</v>
          </cell>
          <cell r="AL50">
            <v>0.28000000000000003</v>
          </cell>
          <cell r="AM50">
            <v>0.26</v>
          </cell>
          <cell r="AN50">
            <v>0.18</v>
          </cell>
          <cell r="AO50">
            <v>0.13</v>
          </cell>
          <cell r="AP50">
            <v>0.09</v>
          </cell>
          <cell r="AQ50">
            <v>0.06</v>
          </cell>
          <cell r="AR50">
            <v>0.05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1.2030286826347421</v>
          </cell>
          <cell r="AY50">
            <v>1.25</v>
          </cell>
          <cell r="AZ50">
            <v>38.694400237546851</v>
          </cell>
          <cell r="BA50">
            <v>2.83</v>
          </cell>
          <cell r="BB50">
            <v>0.56000000000000005</v>
          </cell>
          <cell r="BC50">
            <v>91.13</v>
          </cell>
          <cell r="BD50">
            <v>3.92</v>
          </cell>
          <cell r="BE50">
            <v>1</v>
          </cell>
          <cell r="BF50">
            <v>0.45</v>
          </cell>
          <cell r="BG50">
            <v>0.1</v>
          </cell>
          <cell r="BH50">
            <v>0.01</v>
          </cell>
          <cell r="BI50">
            <v>0</v>
          </cell>
          <cell r="BJ50">
            <v>0</v>
          </cell>
          <cell r="BK50">
            <v>100</v>
          </cell>
          <cell r="BL50">
            <v>0.28000000000000003</v>
          </cell>
        </row>
        <row r="51">
          <cell r="A51">
            <v>58</v>
          </cell>
          <cell r="B51" t="str">
            <v>Cavendish</v>
          </cell>
          <cell r="C51">
            <v>0</v>
          </cell>
          <cell r="D51" t="str">
            <v>Theddlethorpe</v>
          </cell>
          <cell r="E51" t="str">
            <v>Theddlethorpe</v>
          </cell>
          <cell r="F51" t="str">
            <v>P</v>
          </cell>
          <cell r="G51">
            <v>46</v>
          </cell>
          <cell r="H51">
            <v>0.79083857174600558</v>
          </cell>
          <cell r="I51">
            <v>0.5699500405511424</v>
          </cell>
          <cell r="J51">
            <v>0.42991306803862783</v>
          </cell>
          <cell r="K51">
            <v>0.30016400726197401</v>
          </cell>
          <cell r="L51">
            <v>0.19017569941143006</v>
          </cell>
          <cell r="M51">
            <v>0.11996312631920777</v>
          </cell>
          <cell r="N51">
            <v>6.9999752818899946E-2</v>
          </cell>
          <cell r="O51">
            <v>9.9972631442772058E-3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0.95000000000000007</v>
          </cell>
          <cell r="AD51">
            <v>0.68</v>
          </cell>
          <cell r="AE51">
            <v>0.51</v>
          </cell>
          <cell r="AF51">
            <v>0.36</v>
          </cell>
          <cell r="AG51">
            <v>0.23</v>
          </cell>
          <cell r="AH51">
            <v>0.15</v>
          </cell>
          <cell r="AI51">
            <v>0.08</v>
          </cell>
          <cell r="AJ51">
            <v>0.02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1.2011278368098874</v>
          </cell>
          <cell r="AY51">
            <v>2</v>
          </cell>
          <cell r="AZ51">
            <v>38.349205231337869</v>
          </cell>
          <cell r="BA51">
            <v>3.6</v>
          </cell>
          <cell r="BB51">
            <v>1.1299999999999999</v>
          </cell>
          <cell r="BC51">
            <v>89.58</v>
          </cell>
          <cell r="BD51">
            <v>4.07</v>
          </cell>
          <cell r="BE51">
            <v>1.02</v>
          </cell>
          <cell r="BF51">
            <v>0.38</v>
          </cell>
          <cell r="BG51">
            <v>0.11</v>
          </cell>
          <cell r="BH51">
            <v>7.0000000000000007E-2</v>
          </cell>
          <cell r="BI51">
            <v>0.03</v>
          </cell>
          <cell r="BJ51">
            <v>0.01</v>
          </cell>
          <cell r="BK51">
            <v>99.999999999999986</v>
          </cell>
          <cell r="BL51">
            <v>0</v>
          </cell>
        </row>
        <row r="52">
          <cell r="A52">
            <v>59</v>
          </cell>
          <cell r="B52" t="str">
            <v>Ceres</v>
          </cell>
          <cell r="C52">
            <v>0</v>
          </cell>
          <cell r="D52" t="str">
            <v>Dimlington E</v>
          </cell>
          <cell r="E52" t="str">
            <v>Easington</v>
          </cell>
          <cell r="F52" t="str">
            <v>P</v>
          </cell>
          <cell r="G52">
            <v>47</v>
          </cell>
          <cell r="H52">
            <v>3.0031844496683752E-2</v>
          </cell>
          <cell r="I52">
            <v>1.9998247036882192E-2</v>
          </cell>
          <cell r="J52">
            <v>1.9995956652959435E-2</v>
          </cell>
          <cell r="K52">
            <v>2.0010933817464934E-2</v>
          </cell>
          <cell r="L52">
            <v>1.0009247337443688E-2</v>
          </cell>
          <cell r="M52">
            <v>9.9969271932673163E-3</v>
          </cell>
          <cell r="N52">
            <v>9.9999646884142788E-3</v>
          </cell>
          <cell r="O52">
            <v>9.9972631442772058E-3</v>
          </cell>
          <cell r="P52">
            <v>9.9959658647226224E-3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0.04</v>
          </cell>
          <cell r="AD52">
            <v>0.03</v>
          </cell>
          <cell r="AE52">
            <v>0.03</v>
          </cell>
          <cell r="AF52">
            <v>0.03</v>
          </cell>
          <cell r="AG52">
            <v>0.02</v>
          </cell>
          <cell r="AH52">
            <v>0.02</v>
          </cell>
          <cell r="AI52">
            <v>0.02</v>
          </cell>
          <cell r="AJ52">
            <v>0.02</v>
          </cell>
          <cell r="AK52">
            <v>0.02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1.6424306947358058</v>
          </cell>
          <cell r="AY52">
            <v>2</v>
          </cell>
          <cell r="AZ52">
            <v>38.513007941387826</v>
          </cell>
          <cell r="BA52">
            <v>1.89</v>
          </cell>
          <cell r="BB52">
            <v>0.81</v>
          </cell>
          <cell r="BC52">
            <v>92.84</v>
          </cell>
          <cell r="BD52">
            <v>3.41</v>
          </cell>
          <cell r="BE52">
            <v>0.65</v>
          </cell>
          <cell r="BF52">
            <v>0.25</v>
          </cell>
          <cell r="BG52">
            <v>7.0000000000000007E-2</v>
          </cell>
          <cell r="BH52">
            <v>0.06</v>
          </cell>
          <cell r="BI52">
            <v>0.02</v>
          </cell>
          <cell r="BJ52">
            <v>0</v>
          </cell>
          <cell r="BK52">
            <v>100</v>
          </cell>
          <cell r="BL52">
            <v>0</v>
          </cell>
        </row>
        <row r="53">
          <cell r="A53">
            <v>60</v>
          </cell>
          <cell r="B53" t="str">
            <v>Cheviot</v>
          </cell>
          <cell r="C53">
            <v>0</v>
          </cell>
          <cell r="D53" t="str">
            <v>Total SF</v>
          </cell>
          <cell r="E53" t="str">
            <v>St Fergus</v>
          </cell>
          <cell r="F53" t="str">
            <v>D</v>
          </cell>
          <cell r="G53">
            <v>48</v>
          </cell>
          <cell r="H53">
            <v>0</v>
          </cell>
          <cell r="I53">
            <v>0</v>
          </cell>
          <cell r="J53">
            <v>0.57988274293582354</v>
          </cell>
          <cell r="K53">
            <v>0.56030614688901825</v>
          </cell>
          <cell r="L53">
            <v>1.0709894651064746</v>
          </cell>
          <cell r="M53">
            <v>0.96970193774692959</v>
          </cell>
          <cell r="N53">
            <v>0.78999721038472803</v>
          </cell>
          <cell r="O53">
            <v>0.61983031494518681</v>
          </cell>
          <cell r="P53">
            <v>0.40983460045362752</v>
          </cell>
          <cell r="Q53">
            <v>0.21977533841739763</v>
          </cell>
          <cell r="R53">
            <v>0.10982833132479421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0.64000000000000012</v>
          </cell>
          <cell r="AF53">
            <v>0.62</v>
          </cell>
          <cell r="AG53">
            <v>1.17</v>
          </cell>
          <cell r="AH53">
            <v>1.06</v>
          </cell>
          <cell r="AI53">
            <v>0.86999999999999988</v>
          </cell>
          <cell r="AJ53">
            <v>0.68</v>
          </cell>
          <cell r="AK53">
            <v>0.45</v>
          </cell>
          <cell r="AL53">
            <v>0.24</v>
          </cell>
          <cell r="AM53">
            <v>0.12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1.0975308937491408</v>
          </cell>
          <cell r="AY53">
            <v>1.107142857142857</v>
          </cell>
          <cell r="AZ53">
            <v>38.869398658158993</v>
          </cell>
          <cell r="BA53">
            <v>0.57999999999999996</v>
          </cell>
          <cell r="BB53">
            <v>3.65</v>
          </cell>
          <cell r="BC53">
            <v>88.53</v>
          </cell>
          <cell r="BD53">
            <v>5.43</v>
          </cell>
          <cell r="BE53">
            <v>1.5</v>
          </cell>
          <cell r="BF53">
            <v>0.26</v>
          </cell>
          <cell r="BG53">
            <v>0.04</v>
          </cell>
          <cell r="BH53">
            <v>0.01</v>
          </cell>
          <cell r="BI53">
            <v>0</v>
          </cell>
          <cell r="BJ53">
            <v>0</v>
          </cell>
          <cell r="BK53">
            <v>100.00000000000001</v>
          </cell>
          <cell r="BL53">
            <v>0.24</v>
          </cell>
        </row>
        <row r="54">
          <cell r="A54">
            <v>61</v>
          </cell>
          <cell r="B54" t="str">
            <v>Clipper</v>
          </cell>
          <cell r="C54">
            <v>0</v>
          </cell>
          <cell r="D54" t="str">
            <v>Shell/Esso B</v>
          </cell>
          <cell r="E54" t="str">
            <v>Bacton</v>
          </cell>
          <cell r="F54" t="str">
            <v>P</v>
          </cell>
          <cell r="G54">
            <v>49</v>
          </cell>
          <cell r="H54">
            <v>0.69073242342372621</v>
          </cell>
          <cell r="I54">
            <v>0.68993952277243564</v>
          </cell>
          <cell r="J54">
            <v>0.56988476460934379</v>
          </cell>
          <cell r="K54">
            <v>0.63034441525014551</v>
          </cell>
          <cell r="L54">
            <v>0.53049010888451542</v>
          </cell>
          <cell r="M54">
            <v>0.67979104914217747</v>
          </cell>
          <cell r="N54">
            <v>0.49999823442071389</v>
          </cell>
          <cell r="O54">
            <v>0.32990968376114782</v>
          </cell>
          <cell r="P54">
            <v>0.55977408842446685</v>
          </cell>
          <cell r="Q54">
            <v>0.38960173628538675</v>
          </cell>
          <cell r="R54">
            <v>0.29953181270398421</v>
          </cell>
          <cell r="S54">
            <v>0.2096950609595353</v>
          </cell>
          <cell r="T54">
            <v>0.14984238620111143</v>
          </cell>
          <cell r="U54">
            <v>9.991402570701427E-2</v>
          </cell>
          <cell r="V54">
            <v>7.0022853727257209E-2</v>
          </cell>
          <cell r="W54">
            <v>4.9985073310282929E-2</v>
          </cell>
          <cell r="X54">
            <v>3.9962512049856437E-2</v>
          </cell>
          <cell r="Y54">
            <v>2.0004917328148398E-2</v>
          </cell>
          <cell r="Z54">
            <v>0</v>
          </cell>
          <cell r="AA54">
            <v>0</v>
          </cell>
          <cell r="AB54">
            <v>0</v>
          </cell>
          <cell r="AC54">
            <v>0.90000000000000013</v>
          </cell>
          <cell r="AD54">
            <v>0.90000000000000013</v>
          </cell>
          <cell r="AE54">
            <v>0.74</v>
          </cell>
          <cell r="AF54">
            <v>0.81999999999999984</v>
          </cell>
          <cell r="AG54">
            <v>0.68</v>
          </cell>
          <cell r="AH54">
            <v>0.88</v>
          </cell>
          <cell r="AI54">
            <v>0.64</v>
          </cell>
          <cell r="AJ54">
            <v>0.43</v>
          </cell>
          <cell r="AK54">
            <v>0.72</v>
          </cell>
          <cell r="AL54">
            <v>0.51</v>
          </cell>
          <cell r="AM54">
            <v>0.39</v>
          </cell>
          <cell r="AN54">
            <v>0.27</v>
          </cell>
          <cell r="AO54">
            <v>0.19000000000000003</v>
          </cell>
          <cell r="AP54">
            <v>0.13</v>
          </cell>
          <cell r="AQ54">
            <v>0.09</v>
          </cell>
          <cell r="AR54">
            <v>7.0000000000000007E-2</v>
          </cell>
          <cell r="AS54">
            <v>0.05</v>
          </cell>
          <cell r="AT54">
            <v>0.03</v>
          </cell>
          <cell r="AU54">
            <v>0</v>
          </cell>
          <cell r="AV54">
            <v>0</v>
          </cell>
          <cell r="AW54">
            <v>0</v>
          </cell>
          <cell r="AX54">
            <v>1.2962331076002622</v>
          </cell>
          <cell r="AY54">
            <v>1.4000000000000001</v>
          </cell>
          <cell r="AZ54">
            <v>38.694400237546851</v>
          </cell>
          <cell r="BA54">
            <v>2.83</v>
          </cell>
          <cell r="BB54">
            <v>0.56000000000000005</v>
          </cell>
          <cell r="BC54">
            <v>91.13</v>
          </cell>
          <cell r="BD54">
            <v>3.92</v>
          </cell>
          <cell r="BE54">
            <v>1</v>
          </cell>
          <cell r="BF54">
            <v>0.45</v>
          </cell>
          <cell r="BG54">
            <v>0.1</v>
          </cell>
          <cell r="BH54">
            <v>0.01</v>
          </cell>
          <cell r="BI54">
            <v>0</v>
          </cell>
          <cell r="BJ54">
            <v>0</v>
          </cell>
          <cell r="BK54">
            <v>100</v>
          </cell>
          <cell r="BL54">
            <v>0.51</v>
          </cell>
        </row>
        <row r="55">
          <cell r="A55">
            <v>62</v>
          </cell>
          <cell r="B55" t="str">
            <v>Clipper South</v>
          </cell>
          <cell r="C55">
            <v>0</v>
          </cell>
          <cell r="D55" t="str">
            <v>Shell/Esso B</v>
          </cell>
          <cell r="E55" t="str">
            <v>Bacton</v>
          </cell>
          <cell r="F55" t="str">
            <v>D</v>
          </cell>
          <cell r="G55">
            <v>50</v>
          </cell>
          <cell r="H55">
            <v>0</v>
          </cell>
          <cell r="I55">
            <v>0</v>
          </cell>
          <cell r="J55">
            <v>1.0197937893009312</v>
          </cell>
          <cell r="K55">
            <v>0.84045922033352727</v>
          </cell>
          <cell r="L55">
            <v>1.3612576378923416</v>
          </cell>
          <cell r="M55">
            <v>1.1596435544190085</v>
          </cell>
          <cell r="N55">
            <v>0.9599966100877706</v>
          </cell>
          <cell r="O55">
            <v>0.80977831468645378</v>
          </cell>
          <cell r="P55">
            <v>0.67972567880113832</v>
          </cell>
          <cell r="Q55">
            <v>0.53944855793361246</v>
          </cell>
          <cell r="R55">
            <v>0.41934453778557784</v>
          </cell>
          <cell r="S55">
            <v>0.34949176826589212</v>
          </cell>
          <cell r="T55">
            <v>0.29968477240222285</v>
          </cell>
          <cell r="U55">
            <v>0.26976786940893854</v>
          </cell>
          <cell r="V55">
            <v>0.25008162045449001</v>
          </cell>
          <cell r="W55">
            <v>0.19994029324113172</v>
          </cell>
          <cell r="X55">
            <v>0.15985004819942575</v>
          </cell>
          <cell r="Y55">
            <v>0.1300319626329646</v>
          </cell>
          <cell r="Z55">
            <v>0.10004368143847438</v>
          </cell>
          <cell r="AA55">
            <v>7.996499036553821E-2</v>
          </cell>
          <cell r="AB55">
            <v>6.0034458129465208E-2</v>
          </cell>
          <cell r="AC55">
            <v>0</v>
          </cell>
          <cell r="AD55">
            <v>0</v>
          </cell>
          <cell r="AE55">
            <v>1.1299999999999999</v>
          </cell>
          <cell r="AF55">
            <v>0.92</v>
          </cell>
          <cell r="AG55">
            <v>1.49</v>
          </cell>
          <cell r="AH55">
            <v>1.27</v>
          </cell>
          <cell r="AI55">
            <v>1.06</v>
          </cell>
          <cell r="AJ55">
            <v>0.90000000000000013</v>
          </cell>
          <cell r="AK55">
            <v>0.75</v>
          </cell>
          <cell r="AL55">
            <v>0.6</v>
          </cell>
          <cell r="AM55">
            <v>0.46</v>
          </cell>
          <cell r="AN55">
            <v>0.38</v>
          </cell>
          <cell r="AO55">
            <v>0.33</v>
          </cell>
          <cell r="AP55">
            <v>0.3</v>
          </cell>
          <cell r="AQ55">
            <v>0.27</v>
          </cell>
          <cell r="AR55">
            <v>0.21999999999999997</v>
          </cell>
          <cell r="AS55">
            <v>0.17</v>
          </cell>
          <cell r="AT55">
            <v>0.14000000000000001</v>
          </cell>
          <cell r="AU55">
            <v>0.10999999999999999</v>
          </cell>
          <cell r="AV55">
            <v>0.09</v>
          </cell>
          <cell r="AW55">
            <v>7.0000000000000007E-2</v>
          </cell>
          <cell r="AX55">
            <v>1.1006272213010386</v>
          </cell>
          <cell r="AY55">
            <v>1.1111111111111112</v>
          </cell>
          <cell r="AZ55">
            <v>38.694400237546851</v>
          </cell>
          <cell r="BA55">
            <v>2.83</v>
          </cell>
          <cell r="BB55">
            <v>0.56000000000000005</v>
          </cell>
          <cell r="BC55">
            <v>91.13</v>
          </cell>
          <cell r="BD55">
            <v>3.92</v>
          </cell>
          <cell r="BE55">
            <v>1</v>
          </cell>
          <cell r="BF55">
            <v>0.45</v>
          </cell>
          <cell r="BG55">
            <v>0.1</v>
          </cell>
          <cell r="BH55">
            <v>0.01</v>
          </cell>
          <cell r="BI55">
            <v>0</v>
          </cell>
          <cell r="BJ55">
            <v>0</v>
          </cell>
          <cell r="BK55">
            <v>100</v>
          </cell>
          <cell r="BL55">
            <v>0.6</v>
          </cell>
        </row>
        <row r="56">
          <cell r="A56">
            <v>63</v>
          </cell>
          <cell r="B56" t="str">
            <v>CMS III</v>
          </cell>
          <cell r="C56">
            <v>0</v>
          </cell>
          <cell r="D56" t="str">
            <v>Theddlethorpe</v>
          </cell>
          <cell r="E56" t="str">
            <v>Theddlethorpe</v>
          </cell>
          <cell r="F56" t="str">
            <v>P</v>
          </cell>
          <cell r="G56">
            <v>51</v>
          </cell>
          <cell r="H56">
            <v>0.55058381577253557</v>
          </cell>
          <cell r="I56">
            <v>0.32997107610855619</v>
          </cell>
          <cell r="J56">
            <v>0.23995147983551321</v>
          </cell>
          <cell r="K56">
            <v>0.38020774253183376</v>
          </cell>
          <cell r="L56">
            <v>0.66061032427128341</v>
          </cell>
          <cell r="M56">
            <v>0.48984943247009843</v>
          </cell>
          <cell r="N56">
            <v>0.28999897596401403</v>
          </cell>
          <cell r="O56">
            <v>6.9980842009940453E-2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0.66</v>
          </cell>
          <cell r="AD56">
            <v>0.4</v>
          </cell>
          <cell r="AE56">
            <v>0.28999999999999998</v>
          </cell>
          <cell r="AF56">
            <v>0.46</v>
          </cell>
          <cell r="AG56">
            <v>0.79</v>
          </cell>
          <cell r="AH56">
            <v>0.59</v>
          </cell>
          <cell r="AI56">
            <v>0.35</v>
          </cell>
          <cell r="AJ56">
            <v>0.08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1.2021970227782519</v>
          </cell>
          <cell r="AY56">
            <v>1.2121212121212122</v>
          </cell>
          <cell r="AZ56">
            <v>38.349205231337869</v>
          </cell>
          <cell r="BA56">
            <v>3.6</v>
          </cell>
          <cell r="BB56">
            <v>1.1299999999999999</v>
          </cell>
          <cell r="BC56">
            <v>89.58</v>
          </cell>
          <cell r="BD56">
            <v>4.07</v>
          </cell>
          <cell r="BE56">
            <v>1.02</v>
          </cell>
          <cell r="BF56">
            <v>0.38</v>
          </cell>
          <cell r="BG56">
            <v>0.11</v>
          </cell>
          <cell r="BH56">
            <v>7.0000000000000007E-2</v>
          </cell>
          <cell r="BI56">
            <v>0.03</v>
          </cell>
          <cell r="BJ56">
            <v>0.01</v>
          </cell>
          <cell r="BK56">
            <v>99.999999999999986</v>
          </cell>
          <cell r="BL56">
            <v>0</v>
          </cell>
        </row>
        <row r="57">
          <cell r="A57">
            <v>64</v>
          </cell>
          <cell r="B57" t="str">
            <v>Cook</v>
          </cell>
          <cell r="C57">
            <v>0</v>
          </cell>
          <cell r="D57" t="str">
            <v>Shell/Esso SF</v>
          </cell>
          <cell r="E57" t="str">
            <v>St Fergus</v>
          </cell>
          <cell r="F57" t="str">
            <v>P</v>
          </cell>
          <cell r="G57">
            <v>52</v>
          </cell>
          <cell r="H57">
            <v>6.0063688993367503E-2</v>
          </cell>
          <cell r="I57">
            <v>0.15998597629505754</v>
          </cell>
          <cell r="J57">
            <v>0.14996967489719576</v>
          </cell>
          <cell r="K57">
            <v>0.13007106981352209</v>
          </cell>
          <cell r="L57">
            <v>0.12011096804932425</v>
          </cell>
          <cell r="M57">
            <v>0.10996619912594047</v>
          </cell>
          <cell r="N57">
            <v>8.99996821957285E-2</v>
          </cell>
          <cell r="O57">
            <v>7.9978105154217646E-2</v>
          </cell>
          <cell r="P57">
            <v>1.9991931729445245E-2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0.11</v>
          </cell>
          <cell r="AD57">
            <v>0.18</v>
          </cell>
          <cell r="AE57">
            <v>0.17</v>
          </cell>
          <cell r="AF57">
            <v>0.14000000000000001</v>
          </cell>
          <cell r="AG57">
            <v>0.13</v>
          </cell>
          <cell r="AH57">
            <v>0.12</v>
          </cell>
          <cell r="AI57">
            <v>0.1</v>
          </cell>
          <cell r="AJ57">
            <v>0.09</v>
          </cell>
          <cell r="AK57">
            <v>0.03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1.1628699372977755</v>
          </cell>
          <cell r="AY57">
            <v>1.8333333333333335</v>
          </cell>
          <cell r="AZ57">
            <v>37.723350089053945</v>
          </cell>
          <cell r="BA57">
            <v>1.02</v>
          </cell>
          <cell r="BB57">
            <v>0.88</v>
          </cell>
          <cell r="BC57">
            <v>95.89</v>
          </cell>
          <cell r="BD57">
            <v>2.11</v>
          </cell>
          <cell r="BE57">
            <v>0.1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100</v>
          </cell>
          <cell r="BL57">
            <v>0</v>
          </cell>
        </row>
        <row r="58">
          <cell r="A58">
            <v>65</v>
          </cell>
          <cell r="B58" t="str">
            <v>Cormorants</v>
          </cell>
          <cell r="C58">
            <v>0</v>
          </cell>
          <cell r="D58" t="str">
            <v>Shell/Esso SF</v>
          </cell>
          <cell r="E58" t="str">
            <v>St Fergus</v>
          </cell>
          <cell r="F58" t="str">
            <v>P</v>
          </cell>
          <cell r="G58">
            <v>53</v>
          </cell>
          <cell r="H58">
            <v>9.0095533490051255E-2</v>
          </cell>
          <cell r="I58">
            <v>0.25997721147946851</v>
          </cell>
          <cell r="J58">
            <v>0.27994339314143213</v>
          </cell>
          <cell r="K58">
            <v>0.32017494107943895</v>
          </cell>
          <cell r="L58">
            <v>0.3002774201233106</v>
          </cell>
          <cell r="M58">
            <v>0.23992625263841555</v>
          </cell>
          <cell r="N58">
            <v>0.18999932907987127</v>
          </cell>
          <cell r="O58">
            <v>0.14995894716415809</v>
          </cell>
          <cell r="P58">
            <v>0.11995159037667147</v>
          </cell>
          <cell r="Q58">
            <v>9.9897881098817115E-2</v>
          </cell>
          <cell r="R58">
            <v>7.9875150054395785E-2</v>
          </cell>
          <cell r="S58">
            <v>5.9912874559867227E-2</v>
          </cell>
          <cell r="T58">
            <v>4.9947462067037152E-2</v>
          </cell>
          <cell r="U58">
            <v>3.9965610282805708E-2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0.17</v>
          </cell>
          <cell r="AD58">
            <v>0.28999999999999998</v>
          </cell>
          <cell r="AE58">
            <v>0.31</v>
          </cell>
          <cell r="AF58">
            <v>0.35000000000000003</v>
          </cell>
          <cell r="AG58">
            <v>0.33</v>
          </cell>
          <cell r="AH58">
            <v>0.27</v>
          </cell>
          <cell r="AI58">
            <v>0.21</v>
          </cell>
          <cell r="AJ58">
            <v>0.17</v>
          </cell>
          <cell r="AK58">
            <v>0.14000000000000001</v>
          </cell>
          <cell r="AL58">
            <v>0.10999999999999999</v>
          </cell>
          <cell r="AM58">
            <v>0.09</v>
          </cell>
          <cell r="AN58">
            <v>7.0000000000000007E-2</v>
          </cell>
          <cell r="AO58">
            <v>0.06</v>
          </cell>
          <cell r="AP58">
            <v>0.05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1.1491713964862857</v>
          </cell>
          <cell r="AY58">
            <v>1.8888888888888891</v>
          </cell>
          <cell r="AZ58">
            <v>37.723350089053945</v>
          </cell>
          <cell r="BA58">
            <v>1.02</v>
          </cell>
          <cell r="BB58">
            <v>0.88</v>
          </cell>
          <cell r="BC58">
            <v>95.89</v>
          </cell>
          <cell r="BD58">
            <v>2.11</v>
          </cell>
          <cell r="BE58">
            <v>0.1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100</v>
          </cell>
          <cell r="BL58">
            <v>0.11</v>
          </cell>
        </row>
        <row r="59">
          <cell r="A59">
            <v>66</v>
          </cell>
          <cell r="B59" t="str">
            <v>Corvette</v>
          </cell>
          <cell r="C59">
            <v>0</v>
          </cell>
          <cell r="D59" t="str">
            <v>Shell/Esso B</v>
          </cell>
          <cell r="E59" t="str">
            <v>Bacton</v>
          </cell>
          <cell r="F59" t="str">
            <v>D</v>
          </cell>
          <cell r="G59">
            <v>54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0.179999364391457</v>
          </cell>
          <cell r="O59">
            <v>0.33990694690542506</v>
          </cell>
          <cell r="P59">
            <v>0.20991528315917507</v>
          </cell>
          <cell r="Q59">
            <v>0.13985703353834397</v>
          </cell>
          <cell r="R59">
            <v>6.9890756297596321E-2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0.22</v>
          </cell>
          <cell r="AJ59">
            <v>0.41000000000000003</v>
          </cell>
          <cell r="AK59">
            <v>0.25</v>
          </cell>
          <cell r="AL59">
            <v>0.17</v>
          </cell>
          <cell r="AM59">
            <v>0.08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1.2026786088304693</v>
          </cell>
          <cell r="AY59">
            <v>1.2222222222222223</v>
          </cell>
          <cell r="AZ59">
            <v>38.694400237546851</v>
          </cell>
          <cell r="BA59">
            <v>2.83</v>
          </cell>
          <cell r="BB59">
            <v>0.56000000000000005</v>
          </cell>
          <cell r="BC59">
            <v>91.13</v>
          </cell>
          <cell r="BD59">
            <v>3.92</v>
          </cell>
          <cell r="BE59">
            <v>1</v>
          </cell>
          <cell r="BF59">
            <v>0.45</v>
          </cell>
          <cell r="BG59">
            <v>0.1</v>
          </cell>
          <cell r="BH59">
            <v>0.01</v>
          </cell>
          <cell r="BI59">
            <v>0</v>
          </cell>
          <cell r="BJ59">
            <v>0</v>
          </cell>
          <cell r="BK59">
            <v>100</v>
          </cell>
          <cell r="BL59">
            <v>0.17</v>
          </cell>
        </row>
        <row r="60">
          <cell r="A60">
            <v>67</v>
          </cell>
          <cell r="B60" t="str">
            <v>Crossans</v>
          </cell>
          <cell r="C60">
            <v>0</v>
          </cell>
          <cell r="D60" t="str">
            <v>Morecambe N</v>
          </cell>
          <cell r="E60" t="str">
            <v>Barrow</v>
          </cell>
          <cell r="F60" t="str">
            <v>A</v>
          </cell>
          <cell r="G60">
            <v>55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0.26992610489548458</v>
          </cell>
          <cell r="P60">
            <v>0.54977812255974423</v>
          </cell>
          <cell r="Q60">
            <v>0.65932601525219292</v>
          </cell>
          <cell r="R60">
            <v>0.65896998794876527</v>
          </cell>
          <cell r="S60">
            <v>0.54920135013211635</v>
          </cell>
          <cell r="T60">
            <v>0.489485128256964</v>
          </cell>
          <cell r="U60">
            <v>0.32971628483314708</v>
          </cell>
          <cell r="V60">
            <v>0.23007509081813082</v>
          </cell>
          <cell r="W60">
            <v>0.15995223459290536</v>
          </cell>
          <cell r="X60">
            <v>0.1098969081371052</v>
          </cell>
          <cell r="Y60">
            <v>8.0019669312593592E-2</v>
          </cell>
          <cell r="Z60">
            <v>6.0026208863084622E-2</v>
          </cell>
          <cell r="AA60">
            <v>3.9982495182769105E-2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0.3</v>
          </cell>
          <cell r="AK60">
            <v>0.61</v>
          </cell>
          <cell r="AL60">
            <v>0.73</v>
          </cell>
          <cell r="AM60">
            <v>0.73</v>
          </cell>
          <cell r="AN60">
            <v>0.61</v>
          </cell>
          <cell r="AO60">
            <v>0.54</v>
          </cell>
          <cell r="AP60">
            <v>0.36</v>
          </cell>
          <cell r="AQ60">
            <v>0.25</v>
          </cell>
          <cell r="AR60">
            <v>0.18</v>
          </cell>
          <cell r="AS60">
            <v>0.12</v>
          </cell>
          <cell r="AT60">
            <v>0.09</v>
          </cell>
          <cell r="AU60">
            <v>7.0000000000000007E-2</v>
          </cell>
          <cell r="AV60">
            <v>0.05</v>
          </cell>
          <cell r="AW60">
            <v>0</v>
          </cell>
          <cell r="AX60">
            <v>1.1061406587109115</v>
          </cell>
          <cell r="AY60">
            <v>1.125</v>
          </cell>
          <cell r="AZ60">
            <v>38.565514814721787</v>
          </cell>
          <cell r="BA60">
            <v>4.8099999999999996</v>
          </cell>
          <cell r="BB60">
            <v>0</v>
          </cell>
          <cell r="BC60">
            <v>89.15</v>
          </cell>
          <cell r="BD60">
            <v>4.0999999999999996</v>
          </cell>
          <cell r="BE60">
            <v>1.1100000000000001</v>
          </cell>
          <cell r="BF60">
            <v>0.54</v>
          </cell>
          <cell r="BG60">
            <v>0.22</v>
          </cell>
          <cell r="BH60">
            <v>7.0000000000000007E-2</v>
          </cell>
          <cell r="BI60">
            <v>0</v>
          </cell>
          <cell r="BJ60">
            <v>0</v>
          </cell>
          <cell r="BK60">
            <v>100</v>
          </cell>
          <cell r="BL60">
            <v>0.73</v>
          </cell>
        </row>
        <row r="61">
          <cell r="A61">
            <v>68</v>
          </cell>
          <cell r="B61" t="str">
            <v>Curlews</v>
          </cell>
          <cell r="C61">
            <v>0</v>
          </cell>
          <cell r="D61" t="str">
            <v>Shell/Esso SF</v>
          </cell>
          <cell r="E61" t="str">
            <v>St Fergus</v>
          </cell>
          <cell r="F61" t="str">
            <v>P</v>
          </cell>
          <cell r="G61">
            <v>56</v>
          </cell>
          <cell r="H61">
            <v>0.32033967463129337</v>
          </cell>
          <cell r="I61">
            <v>0.23997896444258632</v>
          </cell>
          <cell r="J61">
            <v>0.32993328477383066</v>
          </cell>
          <cell r="K61">
            <v>0.31016947417070651</v>
          </cell>
          <cell r="L61">
            <v>0.31028666746075428</v>
          </cell>
          <cell r="M61">
            <v>0.24992317983168288</v>
          </cell>
          <cell r="N61">
            <v>0.20999925845669984</v>
          </cell>
          <cell r="O61">
            <v>0.10996989458704927</v>
          </cell>
          <cell r="P61">
            <v>4.9979829323613112E-2</v>
          </cell>
          <cell r="Q61">
            <v>2.9969364329645132E-2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0.63</v>
          </cell>
          <cell r="AD61">
            <v>0.28999999999999998</v>
          </cell>
          <cell r="AE61">
            <v>0.4</v>
          </cell>
          <cell r="AF61">
            <v>0.37</v>
          </cell>
          <cell r="AG61">
            <v>0.37</v>
          </cell>
          <cell r="AH61">
            <v>0.3</v>
          </cell>
          <cell r="AI61">
            <v>0.25</v>
          </cell>
          <cell r="AJ61">
            <v>0.13</v>
          </cell>
          <cell r="AK61">
            <v>0.06</v>
          </cell>
          <cell r="AL61">
            <v>0.04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1.314480357454191</v>
          </cell>
          <cell r="AY61">
            <v>1.96875</v>
          </cell>
          <cell r="AZ61">
            <v>37.723350089053945</v>
          </cell>
          <cell r="BA61">
            <v>1.02</v>
          </cell>
          <cell r="BB61">
            <v>0.88</v>
          </cell>
          <cell r="BC61">
            <v>95.89</v>
          </cell>
          <cell r="BD61">
            <v>2.11</v>
          </cell>
          <cell r="BE61">
            <v>0.1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100</v>
          </cell>
          <cell r="BL61">
            <v>0.04</v>
          </cell>
        </row>
        <row r="62">
          <cell r="A62">
            <v>69</v>
          </cell>
          <cell r="B62" t="str">
            <v>Cutter</v>
          </cell>
          <cell r="C62">
            <v>0</v>
          </cell>
          <cell r="D62" t="str">
            <v>Shell/Esso B</v>
          </cell>
          <cell r="E62" t="str">
            <v>Bacton</v>
          </cell>
          <cell r="F62" t="str">
            <v>P</v>
          </cell>
          <cell r="G62">
            <v>57</v>
          </cell>
          <cell r="H62">
            <v>0.62065811959813089</v>
          </cell>
          <cell r="I62">
            <v>0.49995617592205482</v>
          </cell>
          <cell r="J62">
            <v>0.41991508971214814</v>
          </cell>
          <cell r="K62">
            <v>0.36019680871436882</v>
          </cell>
          <cell r="L62">
            <v>0.31028666746075428</v>
          </cell>
          <cell r="M62">
            <v>0.25992010702495022</v>
          </cell>
          <cell r="N62">
            <v>0.22999918783352841</v>
          </cell>
          <cell r="O62">
            <v>0.19994526288554415</v>
          </cell>
          <cell r="P62">
            <v>0.1799273855650072</v>
          </cell>
          <cell r="Q62">
            <v>0.15983660975810737</v>
          </cell>
          <cell r="R62">
            <v>0.10982833132479421</v>
          </cell>
          <cell r="S62">
            <v>7.9883832746489636E-2</v>
          </cell>
          <cell r="T62">
            <v>4.9947462067037152E-2</v>
          </cell>
          <cell r="U62">
            <v>3.9965610282805708E-2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0.75</v>
          </cell>
          <cell r="AD62">
            <v>0.6</v>
          </cell>
          <cell r="AE62">
            <v>0.51</v>
          </cell>
          <cell r="AF62">
            <v>0.43</v>
          </cell>
          <cell r="AG62">
            <v>0.37</v>
          </cell>
          <cell r="AH62">
            <v>0.32</v>
          </cell>
          <cell r="AI62">
            <v>0.28000000000000003</v>
          </cell>
          <cell r="AJ62">
            <v>0.24</v>
          </cell>
          <cell r="AK62">
            <v>0.21</v>
          </cell>
          <cell r="AL62">
            <v>0.19</v>
          </cell>
          <cell r="AM62">
            <v>0.13</v>
          </cell>
          <cell r="AN62">
            <v>0.09</v>
          </cell>
          <cell r="AO62">
            <v>7.0000000000000007E-2</v>
          </cell>
          <cell r="AP62">
            <v>0.05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1.2044542134105509</v>
          </cell>
          <cell r="AY62">
            <v>1.4000000000000001</v>
          </cell>
          <cell r="AZ62">
            <v>38.694400237546851</v>
          </cell>
          <cell r="BA62">
            <v>2.83</v>
          </cell>
          <cell r="BB62">
            <v>0.56000000000000005</v>
          </cell>
          <cell r="BC62">
            <v>91.13</v>
          </cell>
          <cell r="BD62">
            <v>3.92</v>
          </cell>
          <cell r="BE62">
            <v>1</v>
          </cell>
          <cell r="BF62">
            <v>0.45</v>
          </cell>
          <cell r="BG62">
            <v>0.1</v>
          </cell>
          <cell r="BH62">
            <v>0.01</v>
          </cell>
          <cell r="BI62">
            <v>0</v>
          </cell>
          <cell r="BJ62">
            <v>0</v>
          </cell>
          <cell r="BK62">
            <v>100</v>
          </cell>
          <cell r="BL62">
            <v>0.19</v>
          </cell>
        </row>
        <row r="63">
          <cell r="A63">
            <v>70</v>
          </cell>
          <cell r="B63" t="str">
            <v>Cygnus</v>
          </cell>
          <cell r="C63">
            <v>0</v>
          </cell>
          <cell r="D63" t="str">
            <v>Perenco B</v>
          </cell>
          <cell r="E63" t="str">
            <v>Bacton</v>
          </cell>
          <cell r="F63" t="str">
            <v>A</v>
          </cell>
          <cell r="G63">
            <v>58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6.5779780931698939</v>
          </cell>
          <cell r="N63">
            <v>6.4099773652735523</v>
          </cell>
          <cell r="O63">
            <v>6.1083277811533732</v>
          </cell>
          <cell r="P63">
            <v>5.6177328159741142</v>
          </cell>
          <cell r="Q63">
            <v>4.9249655381716835</v>
          </cell>
          <cell r="R63">
            <v>3.8340072026109975</v>
          </cell>
          <cell r="S63">
            <v>2.7360212715672705</v>
          </cell>
          <cell r="T63">
            <v>1.9179825433742264</v>
          </cell>
          <cell r="U63">
            <v>1.3388479444739911</v>
          </cell>
          <cell r="V63">
            <v>0.93030362809070288</v>
          </cell>
          <cell r="W63">
            <v>0.62981192370956485</v>
          </cell>
          <cell r="X63">
            <v>0.40961574851102844</v>
          </cell>
          <cell r="Y63">
            <v>0.29007130125815173</v>
          </cell>
          <cell r="Z63">
            <v>0.20008736287694875</v>
          </cell>
          <cell r="AA63">
            <v>0.13993873313969188</v>
          </cell>
          <cell r="AB63">
            <v>0.10005743021577536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7.23</v>
          </cell>
          <cell r="AI63">
            <v>7.05</v>
          </cell>
          <cell r="AJ63">
            <v>6.72</v>
          </cell>
          <cell r="AK63">
            <v>6.18</v>
          </cell>
          <cell r="AL63">
            <v>5.42</v>
          </cell>
          <cell r="AM63">
            <v>4.22</v>
          </cell>
          <cell r="AN63">
            <v>3.0100000000000002</v>
          </cell>
          <cell r="AO63">
            <v>2.11</v>
          </cell>
          <cell r="AP63">
            <v>1.48</v>
          </cell>
          <cell r="AQ63">
            <v>1.02</v>
          </cell>
          <cell r="AR63">
            <v>0.69</v>
          </cell>
          <cell r="AS63">
            <v>0.45</v>
          </cell>
          <cell r="AT63">
            <v>0.32000000000000006</v>
          </cell>
          <cell r="AU63">
            <v>0.21999999999999997</v>
          </cell>
          <cell r="AV63">
            <v>0.16</v>
          </cell>
          <cell r="AW63">
            <v>0.10999999999999999</v>
          </cell>
          <cell r="AX63">
            <v>1.1000353015946756</v>
          </cell>
          <cell r="AY63">
            <v>1.1044776119402984</v>
          </cell>
          <cell r="AZ63">
            <v>38.317805599588745</v>
          </cell>
          <cell r="BA63">
            <v>3.06</v>
          </cell>
          <cell r="BB63">
            <v>0.72</v>
          </cell>
          <cell r="BC63">
            <v>91.64</v>
          </cell>
          <cell r="BD63">
            <v>3.25</v>
          </cell>
          <cell r="BE63">
            <v>0.67</v>
          </cell>
          <cell r="BF63">
            <v>0.48</v>
          </cell>
          <cell r="BG63">
            <v>0.08</v>
          </cell>
          <cell r="BH63">
            <v>0.04</v>
          </cell>
          <cell r="BI63">
            <v>0.05</v>
          </cell>
          <cell r="BJ63">
            <v>0.01</v>
          </cell>
          <cell r="BK63">
            <v>100.00000000000001</v>
          </cell>
          <cell r="BL63">
            <v>5.42</v>
          </cell>
        </row>
        <row r="64">
          <cell r="A64">
            <v>71</v>
          </cell>
          <cell r="B64" t="str">
            <v>Dalton</v>
          </cell>
          <cell r="C64">
            <v>0</v>
          </cell>
          <cell r="D64" t="str">
            <v>Morecambe N</v>
          </cell>
          <cell r="E64" t="str">
            <v>Barrow</v>
          </cell>
          <cell r="F64" t="str">
            <v>P</v>
          </cell>
          <cell r="G64">
            <v>59</v>
          </cell>
          <cell r="H64">
            <v>8.0084918657823342E-2</v>
          </cell>
          <cell r="I64">
            <v>4.9995617592205485E-2</v>
          </cell>
          <cell r="J64">
            <v>2.9993934979439151E-2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0.09</v>
          </cell>
          <cell r="AD64">
            <v>0.06</v>
          </cell>
          <cell r="AE64">
            <v>0.04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1.1869475409831813</v>
          </cell>
          <cell r="AY64">
            <v>1.3333333333333335</v>
          </cell>
          <cell r="AZ64">
            <v>38.565514814721787</v>
          </cell>
          <cell r="BA64">
            <v>4.8099999999999996</v>
          </cell>
          <cell r="BB64">
            <v>0</v>
          </cell>
          <cell r="BC64">
            <v>89.15</v>
          </cell>
          <cell r="BD64">
            <v>4.0999999999999996</v>
          </cell>
          <cell r="BE64">
            <v>1.1100000000000001</v>
          </cell>
          <cell r="BF64">
            <v>0.54</v>
          </cell>
          <cell r="BG64">
            <v>0.22</v>
          </cell>
          <cell r="BH64">
            <v>7.0000000000000007E-2</v>
          </cell>
          <cell r="BI64">
            <v>0</v>
          </cell>
          <cell r="BJ64">
            <v>0</v>
          </cell>
          <cell r="BK64">
            <v>100</v>
          </cell>
          <cell r="BL64">
            <v>0</v>
          </cell>
        </row>
        <row r="65">
          <cell r="A65">
            <v>72</v>
          </cell>
          <cell r="B65" t="str">
            <v>Darwen</v>
          </cell>
          <cell r="C65">
            <v>0</v>
          </cell>
          <cell r="D65" t="str">
            <v>Morecambe N</v>
          </cell>
          <cell r="E65" t="str">
            <v>Barrow</v>
          </cell>
          <cell r="F65" t="str">
            <v>A</v>
          </cell>
          <cell r="G65">
            <v>60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0.32986687353584654</v>
          </cell>
          <cell r="Q65">
            <v>0.67930559147195635</v>
          </cell>
          <cell r="R65">
            <v>0.89859543811195264</v>
          </cell>
          <cell r="S65">
            <v>1.118373658450855</v>
          </cell>
          <cell r="T65">
            <v>0.8790753323798538</v>
          </cell>
          <cell r="U65">
            <v>0.63944976452489133</v>
          </cell>
          <cell r="V65">
            <v>0.450146916818082</v>
          </cell>
          <cell r="W65">
            <v>0.30990745452375412</v>
          </cell>
          <cell r="X65">
            <v>0.21979381627421041</v>
          </cell>
          <cell r="Y65">
            <v>0.15003687996111298</v>
          </cell>
          <cell r="Z65">
            <v>0.11004804958232181</v>
          </cell>
          <cell r="AA65">
            <v>7.996499036553821E-2</v>
          </cell>
          <cell r="AB65">
            <v>5.0028715107887679E-2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0.36</v>
          </cell>
          <cell r="AL65">
            <v>0.75</v>
          </cell>
          <cell r="AM65">
            <v>0.98999999999999988</v>
          </cell>
          <cell r="AN65">
            <v>1.23</v>
          </cell>
          <cell r="AO65">
            <v>0.97</v>
          </cell>
          <cell r="AP65">
            <v>0.70000000000000007</v>
          </cell>
          <cell r="AQ65">
            <v>0.49</v>
          </cell>
          <cell r="AR65">
            <v>0.34</v>
          </cell>
          <cell r="AS65">
            <v>0.24</v>
          </cell>
          <cell r="AT65">
            <v>0.17</v>
          </cell>
          <cell r="AU65">
            <v>0.12</v>
          </cell>
          <cell r="AV65">
            <v>0.09</v>
          </cell>
          <cell r="AW65">
            <v>0.06</v>
          </cell>
          <cell r="AX65">
            <v>1.0990210356454713</v>
          </cell>
          <cell r="AY65">
            <v>1.1029411764705881</v>
          </cell>
          <cell r="AZ65">
            <v>38.565514814721787</v>
          </cell>
          <cell r="BA65">
            <v>4.8099999999999996</v>
          </cell>
          <cell r="BB65">
            <v>0</v>
          </cell>
          <cell r="BC65">
            <v>89.15</v>
          </cell>
          <cell r="BD65">
            <v>4.0999999999999996</v>
          </cell>
          <cell r="BE65">
            <v>1.1100000000000001</v>
          </cell>
          <cell r="BF65">
            <v>0.54</v>
          </cell>
          <cell r="BG65">
            <v>0.22</v>
          </cell>
          <cell r="BH65">
            <v>7.0000000000000007E-2</v>
          </cell>
          <cell r="BI65">
            <v>0</v>
          </cell>
          <cell r="BJ65">
            <v>0</v>
          </cell>
          <cell r="BK65">
            <v>100</v>
          </cell>
          <cell r="BL65">
            <v>0.75</v>
          </cell>
        </row>
        <row r="66">
          <cell r="A66">
            <v>73</v>
          </cell>
          <cell r="B66" t="str">
            <v>Davy Group</v>
          </cell>
          <cell r="C66">
            <v>0</v>
          </cell>
          <cell r="D66" t="str">
            <v>Perenco B</v>
          </cell>
          <cell r="E66" t="str">
            <v>Bacton</v>
          </cell>
          <cell r="F66" t="str">
            <v>P</v>
          </cell>
          <cell r="G66">
            <v>61</v>
          </cell>
          <cell r="H66">
            <v>0.16016983731564668</v>
          </cell>
          <cell r="I66">
            <v>6.9993864629087688E-2</v>
          </cell>
          <cell r="J66">
            <v>4.9989891632398586E-2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0.19</v>
          </cell>
          <cell r="AD66">
            <v>0.08</v>
          </cell>
          <cell r="AE66">
            <v>0.06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1.1779252794383419</v>
          </cell>
          <cell r="AY66">
            <v>1.2</v>
          </cell>
          <cell r="AZ66">
            <v>38.317805599588745</v>
          </cell>
          <cell r="BA66">
            <v>3.06</v>
          </cell>
          <cell r="BB66">
            <v>0.72</v>
          </cell>
          <cell r="BC66">
            <v>91.64</v>
          </cell>
          <cell r="BD66">
            <v>3.25</v>
          </cell>
          <cell r="BE66">
            <v>0.67</v>
          </cell>
          <cell r="BF66">
            <v>0.48</v>
          </cell>
          <cell r="BG66">
            <v>0.08</v>
          </cell>
          <cell r="BH66">
            <v>0.04</v>
          </cell>
          <cell r="BI66">
            <v>0.05</v>
          </cell>
          <cell r="BJ66">
            <v>0.01</v>
          </cell>
          <cell r="BK66">
            <v>100.00000000000001</v>
          </cell>
          <cell r="BL66">
            <v>0</v>
          </cell>
        </row>
        <row r="67">
          <cell r="A67">
            <v>74</v>
          </cell>
          <cell r="B67" t="str">
            <v>Delilah</v>
          </cell>
          <cell r="C67">
            <v>0</v>
          </cell>
          <cell r="D67" t="str">
            <v>Tullow B</v>
          </cell>
          <cell r="E67" t="str">
            <v>Bacton</v>
          </cell>
          <cell r="F67" t="str">
            <v>P</v>
          </cell>
          <cell r="G67">
            <v>62</v>
          </cell>
          <cell r="H67">
            <v>7.007430382559543E-2</v>
          </cell>
          <cell r="I67">
            <v>3.9996494073764384E-2</v>
          </cell>
          <cell r="J67">
            <v>2.9993934979439151E-2</v>
          </cell>
          <cell r="K67">
            <v>3.0016400726197403E-2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0.09</v>
          </cell>
          <cell r="AD67">
            <v>0.06</v>
          </cell>
          <cell r="AE67">
            <v>0.04</v>
          </cell>
          <cell r="AF67">
            <v>0.04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1.3522957845175336</v>
          </cell>
          <cell r="AY67">
            <v>1.5</v>
          </cell>
          <cell r="AZ67">
            <v>38.862938360348444</v>
          </cell>
          <cell r="BA67">
            <v>2.84</v>
          </cell>
          <cell r="BB67">
            <v>0.53</v>
          </cell>
          <cell r="BC67">
            <v>91.02</v>
          </cell>
          <cell r="BD67">
            <v>4.01</v>
          </cell>
          <cell r="BE67">
            <v>0.95</v>
          </cell>
          <cell r="BF67">
            <v>0.4</v>
          </cell>
          <cell r="BG67">
            <v>0.14000000000000001</v>
          </cell>
          <cell r="BH67">
            <v>0.05</v>
          </cell>
          <cell r="BI67">
            <v>0.05</v>
          </cell>
          <cell r="BJ67">
            <v>0.01</v>
          </cell>
          <cell r="BK67">
            <v>100.00000000000001</v>
          </cell>
          <cell r="BL67">
            <v>0</v>
          </cell>
        </row>
        <row r="68">
          <cell r="A68">
            <v>75</v>
          </cell>
          <cell r="B68" t="str">
            <v>Devenick</v>
          </cell>
          <cell r="C68">
            <v>0</v>
          </cell>
          <cell r="D68" t="str">
            <v>Mobil SF</v>
          </cell>
          <cell r="E68" t="str">
            <v>St Fergus</v>
          </cell>
          <cell r="F68" t="str">
            <v>A</v>
          </cell>
          <cell r="G68">
            <v>63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3.3489706097445509</v>
          </cell>
          <cell r="N68">
            <v>2.5099911367919834</v>
          </cell>
          <cell r="O68">
            <v>2.0194471551439959</v>
          </cell>
          <cell r="P68">
            <v>1.7093101628675684</v>
          </cell>
          <cell r="Q68">
            <v>1.448519275932848</v>
          </cell>
          <cell r="R68">
            <v>1.2680180071135332</v>
          </cell>
          <cell r="S68">
            <v>1.0984027002642327</v>
          </cell>
          <cell r="T68">
            <v>0.89905431720666862</v>
          </cell>
          <cell r="U68">
            <v>0.71938098509050263</v>
          </cell>
          <cell r="V68">
            <v>0.58018935945441674</v>
          </cell>
          <cell r="W68">
            <v>0.45986267445460294</v>
          </cell>
          <cell r="X68">
            <v>0.36965323646117204</v>
          </cell>
          <cell r="Y68">
            <v>0.29007130125815173</v>
          </cell>
          <cell r="Z68">
            <v>0.24010483545233849</v>
          </cell>
          <cell r="AA68">
            <v>0.18991685211815326</v>
          </cell>
          <cell r="AB68">
            <v>0.15008614532366302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3.68</v>
          </cell>
          <cell r="AI68">
            <v>2.7599999999999993</v>
          </cell>
          <cell r="AJ68">
            <v>2.2200000000000002</v>
          </cell>
          <cell r="AK68">
            <v>1.88</v>
          </cell>
          <cell r="AL68">
            <v>1.5900000000000003</v>
          </cell>
          <cell r="AM68">
            <v>1.3999999999999997</v>
          </cell>
          <cell r="AN68">
            <v>1.21</v>
          </cell>
          <cell r="AO68">
            <v>0.98999999999999988</v>
          </cell>
          <cell r="AP68">
            <v>0.79</v>
          </cell>
          <cell r="AQ68">
            <v>0.63</v>
          </cell>
          <cell r="AR68">
            <v>0.51</v>
          </cell>
          <cell r="AS68">
            <v>0.41</v>
          </cell>
          <cell r="AT68">
            <v>0.32000000000000006</v>
          </cell>
          <cell r="AU68">
            <v>0.26</v>
          </cell>
          <cell r="AV68">
            <v>0.21</v>
          </cell>
          <cell r="AW68">
            <v>0.17</v>
          </cell>
          <cell r="AX68">
            <v>1.0995479138102748</v>
          </cell>
          <cell r="AY68">
            <v>1.1086956521739131</v>
          </cell>
          <cell r="AZ68">
            <v>40.950209030535341</v>
          </cell>
          <cell r="BA68">
            <v>0.78</v>
          </cell>
          <cell r="BB68">
            <v>2.96</v>
          </cell>
          <cell r="BC68">
            <v>84.99</v>
          </cell>
          <cell r="BD68">
            <v>7.74</v>
          </cell>
          <cell r="BE68">
            <v>2.56</v>
          </cell>
          <cell r="BF68">
            <v>0.73</v>
          </cell>
          <cell r="BG68">
            <v>0.18</v>
          </cell>
          <cell r="BH68">
            <v>0.04</v>
          </cell>
          <cell r="BI68">
            <v>0.02</v>
          </cell>
          <cell r="BJ68">
            <v>0</v>
          </cell>
          <cell r="BK68">
            <v>100</v>
          </cell>
          <cell r="BL68">
            <v>1.59</v>
          </cell>
        </row>
        <row r="69">
          <cell r="A69">
            <v>76</v>
          </cell>
          <cell r="B69" t="str">
            <v>Douglas</v>
          </cell>
          <cell r="C69">
            <v>0</v>
          </cell>
          <cell r="D69" t="str">
            <v>Burton Point</v>
          </cell>
          <cell r="E69" t="str">
            <v>Burton Point</v>
          </cell>
          <cell r="F69" t="str">
            <v>P</v>
          </cell>
          <cell r="G69">
            <v>64</v>
          </cell>
          <cell r="H69">
            <v>5.0053074161139591E-2</v>
          </cell>
          <cell r="I69">
            <v>2.999737055532329E-2</v>
          </cell>
          <cell r="J69">
            <v>1.9995956652959435E-2</v>
          </cell>
          <cell r="K69">
            <v>2.0010933817464934E-2</v>
          </cell>
          <cell r="L69">
            <v>1.0009247337443688E-2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0.06</v>
          </cell>
          <cell r="AD69">
            <v>0.04</v>
          </cell>
          <cell r="AE69">
            <v>0.03</v>
          </cell>
          <cell r="AF69">
            <v>0.03</v>
          </cell>
          <cell r="AG69">
            <v>0.02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1.3839065846627301</v>
          </cell>
          <cell r="AY69">
            <v>2</v>
          </cell>
          <cell r="AZ69">
            <v>38.513007941387826</v>
          </cell>
          <cell r="BA69">
            <v>1.89</v>
          </cell>
          <cell r="BB69">
            <v>0.81</v>
          </cell>
          <cell r="BC69">
            <v>92.84</v>
          </cell>
          <cell r="BD69">
            <v>3.41</v>
          </cell>
          <cell r="BE69">
            <v>0.65</v>
          </cell>
          <cell r="BF69">
            <v>0.25</v>
          </cell>
          <cell r="BG69">
            <v>7.0000000000000007E-2</v>
          </cell>
          <cell r="BH69">
            <v>0.06</v>
          </cell>
          <cell r="BI69">
            <v>0.02</v>
          </cell>
          <cell r="BJ69">
            <v>0</v>
          </cell>
          <cell r="BK69">
            <v>100</v>
          </cell>
          <cell r="BL69">
            <v>0</v>
          </cell>
        </row>
        <row r="70">
          <cell r="A70">
            <v>77</v>
          </cell>
          <cell r="B70" t="str">
            <v>Douglas West</v>
          </cell>
          <cell r="C70">
            <v>0</v>
          </cell>
          <cell r="D70" t="str">
            <v>Burton Point</v>
          </cell>
          <cell r="E70" t="str">
            <v>Burton Point</v>
          </cell>
          <cell r="F70" t="str">
            <v>P</v>
          </cell>
          <cell r="G70">
            <v>65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38.513007941387826</v>
          </cell>
          <cell r="BA70">
            <v>1.89</v>
          </cell>
          <cell r="BB70">
            <v>0.81</v>
          </cell>
          <cell r="BC70">
            <v>92.84</v>
          </cell>
          <cell r="BD70">
            <v>3.41</v>
          </cell>
          <cell r="BE70">
            <v>0.65</v>
          </cell>
          <cell r="BF70">
            <v>0.25</v>
          </cell>
          <cell r="BG70">
            <v>7.0000000000000007E-2</v>
          </cell>
          <cell r="BH70">
            <v>0.06</v>
          </cell>
          <cell r="BI70">
            <v>0.02</v>
          </cell>
          <cell r="BJ70">
            <v>0</v>
          </cell>
          <cell r="BK70">
            <v>100</v>
          </cell>
          <cell r="BL70">
            <v>0</v>
          </cell>
        </row>
        <row r="71">
          <cell r="A71">
            <v>78</v>
          </cell>
          <cell r="B71" t="str">
            <v>Enoch UK</v>
          </cell>
          <cell r="C71">
            <v>0</v>
          </cell>
          <cell r="D71" t="str">
            <v>Mobil SF</v>
          </cell>
          <cell r="E71" t="str">
            <v>St Fergus</v>
          </cell>
          <cell r="F71" t="str">
            <v>P</v>
          </cell>
          <cell r="G71">
            <v>66</v>
          </cell>
          <cell r="H71">
            <v>4.0042459328911671E-2</v>
          </cell>
          <cell r="I71">
            <v>1.9998247036882192E-2</v>
          </cell>
          <cell r="J71">
            <v>9.9979783264797176E-3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0.05</v>
          </cell>
          <cell r="AD71">
            <v>0.03</v>
          </cell>
          <cell r="AE71">
            <v>0.02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1.4277823811136139</v>
          </cell>
          <cell r="AY71">
            <v>2</v>
          </cell>
          <cell r="AZ71">
            <v>40.950209030535341</v>
          </cell>
          <cell r="BA71">
            <v>0.78</v>
          </cell>
          <cell r="BB71">
            <v>2.96</v>
          </cell>
          <cell r="BC71">
            <v>84.99</v>
          </cell>
          <cell r="BD71">
            <v>7.74</v>
          </cell>
          <cell r="BE71">
            <v>2.56</v>
          </cell>
          <cell r="BF71">
            <v>0.73</v>
          </cell>
          <cell r="BG71">
            <v>0.18</v>
          </cell>
          <cell r="BH71">
            <v>0.04</v>
          </cell>
          <cell r="BI71">
            <v>0.02</v>
          </cell>
          <cell r="BJ71">
            <v>0</v>
          </cell>
          <cell r="BK71">
            <v>100</v>
          </cell>
          <cell r="BL71">
            <v>0</v>
          </cell>
        </row>
        <row r="72">
          <cell r="A72">
            <v>79</v>
          </cell>
          <cell r="B72" t="str">
            <v>Ensign</v>
          </cell>
          <cell r="C72">
            <v>0</v>
          </cell>
          <cell r="D72" t="str">
            <v>Theddlethorpe</v>
          </cell>
          <cell r="E72" t="str">
            <v>Theddlethorpe</v>
          </cell>
          <cell r="F72" t="str">
            <v>D</v>
          </cell>
          <cell r="G72">
            <v>67</v>
          </cell>
          <cell r="H72">
            <v>0</v>
          </cell>
          <cell r="I72">
            <v>1.1798965751760493</v>
          </cell>
          <cell r="J72">
            <v>1.05978570260685</v>
          </cell>
          <cell r="K72">
            <v>1.520830970127335</v>
          </cell>
          <cell r="L72">
            <v>1.5013871006165531</v>
          </cell>
          <cell r="M72">
            <v>1.4395575158304934</v>
          </cell>
          <cell r="N72">
            <v>1.3799951270011703</v>
          </cell>
          <cell r="O72">
            <v>1.3196387350445913</v>
          </cell>
          <cell r="P72">
            <v>1.269487664819773</v>
          </cell>
          <cell r="Q72">
            <v>1.2087643612956871</v>
          </cell>
          <cell r="R72">
            <v>1.1482052820319393</v>
          </cell>
          <cell r="S72">
            <v>0.9186640765846309</v>
          </cell>
          <cell r="T72">
            <v>0.73922243859214976</v>
          </cell>
          <cell r="U72">
            <v>0.58949275167138415</v>
          </cell>
          <cell r="V72">
            <v>0.47015344645444118</v>
          </cell>
          <cell r="W72">
            <v>0.37988655715815023</v>
          </cell>
          <cell r="X72">
            <v>0.29971884037392327</v>
          </cell>
          <cell r="Y72">
            <v>0.24005900793778076</v>
          </cell>
          <cell r="Z72">
            <v>0.19008299473310131</v>
          </cell>
          <cell r="AA72">
            <v>0.14993435693538415</v>
          </cell>
          <cell r="AB72">
            <v>0.12006891625893042</v>
          </cell>
          <cell r="AC72">
            <v>0</v>
          </cell>
          <cell r="AD72">
            <v>1.2900000000000003</v>
          </cell>
          <cell r="AE72">
            <v>1.17</v>
          </cell>
          <cell r="AF72">
            <v>1.67</v>
          </cell>
          <cell r="AG72">
            <v>1.65</v>
          </cell>
          <cell r="AH72">
            <v>1.58</v>
          </cell>
          <cell r="AI72">
            <v>1.5199999999999998</v>
          </cell>
          <cell r="AJ72">
            <v>1.45</v>
          </cell>
          <cell r="AK72">
            <v>1.3999999999999997</v>
          </cell>
          <cell r="AL72">
            <v>1.33</v>
          </cell>
          <cell r="AM72">
            <v>1.27</v>
          </cell>
          <cell r="AN72">
            <v>1.01</v>
          </cell>
          <cell r="AO72">
            <v>0.81</v>
          </cell>
          <cell r="AP72">
            <v>0.65</v>
          </cell>
          <cell r="AQ72">
            <v>0.52</v>
          </cell>
          <cell r="AR72">
            <v>0.41000000000000003</v>
          </cell>
          <cell r="AS72">
            <v>0.33</v>
          </cell>
          <cell r="AT72">
            <v>0.27</v>
          </cell>
          <cell r="AU72">
            <v>0.21</v>
          </cell>
          <cell r="AV72">
            <v>0.17</v>
          </cell>
          <cell r="AW72">
            <v>0.14000000000000001</v>
          </cell>
          <cell r="AX72">
            <v>1.0995370449497255</v>
          </cell>
          <cell r="AY72">
            <v>1.1063829787234043</v>
          </cell>
          <cell r="AZ72">
            <v>38.349205231337869</v>
          </cell>
          <cell r="BA72">
            <v>3.6</v>
          </cell>
          <cell r="BB72">
            <v>1.1299999999999999</v>
          </cell>
          <cell r="BC72">
            <v>89.58</v>
          </cell>
          <cell r="BD72">
            <v>4.07</v>
          </cell>
          <cell r="BE72">
            <v>1.02</v>
          </cell>
          <cell r="BF72">
            <v>0.38</v>
          </cell>
          <cell r="BG72">
            <v>0.11</v>
          </cell>
          <cell r="BH72">
            <v>7.0000000000000007E-2</v>
          </cell>
          <cell r="BI72">
            <v>0.03</v>
          </cell>
          <cell r="BJ72">
            <v>0.01</v>
          </cell>
          <cell r="BK72">
            <v>99.999999999999986</v>
          </cell>
          <cell r="BL72">
            <v>1.33</v>
          </cell>
        </row>
        <row r="73">
          <cell r="A73">
            <v>80</v>
          </cell>
          <cell r="B73" t="str">
            <v>Eris</v>
          </cell>
          <cell r="C73">
            <v>0</v>
          </cell>
          <cell r="D73" t="str">
            <v>Dimlington E</v>
          </cell>
          <cell r="E73" t="str">
            <v>Easington</v>
          </cell>
          <cell r="F73" t="str">
            <v>P</v>
          </cell>
          <cell r="G73">
            <v>68</v>
          </cell>
          <cell r="H73">
            <v>8.0084918657823342E-2</v>
          </cell>
          <cell r="I73">
            <v>5.9994741110646579E-2</v>
          </cell>
          <cell r="J73">
            <v>4.9989891632398586E-2</v>
          </cell>
          <cell r="K73">
            <v>4.0021867634929868E-2</v>
          </cell>
          <cell r="L73">
            <v>3.0027742012331063E-2</v>
          </cell>
          <cell r="M73">
            <v>1.9993854386534633E-2</v>
          </cell>
          <cell r="N73">
            <v>1.9999929376828558E-2</v>
          </cell>
          <cell r="O73">
            <v>1.9994526288554412E-2</v>
          </cell>
          <cell r="P73">
            <v>9.9959658647226224E-3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0.11</v>
          </cell>
          <cell r="AD73">
            <v>0.08</v>
          </cell>
          <cell r="AE73">
            <v>0.06</v>
          </cell>
          <cell r="AF73">
            <v>0.05</v>
          </cell>
          <cell r="AG73">
            <v>0.04</v>
          </cell>
          <cell r="AH73">
            <v>0.03</v>
          </cell>
          <cell r="AI73">
            <v>0.03</v>
          </cell>
          <cell r="AJ73">
            <v>0.03</v>
          </cell>
          <cell r="AK73">
            <v>0.02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1.363209072094655</v>
          </cell>
          <cell r="AY73">
            <v>2</v>
          </cell>
          <cell r="AZ73">
            <v>38.513007941387826</v>
          </cell>
          <cell r="BA73">
            <v>1.89</v>
          </cell>
          <cell r="BB73">
            <v>0.81</v>
          </cell>
          <cell r="BC73">
            <v>92.84</v>
          </cell>
          <cell r="BD73">
            <v>3.41</v>
          </cell>
          <cell r="BE73">
            <v>0.65</v>
          </cell>
          <cell r="BF73">
            <v>0.25</v>
          </cell>
          <cell r="BG73">
            <v>7.0000000000000007E-2</v>
          </cell>
          <cell r="BH73">
            <v>0.06</v>
          </cell>
          <cell r="BI73">
            <v>0.02</v>
          </cell>
          <cell r="BJ73">
            <v>0</v>
          </cell>
          <cell r="BK73">
            <v>100</v>
          </cell>
          <cell r="BL73">
            <v>0</v>
          </cell>
        </row>
        <row r="74">
          <cell r="A74">
            <v>81</v>
          </cell>
          <cell r="B74" t="str">
            <v>Erskine</v>
          </cell>
          <cell r="C74">
            <v>0</v>
          </cell>
          <cell r="D74" t="str">
            <v>Amoco T</v>
          </cell>
          <cell r="E74" t="str">
            <v>Teesside</v>
          </cell>
          <cell r="F74" t="str">
            <v>P</v>
          </cell>
          <cell r="G74">
            <v>69</v>
          </cell>
          <cell r="H74">
            <v>7.007430382559543E-2</v>
          </cell>
          <cell r="I74">
            <v>0.54995179351426038</v>
          </cell>
          <cell r="J74">
            <v>0.60987667791526279</v>
          </cell>
          <cell r="K74">
            <v>0.52028427925408838</v>
          </cell>
          <cell r="L74">
            <v>0.47043462485985327</v>
          </cell>
          <cell r="M74">
            <v>0.46985557808356382</v>
          </cell>
          <cell r="N74">
            <v>0.45999837566705681</v>
          </cell>
          <cell r="O74">
            <v>0.41988505205964266</v>
          </cell>
          <cell r="P74">
            <v>0.37984670285945965</v>
          </cell>
          <cell r="Q74">
            <v>0.33965279573597817</v>
          </cell>
          <cell r="R74">
            <v>0.30951620646078365</v>
          </cell>
          <cell r="S74">
            <v>0.23965149823946891</v>
          </cell>
          <cell r="T74">
            <v>0.19978984826814861</v>
          </cell>
          <cell r="U74">
            <v>0.15986244113122283</v>
          </cell>
          <cell r="V74">
            <v>0.1300424426363348</v>
          </cell>
          <cell r="W74">
            <v>9.9970146620565858E-2</v>
          </cell>
          <cell r="X74">
            <v>7.9925024099712874E-2</v>
          </cell>
          <cell r="Y74">
            <v>6.001475198444519E-2</v>
          </cell>
          <cell r="Z74">
            <v>5.0021840719237189E-2</v>
          </cell>
          <cell r="AA74">
            <v>3.9982495182769105E-2</v>
          </cell>
          <cell r="AB74">
            <v>0</v>
          </cell>
          <cell r="AC74">
            <v>0.09</v>
          </cell>
          <cell r="AD74">
            <v>0.71</v>
          </cell>
          <cell r="AE74">
            <v>0.8</v>
          </cell>
          <cell r="AF74">
            <v>0.68</v>
          </cell>
          <cell r="AG74">
            <v>0.61</v>
          </cell>
          <cell r="AH74">
            <v>0.61</v>
          </cell>
          <cell r="AI74">
            <v>0.6</v>
          </cell>
          <cell r="AJ74">
            <v>0.55000000000000004</v>
          </cell>
          <cell r="AK74">
            <v>0.49</v>
          </cell>
          <cell r="AL74">
            <v>0.44</v>
          </cell>
          <cell r="AM74">
            <v>0.40000000000000008</v>
          </cell>
          <cell r="AN74">
            <v>0.32</v>
          </cell>
          <cell r="AO74">
            <v>0.25</v>
          </cell>
          <cell r="AP74">
            <v>0.2</v>
          </cell>
          <cell r="AQ74">
            <v>0.16</v>
          </cell>
          <cell r="AR74">
            <v>0.13</v>
          </cell>
          <cell r="AS74">
            <v>0.1</v>
          </cell>
          <cell r="AT74">
            <v>0.08</v>
          </cell>
          <cell r="AU74">
            <v>7.0000000000000007E-2</v>
          </cell>
          <cell r="AV74">
            <v>0.05</v>
          </cell>
          <cell r="AW74">
            <v>0</v>
          </cell>
          <cell r="AX74">
            <v>1.2968131191038439</v>
          </cell>
          <cell r="AY74">
            <v>1.3333333333333335</v>
          </cell>
          <cell r="AZ74">
            <v>41.018425144672889</v>
          </cell>
          <cell r="BA74">
            <v>0.88</v>
          </cell>
          <cell r="BB74">
            <v>2.1800000000000002</v>
          </cell>
          <cell r="BC74">
            <v>85.5</v>
          </cell>
          <cell r="BD74">
            <v>8.39</v>
          </cell>
          <cell r="BE74">
            <v>2.2799999999999998</v>
          </cell>
          <cell r="BF74">
            <v>0.63</v>
          </cell>
          <cell r="BG74">
            <v>0.12</v>
          </cell>
          <cell r="BH74">
            <v>0.02</v>
          </cell>
          <cell r="BI74">
            <v>0</v>
          </cell>
          <cell r="BJ74">
            <v>0</v>
          </cell>
          <cell r="BK74">
            <v>100</v>
          </cell>
          <cell r="BL74">
            <v>0.44</v>
          </cell>
        </row>
        <row r="75">
          <cell r="A75">
            <v>82</v>
          </cell>
          <cell r="B75" t="str">
            <v>ETAP Machar</v>
          </cell>
          <cell r="C75">
            <v>0</v>
          </cell>
          <cell r="D75" t="str">
            <v>Amoco T</v>
          </cell>
          <cell r="E75" t="str">
            <v>Teesside</v>
          </cell>
          <cell r="F75" t="str">
            <v>P</v>
          </cell>
          <cell r="G75">
            <v>70</v>
          </cell>
          <cell r="H75">
            <v>0.21022291147678626</v>
          </cell>
          <cell r="I75">
            <v>0.22997984092414522</v>
          </cell>
          <cell r="J75">
            <v>0.22995350150903351</v>
          </cell>
          <cell r="K75">
            <v>0.25013667271831169</v>
          </cell>
          <cell r="L75">
            <v>0.28025892544842329</v>
          </cell>
          <cell r="M75">
            <v>0.35988937895762335</v>
          </cell>
          <cell r="N75">
            <v>0.60999784599327089</v>
          </cell>
          <cell r="O75">
            <v>0.4298823152039199</v>
          </cell>
          <cell r="P75">
            <v>0.65973374707169308</v>
          </cell>
          <cell r="Q75">
            <v>0.59938728659290264</v>
          </cell>
          <cell r="R75">
            <v>0.59906362540796843</v>
          </cell>
          <cell r="S75">
            <v>0.47930299647893782</v>
          </cell>
          <cell r="T75">
            <v>0.37960071170948234</v>
          </cell>
          <cell r="U75">
            <v>0.3097334796917442</v>
          </cell>
          <cell r="V75">
            <v>0.25008162045449001</v>
          </cell>
          <cell r="W75">
            <v>0.19994029324113172</v>
          </cell>
          <cell r="X75">
            <v>0.15985004819942575</v>
          </cell>
          <cell r="Y75">
            <v>0.1300319626329646</v>
          </cell>
          <cell r="Z75">
            <v>0.10004368143847438</v>
          </cell>
          <cell r="AA75">
            <v>7.996499036553821E-2</v>
          </cell>
          <cell r="AB75">
            <v>6.0034458129465208E-2</v>
          </cell>
          <cell r="AC75">
            <v>0.27</v>
          </cell>
          <cell r="AD75">
            <v>0.28999999999999998</v>
          </cell>
          <cell r="AE75">
            <v>0.28999999999999998</v>
          </cell>
          <cell r="AF75">
            <v>0.33</v>
          </cell>
          <cell r="AG75">
            <v>0.37000000000000005</v>
          </cell>
          <cell r="AH75">
            <v>0.46</v>
          </cell>
          <cell r="AI75">
            <v>0.79</v>
          </cell>
          <cell r="AJ75">
            <v>0.56000000000000005</v>
          </cell>
          <cell r="AK75">
            <v>0.85</v>
          </cell>
          <cell r="AL75">
            <v>0.78</v>
          </cell>
          <cell r="AM75">
            <v>0.78</v>
          </cell>
          <cell r="AN75">
            <v>0.62</v>
          </cell>
          <cell r="AO75">
            <v>0.5</v>
          </cell>
          <cell r="AP75">
            <v>0.40000000000000008</v>
          </cell>
          <cell r="AQ75">
            <v>0.32</v>
          </cell>
          <cell r="AR75">
            <v>0.26</v>
          </cell>
          <cell r="AS75">
            <v>0.2</v>
          </cell>
          <cell r="AT75">
            <v>0.16</v>
          </cell>
          <cell r="AU75">
            <v>0.13</v>
          </cell>
          <cell r="AV75">
            <v>0.1</v>
          </cell>
          <cell r="AW75">
            <v>0.08</v>
          </cell>
          <cell r="AX75">
            <v>1.2950117039801925</v>
          </cell>
          <cell r="AY75">
            <v>1.3214285714285714</v>
          </cell>
          <cell r="AZ75">
            <v>41.018425144672889</v>
          </cell>
          <cell r="BA75">
            <v>0.88</v>
          </cell>
          <cell r="BB75">
            <v>2.1800000000000002</v>
          </cell>
          <cell r="BC75">
            <v>85.5</v>
          </cell>
          <cell r="BD75">
            <v>8.39</v>
          </cell>
          <cell r="BE75">
            <v>2.2799999999999998</v>
          </cell>
          <cell r="BF75">
            <v>0.63</v>
          </cell>
          <cell r="BG75">
            <v>0.12</v>
          </cell>
          <cell r="BH75">
            <v>0.02</v>
          </cell>
          <cell r="BI75">
            <v>0</v>
          </cell>
          <cell r="BJ75">
            <v>0</v>
          </cell>
          <cell r="BK75">
            <v>100</v>
          </cell>
          <cell r="BL75">
            <v>0.78</v>
          </cell>
        </row>
        <row r="76">
          <cell r="A76">
            <v>83</v>
          </cell>
          <cell r="B76" t="str">
            <v>ETAP Madoes</v>
          </cell>
          <cell r="C76">
            <v>0</v>
          </cell>
          <cell r="D76" t="str">
            <v>Amoco T</v>
          </cell>
          <cell r="E76" t="str">
            <v>Teesside</v>
          </cell>
          <cell r="F76" t="str">
            <v>P</v>
          </cell>
          <cell r="G76">
            <v>71</v>
          </cell>
          <cell r="H76">
            <v>6.0063688993367503E-2</v>
          </cell>
          <cell r="I76">
            <v>5.9994741110646579E-2</v>
          </cell>
          <cell r="J76">
            <v>4.9989891632398586E-2</v>
          </cell>
          <cell r="K76">
            <v>0.14007653672225456</v>
          </cell>
          <cell r="L76">
            <v>0.11010172071188057</v>
          </cell>
          <cell r="M76">
            <v>5.9981563159603887E-2</v>
          </cell>
          <cell r="N76">
            <v>2.9999894065242831E-2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0.08</v>
          </cell>
          <cell r="AD76">
            <v>0.08</v>
          </cell>
          <cell r="AE76">
            <v>7.0000000000000007E-2</v>
          </cell>
          <cell r="AF76">
            <v>0.19</v>
          </cell>
          <cell r="AG76">
            <v>0.14000000000000001</v>
          </cell>
          <cell r="AH76">
            <v>0.08</v>
          </cell>
          <cell r="AI76">
            <v>0.04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1.3327896691008261</v>
          </cell>
          <cell r="AY76">
            <v>1.4000000000000001</v>
          </cell>
          <cell r="AZ76">
            <v>41.018425144672889</v>
          </cell>
          <cell r="BA76">
            <v>0.88</v>
          </cell>
          <cell r="BB76">
            <v>2.1800000000000002</v>
          </cell>
          <cell r="BC76">
            <v>85.5</v>
          </cell>
          <cell r="BD76">
            <v>8.39</v>
          </cell>
          <cell r="BE76">
            <v>2.2799999999999998</v>
          </cell>
          <cell r="BF76">
            <v>0.63</v>
          </cell>
          <cell r="BG76">
            <v>0.12</v>
          </cell>
          <cell r="BH76">
            <v>0.02</v>
          </cell>
          <cell r="BI76">
            <v>0</v>
          </cell>
          <cell r="BJ76">
            <v>0</v>
          </cell>
          <cell r="BK76">
            <v>100</v>
          </cell>
          <cell r="BL76">
            <v>0</v>
          </cell>
        </row>
        <row r="77">
          <cell r="A77">
            <v>84</v>
          </cell>
          <cell r="B77" t="str">
            <v>ETAP Marnock</v>
          </cell>
          <cell r="C77">
            <v>0</v>
          </cell>
          <cell r="D77" t="str">
            <v>Amoco T</v>
          </cell>
          <cell r="E77" t="str">
            <v>Teesside</v>
          </cell>
          <cell r="F77" t="str">
            <v>P</v>
          </cell>
          <cell r="G77">
            <v>72</v>
          </cell>
          <cell r="H77">
            <v>0.88093410523605675</v>
          </cell>
          <cell r="I77">
            <v>0.77993163443840552</v>
          </cell>
          <cell r="J77">
            <v>0.62987263456822218</v>
          </cell>
          <cell r="K77">
            <v>0.79043188578986501</v>
          </cell>
          <cell r="L77">
            <v>1.5614425846412152</v>
          </cell>
          <cell r="M77">
            <v>1.2196251175786124</v>
          </cell>
          <cell r="N77">
            <v>0.83999703382679936</v>
          </cell>
          <cell r="O77">
            <v>0.65981936752229564</v>
          </cell>
          <cell r="P77">
            <v>0.52978619083029899</v>
          </cell>
          <cell r="Q77">
            <v>0.44954046494467703</v>
          </cell>
          <cell r="R77">
            <v>0.35943817524478106</v>
          </cell>
          <cell r="S77">
            <v>0.28957889370602491</v>
          </cell>
          <cell r="T77">
            <v>0.22975832550837089</v>
          </cell>
          <cell r="U77">
            <v>0.1898366488433271</v>
          </cell>
          <cell r="V77">
            <v>0.15004897227269401</v>
          </cell>
          <cell r="W77">
            <v>0.11996417594467901</v>
          </cell>
          <cell r="X77">
            <v>9.9906280124641089E-2</v>
          </cell>
          <cell r="Y77">
            <v>8.0019669312593592E-2</v>
          </cell>
          <cell r="Z77">
            <v>6.0026208863084622E-2</v>
          </cell>
          <cell r="AA77">
            <v>4.9978118978461383E-2</v>
          </cell>
          <cell r="AB77">
            <v>4.0022972086310143E-2</v>
          </cell>
          <cell r="AC77">
            <v>1.1499999999999999</v>
          </cell>
          <cell r="AD77">
            <v>1.01</v>
          </cell>
          <cell r="AE77">
            <v>0.81999999999999984</v>
          </cell>
          <cell r="AF77">
            <v>1.03</v>
          </cell>
          <cell r="AG77">
            <v>2.02</v>
          </cell>
          <cell r="AH77">
            <v>1.58</v>
          </cell>
          <cell r="AI77">
            <v>1.1000000000000001</v>
          </cell>
          <cell r="AJ77">
            <v>0.85</v>
          </cell>
          <cell r="AK77">
            <v>0.69</v>
          </cell>
          <cell r="AL77">
            <v>0.57999999999999996</v>
          </cell>
          <cell r="AM77">
            <v>0.47</v>
          </cell>
          <cell r="AN77">
            <v>0.38</v>
          </cell>
          <cell r="AO77">
            <v>0.3</v>
          </cell>
          <cell r="AP77">
            <v>0.24</v>
          </cell>
          <cell r="AQ77">
            <v>0.19000000000000003</v>
          </cell>
          <cell r="AR77">
            <v>0.16</v>
          </cell>
          <cell r="AS77">
            <v>0.12</v>
          </cell>
          <cell r="AT77">
            <v>0.1</v>
          </cell>
          <cell r="AU77">
            <v>0.08</v>
          </cell>
          <cell r="AV77">
            <v>0.06</v>
          </cell>
          <cell r="AW77">
            <v>0.05</v>
          </cell>
          <cell r="AX77">
            <v>1.2985528858287865</v>
          </cell>
          <cell r="AY77">
            <v>1.3333333333333335</v>
          </cell>
          <cell r="AZ77">
            <v>41.018425144672889</v>
          </cell>
          <cell r="BA77">
            <v>0.88</v>
          </cell>
          <cell r="BB77">
            <v>2.1800000000000002</v>
          </cell>
          <cell r="BC77">
            <v>85.5</v>
          </cell>
          <cell r="BD77">
            <v>8.39</v>
          </cell>
          <cell r="BE77">
            <v>2.2799999999999998</v>
          </cell>
          <cell r="BF77">
            <v>0.63</v>
          </cell>
          <cell r="BG77">
            <v>0.12</v>
          </cell>
          <cell r="BH77">
            <v>0.02</v>
          </cell>
          <cell r="BI77">
            <v>0</v>
          </cell>
          <cell r="BJ77">
            <v>0</v>
          </cell>
          <cell r="BK77">
            <v>100</v>
          </cell>
          <cell r="BL77">
            <v>0.57999999999999996</v>
          </cell>
        </row>
        <row r="78">
          <cell r="A78">
            <v>85</v>
          </cell>
          <cell r="B78" t="str">
            <v>ETAP Mirren</v>
          </cell>
          <cell r="C78">
            <v>0</v>
          </cell>
          <cell r="D78" t="str">
            <v>Amoco T</v>
          </cell>
          <cell r="E78" t="str">
            <v>Teesside</v>
          </cell>
          <cell r="F78" t="str">
            <v>P</v>
          </cell>
          <cell r="G78">
            <v>73</v>
          </cell>
          <cell r="H78">
            <v>0.53056258610807971</v>
          </cell>
          <cell r="I78">
            <v>0.47995792888517264</v>
          </cell>
          <cell r="J78">
            <v>0.40991711138566839</v>
          </cell>
          <cell r="K78">
            <v>0.45024601089296107</v>
          </cell>
          <cell r="L78">
            <v>0.44040688284752227</v>
          </cell>
          <cell r="M78">
            <v>0.37988323334415797</v>
          </cell>
          <cell r="N78">
            <v>0.31999887002925692</v>
          </cell>
          <cell r="O78">
            <v>0.26992610489548458</v>
          </cell>
          <cell r="P78">
            <v>0.21991124902389769</v>
          </cell>
          <cell r="Q78">
            <v>0.1798161859778708</v>
          </cell>
          <cell r="R78">
            <v>0.12979711883839315</v>
          </cell>
          <cell r="S78">
            <v>9.9854790933112059E-2</v>
          </cell>
          <cell r="T78">
            <v>7.9915939307259432E-2</v>
          </cell>
          <cell r="U78">
            <v>6.9939817994909989E-2</v>
          </cell>
          <cell r="V78">
            <v>5.0016324090898005E-2</v>
          </cell>
          <cell r="W78">
            <v>3.9988058648226341E-2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0.69</v>
          </cell>
          <cell r="AD78">
            <v>0.62</v>
          </cell>
          <cell r="AE78">
            <v>0.53</v>
          </cell>
          <cell r="AF78">
            <v>0.57999999999999996</v>
          </cell>
          <cell r="AG78">
            <v>0.56999999999999995</v>
          </cell>
          <cell r="AH78">
            <v>0.49</v>
          </cell>
          <cell r="AI78">
            <v>0.41000000000000003</v>
          </cell>
          <cell r="AJ78">
            <v>0.35</v>
          </cell>
          <cell r="AK78">
            <v>0.28000000000000003</v>
          </cell>
          <cell r="AL78">
            <v>0.23</v>
          </cell>
          <cell r="AM78">
            <v>0.17</v>
          </cell>
          <cell r="AN78">
            <v>0.13</v>
          </cell>
          <cell r="AO78">
            <v>0.11</v>
          </cell>
          <cell r="AP78">
            <v>0.09</v>
          </cell>
          <cell r="AQ78">
            <v>7.0000000000000007E-2</v>
          </cell>
          <cell r="AR78">
            <v>0.06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1.2963423682817499</v>
          </cell>
          <cell r="AY78">
            <v>1.5</v>
          </cell>
          <cell r="AZ78">
            <v>41.018425144672889</v>
          </cell>
          <cell r="BA78">
            <v>0.88</v>
          </cell>
          <cell r="BB78">
            <v>2.1800000000000002</v>
          </cell>
          <cell r="BC78">
            <v>85.5</v>
          </cell>
          <cell r="BD78">
            <v>8.39</v>
          </cell>
          <cell r="BE78">
            <v>2.2799999999999998</v>
          </cell>
          <cell r="BF78">
            <v>0.63</v>
          </cell>
          <cell r="BG78">
            <v>0.12</v>
          </cell>
          <cell r="BH78">
            <v>0.02</v>
          </cell>
          <cell r="BI78">
            <v>0</v>
          </cell>
          <cell r="BJ78">
            <v>0</v>
          </cell>
          <cell r="BK78">
            <v>100</v>
          </cell>
          <cell r="BL78">
            <v>0.23</v>
          </cell>
        </row>
        <row r="79">
          <cell r="A79">
            <v>86</v>
          </cell>
          <cell r="B79" t="str">
            <v>ETAP Mungo</v>
          </cell>
          <cell r="C79">
            <v>0</v>
          </cell>
          <cell r="D79" t="str">
            <v>Amoco T</v>
          </cell>
          <cell r="E79" t="str">
            <v>Teesside</v>
          </cell>
          <cell r="F79" t="str">
            <v>P</v>
          </cell>
          <cell r="G79">
            <v>74</v>
          </cell>
          <cell r="H79">
            <v>0.44046705261802838</v>
          </cell>
          <cell r="I79">
            <v>0.31997195259011507</v>
          </cell>
          <cell r="J79">
            <v>0.59987869958878304</v>
          </cell>
          <cell r="K79">
            <v>0.62033894834141301</v>
          </cell>
          <cell r="L79">
            <v>0.9108415077073756</v>
          </cell>
          <cell r="M79">
            <v>1.0796681368728702</v>
          </cell>
          <cell r="N79">
            <v>1.7599937851609129</v>
          </cell>
          <cell r="O79">
            <v>1.7195292608156796</v>
          </cell>
          <cell r="P79">
            <v>1.8392577191089625</v>
          </cell>
          <cell r="Q79">
            <v>1.5184477927020201</v>
          </cell>
          <cell r="R79">
            <v>1.2480492195999342</v>
          </cell>
          <cell r="S79">
            <v>0.99854790933112048</v>
          </cell>
          <cell r="T79">
            <v>0.79915939307259443</v>
          </cell>
          <cell r="U79">
            <v>0.63944976452489133</v>
          </cell>
          <cell r="V79">
            <v>0.5101665057271596</v>
          </cell>
          <cell r="W79">
            <v>0.40987760114431993</v>
          </cell>
          <cell r="X79">
            <v>0.32969072441131558</v>
          </cell>
          <cell r="Y79">
            <v>0.2600639252659292</v>
          </cell>
          <cell r="Z79">
            <v>0.21009173102079617</v>
          </cell>
          <cell r="AA79">
            <v>0.16992560452676872</v>
          </cell>
          <cell r="AB79">
            <v>0.13007465928050796</v>
          </cell>
          <cell r="AC79">
            <v>0.56999999999999995</v>
          </cell>
          <cell r="AD79">
            <v>0.41000000000000003</v>
          </cell>
          <cell r="AE79">
            <v>0.78</v>
          </cell>
          <cell r="AF79">
            <v>0.81</v>
          </cell>
          <cell r="AG79">
            <v>1.18</v>
          </cell>
          <cell r="AH79">
            <v>1.4</v>
          </cell>
          <cell r="AI79">
            <v>2.2799999999999998</v>
          </cell>
          <cell r="AJ79">
            <v>2.23</v>
          </cell>
          <cell r="AK79">
            <v>2.39</v>
          </cell>
          <cell r="AL79">
            <v>1.98</v>
          </cell>
          <cell r="AM79">
            <v>1.63</v>
          </cell>
          <cell r="AN79">
            <v>1.3</v>
          </cell>
          <cell r="AO79">
            <v>1.04</v>
          </cell>
          <cell r="AP79">
            <v>0.83000000000000007</v>
          </cell>
          <cell r="AQ79">
            <v>0.67</v>
          </cell>
          <cell r="AR79">
            <v>0.53</v>
          </cell>
          <cell r="AS79">
            <v>0.43</v>
          </cell>
          <cell r="AT79">
            <v>0.34</v>
          </cell>
          <cell r="AU79">
            <v>0.27</v>
          </cell>
          <cell r="AV79">
            <v>0.22</v>
          </cell>
          <cell r="AW79">
            <v>0.17</v>
          </cell>
          <cell r="AX79">
            <v>1.2994979238555795</v>
          </cell>
          <cell r="AY79">
            <v>1.3137254901960784</v>
          </cell>
          <cell r="AZ79">
            <v>41.018425144672889</v>
          </cell>
          <cell r="BA79">
            <v>0.88</v>
          </cell>
          <cell r="BB79">
            <v>2.1800000000000002</v>
          </cell>
          <cell r="BC79">
            <v>85.5</v>
          </cell>
          <cell r="BD79">
            <v>8.39</v>
          </cell>
          <cell r="BE79">
            <v>2.2799999999999998</v>
          </cell>
          <cell r="BF79">
            <v>0.63</v>
          </cell>
          <cell r="BG79">
            <v>0.12</v>
          </cell>
          <cell r="BH79">
            <v>0.02</v>
          </cell>
          <cell r="BI79">
            <v>0</v>
          </cell>
          <cell r="BJ79">
            <v>0</v>
          </cell>
          <cell r="BK79">
            <v>100</v>
          </cell>
          <cell r="BL79">
            <v>1.98</v>
          </cell>
        </row>
        <row r="80">
          <cell r="A80">
            <v>87</v>
          </cell>
          <cell r="B80" t="str">
            <v>Ettrick</v>
          </cell>
          <cell r="C80">
            <v>0</v>
          </cell>
          <cell r="D80" t="str">
            <v>Mobil SF</v>
          </cell>
          <cell r="E80" t="str">
            <v>St Fergus</v>
          </cell>
          <cell r="F80" t="str">
            <v>P</v>
          </cell>
          <cell r="G80">
            <v>75</v>
          </cell>
          <cell r="H80">
            <v>0.24025475597347001</v>
          </cell>
          <cell r="I80">
            <v>0.23997896444258632</v>
          </cell>
          <cell r="J80">
            <v>0.1199757399177566</v>
          </cell>
          <cell r="K80">
            <v>8.0043735269859737E-2</v>
          </cell>
          <cell r="L80">
            <v>5.0046236687218443E-2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0.27</v>
          </cell>
          <cell r="AD80">
            <v>0.17</v>
          </cell>
          <cell r="AE80">
            <v>7.0000000000000007E-2</v>
          </cell>
          <cell r="AF80">
            <v>0.04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0.75311574359943545</v>
          </cell>
          <cell r="AY80">
            <v>1.1250000000000002</v>
          </cell>
          <cell r="AZ80">
            <v>40.950209030535341</v>
          </cell>
          <cell r="BA80">
            <v>0.78</v>
          </cell>
          <cell r="BB80">
            <v>2.96</v>
          </cell>
          <cell r="BC80">
            <v>84.99</v>
          </cell>
          <cell r="BD80">
            <v>7.74</v>
          </cell>
          <cell r="BE80">
            <v>2.56</v>
          </cell>
          <cell r="BF80">
            <v>0.73</v>
          </cell>
          <cell r="BG80">
            <v>0.18</v>
          </cell>
          <cell r="BH80">
            <v>0.04</v>
          </cell>
          <cell r="BI80">
            <v>0.02</v>
          </cell>
          <cell r="BJ80">
            <v>0</v>
          </cell>
          <cell r="BK80">
            <v>100</v>
          </cell>
          <cell r="BL80">
            <v>0</v>
          </cell>
        </row>
        <row r="81">
          <cell r="A81">
            <v>88</v>
          </cell>
          <cell r="B81" t="str">
            <v>Everest</v>
          </cell>
          <cell r="C81">
            <v>0</v>
          </cell>
          <cell r="D81" t="str">
            <v>PX T</v>
          </cell>
          <cell r="E81" t="str">
            <v>Teesside</v>
          </cell>
          <cell r="F81" t="str">
            <v>P</v>
          </cell>
          <cell r="G81">
            <v>76</v>
          </cell>
          <cell r="H81">
            <v>1.591687758324239</v>
          </cell>
          <cell r="I81">
            <v>1.5298658983214879</v>
          </cell>
          <cell r="J81">
            <v>1.4597048356660387</v>
          </cell>
          <cell r="K81">
            <v>1.3107161650439534</v>
          </cell>
          <cell r="L81">
            <v>1.1110264544562494</v>
          </cell>
          <cell r="M81">
            <v>0.82974495704118711</v>
          </cell>
          <cell r="N81">
            <v>0.50999819910912814</v>
          </cell>
          <cell r="O81">
            <v>0.31991242061687059</v>
          </cell>
          <cell r="P81">
            <v>0.21991124902389769</v>
          </cell>
          <cell r="Q81">
            <v>0.15983660975810737</v>
          </cell>
          <cell r="R81">
            <v>0.12979711883839315</v>
          </cell>
          <cell r="S81">
            <v>9.9854790933112059E-2</v>
          </cell>
          <cell r="T81">
            <v>7.9915939307259432E-2</v>
          </cell>
          <cell r="U81">
            <v>5.9948415424208555E-2</v>
          </cell>
          <cell r="V81">
            <v>5.0016324090898005E-2</v>
          </cell>
          <cell r="W81">
            <v>3.9988058648226341E-2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2.0699999999999998</v>
          </cell>
          <cell r="AD81">
            <v>1.9800000000000002</v>
          </cell>
          <cell r="AE81">
            <v>1.8999999999999997</v>
          </cell>
          <cell r="AF81">
            <v>1.7</v>
          </cell>
          <cell r="AG81">
            <v>1.44</v>
          </cell>
          <cell r="AH81">
            <v>1.08</v>
          </cell>
          <cell r="AI81">
            <v>0.66</v>
          </cell>
          <cell r="AJ81">
            <v>0.42</v>
          </cell>
          <cell r="AK81">
            <v>0.28000000000000003</v>
          </cell>
          <cell r="AL81">
            <v>0.2</v>
          </cell>
          <cell r="AM81">
            <v>0.16</v>
          </cell>
          <cell r="AN81">
            <v>0.13</v>
          </cell>
          <cell r="AO81">
            <v>0.1</v>
          </cell>
          <cell r="AP81">
            <v>0.08</v>
          </cell>
          <cell r="AQ81">
            <v>7.0000000000000007E-2</v>
          </cell>
          <cell r="AR81">
            <v>0.05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1.2965793507822294</v>
          </cell>
          <cell r="AY81">
            <v>1.4000000000000001</v>
          </cell>
          <cell r="AZ81">
            <v>39.979588664894038</v>
          </cell>
          <cell r="BA81">
            <v>0.93</v>
          </cell>
          <cell r="BB81">
            <v>2.19</v>
          </cell>
          <cell r="BC81">
            <v>86.67</v>
          </cell>
          <cell r="BD81">
            <v>8.82</v>
          </cell>
          <cell r="BE81">
            <v>1.19</v>
          </cell>
          <cell r="BF81">
            <v>0.17</v>
          </cell>
          <cell r="BG81">
            <v>0.03</v>
          </cell>
          <cell r="BH81">
            <v>0</v>
          </cell>
          <cell r="BI81">
            <v>0</v>
          </cell>
          <cell r="BJ81">
            <v>0</v>
          </cell>
          <cell r="BK81">
            <v>100.00000000000001</v>
          </cell>
          <cell r="BL81">
            <v>0.2</v>
          </cell>
        </row>
        <row r="82">
          <cell r="A82">
            <v>89</v>
          </cell>
          <cell r="B82" t="str">
            <v>Excalibur</v>
          </cell>
          <cell r="C82">
            <v>0</v>
          </cell>
          <cell r="D82" t="str">
            <v>Tullow B</v>
          </cell>
          <cell r="E82" t="str">
            <v>Bacton</v>
          </cell>
          <cell r="F82" t="str">
            <v>P</v>
          </cell>
          <cell r="G82">
            <v>77</v>
          </cell>
          <cell r="H82">
            <v>5.0053074161139591E-2</v>
          </cell>
          <cell r="I82">
            <v>3.9996494073764384E-2</v>
          </cell>
          <cell r="J82">
            <v>2.9993934979439151E-2</v>
          </cell>
          <cell r="K82">
            <v>3.0016400726197403E-2</v>
          </cell>
          <cell r="L82">
            <v>2.0018494674887376E-2</v>
          </cell>
          <cell r="M82">
            <v>1.9993854386534633E-2</v>
          </cell>
          <cell r="N82">
            <v>9.9999646884142788E-3</v>
          </cell>
          <cell r="O82">
            <v>9.9972631442772058E-3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0.06</v>
          </cell>
          <cell r="AD82">
            <v>0.05</v>
          </cell>
          <cell r="AE82">
            <v>0.04</v>
          </cell>
          <cell r="AF82">
            <v>0.04</v>
          </cell>
          <cell r="AG82">
            <v>0.03</v>
          </cell>
          <cell r="AH82">
            <v>0.03</v>
          </cell>
          <cell r="AI82">
            <v>0.02</v>
          </cell>
          <cell r="AJ82">
            <v>0.02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1.3804956286261281</v>
          </cell>
          <cell r="AY82">
            <v>2</v>
          </cell>
          <cell r="AZ82">
            <v>38.862938360348444</v>
          </cell>
          <cell r="BA82">
            <v>2.84</v>
          </cell>
          <cell r="BB82">
            <v>0.53</v>
          </cell>
          <cell r="BC82">
            <v>91.02</v>
          </cell>
          <cell r="BD82">
            <v>4.01</v>
          </cell>
          <cell r="BE82">
            <v>0.95</v>
          </cell>
          <cell r="BF82">
            <v>0.4</v>
          </cell>
          <cell r="BG82">
            <v>0.14000000000000001</v>
          </cell>
          <cell r="BH82">
            <v>0.05</v>
          </cell>
          <cell r="BI82">
            <v>0.05</v>
          </cell>
          <cell r="BJ82">
            <v>0.01</v>
          </cell>
          <cell r="BK82">
            <v>100.00000000000001</v>
          </cell>
          <cell r="BL82">
            <v>0</v>
          </cell>
        </row>
        <row r="83">
          <cell r="A83">
            <v>90</v>
          </cell>
          <cell r="B83" t="str">
            <v>Forties</v>
          </cell>
          <cell r="C83">
            <v>0</v>
          </cell>
          <cell r="D83" t="str">
            <v>Mobil SF</v>
          </cell>
          <cell r="E83" t="str">
            <v>St Fergus</v>
          </cell>
          <cell r="F83" t="str">
            <v>P</v>
          </cell>
          <cell r="G83">
            <v>78</v>
          </cell>
          <cell r="H83">
            <v>8.0084918657823342E-2</v>
          </cell>
          <cell r="I83">
            <v>6.9993864629087688E-2</v>
          </cell>
          <cell r="J83">
            <v>5.9987869958878302E-2</v>
          </cell>
          <cell r="K83">
            <v>5.0027334543662344E-2</v>
          </cell>
          <cell r="L83">
            <v>4.0036989349774753E-2</v>
          </cell>
          <cell r="M83">
            <v>3.9987708773069265E-2</v>
          </cell>
          <cell r="N83">
            <v>2.9999894065242831E-2</v>
          </cell>
          <cell r="O83">
            <v>2.9991789432831619E-2</v>
          </cell>
          <cell r="P83">
            <v>9.9959658647226224E-3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0.1</v>
          </cell>
          <cell r="AD83">
            <v>0.09</v>
          </cell>
          <cell r="AE83">
            <v>0.08</v>
          </cell>
          <cell r="AF83">
            <v>7.0000000000000007E-2</v>
          </cell>
          <cell r="AG83">
            <v>0.06</v>
          </cell>
          <cell r="AH83">
            <v>0.05</v>
          </cell>
          <cell r="AI83">
            <v>0.04</v>
          </cell>
          <cell r="AJ83">
            <v>0.04</v>
          </cell>
          <cell r="AK83">
            <v>0.02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1.3411155904993979</v>
          </cell>
          <cell r="AY83">
            <v>2</v>
          </cell>
          <cell r="AZ83">
            <v>40.950209030535341</v>
          </cell>
          <cell r="BA83">
            <v>0.78</v>
          </cell>
          <cell r="BB83">
            <v>2.96</v>
          </cell>
          <cell r="BC83">
            <v>84.99</v>
          </cell>
          <cell r="BD83">
            <v>7.74</v>
          </cell>
          <cell r="BE83">
            <v>2.56</v>
          </cell>
          <cell r="BF83">
            <v>0.73</v>
          </cell>
          <cell r="BG83">
            <v>0.18</v>
          </cell>
          <cell r="BH83">
            <v>0.04</v>
          </cell>
          <cell r="BI83">
            <v>0.02</v>
          </cell>
          <cell r="BJ83">
            <v>0</v>
          </cell>
          <cell r="BK83">
            <v>100</v>
          </cell>
          <cell r="BL83">
            <v>0</v>
          </cell>
        </row>
        <row r="84">
          <cell r="A84">
            <v>91</v>
          </cell>
          <cell r="B84" t="str">
            <v>Fram</v>
          </cell>
          <cell r="C84">
            <v>0</v>
          </cell>
          <cell r="D84" t="str">
            <v>Shell/Esso SF</v>
          </cell>
          <cell r="E84" t="str">
            <v>St Fergus</v>
          </cell>
          <cell r="F84" t="str">
            <v>A</v>
          </cell>
          <cell r="G84">
            <v>79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1.5095867347858583</v>
          </cell>
          <cell r="P84">
            <v>2.3290600464803712</v>
          </cell>
          <cell r="Q84">
            <v>2.2177329603937399</v>
          </cell>
          <cell r="R84">
            <v>1.9170036013054987</v>
          </cell>
          <cell r="S84">
            <v>1.6176476131164153</v>
          </cell>
          <cell r="T84">
            <v>1.3785499530502252</v>
          </cell>
          <cell r="U84">
            <v>1.2089597110548727</v>
          </cell>
          <cell r="V84">
            <v>0.96031342254524155</v>
          </cell>
          <cell r="W84">
            <v>0.76977012897835706</v>
          </cell>
          <cell r="X84">
            <v>0.61941893677277471</v>
          </cell>
          <cell r="Y84">
            <v>0.4901204745396357</v>
          </cell>
          <cell r="Z84">
            <v>0.40017472575389751</v>
          </cell>
          <cell r="AA84">
            <v>0.31985996146215284</v>
          </cell>
          <cell r="AB84">
            <v>0.25014357553943839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1.6599999999999997</v>
          </cell>
          <cell r="AK84">
            <v>2.56</v>
          </cell>
          <cell r="AL84">
            <v>2.4500000000000002</v>
          </cell>
          <cell r="AM84">
            <v>2.11</v>
          </cell>
          <cell r="AN84">
            <v>1.78</v>
          </cell>
          <cell r="AO84">
            <v>1.5100000000000002</v>
          </cell>
          <cell r="AP84">
            <v>1.33</v>
          </cell>
          <cell r="AQ84">
            <v>1.06</v>
          </cell>
          <cell r="AR84">
            <v>0.85000000000000009</v>
          </cell>
          <cell r="AS84">
            <v>0.68</v>
          </cell>
          <cell r="AT84">
            <v>0.54</v>
          </cell>
          <cell r="AU84">
            <v>0.43</v>
          </cell>
          <cell r="AV84">
            <v>0.35000000000000003</v>
          </cell>
          <cell r="AW84">
            <v>0.28000000000000003</v>
          </cell>
          <cell r="AX84">
            <v>1.1007558915237459</v>
          </cell>
          <cell r="AY84">
            <v>1.1041666666666667</v>
          </cell>
          <cell r="AZ84">
            <v>37.723350089053945</v>
          </cell>
          <cell r="BA84">
            <v>1.02</v>
          </cell>
          <cell r="BB84">
            <v>0.88</v>
          </cell>
          <cell r="BC84">
            <v>95.89</v>
          </cell>
          <cell r="BD84">
            <v>2.11</v>
          </cell>
          <cell r="BE84">
            <v>0.1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100</v>
          </cell>
          <cell r="BL84">
            <v>2.4500000000000002</v>
          </cell>
        </row>
        <row r="85">
          <cell r="A85">
            <v>92</v>
          </cell>
          <cell r="B85" t="str">
            <v>Franklin West</v>
          </cell>
          <cell r="C85">
            <v>0</v>
          </cell>
          <cell r="D85" t="str">
            <v>Shell/Esso B</v>
          </cell>
          <cell r="E85" t="str">
            <v>Bacton</v>
          </cell>
          <cell r="F85" t="str">
            <v>D</v>
          </cell>
          <cell r="G85">
            <v>80</v>
          </cell>
          <cell r="H85">
            <v>0</v>
          </cell>
          <cell r="I85">
            <v>0</v>
          </cell>
          <cell r="J85">
            <v>0</v>
          </cell>
          <cell r="K85">
            <v>3.6219790209611533</v>
          </cell>
          <cell r="L85">
            <v>3.6934122675167207</v>
          </cell>
          <cell r="M85">
            <v>2.4792379439302943</v>
          </cell>
          <cell r="N85">
            <v>1.72999389109567</v>
          </cell>
          <cell r="O85">
            <v>1.259655156178928</v>
          </cell>
          <cell r="P85">
            <v>0.89963692782503601</v>
          </cell>
          <cell r="Q85">
            <v>0.56941792226325749</v>
          </cell>
          <cell r="R85">
            <v>0.39937575027197897</v>
          </cell>
          <cell r="S85">
            <v>0.27959341461271375</v>
          </cell>
          <cell r="T85">
            <v>0.19978984826814861</v>
          </cell>
          <cell r="U85">
            <v>0.13987963598981998</v>
          </cell>
          <cell r="V85">
            <v>0.10003264818179601</v>
          </cell>
          <cell r="W85">
            <v>6.9979102634396106E-2</v>
          </cell>
          <cell r="X85">
            <v>4.9953140062320545E-2</v>
          </cell>
          <cell r="Y85">
            <v>3.0007375992222595E-2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3.98</v>
          </cell>
          <cell r="AG85">
            <v>4.0599999999999996</v>
          </cell>
          <cell r="AH85">
            <v>2.73</v>
          </cell>
          <cell r="AI85">
            <v>1.9</v>
          </cell>
          <cell r="AJ85">
            <v>1.39</v>
          </cell>
          <cell r="AK85">
            <v>0.98999999999999988</v>
          </cell>
          <cell r="AL85">
            <v>0.63</v>
          </cell>
          <cell r="AM85">
            <v>0.43999999999999995</v>
          </cell>
          <cell r="AN85">
            <v>0.31</v>
          </cell>
          <cell r="AO85">
            <v>0.21999999999999997</v>
          </cell>
          <cell r="AP85">
            <v>0.15000000000000002</v>
          </cell>
          <cell r="AQ85">
            <v>0.10999999999999999</v>
          </cell>
          <cell r="AR85">
            <v>0.08</v>
          </cell>
          <cell r="AS85">
            <v>0.06</v>
          </cell>
          <cell r="AT85">
            <v>0.04</v>
          </cell>
          <cell r="AU85">
            <v>0</v>
          </cell>
          <cell r="AV85">
            <v>0</v>
          </cell>
          <cell r="AW85">
            <v>0</v>
          </cell>
          <cell r="AX85">
            <v>1.1002472556255314</v>
          </cell>
          <cell r="AY85">
            <v>1.1428571428571428</v>
          </cell>
          <cell r="AZ85">
            <v>38.694400237546851</v>
          </cell>
          <cell r="BA85">
            <v>2.83</v>
          </cell>
          <cell r="BB85">
            <v>0.56000000000000005</v>
          </cell>
          <cell r="BC85">
            <v>91.13</v>
          </cell>
          <cell r="BD85">
            <v>3.92</v>
          </cell>
          <cell r="BE85">
            <v>1</v>
          </cell>
          <cell r="BF85">
            <v>0.45</v>
          </cell>
          <cell r="BG85">
            <v>0.1</v>
          </cell>
          <cell r="BH85">
            <v>0.01</v>
          </cell>
          <cell r="BI85">
            <v>0</v>
          </cell>
          <cell r="BJ85">
            <v>0</v>
          </cell>
          <cell r="BK85">
            <v>100</v>
          </cell>
          <cell r="BL85">
            <v>0.63</v>
          </cell>
        </row>
        <row r="86">
          <cell r="A86">
            <v>93</v>
          </cell>
          <cell r="B86" t="str">
            <v>Franklin/Elgin</v>
          </cell>
          <cell r="C86">
            <v>0</v>
          </cell>
          <cell r="D86" t="str">
            <v>SEAL B</v>
          </cell>
          <cell r="E86" t="str">
            <v>Bacton</v>
          </cell>
          <cell r="F86" t="str">
            <v>P</v>
          </cell>
          <cell r="G86">
            <v>81</v>
          </cell>
          <cell r="H86">
            <v>9.6402220834354857</v>
          </cell>
          <cell r="I86">
            <v>9.4091752308530712</v>
          </cell>
          <cell r="J86">
            <v>8.5682674257931186</v>
          </cell>
          <cell r="K86">
            <v>7.5441220491842804</v>
          </cell>
          <cell r="L86">
            <v>6.636130984725165</v>
          </cell>
          <cell r="M86">
            <v>5.8382054808681119</v>
          </cell>
          <cell r="N86">
            <v>5.1399818498449381</v>
          </cell>
          <cell r="O86">
            <v>4.5287602043575745</v>
          </cell>
          <cell r="P86">
            <v>3.9783944141596037</v>
          </cell>
          <cell r="Q86">
            <v>3.4964258384585989</v>
          </cell>
          <cell r="R86">
            <v>3.0751932770942378</v>
          </cell>
          <cell r="S86">
            <v>2.4664133360478679</v>
          </cell>
          <cell r="T86">
            <v>1.9679300054412636</v>
          </cell>
          <cell r="U86">
            <v>1.5786416061708255</v>
          </cell>
          <cell r="V86">
            <v>1.2604113670906296</v>
          </cell>
          <cell r="W86">
            <v>1.009698480867715</v>
          </cell>
          <cell r="X86">
            <v>0.80924086900959291</v>
          </cell>
          <cell r="Y86">
            <v>0.65015981316482296</v>
          </cell>
          <cell r="Z86">
            <v>0.52022714348006671</v>
          </cell>
          <cell r="AA86">
            <v>0.40982057562338331</v>
          </cell>
          <cell r="AB86">
            <v>0.33018951971205868</v>
          </cell>
          <cell r="AC86">
            <v>11.55</v>
          </cell>
          <cell r="AD86">
            <v>11.289999999999997</v>
          </cell>
          <cell r="AE86">
            <v>10.28</v>
          </cell>
          <cell r="AF86">
            <v>9.0500000000000007</v>
          </cell>
          <cell r="AG86">
            <v>7.96</v>
          </cell>
          <cell r="AH86">
            <v>7.0100000000000007</v>
          </cell>
          <cell r="AI86">
            <v>6.169999999999999</v>
          </cell>
          <cell r="AJ86">
            <v>5.43</v>
          </cell>
          <cell r="AK86">
            <v>4.78</v>
          </cell>
          <cell r="AL86">
            <v>4.2</v>
          </cell>
          <cell r="AM86">
            <v>3.7</v>
          </cell>
          <cell r="AN86">
            <v>2.9600000000000004</v>
          </cell>
          <cell r="AO86">
            <v>2.37</v>
          </cell>
          <cell r="AP86">
            <v>1.89</v>
          </cell>
          <cell r="AQ86">
            <v>1.52</v>
          </cell>
          <cell r="AR86">
            <v>1.21</v>
          </cell>
          <cell r="AS86">
            <v>0.97000000000000008</v>
          </cell>
          <cell r="AT86">
            <v>0.78</v>
          </cell>
          <cell r="AU86">
            <v>0.62</v>
          </cell>
          <cell r="AV86">
            <v>0.49999999999999994</v>
          </cell>
          <cell r="AW86">
            <v>0.4</v>
          </cell>
          <cell r="AX86">
            <v>1.2000582053674074</v>
          </cell>
          <cell r="AY86">
            <v>1.2063492063492063</v>
          </cell>
          <cell r="AZ86">
            <v>40.428204096303205</v>
          </cell>
          <cell r="BA86">
            <v>0.48</v>
          </cell>
          <cell r="BB86">
            <v>1.84</v>
          </cell>
          <cell r="BC86">
            <v>88.04</v>
          </cell>
          <cell r="BD86">
            <v>7.39</v>
          </cell>
          <cell r="BE86">
            <v>1.84</v>
          </cell>
          <cell r="BF86">
            <v>0.36</v>
          </cell>
          <cell r="BG86">
            <v>0.04</v>
          </cell>
          <cell r="BH86">
            <v>0.01</v>
          </cell>
          <cell r="BI86">
            <v>0</v>
          </cell>
          <cell r="BJ86">
            <v>0</v>
          </cell>
          <cell r="BK86">
            <v>100.00000000000003</v>
          </cell>
          <cell r="BL86">
            <v>4.2</v>
          </cell>
        </row>
        <row r="87">
          <cell r="A87">
            <v>94</v>
          </cell>
          <cell r="B87" t="str">
            <v>Franklin/Elgin:Glenelg</v>
          </cell>
          <cell r="C87">
            <v>0</v>
          </cell>
          <cell r="D87" t="str">
            <v>SEAL B</v>
          </cell>
          <cell r="E87" t="str">
            <v>Bacton</v>
          </cell>
          <cell r="F87" t="str">
            <v>P</v>
          </cell>
          <cell r="G87">
            <v>82</v>
          </cell>
          <cell r="H87">
            <v>0.17018045214787461</v>
          </cell>
          <cell r="I87">
            <v>0.16998509981349866</v>
          </cell>
          <cell r="J87">
            <v>0.1199757399177566</v>
          </cell>
          <cell r="K87">
            <v>9.0049202178592205E-2</v>
          </cell>
          <cell r="L87">
            <v>7.0064731362105823E-2</v>
          </cell>
          <cell r="M87">
            <v>6.9978490352871209E-2</v>
          </cell>
          <cell r="N87">
            <v>4.9999823442071392E-2</v>
          </cell>
          <cell r="O87">
            <v>3.9989052577108823E-2</v>
          </cell>
          <cell r="P87">
            <v>2.9987897594167867E-2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0.22</v>
          </cell>
          <cell r="AD87">
            <v>0.22</v>
          </cell>
          <cell r="AE87">
            <v>0.15</v>
          </cell>
          <cell r="AF87">
            <v>0.11</v>
          </cell>
          <cell r="AG87">
            <v>0.09</v>
          </cell>
          <cell r="AH87">
            <v>0.08</v>
          </cell>
          <cell r="AI87">
            <v>7.0000000000000007E-2</v>
          </cell>
          <cell r="AJ87">
            <v>0.05</v>
          </cell>
          <cell r="AK87">
            <v>0.04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1.2712745804864889</v>
          </cell>
          <cell r="AY87">
            <v>1.4000000000000001</v>
          </cell>
          <cell r="AZ87">
            <v>40.428204096303205</v>
          </cell>
          <cell r="BA87">
            <v>0.48</v>
          </cell>
          <cell r="BB87">
            <v>1.84</v>
          </cell>
          <cell r="BC87">
            <v>88.04</v>
          </cell>
          <cell r="BD87">
            <v>7.39</v>
          </cell>
          <cell r="BE87">
            <v>1.84</v>
          </cell>
          <cell r="BF87">
            <v>0.36</v>
          </cell>
          <cell r="BG87">
            <v>0.04</v>
          </cell>
          <cell r="BH87">
            <v>0.01</v>
          </cell>
          <cell r="BI87">
            <v>0</v>
          </cell>
          <cell r="BJ87">
            <v>0</v>
          </cell>
          <cell r="BK87">
            <v>100.00000000000003</v>
          </cell>
          <cell r="BL87">
            <v>0</v>
          </cell>
        </row>
        <row r="88">
          <cell r="A88">
            <v>95</v>
          </cell>
          <cell r="B88" t="str">
            <v>Galahad</v>
          </cell>
          <cell r="C88">
            <v>0</v>
          </cell>
          <cell r="D88" t="str">
            <v>Tullow B</v>
          </cell>
          <cell r="E88" t="str">
            <v>Bacton</v>
          </cell>
          <cell r="F88" t="str">
            <v>P</v>
          </cell>
          <cell r="G88">
            <v>83</v>
          </cell>
          <cell r="H88">
            <v>0.15015922248341876</v>
          </cell>
          <cell r="I88">
            <v>0.12998860573973425</v>
          </cell>
          <cell r="J88">
            <v>0.1099777615912769</v>
          </cell>
          <cell r="K88">
            <v>0.10005466908732469</v>
          </cell>
          <cell r="L88">
            <v>7.0064731362105823E-2</v>
          </cell>
          <cell r="M88">
            <v>4.998463596633658E-2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0.2</v>
          </cell>
          <cell r="AD88">
            <v>0.17</v>
          </cell>
          <cell r="AE88">
            <v>0.14000000000000001</v>
          </cell>
          <cell r="AF88">
            <v>0.12</v>
          </cell>
          <cell r="AG88">
            <v>0.09</v>
          </cell>
          <cell r="AH88">
            <v>7.0000000000000007E-2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1.2945946346138038</v>
          </cell>
          <cell r="AY88">
            <v>1.4000000000000001</v>
          </cell>
          <cell r="AZ88">
            <v>38.862938360348444</v>
          </cell>
          <cell r="BA88">
            <v>2.84</v>
          </cell>
          <cell r="BB88">
            <v>0.53</v>
          </cell>
          <cell r="BC88">
            <v>91.02</v>
          </cell>
          <cell r="BD88">
            <v>4.01</v>
          </cell>
          <cell r="BE88">
            <v>0.95</v>
          </cell>
          <cell r="BF88">
            <v>0.4</v>
          </cell>
          <cell r="BG88">
            <v>0.14000000000000001</v>
          </cell>
          <cell r="BH88">
            <v>0.05</v>
          </cell>
          <cell r="BI88">
            <v>0.05</v>
          </cell>
          <cell r="BJ88">
            <v>0.01</v>
          </cell>
          <cell r="BK88">
            <v>100.00000000000001</v>
          </cell>
          <cell r="BL88">
            <v>0</v>
          </cell>
        </row>
        <row r="89">
          <cell r="A89">
            <v>96</v>
          </cell>
          <cell r="B89" t="str">
            <v>Galleon</v>
          </cell>
          <cell r="C89">
            <v>0</v>
          </cell>
          <cell r="D89" t="str">
            <v>Shell/Esso B</v>
          </cell>
          <cell r="E89" t="str">
            <v>Bacton</v>
          </cell>
          <cell r="F89" t="str">
            <v>P</v>
          </cell>
          <cell r="G89">
            <v>84</v>
          </cell>
          <cell r="H89">
            <v>1.3113905430218573</v>
          </cell>
          <cell r="I89">
            <v>1.2198930692498138</v>
          </cell>
          <cell r="J89">
            <v>2.239547145131457</v>
          </cell>
          <cell r="K89">
            <v>1.9510660472028312</v>
          </cell>
          <cell r="L89">
            <v>1.5214055952914405</v>
          </cell>
          <cell r="M89">
            <v>1.2896036079314837</v>
          </cell>
          <cell r="N89">
            <v>1.1299960097908133</v>
          </cell>
          <cell r="O89">
            <v>0.83977010411928532</v>
          </cell>
          <cell r="P89">
            <v>0.76968937158364192</v>
          </cell>
          <cell r="Q89">
            <v>0.58939749848302092</v>
          </cell>
          <cell r="R89">
            <v>0.40936014402877841</v>
          </cell>
          <cell r="S89">
            <v>0.28957889370602491</v>
          </cell>
          <cell r="T89">
            <v>0.19978984826814861</v>
          </cell>
          <cell r="U89">
            <v>0.13987963598981998</v>
          </cell>
          <cell r="V89">
            <v>0.10003264818179601</v>
          </cell>
          <cell r="W89">
            <v>6.9979102634396106E-2</v>
          </cell>
          <cell r="X89">
            <v>4.9953140062320545E-2</v>
          </cell>
          <cell r="Y89">
            <v>3.0007375992222595E-2</v>
          </cell>
          <cell r="Z89">
            <v>0</v>
          </cell>
          <cell r="AA89">
            <v>0</v>
          </cell>
          <cell r="AB89">
            <v>0</v>
          </cell>
          <cell r="AC89">
            <v>1.44</v>
          </cell>
          <cell r="AD89">
            <v>1.34</v>
          </cell>
          <cell r="AE89">
            <v>2.4700000000000002</v>
          </cell>
          <cell r="AF89">
            <v>2.15</v>
          </cell>
          <cell r="AG89">
            <v>1.67</v>
          </cell>
          <cell r="AH89">
            <v>1.42</v>
          </cell>
          <cell r="AI89">
            <v>1.24</v>
          </cell>
          <cell r="AJ89">
            <v>0.92</v>
          </cell>
          <cell r="AK89">
            <v>0.84</v>
          </cell>
          <cell r="AL89">
            <v>0.64</v>
          </cell>
          <cell r="AM89">
            <v>0.45</v>
          </cell>
          <cell r="AN89">
            <v>0.32000000000000006</v>
          </cell>
          <cell r="AO89">
            <v>0.21999999999999997</v>
          </cell>
          <cell r="AP89">
            <v>0.15000000000000002</v>
          </cell>
          <cell r="AQ89">
            <v>0.10999999999999999</v>
          </cell>
          <cell r="AR89">
            <v>0.08</v>
          </cell>
          <cell r="AS89">
            <v>0.06</v>
          </cell>
          <cell r="AT89">
            <v>0.04</v>
          </cell>
          <cell r="AU89">
            <v>0</v>
          </cell>
          <cell r="AV89">
            <v>0</v>
          </cell>
          <cell r="AW89">
            <v>0</v>
          </cell>
          <cell r="AX89">
            <v>1.0987621377683918</v>
          </cell>
          <cell r="AY89">
            <v>1.1428571428571428</v>
          </cell>
          <cell r="AZ89">
            <v>38.694400237546851</v>
          </cell>
          <cell r="BA89">
            <v>2.83</v>
          </cell>
          <cell r="BB89">
            <v>0.56000000000000005</v>
          </cell>
          <cell r="BC89">
            <v>91.13</v>
          </cell>
          <cell r="BD89">
            <v>3.92</v>
          </cell>
          <cell r="BE89">
            <v>1</v>
          </cell>
          <cell r="BF89">
            <v>0.45</v>
          </cell>
          <cell r="BG89">
            <v>0.1</v>
          </cell>
          <cell r="BH89">
            <v>0.01</v>
          </cell>
          <cell r="BI89">
            <v>0</v>
          </cell>
          <cell r="BJ89">
            <v>0</v>
          </cell>
          <cell r="BK89">
            <v>100</v>
          </cell>
          <cell r="BL89">
            <v>0.64</v>
          </cell>
        </row>
        <row r="90">
          <cell r="A90">
            <v>97</v>
          </cell>
          <cell r="B90" t="str">
            <v>Galley</v>
          </cell>
          <cell r="C90">
            <v>0</v>
          </cell>
          <cell r="D90" t="str">
            <v>Total SF</v>
          </cell>
          <cell r="E90" t="str">
            <v>St Fergus</v>
          </cell>
          <cell r="F90" t="str">
            <v>P</v>
          </cell>
          <cell r="G90">
            <v>85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38.869398658158993</v>
          </cell>
          <cell r="BA90">
            <v>0.57999999999999996</v>
          </cell>
          <cell r="BB90">
            <v>3.65</v>
          </cell>
          <cell r="BC90">
            <v>88.53</v>
          </cell>
          <cell r="BD90">
            <v>5.43</v>
          </cell>
          <cell r="BE90">
            <v>1.5</v>
          </cell>
          <cell r="BF90">
            <v>0.26</v>
          </cell>
          <cell r="BG90">
            <v>0.04</v>
          </cell>
          <cell r="BH90">
            <v>0.01</v>
          </cell>
          <cell r="BI90">
            <v>0</v>
          </cell>
          <cell r="BJ90">
            <v>0</v>
          </cell>
          <cell r="BK90">
            <v>100.00000000000001</v>
          </cell>
          <cell r="BL90">
            <v>0</v>
          </cell>
        </row>
        <row r="91">
          <cell r="A91">
            <v>98</v>
          </cell>
          <cell r="B91" t="str">
            <v>Gannet</v>
          </cell>
          <cell r="C91">
            <v>0</v>
          </cell>
          <cell r="D91" t="str">
            <v>Shell/Esso SF</v>
          </cell>
          <cell r="E91" t="str">
            <v>St Fergus</v>
          </cell>
          <cell r="F91" t="str">
            <v>P</v>
          </cell>
          <cell r="G91">
            <v>86</v>
          </cell>
          <cell r="H91">
            <v>0.42044582295357252</v>
          </cell>
          <cell r="I91">
            <v>1.1898956986944904</v>
          </cell>
          <cell r="J91">
            <v>1.1797614425246066</v>
          </cell>
          <cell r="K91">
            <v>0.82044828651606228</v>
          </cell>
          <cell r="L91">
            <v>0.61056408758406489</v>
          </cell>
          <cell r="M91">
            <v>0.30990474299128679</v>
          </cell>
          <cell r="N91">
            <v>0.16999939970304273</v>
          </cell>
          <cell r="O91">
            <v>0.1299644208756037</v>
          </cell>
          <cell r="P91">
            <v>9.9959658647226224E-2</v>
          </cell>
          <cell r="Q91">
            <v>7.9918304879053687E-2</v>
          </cell>
          <cell r="R91">
            <v>5.9906362540796836E-2</v>
          </cell>
          <cell r="S91">
            <v>4.9927395466556029E-2</v>
          </cell>
          <cell r="T91">
            <v>3.9957969653629716E-2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0.83</v>
          </cell>
          <cell r="AD91">
            <v>1.31</v>
          </cell>
          <cell r="AE91">
            <v>1.3</v>
          </cell>
          <cell r="AF91">
            <v>0.9</v>
          </cell>
          <cell r="AG91">
            <v>0.67</v>
          </cell>
          <cell r="AH91">
            <v>0.34</v>
          </cell>
          <cell r="AI91">
            <v>0.19000000000000003</v>
          </cell>
          <cell r="AJ91">
            <v>0.14000000000000001</v>
          </cell>
          <cell r="AK91">
            <v>0.10999999999999999</v>
          </cell>
          <cell r="AL91">
            <v>0.09</v>
          </cell>
          <cell r="AM91">
            <v>7.0000000000000007E-2</v>
          </cell>
          <cell r="AN91">
            <v>0.06</v>
          </cell>
          <cell r="AO91">
            <v>0.05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1.1742698653877235</v>
          </cell>
          <cell r="AY91">
            <v>1.9761904761904763</v>
          </cell>
          <cell r="AZ91">
            <v>37.723350089053945</v>
          </cell>
          <cell r="BA91">
            <v>1.02</v>
          </cell>
          <cell r="BB91">
            <v>0.88</v>
          </cell>
          <cell r="BC91">
            <v>95.89</v>
          </cell>
          <cell r="BD91">
            <v>2.11</v>
          </cell>
          <cell r="BE91">
            <v>0.1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100</v>
          </cell>
          <cell r="BL91">
            <v>0.09</v>
          </cell>
        </row>
        <row r="92">
          <cell r="A92">
            <v>99</v>
          </cell>
          <cell r="B92" t="str">
            <v>Ganymede</v>
          </cell>
          <cell r="C92">
            <v>0</v>
          </cell>
          <cell r="D92" t="str">
            <v>Theddlethorpe</v>
          </cell>
          <cell r="E92" t="str">
            <v>Theddlethorpe</v>
          </cell>
          <cell r="F92" t="str">
            <v>P</v>
          </cell>
          <cell r="G92">
            <v>87</v>
          </cell>
          <cell r="H92">
            <v>0.13013799281896293</v>
          </cell>
          <cell r="I92">
            <v>8.9992111665969862E-2</v>
          </cell>
          <cell r="J92">
            <v>4.9989891632398586E-2</v>
          </cell>
          <cell r="K92">
            <v>3.0016400726197403E-2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0.16</v>
          </cell>
          <cell r="AD92">
            <v>0.11</v>
          </cell>
          <cell r="AE92">
            <v>0.06</v>
          </cell>
          <cell r="AF92">
            <v>0.04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1.2327728455835814</v>
          </cell>
          <cell r="AY92">
            <v>1.3333333333333335</v>
          </cell>
          <cell r="AZ92">
            <v>38.349205231337869</v>
          </cell>
          <cell r="BA92">
            <v>3.6</v>
          </cell>
          <cell r="BB92">
            <v>1.1299999999999999</v>
          </cell>
          <cell r="BC92">
            <v>89.58</v>
          </cell>
          <cell r="BD92">
            <v>4.07</v>
          </cell>
          <cell r="BE92">
            <v>1.02</v>
          </cell>
          <cell r="BF92">
            <v>0.38</v>
          </cell>
          <cell r="BG92">
            <v>0.11</v>
          </cell>
          <cell r="BH92">
            <v>7.0000000000000007E-2</v>
          </cell>
          <cell r="BI92">
            <v>0.03</v>
          </cell>
          <cell r="BJ92">
            <v>0.01</v>
          </cell>
          <cell r="BK92">
            <v>99.999999999999986</v>
          </cell>
          <cell r="BL92">
            <v>0</v>
          </cell>
        </row>
        <row r="93">
          <cell r="A93">
            <v>100</v>
          </cell>
          <cell r="B93" t="str">
            <v>Gawain</v>
          </cell>
          <cell r="C93">
            <v>0</v>
          </cell>
          <cell r="D93" t="str">
            <v>Shell/Esso B</v>
          </cell>
          <cell r="E93" t="str">
            <v>Bacton</v>
          </cell>
          <cell r="F93" t="str">
            <v>P</v>
          </cell>
          <cell r="G93">
            <v>88</v>
          </cell>
          <cell r="H93">
            <v>0.16016983731564668</v>
          </cell>
          <cell r="I93">
            <v>0.10999035870285206</v>
          </cell>
          <cell r="J93">
            <v>7.9983826611837741E-2</v>
          </cell>
          <cell r="K93">
            <v>5.0027334543662344E-2</v>
          </cell>
          <cell r="L93">
            <v>4.0036989349774753E-2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0.18</v>
          </cell>
          <cell r="AD93">
            <v>0.12</v>
          </cell>
          <cell r="AE93">
            <v>0.09</v>
          </cell>
          <cell r="AF93">
            <v>0.06</v>
          </cell>
          <cell r="AG93">
            <v>0.05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1.1358258060038793</v>
          </cell>
          <cell r="AY93">
            <v>1.25</v>
          </cell>
          <cell r="AZ93">
            <v>38.694400237546851</v>
          </cell>
          <cell r="BA93">
            <v>2.83</v>
          </cell>
          <cell r="BB93">
            <v>0.56000000000000005</v>
          </cell>
          <cell r="BC93">
            <v>91.13</v>
          </cell>
          <cell r="BD93">
            <v>3.92</v>
          </cell>
          <cell r="BE93">
            <v>1</v>
          </cell>
          <cell r="BF93">
            <v>0.45</v>
          </cell>
          <cell r="BG93">
            <v>0.1</v>
          </cell>
          <cell r="BH93">
            <v>0.01</v>
          </cell>
          <cell r="BI93">
            <v>0</v>
          </cell>
          <cell r="BJ93">
            <v>0</v>
          </cell>
          <cell r="BK93">
            <v>100</v>
          </cell>
          <cell r="BL93">
            <v>0</v>
          </cell>
        </row>
        <row r="94">
          <cell r="A94">
            <v>101</v>
          </cell>
          <cell r="B94" t="str">
            <v>Golden Eagle</v>
          </cell>
          <cell r="C94">
            <v>0</v>
          </cell>
          <cell r="D94" t="str">
            <v>Mobil SF</v>
          </cell>
          <cell r="E94" t="str">
            <v>St Fergus</v>
          </cell>
          <cell r="F94" t="str">
            <v>A</v>
          </cell>
          <cell r="G94">
            <v>89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0.10009247337443689</v>
          </cell>
          <cell r="M94">
            <v>9.9969271932673159E-2</v>
          </cell>
          <cell r="N94">
            <v>9.9999646884142784E-2</v>
          </cell>
          <cell r="O94">
            <v>9.9972631442772075E-2</v>
          </cell>
          <cell r="P94">
            <v>9.9959658647226224E-2</v>
          </cell>
          <cell r="Q94">
            <v>9.9897881098817115E-2</v>
          </cell>
          <cell r="R94">
            <v>9.9843937567994742E-2</v>
          </cell>
          <cell r="S94">
            <v>9.9854790933112059E-2</v>
          </cell>
          <cell r="T94">
            <v>9.9894924134074303E-2</v>
          </cell>
          <cell r="U94">
            <v>9.991402570701427E-2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0.10999999999999999</v>
          </cell>
          <cell r="AH94">
            <v>0.10999999999999999</v>
          </cell>
          <cell r="AI94">
            <v>0.10999999999999999</v>
          </cell>
          <cell r="AJ94">
            <v>0.10999999999999999</v>
          </cell>
          <cell r="AK94">
            <v>0.10999999999999999</v>
          </cell>
          <cell r="AL94">
            <v>0.10999999999999999</v>
          </cell>
          <cell r="AM94">
            <v>0.10999999999999999</v>
          </cell>
          <cell r="AN94">
            <v>0.10999999999999999</v>
          </cell>
          <cell r="AO94">
            <v>0.10999999999999999</v>
          </cell>
          <cell r="AP94">
            <v>0.10999999999999999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1.1006612313457145</v>
          </cell>
          <cell r="AY94">
            <v>1.0999999999999999</v>
          </cell>
          <cell r="AZ94">
            <v>40.950209030535341</v>
          </cell>
          <cell r="BA94">
            <v>0.78</v>
          </cell>
          <cell r="BB94">
            <v>2.96</v>
          </cell>
          <cell r="BC94">
            <v>84.99</v>
          </cell>
          <cell r="BD94">
            <v>7.74</v>
          </cell>
          <cell r="BE94">
            <v>2.56</v>
          </cell>
          <cell r="BF94">
            <v>0.73</v>
          </cell>
          <cell r="BG94">
            <v>0.18</v>
          </cell>
          <cell r="BH94">
            <v>0.04</v>
          </cell>
          <cell r="BI94">
            <v>0.02</v>
          </cell>
          <cell r="BJ94">
            <v>0</v>
          </cell>
          <cell r="BK94">
            <v>100</v>
          </cell>
          <cell r="BL94">
            <v>0.11</v>
          </cell>
        </row>
        <row r="95">
          <cell r="A95">
            <v>102</v>
          </cell>
          <cell r="B95" t="str">
            <v>Goldeneye in Rewheel</v>
          </cell>
          <cell r="C95">
            <v>0</v>
          </cell>
          <cell r="D95" t="str">
            <v>Shell/Esso SF</v>
          </cell>
          <cell r="E95" t="str">
            <v>St Fergus</v>
          </cell>
          <cell r="F95" t="str">
            <v>P</v>
          </cell>
          <cell r="G95">
            <v>90</v>
          </cell>
          <cell r="H95">
            <v>0.46048828228248423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0.93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2.0195953638392394</v>
          </cell>
          <cell r="AY95">
            <v>2.0217391304347827</v>
          </cell>
          <cell r="AZ95">
            <v>37.723350089053945</v>
          </cell>
          <cell r="BA95">
            <v>1.02</v>
          </cell>
          <cell r="BB95">
            <v>0.88</v>
          </cell>
          <cell r="BC95">
            <v>95.89</v>
          </cell>
          <cell r="BD95">
            <v>2.11</v>
          </cell>
          <cell r="BE95">
            <v>0.1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100</v>
          </cell>
          <cell r="BL95">
            <v>0</v>
          </cell>
        </row>
        <row r="96">
          <cell r="A96">
            <v>103</v>
          </cell>
          <cell r="B96" t="str">
            <v>Gryphon</v>
          </cell>
          <cell r="C96">
            <v>0</v>
          </cell>
          <cell r="D96" t="str">
            <v>Mobil SF</v>
          </cell>
          <cell r="E96" t="str">
            <v>St Fergus</v>
          </cell>
          <cell r="F96" t="str">
            <v>A</v>
          </cell>
          <cell r="G96">
            <v>91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1.3678619446815279</v>
          </cell>
          <cell r="S96">
            <v>1.3680106357836352</v>
          </cell>
          <cell r="T96">
            <v>1.3685604606368178</v>
          </cell>
          <cell r="U96">
            <v>1.3688221521860955</v>
          </cell>
          <cell r="V96">
            <v>1.2304015726360908</v>
          </cell>
          <cell r="W96">
            <v>1.0996716128262245</v>
          </cell>
          <cell r="X96">
            <v>0.81923149702205689</v>
          </cell>
          <cell r="Y96">
            <v>0.55013522652408098</v>
          </cell>
          <cell r="Z96">
            <v>0.44019219832928724</v>
          </cell>
          <cell r="AA96">
            <v>0.34984683284922968</v>
          </cell>
          <cell r="AB96">
            <v>0.28016080460417103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1.51</v>
          </cell>
          <cell r="AN96">
            <v>1.51</v>
          </cell>
          <cell r="AO96">
            <v>1.51</v>
          </cell>
          <cell r="AP96">
            <v>1.51</v>
          </cell>
          <cell r="AQ96">
            <v>1.36</v>
          </cell>
          <cell r="AR96">
            <v>1.21</v>
          </cell>
          <cell r="AS96">
            <v>0.9</v>
          </cell>
          <cell r="AT96">
            <v>0.6</v>
          </cell>
          <cell r="AU96">
            <v>0.48</v>
          </cell>
          <cell r="AV96">
            <v>0.39</v>
          </cell>
          <cell r="AW96">
            <v>0.31</v>
          </cell>
          <cell r="AX96">
            <v>1.1033753267959725</v>
          </cell>
          <cell r="AY96">
            <v>1.1056910569105691</v>
          </cell>
          <cell r="AZ96">
            <v>40.950209030535341</v>
          </cell>
          <cell r="BA96">
            <v>0.78</v>
          </cell>
          <cell r="BB96">
            <v>2.96</v>
          </cell>
          <cell r="BC96">
            <v>84.99</v>
          </cell>
          <cell r="BD96">
            <v>7.74</v>
          </cell>
          <cell r="BE96">
            <v>2.56</v>
          </cell>
          <cell r="BF96">
            <v>0.73</v>
          </cell>
          <cell r="BG96">
            <v>0.18</v>
          </cell>
          <cell r="BH96">
            <v>0.04</v>
          </cell>
          <cell r="BI96">
            <v>0.02</v>
          </cell>
          <cell r="BJ96">
            <v>0</v>
          </cell>
          <cell r="BK96">
            <v>100</v>
          </cell>
          <cell r="BL96">
            <v>0</v>
          </cell>
        </row>
        <row r="97">
          <cell r="A97">
            <v>104</v>
          </cell>
          <cell r="B97" t="str">
            <v>Hamilton</v>
          </cell>
          <cell r="C97">
            <v>0</v>
          </cell>
          <cell r="D97" t="str">
            <v>Burton Point</v>
          </cell>
          <cell r="E97" t="str">
            <v>Burton Point</v>
          </cell>
          <cell r="F97" t="str">
            <v>P</v>
          </cell>
          <cell r="G97">
            <v>92</v>
          </cell>
          <cell r="H97">
            <v>0.55058381577253557</v>
          </cell>
          <cell r="I97">
            <v>0.33997019962699732</v>
          </cell>
          <cell r="J97">
            <v>0.22995350150903351</v>
          </cell>
          <cell r="K97">
            <v>0.16008747053971947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0.66</v>
          </cell>
          <cell r="AD97">
            <v>0.41000000000000003</v>
          </cell>
          <cell r="AE97">
            <v>0.27</v>
          </cell>
          <cell r="AF97">
            <v>0.19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1.1947571363282303</v>
          </cell>
          <cell r="AY97">
            <v>1.2058823529411764</v>
          </cell>
          <cell r="AZ97">
            <v>38.513007941387826</v>
          </cell>
          <cell r="BA97">
            <v>1.89</v>
          </cell>
          <cell r="BB97">
            <v>0.81</v>
          </cell>
          <cell r="BC97">
            <v>92.84</v>
          </cell>
          <cell r="BD97">
            <v>3.41</v>
          </cell>
          <cell r="BE97">
            <v>0.65</v>
          </cell>
          <cell r="BF97">
            <v>0.25</v>
          </cell>
          <cell r="BG97">
            <v>7.0000000000000007E-2</v>
          </cell>
          <cell r="BH97">
            <v>0.06</v>
          </cell>
          <cell r="BI97">
            <v>0.02</v>
          </cell>
          <cell r="BJ97">
            <v>0</v>
          </cell>
          <cell r="BK97">
            <v>100</v>
          </cell>
          <cell r="BL97">
            <v>0</v>
          </cell>
        </row>
        <row r="98">
          <cell r="A98">
            <v>105</v>
          </cell>
          <cell r="B98" t="str">
            <v>Hamilton East</v>
          </cell>
          <cell r="C98">
            <v>0</v>
          </cell>
          <cell r="D98" t="str">
            <v>Burton Point</v>
          </cell>
          <cell r="E98" t="str">
            <v>Burton Point</v>
          </cell>
          <cell r="F98" t="str">
            <v>P</v>
          </cell>
          <cell r="G98">
            <v>93</v>
          </cell>
          <cell r="H98">
            <v>1.0010614832227918E-2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0.02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1.9978792846581721</v>
          </cell>
          <cell r="AY98">
            <v>2</v>
          </cell>
          <cell r="AZ98">
            <v>38.513007941387826</v>
          </cell>
          <cell r="BA98">
            <v>1.89</v>
          </cell>
          <cell r="BB98">
            <v>0.81</v>
          </cell>
          <cell r="BC98">
            <v>92.84</v>
          </cell>
          <cell r="BD98">
            <v>3.41</v>
          </cell>
          <cell r="BE98">
            <v>0.65</v>
          </cell>
          <cell r="BF98">
            <v>0.25</v>
          </cell>
          <cell r="BG98">
            <v>7.0000000000000007E-2</v>
          </cell>
          <cell r="BH98">
            <v>0.06</v>
          </cell>
          <cell r="BI98">
            <v>0.02</v>
          </cell>
          <cell r="BJ98">
            <v>0</v>
          </cell>
          <cell r="BK98">
            <v>100</v>
          </cell>
          <cell r="BL98">
            <v>0</v>
          </cell>
        </row>
        <row r="99">
          <cell r="A99">
            <v>106</v>
          </cell>
          <cell r="B99" t="str">
            <v>Hamilton North</v>
          </cell>
          <cell r="C99">
            <v>0</v>
          </cell>
          <cell r="D99" t="str">
            <v>Burton Point</v>
          </cell>
          <cell r="E99" t="str">
            <v>Burton Point</v>
          </cell>
          <cell r="F99" t="str">
            <v>P</v>
          </cell>
          <cell r="G99">
            <v>94</v>
          </cell>
          <cell r="H99">
            <v>0.16016983731564668</v>
          </cell>
          <cell r="I99">
            <v>0.10999035870285206</v>
          </cell>
          <cell r="J99">
            <v>8.998180493831745E-2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0.19</v>
          </cell>
          <cell r="AD99">
            <v>0.14000000000000001</v>
          </cell>
          <cell r="AE99">
            <v>0.11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1.2217403102971027</v>
          </cell>
          <cell r="AY99">
            <v>1.2727272727272729</v>
          </cell>
          <cell r="AZ99">
            <v>38.513007941387826</v>
          </cell>
          <cell r="BA99">
            <v>1.89</v>
          </cell>
          <cell r="BB99">
            <v>0.81</v>
          </cell>
          <cell r="BC99">
            <v>92.84</v>
          </cell>
          <cell r="BD99">
            <v>3.41</v>
          </cell>
          <cell r="BE99">
            <v>0.65</v>
          </cell>
          <cell r="BF99">
            <v>0.25</v>
          </cell>
          <cell r="BG99">
            <v>7.0000000000000007E-2</v>
          </cell>
          <cell r="BH99">
            <v>0.06</v>
          </cell>
          <cell r="BI99">
            <v>0.02</v>
          </cell>
          <cell r="BJ99">
            <v>0</v>
          </cell>
          <cell r="BK99">
            <v>100</v>
          </cell>
          <cell r="BL99">
            <v>0</v>
          </cell>
        </row>
        <row r="100">
          <cell r="A100">
            <v>107</v>
          </cell>
          <cell r="B100" t="str">
            <v>Harding</v>
          </cell>
          <cell r="C100">
            <v>0</v>
          </cell>
          <cell r="D100" t="str">
            <v>Amoco T</v>
          </cell>
          <cell r="E100" t="str">
            <v>Teesside</v>
          </cell>
          <cell r="F100" t="str">
            <v>A</v>
          </cell>
          <cell r="G100">
            <v>95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6.3600588230812649</v>
          </cell>
          <cell r="S100">
            <v>5.9213891023335439</v>
          </cell>
          <cell r="T100">
            <v>5.504210319787493</v>
          </cell>
          <cell r="U100">
            <v>4.8658130519315952</v>
          </cell>
          <cell r="V100">
            <v>3.9012732790900442</v>
          </cell>
          <cell r="W100">
            <v>3.1190685745616546</v>
          </cell>
          <cell r="X100">
            <v>2.4876663751035633</v>
          </cell>
          <cell r="Y100">
            <v>1.9904892741507656</v>
          </cell>
          <cell r="Z100">
            <v>1.60069890301559</v>
          </cell>
          <cell r="AA100">
            <v>1.2794398458486114</v>
          </cell>
          <cell r="AB100">
            <v>1.0205857882009086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7.01</v>
          </cell>
          <cell r="AN100">
            <v>6.52</v>
          </cell>
          <cell r="AO100">
            <v>6.06</v>
          </cell>
          <cell r="AP100">
            <v>5.36</v>
          </cell>
          <cell r="AQ100">
            <v>4.28</v>
          </cell>
          <cell r="AR100">
            <v>3.4300000000000006</v>
          </cell>
          <cell r="AS100">
            <v>2.74</v>
          </cell>
          <cell r="AT100">
            <v>2.19</v>
          </cell>
          <cell r="AU100">
            <v>1.7599999999999998</v>
          </cell>
          <cell r="AV100">
            <v>1.4000000000000001</v>
          </cell>
          <cell r="AW100">
            <v>1.1200000000000001</v>
          </cell>
          <cell r="AX100">
            <v>1.100707928903067</v>
          </cell>
          <cell r="AY100">
            <v>1.1006160164271048</v>
          </cell>
          <cell r="AZ100">
            <v>41.018425144672889</v>
          </cell>
          <cell r="BA100">
            <v>0.88</v>
          </cell>
          <cell r="BB100">
            <v>2.1800000000000002</v>
          </cell>
          <cell r="BC100">
            <v>85.5</v>
          </cell>
          <cell r="BD100">
            <v>8.39</v>
          </cell>
          <cell r="BE100">
            <v>2.2799999999999998</v>
          </cell>
          <cell r="BF100">
            <v>0.63</v>
          </cell>
          <cell r="BG100">
            <v>0.12</v>
          </cell>
          <cell r="BH100">
            <v>0.02</v>
          </cell>
          <cell r="BI100">
            <v>0</v>
          </cell>
          <cell r="BJ100">
            <v>0</v>
          </cell>
          <cell r="BK100">
            <v>100</v>
          </cell>
          <cell r="BL100">
            <v>0</v>
          </cell>
        </row>
        <row r="101">
          <cell r="A101">
            <v>108</v>
          </cell>
          <cell r="B101" t="str">
            <v>Harrison</v>
          </cell>
          <cell r="C101">
            <v>0</v>
          </cell>
          <cell r="D101" t="str">
            <v>Theddlethorpe</v>
          </cell>
          <cell r="E101" t="str">
            <v>Theddlethorpe</v>
          </cell>
          <cell r="F101" t="str">
            <v>A</v>
          </cell>
          <cell r="G101">
            <v>96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0.21993239825188093</v>
          </cell>
          <cell r="N101">
            <v>1.6399942088999415</v>
          </cell>
          <cell r="O101">
            <v>1.0996989458704929</v>
          </cell>
          <cell r="P101">
            <v>0.67972567880113832</v>
          </cell>
          <cell r="Q101">
            <v>0.43955067683479526</v>
          </cell>
          <cell r="R101">
            <v>0.26957863143358579</v>
          </cell>
          <cell r="S101">
            <v>0.15976766549297927</v>
          </cell>
          <cell r="T101">
            <v>0.10988441654748173</v>
          </cell>
          <cell r="U101">
            <v>7.9931220565611416E-2</v>
          </cell>
          <cell r="V101">
            <v>5.0016324090898005E-2</v>
          </cell>
          <cell r="W101">
            <v>3.9988058648226341E-2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0.24</v>
          </cell>
          <cell r="AI101">
            <v>1.81</v>
          </cell>
          <cell r="AJ101">
            <v>1.21</v>
          </cell>
          <cell r="AK101">
            <v>0.75</v>
          </cell>
          <cell r="AL101">
            <v>0.48</v>
          </cell>
          <cell r="AM101">
            <v>0.3</v>
          </cell>
          <cell r="AN101">
            <v>0.18</v>
          </cell>
          <cell r="AO101">
            <v>0.12</v>
          </cell>
          <cell r="AP101">
            <v>0.09</v>
          </cell>
          <cell r="AQ101">
            <v>0.06</v>
          </cell>
          <cell r="AR101">
            <v>0.05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1.1048297039495829</v>
          </cell>
          <cell r="AY101">
            <v>1.25</v>
          </cell>
          <cell r="AZ101">
            <v>38.349205231337869</v>
          </cell>
          <cell r="BA101">
            <v>3.6</v>
          </cell>
          <cell r="BB101">
            <v>1.1299999999999999</v>
          </cell>
          <cell r="BC101">
            <v>89.58</v>
          </cell>
          <cell r="BD101">
            <v>4.07</v>
          </cell>
          <cell r="BE101">
            <v>1.02</v>
          </cell>
          <cell r="BF101">
            <v>0.38</v>
          </cell>
          <cell r="BG101">
            <v>0.11</v>
          </cell>
          <cell r="BH101">
            <v>7.0000000000000007E-2</v>
          </cell>
          <cell r="BI101">
            <v>0.03</v>
          </cell>
          <cell r="BJ101">
            <v>0.01</v>
          </cell>
          <cell r="BK101">
            <v>99.999999999999986</v>
          </cell>
          <cell r="BL101">
            <v>0.48</v>
          </cell>
        </row>
        <row r="102">
          <cell r="A102">
            <v>109</v>
          </cell>
          <cell r="B102" t="str">
            <v>Heron</v>
          </cell>
          <cell r="C102">
            <v>0</v>
          </cell>
          <cell r="D102" t="str">
            <v>Amoco T</v>
          </cell>
          <cell r="E102" t="str">
            <v>Teesside</v>
          </cell>
          <cell r="F102" t="str">
            <v>P</v>
          </cell>
          <cell r="G102">
            <v>97</v>
          </cell>
          <cell r="H102">
            <v>0.3904139784568888</v>
          </cell>
          <cell r="I102">
            <v>0.31997195259011507</v>
          </cell>
          <cell r="J102">
            <v>0.25994743648847268</v>
          </cell>
          <cell r="K102">
            <v>0.20010933817464938</v>
          </cell>
          <cell r="L102">
            <v>0.1501387100616553</v>
          </cell>
          <cell r="M102">
            <v>0.10996619912594047</v>
          </cell>
          <cell r="N102">
            <v>6.9999752818899946E-2</v>
          </cell>
          <cell r="O102">
            <v>3.9989052577108823E-2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0.5</v>
          </cell>
          <cell r="AD102">
            <v>0.42</v>
          </cell>
          <cell r="AE102">
            <v>0.34</v>
          </cell>
          <cell r="AF102">
            <v>0.26</v>
          </cell>
          <cell r="AG102">
            <v>0.2</v>
          </cell>
          <cell r="AH102">
            <v>0.14000000000000001</v>
          </cell>
          <cell r="AI102">
            <v>0.1</v>
          </cell>
          <cell r="AJ102">
            <v>0.06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1.3112315771248377</v>
          </cell>
          <cell r="AY102">
            <v>1.5</v>
          </cell>
          <cell r="AZ102">
            <v>41.018425144672889</v>
          </cell>
          <cell r="BA102">
            <v>0.88</v>
          </cell>
          <cell r="BB102">
            <v>2.1800000000000002</v>
          </cell>
          <cell r="BC102">
            <v>85.5</v>
          </cell>
          <cell r="BD102">
            <v>8.39</v>
          </cell>
          <cell r="BE102">
            <v>2.2799999999999998</v>
          </cell>
          <cell r="BF102">
            <v>0.63</v>
          </cell>
          <cell r="BG102">
            <v>0.12</v>
          </cell>
          <cell r="BH102">
            <v>0.02</v>
          </cell>
          <cell r="BI102">
            <v>0</v>
          </cell>
          <cell r="BJ102">
            <v>0</v>
          </cell>
          <cell r="BK102">
            <v>100</v>
          </cell>
          <cell r="BL102">
            <v>0</v>
          </cell>
        </row>
        <row r="103">
          <cell r="A103">
            <v>110</v>
          </cell>
          <cell r="B103" t="str">
            <v>Hewett</v>
          </cell>
          <cell r="C103">
            <v>0</v>
          </cell>
          <cell r="D103" t="str">
            <v>Tullow B</v>
          </cell>
          <cell r="E103" t="str">
            <v>Bacton</v>
          </cell>
          <cell r="F103" t="str">
            <v>P</v>
          </cell>
          <cell r="G103">
            <v>98</v>
          </cell>
          <cell r="H103">
            <v>0.46048828228248423</v>
          </cell>
          <cell r="I103">
            <v>0.30997282907167401</v>
          </cell>
          <cell r="J103">
            <v>0.23995147983551321</v>
          </cell>
          <cell r="K103">
            <v>0.22012027199211429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0.6</v>
          </cell>
          <cell r="AD103">
            <v>0.40000000000000008</v>
          </cell>
          <cell r="AE103">
            <v>0.31</v>
          </cell>
          <cell r="AF103">
            <v>0.28999999999999998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1.3002497112209457</v>
          </cell>
          <cell r="AY103">
            <v>1.3181818181818181</v>
          </cell>
          <cell r="AZ103">
            <v>38.862938360348444</v>
          </cell>
          <cell r="BA103">
            <v>2.84</v>
          </cell>
          <cell r="BB103">
            <v>0.53</v>
          </cell>
          <cell r="BC103">
            <v>91.02</v>
          </cell>
          <cell r="BD103">
            <v>4.01</v>
          </cell>
          <cell r="BE103">
            <v>0.95</v>
          </cell>
          <cell r="BF103">
            <v>0.4</v>
          </cell>
          <cell r="BG103">
            <v>0.14000000000000001</v>
          </cell>
          <cell r="BH103">
            <v>0.05</v>
          </cell>
          <cell r="BI103">
            <v>0.05</v>
          </cell>
          <cell r="BJ103">
            <v>0.01</v>
          </cell>
          <cell r="BK103">
            <v>100.00000000000001</v>
          </cell>
          <cell r="BL103">
            <v>0</v>
          </cell>
        </row>
        <row r="104">
          <cell r="A104">
            <v>111</v>
          </cell>
          <cell r="B104" t="str">
            <v>Horne</v>
          </cell>
          <cell r="C104">
            <v>0</v>
          </cell>
          <cell r="D104" t="str">
            <v>Tullow B</v>
          </cell>
          <cell r="E104" t="str">
            <v>Bacton</v>
          </cell>
          <cell r="F104" t="str">
            <v>P</v>
          </cell>
          <cell r="G104">
            <v>99</v>
          </cell>
          <cell r="H104">
            <v>0.16016983731564668</v>
          </cell>
          <cell r="I104">
            <v>7.9992988147528768E-2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0.2</v>
          </cell>
          <cell r="AD104">
            <v>0.1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1.2491525256726275</v>
          </cell>
          <cell r="AY104">
            <v>1.25</v>
          </cell>
          <cell r="AZ104">
            <v>38.862938360348444</v>
          </cell>
          <cell r="BA104">
            <v>2.84</v>
          </cell>
          <cell r="BB104">
            <v>0.53</v>
          </cell>
          <cell r="BC104">
            <v>91.02</v>
          </cell>
          <cell r="BD104">
            <v>4.01</v>
          </cell>
          <cell r="BE104">
            <v>0.95</v>
          </cell>
          <cell r="BF104">
            <v>0.4</v>
          </cell>
          <cell r="BG104">
            <v>0.14000000000000001</v>
          </cell>
          <cell r="BH104">
            <v>0.05</v>
          </cell>
          <cell r="BI104">
            <v>0.05</v>
          </cell>
          <cell r="BJ104">
            <v>0.01</v>
          </cell>
          <cell r="BK104">
            <v>100.00000000000001</v>
          </cell>
          <cell r="BL104">
            <v>0</v>
          </cell>
        </row>
        <row r="105">
          <cell r="A105">
            <v>112</v>
          </cell>
          <cell r="B105" t="str">
            <v>Hoton</v>
          </cell>
          <cell r="C105">
            <v>0</v>
          </cell>
          <cell r="D105" t="str">
            <v>Dimlington E</v>
          </cell>
          <cell r="E105" t="str">
            <v>Easington</v>
          </cell>
          <cell r="F105" t="str">
            <v>P</v>
          </cell>
          <cell r="G105">
            <v>100</v>
          </cell>
          <cell r="H105">
            <v>0.29030783013460959</v>
          </cell>
          <cell r="I105">
            <v>0.25997721147946851</v>
          </cell>
          <cell r="J105">
            <v>0.22995350150903351</v>
          </cell>
          <cell r="K105">
            <v>0.21011480508338182</v>
          </cell>
          <cell r="L105">
            <v>0.19017569941143006</v>
          </cell>
          <cell r="M105">
            <v>0.16994776228554437</v>
          </cell>
          <cell r="N105">
            <v>0.14999947032621416</v>
          </cell>
          <cell r="O105">
            <v>0.13996168401988091</v>
          </cell>
          <cell r="P105">
            <v>0.11995159037667147</v>
          </cell>
          <cell r="Q105">
            <v>0.10988766920869882</v>
          </cell>
          <cell r="R105">
            <v>7.9875150054395785E-2</v>
          </cell>
          <cell r="S105">
            <v>4.9927395466556029E-2</v>
          </cell>
          <cell r="T105">
            <v>3.9957969653629716E-2</v>
          </cell>
          <cell r="U105">
            <v>2.9974207712104278E-2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0.86</v>
          </cell>
          <cell r="AD105">
            <v>0.78</v>
          </cell>
          <cell r="AE105">
            <v>0.7</v>
          </cell>
          <cell r="AF105">
            <v>0.63</v>
          </cell>
          <cell r="AG105">
            <v>0.56999999999999995</v>
          </cell>
          <cell r="AH105">
            <v>0.51</v>
          </cell>
          <cell r="AI105">
            <v>0.46</v>
          </cell>
          <cell r="AJ105">
            <v>0.41</v>
          </cell>
          <cell r="AK105">
            <v>0.37</v>
          </cell>
          <cell r="AL105">
            <v>0.33</v>
          </cell>
          <cell r="AM105">
            <v>0.23</v>
          </cell>
          <cell r="AN105">
            <v>0.16</v>
          </cell>
          <cell r="AO105">
            <v>0.11</v>
          </cell>
          <cell r="AP105">
            <v>0.08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2.9951517960170473</v>
          </cell>
          <cell r="AY105">
            <v>3.1999999999999997</v>
          </cell>
          <cell r="AZ105">
            <v>38.513007941387826</v>
          </cell>
          <cell r="BA105">
            <v>1.89</v>
          </cell>
          <cell r="BB105">
            <v>0.81</v>
          </cell>
          <cell r="BC105">
            <v>92.84</v>
          </cell>
          <cell r="BD105">
            <v>3.41</v>
          </cell>
          <cell r="BE105">
            <v>0.65</v>
          </cell>
          <cell r="BF105">
            <v>0.25</v>
          </cell>
          <cell r="BG105">
            <v>7.0000000000000007E-2</v>
          </cell>
          <cell r="BH105">
            <v>0.06</v>
          </cell>
          <cell r="BI105">
            <v>0.02</v>
          </cell>
          <cell r="BJ105">
            <v>0</v>
          </cell>
          <cell r="BK105">
            <v>100</v>
          </cell>
          <cell r="BL105">
            <v>0.33</v>
          </cell>
        </row>
        <row r="106">
          <cell r="A106">
            <v>113</v>
          </cell>
          <cell r="B106" t="str">
            <v>Howe</v>
          </cell>
          <cell r="C106">
            <v>0</v>
          </cell>
          <cell r="D106" t="str">
            <v>Shell/Esso SF</v>
          </cell>
          <cell r="E106" t="str">
            <v>St Fergus</v>
          </cell>
          <cell r="F106" t="str">
            <v>P</v>
          </cell>
          <cell r="G106">
            <v>101</v>
          </cell>
          <cell r="H106">
            <v>2.0021229664455836E-2</v>
          </cell>
          <cell r="I106">
            <v>5.9994741110646579E-2</v>
          </cell>
          <cell r="J106">
            <v>4.9989891632398586E-2</v>
          </cell>
          <cell r="K106">
            <v>6.0032801452394806E-2</v>
          </cell>
          <cell r="L106">
            <v>5.0046236687218443E-2</v>
          </cell>
          <cell r="M106">
            <v>5.9981563159603887E-2</v>
          </cell>
          <cell r="N106">
            <v>4.9999823442071392E-2</v>
          </cell>
          <cell r="O106">
            <v>5.9983578865663238E-2</v>
          </cell>
          <cell r="P106">
            <v>4.9979829323613112E-2</v>
          </cell>
          <cell r="Q106">
            <v>5.9938728659290265E-2</v>
          </cell>
          <cell r="R106">
            <v>4.9921968783997371E-2</v>
          </cell>
          <cell r="S106">
            <v>3.9941916373244818E-2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0.05</v>
          </cell>
          <cell r="AD106">
            <v>7.0000000000000007E-2</v>
          </cell>
          <cell r="AE106">
            <v>0.06</v>
          </cell>
          <cell r="AF106">
            <v>7.0000000000000007E-2</v>
          </cell>
          <cell r="AG106">
            <v>0.06</v>
          </cell>
          <cell r="AH106">
            <v>7.0000000000000007E-2</v>
          </cell>
          <cell r="AI106">
            <v>0.06</v>
          </cell>
          <cell r="AJ106">
            <v>7.0000000000000007E-2</v>
          </cell>
          <cell r="AK106">
            <v>0.06</v>
          </cell>
          <cell r="AL106">
            <v>7.0000000000000007E-2</v>
          </cell>
          <cell r="AM106">
            <v>0.06</v>
          </cell>
          <cell r="AN106">
            <v>0.05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1.2298462851857002</v>
          </cell>
          <cell r="AY106">
            <v>2.5</v>
          </cell>
          <cell r="AZ106">
            <v>37.723350089053945</v>
          </cell>
          <cell r="BA106">
            <v>1.02</v>
          </cell>
          <cell r="BB106">
            <v>0.88</v>
          </cell>
          <cell r="BC106">
            <v>95.89</v>
          </cell>
          <cell r="BD106">
            <v>2.11</v>
          </cell>
          <cell r="BE106">
            <v>0.1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100</v>
          </cell>
          <cell r="BL106">
            <v>7.0000000000000007E-2</v>
          </cell>
        </row>
        <row r="107">
          <cell r="A107">
            <v>114</v>
          </cell>
          <cell r="B107" t="str">
            <v>Hunter</v>
          </cell>
          <cell r="C107">
            <v>0</v>
          </cell>
          <cell r="D107" t="str">
            <v>Theddlethorpe</v>
          </cell>
          <cell r="E107" t="str">
            <v>Theddlethorpe</v>
          </cell>
          <cell r="F107" t="str">
            <v>P</v>
          </cell>
          <cell r="G107">
            <v>102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38.349205231337869</v>
          </cell>
          <cell r="BA107">
            <v>3.6</v>
          </cell>
          <cell r="BB107">
            <v>1.1299999999999999</v>
          </cell>
          <cell r="BC107">
            <v>89.58</v>
          </cell>
          <cell r="BD107">
            <v>4.07</v>
          </cell>
          <cell r="BE107">
            <v>1.02</v>
          </cell>
          <cell r="BF107">
            <v>0.38</v>
          </cell>
          <cell r="BG107">
            <v>0.11</v>
          </cell>
          <cell r="BH107">
            <v>7.0000000000000007E-2</v>
          </cell>
          <cell r="BI107">
            <v>0.03</v>
          </cell>
          <cell r="BJ107">
            <v>0.01</v>
          </cell>
          <cell r="BK107">
            <v>99.999999999999986</v>
          </cell>
          <cell r="BL107">
            <v>0</v>
          </cell>
        </row>
        <row r="108">
          <cell r="A108">
            <v>115</v>
          </cell>
          <cell r="B108" t="str">
            <v>Huntingdon</v>
          </cell>
          <cell r="C108">
            <v>0</v>
          </cell>
          <cell r="D108" t="str">
            <v>Amoco T</v>
          </cell>
          <cell r="E108" t="str">
            <v>Teesside</v>
          </cell>
          <cell r="F108" t="str">
            <v>D</v>
          </cell>
          <cell r="G108">
            <v>103</v>
          </cell>
          <cell r="H108">
            <v>0</v>
          </cell>
          <cell r="I108">
            <v>0</v>
          </cell>
          <cell r="J108">
            <v>0.29993934979439152</v>
          </cell>
          <cell r="K108">
            <v>0.26014213962704419</v>
          </cell>
          <cell r="L108">
            <v>0.25023118343609219</v>
          </cell>
          <cell r="M108">
            <v>0.16994776228554437</v>
          </cell>
          <cell r="N108">
            <v>0.11999957626097132</v>
          </cell>
          <cell r="O108">
            <v>9.9972631442772075E-2</v>
          </cell>
          <cell r="P108">
            <v>6.9971761053058357E-2</v>
          </cell>
          <cell r="Q108">
            <v>4.9948940549408558E-2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0.33</v>
          </cell>
          <cell r="AF108">
            <v>0.28000000000000003</v>
          </cell>
          <cell r="AG108">
            <v>0.27</v>
          </cell>
          <cell r="AH108">
            <v>0.19000000000000003</v>
          </cell>
          <cell r="AI108">
            <v>0.14000000000000001</v>
          </cell>
          <cell r="AJ108">
            <v>0.10999999999999999</v>
          </cell>
          <cell r="AK108">
            <v>0.08</v>
          </cell>
          <cell r="AL108">
            <v>0.06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1.1059321298837874</v>
          </cell>
          <cell r="AY108">
            <v>1.2</v>
          </cell>
          <cell r="AZ108">
            <v>41.018425144672889</v>
          </cell>
          <cell r="BA108">
            <v>0.88</v>
          </cell>
          <cell r="BB108">
            <v>2.1800000000000002</v>
          </cell>
          <cell r="BC108">
            <v>85.5</v>
          </cell>
          <cell r="BD108">
            <v>8.39</v>
          </cell>
          <cell r="BE108">
            <v>2.2799999999999998</v>
          </cell>
          <cell r="BF108">
            <v>0.63</v>
          </cell>
          <cell r="BG108">
            <v>0.12</v>
          </cell>
          <cell r="BH108">
            <v>0.02</v>
          </cell>
          <cell r="BI108">
            <v>0</v>
          </cell>
          <cell r="BJ108">
            <v>0</v>
          </cell>
          <cell r="BK108">
            <v>100</v>
          </cell>
          <cell r="BL108">
            <v>0.06</v>
          </cell>
        </row>
        <row r="109">
          <cell r="A109">
            <v>116</v>
          </cell>
          <cell r="B109" t="str">
            <v>Hyde</v>
          </cell>
          <cell r="C109">
            <v>0</v>
          </cell>
          <cell r="D109" t="str">
            <v>Dimlington E</v>
          </cell>
          <cell r="E109" t="str">
            <v>Easington</v>
          </cell>
          <cell r="F109" t="str">
            <v>P</v>
          </cell>
          <cell r="G109">
            <v>104</v>
          </cell>
          <cell r="H109">
            <v>7.007430382559543E-2</v>
          </cell>
          <cell r="I109">
            <v>2.999737055532329E-2</v>
          </cell>
          <cell r="J109">
            <v>2.9993934979439151E-2</v>
          </cell>
          <cell r="K109">
            <v>2.0010933817464934E-2</v>
          </cell>
          <cell r="L109">
            <v>2.0018494674887376E-2</v>
          </cell>
          <cell r="M109">
            <v>1.9993854386534633E-2</v>
          </cell>
          <cell r="N109">
            <v>1.9999929376828558E-2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0.1</v>
          </cell>
          <cell r="AD109">
            <v>0.04</v>
          </cell>
          <cell r="AE109">
            <v>0.04</v>
          </cell>
          <cell r="AF109">
            <v>0.03</v>
          </cell>
          <cell r="AG109">
            <v>0.03</v>
          </cell>
          <cell r="AH109">
            <v>0.03</v>
          </cell>
          <cell r="AI109">
            <v>0.03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1.4279674553472188</v>
          </cell>
          <cell r="AY109">
            <v>1.5</v>
          </cell>
          <cell r="AZ109">
            <v>38.513007941387826</v>
          </cell>
          <cell r="BA109">
            <v>1.89</v>
          </cell>
          <cell r="BB109">
            <v>0.81</v>
          </cell>
          <cell r="BC109">
            <v>92.84</v>
          </cell>
          <cell r="BD109">
            <v>3.41</v>
          </cell>
          <cell r="BE109">
            <v>0.65</v>
          </cell>
          <cell r="BF109">
            <v>0.25</v>
          </cell>
          <cell r="BG109">
            <v>7.0000000000000007E-2</v>
          </cell>
          <cell r="BH109">
            <v>0.06</v>
          </cell>
          <cell r="BI109">
            <v>0.02</v>
          </cell>
          <cell r="BJ109">
            <v>0</v>
          </cell>
          <cell r="BK109">
            <v>100</v>
          </cell>
          <cell r="BL109">
            <v>0</v>
          </cell>
        </row>
        <row r="110">
          <cell r="A110">
            <v>117</v>
          </cell>
          <cell r="B110" t="str">
            <v>Inde</v>
          </cell>
          <cell r="C110">
            <v>0</v>
          </cell>
          <cell r="D110" t="str">
            <v>Shell/Esso B</v>
          </cell>
          <cell r="E110" t="str">
            <v>Bacton</v>
          </cell>
          <cell r="F110" t="str">
            <v>Decom</v>
          </cell>
          <cell r="G110">
            <v>105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38.694400237546851</v>
          </cell>
          <cell r="BA110">
            <v>2.83</v>
          </cell>
          <cell r="BB110">
            <v>0.56000000000000005</v>
          </cell>
          <cell r="BC110">
            <v>91.13</v>
          </cell>
          <cell r="BD110">
            <v>3.92</v>
          </cell>
          <cell r="BE110">
            <v>1</v>
          </cell>
          <cell r="BF110">
            <v>0.45</v>
          </cell>
          <cell r="BG110">
            <v>0.1</v>
          </cell>
          <cell r="BH110">
            <v>0.01</v>
          </cell>
          <cell r="BI110">
            <v>0</v>
          </cell>
          <cell r="BJ110">
            <v>0</v>
          </cell>
          <cell r="BK110">
            <v>100</v>
          </cell>
          <cell r="BL110">
            <v>0</v>
          </cell>
        </row>
        <row r="111">
          <cell r="A111">
            <v>118</v>
          </cell>
          <cell r="B111" t="str">
            <v>Inde Perenco B</v>
          </cell>
          <cell r="C111">
            <v>0</v>
          </cell>
          <cell r="D111" t="str">
            <v>Perenco B</v>
          </cell>
          <cell r="E111" t="str">
            <v>Bacton</v>
          </cell>
          <cell r="F111" t="str">
            <v>P</v>
          </cell>
          <cell r="G111">
            <v>106</v>
          </cell>
          <cell r="H111">
            <v>0.77081734208154962</v>
          </cell>
          <cell r="I111">
            <v>0.73993514036464114</v>
          </cell>
          <cell r="J111">
            <v>0.59987869958878304</v>
          </cell>
          <cell r="K111">
            <v>0.36019680871436882</v>
          </cell>
          <cell r="L111">
            <v>0.22020344142376114</v>
          </cell>
          <cell r="M111">
            <v>0.15995083509227706</v>
          </cell>
          <cell r="N111">
            <v>0.13999950563779989</v>
          </cell>
          <cell r="O111">
            <v>0.10996989458704927</v>
          </cell>
          <cell r="P111">
            <v>7.9967726917780979E-2</v>
          </cell>
          <cell r="Q111">
            <v>4.9948940549408558E-2</v>
          </cell>
          <cell r="R111">
            <v>3.9937575027197893E-2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1.1499999999999999</v>
          </cell>
          <cell r="AD111">
            <v>1.1100000000000001</v>
          </cell>
          <cell r="AE111">
            <v>0.89999999999999991</v>
          </cell>
          <cell r="AF111">
            <v>0.53</v>
          </cell>
          <cell r="AG111">
            <v>0.33</v>
          </cell>
          <cell r="AH111">
            <v>0.25</v>
          </cell>
          <cell r="AI111">
            <v>0.21</v>
          </cell>
          <cell r="AJ111">
            <v>0.16</v>
          </cell>
          <cell r="AK111">
            <v>0.12</v>
          </cell>
          <cell r="AL111">
            <v>0.08</v>
          </cell>
          <cell r="AM111">
            <v>0.06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1.4981017323718373</v>
          </cell>
          <cell r="AY111">
            <v>1.5999999999999999</v>
          </cell>
          <cell r="AZ111">
            <v>38.317805599588745</v>
          </cell>
          <cell r="BA111">
            <v>3.06</v>
          </cell>
          <cell r="BB111">
            <v>0.72</v>
          </cell>
          <cell r="BC111">
            <v>91.64</v>
          </cell>
          <cell r="BD111">
            <v>3.25</v>
          </cell>
          <cell r="BE111">
            <v>0.67</v>
          </cell>
          <cell r="BF111">
            <v>0.48</v>
          </cell>
          <cell r="BG111">
            <v>0.08</v>
          </cell>
          <cell r="BH111">
            <v>0.04</v>
          </cell>
          <cell r="BI111">
            <v>0.05</v>
          </cell>
          <cell r="BJ111">
            <v>0.01</v>
          </cell>
          <cell r="BK111">
            <v>100.00000000000001</v>
          </cell>
          <cell r="BL111">
            <v>0.08</v>
          </cell>
        </row>
        <row r="112">
          <cell r="A112">
            <v>119</v>
          </cell>
          <cell r="B112" t="str">
            <v>Inde SW</v>
          </cell>
          <cell r="C112">
            <v>0</v>
          </cell>
          <cell r="D112" t="str">
            <v>Perenco B</v>
          </cell>
          <cell r="E112" t="str">
            <v>Bacton</v>
          </cell>
          <cell r="F112" t="str">
            <v>P</v>
          </cell>
          <cell r="G112">
            <v>107</v>
          </cell>
          <cell r="H112">
            <v>0.10010614832227918</v>
          </cell>
          <cell r="I112">
            <v>9.999123518441097E-2</v>
          </cell>
          <cell r="J112">
            <v>7.9983826611837741E-2</v>
          </cell>
          <cell r="K112">
            <v>5.0027334543662344E-2</v>
          </cell>
          <cell r="L112">
            <v>3.0027742012331063E-2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0.12</v>
          </cell>
          <cell r="AD112">
            <v>0.12</v>
          </cell>
          <cell r="AE112">
            <v>0.1</v>
          </cell>
          <cell r="AF112">
            <v>0.06</v>
          </cell>
          <cell r="AG112">
            <v>0.04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1.2217596956500436</v>
          </cell>
          <cell r="AY112">
            <v>1.3333333333333335</v>
          </cell>
          <cell r="AZ112">
            <v>38.317805599588745</v>
          </cell>
          <cell r="BA112">
            <v>3.06</v>
          </cell>
          <cell r="BB112">
            <v>0.72</v>
          </cell>
          <cell r="BC112">
            <v>91.64</v>
          </cell>
          <cell r="BD112">
            <v>3.25</v>
          </cell>
          <cell r="BE112">
            <v>0.67</v>
          </cell>
          <cell r="BF112">
            <v>0.48</v>
          </cell>
          <cell r="BG112">
            <v>0.08</v>
          </cell>
          <cell r="BH112">
            <v>0.04</v>
          </cell>
          <cell r="BI112">
            <v>0.05</v>
          </cell>
          <cell r="BJ112">
            <v>0.01</v>
          </cell>
          <cell r="BK112">
            <v>100.00000000000001</v>
          </cell>
          <cell r="BL112">
            <v>0</v>
          </cell>
        </row>
        <row r="113">
          <cell r="A113">
            <v>120</v>
          </cell>
          <cell r="B113" t="str">
            <v>Jackdaw</v>
          </cell>
          <cell r="C113">
            <v>0</v>
          </cell>
          <cell r="D113" t="str">
            <v>SEAL B</v>
          </cell>
          <cell r="E113" t="str">
            <v>Bacton</v>
          </cell>
          <cell r="F113" t="str">
            <v>A</v>
          </cell>
          <cell r="G113">
            <v>108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0.46981039564196325</v>
          </cell>
          <cell r="Q113">
            <v>1.0189583872079346</v>
          </cell>
          <cell r="R113">
            <v>1.1781584633023379</v>
          </cell>
          <cell r="S113">
            <v>1.2082429702906556</v>
          </cell>
          <cell r="T113">
            <v>1.2486865516759287</v>
          </cell>
          <cell r="U113">
            <v>1.1889769059134696</v>
          </cell>
          <cell r="V113">
            <v>0.95031015772706195</v>
          </cell>
          <cell r="W113">
            <v>0.75977311431630046</v>
          </cell>
          <cell r="X113">
            <v>0.60942830876031062</v>
          </cell>
          <cell r="Y113">
            <v>0.4901204745396357</v>
          </cell>
          <cell r="Z113">
            <v>0.39017035761005009</v>
          </cell>
          <cell r="AA113">
            <v>0.3098643376664606</v>
          </cell>
          <cell r="AB113">
            <v>0.25014357553943839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0.61</v>
          </cell>
          <cell r="AL113">
            <v>1.32</v>
          </cell>
          <cell r="AM113">
            <v>1.53</v>
          </cell>
          <cell r="AN113">
            <v>1.57</v>
          </cell>
          <cell r="AO113">
            <v>1.63</v>
          </cell>
          <cell r="AP113">
            <v>1.54</v>
          </cell>
          <cell r="AQ113">
            <v>1.24</v>
          </cell>
          <cell r="AR113">
            <v>0.99</v>
          </cell>
          <cell r="AS113">
            <v>0.79</v>
          </cell>
          <cell r="AT113">
            <v>0.63</v>
          </cell>
          <cell r="AU113">
            <v>0.51</v>
          </cell>
          <cell r="AV113">
            <v>0.40000000000000008</v>
          </cell>
          <cell r="AW113">
            <v>0.32</v>
          </cell>
          <cell r="AX113">
            <v>1.3000259220060546</v>
          </cell>
          <cell r="AY113">
            <v>1.3052631578947369</v>
          </cell>
          <cell r="AZ113">
            <v>40.428204096303205</v>
          </cell>
          <cell r="BA113">
            <v>0.48</v>
          </cell>
          <cell r="BB113">
            <v>1.84</v>
          </cell>
          <cell r="BC113">
            <v>88.04</v>
          </cell>
          <cell r="BD113">
            <v>7.39</v>
          </cell>
          <cell r="BE113">
            <v>1.84</v>
          </cell>
          <cell r="BF113">
            <v>0.36</v>
          </cell>
          <cell r="BG113">
            <v>0.04</v>
          </cell>
          <cell r="BH113">
            <v>0.01</v>
          </cell>
          <cell r="BI113">
            <v>0</v>
          </cell>
          <cell r="BJ113">
            <v>0</v>
          </cell>
          <cell r="BK113">
            <v>100.00000000000003</v>
          </cell>
          <cell r="BL113">
            <v>1.32</v>
          </cell>
        </row>
        <row r="114">
          <cell r="A114">
            <v>121</v>
          </cell>
          <cell r="B114" t="str">
            <v>Jade Area</v>
          </cell>
          <cell r="C114">
            <v>0</v>
          </cell>
          <cell r="D114" t="str">
            <v>PX T</v>
          </cell>
          <cell r="E114" t="str">
            <v>Teesside</v>
          </cell>
          <cell r="F114" t="str">
            <v>P</v>
          </cell>
          <cell r="G114">
            <v>109</v>
          </cell>
          <cell r="H114">
            <v>3.0532375238295146</v>
          </cell>
          <cell r="I114">
            <v>2.2897992857230109</v>
          </cell>
          <cell r="J114">
            <v>1.3997169657071604</v>
          </cell>
          <cell r="K114">
            <v>0.86047015415099226</v>
          </cell>
          <cell r="L114">
            <v>0.50046236687218437</v>
          </cell>
          <cell r="M114">
            <v>0.35988937895762335</v>
          </cell>
          <cell r="N114">
            <v>0.27999901127559979</v>
          </cell>
          <cell r="O114">
            <v>0.22993705231837575</v>
          </cell>
          <cell r="P114">
            <v>0.1799273855650072</v>
          </cell>
          <cell r="Q114">
            <v>0.13985703353834397</v>
          </cell>
          <cell r="R114">
            <v>0.11981272508159367</v>
          </cell>
          <cell r="S114">
            <v>8.9869311839800833E-2</v>
          </cell>
          <cell r="T114">
            <v>6.992644689385201E-2</v>
          </cell>
          <cell r="U114">
            <v>5.9948415424208555E-2</v>
          </cell>
          <cell r="V114">
            <v>5.0016324090898005E-2</v>
          </cell>
          <cell r="W114">
            <v>3.9988058648226341E-2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3.9700000000000006</v>
          </cell>
          <cell r="AD114">
            <v>2.97</v>
          </cell>
          <cell r="AE114">
            <v>1.81</v>
          </cell>
          <cell r="AF114">
            <v>1.1200000000000001</v>
          </cell>
          <cell r="AG114">
            <v>0.66</v>
          </cell>
          <cell r="AH114">
            <v>0.47</v>
          </cell>
          <cell r="AI114">
            <v>0.36</v>
          </cell>
          <cell r="AJ114">
            <v>0.28999999999999998</v>
          </cell>
          <cell r="AK114">
            <v>0.23</v>
          </cell>
          <cell r="AL114">
            <v>0.19</v>
          </cell>
          <cell r="AM114">
            <v>0.15</v>
          </cell>
          <cell r="AN114">
            <v>0.12</v>
          </cell>
          <cell r="AO114">
            <v>0.1</v>
          </cell>
          <cell r="AP114">
            <v>0.08</v>
          </cell>
          <cell r="AQ114">
            <v>0.06</v>
          </cell>
          <cell r="AR114">
            <v>0.05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1.2990008418871364</v>
          </cell>
          <cell r="AY114">
            <v>1.4285714285714286</v>
          </cell>
          <cell r="AZ114">
            <v>39.979588664894038</v>
          </cell>
          <cell r="BA114">
            <v>0.93</v>
          </cell>
          <cell r="BB114">
            <v>2.19</v>
          </cell>
          <cell r="BC114">
            <v>86.67</v>
          </cell>
          <cell r="BD114">
            <v>8.82</v>
          </cell>
          <cell r="BE114">
            <v>1.19</v>
          </cell>
          <cell r="BF114">
            <v>0.17</v>
          </cell>
          <cell r="BG114">
            <v>0.03</v>
          </cell>
          <cell r="BH114">
            <v>0</v>
          </cell>
          <cell r="BI114">
            <v>0</v>
          </cell>
          <cell r="BJ114">
            <v>0</v>
          </cell>
          <cell r="BK114">
            <v>100.00000000000001</v>
          </cell>
          <cell r="BL114">
            <v>0.19</v>
          </cell>
        </row>
        <row r="115">
          <cell r="A115">
            <v>122</v>
          </cell>
          <cell r="B115" t="str">
            <v>J-block inc Jasmine</v>
          </cell>
          <cell r="C115">
            <v>0</v>
          </cell>
          <cell r="D115" t="str">
            <v>PX T</v>
          </cell>
          <cell r="E115" t="str">
            <v>Teesside</v>
          </cell>
          <cell r="F115" t="str">
            <v>P</v>
          </cell>
          <cell r="G115">
            <v>110</v>
          </cell>
          <cell r="H115">
            <v>3.1833755166484781</v>
          </cell>
          <cell r="I115">
            <v>2.8597493262741533</v>
          </cell>
          <cell r="J115">
            <v>5.8988072126230335</v>
          </cell>
          <cell r="K115">
            <v>7.0238377699301919</v>
          </cell>
          <cell r="L115">
            <v>6.6661587267374962</v>
          </cell>
          <cell r="M115">
            <v>5.9381747528007853</v>
          </cell>
          <cell r="N115">
            <v>5.3699810376784676</v>
          </cell>
          <cell r="O115">
            <v>3.9389216788452193</v>
          </cell>
          <cell r="P115">
            <v>2.7488906127987214</v>
          </cell>
          <cell r="Q115">
            <v>2.0578963506356325</v>
          </cell>
          <cell r="R115">
            <v>1.4876746697631216</v>
          </cell>
          <cell r="S115">
            <v>1.1882720121040333</v>
          </cell>
          <cell r="T115">
            <v>0.94900177927370577</v>
          </cell>
          <cell r="U115">
            <v>0.7593465953733084</v>
          </cell>
          <cell r="V115">
            <v>0.61019915390895563</v>
          </cell>
          <cell r="W115">
            <v>0.48985371844077263</v>
          </cell>
          <cell r="X115">
            <v>0.38963449248610027</v>
          </cell>
          <cell r="Y115">
            <v>0.31007621858630013</v>
          </cell>
          <cell r="Z115">
            <v>0.25010920359618594</v>
          </cell>
          <cell r="AA115">
            <v>0.19991247591384553</v>
          </cell>
          <cell r="AB115">
            <v>0.16009188834524057</v>
          </cell>
          <cell r="AC115">
            <v>4.13</v>
          </cell>
          <cell r="AD115">
            <v>3.72</v>
          </cell>
          <cell r="AE115">
            <v>7.68</v>
          </cell>
          <cell r="AF115">
            <v>9.1300000000000008</v>
          </cell>
          <cell r="AG115">
            <v>8.66</v>
          </cell>
          <cell r="AH115">
            <v>7.72</v>
          </cell>
          <cell r="AI115">
            <v>6.98</v>
          </cell>
          <cell r="AJ115">
            <v>5.12</v>
          </cell>
          <cell r="AK115">
            <v>3.58</v>
          </cell>
          <cell r="AL115">
            <v>2.67</v>
          </cell>
          <cell r="AM115">
            <v>1.9399999999999997</v>
          </cell>
          <cell r="AN115">
            <v>1.55</v>
          </cell>
          <cell r="AO115">
            <v>1.24</v>
          </cell>
          <cell r="AP115">
            <v>0.99</v>
          </cell>
          <cell r="AQ115">
            <v>0.79</v>
          </cell>
          <cell r="AR115">
            <v>0.63</v>
          </cell>
          <cell r="AS115">
            <v>0.51</v>
          </cell>
          <cell r="AT115">
            <v>0.41</v>
          </cell>
          <cell r="AU115">
            <v>0.33</v>
          </cell>
          <cell r="AV115">
            <v>0.26</v>
          </cell>
          <cell r="AW115">
            <v>0.21</v>
          </cell>
          <cell r="AX115">
            <v>1.3001723038446962</v>
          </cell>
          <cell r="AY115">
            <v>1.3052631578947369</v>
          </cell>
          <cell r="AZ115">
            <v>39.979588664894038</v>
          </cell>
          <cell r="BA115">
            <v>0.93</v>
          </cell>
          <cell r="BB115">
            <v>2.19</v>
          </cell>
          <cell r="BC115">
            <v>86.67</v>
          </cell>
          <cell r="BD115">
            <v>8.82</v>
          </cell>
          <cell r="BE115">
            <v>1.19</v>
          </cell>
          <cell r="BF115">
            <v>0.17</v>
          </cell>
          <cell r="BG115">
            <v>0.03</v>
          </cell>
          <cell r="BH115">
            <v>0</v>
          </cell>
          <cell r="BI115">
            <v>0</v>
          </cell>
          <cell r="BJ115">
            <v>0</v>
          </cell>
          <cell r="BK115">
            <v>100.00000000000001</v>
          </cell>
          <cell r="BL115">
            <v>2.67</v>
          </cell>
        </row>
        <row r="116">
          <cell r="A116">
            <v>123</v>
          </cell>
          <cell r="B116" t="str">
            <v>Johnston</v>
          </cell>
          <cell r="C116">
            <v>0</v>
          </cell>
          <cell r="D116" t="str">
            <v>Dimlington E</v>
          </cell>
          <cell r="E116" t="str">
            <v>Easington</v>
          </cell>
          <cell r="F116" t="str">
            <v>P</v>
          </cell>
          <cell r="G116">
            <v>111</v>
          </cell>
          <cell r="H116">
            <v>0.37039274879243295</v>
          </cell>
          <cell r="I116">
            <v>0.35996844666387945</v>
          </cell>
          <cell r="J116">
            <v>0.52989285130342501</v>
          </cell>
          <cell r="K116">
            <v>0.42022961016676363</v>
          </cell>
          <cell r="L116">
            <v>0.36033290414797275</v>
          </cell>
          <cell r="M116">
            <v>0.30990474299128679</v>
          </cell>
          <cell r="N116">
            <v>0.24999911721035695</v>
          </cell>
          <cell r="O116">
            <v>0.20994252602982133</v>
          </cell>
          <cell r="P116">
            <v>0.1799273855650072</v>
          </cell>
          <cell r="Q116">
            <v>0.15983660975810737</v>
          </cell>
          <cell r="R116">
            <v>0.10982833132479421</v>
          </cell>
          <cell r="S116">
            <v>7.9883832746489636E-2</v>
          </cell>
          <cell r="T116">
            <v>4.9947462067037152E-2</v>
          </cell>
          <cell r="U116">
            <v>3.9965610282805708E-2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0.48000000000000004</v>
          </cell>
          <cell r="AD116">
            <v>0.47</v>
          </cell>
          <cell r="AE116">
            <v>0.68</v>
          </cell>
          <cell r="AF116">
            <v>0.55000000000000004</v>
          </cell>
          <cell r="AG116">
            <v>0.47</v>
          </cell>
          <cell r="AH116">
            <v>0.40000000000000008</v>
          </cell>
          <cell r="AI116">
            <v>0.33</v>
          </cell>
          <cell r="AJ116">
            <v>0.27</v>
          </cell>
          <cell r="AK116">
            <v>0.23</v>
          </cell>
          <cell r="AL116">
            <v>0.21</v>
          </cell>
          <cell r="AM116">
            <v>0.14000000000000001</v>
          </cell>
          <cell r="AN116">
            <v>0.1</v>
          </cell>
          <cell r="AO116">
            <v>7.0000000000000007E-2</v>
          </cell>
          <cell r="AP116">
            <v>0.05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1.2973563571946172</v>
          </cell>
          <cell r="AY116">
            <v>1.4000000000000001</v>
          </cell>
          <cell r="AZ116">
            <v>38.513007941387826</v>
          </cell>
          <cell r="BA116">
            <v>1.89</v>
          </cell>
          <cell r="BB116">
            <v>0.81</v>
          </cell>
          <cell r="BC116">
            <v>92.84</v>
          </cell>
          <cell r="BD116">
            <v>3.41</v>
          </cell>
          <cell r="BE116">
            <v>0.65</v>
          </cell>
          <cell r="BF116">
            <v>0.25</v>
          </cell>
          <cell r="BG116">
            <v>7.0000000000000007E-2</v>
          </cell>
          <cell r="BH116">
            <v>0.06</v>
          </cell>
          <cell r="BI116">
            <v>0.02</v>
          </cell>
          <cell r="BJ116">
            <v>0</v>
          </cell>
          <cell r="BK116">
            <v>100</v>
          </cell>
          <cell r="BL116">
            <v>0.21</v>
          </cell>
        </row>
        <row r="117">
          <cell r="A117">
            <v>124</v>
          </cell>
          <cell r="B117" t="str">
            <v>Juliet</v>
          </cell>
          <cell r="C117">
            <v>0</v>
          </cell>
          <cell r="D117" t="str">
            <v>Dimlington E</v>
          </cell>
          <cell r="E117" t="str">
            <v>Easington</v>
          </cell>
          <cell r="F117" t="str">
            <v>D</v>
          </cell>
          <cell r="G117">
            <v>112</v>
          </cell>
          <cell r="H117">
            <v>0</v>
          </cell>
          <cell r="I117">
            <v>0.85992462258593427</v>
          </cell>
          <cell r="J117">
            <v>0.46990498134454667</v>
          </cell>
          <cell r="K117">
            <v>0.49026787852789089</v>
          </cell>
          <cell r="L117">
            <v>0.27024967811097955</v>
          </cell>
          <cell r="M117">
            <v>0.18994161667207898</v>
          </cell>
          <cell r="N117">
            <v>0.12999954094938562</v>
          </cell>
          <cell r="O117">
            <v>8.9975368298494854E-2</v>
          </cell>
          <cell r="P117">
            <v>6.9971761053058357E-2</v>
          </cell>
          <cell r="Q117">
            <v>4.9948940549408558E-2</v>
          </cell>
          <cell r="R117">
            <v>2.9953181270398418E-2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0.95</v>
          </cell>
          <cell r="AE117">
            <v>0.52</v>
          </cell>
          <cell r="AF117">
            <v>0.54</v>
          </cell>
          <cell r="AG117">
            <v>0.3</v>
          </cell>
          <cell r="AH117">
            <v>0.21</v>
          </cell>
          <cell r="AI117">
            <v>0.15</v>
          </cell>
          <cell r="AJ117">
            <v>0.1</v>
          </cell>
          <cell r="AK117">
            <v>0.08</v>
          </cell>
          <cell r="AL117">
            <v>0.06</v>
          </cell>
          <cell r="AM117">
            <v>0.04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1.1131497602631977</v>
          </cell>
          <cell r="AY117">
            <v>1.3333333333333335</v>
          </cell>
          <cell r="AZ117">
            <v>38.513007941387826</v>
          </cell>
          <cell r="BA117">
            <v>1.89</v>
          </cell>
          <cell r="BB117">
            <v>0.81</v>
          </cell>
          <cell r="BC117">
            <v>92.84</v>
          </cell>
          <cell r="BD117">
            <v>3.41</v>
          </cell>
          <cell r="BE117">
            <v>0.65</v>
          </cell>
          <cell r="BF117">
            <v>0.25</v>
          </cell>
          <cell r="BG117">
            <v>7.0000000000000007E-2</v>
          </cell>
          <cell r="BH117">
            <v>0.06</v>
          </cell>
          <cell r="BI117">
            <v>0.02</v>
          </cell>
          <cell r="BJ117">
            <v>0</v>
          </cell>
          <cell r="BK117">
            <v>100</v>
          </cell>
          <cell r="BL117">
            <v>0.06</v>
          </cell>
        </row>
        <row r="118">
          <cell r="A118">
            <v>125</v>
          </cell>
          <cell r="B118" t="str">
            <v>Jupiter</v>
          </cell>
          <cell r="C118">
            <v>0</v>
          </cell>
          <cell r="D118" t="str">
            <v>Theddlethorpe</v>
          </cell>
          <cell r="E118" t="str">
            <v>Theddlethorpe</v>
          </cell>
          <cell r="F118" t="str">
            <v>P</v>
          </cell>
          <cell r="G118">
            <v>113</v>
          </cell>
          <cell r="H118">
            <v>0.67071119375927057</v>
          </cell>
          <cell r="I118">
            <v>0.35996844666387945</v>
          </cell>
          <cell r="J118">
            <v>6.9985848285358032E-2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0.81</v>
          </cell>
          <cell r="AD118">
            <v>0.43</v>
          </cell>
          <cell r="AE118">
            <v>0.08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1.1992744512675266</v>
          </cell>
          <cell r="AY118">
            <v>1.208955223880597</v>
          </cell>
          <cell r="AZ118">
            <v>38.349205231337869</v>
          </cell>
          <cell r="BA118">
            <v>3.6</v>
          </cell>
          <cell r="BB118">
            <v>1.1299999999999999</v>
          </cell>
          <cell r="BC118">
            <v>89.58</v>
          </cell>
          <cell r="BD118">
            <v>4.07</v>
          </cell>
          <cell r="BE118">
            <v>1.02</v>
          </cell>
          <cell r="BF118">
            <v>0.38</v>
          </cell>
          <cell r="BG118">
            <v>0.11</v>
          </cell>
          <cell r="BH118">
            <v>7.0000000000000007E-2</v>
          </cell>
          <cell r="BI118">
            <v>0.03</v>
          </cell>
          <cell r="BJ118">
            <v>0.01</v>
          </cell>
          <cell r="BK118">
            <v>99.999999999999986</v>
          </cell>
          <cell r="BL118">
            <v>0</v>
          </cell>
        </row>
        <row r="119">
          <cell r="A119">
            <v>126</v>
          </cell>
          <cell r="B119" t="str">
            <v>K4</v>
          </cell>
          <cell r="C119">
            <v>0</v>
          </cell>
          <cell r="D119" t="str">
            <v>Theddlethorpe</v>
          </cell>
          <cell r="E119" t="str">
            <v>Theddlethorpe</v>
          </cell>
          <cell r="F119" t="str">
            <v>P</v>
          </cell>
          <cell r="G119">
            <v>114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38.349205231337869</v>
          </cell>
          <cell r="BA119">
            <v>3.6</v>
          </cell>
          <cell r="BB119">
            <v>1.1299999999999999</v>
          </cell>
          <cell r="BC119">
            <v>89.58</v>
          </cell>
          <cell r="BD119">
            <v>4.07</v>
          </cell>
          <cell r="BE119">
            <v>1.02</v>
          </cell>
          <cell r="BF119">
            <v>0.38</v>
          </cell>
          <cell r="BG119">
            <v>0.11</v>
          </cell>
          <cell r="BH119">
            <v>7.0000000000000007E-2</v>
          </cell>
          <cell r="BI119">
            <v>0.03</v>
          </cell>
          <cell r="BJ119">
            <v>0.01</v>
          </cell>
          <cell r="BK119">
            <v>99.999999999999986</v>
          </cell>
          <cell r="BL119">
            <v>0</v>
          </cell>
        </row>
        <row r="120">
          <cell r="A120">
            <v>127</v>
          </cell>
          <cell r="B120" t="str">
            <v>Keith</v>
          </cell>
          <cell r="C120">
            <v>0</v>
          </cell>
          <cell r="D120" t="str">
            <v>Total SF</v>
          </cell>
          <cell r="E120" t="str">
            <v>St Fergus</v>
          </cell>
          <cell r="F120" t="str">
            <v>P</v>
          </cell>
          <cell r="G120">
            <v>115</v>
          </cell>
          <cell r="H120">
            <v>0.10010614832227918</v>
          </cell>
          <cell r="I120">
            <v>6.9993864629087688E-2</v>
          </cell>
          <cell r="J120">
            <v>4.9989891632398586E-2</v>
          </cell>
          <cell r="K120">
            <v>1.0005466908732467E-2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0.12</v>
          </cell>
          <cell r="AD120">
            <v>0.08</v>
          </cell>
          <cell r="AE120">
            <v>0.06</v>
          </cell>
          <cell r="AF120">
            <v>0.02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1.2168867117308755</v>
          </cell>
          <cell r="AY120">
            <v>2</v>
          </cell>
          <cell r="AZ120">
            <v>38.869398658158993</v>
          </cell>
          <cell r="BA120">
            <v>0.57999999999999996</v>
          </cell>
          <cell r="BB120">
            <v>3.65</v>
          </cell>
          <cell r="BC120">
            <v>88.53</v>
          </cell>
          <cell r="BD120">
            <v>5.43</v>
          </cell>
          <cell r="BE120">
            <v>1.5</v>
          </cell>
          <cell r="BF120">
            <v>0.26</v>
          </cell>
          <cell r="BG120">
            <v>0.04</v>
          </cell>
          <cell r="BH120">
            <v>0.01</v>
          </cell>
          <cell r="BI120">
            <v>0</v>
          </cell>
          <cell r="BJ120">
            <v>0</v>
          </cell>
          <cell r="BK120">
            <v>100.00000000000001</v>
          </cell>
          <cell r="BL120">
            <v>0</v>
          </cell>
        </row>
        <row r="121">
          <cell r="A121">
            <v>128</v>
          </cell>
          <cell r="B121" t="str">
            <v>Kelvin</v>
          </cell>
          <cell r="C121">
            <v>0</v>
          </cell>
          <cell r="D121" t="str">
            <v>Theddlethorpe</v>
          </cell>
          <cell r="E121" t="str">
            <v>Theddlethorpe</v>
          </cell>
          <cell r="F121" t="str">
            <v>P</v>
          </cell>
          <cell r="G121">
            <v>116</v>
          </cell>
          <cell r="H121">
            <v>0.18019106698010251</v>
          </cell>
          <cell r="I121">
            <v>0.17998422333193972</v>
          </cell>
          <cell r="J121">
            <v>0.15996765322367548</v>
          </cell>
          <cell r="K121">
            <v>0.14007653672225456</v>
          </cell>
          <cell r="L121">
            <v>0.12011096804932425</v>
          </cell>
          <cell r="M121">
            <v>2.9990781579801944E-2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0.21</v>
          </cell>
          <cell r="AD121">
            <v>0.21</v>
          </cell>
          <cell r="AE121">
            <v>0.19</v>
          </cell>
          <cell r="AF121">
            <v>0.17</v>
          </cell>
          <cell r="AG121">
            <v>0.15</v>
          </cell>
          <cell r="AH121">
            <v>0.04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1.1970561355465779</v>
          </cell>
          <cell r="AY121">
            <v>1.3333333333333335</v>
          </cell>
          <cell r="AZ121">
            <v>38.349205231337869</v>
          </cell>
          <cell r="BA121">
            <v>3.6</v>
          </cell>
          <cell r="BB121">
            <v>1.1299999999999999</v>
          </cell>
          <cell r="BC121">
            <v>89.58</v>
          </cell>
          <cell r="BD121">
            <v>4.07</v>
          </cell>
          <cell r="BE121">
            <v>1.02</v>
          </cell>
          <cell r="BF121">
            <v>0.38</v>
          </cell>
          <cell r="BG121">
            <v>0.11</v>
          </cell>
          <cell r="BH121">
            <v>7.0000000000000007E-2</v>
          </cell>
          <cell r="BI121">
            <v>0.03</v>
          </cell>
          <cell r="BJ121">
            <v>0.01</v>
          </cell>
          <cell r="BK121">
            <v>99.999999999999986</v>
          </cell>
          <cell r="BL121">
            <v>0</v>
          </cell>
        </row>
        <row r="122">
          <cell r="A122">
            <v>129</v>
          </cell>
          <cell r="B122" t="str">
            <v>Kessog</v>
          </cell>
          <cell r="C122">
            <v>0</v>
          </cell>
          <cell r="D122" t="str">
            <v>Total SF</v>
          </cell>
          <cell r="E122" t="str">
            <v>St Fergus</v>
          </cell>
          <cell r="F122" t="str">
            <v>A</v>
          </cell>
          <cell r="G122">
            <v>117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0.3499987640944997</v>
          </cell>
          <cell r="O122">
            <v>1.5795675767957986</v>
          </cell>
          <cell r="P122">
            <v>1.5293827773025612</v>
          </cell>
          <cell r="Q122">
            <v>1.1987745731858053</v>
          </cell>
          <cell r="R122">
            <v>0.96848619440954886</v>
          </cell>
          <cell r="S122">
            <v>0.67901257834516193</v>
          </cell>
          <cell r="T122">
            <v>0.47949563584355659</v>
          </cell>
          <cell r="U122">
            <v>0.32971628483314708</v>
          </cell>
          <cell r="V122">
            <v>0.23007509081813082</v>
          </cell>
          <cell r="W122">
            <v>0.15995223459290536</v>
          </cell>
          <cell r="X122">
            <v>0.1098969081371052</v>
          </cell>
          <cell r="Y122">
            <v>8.0019669312593592E-2</v>
          </cell>
          <cell r="Z122">
            <v>6.0026208863084622E-2</v>
          </cell>
          <cell r="AA122">
            <v>3.9982495182769105E-2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0.39</v>
          </cell>
          <cell r="AJ122">
            <v>1.7399999999999998</v>
          </cell>
          <cell r="AK122">
            <v>1.68</v>
          </cell>
          <cell r="AL122">
            <v>1.32</v>
          </cell>
          <cell r="AM122">
            <v>1.07</v>
          </cell>
          <cell r="AN122">
            <v>0.75</v>
          </cell>
          <cell r="AO122">
            <v>0.52</v>
          </cell>
          <cell r="AP122">
            <v>0.37</v>
          </cell>
          <cell r="AQ122">
            <v>0.26</v>
          </cell>
          <cell r="AR122">
            <v>0.18</v>
          </cell>
          <cell r="AS122">
            <v>0.13</v>
          </cell>
          <cell r="AT122">
            <v>0.09</v>
          </cell>
          <cell r="AU122">
            <v>7.0000000000000007E-2</v>
          </cell>
          <cell r="AV122">
            <v>0.05</v>
          </cell>
          <cell r="AW122">
            <v>0</v>
          </cell>
          <cell r="AX122">
            <v>1.1033436267284298</v>
          </cell>
          <cell r="AY122">
            <v>1.1304347826086956</v>
          </cell>
          <cell r="AZ122">
            <v>38.869398658158993</v>
          </cell>
          <cell r="BA122">
            <v>0.57999999999999996</v>
          </cell>
          <cell r="BB122">
            <v>3.65</v>
          </cell>
          <cell r="BC122">
            <v>88.53</v>
          </cell>
          <cell r="BD122">
            <v>5.43</v>
          </cell>
          <cell r="BE122">
            <v>1.5</v>
          </cell>
          <cell r="BF122">
            <v>0.26</v>
          </cell>
          <cell r="BG122">
            <v>0.04</v>
          </cell>
          <cell r="BH122">
            <v>0.01</v>
          </cell>
          <cell r="BI122">
            <v>0</v>
          </cell>
          <cell r="BJ122">
            <v>0</v>
          </cell>
          <cell r="BK122">
            <v>100.00000000000001</v>
          </cell>
          <cell r="BL122">
            <v>1.32</v>
          </cell>
        </row>
        <row r="123">
          <cell r="A123">
            <v>130</v>
          </cell>
          <cell r="B123" t="str">
            <v>Ketch</v>
          </cell>
          <cell r="C123">
            <v>0</v>
          </cell>
          <cell r="D123" t="str">
            <v>Theddlethorpe</v>
          </cell>
          <cell r="E123" t="str">
            <v>Theddlethorpe</v>
          </cell>
          <cell r="F123" t="str">
            <v>P</v>
          </cell>
          <cell r="G123">
            <v>118</v>
          </cell>
          <cell r="H123">
            <v>0.85090226073937303</v>
          </cell>
          <cell r="I123">
            <v>0.5699500405511424</v>
          </cell>
          <cell r="J123">
            <v>0.43991104636510758</v>
          </cell>
          <cell r="K123">
            <v>0.30016400726197401</v>
          </cell>
          <cell r="L123">
            <v>0.23021268876120482</v>
          </cell>
          <cell r="M123">
            <v>0.19993854386534632</v>
          </cell>
          <cell r="N123">
            <v>0.16999939970304273</v>
          </cell>
          <cell r="O123">
            <v>0.13996168401988091</v>
          </cell>
          <cell r="P123">
            <v>0.10995562451194885</v>
          </cell>
          <cell r="Q123">
            <v>2.9969364329645132E-2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1.01</v>
          </cell>
          <cell r="AD123">
            <v>0.68</v>
          </cell>
          <cell r="AE123">
            <v>0.52</v>
          </cell>
          <cell r="AF123">
            <v>0.36</v>
          </cell>
          <cell r="AG123">
            <v>0.27</v>
          </cell>
          <cell r="AH123">
            <v>0.24</v>
          </cell>
          <cell r="AI123">
            <v>0.21</v>
          </cell>
          <cell r="AJ123">
            <v>0.17</v>
          </cell>
          <cell r="AK123">
            <v>0.14000000000000001</v>
          </cell>
          <cell r="AL123">
            <v>0.04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1.1969885897555708</v>
          </cell>
          <cell r="AY123">
            <v>1.3333333333333335</v>
          </cell>
          <cell r="AZ123">
            <v>38.349205231337869</v>
          </cell>
          <cell r="BA123">
            <v>3.6</v>
          </cell>
          <cell r="BB123">
            <v>1.1299999999999999</v>
          </cell>
          <cell r="BC123">
            <v>89.58</v>
          </cell>
          <cell r="BD123">
            <v>4.07</v>
          </cell>
          <cell r="BE123">
            <v>1.02</v>
          </cell>
          <cell r="BF123">
            <v>0.38</v>
          </cell>
          <cell r="BG123">
            <v>0.11</v>
          </cell>
          <cell r="BH123">
            <v>7.0000000000000007E-2</v>
          </cell>
          <cell r="BI123">
            <v>0.03</v>
          </cell>
          <cell r="BJ123">
            <v>0.01</v>
          </cell>
          <cell r="BK123">
            <v>99.999999999999986</v>
          </cell>
          <cell r="BL123">
            <v>0.04</v>
          </cell>
        </row>
        <row r="124">
          <cell r="A124">
            <v>131</v>
          </cell>
          <cell r="B124" t="str">
            <v>Kilmar</v>
          </cell>
          <cell r="C124">
            <v>0</v>
          </cell>
          <cell r="D124" t="str">
            <v>Perenco B</v>
          </cell>
          <cell r="E124" t="str">
            <v>Bacton</v>
          </cell>
          <cell r="F124" t="str">
            <v>P</v>
          </cell>
          <cell r="G124">
            <v>119</v>
          </cell>
          <cell r="H124">
            <v>0.40042459328911673</v>
          </cell>
          <cell r="I124">
            <v>0.35996844666387945</v>
          </cell>
          <cell r="J124">
            <v>0.31993530644735096</v>
          </cell>
          <cell r="K124">
            <v>0.27014760653577663</v>
          </cell>
          <cell r="L124">
            <v>0.16014795739909901</v>
          </cell>
          <cell r="M124">
            <v>7.997541754613853E-2</v>
          </cell>
          <cell r="N124">
            <v>3.9999858753657115E-2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0.48</v>
          </cell>
          <cell r="AD124">
            <v>0.43</v>
          </cell>
          <cell r="AE124">
            <v>0.38</v>
          </cell>
          <cell r="AF124">
            <v>0.33</v>
          </cell>
          <cell r="AG124">
            <v>0.2</v>
          </cell>
          <cell r="AH124">
            <v>0.1</v>
          </cell>
          <cell r="AI124">
            <v>0.05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1.2081448440222673</v>
          </cell>
          <cell r="AY124">
            <v>1.25</v>
          </cell>
          <cell r="AZ124">
            <v>38.317805599588745</v>
          </cell>
          <cell r="BA124">
            <v>3.06</v>
          </cell>
          <cell r="BB124">
            <v>0.72</v>
          </cell>
          <cell r="BC124">
            <v>91.64</v>
          </cell>
          <cell r="BD124">
            <v>3.25</v>
          </cell>
          <cell r="BE124">
            <v>0.67</v>
          </cell>
          <cell r="BF124">
            <v>0.48</v>
          </cell>
          <cell r="BG124">
            <v>0.08</v>
          </cell>
          <cell r="BH124">
            <v>0.04</v>
          </cell>
          <cell r="BI124">
            <v>0.05</v>
          </cell>
          <cell r="BJ124">
            <v>0.01</v>
          </cell>
          <cell r="BK124">
            <v>100.00000000000001</v>
          </cell>
          <cell r="BL124">
            <v>0</v>
          </cell>
        </row>
        <row r="125">
          <cell r="A125">
            <v>132</v>
          </cell>
          <cell r="B125" t="str">
            <v>Kingfisher</v>
          </cell>
          <cell r="C125">
            <v>0</v>
          </cell>
          <cell r="D125" t="str">
            <v>Mobil SF</v>
          </cell>
          <cell r="E125" t="str">
            <v>St Fergus</v>
          </cell>
          <cell r="F125" t="str">
            <v>P</v>
          </cell>
          <cell r="G125">
            <v>120</v>
          </cell>
          <cell r="H125">
            <v>0.70074303825595419</v>
          </cell>
          <cell r="I125">
            <v>0.61994565814334801</v>
          </cell>
          <cell r="J125">
            <v>0.52989285130342501</v>
          </cell>
          <cell r="K125">
            <v>0.44024054398422857</v>
          </cell>
          <cell r="L125">
            <v>0.35032365681052902</v>
          </cell>
          <cell r="M125">
            <v>0.25992010702495022</v>
          </cell>
          <cell r="N125">
            <v>0.179999364391457</v>
          </cell>
          <cell r="O125">
            <v>8.9975368298494854E-2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0.88000000000000012</v>
          </cell>
          <cell r="AD125">
            <v>0.77</v>
          </cell>
          <cell r="AE125">
            <v>0.66</v>
          </cell>
          <cell r="AF125">
            <v>0.55000000000000004</v>
          </cell>
          <cell r="AG125">
            <v>0.44000000000000006</v>
          </cell>
          <cell r="AH125">
            <v>0.33</v>
          </cell>
          <cell r="AI125">
            <v>0.22</v>
          </cell>
          <cell r="AJ125">
            <v>0.11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1.2488014233310001</v>
          </cell>
          <cell r="AY125">
            <v>1.2692307692307692</v>
          </cell>
          <cell r="AZ125">
            <v>40.950209030535341</v>
          </cell>
          <cell r="BA125">
            <v>0.78</v>
          </cell>
          <cell r="BB125">
            <v>2.96</v>
          </cell>
          <cell r="BC125">
            <v>84.99</v>
          </cell>
          <cell r="BD125">
            <v>7.74</v>
          </cell>
          <cell r="BE125">
            <v>2.56</v>
          </cell>
          <cell r="BF125">
            <v>0.73</v>
          </cell>
          <cell r="BG125">
            <v>0.18</v>
          </cell>
          <cell r="BH125">
            <v>0.04</v>
          </cell>
          <cell r="BI125">
            <v>0.02</v>
          </cell>
          <cell r="BJ125">
            <v>0</v>
          </cell>
          <cell r="BK125">
            <v>100</v>
          </cell>
          <cell r="BL125">
            <v>0</v>
          </cell>
        </row>
        <row r="126">
          <cell r="A126">
            <v>133</v>
          </cell>
          <cell r="B126" t="str">
            <v>Kinnoul</v>
          </cell>
          <cell r="C126">
            <v>0</v>
          </cell>
          <cell r="D126" t="str">
            <v>Amoco T</v>
          </cell>
          <cell r="E126" t="str">
            <v>Teesside</v>
          </cell>
          <cell r="F126" t="str">
            <v>A</v>
          </cell>
          <cell r="G126">
            <v>121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0.50999819910912814</v>
          </cell>
          <cell r="O126">
            <v>0.67981389381085011</v>
          </cell>
          <cell r="P126">
            <v>0.47980636150668587</v>
          </cell>
          <cell r="Q126">
            <v>0.1798161859778708</v>
          </cell>
          <cell r="R126">
            <v>5.9906362540796836E-2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0.56000000000000005</v>
          </cell>
          <cell r="AJ126">
            <v>0.74</v>
          </cell>
          <cell r="AK126">
            <v>0.52</v>
          </cell>
          <cell r="AL126">
            <v>0.2</v>
          </cell>
          <cell r="AM126">
            <v>7.0000000000000007E-2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1.0946185080485809</v>
          </cell>
          <cell r="AY126">
            <v>1.1666666666666667</v>
          </cell>
          <cell r="AZ126">
            <v>41.018425144672889</v>
          </cell>
          <cell r="BA126">
            <v>0.88</v>
          </cell>
          <cell r="BB126">
            <v>2.1800000000000002</v>
          </cell>
          <cell r="BC126">
            <v>85.5</v>
          </cell>
          <cell r="BD126">
            <v>8.39</v>
          </cell>
          <cell r="BE126">
            <v>2.2799999999999998</v>
          </cell>
          <cell r="BF126">
            <v>0.63</v>
          </cell>
          <cell r="BG126">
            <v>0.12</v>
          </cell>
          <cell r="BH126">
            <v>0.02</v>
          </cell>
          <cell r="BI126">
            <v>0</v>
          </cell>
          <cell r="BJ126">
            <v>0</v>
          </cell>
          <cell r="BK126">
            <v>100</v>
          </cell>
          <cell r="BL126">
            <v>0.2</v>
          </cell>
        </row>
        <row r="127">
          <cell r="A127">
            <v>134</v>
          </cell>
          <cell r="B127" t="str">
            <v>Kx</v>
          </cell>
          <cell r="C127">
            <v>0</v>
          </cell>
          <cell r="D127" t="str">
            <v>Theddlethorpe</v>
          </cell>
          <cell r="E127" t="str">
            <v>Theddlethorpe</v>
          </cell>
          <cell r="F127" t="str">
            <v>P</v>
          </cell>
          <cell r="G127">
            <v>122</v>
          </cell>
          <cell r="H127">
            <v>7.007430382559543E-2</v>
          </cell>
          <cell r="I127">
            <v>3.9996494073764384E-2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0.08</v>
          </cell>
          <cell r="AD127">
            <v>0.05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1.1810580324752611</v>
          </cell>
          <cell r="AY127">
            <v>1.25</v>
          </cell>
          <cell r="AZ127">
            <v>38.349205231337869</v>
          </cell>
          <cell r="BA127">
            <v>3.6</v>
          </cell>
          <cell r="BB127">
            <v>1.1299999999999999</v>
          </cell>
          <cell r="BC127">
            <v>89.58</v>
          </cell>
          <cell r="BD127">
            <v>4.07</v>
          </cell>
          <cell r="BE127">
            <v>1.02</v>
          </cell>
          <cell r="BF127">
            <v>0.38</v>
          </cell>
          <cell r="BG127">
            <v>0.11</v>
          </cell>
          <cell r="BH127">
            <v>7.0000000000000007E-2</v>
          </cell>
          <cell r="BI127">
            <v>0.03</v>
          </cell>
          <cell r="BJ127">
            <v>0.01</v>
          </cell>
          <cell r="BK127">
            <v>99.999999999999986</v>
          </cell>
          <cell r="BL127">
            <v>0</v>
          </cell>
        </row>
        <row r="128">
          <cell r="A128">
            <v>135</v>
          </cell>
          <cell r="B128" t="str">
            <v>Kyle</v>
          </cell>
          <cell r="C128">
            <v>0</v>
          </cell>
          <cell r="D128" t="str">
            <v>Shell/Esso SF</v>
          </cell>
          <cell r="E128" t="str">
            <v>St Fergus</v>
          </cell>
          <cell r="F128" t="str">
            <v>P</v>
          </cell>
          <cell r="G128">
            <v>123</v>
          </cell>
          <cell r="H128">
            <v>4.0042459328911671E-2</v>
          </cell>
          <cell r="I128">
            <v>9.999123518441097E-2</v>
          </cell>
          <cell r="J128">
            <v>9.9979783264797173E-2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0.08</v>
          </cell>
          <cell r="AD128">
            <v>0.10999999999999999</v>
          </cell>
          <cell r="AE128">
            <v>0.10999999999999999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1.249929807180806</v>
          </cell>
          <cell r="AY128">
            <v>2</v>
          </cell>
          <cell r="AZ128">
            <v>37.723350089053945</v>
          </cell>
          <cell r="BA128">
            <v>1.02</v>
          </cell>
          <cell r="BB128">
            <v>0.88</v>
          </cell>
          <cell r="BC128">
            <v>95.89</v>
          </cell>
          <cell r="BD128">
            <v>2.11</v>
          </cell>
          <cell r="BE128">
            <v>0.1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100</v>
          </cell>
          <cell r="BL128">
            <v>0</v>
          </cell>
        </row>
        <row r="129">
          <cell r="A129">
            <v>136</v>
          </cell>
          <cell r="B129" t="str">
            <v>Lancelot</v>
          </cell>
          <cell r="C129">
            <v>0</v>
          </cell>
          <cell r="D129" t="str">
            <v>Tullow B</v>
          </cell>
          <cell r="E129" t="str">
            <v>Bacton</v>
          </cell>
          <cell r="F129" t="str">
            <v>P</v>
          </cell>
          <cell r="G129">
            <v>124</v>
          </cell>
          <cell r="H129">
            <v>0.24025475597347001</v>
          </cell>
          <cell r="I129">
            <v>0.19998247036882194</v>
          </cell>
          <cell r="J129">
            <v>0.15996765322367548</v>
          </cell>
          <cell r="K129">
            <v>0.13007106981352209</v>
          </cell>
          <cell r="L129">
            <v>0.10009247337443689</v>
          </cell>
          <cell r="M129">
            <v>6.9978490352871209E-2</v>
          </cell>
          <cell r="N129">
            <v>4.9999823442071392E-2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0.31</v>
          </cell>
          <cell r="AD129">
            <v>0.26</v>
          </cell>
          <cell r="AE129">
            <v>0.21</v>
          </cell>
          <cell r="AF129">
            <v>0.17</v>
          </cell>
          <cell r="AG129">
            <v>0.13</v>
          </cell>
          <cell r="AH129">
            <v>0.1</v>
          </cell>
          <cell r="AI129">
            <v>7.0000000000000007E-2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1.3153094043751916</v>
          </cell>
          <cell r="AY129">
            <v>1.4285714285714286</v>
          </cell>
          <cell r="AZ129">
            <v>38.862938360348444</v>
          </cell>
          <cell r="BA129">
            <v>2.84</v>
          </cell>
          <cell r="BB129">
            <v>0.53</v>
          </cell>
          <cell r="BC129">
            <v>91.02</v>
          </cell>
          <cell r="BD129">
            <v>4.01</v>
          </cell>
          <cell r="BE129">
            <v>0.95</v>
          </cell>
          <cell r="BF129">
            <v>0.4</v>
          </cell>
          <cell r="BG129">
            <v>0.14000000000000001</v>
          </cell>
          <cell r="BH129">
            <v>0.05</v>
          </cell>
          <cell r="BI129">
            <v>0.05</v>
          </cell>
          <cell r="BJ129">
            <v>0.01</v>
          </cell>
          <cell r="BK129">
            <v>100.00000000000001</v>
          </cell>
          <cell r="BL129">
            <v>0</v>
          </cell>
        </row>
        <row r="130">
          <cell r="A130">
            <v>137</v>
          </cell>
          <cell r="B130" t="str">
            <v>Leman Perenco B</v>
          </cell>
          <cell r="C130">
            <v>0</v>
          </cell>
          <cell r="D130" t="str">
            <v>Perenco B</v>
          </cell>
          <cell r="E130" t="str">
            <v>Bacton</v>
          </cell>
          <cell r="F130" t="str">
            <v>P</v>
          </cell>
          <cell r="G130">
            <v>125</v>
          </cell>
          <cell r="H130">
            <v>1.8920062032910763</v>
          </cell>
          <cell r="I130">
            <v>1.7798439862825153</v>
          </cell>
          <cell r="J130">
            <v>1.4797007923189982</v>
          </cell>
          <cell r="K130">
            <v>1.3207216319526858</v>
          </cell>
          <cell r="L130">
            <v>1.1510634438060239</v>
          </cell>
          <cell r="M130">
            <v>1.0096896465199989</v>
          </cell>
          <cell r="N130">
            <v>0.87999689258045644</v>
          </cell>
          <cell r="O130">
            <v>0.70980568324368165</v>
          </cell>
          <cell r="P130">
            <v>0.62974584947752521</v>
          </cell>
          <cell r="Q130">
            <v>0.54943834604349417</v>
          </cell>
          <cell r="R130">
            <v>0.48923529408317418</v>
          </cell>
          <cell r="S130">
            <v>0.36946272645251454</v>
          </cell>
          <cell r="T130">
            <v>0.25972680274859317</v>
          </cell>
          <cell r="U130">
            <v>0.17984524627262566</v>
          </cell>
          <cell r="V130">
            <v>0.1300424426363348</v>
          </cell>
          <cell r="W130">
            <v>8.9973131958509256E-2</v>
          </cell>
          <cell r="X130">
            <v>5.9943768074784652E-2</v>
          </cell>
          <cell r="Y130">
            <v>4.0009834656296796E-2</v>
          </cell>
          <cell r="Z130">
            <v>0</v>
          </cell>
          <cell r="AA130">
            <v>0</v>
          </cell>
          <cell r="AB130">
            <v>0</v>
          </cell>
          <cell r="AC130">
            <v>2.27</v>
          </cell>
          <cell r="AD130">
            <v>2.14</v>
          </cell>
          <cell r="AE130">
            <v>1.7799999999999998</v>
          </cell>
          <cell r="AF130">
            <v>1.58</v>
          </cell>
          <cell r="AG130">
            <v>1.38</v>
          </cell>
          <cell r="AH130">
            <v>1.21</v>
          </cell>
          <cell r="AI130">
            <v>1.05</v>
          </cell>
          <cell r="AJ130">
            <v>0.85</v>
          </cell>
          <cell r="AK130">
            <v>0.76</v>
          </cell>
          <cell r="AL130">
            <v>0.66</v>
          </cell>
          <cell r="AM130">
            <v>0.59</v>
          </cell>
          <cell r="AN130">
            <v>0.44</v>
          </cell>
          <cell r="AO130">
            <v>0.31</v>
          </cell>
          <cell r="AP130">
            <v>0.22</v>
          </cell>
          <cell r="AQ130">
            <v>0.15</v>
          </cell>
          <cell r="AR130">
            <v>0.11</v>
          </cell>
          <cell r="AS130">
            <v>7.0000000000000007E-2</v>
          </cell>
          <cell r="AT130">
            <v>0.05</v>
          </cell>
          <cell r="AU130">
            <v>0</v>
          </cell>
          <cell r="AV130">
            <v>0</v>
          </cell>
          <cell r="AW130">
            <v>0</v>
          </cell>
          <cell r="AX130">
            <v>1.1996627211259767</v>
          </cell>
          <cell r="AY130">
            <v>1.2222222222222223</v>
          </cell>
          <cell r="AZ130">
            <v>38.317805599588745</v>
          </cell>
          <cell r="BA130">
            <v>3.06</v>
          </cell>
          <cell r="BB130">
            <v>0.72</v>
          </cell>
          <cell r="BC130">
            <v>91.64</v>
          </cell>
          <cell r="BD130">
            <v>3.25</v>
          </cell>
          <cell r="BE130">
            <v>0.67</v>
          </cell>
          <cell r="BF130">
            <v>0.48</v>
          </cell>
          <cell r="BG130">
            <v>0.08</v>
          </cell>
          <cell r="BH130">
            <v>0.04</v>
          </cell>
          <cell r="BI130">
            <v>0.05</v>
          </cell>
          <cell r="BJ130">
            <v>0.01</v>
          </cell>
          <cell r="BK130">
            <v>100.00000000000001</v>
          </cell>
          <cell r="BL130">
            <v>0.66</v>
          </cell>
        </row>
        <row r="131">
          <cell r="A131">
            <v>138</v>
          </cell>
          <cell r="B131" t="str">
            <v>Leman Shell</v>
          </cell>
          <cell r="C131">
            <v>0</v>
          </cell>
          <cell r="D131" t="str">
            <v>Shell/Esso B</v>
          </cell>
          <cell r="E131" t="str">
            <v>Bacton</v>
          </cell>
          <cell r="F131" t="str">
            <v>P</v>
          </cell>
          <cell r="G131">
            <v>126</v>
          </cell>
          <cell r="H131">
            <v>3.4336408874541759</v>
          </cell>
          <cell r="I131">
            <v>2.9497414379401237</v>
          </cell>
          <cell r="J131">
            <v>2.6894561698230439</v>
          </cell>
          <cell r="K131">
            <v>2.511372194091849</v>
          </cell>
          <cell r="L131">
            <v>2.3822008663115977</v>
          </cell>
          <cell r="M131">
            <v>2.4592440895437595</v>
          </cell>
          <cell r="N131">
            <v>2.5899908542992978</v>
          </cell>
          <cell r="O131">
            <v>2.569296628079242</v>
          </cell>
          <cell r="P131">
            <v>2.6189430565573271</v>
          </cell>
          <cell r="Q131">
            <v>2.6273142728988899</v>
          </cell>
          <cell r="R131">
            <v>2.5360360142270664</v>
          </cell>
          <cell r="S131">
            <v>2.0270522559421744</v>
          </cell>
          <cell r="T131">
            <v>1.6282872633854109</v>
          </cell>
          <cell r="U131">
            <v>1.2988823341911855</v>
          </cell>
          <cell r="V131">
            <v>1.0403395410906784</v>
          </cell>
          <cell r="W131">
            <v>0.82975221695069645</v>
          </cell>
          <cell r="X131">
            <v>0.66937207683509536</v>
          </cell>
          <cell r="Y131">
            <v>0.53013030919593251</v>
          </cell>
          <cell r="Z131">
            <v>0.43018783018543982</v>
          </cell>
          <cell r="AA131">
            <v>0.33985120905353744</v>
          </cell>
          <cell r="AB131">
            <v>0.2701550615825935</v>
          </cell>
          <cell r="AC131">
            <v>4.12</v>
          </cell>
          <cell r="AD131">
            <v>3.54</v>
          </cell>
          <cell r="AE131">
            <v>3.23</v>
          </cell>
          <cell r="AF131">
            <v>3.01</v>
          </cell>
          <cell r="AG131">
            <v>2.8500000000000005</v>
          </cell>
          <cell r="AH131">
            <v>2.95</v>
          </cell>
          <cell r="AI131">
            <v>3.11</v>
          </cell>
          <cell r="AJ131">
            <v>3.08</v>
          </cell>
          <cell r="AK131">
            <v>3.1400000000000006</v>
          </cell>
          <cell r="AL131">
            <v>3.1499999999999995</v>
          </cell>
          <cell r="AM131">
            <v>3.05</v>
          </cell>
          <cell r="AN131">
            <v>2.44</v>
          </cell>
          <cell r="AO131">
            <v>1.9499999999999997</v>
          </cell>
          <cell r="AP131">
            <v>1.56</v>
          </cell>
          <cell r="AQ131">
            <v>1.25</v>
          </cell>
          <cell r="AR131">
            <v>1</v>
          </cell>
          <cell r="AS131">
            <v>0.79999999999999993</v>
          </cell>
          <cell r="AT131">
            <v>0.64</v>
          </cell>
          <cell r="AU131">
            <v>0.51</v>
          </cell>
          <cell r="AV131">
            <v>0.41000000000000003</v>
          </cell>
          <cell r="AW131">
            <v>0.33</v>
          </cell>
          <cell r="AX131">
            <v>1.2000038655613219</v>
          </cell>
          <cell r="AY131">
            <v>1.2048192771084338</v>
          </cell>
          <cell r="AZ131">
            <v>38.694400237546851</v>
          </cell>
          <cell r="BA131">
            <v>2.83</v>
          </cell>
          <cell r="BB131">
            <v>0.56000000000000005</v>
          </cell>
          <cell r="BC131">
            <v>91.13</v>
          </cell>
          <cell r="BD131">
            <v>3.92</v>
          </cell>
          <cell r="BE131">
            <v>1</v>
          </cell>
          <cell r="BF131">
            <v>0.45</v>
          </cell>
          <cell r="BG131">
            <v>0.1</v>
          </cell>
          <cell r="BH131">
            <v>0.01</v>
          </cell>
          <cell r="BI131">
            <v>0</v>
          </cell>
          <cell r="BJ131">
            <v>0</v>
          </cell>
          <cell r="BK131">
            <v>100</v>
          </cell>
          <cell r="BL131">
            <v>3.15</v>
          </cell>
        </row>
        <row r="132">
          <cell r="A132">
            <v>139</v>
          </cell>
          <cell r="B132" t="str">
            <v>Lennox</v>
          </cell>
          <cell r="C132">
            <v>0</v>
          </cell>
          <cell r="D132" t="str">
            <v>Burton Point</v>
          </cell>
          <cell r="E132" t="str">
            <v>Burton Point</v>
          </cell>
          <cell r="F132" t="str">
            <v>P</v>
          </cell>
          <cell r="G132">
            <v>127</v>
          </cell>
          <cell r="H132">
            <v>1.6417408324853784</v>
          </cell>
          <cell r="I132">
            <v>1.5498641453583699</v>
          </cell>
          <cell r="J132">
            <v>1.4797007923189982</v>
          </cell>
          <cell r="K132">
            <v>1.4207763010400103</v>
          </cell>
          <cell r="L132">
            <v>1.3712668852297853</v>
          </cell>
          <cell r="M132">
            <v>1.2596128263516817</v>
          </cell>
          <cell r="N132">
            <v>1.0999961157255707</v>
          </cell>
          <cell r="O132">
            <v>0.9097509461292258</v>
          </cell>
          <cell r="P132">
            <v>0.67972567880113832</v>
          </cell>
          <cell r="Q132">
            <v>0.45953025305455875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1.9699999999999998</v>
          </cell>
          <cell r="AD132">
            <v>1.8599999999999999</v>
          </cell>
          <cell r="AE132">
            <v>1.7799999999999998</v>
          </cell>
          <cell r="AF132">
            <v>1.7</v>
          </cell>
          <cell r="AG132">
            <v>1.64</v>
          </cell>
          <cell r="AH132">
            <v>1.51</v>
          </cell>
          <cell r="AI132">
            <v>1.32</v>
          </cell>
          <cell r="AJ132">
            <v>1.1000000000000001</v>
          </cell>
          <cell r="AK132">
            <v>0.82000000000000006</v>
          </cell>
          <cell r="AL132">
            <v>0.55000000000000004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1.2003067957389455</v>
          </cell>
          <cell r="AY132">
            <v>1.2087912087912089</v>
          </cell>
          <cell r="AZ132">
            <v>38.513007941387826</v>
          </cell>
          <cell r="BA132">
            <v>1.89</v>
          </cell>
          <cell r="BB132">
            <v>0.81</v>
          </cell>
          <cell r="BC132">
            <v>92.84</v>
          </cell>
          <cell r="BD132">
            <v>3.41</v>
          </cell>
          <cell r="BE132">
            <v>0.65</v>
          </cell>
          <cell r="BF132">
            <v>0.25</v>
          </cell>
          <cell r="BG132">
            <v>7.0000000000000007E-2</v>
          </cell>
          <cell r="BH132">
            <v>0.06</v>
          </cell>
          <cell r="BI132">
            <v>0.02</v>
          </cell>
          <cell r="BJ132">
            <v>0</v>
          </cell>
          <cell r="BK132">
            <v>100</v>
          </cell>
          <cell r="BL132">
            <v>0.55000000000000004</v>
          </cell>
        </row>
        <row r="133">
          <cell r="A133">
            <v>140</v>
          </cell>
          <cell r="B133" t="str">
            <v>Lomond</v>
          </cell>
          <cell r="C133">
            <v>0</v>
          </cell>
          <cell r="D133" t="str">
            <v>PX T</v>
          </cell>
          <cell r="E133" t="str">
            <v>Teesside</v>
          </cell>
          <cell r="F133" t="str">
            <v>P</v>
          </cell>
          <cell r="G133">
            <v>128</v>
          </cell>
          <cell r="H133">
            <v>1.4014860765119084</v>
          </cell>
          <cell r="I133">
            <v>1.0199105988809918</v>
          </cell>
          <cell r="J133">
            <v>0.63987061289470193</v>
          </cell>
          <cell r="K133">
            <v>0.44024054398422857</v>
          </cell>
          <cell r="L133">
            <v>0.32029591479819802</v>
          </cell>
          <cell r="M133">
            <v>0.24992317983168288</v>
          </cell>
          <cell r="N133">
            <v>0.20999925845669984</v>
          </cell>
          <cell r="O133">
            <v>0.1299644208756037</v>
          </cell>
          <cell r="P133">
            <v>9.9959658647226224E-2</v>
          </cell>
          <cell r="Q133">
            <v>7.9918304879053687E-2</v>
          </cell>
          <cell r="R133">
            <v>5.9906362540796836E-2</v>
          </cell>
          <cell r="S133">
            <v>4.9927395466556029E-2</v>
          </cell>
          <cell r="T133">
            <v>3.9957969653629716E-2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1.81</v>
          </cell>
          <cell r="AD133">
            <v>1.32</v>
          </cell>
          <cell r="AE133">
            <v>0.83000000000000007</v>
          </cell>
          <cell r="AF133">
            <v>0.56999999999999995</v>
          </cell>
          <cell r="AG133">
            <v>0.41000000000000003</v>
          </cell>
          <cell r="AH133">
            <v>0.33</v>
          </cell>
          <cell r="AI133">
            <v>0.27</v>
          </cell>
          <cell r="AJ133">
            <v>0.16</v>
          </cell>
          <cell r="AK133">
            <v>0.13</v>
          </cell>
          <cell r="AL133">
            <v>0.1</v>
          </cell>
          <cell r="AM133">
            <v>0.08</v>
          </cell>
          <cell r="AN133">
            <v>7.0000000000000007E-2</v>
          </cell>
          <cell r="AO133">
            <v>0.05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1.2928779117111124</v>
          </cell>
          <cell r="AY133">
            <v>1.4000000000000001</v>
          </cell>
          <cell r="AZ133">
            <v>39.979588664894038</v>
          </cell>
          <cell r="BA133">
            <v>0.93</v>
          </cell>
          <cell r="BB133">
            <v>2.19</v>
          </cell>
          <cell r="BC133">
            <v>86.67</v>
          </cell>
          <cell r="BD133">
            <v>8.82</v>
          </cell>
          <cell r="BE133">
            <v>1.19</v>
          </cell>
          <cell r="BF133">
            <v>0.17</v>
          </cell>
          <cell r="BG133">
            <v>0.03</v>
          </cell>
          <cell r="BH133">
            <v>0</v>
          </cell>
          <cell r="BI133">
            <v>0</v>
          </cell>
          <cell r="BJ133">
            <v>0</v>
          </cell>
          <cell r="BK133">
            <v>100.00000000000001</v>
          </cell>
          <cell r="BL133">
            <v>0.1</v>
          </cell>
        </row>
        <row r="134">
          <cell r="A134">
            <v>141</v>
          </cell>
          <cell r="B134" t="str">
            <v>Macculoch</v>
          </cell>
          <cell r="C134">
            <v>0</v>
          </cell>
          <cell r="D134" t="str">
            <v>Total SF</v>
          </cell>
          <cell r="E134" t="str">
            <v>St Fergus</v>
          </cell>
          <cell r="F134" t="str">
            <v>P</v>
          </cell>
          <cell r="G134">
            <v>129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38.869398658158993</v>
          </cell>
          <cell r="BA134">
            <v>0.57999999999999996</v>
          </cell>
          <cell r="BB134">
            <v>3.65</v>
          </cell>
          <cell r="BC134">
            <v>88.53</v>
          </cell>
          <cell r="BD134">
            <v>5.43</v>
          </cell>
          <cell r="BE134">
            <v>1.5</v>
          </cell>
          <cell r="BF134">
            <v>0.26</v>
          </cell>
          <cell r="BG134">
            <v>0.04</v>
          </cell>
          <cell r="BH134">
            <v>0.01</v>
          </cell>
          <cell r="BI134">
            <v>0</v>
          </cell>
          <cell r="BJ134">
            <v>0</v>
          </cell>
          <cell r="BK134">
            <v>100.00000000000001</v>
          </cell>
          <cell r="BL134">
            <v>0</v>
          </cell>
        </row>
        <row r="135">
          <cell r="A135">
            <v>142</v>
          </cell>
          <cell r="B135" t="str">
            <v>Maclure</v>
          </cell>
          <cell r="C135">
            <v>0</v>
          </cell>
          <cell r="D135" t="str">
            <v>Mobil SF</v>
          </cell>
          <cell r="E135" t="str">
            <v>St Fergus</v>
          </cell>
          <cell r="F135" t="str">
            <v>P</v>
          </cell>
          <cell r="G135">
            <v>130</v>
          </cell>
          <cell r="H135">
            <v>0.10010614832227918</v>
          </cell>
          <cell r="I135">
            <v>8.9992111665969862E-2</v>
          </cell>
          <cell r="J135">
            <v>0.1099777615912769</v>
          </cell>
          <cell r="K135">
            <v>0.13007106981352209</v>
          </cell>
          <cell r="L135">
            <v>0.1501387100616553</v>
          </cell>
          <cell r="M135">
            <v>0.13995698070574242</v>
          </cell>
          <cell r="N135">
            <v>0.15999943501462846</v>
          </cell>
          <cell r="O135">
            <v>0.14995894716415809</v>
          </cell>
          <cell r="P135">
            <v>8.9963692782503601E-2</v>
          </cell>
          <cell r="Q135">
            <v>3.9959152439526843E-2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0.10999999999999999</v>
          </cell>
          <cell r="AD135">
            <v>0.19</v>
          </cell>
          <cell r="AE135">
            <v>0.22999999999999998</v>
          </cell>
          <cell r="AF135">
            <v>0.28000000000000003</v>
          </cell>
          <cell r="AG135">
            <v>0.33</v>
          </cell>
          <cell r="AH135">
            <v>0.31</v>
          </cell>
          <cell r="AI135">
            <v>0.34</v>
          </cell>
          <cell r="AJ135">
            <v>0.32</v>
          </cell>
          <cell r="AK135">
            <v>0.2</v>
          </cell>
          <cell r="AL135">
            <v>0.09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2.0687443585514926</v>
          </cell>
          <cell r="AY135">
            <v>2.25</v>
          </cell>
          <cell r="AZ135">
            <v>40.950209030535341</v>
          </cell>
          <cell r="BA135">
            <v>0.78</v>
          </cell>
          <cell r="BB135">
            <v>2.96</v>
          </cell>
          <cell r="BC135">
            <v>84.99</v>
          </cell>
          <cell r="BD135">
            <v>7.74</v>
          </cell>
          <cell r="BE135">
            <v>2.56</v>
          </cell>
          <cell r="BF135">
            <v>0.73</v>
          </cell>
          <cell r="BG135">
            <v>0.18</v>
          </cell>
          <cell r="BH135">
            <v>0.04</v>
          </cell>
          <cell r="BI135">
            <v>0.02</v>
          </cell>
          <cell r="BJ135">
            <v>0</v>
          </cell>
          <cell r="BK135">
            <v>100</v>
          </cell>
          <cell r="BL135">
            <v>0.09</v>
          </cell>
        </row>
        <row r="136">
          <cell r="A136">
            <v>143</v>
          </cell>
          <cell r="B136" t="str">
            <v>Magnus</v>
          </cell>
          <cell r="C136">
            <v>0</v>
          </cell>
          <cell r="D136" t="str">
            <v>Shell/Esso SF</v>
          </cell>
          <cell r="E136" t="str">
            <v>St Fergus</v>
          </cell>
          <cell r="F136" t="str">
            <v>P</v>
          </cell>
          <cell r="G136">
            <v>131</v>
          </cell>
          <cell r="H136">
            <v>5.0053074161139591E-2</v>
          </cell>
          <cell r="I136">
            <v>3.9996494073764384E-2</v>
          </cell>
          <cell r="J136">
            <v>0.1799636098766349</v>
          </cell>
          <cell r="K136">
            <v>0.48026241161915845</v>
          </cell>
          <cell r="L136">
            <v>0.83076752900782602</v>
          </cell>
          <cell r="M136">
            <v>0.50984328685663305</v>
          </cell>
          <cell r="N136">
            <v>0.26999904658718554</v>
          </cell>
          <cell r="O136">
            <v>0.48986589406958309</v>
          </cell>
          <cell r="P136">
            <v>0.34985880526529178</v>
          </cell>
          <cell r="Q136">
            <v>0.21977533841739763</v>
          </cell>
          <cell r="R136">
            <v>0.12979711883839315</v>
          </cell>
          <cell r="S136">
            <v>9.9854790933112059E-2</v>
          </cell>
          <cell r="T136">
            <v>7.9915939307259432E-2</v>
          </cell>
          <cell r="U136">
            <v>6.9939817994909989E-2</v>
          </cell>
          <cell r="V136">
            <v>5.0016324090898005E-2</v>
          </cell>
          <cell r="W136">
            <v>3.9988058648226341E-2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0.1</v>
          </cell>
          <cell r="AD136">
            <v>0.05</v>
          </cell>
          <cell r="AE136">
            <v>0.2</v>
          </cell>
          <cell r="AF136">
            <v>0.53</v>
          </cell>
          <cell r="AG136">
            <v>0.91</v>
          </cell>
          <cell r="AH136">
            <v>0.56000000000000005</v>
          </cell>
          <cell r="AI136">
            <v>0.3</v>
          </cell>
          <cell r="AJ136">
            <v>0.54</v>
          </cell>
          <cell r="AK136">
            <v>0.39</v>
          </cell>
          <cell r="AL136">
            <v>0.24</v>
          </cell>
          <cell r="AM136">
            <v>0.14000000000000001</v>
          </cell>
          <cell r="AN136">
            <v>0.10999999999999999</v>
          </cell>
          <cell r="AO136">
            <v>0.09</v>
          </cell>
          <cell r="AP136">
            <v>0.08</v>
          </cell>
          <cell r="AQ136">
            <v>0.06</v>
          </cell>
          <cell r="AR136">
            <v>0.05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1.1182813828773657</v>
          </cell>
          <cell r="AY136">
            <v>2</v>
          </cell>
          <cell r="AZ136">
            <v>37.723350089053945</v>
          </cell>
          <cell r="BA136">
            <v>1.02</v>
          </cell>
          <cell r="BB136">
            <v>0.88</v>
          </cell>
          <cell r="BC136">
            <v>95.89</v>
          </cell>
          <cell r="BD136">
            <v>2.11</v>
          </cell>
          <cell r="BE136">
            <v>0.1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100</v>
          </cell>
          <cell r="BL136">
            <v>0.24</v>
          </cell>
        </row>
        <row r="137">
          <cell r="A137">
            <v>144</v>
          </cell>
          <cell r="B137" t="str">
            <v>Mallory</v>
          </cell>
          <cell r="C137">
            <v>0</v>
          </cell>
          <cell r="D137" t="str">
            <v>Tullow B</v>
          </cell>
          <cell r="E137" t="str">
            <v>Bacton</v>
          </cell>
          <cell r="F137" t="str">
            <v>P</v>
          </cell>
          <cell r="G137">
            <v>132</v>
          </cell>
          <cell r="H137">
            <v>0.25026537080569794</v>
          </cell>
          <cell r="I137">
            <v>0.20998159388726301</v>
          </cell>
          <cell r="J137">
            <v>0.15996765322367548</v>
          </cell>
          <cell r="K137">
            <v>0.12006560290478961</v>
          </cell>
          <cell r="L137">
            <v>0.10009247337443689</v>
          </cell>
          <cell r="M137">
            <v>7.997541754613853E-2</v>
          </cell>
          <cell r="N137">
            <v>4.9999823442071392E-2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0.32</v>
          </cell>
          <cell r="AD137">
            <v>0.27</v>
          </cell>
          <cell r="AE137">
            <v>0.21</v>
          </cell>
          <cell r="AF137">
            <v>0.16</v>
          </cell>
          <cell r="AG137">
            <v>0.12</v>
          </cell>
          <cell r="AH137">
            <v>0.11</v>
          </cell>
          <cell r="AI137">
            <v>7.0000000000000007E-2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1.2985033041379956</v>
          </cell>
          <cell r="AY137">
            <v>1.4000000000000001</v>
          </cell>
          <cell r="AZ137">
            <v>38.862938360348444</v>
          </cell>
          <cell r="BA137">
            <v>2.84</v>
          </cell>
          <cell r="BB137">
            <v>0.53</v>
          </cell>
          <cell r="BC137">
            <v>91.02</v>
          </cell>
          <cell r="BD137">
            <v>4.01</v>
          </cell>
          <cell r="BE137">
            <v>0.95</v>
          </cell>
          <cell r="BF137">
            <v>0.4</v>
          </cell>
          <cell r="BG137">
            <v>0.14000000000000001</v>
          </cell>
          <cell r="BH137">
            <v>0.05</v>
          </cell>
          <cell r="BI137">
            <v>0.05</v>
          </cell>
          <cell r="BJ137">
            <v>0.01</v>
          </cell>
          <cell r="BK137">
            <v>100.00000000000001</v>
          </cell>
          <cell r="BL137">
            <v>0</v>
          </cell>
        </row>
        <row r="138">
          <cell r="A138">
            <v>145</v>
          </cell>
          <cell r="B138" t="str">
            <v>Maria</v>
          </cell>
          <cell r="C138">
            <v>0</v>
          </cell>
          <cell r="D138" t="str">
            <v>Amoco T</v>
          </cell>
          <cell r="E138" t="str">
            <v>Teesside</v>
          </cell>
          <cell r="F138" t="str">
            <v>P</v>
          </cell>
          <cell r="G138">
            <v>133</v>
          </cell>
          <cell r="H138">
            <v>0.59062627510144705</v>
          </cell>
          <cell r="I138">
            <v>0.47995792888517264</v>
          </cell>
          <cell r="J138">
            <v>0.37992317640622925</v>
          </cell>
          <cell r="K138">
            <v>0.28015307344450913</v>
          </cell>
          <cell r="L138">
            <v>0.19017569941143006</v>
          </cell>
          <cell r="M138">
            <v>0.12996005351247511</v>
          </cell>
          <cell r="N138">
            <v>7.999971750731423E-2</v>
          </cell>
          <cell r="O138">
            <v>4.9986315721386038E-2</v>
          </cell>
          <cell r="P138">
            <v>1.9991931729445245E-2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0.77</v>
          </cell>
          <cell r="AD138">
            <v>0.62</v>
          </cell>
          <cell r="AE138">
            <v>0.49</v>
          </cell>
          <cell r="AF138">
            <v>0.37000000000000005</v>
          </cell>
          <cell r="AG138">
            <v>0.25</v>
          </cell>
          <cell r="AH138">
            <v>0.17</v>
          </cell>
          <cell r="AI138">
            <v>0.11</v>
          </cell>
          <cell r="AJ138">
            <v>0.06</v>
          </cell>
          <cell r="AK138">
            <v>0.03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1.3040865513964759</v>
          </cell>
          <cell r="AY138">
            <v>1.5</v>
          </cell>
          <cell r="AZ138">
            <v>41.018425144672889</v>
          </cell>
          <cell r="BA138">
            <v>0.88</v>
          </cell>
          <cell r="BB138">
            <v>2.1800000000000002</v>
          </cell>
          <cell r="BC138">
            <v>85.5</v>
          </cell>
          <cell r="BD138">
            <v>8.39</v>
          </cell>
          <cell r="BE138">
            <v>2.2799999999999998</v>
          </cell>
          <cell r="BF138">
            <v>0.63</v>
          </cell>
          <cell r="BG138">
            <v>0.12</v>
          </cell>
          <cell r="BH138">
            <v>0.02</v>
          </cell>
          <cell r="BI138">
            <v>0</v>
          </cell>
          <cell r="BJ138">
            <v>0</v>
          </cell>
          <cell r="BK138">
            <v>100</v>
          </cell>
          <cell r="BL138">
            <v>0</v>
          </cell>
        </row>
        <row r="139">
          <cell r="A139">
            <v>146</v>
          </cell>
          <cell r="B139" t="str">
            <v>Mercury</v>
          </cell>
          <cell r="C139">
            <v>0</v>
          </cell>
          <cell r="D139" t="str">
            <v>Dimlington E</v>
          </cell>
          <cell r="E139" t="str">
            <v>Easington</v>
          </cell>
          <cell r="F139" t="str">
            <v>P</v>
          </cell>
          <cell r="G139">
            <v>134</v>
          </cell>
          <cell r="H139">
            <v>2.0021229664455836E-2</v>
          </cell>
          <cell r="I139">
            <v>0</v>
          </cell>
          <cell r="J139">
            <v>0</v>
          </cell>
          <cell r="K139">
            <v>0</v>
          </cell>
          <cell r="L139">
            <v>0.12011096804932425</v>
          </cell>
          <cell r="M139">
            <v>0.15995083509227706</v>
          </cell>
          <cell r="N139">
            <v>0.11999957626097132</v>
          </cell>
          <cell r="O139">
            <v>5.9983578865663238E-2</v>
          </cell>
          <cell r="P139">
            <v>2.9987897594167867E-2</v>
          </cell>
          <cell r="Q139">
            <v>1.9979576219763422E-2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0.03</v>
          </cell>
          <cell r="AD139">
            <v>0</v>
          </cell>
          <cell r="AE139">
            <v>0</v>
          </cell>
          <cell r="AF139">
            <v>0</v>
          </cell>
          <cell r="AG139">
            <v>0.15</v>
          </cell>
          <cell r="AH139">
            <v>0.21</v>
          </cell>
          <cell r="AI139">
            <v>0.15</v>
          </cell>
          <cell r="AJ139">
            <v>0.08</v>
          </cell>
          <cell r="AK139">
            <v>0.04</v>
          </cell>
          <cell r="AL139">
            <v>0.03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1.3018041113204755</v>
          </cell>
          <cell r="AY139">
            <v>1.5</v>
          </cell>
          <cell r="AZ139">
            <v>38.513007941387826</v>
          </cell>
          <cell r="BA139">
            <v>1.89</v>
          </cell>
          <cell r="BB139">
            <v>0.81</v>
          </cell>
          <cell r="BC139">
            <v>92.84</v>
          </cell>
          <cell r="BD139">
            <v>3.41</v>
          </cell>
          <cell r="BE139">
            <v>0.65</v>
          </cell>
          <cell r="BF139">
            <v>0.25</v>
          </cell>
          <cell r="BG139">
            <v>7.0000000000000007E-2</v>
          </cell>
          <cell r="BH139">
            <v>0.06</v>
          </cell>
          <cell r="BI139">
            <v>0.02</v>
          </cell>
          <cell r="BJ139">
            <v>0</v>
          </cell>
          <cell r="BK139">
            <v>100</v>
          </cell>
          <cell r="BL139">
            <v>0.03</v>
          </cell>
        </row>
        <row r="140">
          <cell r="A140">
            <v>147</v>
          </cell>
          <cell r="B140" t="str">
            <v>Merganser</v>
          </cell>
          <cell r="C140">
            <v>0</v>
          </cell>
          <cell r="D140" t="str">
            <v>SEAL B</v>
          </cell>
          <cell r="E140" t="str">
            <v>Bacton</v>
          </cell>
          <cell r="F140" t="str">
            <v>P</v>
          </cell>
          <cell r="G140">
            <v>135</v>
          </cell>
          <cell r="H140">
            <v>1.2813586985251735</v>
          </cell>
          <cell r="I140">
            <v>1.0699062164731974</v>
          </cell>
          <cell r="J140">
            <v>0.84982815775077591</v>
          </cell>
          <cell r="K140">
            <v>0.77042095197240001</v>
          </cell>
          <cell r="L140">
            <v>0.63058258225895236</v>
          </cell>
          <cell r="M140">
            <v>0.49984635966336577</v>
          </cell>
          <cell r="N140">
            <v>0.41999851691339968</v>
          </cell>
          <cell r="O140">
            <v>0.32990968376114782</v>
          </cell>
          <cell r="P140">
            <v>0.2698910783475108</v>
          </cell>
          <cell r="Q140">
            <v>6.9928516769171986E-2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1.54</v>
          </cell>
          <cell r="AD140">
            <v>1.28</v>
          </cell>
          <cell r="AE140">
            <v>1.02</v>
          </cell>
          <cell r="AF140">
            <v>0.92</v>
          </cell>
          <cell r="AG140">
            <v>0.76</v>
          </cell>
          <cell r="AH140">
            <v>0.6</v>
          </cell>
          <cell r="AI140">
            <v>0.5</v>
          </cell>
          <cell r="AJ140">
            <v>0.4</v>
          </cell>
          <cell r="AK140">
            <v>0.32</v>
          </cell>
          <cell r="AL140">
            <v>0.08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1.1983841332483611</v>
          </cell>
          <cell r="AY140">
            <v>1.2121212121212122</v>
          </cell>
          <cell r="AZ140">
            <v>40.428204096303205</v>
          </cell>
          <cell r="BA140">
            <v>0.48</v>
          </cell>
          <cell r="BB140">
            <v>1.84</v>
          </cell>
          <cell r="BC140">
            <v>88.04</v>
          </cell>
          <cell r="BD140">
            <v>7.39</v>
          </cell>
          <cell r="BE140">
            <v>1.84</v>
          </cell>
          <cell r="BF140">
            <v>0.36</v>
          </cell>
          <cell r="BG140">
            <v>0.04</v>
          </cell>
          <cell r="BH140">
            <v>0.01</v>
          </cell>
          <cell r="BI140">
            <v>0</v>
          </cell>
          <cell r="BJ140">
            <v>0</v>
          </cell>
          <cell r="BK140">
            <v>100.00000000000003</v>
          </cell>
          <cell r="BL140">
            <v>0.08</v>
          </cell>
        </row>
        <row r="141">
          <cell r="A141">
            <v>148</v>
          </cell>
          <cell r="B141" t="str">
            <v>Miller</v>
          </cell>
          <cell r="C141">
            <v>0</v>
          </cell>
          <cell r="D141" t="str">
            <v>Total SF</v>
          </cell>
          <cell r="E141" t="str">
            <v>St Fergus</v>
          </cell>
          <cell r="F141" t="str">
            <v>P</v>
          </cell>
          <cell r="G141">
            <v>136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38.869398658158993</v>
          </cell>
          <cell r="BA141">
            <v>0.57999999999999996</v>
          </cell>
          <cell r="BB141">
            <v>3.65</v>
          </cell>
          <cell r="BC141">
            <v>88.53</v>
          </cell>
          <cell r="BD141">
            <v>5.43</v>
          </cell>
          <cell r="BE141">
            <v>1.5</v>
          </cell>
          <cell r="BF141">
            <v>0.26</v>
          </cell>
          <cell r="BG141">
            <v>0.04</v>
          </cell>
          <cell r="BH141">
            <v>0.01</v>
          </cell>
          <cell r="BI141">
            <v>0</v>
          </cell>
          <cell r="BJ141">
            <v>0</v>
          </cell>
          <cell r="BK141">
            <v>100.00000000000001</v>
          </cell>
          <cell r="BL141">
            <v>0</v>
          </cell>
        </row>
        <row r="142">
          <cell r="A142">
            <v>149</v>
          </cell>
          <cell r="B142" t="str">
            <v>Millom</v>
          </cell>
          <cell r="C142">
            <v>0</v>
          </cell>
          <cell r="D142" t="str">
            <v>Morecambe N</v>
          </cell>
          <cell r="E142" t="str">
            <v>Barrow</v>
          </cell>
          <cell r="F142" t="str">
            <v>P</v>
          </cell>
          <cell r="G142">
            <v>137</v>
          </cell>
          <cell r="H142">
            <v>0.52055197127585173</v>
          </cell>
          <cell r="I142">
            <v>0.44996055832984938</v>
          </cell>
          <cell r="J142">
            <v>0.39991913305918869</v>
          </cell>
          <cell r="K142">
            <v>0.36019680871436882</v>
          </cell>
          <cell r="L142">
            <v>0.32029591479819802</v>
          </cell>
          <cell r="M142">
            <v>0.22992932544514827</v>
          </cell>
          <cell r="N142">
            <v>0.18999932907987127</v>
          </cell>
          <cell r="O142">
            <v>0.15995621030843529</v>
          </cell>
          <cell r="P142">
            <v>0.14993948797083934</v>
          </cell>
          <cell r="Q142">
            <v>0.11987745731858053</v>
          </cell>
          <cell r="R142">
            <v>7.9875150054395785E-2</v>
          </cell>
          <cell r="S142">
            <v>4.9927395466556029E-2</v>
          </cell>
          <cell r="T142">
            <v>2.9968477240222287E-2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0.56999999999999995</v>
          </cell>
          <cell r="AD142">
            <v>0.5</v>
          </cell>
          <cell r="AE142">
            <v>0.43999999999999995</v>
          </cell>
          <cell r="AF142">
            <v>0.39</v>
          </cell>
          <cell r="AG142">
            <v>0.35000000000000003</v>
          </cell>
          <cell r="AH142">
            <v>0.26</v>
          </cell>
          <cell r="AI142">
            <v>0.21</v>
          </cell>
          <cell r="AJ142">
            <v>0.18</v>
          </cell>
          <cell r="AK142">
            <v>0.17</v>
          </cell>
          <cell r="AL142">
            <v>0.13</v>
          </cell>
          <cell r="AM142">
            <v>0.09</v>
          </cell>
          <cell r="AN142">
            <v>0.06</v>
          </cell>
          <cell r="AO142">
            <v>0.04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1.1076993466356533</v>
          </cell>
          <cell r="AY142">
            <v>1.3333333333333335</v>
          </cell>
          <cell r="AZ142">
            <v>38.565514814721787</v>
          </cell>
          <cell r="BA142">
            <v>4.8099999999999996</v>
          </cell>
          <cell r="BB142">
            <v>0</v>
          </cell>
          <cell r="BC142">
            <v>89.15</v>
          </cell>
          <cell r="BD142">
            <v>4.0999999999999996</v>
          </cell>
          <cell r="BE142">
            <v>1.1100000000000001</v>
          </cell>
          <cell r="BF142">
            <v>0.54</v>
          </cell>
          <cell r="BG142">
            <v>0.22</v>
          </cell>
          <cell r="BH142">
            <v>7.0000000000000007E-2</v>
          </cell>
          <cell r="BI142">
            <v>0</v>
          </cell>
          <cell r="BJ142">
            <v>0</v>
          </cell>
          <cell r="BK142">
            <v>100</v>
          </cell>
          <cell r="BL142">
            <v>0.13</v>
          </cell>
        </row>
        <row r="143">
          <cell r="A143">
            <v>150</v>
          </cell>
          <cell r="B143" t="str">
            <v>Mimas</v>
          </cell>
          <cell r="C143">
            <v>0</v>
          </cell>
          <cell r="D143" t="str">
            <v>Theddlethorpe</v>
          </cell>
          <cell r="E143" t="str">
            <v>Theddlethorpe</v>
          </cell>
          <cell r="F143" t="str">
            <v>P</v>
          </cell>
          <cell r="G143">
            <v>138</v>
          </cell>
          <cell r="H143">
            <v>0.27028660047015379</v>
          </cell>
          <cell r="I143">
            <v>0.23997896444258632</v>
          </cell>
          <cell r="J143">
            <v>0.20995754485607407</v>
          </cell>
          <cell r="K143">
            <v>9.0049202178592205E-2</v>
          </cell>
          <cell r="L143">
            <v>1.0009247337443688E-2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0.32</v>
          </cell>
          <cell r="AD143">
            <v>0.28999999999999998</v>
          </cell>
          <cell r="AE143">
            <v>0.25</v>
          </cell>
          <cell r="AF143">
            <v>0.1</v>
          </cell>
          <cell r="AG143">
            <v>0.02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1.1947117290487401</v>
          </cell>
          <cell r="AY143">
            <v>2</v>
          </cell>
          <cell r="AZ143">
            <v>38.349205231337869</v>
          </cell>
          <cell r="BA143">
            <v>3.6</v>
          </cell>
          <cell r="BB143">
            <v>1.1299999999999999</v>
          </cell>
          <cell r="BC143">
            <v>89.58</v>
          </cell>
          <cell r="BD143">
            <v>4.07</v>
          </cell>
          <cell r="BE143">
            <v>1.02</v>
          </cell>
          <cell r="BF143">
            <v>0.38</v>
          </cell>
          <cell r="BG143">
            <v>0.11</v>
          </cell>
          <cell r="BH143">
            <v>7.0000000000000007E-2</v>
          </cell>
          <cell r="BI143">
            <v>0.03</v>
          </cell>
          <cell r="BJ143">
            <v>0.01</v>
          </cell>
          <cell r="BK143">
            <v>99.999999999999986</v>
          </cell>
          <cell r="BL143">
            <v>0</v>
          </cell>
        </row>
        <row r="144">
          <cell r="A144">
            <v>151</v>
          </cell>
          <cell r="B144" t="str">
            <v>Morecambe North</v>
          </cell>
          <cell r="C144">
            <v>0</v>
          </cell>
          <cell r="D144" t="str">
            <v>Morecambe N</v>
          </cell>
          <cell r="E144" t="str">
            <v>Barrow</v>
          </cell>
          <cell r="F144" t="str">
            <v>P</v>
          </cell>
          <cell r="G144">
            <v>139</v>
          </cell>
          <cell r="H144">
            <v>1.451539150673048</v>
          </cell>
          <cell r="I144">
            <v>1.119901834065403</v>
          </cell>
          <cell r="J144">
            <v>0.87982209273021517</v>
          </cell>
          <cell r="K144">
            <v>0.66036081597634289</v>
          </cell>
          <cell r="L144">
            <v>0.47043462485985327</v>
          </cell>
          <cell r="M144">
            <v>0.29990781579801945</v>
          </cell>
          <cell r="N144">
            <v>0.18999932907987127</v>
          </cell>
          <cell r="O144">
            <v>0.10996989458704927</v>
          </cell>
          <cell r="P144">
            <v>4.9979829323613112E-2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1.74</v>
          </cell>
          <cell r="AD144">
            <v>1.35</v>
          </cell>
          <cell r="AE144">
            <v>1.05</v>
          </cell>
          <cell r="AF144">
            <v>0.79</v>
          </cell>
          <cell r="AG144">
            <v>0.56000000000000005</v>
          </cell>
          <cell r="AH144">
            <v>0.36</v>
          </cell>
          <cell r="AI144">
            <v>0.23</v>
          </cell>
          <cell r="AJ144">
            <v>0.13</v>
          </cell>
          <cell r="AK144">
            <v>7.0000000000000007E-2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1.2003252222870613</v>
          </cell>
          <cell r="AY144">
            <v>1.4000000000000001</v>
          </cell>
          <cell r="AZ144">
            <v>38.565514814721787</v>
          </cell>
          <cell r="BA144">
            <v>4.8099999999999996</v>
          </cell>
          <cell r="BB144">
            <v>0</v>
          </cell>
          <cell r="BC144">
            <v>89.15</v>
          </cell>
          <cell r="BD144">
            <v>4.0999999999999996</v>
          </cell>
          <cell r="BE144">
            <v>1.1100000000000001</v>
          </cell>
          <cell r="BF144">
            <v>0.54</v>
          </cell>
          <cell r="BG144">
            <v>0.22</v>
          </cell>
          <cell r="BH144">
            <v>7.0000000000000007E-2</v>
          </cell>
          <cell r="BI144">
            <v>0</v>
          </cell>
          <cell r="BJ144">
            <v>0</v>
          </cell>
          <cell r="BK144">
            <v>100</v>
          </cell>
          <cell r="BL144">
            <v>0</v>
          </cell>
        </row>
        <row r="145">
          <cell r="A145">
            <v>152</v>
          </cell>
          <cell r="B145" t="str">
            <v>Morecambe North: Rhyl</v>
          </cell>
          <cell r="C145">
            <v>0</v>
          </cell>
          <cell r="D145" t="str">
            <v>Morecambe N</v>
          </cell>
          <cell r="E145" t="str">
            <v>Barrow</v>
          </cell>
          <cell r="F145" t="str">
            <v>A</v>
          </cell>
          <cell r="G145">
            <v>140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0.46985557808356382</v>
          </cell>
          <cell r="N145">
            <v>1.149995939167642</v>
          </cell>
          <cell r="O145">
            <v>0.76978926210934495</v>
          </cell>
          <cell r="P145">
            <v>0.4898023273714085</v>
          </cell>
          <cell r="Q145">
            <v>0.26972427896680623</v>
          </cell>
          <cell r="R145">
            <v>0.15975030010879157</v>
          </cell>
          <cell r="S145">
            <v>4.9927395466556029E-2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0.51</v>
          </cell>
          <cell r="AI145">
            <v>1.27</v>
          </cell>
          <cell r="AJ145">
            <v>0.84</v>
          </cell>
          <cell r="AK145">
            <v>0.54</v>
          </cell>
          <cell r="AL145">
            <v>0.3</v>
          </cell>
          <cell r="AM145">
            <v>0.18</v>
          </cell>
          <cell r="AN145">
            <v>0.06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1.1015691139278374</v>
          </cell>
          <cell r="AY145">
            <v>1.2</v>
          </cell>
          <cell r="AZ145">
            <v>38.565514814721787</v>
          </cell>
          <cell r="BA145">
            <v>4.8099999999999996</v>
          </cell>
          <cell r="BB145">
            <v>0</v>
          </cell>
          <cell r="BC145">
            <v>89.15</v>
          </cell>
          <cell r="BD145">
            <v>4.0999999999999996</v>
          </cell>
          <cell r="BE145">
            <v>1.1100000000000001</v>
          </cell>
          <cell r="BF145">
            <v>0.54</v>
          </cell>
          <cell r="BG145">
            <v>0.22</v>
          </cell>
          <cell r="BH145">
            <v>7.0000000000000007E-2</v>
          </cell>
          <cell r="BI145">
            <v>0</v>
          </cell>
          <cell r="BJ145">
            <v>0</v>
          </cell>
          <cell r="BK145">
            <v>100</v>
          </cell>
          <cell r="BL145">
            <v>0.3</v>
          </cell>
        </row>
        <row r="146">
          <cell r="A146">
            <v>153</v>
          </cell>
          <cell r="B146" t="str">
            <v>Morecambe S</v>
          </cell>
          <cell r="C146">
            <v>0</v>
          </cell>
          <cell r="D146" t="str">
            <v>Morecambe S</v>
          </cell>
          <cell r="E146" t="str">
            <v>Barrow</v>
          </cell>
          <cell r="F146" t="str">
            <v>P</v>
          </cell>
          <cell r="G146">
            <v>141</v>
          </cell>
          <cell r="H146">
            <v>7.2777169830296957</v>
          </cell>
          <cell r="I146">
            <v>5.4995179351426033</v>
          </cell>
          <cell r="J146">
            <v>4.859017466669143</v>
          </cell>
          <cell r="K146">
            <v>4.2223070354851009</v>
          </cell>
          <cell r="L146">
            <v>3.6233475361546148</v>
          </cell>
          <cell r="M146">
            <v>3.0790535755263333</v>
          </cell>
          <cell r="N146">
            <v>2.5899908542992978</v>
          </cell>
          <cell r="O146">
            <v>2.1494115760195993</v>
          </cell>
          <cell r="P146">
            <v>1.7492940263264589</v>
          </cell>
          <cell r="Q146">
            <v>1.4085601234933212</v>
          </cell>
          <cell r="R146">
            <v>1.1082677070047418</v>
          </cell>
          <cell r="S146">
            <v>0.85875120202476363</v>
          </cell>
          <cell r="T146">
            <v>0.66929599169829779</v>
          </cell>
          <cell r="U146">
            <v>0.51955293367647415</v>
          </cell>
          <cell r="V146">
            <v>0.44014365199990241</v>
          </cell>
          <cell r="W146">
            <v>0.34989551317198042</v>
          </cell>
          <cell r="X146">
            <v>0.23977507229913861</v>
          </cell>
          <cell r="Y146">
            <v>0.17004179728926139</v>
          </cell>
          <cell r="Z146">
            <v>0.12005241772616924</v>
          </cell>
          <cell r="AA146">
            <v>7.996499036553821E-2</v>
          </cell>
          <cell r="AB146">
            <v>6.0034458129465208E-2</v>
          </cell>
          <cell r="AC146">
            <v>10.18</v>
          </cell>
          <cell r="AD146">
            <v>7.7000000000000011</v>
          </cell>
          <cell r="AE146">
            <v>6.8</v>
          </cell>
          <cell r="AF146">
            <v>5.9</v>
          </cell>
          <cell r="AG146">
            <v>5.07</v>
          </cell>
          <cell r="AH146">
            <v>4.32</v>
          </cell>
          <cell r="AI146">
            <v>3.62</v>
          </cell>
          <cell r="AJ146">
            <v>3</v>
          </cell>
          <cell r="AK146">
            <v>2.4500000000000002</v>
          </cell>
          <cell r="AL146">
            <v>1.97</v>
          </cell>
          <cell r="AM146">
            <v>1.55</v>
          </cell>
          <cell r="AN146">
            <v>1.21</v>
          </cell>
          <cell r="AO146">
            <v>0.93</v>
          </cell>
          <cell r="AP146">
            <v>0.72</v>
          </cell>
          <cell r="AQ146">
            <v>0.62</v>
          </cell>
          <cell r="AR146">
            <v>0.48</v>
          </cell>
          <cell r="AS146">
            <v>0.34</v>
          </cell>
          <cell r="AT146">
            <v>0.24</v>
          </cell>
          <cell r="AU146">
            <v>0.17</v>
          </cell>
          <cell r="AV146">
            <v>0.12</v>
          </cell>
          <cell r="AW146">
            <v>0.08</v>
          </cell>
          <cell r="AX146">
            <v>1.39886710187592</v>
          </cell>
          <cell r="AY146">
            <v>1.4090909090909092</v>
          </cell>
          <cell r="AZ146">
            <v>37.958523187933302</v>
          </cell>
          <cell r="BA146">
            <v>6.87</v>
          </cell>
          <cell r="BB146">
            <v>0.51</v>
          </cell>
          <cell r="BC146">
            <v>85.95</v>
          </cell>
          <cell r="BD146">
            <v>4.4800000000000004</v>
          </cell>
          <cell r="BE146">
            <v>1.1299999999999999</v>
          </cell>
          <cell r="BF146">
            <v>0.56999999999999995</v>
          </cell>
          <cell r="BG146">
            <v>0.44</v>
          </cell>
          <cell r="BH146">
            <v>0.05</v>
          </cell>
          <cell r="BI146">
            <v>0</v>
          </cell>
          <cell r="BJ146">
            <v>0</v>
          </cell>
          <cell r="BK146">
            <v>99.999999999999986</v>
          </cell>
          <cell r="BL146">
            <v>1.97</v>
          </cell>
        </row>
        <row r="147">
          <cell r="A147">
            <v>154</v>
          </cell>
          <cell r="B147" t="str">
            <v>Moth</v>
          </cell>
          <cell r="C147">
            <v>0</v>
          </cell>
          <cell r="D147" t="str">
            <v>SEAL B</v>
          </cell>
          <cell r="E147" t="str">
            <v>Bacton</v>
          </cell>
          <cell r="F147" t="str">
            <v>A</v>
          </cell>
          <cell r="G147">
            <v>142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0.20978555030751592</v>
          </cell>
          <cell r="R147">
            <v>0.37940696275837998</v>
          </cell>
          <cell r="S147">
            <v>0.37944820554582581</v>
          </cell>
          <cell r="T147">
            <v>0.31966375722903773</v>
          </cell>
          <cell r="U147">
            <v>0.31972488226244566</v>
          </cell>
          <cell r="V147">
            <v>0.25008162045449001</v>
          </cell>
          <cell r="W147">
            <v>0.19994029324113172</v>
          </cell>
          <cell r="X147">
            <v>0.15985004819942575</v>
          </cell>
          <cell r="Y147">
            <v>0.1300319626329646</v>
          </cell>
          <cell r="Z147">
            <v>0.10004368143847438</v>
          </cell>
          <cell r="AA147">
            <v>7.996499036553821E-2</v>
          </cell>
          <cell r="AB147">
            <v>7.0040201151042758E-2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0.27</v>
          </cell>
          <cell r="AM147">
            <v>0.49</v>
          </cell>
          <cell r="AN147">
            <v>0.49</v>
          </cell>
          <cell r="AO147">
            <v>0.41000000000000003</v>
          </cell>
          <cell r="AP147">
            <v>0.41000000000000003</v>
          </cell>
          <cell r="AQ147">
            <v>0.33</v>
          </cell>
          <cell r="AR147">
            <v>0.26</v>
          </cell>
          <cell r="AS147">
            <v>0.21</v>
          </cell>
          <cell r="AT147">
            <v>0.17</v>
          </cell>
          <cell r="AU147">
            <v>0.13</v>
          </cell>
          <cell r="AV147">
            <v>0.11</v>
          </cell>
          <cell r="AW147">
            <v>0.09</v>
          </cell>
          <cell r="AX147">
            <v>1.2924848065981582</v>
          </cell>
          <cell r="AY147">
            <v>1.32</v>
          </cell>
          <cell r="AZ147">
            <v>40.428204096303205</v>
          </cell>
          <cell r="BA147">
            <v>0.48</v>
          </cell>
          <cell r="BB147">
            <v>1.84</v>
          </cell>
          <cell r="BC147">
            <v>88.04</v>
          </cell>
          <cell r="BD147">
            <v>7.39</v>
          </cell>
          <cell r="BE147">
            <v>1.84</v>
          </cell>
          <cell r="BF147">
            <v>0.36</v>
          </cell>
          <cell r="BG147">
            <v>0.04</v>
          </cell>
          <cell r="BH147">
            <v>0.01</v>
          </cell>
          <cell r="BI147">
            <v>0</v>
          </cell>
          <cell r="BJ147">
            <v>0</v>
          </cell>
          <cell r="BK147">
            <v>100.00000000000003</v>
          </cell>
          <cell r="BL147">
            <v>0.27</v>
          </cell>
        </row>
        <row r="148">
          <cell r="A148">
            <v>155</v>
          </cell>
          <cell r="B148" t="str">
            <v>Munro</v>
          </cell>
          <cell r="C148">
            <v>0</v>
          </cell>
          <cell r="D148" t="str">
            <v>Theddlethorpe</v>
          </cell>
          <cell r="E148" t="str">
            <v>Theddlethorpe</v>
          </cell>
          <cell r="F148" t="str">
            <v>P</v>
          </cell>
          <cell r="G148">
            <v>143</v>
          </cell>
          <cell r="H148">
            <v>0.25026537080569794</v>
          </cell>
          <cell r="I148">
            <v>0.18998334685038085</v>
          </cell>
          <cell r="J148">
            <v>9.9979783264797173E-2</v>
          </cell>
          <cell r="K148">
            <v>2.0010933817464934E-2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0.3</v>
          </cell>
          <cell r="AD148">
            <v>0.23</v>
          </cell>
          <cell r="AE148">
            <v>0.13</v>
          </cell>
          <cell r="AF148">
            <v>0.03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1.2316162647891142</v>
          </cell>
          <cell r="AY148">
            <v>1.5</v>
          </cell>
          <cell r="AZ148">
            <v>38.349205231337869</v>
          </cell>
          <cell r="BA148">
            <v>3.6</v>
          </cell>
          <cell r="BB148">
            <v>1.1299999999999999</v>
          </cell>
          <cell r="BC148">
            <v>89.58</v>
          </cell>
          <cell r="BD148">
            <v>4.07</v>
          </cell>
          <cell r="BE148">
            <v>1.02</v>
          </cell>
          <cell r="BF148">
            <v>0.38</v>
          </cell>
          <cell r="BG148">
            <v>0.11</v>
          </cell>
          <cell r="BH148">
            <v>7.0000000000000007E-2</v>
          </cell>
          <cell r="BI148">
            <v>0.03</v>
          </cell>
          <cell r="BJ148">
            <v>0.01</v>
          </cell>
          <cell r="BK148">
            <v>99.999999999999986</v>
          </cell>
          <cell r="BL148">
            <v>0</v>
          </cell>
        </row>
        <row r="149">
          <cell r="A149">
            <v>156</v>
          </cell>
          <cell r="B149" t="str">
            <v>Murchison</v>
          </cell>
          <cell r="C149">
            <v>0</v>
          </cell>
          <cell r="D149" t="str">
            <v>Shell/Esso SF</v>
          </cell>
          <cell r="E149" t="str">
            <v>St Fergus</v>
          </cell>
          <cell r="F149" t="str">
            <v>P</v>
          </cell>
          <cell r="G149">
            <v>144</v>
          </cell>
          <cell r="H149">
            <v>4.0042459328911671E-2</v>
          </cell>
          <cell r="I149">
            <v>9.999123518441097E-2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0.08</v>
          </cell>
          <cell r="AD149">
            <v>0.10999999999999999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1.3568163052494742</v>
          </cell>
          <cell r="AY149">
            <v>2</v>
          </cell>
          <cell r="AZ149">
            <v>37.723350089053945</v>
          </cell>
          <cell r="BA149">
            <v>1.02</v>
          </cell>
          <cell r="BB149">
            <v>0.88</v>
          </cell>
          <cell r="BC149">
            <v>95.89</v>
          </cell>
          <cell r="BD149">
            <v>2.11</v>
          </cell>
          <cell r="BE149">
            <v>0.1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100</v>
          </cell>
          <cell r="BL149">
            <v>0</v>
          </cell>
        </row>
        <row r="150">
          <cell r="A150">
            <v>157</v>
          </cell>
          <cell r="B150" t="str">
            <v>Murdoch</v>
          </cell>
          <cell r="C150">
            <v>0</v>
          </cell>
          <cell r="D150" t="str">
            <v>Theddlethorpe</v>
          </cell>
          <cell r="E150" t="str">
            <v>Theddlethorpe</v>
          </cell>
          <cell r="F150" t="str">
            <v>P</v>
          </cell>
          <cell r="G150">
            <v>145</v>
          </cell>
          <cell r="H150">
            <v>0.5706050454369912</v>
          </cell>
          <cell r="I150">
            <v>0.35996844666387945</v>
          </cell>
          <cell r="J150">
            <v>0.32993328477383066</v>
          </cell>
          <cell r="K150">
            <v>0.29015854035324157</v>
          </cell>
          <cell r="L150">
            <v>0.21019419408631743</v>
          </cell>
          <cell r="M150">
            <v>9.9969271932673159E-2</v>
          </cell>
          <cell r="N150">
            <v>5.9999788130485662E-2</v>
          </cell>
          <cell r="O150">
            <v>9.9972631442772058E-3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0.68</v>
          </cell>
          <cell r="AD150">
            <v>0.43</v>
          </cell>
          <cell r="AE150">
            <v>0.4</v>
          </cell>
          <cell r="AF150">
            <v>0.35</v>
          </cell>
          <cell r="AG150">
            <v>0.25</v>
          </cell>
          <cell r="AH150">
            <v>0.10999999999999999</v>
          </cell>
          <cell r="AI150">
            <v>7.0000000000000007E-2</v>
          </cell>
          <cell r="AJ150">
            <v>0.02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1.196379268755865</v>
          </cell>
          <cell r="AY150">
            <v>2</v>
          </cell>
          <cell r="AZ150">
            <v>38.349205231337869</v>
          </cell>
          <cell r="BA150">
            <v>3.6</v>
          </cell>
          <cell r="BB150">
            <v>1.1299999999999999</v>
          </cell>
          <cell r="BC150">
            <v>89.58</v>
          </cell>
          <cell r="BD150">
            <v>4.07</v>
          </cell>
          <cell r="BE150">
            <v>1.02</v>
          </cell>
          <cell r="BF150">
            <v>0.38</v>
          </cell>
          <cell r="BG150">
            <v>0.11</v>
          </cell>
          <cell r="BH150">
            <v>7.0000000000000007E-2</v>
          </cell>
          <cell r="BI150">
            <v>0.03</v>
          </cell>
          <cell r="BJ150">
            <v>0.01</v>
          </cell>
          <cell r="BK150">
            <v>99.999999999999986</v>
          </cell>
          <cell r="BL150">
            <v>0</v>
          </cell>
        </row>
        <row r="151">
          <cell r="A151">
            <v>158</v>
          </cell>
          <cell r="B151" t="str">
            <v>Nelson</v>
          </cell>
          <cell r="C151">
            <v>0</v>
          </cell>
          <cell r="D151" t="str">
            <v>Shell/Esso SF</v>
          </cell>
          <cell r="E151" t="str">
            <v>St Fergus</v>
          </cell>
          <cell r="F151" t="str">
            <v>P</v>
          </cell>
          <cell r="G151">
            <v>146</v>
          </cell>
          <cell r="H151">
            <v>4.0042459328911671E-2</v>
          </cell>
          <cell r="I151">
            <v>9.999123518441097E-2</v>
          </cell>
          <cell r="J151">
            <v>9.9979783264797173E-2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0.08</v>
          </cell>
          <cell r="AD151">
            <v>0.10999999999999999</v>
          </cell>
          <cell r="AE151">
            <v>0.10999999999999999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1.249929807180806</v>
          </cell>
          <cell r="AY151">
            <v>2</v>
          </cell>
          <cell r="AZ151">
            <v>37.723350089053945</v>
          </cell>
          <cell r="BA151">
            <v>1.02</v>
          </cell>
          <cell r="BB151">
            <v>0.88</v>
          </cell>
          <cell r="BC151">
            <v>95.89</v>
          </cell>
          <cell r="BD151">
            <v>2.11</v>
          </cell>
          <cell r="BE151">
            <v>0.1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100</v>
          </cell>
          <cell r="BL151">
            <v>0</v>
          </cell>
        </row>
        <row r="152">
          <cell r="A152">
            <v>159</v>
          </cell>
          <cell r="B152" t="str">
            <v>Neptune</v>
          </cell>
          <cell r="C152">
            <v>0</v>
          </cell>
          <cell r="D152" t="str">
            <v>Dimlington E</v>
          </cell>
          <cell r="E152" t="str">
            <v>Easington</v>
          </cell>
          <cell r="F152" t="str">
            <v>P</v>
          </cell>
          <cell r="G152">
            <v>147</v>
          </cell>
          <cell r="H152">
            <v>0.25026537080569794</v>
          </cell>
          <cell r="I152">
            <v>0.28997458203479176</v>
          </cell>
          <cell r="J152">
            <v>0.31993530644735096</v>
          </cell>
          <cell r="K152">
            <v>0.39021320944056626</v>
          </cell>
          <cell r="L152">
            <v>0.35032365681052902</v>
          </cell>
          <cell r="M152">
            <v>0.28991088860475211</v>
          </cell>
          <cell r="N152">
            <v>0.20999925845669984</v>
          </cell>
          <cell r="O152">
            <v>0.10996989458704927</v>
          </cell>
          <cell r="P152">
            <v>7.9967726917780979E-2</v>
          </cell>
          <cell r="Q152">
            <v>4.9948940549408558E-2</v>
          </cell>
          <cell r="R152">
            <v>3.9937575027197893E-2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0.33</v>
          </cell>
          <cell r="AD152">
            <v>0.38</v>
          </cell>
          <cell r="AE152">
            <v>0.42</v>
          </cell>
          <cell r="AF152">
            <v>0.51</v>
          </cell>
          <cell r="AG152">
            <v>0.45</v>
          </cell>
          <cell r="AH152">
            <v>0.38</v>
          </cell>
          <cell r="AI152">
            <v>0.27</v>
          </cell>
          <cell r="AJ152">
            <v>0.14000000000000001</v>
          </cell>
          <cell r="AK152">
            <v>0.1</v>
          </cell>
          <cell r="AL152">
            <v>7.0000000000000007E-2</v>
          </cell>
          <cell r="AM152">
            <v>0.05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1.3022767441399163</v>
          </cell>
          <cell r="AY152">
            <v>1.4000000000000001</v>
          </cell>
          <cell r="AZ152">
            <v>38.513007941387826</v>
          </cell>
          <cell r="BA152">
            <v>1.89</v>
          </cell>
          <cell r="BB152">
            <v>0.81</v>
          </cell>
          <cell r="BC152">
            <v>92.84</v>
          </cell>
          <cell r="BD152">
            <v>3.41</v>
          </cell>
          <cell r="BE152">
            <v>0.65</v>
          </cell>
          <cell r="BF152">
            <v>0.25</v>
          </cell>
          <cell r="BG152">
            <v>7.0000000000000007E-2</v>
          </cell>
          <cell r="BH152">
            <v>0.06</v>
          </cell>
          <cell r="BI152">
            <v>0.02</v>
          </cell>
          <cell r="BJ152">
            <v>0</v>
          </cell>
          <cell r="BK152">
            <v>100</v>
          </cell>
          <cell r="BL152">
            <v>7.0000000000000007E-2</v>
          </cell>
        </row>
        <row r="153">
          <cell r="A153">
            <v>160</v>
          </cell>
          <cell r="B153" t="str">
            <v>Ness</v>
          </cell>
          <cell r="C153">
            <v>0</v>
          </cell>
          <cell r="D153" t="str">
            <v>Mobil SF</v>
          </cell>
          <cell r="E153" t="str">
            <v>St Fergus</v>
          </cell>
          <cell r="F153" t="str">
            <v>P</v>
          </cell>
          <cell r="G153">
            <v>148</v>
          </cell>
          <cell r="H153">
            <v>4.0042459328911671E-2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0.06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1.4984094634936291</v>
          </cell>
          <cell r="AY153">
            <v>1.5</v>
          </cell>
          <cell r="AZ153">
            <v>40.950209030535341</v>
          </cell>
          <cell r="BA153">
            <v>0.78</v>
          </cell>
          <cell r="BB153">
            <v>2.96</v>
          </cell>
          <cell r="BC153">
            <v>84.99</v>
          </cell>
          <cell r="BD153">
            <v>7.74</v>
          </cell>
          <cell r="BE153">
            <v>2.56</v>
          </cell>
          <cell r="BF153">
            <v>0.73</v>
          </cell>
          <cell r="BG153">
            <v>0.18</v>
          </cell>
          <cell r="BH153">
            <v>0.04</v>
          </cell>
          <cell r="BI153">
            <v>0.02</v>
          </cell>
          <cell r="BJ153">
            <v>0</v>
          </cell>
          <cell r="BK153">
            <v>100</v>
          </cell>
          <cell r="BL153">
            <v>0</v>
          </cell>
        </row>
        <row r="154">
          <cell r="A154">
            <v>161</v>
          </cell>
          <cell r="B154" t="str">
            <v>Ness South</v>
          </cell>
          <cell r="C154">
            <v>0</v>
          </cell>
          <cell r="D154" t="str">
            <v>Mobil SF</v>
          </cell>
          <cell r="E154" t="str">
            <v>St Fergus</v>
          </cell>
          <cell r="F154" t="str">
            <v>P</v>
          </cell>
          <cell r="G154">
            <v>149</v>
          </cell>
          <cell r="H154">
            <v>2.0021229664455836E-2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1.9993854386534633E-2</v>
          </cell>
          <cell r="N154">
            <v>2.9999894065242831E-2</v>
          </cell>
          <cell r="O154">
            <v>1.9994526288554412E-2</v>
          </cell>
          <cell r="P154">
            <v>1.9991931729445245E-2</v>
          </cell>
          <cell r="Q154">
            <v>9.9897881098817108E-3</v>
          </cell>
          <cell r="R154">
            <v>9.9843937567994732E-3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0.03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0.03</v>
          </cell>
          <cell r="AI154">
            <v>0.04</v>
          </cell>
          <cell r="AJ154">
            <v>0.03</v>
          </cell>
          <cell r="AK154">
            <v>0.03</v>
          </cell>
          <cell r="AL154">
            <v>0.02</v>
          </cell>
          <cell r="AM154">
            <v>0.02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1.5387501369571741</v>
          </cell>
          <cell r="AY154">
            <v>2</v>
          </cell>
          <cell r="AZ154">
            <v>40.950209030535341</v>
          </cell>
          <cell r="BA154">
            <v>0.78</v>
          </cell>
          <cell r="BB154">
            <v>2.96</v>
          </cell>
          <cell r="BC154">
            <v>84.99</v>
          </cell>
          <cell r="BD154">
            <v>7.74</v>
          </cell>
          <cell r="BE154">
            <v>2.56</v>
          </cell>
          <cell r="BF154">
            <v>0.73</v>
          </cell>
          <cell r="BG154">
            <v>0.18</v>
          </cell>
          <cell r="BH154">
            <v>0.04</v>
          </cell>
          <cell r="BI154">
            <v>0.02</v>
          </cell>
          <cell r="BJ154">
            <v>0</v>
          </cell>
          <cell r="BK154">
            <v>100</v>
          </cell>
          <cell r="BL154">
            <v>0.02</v>
          </cell>
        </row>
        <row r="155">
          <cell r="A155">
            <v>162</v>
          </cell>
          <cell r="B155" t="str">
            <v>Nevis Area</v>
          </cell>
          <cell r="C155">
            <v>0</v>
          </cell>
          <cell r="D155" t="str">
            <v>Mobil SF</v>
          </cell>
          <cell r="E155" t="str">
            <v>St Fergus</v>
          </cell>
          <cell r="F155" t="str">
            <v>P</v>
          </cell>
          <cell r="G155">
            <v>150</v>
          </cell>
          <cell r="H155">
            <v>0.66070057892704259</v>
          </cell>
          <cell r="I155">
            <v>0.75993338740152339</v>
          </cell>
          <cell r="J155">
            <v>0.59987869958878304</v>
          </cell>
          <cell r="K155">
            <v>0.45024601089296107</v>
          </cell>
          <cell r="L155">
            <v>0.38035139882286012</v>
          </cell>
          <cell r="M155">
            <v>0.51984021404990044</v>
          </cell>
          <cell r="N155">
            <v>0.57999795192802805</v>
          </cell>
          <cell r="O155">
            <v>0.44987684149247431</v>
          </cell>
          <cell r="P155">
            <v>0.30987494180640129</v>
          </cell>
          <cell r="Q155">
            <v>0.18980597408775252</v>
          </cell>
          <cell r="R155">
            <v>0.14976590635199211</v>
          </cell>
          <cell r="S155">
            <v>0.11982574911973445</v>
          </cell>
          <cell r="T155">
            <v>9.9894924134074303E-2</v>
          </cell>
          <cell r="U155">
            <v>7.9931220565611416E-2</v>
          </cell>
          <cell r="V155">
            <v>6.0019588909077597E-2</v>
          </cell>
          <cell r="W155">
            <v>4.9985073310282929E-2</v>
          </cell>
          <cell r="X155">
            <v>3.9962512049856437E-2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0.82999999999999985</v>
          </cell>
          <cell r="AD155">
            <v>0.95</v>
          </cell>
          <cell r="AE155">
            <v>0.75</v>
          </cell>
          <cell r="AF155">
            <v>0.56999999999999995</v>
          </cell>
          <cell r="AG155">
            <v>0.48</v>
          </cell>
          <cell r="AH155">
            <v>0.65</v>
          </cell>
          <cell r="AI155">
            <v>0.72</v>
          </cell>
          <cell r="AJ155">
            <v>0.56000000000000005</v>
          </cell>
          <cell r="AK155">
            <v>0.39</v>
          </cell>
          <cell r="AL155">
            <v>0.24</v>
          </cell>
          <cell r="AM155">
            <v>0.19000000000000003</v>
          </cell>
          <cell r="AN155">
            <v>0.15</v>
          </cell>
          <cell r="AO155">
            <v>0.12</v>
          </cell>
          <cell r="AP155">
            <v>0.1</v>
          </cell>
          <cell r="AQ155">
            <v>0.08</v>
          </cell>
          <cell r="AR155">
            <v>0.06</v>
          </cell>
          <cell r="AS155">
            <v>0.05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1.2527636668449202</v>
          </cell>
          <cell r="AY155">
            <v>1.3333333333333335</v>
          </cell>
          <cell r="AZ155">
            <v>40.950209030535341</v>
          </cell>
          <cell r="BA155">
            <v>0.78</v>
          </cell>
          <cell r="BB155">
            <v>2.96</v>
          </cell>
          <cell r="BC155">
            <v>84.99</v>
          </cell>
          <cell r="BD155">
            <v>7.74</v>
          </cell>
          <cell r="BE155">
            <v>2.56</v>
          </cell>
          <cell r="BF155">
            <v>0.73</v>
          </cell>
          <cell r="BG155">
            <v>0.18</v>
          </cell>
          <cell r="BH155">
            <v>0.04</v>
          </cell>
          <cell r="BI155">
            <v>0.02</v>
          </cell>
          <cell r="BJ155">
            <v>0</v>
          </cell>
          <cell r="BK155">
            <v>100</v>
          </cell>
          <cell r="BL155">
            <v>0.24</v>
          </cell>
        </row>
        <row r="156">
          <cell r="A156">
            <v>163</v>
          </cell>
          <cell r="B156" t="str">
            <v>Norway Alvheim</v>
          </cell>
          <cell r="C156">
            <v>0</v>
          </cell>
          <cell r="D156" t="str">
            <v>Mobil SF</v>
          </cell>
          <cell r="E156" t="str">
            <v>St Fergus</v>
          </cell>
          <cell r="F156" t="str">
            <v>P</v>
          </cell>
          <cell r="G156">
            <v>151</v>
          </cell>
          <cell r="H156">
            <v>1.0210827128872477</v>
          </cell>
          <cell r="I156">
            <v>0.91991936369658089</v>
          </cell>
          <cell r="J156">
            <v>0.82983220109781652</v>
          </cell>
          <cell r="K156">
            <v>0.69037721670254026</v>
          </cell>
          <cell r="L156">
            <v>0.61056408758406489</v>
          </cell>
          <cell r="M156">
            <v>0.50984328685663305</v>
          </cell>
          <cell r="N156">
            <v>0.42999848160181392</v>
          </cell>
          <cell r="O156">
            <v>0.37989599948253383</v>
          </cell>
          <cell r="P156">
            <v>0.30987494180640129</v>
          </cell>
          <cell r="Q156">
            <v>0.22976512652727937</v>
          </cell>
          <cell r="R156">
            <v>0.17971908762239053</v>
          </cell>
          <cell r="S156">
            <v>0.14978218639966806</v>
          </cell>
          <cell r="T156">
            <v>0.11987390896088915</v>
          </cell>
          <cell r="U156">
            <v>8.9922623136312829E-2</v>
          </cell>
          <cell r="V156">
            <v>8.00261185454368E-2</v>
          </cell>
          <cell r="W156">
            <v>5.9982087972339504E-2</v>
          </cell>
          <cell r="X156">
            <v>4.9953140062320545E-2</v>
          </cell>
          <cell r="Y156">
            <v>4.0009834656296796E-2</v>
          </cell>
          <cell r="Z156">
            <v>0</v>
          </cell>
          <cell r="AA156">
            <v>0</v>
          </cell>
          <cell r="AB156">
            <v>0</v>
          </cell>
          <cell r="AC156">
            <v>1.1200000000000001</v>
          </cell>
          <cell r="AD156">
            <v>1.01</v>
          </cell>
          <cell r="AE156">
            <v>0.91</v>
          </cell>
          <cell r="AF156">
            <v>0.7599999999999999</v>
          </cell>
          <cell r="AG156">
            <v>0.67</v>
          </cell>
          <cell r="AH156">
            <v>0.56000000000000005</v>
          </cell>
          <cell r="AI156">
            <v>0.48</v>
          </cell>
          <cell r="AJ156">
            <v>0.42</v>
          </cell>
          <cell r="AK156">
            <v>0.34</v>
          </cell>
          <cell r="AL156">
            <v>0.25</v>
          </cell>
          <cell r="AM156">
            <v>0.2</v>
          </cell>
          <cell r="AN156">
            <v>0.16</v>
          </cell>
          <cell r="AO156">
            <v>0.13</v>
          </cell>
          <cell r="AP156">
            <v>0.1</v>
          </cell>
          <cell r="AQ156">
            <v>0.09</v>
          </cell>
          <cell r="AR156">
            <v>7.0000000000000007E-2</v>
          </cell>
          <cell r="AS156">
            <v>0.06</v>
          </cell>
          <cell r="AT156">
            <v>0.05</v>
          </cell>
          <cell r="AU156">
            <v>0</v>
          </cell>
          <cell r="AV156">
            <v>0</v>
          </cell>
          <cell r="AW156">
            <v>0</v>
          </cell>
          <cell r="AX156">
            <v>1.0997722739268452</v>
          </cell>
          <cell r="AY156">
            <v>1.1666666666666667</v>
          </cell>
          <cell r="AZ156">
            <v>40.950209030535341</v>
          </cell>
          <cell r="BA156">
            <v>0.78</v>
          </cell>
          <cell r="BB156">
            <v>2.96</v>
          </cell>
          <cell r="BC156">
            <v>84.99</v>
          </cell>
          <cell r="BD156">
            <v>7.74</v>
          </cell>
          <cell r="BE156">
            <v>2.56</v>
          </cell>
          <cell r="BF156">
            <v>0.73</v>
          </cell>
          <cell r="BG156">
            <v>0.18</v>
          </cell>
          <cell r="BH156">
            <v>0.04</v>
          </cell>
          <cell r="BI156">
            <v>0.02</v>
          </cell>
          <cell r="BJ156">
            <v>0</v>
          </cell>
          <cell r="BK156">
            <v>100</v>
          </cell>
          <cell r="BL156">
            <v>0.25</v>
          </cell>
        </row>
        <row r="157">
          <cell r="A157">
            <v>164</v>
          </cell>
          <cell r="B157" t="str">
            <v>Norway Gaupe</v>
          </cell>
          <cell r="C157">
            <v>0</v>
          </cell>
          <cell r="D157" t="str">
            <v>Amoco T</v>
          </cell>
          <cell r="E157" t="str">
            <v>Teesside</v>
          </cell>
          <cell r="F157" t="str">
            <v>D</v>
          </cell>
          <cell r="G157">
            <v>152</v>
          </cell>
          <cell r="H157">
            <v>0</v>
          </cell>
          <cell r="I157">
            <v>0.18998334685038085</v>
          </cell>
          <cell r="J157">
            <v>0.56988476460934379</v>
          </cell>
          <cell r="K157">
            <v>1.6108801723059274</v>
          </cell>
          <cell r="L157">
            <v>1.2511559171804609</v>
          </cell>
          <cell r="M157">
            <v>1.0696712096796028</v>
          </cell>
          <cell r="N157">
            <v>0.88999685726887079</v>
          </cell>
          <cell r="O157">
            <v>0.65981936752229564</v>
          </cell>
          <cell r="P157">
            <v>0.47980636150668587</v>
          </cell>
          <cell r="Q157">
            <v>0.32966300762609646</v>
          </cell>
          <cell r="R157">
            <v>0.22964105640638791</v>
          </cell>
          <cell r="S157">
            <v>0.15976766549297927</v>
          </cell>
          <cell r="T157">
            <v>0.10988441654748173</v>
          </cell>
          <cell r="U157">
            <v>7.9931220565611416E-2</v>
          </cell>
          <cell r="V157">
            <v>6.0019588909077597E-2</v>
          </cell>
          <cell r="W157">
            <v>3.9988058648226341E-2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0.21</v>
          </cell>
          <cell r="AE157">
            <v>0.63</v>
          </cell>
          <cell r="AF157">
            <v>1.77</v>
          </cell>
          <cell r="AG157">
            <v>1.37</v>
          </cell>
          <cell r="AH157">
            <v>1.18</v>
          </cell>
          <cell r="AI157">
            <v>0.98</v>
          </cell>
          <cell r="AJ157">
            <v>0.73</v>
          </cell>
          <cell r="AK157">
            <v>0.53</v>
          </cell>
          <cell r="AL157">
            <v>0.36</v>
          </cell>
          <cell r="AM157">
            <v>0.26</v>
          </cell>
          <cell r="AN157">
            <v>0.18</v>
          </cell>
          <cell r="AO157">
            <v>0.13</v>
          </cell>
          <cell r="AP157">
            <v>0.09</v>
          </cell>
          <cell r="AQ157">
            <v>7.0000000000000007E-2</v>
          </cell>
          <cell r="AR157">
            <v>0.05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1.1047732527558924</v>
          </cell>
          <cell r="AY157">
            <v>1.25</v>
          </cell>
          <cell r="AZ157">
            <v>41.018425144672889</v>
          </cell>
          <cell r="BA157">
            <v>0.88</v>
          </cell>
          <cell r="BB157">
            <v>2.1800000000000002</v>
          </cell>
          <cell r="BC157">
            <v>85.5</v>
          </cell>
          <cell r="BD157">
            <v>8.39</v>
          </cell>
          <cell r="BE157">
            <v>2.2799999999999998</v>
          </cell>
          <cell r="BF157">
            <v>0.63</v>
          </cell>
          <cell r="BG157">
            <v>0.12</v>
          </cell>
          <cell r="BH157">
            <v>0.02</v>
          </cell>
          <cell r="BI157">
            <v>0</v>
          </cell>
          <cell r="BJ157">
            <v>0</v>
          </cell>
          <cell r="BK157">
            <v>100</v>
          </cell>
          <cell r="BL157">
            <v>0.36</v>
          </cell>
        </row>
        <row r="158">
          <cell r="A158">
            <v>165</v>
          </cell>
          <cell r="B158" t="str">
            <v>Norway Rev</v>
          </cell>
          <cell r="C158">
            <v>0</v>
          </cell>
          <cell r="D158" t="str">
            <v>Amoco T</v>
          </cell>
          <cell r="E158" t="str">
            <v>Teesside</v>
          </cell>
          <cell r="F158" t="str">
            <v>P</v>
          </cell>
          <cell r="G158">
            <v>153</v>
          </cell>
          <cell r="H158">
            <v>1.5416346841630992</v>
          </cell>
          <cell r="I158">
            <v>1.1698974516576082</v>
          </cell>
          <cell r="J158">
            <v>0.82983220109781652</v>
          </cell>
          <cell r="K158">
            <v>0.48026241161915845</v>
          </cell>
          <cell r="L158">
            <v>0.22020344142376114</v>
          </cell>
          <cell r="M158">
            <v>0.10996619912594047</v>
          </cell>
          <cell r="N158">
            <v>4.9999823442071392E-2</v>
          </cell>
          <cell r="O158">
            <v>2.9991789432831619E-2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2</v>
          </cell>
          <cell r="AD158">
            <v>1.52</v>
          </cell>
          <cell r="AE158">
            <v>1.07</v>
          </cell>
          <cell r="AF158">
            <v>0.63</v>
          </cell>
          <cell r="AG158">
            <v>0.28000000000000003</v>
          </cell>
          <cell r="AH158">
            <v>0.14000000000000001</v>
          </cell>
          <cell r="AI158">
            <v>7.0000000000000007E-2</v>
          </cell>
          <cell r="AJ158">
            <v>0.04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1.297444732792733</v>
          </cell>
          <cell r="AY158">
            <v>1.4000000000000001</v>
          </cell>
          <cell r="AZ158">
            <v>41.018425144672889</v>
          </cell>
          <cell r="BA158">
            <v>0.88</v>
          </cell>
          <cell r="BB158">
            <v>2.1800000000000002</v>
          </cell>
          <cell r="BC158">
            <v>85.5</v>
          </cell>
          <cell r="BD158">
            <v>8.39</v>
          </cell>
          <cell r="BE158">
            <v>2.2799999999999998</v>
          </cell>
          <cell r="BF158">
            <v>0.63</v>
          </cell>
          <cell r="BG158">
            <v>0.12</v>
          </cell>
          <cell r="BH158">
            <v>0.02</v>
          </cell>
          <cell r="BI158">
            <v>0</v>
          </cell>
          <cell r="BJ158">
            <v>0</v>
          </cell>
          <cell r="BK158">
            <v>100</v>
          </cell>
          <cell r="BL158">
            <v>0</v>
          </cell>
        </row>
        <row r="159">
          <cell r="A159">
            <v>166</v>
          </cell>
          <cell r="B159" t="str">
            <v>Norway Vilje</v>
          </cell>
          <cell r="C159">
            <v>0</v>
          </cell>
          <cell r="D159" t="str">
            <v>Mobil SF</v>
          </cell>
          <cell r="E159" t="str">
            <v>St Fergus</v>
          </cell>
          <cell r="F159" t="str">
            <v>P</v>
          </cell>
          <cell r="G159">
            <v>154</v>
          </cell>
          <cell r="H159">
            <v>0.13013799281896293</v>
          </cell>
          <cell r="I159">
            <v>9.999123518441097E-2</v>
          </cell>
          <cell r="J159">
            <v>8.998180493831745E-2</v>
          </cell>
          <cell r="K159">
            <v>8.0043735269859737E-2</v>
          </cell>
          <cell r="L159">
            <v>6.0055484024662126E-2</v>
          </cell>
          <cell r="M159">
            <v>4.998463596633658E-2</v>
          </cell>
          <cell r="N159">
            <v>3.9999858753657115E-2</v>
          </cell>
          <cell r="O159">
            <v>3.9989052577108823E-2</v>
          </cell>
          <cell r="P159">
            <v>2.9987897594167867E-2</v>
          </cell>
          <cell r="Q159">
            <v>2.9969364329645132E-2</v>
          </cell>
          <cell r="R159">
            <v>1.9968787513598946E-2</v>
          </cell>
          <cell r="S159">
            <v>9.9854790933112045E-3</v>
          </cell>
          <cell r="T159">
            <v>9.9894924134074289E-3</v>
          </cell>
          <cell r="U159">
            <v>9.991402570701427E-3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0.15</v>
          </cell>
          <cell r="AD159">
            <v>0.10999999999999999</v>
          </cell>
          <cell r="AE159">
            <v>0.1</v>
          </cell>
          <cell r="AF159">
            <v>0.09</v>
          </cell>
          <cell r="AG159">
            <v>7.0000000000000007E-2</v>
          </cell>
          <cell r="AH159">
            <v>0.06</v>
          </cell>
          <cell r="AI159">
            <v>0.05</v>
          </cell>
          <cell r="AJ159">
            <v>0.05</v>
          </cell>
          <cell r="AK159">
            <v>0.04</v>
          </cell>
          <cell r="AL159">
            <v>0.04</v>
          </cell>
          <cell r="AM159">
            <v>0.03</v>
          </cell>
          <cell r="AN159">
            <v>0.02</v>
          </cell>
          <cell r="AO159">
            <v>0.02</v>
          </cell>
          <cell r="AP159">
            <v>0.02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1.2141535050270398</v>
          </cell>
          <cell r="AY159">
            <v>2</v>
          </cell>
          <cell r="AZ159">
            <v>40.950209030535341</v>
          </cell>
          <cell r="BA159">
            <v>0.78</v>
          </cell>
          <cell r="BB159">
            <v>2.96</v>
          </cell>
          <cell r="BC159">
            <v>84.99</v>
          </cell>
          <cell r="BD159">
            <v>7.74</v>
          </cell>
          <cell r="BE159">
            <v>2.56</v>
          </cell>
          <cell r="BF159">
            <v>0.73</v>
          </cell>
          <cell r="BG159">
            <v>0.18</v>
          </cell>
          <cell r="BH159">
            <v>0.04</v>
          </cell>
          <cell r="BI159">
            <v>0.02</v>
          </cell>
          <cell r="BJ159">
            <v>0</v>
          </cell>
          <cell r="BK159">
            <v>100</v>
          </cell>
          <cell r="BL159">
            <v>0.04</v>
          </cell>
        </row>
        <row r="160">
          <cell r="A160">
            <v>167</v>
          </cell>
          <cell r="B160" t="str">
            <v>Norway Volund</v>
          </cell>
          <cell r="C160">
            <v>0</v>
          </cell>
          <cell r="D160" t="str">
            <v>Mobil SF</v>
          </cell>
          <cell r="E160" t="str">
            <v>St Fergus</v>
          </cell>
          <cell r="F160" t="str">
            <v>P</v>
          </cell>
          <cell r="G160">
            <v>155</v>
          </cell>
          <cell r="H160">
            <v>0.25026537080569794</v>
          </cell>
          <cell r="I160">
            <v>0.17998422333193972</v>
          </cell>
          <cell r="J160">
            <v>0.14996967489719576</v>
          </cell>
          <cell r="K160">
            <v>0.13007106981352209</v>
          </cell>
          <cell r="L160">
            <v>0.10009247337443689</v>
          </cell>
          <cell r="M160">
            <v>7.997541754613853E-2</v>
          </cell>
          <cell r="N160">
            <v>5.9999788130485662E-2</v>
          </cell>
          <cell r="O160">
            <v>4.9986315721386038E-2</v>
          </cell>
          <cell r="P160">
            <v>3.998386345889049E-2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0.28000000000000003</v>
          </cell>
          <cell r="AD160">
            <v>0.2</v>
          </cell>
          <cell r="AE160">
            <v>0.17</v>
          </cell>
          <cell r="AF160">
            <v>0.14000000000000001</v>
          </cell>
          <cell r="AG160">
            <v>0.10999999999999999</v>
          </cell>
          <cell r="AH160">
            <v>0.09</v>
          </cell>
          <cell r="AI160">
            <v>7.0000000000000007E-2</v>
          </cell>
          <cell r="AJ160">
            <v>0.06</v>
          </cell>
          <cell r="AK160">
            <v>0.05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1.1246450911205799</v>
          </cell>
          <cell r="AY160">
            <v>1.25</v>
          </cell>
          <cell r="AZ160">
            <v>40.950209030535341</v>
          </cell>
          <cell r="BA160">
            <v>0.78</v>
          </cell>
          <cell r="BB160">
            <v>2.96</v>
          </cell>
          <cell r="BC160">
            <v>84.99</v>
          </cell>
          <cell r="BD160">
            <v>7.74</v>
          </cell>
          <cell r="BE160">
            <v>2.56</v>
          </cell>
          <cell r="BF160">
            <v>0.73</v>
          </cell>
          <cell r="BG160">
            <v>0.18</v>
          </cell>
          <cell r="BH160">
            <v>0.04</v>
          </cell>
          <cell r="BI160">
            <v>0.02</v>
          </cell>
          <cell r="BJ160">
            <v>0</v>
          </cell>
          <cell r="BK160">
            <v>100</v>
          </cell>
          <cell r="BL160">
            <v>0</v>
          </cell>
        </row>
        <row r="161">
          <cell r="A161">
            <v>168</v>
          </cell>
          <cell r="B161" t="str">
            <v>Orion</v>
          </cell>
          <cell r="C161">
            <v>0</v>
          </cell>
          <cell r="D161" t="str">
            <v>Shell/Esso SF</v>
          </cell>
          <cell r="E161" t="str">
            <v>St Fergus</v>
          </cell>
          <cell r="F161" t="str">
            <v>P</v>
          </cell>
          <cell r="G161">
            <v>156</v>
          </cell>
          <cell r="H161">
            <v>4.0042459328911671E-2</v>
          </cell>
          <cell r="I161">
            <v>9.999123518441097E-2</v>
          </cell>
          <cell r="J161">
            <v>9.9979783264797173E-2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0.08</v>
          </cell>
          <cell r="AD161">
            <v>0.10999999999999999</v>
          </cell>
          <cell r="AE161">
            <v>0.10999999999999999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1.249929807180806</v>
          </cell>
          <cell r="AY161">
            <v>2</v>
          </cell>
          <cell r="AZ161">
            <v>37.723350089053945</v>
          </cell>
          <cell r="BA161">
            <v>1.02</v>
          </cell>
          <cell r="BB161">
            <v>0.88</v>
          </cell>
          <cell r="BC161">
            <v>95.89</v>
          </cell>
          <cell r="BD161">
            <v>2.11</v>
          </cell>
          <cell r="BE161">
            <v>0.1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100</v>
          </cell>
          <cell r="BL161">
            <v>0</v>
          </cell>
        </row>
        <row r="162">
          <cell r="A162">
            <v>169</v>
          </cell>
          <cell r="B162" t="str">
            <v>Pickerill</v>
          </cell>
          <cell r="C162">
            <v>0</v>
          </cell>
          <cell r="D162" t="str">
            <v>Theddlethorpe</v>
          </cell>
          <cell r="E162" t="str">
            <v>Theddlethorpe</v>
          </cell>
          <cell r="F162" t="str">
            <v>P</v>
          </cell>
          <cell r="G162">
            <v>157</v>
          </cell>
          <cell r="H162">
            <v>9.0095533490051255E-2</v>
          </cell>
          <cell r="I162">
            <v>4.9995617592205485E-2</v>
          </cell>
          <cell r="J162">
            <v>1.9995956652959435E-2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0.1</v>
          </cell>
          <cell r="AD162">
            <v>0.06</v>
          </cell>
          <cell r="AE162">
            <v>0.03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1.1868538490573501</v>
          </cell>
          <cell r="AY162">
            <v>1.5</v>
          </cell>
          <cell r="AZ162">
            <v>38.349205231337869</v>
          </cell>
          <cell r="BA162">
            <v>3.6</v>
          </cell>
          <cell r="BB162">
            <v>1.1299999999999999</v>
          </cell>
          <cell r="BC162">
            <v>89.58</v>
          </cell>
          <cell r="BD162">
            <v>4.07</v>
          </cell>
          <cell r="BE162">
            <v>1.02</v>
          </cell>
          <cell r="BF162">
            <v>0.38</v>
          </cell>
          <cell r="BG162">
            <v>0.11</v>
          </cell>
          <cell r="BH162">
            <v>7.0000000000000007E-2</v>
          </cell>
          <cell r="BI162">
            <v>0.03</v>
          </cell>
          <cell r="BJ162">
            <v>0.01</v>
          </cell>
          <cell r="BK162">
            <v>99.999999999999986</v>
          </cell>
          <cell r="BL162">
            <v>0</v>
          </cell>
        </row>
        <row r="163">
          <cell r="A163">
            <v>170</v>
          </cell>
          <cell r="B163" t="str">
            <v>Puffin</v>
          </cell>
          <cell r="C163">
            <v>0</v>
          </cell>
          <cell r="D163" t="str">
            <v>Shell/Esso B</v>
          </cell>
          <cell r="E163" t="str">
            <v>Bacton</v>
          </cell>
          <cell r="F163" t="str">
            <v>A</v>
          </cell>
          <cell r="G163">
            <v>158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0.5098604203581375</v>
          </cell>
          <cell r="P163">
            <v>0.89963692782503601</v>
          </cell>
          <cell r="Q163">
            <v>0.78919326068065521</v>
          </cell>
          <cell r="R163">
            <v>0.52917286911037209</v>
          </cell>
          <cell r="S163">
            <v>0.39941916373244823</v>
          </cell>
          <cell r="T163">
            <v>0.28969527998881545</v>
          </cell>
          <cell r="U163">
            <v>0.21981085655543139</v>
          </cell>
          <cell r="V163">
            <v>0.15004897227269401</v>
          </cell>
          <cell r="W163">
            <v>0.10996716128262243</v>
          </cell>
          <cell r="X163">
            <v>6.9934396087248774E-2</v>
          </cell>
          <cell r="Y163">
            <v>5.0012293320370993E-2</v>
          </cell>
          <cell r="Z163">
            <v>4.0017472575389748E-2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0.56000000000000005</v>
          </cell>
          <cell r="AK163">
            <v>0.98999999999999988</v>
          </cell>
          <cell r="AL163">
            <v>0.86999999999999988</v>
          </cell>
          <cell r="AM163">
            <v>0.58000000000000007</v>
          </cell>
          <cell r="AN163">
            <v>0.43999999999999995</v>
          </cell>
          <cell r="AO163">
            <v>0.32000000000000006</v>
          </cell>
          <cell r="AP163">
            <v>0.24</v>
          </cell>
          <cell r="AQ163">
            <v>0.17</v>
          </cell>
          <cell r="AR163">
            <v>0.12</v>
          </cell>
          <cell r="AS163">
            <v>0.08</v>
          </cell>
          <cell r="AT163">
            <v>0.06</v>
          </cell>
          <cell r="AU163">
            <v>0.05</v>
          </cell>
          <cell r="AV163">
            <v>0</v>
          </cell>
          <cell r="AW163">
            <v>0</v>
          </cell>
          <cell r="AX163">
            <v>1.1009019176203867</v>
          </cell>
          <cell r="AY163">
            <v>1.1333333333333335</v>
          </cell>
          <cell r="AZ163">
            <v>38.694400237546851</v>
          </cell>
          <cell r="BA163">
            <v>2.83</v>
          </cell>
          <cell r="BB163">
            <v>0.56000000000000005</v>
          </cell>
          <cell r="BC163">
            <v>91.13</v>
          </cell>
          <cell r="BD163">
            <v>3.92</v>
          </cell>
          <cell r="BE163">
            <v>1</v>
          </cell>
          <cell r="BF163">
            <v>0.45</v>
          </cell>
          <cell r="BG163">
            <v>0.1</v>
          </cell>
          <cell r="BH163">
            <v>0.01</v>
          </cell>
          <cell r="BI163">
            <v>0</v>
          </cell>
          <cell r="BJ163">
            <v>0</v>
          </cell>
          <cell r="BK163">
            <v>100</v>
          </cell>
          <cell r="BL163">
            <v>0.87</v>
          </cell>
        </row>
        <row r="164">
          <cell r="A164">
            <v>171</v>
          </cell>
          <cell r="B164" t="str">
            <v>Ravenspurn North</v>
          </cell>
          <cell r="C164">
            <v>0</v>
          </cell>
          <cell r="D164" t="str">
            <v>Dimlington E</v>
          </cell>
          <cell r="E164" t="str">
            <v>Easington</v>
          </cell>
          <cell r="F164" t="str">
            <v>P</v>
          </cell>
          <cell r="G164">
            <v>159</v>
          </cell>
          <cell r="H164">
            <v>0.85090226073937303</v>
          </cell>
          <cell r="I164">
            <v>0.84992549906749315</v>
          </cell>
          <cell r="J164">
            <v>1.2397493124834849</v>
          </cell>
          <cell r="K164">
            <v>1.3807544334050805</v>
          </cell>
          <cell r="L164">
            <v>1.0709894651064746</v>
          </cell>
          <cell r="M164">
            <v>0.92971422897386036</v>
          </cell>
          <cell r="N164">
            <v>0.829997069138385</v>
          </cell>
          <cell r="O164">
            <v>0.72980020953223601</v>
          </cell>
          <cell r="P164">
            <v>0.63974181534224783</v>
          </cell>
          <cell r="Q164">
            <v>0.55942813415337589</v>
          </cell>
          <cell r="R164">
            <v>0.31950060021758314</v>
          </cell>
          <cell r="S164">
            <v>0.21968054005284651</v>
          </cell>
          <cell r="T164">
            <v>0.14984238620111143</v>
          </cell>
          <cell r="U164">
            <v>0.1099054282777157</v>
          </cell>
          <cell r="V164">
            <v>8.00261185454368E-2</v>
          </cell>
          <cell r="W164">
            <v>4.9985073310282929E-2</v>
          </cell>
          <cell r="X164">
            <v>3.9962512049856437E-2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1.1000000000000001</v>
          </cell>
          <cell r="AD164">
            <v>1.1000000000000001</v>
          </cell>
          <cell r="AE164">
            <v>1.6100000000000003</v>
          </cell>
          <cell r="AF164">
            <v>1.7900000000000003</v>
          </cell>
          <cell r="AG164">
            <v>1.39</v>
          </cell>
          <cell r="AH164">
            <v>1.21</v>
          </cell>
          <cell r="AI164">
            <v>1.08</v>
          </cell>
          <cell r="AJ164">
            <v>0.94999999999999984</v>
          </cell>
          <cell r="AK164">
            <v>0.83000000000000007</v>
          </cell>
          <cell r="AL164">
            <v>0.73</v>
          </cell>
          <cell r="AM164">
            <v>0.41000000000000003</v>
          </cell>
          <cell r="AN164">
            <v>0.28999999999999998</v>
          </cell>
          <cell r="AO164">
            <v>0.2</v>
          </cell>
          <cell r="AP164">
            <v>0.14000000000000001</v>
          </cell>
          <cell r="AQ164">
            <v>0.1</v>
          </cell>
          <cell r="AR164">
            <v>7.0000000000000007E-2</v>
          </cell>
          <cell r="AS164">
            <v>0.05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1.29870874914468</v>
          </cell>
          <cell r="AY164">
            <v>1.4000000000000001</v>
          </cell>
          <cell r="AZ164">
            <v>38.513007941387826</v>
          </cell>
          <cell r="BA164">
            <v>1.89</v>
          </cell>
          <cell r="BB164">
            <v>0.81</v>
          </cell>
          <cell r="BC164">
            <v>92.84</v>
          </cell>
          <cell r="BD164">
            <v>3.41</v>
          </cell>
          <cell r="BE164">
            <v>0.65</v>
          </cell>
          <cell r="BF164">
            <v>0.25</v>
          </cell>
          <cell r="BG164">
            <v>7.0000000000000007E-2</v>
          </cell>
          <cell r="BH164">
            <v>0.06</v>
          </cell>
          <cell r="BI164">
            <v>0.02</v>
          </cell>
          <cell r="BJ164">
            <v>0</v>
          </cell>
          <cell r="BK164">
            <v>100</v>
          </cell>
          <cell r="BL164">
            <v>0.73</v>
          </cell>
        </row>
        <row r="165">
          <cell r="A165">
            <v>172</v>
          </cell>
          <cell r="B165" t="str">
            <v>Ravenspurn South</v>
          </cell>
          <cell r="C165">
            <v>0</v>
          </cell>
          <cell r="D165" t="str">
            <v>Dimlington E</v>
          </cell>
          <cell r="E165" t="str">
            <v>Easington</v>
          </cell>
          <cell r="F165" t="str">
            <v>P</v>
          </cell>
          <cell r="G165">
            <v>160</v>
          </cell>
          <cell r="H165">
            <v>0.20021229664455836</v>
          </cell>
          <cell r="I165">
            <v>0.40996406425608495</v>
          </cell>
          <cell r="J165">
            <v>0.51989487297694537</v>
          </cell>
          <cell r="K165">
            <v>0.69037721670254026</v>
          </cell>
          <cell r="L165">
            <v>0.71065656095850183</v>
          </cell>
          <cell r="M165">
            <v>0.67979104914217747</v>
          </cell>
          <cell r="N165">
            <v>0.56999798723961381</v>
          </cell>
          <cell r="O165">
            <v>0.54984947293524644</v>
          </cell>
          <cell r="P165">
            <v>0.44981846391251801</v>
          </cell>
          <cell r="Q165">
            <v>0.44954046494467703</v>
          </cell>
          <cell r="R165">
            <v>0.36942256900158049</v>
          </cell>
          <cell r="S165">
            <v>0.25962245642609133</v>
          </cell>
          <cell r="T165">
            <v>0.17981086344133371</v>
          </cell>
          <cell r="U165">
            <v>0.12988823341911854</v>
          </cell>
          <cell r="V165">
            <v>9.0029383363616405E-2</v>
          </cell>
          <cell r="W165">
            <v>5.9982087972339504E-2</v>
          </cell>
          <cell r="X165">
            <v>3.9962512049856437E-2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0.26</v>
          </cell>
          <cell r="AD165">
            <v>0.53</v>
          </cell>
          <cell r="AE165">
            <v>0.68</v>
          </cell>
          <cell r="AF165">
            <v>0.90000000000000013</v>
          </cell>
          <cell r="AG165">
            <v>0.92</v>
          </cell>
          <cell r="AH165">
            <v>0.89000000000000012</v>
          </cell>
          <cell r="AI165">
            <v>0.74</v>
          </cell>
          <cell r="AJ165">
            <v>0.71</v>
          </cell>
          <cell r="AK165">
            <v>0.59</v>
          </cell>
          <cell r="AL165">
            <v>0.57999999999999996</v>
          </cell>
          <cell r="AM165">
            <v>0.48000000000000004</v>
          </cell>
          <cell r="AN165">
            <v>0.34</v>
          </cell>
          <cell r="AO165">
            <v>0.24</v>
          </cell>
          <cell r="AP165">
            <v>0.16</v>
          </cell>
          <cell r="AQ165">
            <v>0.12</v>
          </cell>
          <cell r="AR165">
            <v>0.08</v>
          </cell>
          <cell r="AS165">
            <v>0.06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1.300867964373366</v>
          </cell>
          <cell r="AY165">
            <v>1.3333333333333335</v>
          </cell>
          <cell r="AZ165">
            <v>38.513007941387826</v>
          </cell>
          <cell r="BA165">
            <v>1.89</v>
          </cell>
          <cell r="BB165">
            <v>0.81</v>
          </cell>
          <cell r="BC165">
            <v>92.84</v>
          </cell>
          <cell r="BD165">
            <v>3.41</v>
          </cell>
          <cell r="BE165">
            <v>0.65</v>
          </cell>
          <cell r="BF165">
            <v>0.25</v>
          </cell>
          <cell r="BG165">
            <v>7.0000000000000007E-2</v>
          </cell>
          <cell r="BH165">
            <v>0.06</v>
          </cell>
          <cell r="BI165">
            <v>0.02</v>
          </cell>
          <cell r="BJ165">
            <v>0</v>
          </cell>
          <cell r="BK165">
            <v>100</v>
          </cell>
          <cell r="BL165">
            <v>0.57999999999999996</v>
          </cell>
        </row>
        <row r="166">
          <cell r="A166">
            <v>173</v>
          </cell>
          <cell r="B166" t="str">
            <v>Rhum</v>
          </cell>
          <cell r="C166">
            <v>0</v>
          </cell>
          <cell r="D166" t="str">
            <v>Total SF</v>
          </cell>
          <cell r="E166" t="str">
            <v>St Fergus</v>
          </cell>
          <cell r="F166" t="str">
            <v>P</v>
          </cell>
          <cell r="G166">
            <v>161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38.869398658158993</v>
          </cell>
          <cell r="BA166">
            <v>0.57999999999999996</v>
          </cell>
          <cell r="BB166">
            <v>3.65</v>
          </cell>
          <cell r="BC166">
            <v>88.53</v>
          </cell>
          <cell r="BD166">
            <v>5.43</v>
          </cell>
          <cell r="BE166">
            <v>1.5</v>
          </cell>
          <cell r="BF166">
            <v>0.26</v>
          </cell>
          <cell r="BG166">
            <v>0.04</v>
          </cell>
          <cell r="BH166">
            <v>0.01</v>
          </cell>
          <cell r="BI166">
            <v>0</v>
          </cell>
          <cell r="BJ166">
            <v>0</v>
          </cell>
          <cell r="BK166">
            <v>100.00000000000001</v>
          </cell>
          <cell r="BL166">
            <v>0</v>
          </cell>
        </row>
        <row r="167">
          <cell r="A167">
            <v>174</v>
          </cell>
          <cell r="B167" t="str">
            <v>Rita</v>
          </cell>
          <cell r="C167">
            <v>0</v>
          </cell>
          <cell r="D167" t="str">
            <v>Theddlethorpe</v>
          </cell>
          <cell r="E167" t="str">
            <v>Theddlethorpe</v>
          </cell>
          <cell r="F167" t="str">
            <v>P</v>
          </cell>
          <cell r="G167">
            <v>162</v>
          </cell>
          <cell r="H167">
            <v>0.8609128755716009</v>
          </cell>
          <cell r="I167">
            <v>0.51995442295893701</v>
          </cell>
          <cell r="J167">
            <v>0.30993732812087121</v>
          </cell>
          <cell r="K167">
            <v>0.18009840435718441</v>
          </cell>
          <cell r="L167">
            <v>0.10009247337443689</v>
          </cell>
          <cell r="M167">
            <v>6.9978490352871209E-2</v>
          </cell>
          <cell r="N167">
            <v>4.9999823442071392E-2</v>
          </cell>
          <cell r="O167">
            <v>3.9989052577108823E-2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1.03</v>
          </cell>
          <cell r="AD167">
            <v>0.62</v>
          </cell>
          <cell r="AE167">
            <v>0.37</v>
          </cell>
          <cell r="AF167">
            <v>0.22</v>
          </cell>
          <cell r="AG167">
            <v>0.12</v>
          </cell>
          <cell r="AH167">
            <v>0.09</v>
          </cell>
          <cell r="AI167">
            <v>0.06</v>
          </cell>
          <cell r="AJ167">
            <v>0.05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1.2013348684451239</v>
          </cell>
          <cell r="AY167">
            <v>1.2857142857142856</v>
          </cell>
          <cell r="AZ167">
            <v>38.349205231337869</v>
          </cell>
          <cell r="BA167">
            <v>3.6</v>
          </cell>
          <cell r="BB167">
            <v>1.1299999999999999</v>
          </cell>
          <cell r="BC167">
            <v>89.58</v>
          </cell>
          <cell r="BD167">
            <v>4.07</v>
          </cell>
          <cell r="BE167">
            <v>1.02</v>
          </cell>
          <cell r="BF167">
            <v>0.38</v>
          </cell>
          <cell r="BG167">
            <v>0.11</v>
          </cell>
          <cell r="BH167">
            <v>7.0000000000000007E-2</v>
          </cell>
          <cell r="BI167">
            <v>0.03</v>
          </cell>
          <cell r="BJ167">
            <v>0.01</v>
          </cell>
          <cell r="BK167">
            <v>99.999999999999986</v>
          </cell>
          <cell r="BL167">
            <v>0</v>
          </cell>
        </row>
        <row r="168">
          <cell r="A168">
            <v>175</v>
          </cell>
          <cell r="B168" t="str">
            <v>Rochelle</v>
          </cell>
          <cell r="C168">
            <v>0</v>
          </cell>
          <cell r="D168" t="str">
            <v>Mobil SF</v>
          </cell>
          <cell r="E168" t="str">
            <v>St Fergus</v>
          </cell>
          <cell r="F168" t="str">
            <v>D</v>
          </cell>
          <cell r="G168">
            <v>163</v>
          </cell>
          <cell r="H168">
            <v>0</v>
          </cell>
          <cell r="I168">
            <v>0</v>
          </cell>
          <cell r="J168">
            <v>0.7398503961594991</v>
          </cell>
          <cell r="K168">
            <v>0.74040455124620264</v>
          </cell>
          <cell r="L168">
            <v>1.4813686059416658</v>
          </cell>
          <cell r="M168">
            <v>1.3595820982843549</v>
          </cell>
          <cell r="N168">
            <v>0.98999650415301355</v>
          </cell>
          <cell r="O168">
            <v>0.58983852551235516</v>
          </cell>
          <cell r="P168">
            <v>0.14993948797083934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0.81</v>
          </cell>
          <cell r="AF168">
            <v>0.81</v>
          </cell>
          <cell r="AG168">
            <v>1.63</v>
          </cell>
          <cell r="AH168">
            <v>1.49</v>
          </cell>
          <cell r="AI168">
            <v>1.08</v>
          </cell>
          <cell r="AJ168">
            <v>0.65</v>
          </cell>
          <cell r="AK168">
            <v>0.16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1.0956902542290308</v>
          </cell>
          <cell r="AY168">
            <v>1.1016949152542375</v>
          </cell>
          <cell r="AZ168">
            <v>40.950209030535341</v>
          </cell>
          <cell r="BA168">
            <v>0.78</v>
          </cell>
          <cell r="BB168">
            <v>2.96</v>
          </cell>
          <cell r="BC168">
            <v>84.99</v>
          </cell>
          <cell r="BD168">
            <v>7.74</v>
          </cell>
          <cell r="BE168">
            <v>2.56</v>
          </cell>
          <cell r="BF168">
            <v>0.73</v>
          </cell>
          <cell r="BG168">
            <v>0.18</v>
          </cell>
          <cell r="BH168">
            <v>0.04</v>
          </cell>
          <cell r="BI168">
            <v>0.02</v>
          </cell>
          <cell r="BJ168">
            <v>0</v>
          </cell>
          <cell r="BK168">
            <v>100</v>
          </cell>
          <cell r="BL168">
            <v>0</v>
          </cell>
        </row>
        <row r="169">
          <cell r="A169">
            <v>176</v>
          </cell>
          <cell r="B169" t="str">
            <v>Rose</v>
          </cell>
          <cell r="C169">
            <v>0</v>
          </cell>
          <cell r="D169" t="str">
            <v>Dimlington E</v>
          </cell>
          <cell r="E169" t="str">
            <v>Easington</v>
          </cell>
          <cell r="F169" t="str">
            <v>P</v>
          </cell>
          <cell r="G169">
            <v>164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38.513007941387826</v>
          </cell>
          <cell r="BA169">
            <v>1.89</v>
          </cell>
          <cell r="BB169">
            <v>0.81</v>
          </cell>
          <cell r="BC169">
            <v>92.84</v>
          </cell>
          <cell r="BD169">
            <v>3.41</v>
          </cell>
          <cell r="BE169">
            <v>0.65</v>
          </cell>
          <cell r="BF169">
            <v>0.25</v>
          </cell>
          <cell r="BG169">
            <v>7.0000000000000007E-2</v>
          </cell>
          <cell r="BH169">
            <v>0.06</v>
          </cell>
          <cell r="BI169">
            <v>0.02</v>
          </cell>
          <cell r="BJ169">
            <v>0</v>
          </cell>
          <cell r="BK169">
            <v>100</v>
          </cell>
          <cell r="BL169">
            <v>0</v>
          </cell>
        </row>
        <row r="170">
          <cell r="A170">
            <v>177</v>
          </cell>
          <cell r="B170" t="str">
            <v>Salfleetby</v>
          </cell>
          <cell r="C170">
            <v>0</v>
          </cell>
          <cell r="D170" t="str">
            <v>Theddlethorpe</v>
          </cell>
          <cell r="E170" t="str">
            <v>Theddlethorpe</v>
          </cell>
          <cell r="F170" t="str">
            <v>P</v>
          </cell>
          <cell r="G170">
            <v>165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38.349205231337869</v>
          </cell>
          <cell r="BA170">
            <v>3.6</v>
          </cell>
          <cell r="BB170">
            <v>1.1299999999999999</v>
          </cell>
          <cell r="BC170">
            <v>89.58</v>
          </cell>
          <cell r="BD170">
            <v>4.07</v>
          </cell>
          <cell r="BE170">
            <v>1.02</v>
          </cell>
          <cell r="BF170">
            <v>0.38</v>
          </cell>
          <cell r="BG170">
            <v>0.11</v>
          </cell>
          <cell r="BH170">
            <v>7.0000000000000007E-2</v>
          </cell>
          <cell r="BI170">
            <v>0.03</v>
          </cell>
          <cell r="BJ170">
            <v>0.01</v>
          </cell>
          <cell r="BK170">
            <v>99.999999999999986</v>
          </cell>
          <cell r="BL170">
            <v>0</v>
          </cell>
        </row>
        <row r="171">
          <cell r="A171">
            <v>178</v>
          </cell>
          <cell r="B171" t="str">
            <v>Saturn</v>
          </cell>
          <cell r="C171">
            <v>0</v>
          </cell>
          <cell r="D171" t="str">
            <v>Theddlethorpe</v>
          </cell>
          <cell r="E171" t="str">
            <v>Theddlethorpe</v>
          </cell>
          <cell r="F171" t="str">
            <v>P</v>
          </cell>
          <cell r="G171">
            <v>166</v>
          </cell>
          <cell r="H171">
            <v>1.3714542320152248</v>
          </cell>
          <cell r="I171">
            <v>0.80992900499372888</v>
          </cell>
          <cell r="J171">
            <v>0.65986656954766132</v>
          </cell>
          <cell r="K171">
            <v>0.47025694471042595</v>
          </cell>
          <cell r="L171">
            <v>0.27024967811097955</v>
          </cell>
          <cell r="M171">
            <v>0.17994468947881168</v>
          </cell>
          <cell r="N171">
            <v>3.9999858753657115E-2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1.64</v>
          </cell>
          <cell r="AD171">
            <v>0.97000000000000008</v>
          </cell>
          <cell r="AE171">
            <v>0.79</v>
          </cell>
          <cell r="AF171">
            <v>0.56000000000000005</v>
          </cell>
          <cell r="AG171">
            <v>0.32</v>
          </cell>
          <cell r="AH171">
            <v>0.22</v>
          </cell>
          <cell r="AI171">
            <v>0.05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1.1968326879984772</v>
          </cell>
          <cell r="AY171">
            <v>1.25</v>
          </cell>
          <cell r="AZ171">
            <v>38.349205231337869</v>
          </cell>
          <cell r="BA171">
            <v>3.6</v>
          </cell>
          <cell r="BB171">
            <v>1.1299999999999999</v>
          </cell>
          <cell r="BC171">
            <v>89.58</v>
          </cell>
          <cell r="BD171">
            <v>4.07</v>
          </cell>
          <cell r="BE171">
            <v>1.02</v>
          </cell>
          <cell r="BF171">
            <v>0.38</v>
          </cell>
          <cell r="BG171">
            <v>0.11</v>
          </cell>
          <cell r="BH171">
            <v>7.0000000000000007E-2</v>
          </cell>
          <cell r="BI171">
            <v>0.03</v>
          </cell>
          <cell r="BJ171">
            <v>0.01</v>
          </cell>
          <cell r="BK171">
            <v>99.999999999999986</v>
          </cell>
          <cell r="BL171">
            <v>0</v>
          </cell>
        </row>
        <row r="172">
          <cell r="A172">
            <v>179</v>
          </cell>
          <cell r="B172" t="str">
            <v>Schooner</v>
          </cell>
          <cell r="C172">
            <v>0</v>
          </cell>
          <cell r="D172" t="str">
            <v>Theddlethorpe</v>
          </cell>
          <cell r="E172" t="str">
            <v>Theddlethorpe</v>
          </cell>
          <cell r="F172" t="str">
            <v>P</v>
          </cell>
          <cell r="G172">
            <v>167</v>
          </cell>
          <cell r="H172">
            <v>0.36038213396020502</v>
          </cell>
          <cell r="I172">
            <v>0.32997107610855619</v>
          </cell>
          <cell r="J172">
            <v>0.29993934979439152</v>
          </cell>
          <cell r="K172">
            <v>0.28015307344450913</v>
          </cell>
          <cell r="L172">
            <v>0.21019419408631743</v>
          </cell>
          <cell r="M172">
            <v>0.18994161667207898</v>
          </cell>
          <cell r="N172">
            <v>0.16999939970304273</v>
          </cell>
          <cell r="O172">
            <v>0.13996168401988091</v>
          </cell>
          <cell r="P172">
            <v>0.10995562451194885</v>
          </cell>
          <cell r="Q172">
            <v>6.9928516769171986E-2</v>
          </cell>
          <cell r="R172">
            <v>9.9843937567994732E-3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0.43</v>
          </cell>
          <cell r="AD172">
            <v>0.4</v>
          </cell>
          <cell r="AE172">
            <v>0.36</v>
          </cell>
          <cell r="AF172">
            <v>0.33</v>
          </cell>
          <cell r="AG172">
            <v>0.25</v>
          </cell>
          <cell r="AH172">
            <v>0.23</v>
          </cell>
          <cell r="AI172">
            <v>0.21</v>
          </cell>
          <cell r="AJ172">
            <v>0.17</v>
          </cell>
          <cell r="AK172">
            <v>0.14000000000000001</v>
          </cell>
          <cell r="AL172">
            <v>0.08</v>
          </cell>
          <cell r="AM172">
            <v>0.02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1.2071446026392438</v>
          </cell>
          <cell r="AY172">
            <v>2</v>
          </cell>
          <cell r="AZ172">
            <v>38.349205231337869</v>
          </cell>
          <cell r="BA172">
            <v>3.6</v>
          </cell>
          <cell r="BB172">
            <v>1.1299999999999999</v>
          </cell>
          <cell r="BC172">
            <v>89.58</v>
          </cell>
          <cell r="BD172">
            <v>4.07</v>
          </cell>
          <cell r="BE172">
            <v>1.02</v>
          </cell>
          <cell r="BF172">
            <v>0.38</v>
          </cell>
          <cell r="BG172">
            <v>0.11</v>
          </cell>
          <cell r="BH172">
            <v>7.0000000000000007E-2</v>
          </cell>
          <cell r="BI172">
            <v>0.03</v>
          </cell>
          <cell r="BJ172">
            <v>0.01</v>
          </cell>
          <cell r="BK172">
            <v>99.999999999999986</v>
          </cell>
          <cell r="BL172">
            <v>0.08</v>
          </cell>
        </row>
        <row r="173">
          <cell r="A173">
            <v>180</v>
          </cell>
          <cell r="B173" t="str">
            <v>Scoter</v>
          </cell>
          <cell r="C173">
            <v>0</v>
          </cell>
          <cell r="D173" t="str">
            <v>SEAL B</v>
          </cell>
          <cell r="E173" t="str">
            <v>Bacton</v>
          </cell>
          <cell r="F173" t="str">
            <v>P</v>
          </cell>
          <cell r="G173">
            <v>168</v>
          </cell>
          <cell r="H173">
            <v>1.3814648468474524</v>
          </cell>
          <cell r="I173">
            <v>1.0499079694363151</v>
          </cell>
          <cell r="J173">
            <v>0.82983220109781652</v>
          </cell>
          <cell r="K173">
            <v>0.70038268361127265</v>
          </cell>
          <cell r="L173">
            <v>0.42038838817263485</v>
          </cell>
          <cell r="M173">
            <v>0.27991396141148484</v>
          </cell>
          <cell r="N173">
            <v>0.21999922314511411</v>
          </cell>
          <cell r="O173">
            <v>0.16995347345271253</v>
          </cell>
          <cell r="P173">
            <v>0.11995159037667147</v>
          </cell>
          <cell r="Q173">
            <v>2.9969364329645132E-2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1.66</v>
          </cell>
          <cell r="AD173">
            <v>1.26</v>
          </cell>
          <cell r="AE173">
            <v>1</v>
          </cell>
          <cell r="AF173">
            <v>0.84</v>
          </cell>
          <cell r="AG173">
            <v>0.5</v>
          </cell>
          <cell r="AH173">
            <v>0.34</v>
          </cell>
          <cell r="AI173">
            <v>0.26</v>
          </cell>
          <cell r="AJ173">
            <v>0.2</v>
          </cell>
          <cell r="AK173">
            <v>0.14000000000000001</v>
          </cell>
          <cell r="AL173">
            <v>0.04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1.1995931298731277</v>
          </cell>
          <cell r="AY173">
            <v>1.3333333333333335</v>
          </cell>
          <cell r="AZ173">
            <v>40.428204096303205</v>
          </cell>
          <cell r="BA173">
            <v>0.48</v>
          </cell>
          <cell r="BB173">
            <v>1.84</v>
          </cell>
          <cell r="BC173">
            <v>88.04</v>
          </cell>
          <cell r="BD173">
            <v>7.39</v>
          </cell>
          <cell r="BE173">
            <v>1.84</v>
          </cell>
          <cell r="BF173">
            <v>0.36</v>
          </cell>
          <cell r="BG173">
            <v>0.04</v>
          </cell>
          <cell r="BH173">
            <v>0.01</v>
          </cell>
          <cell r="BI173">
            <v>0</v>
          </cell>
          <cell r="BJ173">
            <v>0</v>
          </cell>
          <cell r="BK173">
            <v>100.00000000000003</v>
          </cell>
          <cell r="BL173">
            <v>0.04</v>
          </cell>
        </row>
        <row r="174">
          <cell r="A174">
            <v>181</v>
          </cell>
          <cell r="B174" t="str">
            <v>Scott</v>
          </cell>
          <cell r="C174">
            <v>0</v>
          </cell>
          <cell r="D174" t="str">
            <v>Mobil SF</v>
          </cell>
          <cell r="E174" t="str">
            <v>St Fergus</v>
          </cell>
          <cell r="F174" t="str">
            <v>P</v>
          </cell>
          <cell r="G174">
            <v>169</v>
          </cell>
          <cell r="H174">
            <v>0.14014860765119086</v>
          </cell>
          <cell r="I174">
            <v>6.9993864629087688E-2</v>
          </cell>
          <cell r="J174">
            <v>1.9995956652959435E-2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0.18</v>
          </cell>
          <cell r="AD174">
            <v>0.09</v>
          </cell>
          <cell r="AE174">
            <v>0.03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1.3035632570822344</v>
          </cell>
          <cell r="AY174">
            <v>1.5</v>
          </cell>
          <cell r="AZ174">
            <v>40.950209030535341</v>
          </cell>
          <cell r="BA174">
            <v>0.78</v>
          </cell>
          <cell r="BB174">
            <v>2.96</v>
          </cell>
          <cell r="BC174">
            <v>84.99</v>
          </cell>
          <cell r="BD174">
            <v>7.74</v>
          </cell>
          <cell r="BE174">
            <v>2.56</v>
          </cell>
          <cell r="BF174">
            <v>0.73</v>
          </cell>
          <cell r="BG174">
            <v>0.18</v>
          </cell>
          <cell r="BH174">
            <v>0.04</v>
          </cell>
          <cell r="BI174">
            <v>0.02</v>
          </cell>
          <cell r="BJ174">
            <v>0</v>
          </cell>
          <cell r="BK174">
            <v>100</v>
          </cell>
          <cell r="BL174">
            <v>0</v>
          </cell>
        </row>
        <row r="175">
          <cell r="A175">
            <v>182</v>
          </cell>
          <cell r="B175" t="str">
            <v>Sean Blowdown</v>
          </cell>
          <cell r="C175">
            <v>0</v>
          </cell>
          <cell r="D175" t="str">
            <v>Shell/Esso B</v>
          </cell>
          <cell r="E175" t="str">
            <v>Bacton</v>
          </cell>
          <cell r="F175" t="str">
            <v>D</v>
          </cell>
          <cell r="G175">
            <v>170</v>
          </cell>
          <cell r="H175">
            <v>0</v>
          </cell>
          <cell r="I175">
            <v>7.0293838334640908</v>
          </cell>
          <cell r="J175">
            <v>3.8292256990417317</v>
          </cell>
          <cell r="K175">
            <v>2.1311644515600157</v>
          </cell>
          <cell r="L175">
            <v>0.65060107693383973</v>
          </cell>
          <cell r="M175">
            <v>1.1696404816122759</v>
          </cell>
          <cell r="N175">
            <v>1.2799954801170277</v>
          </cell>
          <cell r="O175">
            <v>0.82977284097500814</v>
          </cell>
          <cell r="P175">
            <v>0.21991124902389769</v>
          </cell>
          <cell r="Q175">
            <v>5.9938728659290265E-2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7.88</v>
          </cell>
          <cell r="AE175">
            <v>4.5999999999999996</v>
          </cell>
          <cell r="AF175">
            <v>2.56</v>
          </cell>
          <cell r="AG175">
            <v>0.78</v>
          </cell>
          <cell r="AH175">
            <v>1.41</v>
          </cell>
          <cell r="AI175">
            <v>1.53</v>
          </cell>
          <cell r="AJ175">
            <v>0.98999999999999988</v>
          </cell>
          <cell r="AK175">
            <v>0.26</v>
          </cell>
          <cell r="AL175">
            <v>7.0000000000000007E-2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1.1674667138367709</v>
          </cell>
          <cell r="AY175">
            <v>1.2051282051282051</v>
          </cell>
          <cell r="AZ175">
            <v>38.694400237546851</v>
          </cell>
          <cell r="BA175">
            <v>2.83</v>
          </cell>
          <cell r="BB175">
            <v>0.56000000000000005</v>
          </cell>
          <cell r="BC175">
            <v>91.13</v>
          </cell>
          <cell r="BD175">
            <v>3.92</v>
          </cell>
          <cell r="BE175">
            <v>1</v>
          </cell>
          <cell r="BF175">
            <v>0.45</v>
          </cell>
          <cell r="BG175">
            <v>0.1</v>
          </cell>
          <cell r="BH175">
            <v>0.01</v>
          </cell>
          <cell r="BI175">
            <v>0</v>
          </cell>
          <cell r="BJ175">
            <v>0</v>
          </cell>
          <cell r="BK175">
            <v>100</v>
          </cell>
          <cell r="BL175">
            <v>7.0000000000000007E-2</v>
          </cell>
        </row>
        <row r="176">
          <cell r="A176">
            <v>183</v>
          </cell>
          <cell r="B176" t="str">
            <v>Sean Main</v>
          </cell>
          <cell r="C176">
            <v>0</v>
          </cell>
          <cell r="D176" t="str">
            <v>Shell/Esso B</v>
          </cell>
          <cell r="E176" t="str">
            <v>Bacton</v>
          </cell>
          <cell r="F176" t="str">
            <v>P</v>
          </cell>
          <cell r="G176">
            <v>171</v>
          </cell>
          <cell r="H176">
            <v>0.84089164590714505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8.36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9.9418278688942365</v>
          </cell>
          <cell r="AY176">
            <v>9.9523809523809526</v>
          </cell>
          <cell r="AZ176">
            <v>38.694400237546851</v>
          </cell>
          <cell r="BA176">
            <v>2.83</v>
          </cell>
          <cell r="BB176">
            <v>0.56000000000000005</v>
          </cell>
          <cell r="BC176">
            <v>91.13</v>
          </cell>
          <cell r="BD176">
            <v>3.92</v>
          </cell>
          <cell r="BE176">
            <v>1</v>
          </cell>
          <cell r="BF176">
            <v>0.45</v>
          </cell>
          <cell r="BG176">
            <v>0.1</v>
          </cell>
          <cell r="BH176">
            <v>0.01</v>
          </cell>
          <cell r="BI176">
            <v>0</v>
          </cell>
          <cell r="BJ176">
            <v>0</v>
          </cell>
          <cell r="BK176">
            <v>100</v>
          </cell>
          <cell r="BL176">
            <v>0</v>
          </cell>
        </row>
        <row r="177">
          <cell r="A177">
            <v>184</v>
          </cell>
          <cell r="B177" t="str">
            <v>Sean Satellites</v>
          </cell>
          <cell r="C177">
            <v>0</v>
          </cell>
          <cell r="D177" t="str">
            <v>Shell/Esso B</v>
          </cell>
          <cell r="E177" t="str">
            <v>Bacton</v>
          </cell>
          <cell r="F177" t="str">
            <v>P</v>
          </cell>
          <cell r="G177">
            <v>172</v>
          </cell>
          <cell r="H177">
            <v>0.20021229664455836</v>
          </cell>
          <cell r="I177">
            <v>0.17998422333193972</v>
          </cell>
          <cell r="J177">
            <v>0.25994743648847268</v>
          </cell>
          <cell r="K177">
            <v>0.20010933817464938</v>
          </cell>
          <cell r="L177">
            <v>0.13012021538676793</v>
          </cell>
          <cell r="M177">
            <v>8.9972344739405838E-2</v>
          </cell>
          <cell r="N177">
            <v>7.999971750731423E-2</v>
          </cell>
          <cell r="O177">
            <v>7.9978105154217646E-2</v>
          </cell>
          <cell r="P177">
            <v>6.9971761053058357E-2</v>
          </cell>
          <cell r="Q177">
            <v>5.9938728659290265E-2</v>
          </cell>
          <cell r="R177">
            <v>1.9968787513598946E-2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0.21999999999999997</v>
          </cell>
          <cell r="AD177">
            <v>0.2</v>
          </cell>
          <cell r="AE177">
            <v>0.28999999999999998</v>
          </cell>
          <cell r="AF177">
            <v>0.21999999999999997</v>
          </cell>
          <cell r="AG177">
            <v>0.14000000000000001</v>
          </cell>
          <cell r="AH177">
            <v>0.1</v>
          </cell>
          <cell r="AI177">
            <v>0.09</v>
          </cell>
          <cell r="AJ177">
            <v>0.09</v>
          </cell>
          <cell r="AK177">
            <v>0.08</v>
          </cell>
          <cell r="AL177">
            <v>7.0000000000000007E-2</v>
          </cell>
          <cell r="AM177">
            <v>0.03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1.1166229023255634</v>
          </cell>
          <cell r="AY177">
            <v>1.5</v>
          </cell>
          <cell r="AZ177">
            <v>38.694400237546851</v>
          </cell>
          <cell r="BA177">
            <v>2.83</v>
          </cell>
          <cell r="BB177">
            <v>0.56000000000000005</v>
          </cell>
          <cell r="BC177">
            <v>91.13</v>
          </cell>
          <cell r="BD177">
            <v>3.92</v>
          </cell>
          <cell r="BE177">
            <v>1</v>
          </cell>
          <cell r="BF177">
            <v>0.45</v>
          </cell>
          <cell r="BG177">
            <v>0.1</v>
          </cell>
          <cell r="BH177">
            <v>0.01</v>
          </cell>
          <cell r="BI177">
            <v>0</v>
          </cell>
          <cell r="BJ177">
            <v>0</v>
          </cell>
          <cell r="BK177">
            <v>100</v>
          </cell>
          <cell r="BL177">
            <v>7.0000000000000007E-2</v>
          </cell>
        </row>
        <row r="178">
          <cell r="A178">
            <v>227</v>
          </cell>
          <cell r="B178" t="str">
            <v>Yare</v>
          </cell>
          <cell r="C178">
            <v>0</v>
          </cell>
          <cell r="D178" t="str">
            <v>Tullow B</v>
          </cell>
          <cell r="E178" t="str">
            <v>Bacton</v>
          </cell>
          <cell r="F178" t="str">
            <v>P</v>
          </cell>
          <cell r="G178">
            <v>173</v>
          </cell>
          <cell r="H178">
            <v>6.0063688993367503E-2</v>
          </cell>
          <cell r="I178">
            <v>3.9996494073764384E-2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0.08</v>
          </cell>
          <cell r="AD178">
            <v>0.05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1.2992180907042818</v>
          </cell>
          <cell r="AY178">
            <v>1.3333333333333335</v>
          </cell>
          <cell r="AZ178">
            <v>38.862938360348444</v>
          </cell>
          <cell r="BA178">
            <v>2.84</v>
          </cell>
          <cell r="BB178">
            <v>0.53</v>
          </cell>
          <cell r="BC178">
            <v>91.02</v>
          </cell>
          <cell r="BD178">
            <v>4.01</v>
          </cell>
          <cell r="BE178">
            <v>0.95</v>
          </cell>
          <cell r="BF178">
            <v>0.4</v>
          </cell>
          <cell r="BG178">
            <v>0.14000000000000001</v>
          </cell>
          <cell r="BH178">
            <v>0.05</v>
          </cell>
          <cell r="BI178">
            <v>0.05</v>
          </cell>
          <cell r="BJ178">
            <v>0.01</v>
          </cell>
          <cell r="BK178">
            <v>100.00000000000001</v>
          </cell>
          <cell r="BL178">
            <v>0</v>
          </cell>
        </row>
        <row r="179">
          <cell r="A179">
            <v>228</v>
          </cell>
          <cell r="B179" t="str">
            <v>York</v>
          </cell>
          <cell r="C179">
            <v>0</v>
          </cell>
          <cell r="D179" t="str">
            <v>Dimlington E</v>
          </cell>
          <cell r="E179" t="str">
            <v>Easington</v>
          </cell>
          <cell r="F179" t="str">
            <v>D</v>
          </cell>
          <cell r="G179">
            <v>174</v>
          </cell>
          <cell r="H179">
            <v>0</v>
          </cell>
          <cell r="I179">
            <v>0</v>
          </cell>
          <cell r="J179">
            <v>3.7092499591239751</v>
          </cell>
          <cell r="K179">
            <v>2.4413339257307221</v>
          </cell>
          <cell r="L179">
            <v>2.882663233183782</v>
          </cell>
          <cell r="M179">
            <v>1.9793915842669285</v>
          </cell>
          <cell r="N179">
            <v>1.5599944913926274</v>
          </cell>
          <cell r="O179">
            <v>1.2796496824674823</v>
          </cell>
          <cell r="P179">
            <v>1.0695683475253206</v>
          </cell>
          <cell r="Q179">
            <v>0.90907071799923578</v>
          </cell>
          <cell r="R179">
            <v>0.46926650656957525</v>
          </cell>
          <cell r="S179">
            <v>0.23965149823946891</v>
          </cell>
          <cell r="T179">
            <v>0.11987390896088915</v>
          </cell>
          <cell r="U179">
            <v>5.9948415424208555E-2</v>
          </cell>
          <cell r="V179">
            <v>3.0009794454538798E-2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4.1900000000000004</v>
          </cell>
          <cell r="AF179">
            <v>3.13</v>
          </cell>
          <cell r="AG179">
            <v>3.69</v>
          </cell>
          <cell r="AH179">
            <v>2.23</v>
          </cell>
          <cell r="AI179">
            <v>1.7300000000000002</v>
          </cell>
          <cell r="AJ179">
            <v>1.4000000000000001</v>
          </cell>
          <cell r="AK179">
            <v>1.1599999999999999</v>
          </cell>
          <cell r="AL179">
            <v>0.98</v>
          </cell>
          <cell r="AM179">
            <v>0.84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1.155246498230988</v>
          </cell>
          <cell r="AY179">
            <v>1.7872340425531916</v>
          </cell>
          <cell r="AZ179">
            <v>38.513007941387826</v>
          </cell>
          <cell r="BA179">
            <v>1.89</v>
          </cell>
          <cell r="BB179">
            <v>0.81</v>
          </cell>
          <cell r="BC179">
            <v>92.84</v>
          </cell>
          <cell r="BD179">
            <v>3.41</v>
          </cell>
          <cell r="BE179">
            <v>0.65</v>
          </cell>
          <cell r="BF179">
            <v>0.25</v>
          </cell>
          <cell r="BG179">
            <v>7.0000000000000007E-2</v>
          </cell>
          <cell r="BH179">
            <v>0.06</v>
          </cell>
          <cell r="BI179">
            <v>0.02</v>
          </cell>
          <cell r="BJ179">
            <v>0</v>
          </cell>
          <cell r="BK179">
            <v>100</v>
          </cell>
          <cell r="BL179">
            <v>0.98</v>
          </cell>
        </row>
        <row r="180">
          <cell r="A180">
            <v>229</v>
          </cell>
          <cell r="B180" t="str">
            <v>zUpside B Perenco</v>
          </cell>
          <cell r="C180" t="str">
            <v>Inde</v>
          </cell>
          <cell r="D180" t="str">
            <v>Perenco B</v>
          </cell>
          <cell r="E180" t="str">
            <v>Bacton</v>
          </cell>
          <cell r="F180" t="str">
            <v>N</v>
          </cell>
          <cell r="G180">
            <v>175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0.22990721488862031</v>
          </cell>
          <cell r="Q180">
            <v>0.16982639786798909</v>
          </cell>
          <cell r="R180">
            <v>0.10982833132479421</v>
          </cell>
          <cell r="S180">
            <v>0.43936108010569302</v>
          </cell>
          <cell r="T180">
            <v>0.52944309791059374</v>
          </cell>
          <cell r="U180">
            <v>0.63944976452489133</v>
          </cell>
          <cell r="V180">
            <v>0.450146916818082</v>
          </cell>
          <cell r="W180">
            <v>0.51984476242694244</v>
          </cell>
          <cell r="X180">
            <v>0.5394939126730619</v>
          </cell>
          <cell r="Y180">
            <v>0.48011801587556152</v>
          </cell>
          <cell r="Z180">
            <v>0.43018783018543982</v>
          </cell>
          <cell r="AA180">
            <v>0.36983808044061423</v>
          </cell>
          <cell r="AB180">
            <v>0.31017803366890362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0.28000000000000003</v>
          </cell>
          <cell r="AL180">
            <v>0.21</v>
          </cell>
          <cell r="AM180">
            <v>0.14000000000000001</v>
          </cell>
          <cell r="AN180">
            <v>0.53</v>
          </cell>
          <cell r="AO180">
            <v>0.64</v>
          </cell>
          <cell r="AP180">
            <v>0.77</v>
          </cell>
          <cell r="AQ180">
            <v>0.54</v>
          </cell>
          <cell r="AR180">
            <v>0.62</v>
          </cell>
          <cell r="AS180">
            <v>0.65</v>
          </cell>
          <cell r="AT180">
            <v>0.57999999999999996</v>
          </cell>
          <cell r="AU180">
            <v>0.52</v>
          </cell>
          <cell r="AV180">
            <v>0.44</v>
          </cell>
          <cell r="AW180">
            <v>0.37</v>
          </cell>
          <cell r="AX180">
            <v>1.2079768315976491</v>
          </cell>
          <cell r="AY180">
            <v>1.2727272727272729</v>
          </cell>
          <cell r="AZ180">
            <v>38.317805599588745</v>
          </cell>
          <cell r="BA180">
            <v>3.06</v>
          </cell>
          <cell r="BB180">
            <v>0.72</v>
          </cell>
          <cell r="BC180">
            <v>91.64</v>
          </cell>
          <cell r="BD180">
            <v>3.25</v>
          </cell>
          <cell r="BE180">
            <v>0.67</v>
          </cell>
          <cell r="BF180">
            <v>0.48</v>
          </cell>
          <cell r="BG180">
            <v>0.08</v>
          </cell>
          <cell r="BH180">
            <v>0.04</v>
          </cell>
          <cell r="BI180">
            <v>0.05</v>
          </cell>
          <cell r="BJ180">
            <v>0.01</v>
          </cell>
          <cell r="BK180">
            <v>100.00000000000001</v>
          </cell>
          <cell r="BL180">
            <v>0.21</v>
          </cell>
        </row>
        <row r="181">
          <cell r="A181">
            <v>230</v>
          </cell>
          <cell r="B181" t="str">
            <v>zUpside B Seal</v>
          </cell>
          <cell r="C181" t="str">
            <v>Seal</v>
          </cell>
          <cell r="D181" t="str">
            <v>Seal B</v>
          </cell>
          <cell r="E181" t="str">
            <v>Bacton</v>
          </cell>
          <cell r="F181" t="str">
            <v>N</v>
          </cell>
          <cell r="G181">
            <v>176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0.55977408842446685</v>
          </cell>
          <cell r="Q181">
            <v>0.41957110061503183</v>
          </cell>
          <cell r="R181">
            <v>0.27956302519038528</v>
          </cell>
          <cell r="S181">
            <v>1.068446262984299</v>
          </cell>
          <cell r="T181">
            <v>1.2886445213295583</v>
          </cell>
          <cell r="U181">
            <v>1.5586588010294227</v>
          </cell>
          <cell r="V181">
            <v>1.0903558651815766</v>
          </cell>
          <cell r="W181">
            <v>1.2596238474191297</v>
          </cell>
          <cell r="X181">
            <v>1.3087722696327984</v>
          </cell>
          <cell r="Y181">
            <v>1.1702876636966812</v>
          </cell>
          <cell r="Z181">
            <v>1.050458655103981</v>
          </cell>
          <cell r="AA181">
            <v>0.8896105178166126</v>
          </cell>
          <cell r="AB181">
            <v>0.75043072661831522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0.67</v>
          </cell>
          <cell r="AL181">
            <v>0.5</v>
          </cell>
          <cell r="AM181">
            <v>0.33</v>
          </cell>
          <cell r="AN181">
            <v>1.28</v>
          </cell>
          <cell r="AO181">
            <v>1.5499999999999998</v>
          </cell>
          <cell r="AP181">
            <v>1.87</v>
          </cell>
          <cell r="AQ181">
            <v>1.3</v>
          </cell>
          <cell r="AR181">
            <v>1.51</v>
          </cell>
          <cell r="AS181">
            <v>1.5700000000000003</v>
          </cell>
          <cell r="AT181">
            <v>1.41</v>
          </cell>
          <cell r="AU181">
            <v>1.25</v>
          </cell>
          <cell r="AV181">
            <v>1.07</v>
          </cell>
          <cell r="AW181">
            <v>0.89999999999999991</v>
          </cell>
          <cell r="AX181">
            <v>1.1973998728075617</v>
          </cell>
          <cell r="AY181">
            <v>1.2015503875968991</v>
          </cell>
          <cell r="AZ181">
            <v>40.428204096303205</v>
          </cell>
          <cell r="BA181">
            <v>0.48</v>
          </cell>
          <cell r="BB181">
            <v>1.84</v>
          </cell>
          <cell r="BC181">
            <v>88.04</v>
          </cell>
          <cell r="BD181">
            <v>7.39</v>
          </cell>
          <cell r="BE181">
            <v>1.84</v>
          </cell>
          <cell r="BF181">
            <v>0.36</v>
          </cell>
          <cell r="BG181">
            <v>0.04</v>
          </cell>
          <cell r="BH181">
            <v>0.01</v>
          </cell>
          <cell r="BI181">
            <v>0</v>
          </cell>
          <cell r="BJ181">
            <v>0</v>
          </cell>
          <cell r="BK181">
            <v>100.00000000000003</v>
          </cell>
          <cell r="BL181">
            <v>0.5</v>
          </cell>
        </row>
        <row r="182">
          <cell r="A182">
            <v>231</v>
          </cell>
          <cell r="B182" t="str">
            <v>zUpside B Shell</v>
          </cell>
          <cell r="C182" t="str">
            <v>SPOTS</v>
          </cell>
          <cell r="D182" t="str">
            <v>Shell/Esso B</v>
          </cell>
          <cell r="E182" t="str">
            <v>Bacton</v>
          </cell>
          <cell r="F182" t="str">
            <v>N</v>
          </cell>
          <cell r="G182">
            <v>177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0.40983460045362752</v>
          </cell>
          <cell r="Q182">
            <v>0.30968343140633303</v>
          </cell>
          <cell r="R182">
            <v>0.19968787513598948</v>
          </cell>
          <cell r="S182">
            <v>0.7888528483715852</v>
          </cell>
          <cell r="T182">
            <v>0.94900177927370577</v>
          </cell>
          <cell r="U182">
            <v>1.149011295630664</v>
          </cell>
          <cell r="V182">
            <v>0.80026118545436808</v>
          </cell>
          <cell r="W182">
            <v>0.92972236357126248</v>
          </cell>
          <cell r="X182">
            <v>0.95910028919655443</v>
          </cell>
          <cell r="Y182">
            <v>0.86021144511038106</v>
          </cell>
          <cell r="Z182">
            <v>0.77033634707625265</v>
          </cell>
          <cell r="AA182">
            <v>0.65971117051569028</v>
          </cell>
          <cell r="AB182">
            <v>0.55031586618676454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0.48999999999999994</v>
          </cell>
          <cell r="AL182">
            <v>0.37</v>
          </cell>
          <cell r="AM182">
            <v>0.25</v>
          </cell>
          <cell r="AN182">
            <v>0.95000000000000007</v>
          </cell>
          <cell r="AO182">
            <v>1.1399999999999999</v>
          </cell>
          <cell r="AP182">
            <v>1.38</v>
          </cell>
          <cell r="AQ182">
            <v>0.96</v>
          </cell>
          <cell r="AR182">
            <v>1.1100000000000001</v>
          </cell>
          <cell r="AS182">
            <v>1.1499999999999999</v>
          </cell>
          <cell r="AT182">
            <v>1.04</v>
          </cell>
          <cell r="AU182">
            <v>0.92</v>
          </cell>
          <cell r="AV182">
            <v>0.79</v>
          </cell>
          <cell r="AW182">
            <v>0.67</v>
          </cell>
          <cell r="AX182">
            <v>1.2012163073491169</v>
          </cell>
          <cell r="AY182">
            <v>1.25</v>
          </cell>
          <cell r="AZ182">
            <v>38.694400237546851</v>
          </cell>
          <cell r="BA182">
            <v>2.83</v>
          </cell>
          <cell r="BB182">
            <v>0.56000000000000005</v>
          </cell>
          <cell r="BC182">
            <v>91.13</v>
          </cell>
          <cell r="BD182">
            <v>3.92</v>
          </cell>
          <cell r="BE182">
            <v>1</v>
          </cell>
          <cell r="BF182">
            <v>0.45</v>
          </cell>
          <cell r="BG182">
            <v>0.1</v>
          </cell>
          <cell r="BH182">
            <v>0.01</v>
          </cell>
          <cell r="BI182">
            <v>0</v>
          </cell>
          <cell r="BJ182">
            <v>0</v>
          </cell>
          <cell r="BK182">
            <v>100</v>
          </cell>
          <cell r="BL182">
            <v>0.37</v>
          </cell>
        </row>
        <row r="183">
          <cell r="A183">
            <v>232</v>
          </cell>
          <cell r="B183" t="str">
            <v>zUpside B Tullow</v>
          </cell>
          <cell r="C183" t="str">
            <v>Thames</v>
          </cell>
          <cell r="D183" t="str">
            <v>Tullow B</v>
          </cell>
          <cell r="E183" t="str">
            <v>Bacton</v>
          </cell>
          <cell r="F183" t="str">
            <v>N</v>
          </cell>
          <cell r="G183">
            <v>178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5.9975795188335734E-2</v>
          </cell>
          <cell r="Q183">
            <v>3.9959152439526843E-2</v>
          </cell>
          <cell r="R183">
            <v>2.9953181270398418E-2</v>
          </cell>
          <cell r="S183">
            <v>0.10984027002642326</v>
          </cell>
          <cell r="T183">
            <v>0.12986340137429658</v>
          </cell>
          <cell r="U183">
            <v>0.15986244113122283</v>
          </cell>
          <cell r="V183">
            <v>0.1100359129999756</v>
          </cell>
          <cell r="W183">
            <v>0.12996119060673561</v>
          </cell>
          <cell r="X183">
            <v>0.12987816416203343</v>
          </cell>
          <cell r="Y183">
            <v>0.12002950396889038</v>
          </cell>
          <cell r="Z183">
            <v>0.11004804958232181</v>
          </cell>
          <cell r="AA183">
            <v>8.9960614161230482E-2</v>
          </cell>
          <cell r="AB183">
            <v>8.0045944172620287E-2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7.0000000000000007E-2</v>
          </cell>
          <cell r="AL183">
            <v>0.05</v>
          </cell>
          <cell r="AM183">
            <v>0.04</v>
          </cell>
          <cell r="AN183">
            <v>0.13</v>
          </cell>
          <cell r="AO183">
            <v>0.16</v>
          </cell>
          <cell r="AP183">
            <v>0.19</v>
          </cell>
          <cell r="AQ183">
            <v>0.13</v>
          </cell>
          <cell r="AR183">
            <v>0.15</v>
          </cell>
          <cell r="AS183">
            <v>0.16</v>
          </cell>
          <cell r="AT183">
            <v>0.14000000000000001</v>
          </cell>
          <cell r="AU183">
            <v>0.13</v>
          </cell>
          <cell r="AV183">
            <v>0.11</v>
          </cell>
          <cell r="AW183">
            <v>0.09</v>
          </cell>
          <cell r="AX183">
            <v>1.1956571470491908</v>
          </cell>
          <cell r="AY183">
            <v>1.3333333333333335</v>
          </cell>
          <cell r="AZ183">
            <v>38.862938360348444</v>
          </cell>
          <cell r="BA183">
            <v>2.84</v>
          </cell>
          <cell r="BB183">
            <v>0.53</v>
          </cell>
          <cell r="BC183">
            <v>91.02</v>
          </cell>
          <cell r="BD183">
            <v>4.01</v>
          </cell>
          <cell r="BE183">
            <v>0.95</v>
          </cell>
          <cell r="BF183">
            <v>0.4</v>
          </cell>
          <cell r="BG183">
            <v>0.14000000000000001</v>
          </cell>
          <cell r="BH183">
            <v>0.05</v>
          </cell>
          <cell r="BI183">
            <v>0.05</v>
          </cell>
          <cell r="BJ183">
            <v>0.01</v>
          </cell>
          <cell r="BK183">
            <v>100.00000000000001</v>
          </cell>
          <cell r="BL183">
            <v>0.05</v>
          </cell>
        </row>
        <row r="184">
          <cell r="A184">
            <v>233</v>
          </cell>
          <cell r="B184" t="str">
            <v>zUpside Burton Point</v>
          </cell>
          <cell r="C184">
            <v>0</v>
          </cell>
          <cell r="D184" t="str">
            <v>Burton Point</v>
          </cell>
          <cell r="E184" t="str">
            <v>Burton Point</v>
          </cell>
          <cell r="F184" t="str">
            <v>N</v>
          </cell>
          <cell r="G184">
            <v>178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9.9959658647226224E-2</v>
          </cell>
          <cell r="Q184">
            <v>9.9897881098817115E-2</v>
          </cell>
          <cell r="R184">
            <v>9.9843937567994742E-2</v>
          </cell>
          <cell r="S184">
            <v>9.9854790933112059E-2</v>
          </cell>
          <cell r="T184">
            <v>9.9894924134074303E-2</v>
          </cell>
          <cell r="U184">
            <v>9.991402570701427E-2</v>
          </cell>
          <cell r="V184">
            <v>0.10003264818179601</v>
          </cell>
          <cell r="W184">
            <v>9.9970146620565858E-2</v>
          </cell>
          <cell r="X184">
            <v>9.9906280124641089E-2</v>
          </cell>
          <cell r="Y184">
            <v>0.10002458664074199</v>
          </cell>
          <cell r="Z184">
            <v>0.10004368143847438</v>
          </cell>
          <cell r="AA184">
            <v>9.9956237956922767E-2</v>
          </cell>
          <cell r="AB184">
            <v>0.10005743021577536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0.12</v>
          </cell>
          <cell r="AL184">
            <v>0.12</v>
          </cell>
          <cell r="AM184">
            <v>0.12</v>
          </cell>
          <cell r="AN184">
            <v>0.12</v>
          </cell>
          <cell r="AO184">
            <v>0.12</v>
          </cell>
          <cell r="AP184">
            <v>0.12</v>
          </cell>
          <cell r="AQ184">
            <v>0.12</v>
          </cell>
          <cell r="AR184">
            <v>0.12</v>
          </cell>
          <cell r="AS184">
            <v>0.12</v>
          </cell>
          <cell r="AT184">
            <v>0.12</v>
          </cell>
          <cell r="AU184">
            <v>0.12</v>
          </cell>
          <cell r="AV184">
            <v>0.12</v>
          </cell>
          <cell r="AW184">
            <v>0.12</v>
          </cell>
          <cell r="AX184">
            <v>1.200948730145627</v>
          </cell>
          <cell r="AY184">
            <v>1.2</v>
          </cell>
          <cell r="AZ184">
            <v>38.513007941387826</v>
          </cell>
          <cell r="BA184">
            <v>1.89</v>
          </cell>
          <cell r="BB184">
            <v>0.81</v>
          </cell>
          <cell r="BC184">
            <v>92.84</v>
          </cell>
          <cell r="BD184">
            <v>3.41</v>
          </cell>
          <cell r="BE184">
            <v>0.65</v>
          </cell>
          <cell r="BF184">
            <v>0.25</v>
          </cell>
          <cell r="BG184">
            <v>7.0000000000000007E-2</v>
          </cell>
          <cell r="BH184">
            <v>0.06</v>
          </cell>
          <cell r="BI184">
            <v>0.02</v>
          </cell>
          <cell r="BJ184">
            <v>0</v>
          </cell>
          <cell r="BK184">
            <v>100</v>
          </cell>
          <cell r="BL184">
            <v>0.12</v>
          </cell>
        </row>
        <row r="185">
          <cell r="A185">
            <v>234</v>
          </cell>
          <cell r="B185" t="str">
            <v>zUpside E Dimlington</v>
          </cell>
          <cell r="C185" t="str">
            <v>Cleeton</v>
          </cell>
          <cell r="D185" t="str">
            <v>Dimlington E</v>
          </cell>
          <cell r="E185" t="str">
            <v>Easington</v>
          </cell>
          <cell r="F185" t="str">
            <v>N</v>
          </cell>
          <cell r="G185">
            <v>180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0.59975795188335734</v>
          </cell>
          <cell r="Q185">
            <v>0.44954046494467703</v>
          </cell>
          <cell r="R185">
            <v>0.29953181270398421</v>
          </cell>
          <cell r="S185">
            <v>1.1483300957307885</v>
          </cell>
          <cell r="T185">
            <v>1.3885394454636326</v>
          </cell>
          <cell r="U185">
            <v>1.6685642293071381</v>
          </cell>
          <cell r="V185">
            <v>1.1703819837270131</v>
          </cell>
          <cell r="W185">
            <v>1.349596979377639</v>
          </cell>
          <cell r="X185">
            <v>1.3986879217449752</v>
          </cell>
          <cell r="Y185">
            <v>1.260309791673349</v>
          </cell>
          <cell r="Z185">
            <v>1.120489232110913</v>
          </cell>
          <cell r="AA185">
            <v>0.95957988438645847</v>
          </cell>
          <cell r="AB185">
            <v>0.8104651847477804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0.72</v>
          </cell>
          <cell r="AL185">
            <v>0.54</v>
          </cell>
          <cell r="AM185">
            <v>0.36</v>
          </cell>
          <cell r="AN185">
            <v>1.38</v>
          </cell>
          <cell r="AO185">
            <v>1.6600000000000001</v>
          </cell>
          <cell r="AP185">
            <v>2.0099999999999998</v>
          </cell>
          <cell r="AQ185">
            <v>1.4</v>
          </cell>
          <cell r="AR185">
            <v>1.62</v>
          </cell>
          <cell r="AS185">
            <v>1.68</v>
          </cell>
          <cell r="AT185">
            <v>1.51</v>
          </cell>
          <cell r="AU185">
            <v>1.35</v>
          </cell>
          <cell r="AV185">
            <v>1.1499999999999999</v>
          </cell>
          <cell r="AW185">
            <v>0.97000000000000008</v>
          </cell>
          <cell r="AX185">
            <v>1.2001125113819675</v>
          </cell>
          <cell r="AY185">
            <v>1.2035928143712573</v>
          </cell>
          <cell r="AZ185">
            <v>38.513007941387826</v>
          </cell>
          <cell r="BA185">
            <v>1.89</v>
          </cell>
          <cell r="BB185">
            <v>0.81</v>
          </cell>
          <cell r="BC185">
            <v>92.84</v>
          </cell>
          <cell r="BD185">
            <v>3.41</v>
          </cell>
          <cell r="BE185">
            <v>0.65</v>
          </cell>
          <cell r="BF185">
            <v>0.25</v>
          </cell>
          <cell r="BG185">
            <v>7.0000000000000007E-2</v>
          </cell>
          <cell r="BH185">
            <v>0.06</v>
          </cell>
          <cell r="BI185">
            <v>0.02</v>
          </cell>
          <cell r="BJ185">
            <v>0</v>
          </cell>
          <cell r="BK185">
            <v>100</v>
          </cell>
          <cell r="BL185">
            <v>0.54</v>
          </cell>
        </row>
        <row r="186">
          <cell r="A186">
            <v>235</v>
          </cell>
          <cell r="B186" t="str">
            <v>zUpside Morecambe N</v>
          </cell>
          <cell r="C186" t="str">
            <v>Morecambe North</v>
          </cell>
          <cell r="D186" t="str">
            <v>Morecambe N</v>
          </cell>
          <cell r="E186" t="str">
            <v>Barrow</v>
          </cell>
          <cell r="F186" t="str">
            <v>N</v>
          </cell>
          <cell r="G186">
            <v>181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9.9959658647226224E-2</v>
          </cell>
          <cell r="Q186">
            <v>7.9918304879053687E-2</v>
          </cell>
          <cell r="R186">
            <v>4.9921968783997371E-2</v>
          </cell>
          <cell r="S186">
            <v>0.19970958186622412</v>
          </cell>
          <cell r="T186">
            <v>0.23974781792177829</v>
          </cell>
          <cell r="U186">
            <v>0.27975927197963996</v>
          </cell>
          <cell r="V186">
            <v>0.20006529636359202</v>
          </cell>
          <cell r="W186">
            <v>0.22993133722730147</v>
          </cell>
          <cell r="X186">
            <v>0.23977507229913861</v>
          </cell>
          <cell r="Y186">
            <v>0.21005163194555818</v>
          </cell>
          <cell r="Z186">
            <v>0.19008299473310131</v>
          </cell>
          <cell r="AA186">
            <v>0.15992998073107642</v>
          </cell>
          <cell r="AB186">
            <v>0.14008040230208552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0.12</v>
          </cell>
          <cell r="AL186">
            <v>0.09</v>
          </cell>
          <cell r="AM186">
            <v>0.06</v>
          </cell>
          <cell r="AN186">
            <v>0.22999999999999998</v>
          </cell>
          <cell r="AO186">
            <v>0.28000000000000003</v>
          </cell>
          <cell r="AP186">
            <v>0.34</v>
          </cell>
          <cell r="AQ186">
            <v>0.24</v>
          </cell>
          <cell r="AR186">
            <v>0.28000000000000003</v>
          </cell>
          <cell r="AS186">
            <v>0.28999999999999998</v>
          </cell>
          <cell r="AT186">
            <v>0.26</v>
          </cell>
          <cell r="AU186">
            <v>0.23</v>
          </cell>
          <cell r="AV186">
            <v>0.2</v>
          </cell>
          <cell r="AW186">
            <v>0.16</v>
          </cell>
          <cell r="AX186">
            <v>1.1892561689780283</v>
          </cell>
          <cell r="AY186">
            <v>1.2173913043478262</v>
          </cell>
          <cell r="AZ186">
            <v>38.565514814721787</v>
          </cell>
          <cell r="BA186">
            <v>4.8099999999999996</v>
          </cell>
          <cell r="BB186">
            <v>0</v>
          </cell>
          <cell r="BC186">
            <v>89.15</v>
          </cell>
          <cell r="BD186">
            <v>4.0999999999999996</v>
          </cell>
          <cell r="BE186">
            <v>1.1100000000000001</v>
          </cell>
          <cell r="BF186">
            <v>0.54</v>
          </cell>
          <cell r="BG186">
            <v>0.22</v>
          </cell>
          <cell r="BH186">
            <v>7.0000000000000007E-2</v>
          </cell>
          <cell r="BI186">
            <v>0</v>
          </cell>
          <cell r="BJ186">
            <v>0</v>
          </cell>
          <cell r="BK186">
            <v>100</v>
          </cell>
          <cell r="BL186">
            <v>0.09</v>
          </cell>
        </row>
        <row r="187">
          <cell r="A187">
            <v>236</v>
          </cell>
          <cell r="B187" t="str">
            <v>zUpside Morecambe S</v>
          </cell>
          <cell r="C187" t="str">
            <v>Morecambe South</v>
          </cell>
          <cell r="D187" t="str">
            <v>Morecambe S</v>
          </cell>
          <cell r="E187" t="str">
            <v>Barrow</v>
          </cell>
          <cell r="F187" t="str">
            <v>N</v>
          </cell>
          <cell r="G187">
            <v>182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5.9975795188335734E-2</v>
          </cell>
          <cell r="Q187">
            <v>3.9959152439526843E-2</v>
          </cell>
          <cell r="R187">
            <v>2.9953181270398418E-2</v>
          </cell>
          <cell r="S187">
            <v>0.10984027002642326</v>
          </cell>
          <cell r="T187">
            <v>0.12986340137429658</v>
          </cell>
          <cell r="U187">
            <v>0.15986244113122283</v>
          </cell>
          <cell r="V187">
            <v>0.1100359129999756</v>
          </cell>
          <cell r="W187">
            <v>0.12996119060673561</v>
          </cell>
          <cell r="X187">
            <v>0.12987816416203343</v>
          </cell>
          <cell r="Y187">
            <v>0.12002950396889038</v>
          </cell>
          <cell r="Z187">
            <v>0.11004804958232181</v>
          </cell>
          <cell r="AA187">
            <v>8.9960614161230482E-2</v>
          </cell>
          <cell r="AB187">
            <v>8.0045944172620287E-2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7.0000000000000007E-2</v>
          </cell>
          <cell r="AL187">
            <v>0.05</v>
          </cell>
          <cell r="AM187">
            <v>0.04</v>
          </cell>
          <cell r="AN187">
            <v>0.13</v>
          </cell>
          <cell r="AO187">
            <v>0.16</v>
          </cell>
          <cell r="AP187">
            <v>0.19</v>
          </cell>
          <cell r="AQ187">
            <v>0.13</v>
          </cell>
          <cell r="AR187">
            <v>0.15</v>
          </cell>
          <cell r="AS187">
            <v>0.16</v>
          </cell>
          <cell r="AT187">
            <v>0.14000000000000001</v>
          </cell>
          <cell r="AU187">
            <v>0.13</v>
          </cell>
          <cell r="AV187">
            <v>0.11</v>
          </cell>
          <cell r="AW187">
            <v>0.09</v>
          </cell>
          <cell r="AX187">
            <v>1.1956571470491908</v>
          </cell>
          <cell r="AY187">
            <v>1.3333333333333335</v>
          </cell>
          <cell r="AZ187">
            <v>37.958523187933302</v>
          </cell>
          <cell r="BA187">
            <v>6.87</v>
          </cell>
          <cell r="BB187">
            <v>0.51</v>
          </cell>
          <cell r="BC187">
            <v>85.95</v>
          </cell>
          <cell r="BD187">
            <v>4.4800000000000004</v>
          </cell>
          <cell r="BE187">
            <v>1.1299999999999999</v>
          </cell>
          <cell r="BF187">
            <v>0.56999999999999995</v>
          </cell>
          <cell r="BG187">
            <v>0.44</v>
          </cell>
          <cell r="BH187">
            <v>0.05</v>
          </cell>
          <cell r="BI187">
            <v>0</v>
          </cell>
          <cell r="BJ187">
            <v>0</v>
          </cell>
          <cell r="BK187">
            <v>99.999999999999986</v>
          </cell>
          <cell r="BL187">
            <v>0.05</v>
          </cell>
        </row>
        <row r="188">
          <cell r="A188">
            <v>237</v>
          </cell>
          <cell r="B188" t="str">
            <v>zUpside SF Mobil</v>
          </cell>
          <cell r="C188" t="str">
            <v>Sage</v>
          </cell>
          <cell r="D188" t="str">
            <v>Mobil SF</v>
          </cell>
          <cell r="E188" t="str">
            <v>St Fergus</v>
          </cell>
          <cell r="F188" t="str">
            <v>N</v>
          </cell>
          <cell r="G188">
            <v>183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0.79967726917780979</v>
          </cell>
          <cell r="Q188">
            <v>0.59938728659290264</v>
          </cell>
          <cell r="R188">
            <v>0.39937575027197897</v>
          </cell>
          <cell r="S188">
            <v>1.5477492594632367</v>
          </cell>
          <cell r="T188">
            <v>1.8680350813071893</v>
          </cell>
          <cell r="U188">
            <v>2.2580569809785223</v>
          </cell>
          <cell r="V188">
            <v>1.5705125764541974</v>
          </cell>
          <cell r="W188">
            <v>1.8194566684942985</v>
          </cell>
          <cell r="X188">
            <v>1.8882286943557165</v>
          </cell>
          <cell r="Y188">
            <v>1.7004179728926136</v>
          </cell>
          <cell r="Z188">
            <v>1.5106595897209631</v>
          </cell>
          <cell r="AA188">
            <v>1.299431093439996</v>
          </cell>
          <cell r="AB188">
            <v>1.0906259893519514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0.97</v>
          </cell>
          <cell r="AL188">
            <v>0.72</v>
          </cell>
          <cell r="AM188">
            <v>0.48</v>
          </cell>
          <cell r="AN188">
            <v>1.8599999999999999</v>
          </cell>
          <cell r="AO188">
            <v>2.2400000000000002</v>
          </cell>
          <cell r="AP188">
            <v>2.7100000000000004</v>
          </cell>
          <cell r="AQ188">
            <v>1.89</v>
          </cell>
          <cell r="AR188">
            <v>2.19</v>
          </cell>
          <cell r="AS188">
            <v>2.27</v>
          </cell>
          <cell r="AT188">
            <v>2.04</v>
          </cell>
          <cell r="AU188">
            <v>1.8199999999999998</v>
          </cell>
          <cell r="AV188">
            <v>1.56</v>
          </cell>
          <cell r="AW188">
            <v>1.31</v>
          </cell>
          <cell r="AX188">
            <v>1.2023290709272172</v>
          </cell>
          <cell r="AY188">
            <v>1.2124999999999999</v>
          </cell>
          <cell r="AZ188">
            <v>40.950209030535341</v>
          </cell>
          <cell r="BA188">
            <v>0.78</v>
          </cell>
          <cell r="BB188">
            <v>2.96</v>
          </cell>
          <cell r="BC188">
            <v>84.99</v>
          </cell>
          <cell r="BD188">
            <v>7.74</v>
          </cell>
          <cell r="BE188">
            <v>2.56</v>
          </cell>
          <cell r="BF188">
            <v>0.73</v>
          </cell>
          <cell r="BG188">
            <v>0.18</v>
          </cell>
          <cell r="BH188">
            <v>0.04</v>
          </cell>
          <cell r="BI188">
            <v>0.02</v>
          </cell>
          <cell r="BJ188">
            <v>0</v>
          </cell>
          <cell r="BK188">
            <v>100</v>
          </cell>
          <cell r="BL188">
            <v>0.72</v>
          </cell>
        </row>
        <row r="189">
          <cell r="A189">
            <v>238</v>
          </cell>
          <cell r="B189" t="str">
            <v>zUpside SF Shell</v>
          </cell>
          <cell r="C189" t="str">
            <v>Fulmar</v>
          </cell>
          <cell r="D189" t="str">
            <v>Shell/Esso SF</v>
          </cell>
          <cell r="E189" t="str">
            <v>St Fergus</v>
          </cell>
          <cell r="F189" t="str">
            <v>N</v>
          </cell>
          <cell r="G189">
            <v>184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0.11995159037667147</v>
          </cell>
          <cell r="Q189">
            <v>8.9908092988935401E-2</v>
          </cell>
          <cell r="R189">
            <v>5.9906362540796836E-2</v>
          </cell>
          <cell r="S189">
            <v>0.23965149823946891</v>
          </cell>
          <cell r="T189">
            <v>0.28969527998881545</v>
          </cell>
          <cell r="U189">
            <v>0.33970768740384855</v>
          </cell>
          <cell r="V189">
            <v>0.24007835563631039</v>
          </cell>
          <cell r="W189">
            <v>0.27991641053758443</v>
          </cell>
          <cell r="X189">
            <v>0.28972821236145913</v>
          </cell>
          <cell r="Y189">
            <v>0.2600639252659292</v>
          </cell>
          <cell r="Z189">
            <v>0.23010046730849107</v>
          </cell>
          <cell r="AA189">
            <v>0.19991247591384553</v>
          </cell>
          <cell r="AB189">
            <v>0.17009763136681813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0.15</v>
          </cell>
          <cell r="AL189">
            <v>0.11</v>
          </cell>
          <cell r="AM189">
            <v>7.0000000000000007E-2</v>
          </cell>
          <cell r="AN189">
            <v>0.28000000000000003</v>
          </cell>
          <cell r="AO189">
            <v>0.34</v>
          </cell>
          <cell r="AP189">
            <v>0.41000000000000003</v>
          </cell>
          <cell r="AQ189">
            <v>0.28999999999999998</v>
          </cell>
          <cell r="AR189">
            <v>0.33</v>
          </cell>
          <cell r="AS189">
            <v>0.35</v>
          </cell>
          <cell r="AT189">
            <v>0.31</v>
          </cell>
          <cell r="AU189">
            <v>0.28000000000000003</v>
          </cell>
          <cell r="AV189">
            <v>0.24</v>
          </cell>
          <cell r="AW189">
            <v>0.2</v>
          </cell>
          <cell r="AX189">
            <v>1.1936229588688709</v>
          </cell>
          <cell r="AY189">
            <v>1.25</v>
          </cell>
          <cell r="AZ189">
            <v>37.723350089053945</v>
          </cell>
          <cell r="BA189">
            <v>1.02</v>
          </cell>
          <cell r="BB189">
            <v>0.88</v>
          </cell>
          <cell r="BC189">
            <v>95.89</v>
          </cell>
          <cell r="BD189">
            <v>2.11</v>
          </cell>
          <cell r="BE189">
            <v>0.1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100</v>
          </cell>
          <cell r="BL189">
            <v>0.11</v>
          </cell>
        </row>
        <row r="190">
          <cell r="A190">
            <v>239</v>
          </cell>
          <cell r="B190" t="str">
            <v>zUpside SF Total</v>
          </cell>
          <cell r="C190" t="str">
            <v>Frigg UK</v>
          </cell>
          <cell r="D190" t="str">
            <v>Total SF</v>
          </cell>
          <cell r="E190" t="str">
            <v>St Fergus</v>
          </cell>
          <cell r="F190" t="str">
            <v>N</v>
          </cell>
          <cell r="G190">
            <v>185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9.9959658647226224E-2</v>
          </cell>
          <cell r="Q190">
            <v>7.9918304879053687E-2</v>
          </cell>
          <cell r="R190">
            <v>4.9921968783997371E-2</v>
          </cell>
          <cell r="S190">
            <v>0.19970958186622412</v>
          </cell>
          <cell r="T190">
            <v>0.23974781792177829</v>
          </cell>
          <cell r="U190">
            <v>0.28975067455034137</v>
          </cell>
          <cell r="V190">
            <v>0.20006529636359202</v>
          </cell>
          <cell r="W190">
            <v>0.23992835188935802</v>
          </cell>
          <cell r="X190">
            <v>0.24976570031160272</v>
          </cell>
          <cell r="Y190">
            <v>0.22005409060963238</v>
          </cell>
          <cell r="Z190">
            <v>0.20008736287694875</v>
          </cell>
          <cell r="AA190">
            <v>0.16992560452676872</v>
          </cell>
          <cell r="AB190">
            <v>0.14008040230208552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0.13</v>
          </cell>
          <cell r="AL190">
            <v>0.09</v>
          </cell>
          <cell r="AM190">
            <v>0.06</v>
          </cell>
          <cell r="AN190">
            <v>0.24</v>
          </cell>
          <cell r="AO190">
            <v>0.28999999999999998</v>
          </cell>
          <cell r="AP190">
            <v>0.35</v>
          </cell>
          <cell r="AQ190">
            <v>0.25</v>
          </cell>
          <cell r="AR190">
            <v>0.28000000000000003</v>
          </cell>
          <cell r="AS190">
            <v>0.3</v>
          </cell>
          <cell r="AT190">
            <v>0.26</v>
          </cell>
          <cell r="AU190">
            <v>0.24</v>
          </cell>
          <cell r="AV190">
            <v>0.2</v>
          </cell>
          <cell r="AW190">
            <v>0.17</v>
          </cell>
          <cell r="AX190">
            <v>1.2080042894008605</v>
          </cell>
          <cell r="AY190">
            <v>1.3</v>
          </cell>
          <cell r="AZ190">
            <v>38.869398658158993</v>
          </cell>
          <cell r="BA190">
            <v>0.57999999999999996</v>
          </cell>
          <cell r="BB190">
            <v>3.65</v>
          </cell>
          <cell r="BC190">
            <v>88.53</v>
          </cell>
          <cell r="BD190">
            <v>5.43</v>
          </cell>
          <cell r="BE190">
            <v>1.5</v>
          </cell>
          <cell r="BF190">
            <v>0.26</v>
          </cell>
          <cell r="BG190">
            <v>0.04</v>
          </cell>
          <cell r="BH190">
            <v>0.01</v>
          </cell>
          <cell r="BI190">
            <v>0</v>
          </cell>
          <cell r="BJ190">
            <v>0</v>
          </cell>
          <cell r="BK190">
            <v>100.00000000000001</v>
          </cell>
          <cell r="BL190">
            <v>0.09</v>
          </cell>
        </row>
        <row r="191">
          <cell r="A191">
            <v>240</v>
          </cell>
          <cell r="B191" t="str">
            <v>zUpside T Amoco</v>
          </cell>
          <cell r="C191" t="str">
            <v>CATS</v>
          </cell>
          <cell r="D191" t="str">
            <v>Amoco T</v>
          </cell>
          <cell r="E191" t="str">
            <v>Teesside</v>
          </cell>
          <cell r="F191" t="str">
            <v>N</v>
          </cell>
          <cell r="G191">
            <v>186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0.60975391774807997</v>
          </cell>
          <cell r="Q191">
            <v>0.45953025305455875</v>
          </cell>
          <cell r="R191">
            <v>0.29953181270398421</v>
          </cell>
          <cell r="S191">
            <v>1.1683010539174108</v>
          </cell>
          <cell r="T191">
            <v>1.4085184302904474</v>
          </cell>
          <cell r="U191">
            <v>1.708529839589944</v>
          </cell>
          <cell r="V191">
            <v>1.1903885133633725</v>
          </cell>
          <cell r="W191">
            <v>1.3795880233638085</v>
          </cell>
          <cell r="X191">
            <v>1.4286598057823676</v>
          </cell>
          <cell r="Y191">
            <v>1.2803147090014975</v>
          </cell>
          <cell r="Z191">
            <v>1.1404979683986078</v>
          </cell>
          <cell r="AA191">
            <v>0.97957113197784307</v>
          </cell>
          <cell r="AB191">
            <v>0.82047092776935782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0.73</v>
          </cell>
          <cell r="AL191">
            <v>0.55000000000000004</v>
          </cell>
          <cell r="AM191">
            <v>0.36</v>
          </cell>
          <cell r="AN191">
            <v>1.41</v>
          </cell>
          <cell r="AO191">
            <v>1.69</v>
          </cell>
          <cell r="AP191">
            <v>2.0499999999999998</v>
          </cell>
          <cell r="AQ191">
            <v>1.43</v>
          </cell>
          <cell r="AR191">
            <v>1.65</v>
          </cell>
          <cell r="AS191">
            <v>1.7200000000000002</v>
          </cell>
          <cell r="AT191">
            <v>1.54</v>
          </cell>
          <cell r="AU191">
            <v>1.37</v>
          </cell>
          <cell r="AV191">
            <v>1.17</v>
          </cell>
          <cell r="AW191">
            <v>0.98999999999999988</v>
          </cell>
          <cell r="AX191">
            <v>1.2001252151509061</v>
          </cell>
          <cell r="AY191">
            <v>1.2051282051282051</v>
          </cell>
          <cell r="AZ191">
            <v>41.018425144672889</v>
          </cell>
          <cell r="BA191">
            <v>0.88</v>
          </cell>
          <cell r="BB191">
            <v>2.1800000000000002</v>
          </cell>
          <cell r="BC191">
            <v>85.5</v>
          </cell>
          <cell r="BD191">
            <v>8.39</v>
          </cell>
          <cell r="BE191">
            <v>2.2799999999999998</v>
          </cell>
          <cell r="BF191">
            <v>0.63</v>
          </cell>
          <cell r="BG191">
            <v>0.12</v>
          </cell>
          <cell r="BH191">
            <v>0.02</v>
          </cell>
          <cell r="BI191">
            <v>0</v>
          </cell>
          <cell r="BJ191">
            <v>0</v>
          </cell>
          <cell r="BK191">
            <v>100</v>
          </cell>
          <cell r="BL191">
            <v>0.55000000000000004</v>
          </cell>
        </row>
        <row r="192">
          <cell r="A192">
            <v>241</v>
          </cell>
          <cell r="B192" t="str">
            <v>zUpside T PX</v>
          </cell>
          <cell r="C192" t="str">
            <v>CATS</v>
          </cell>
          <cell r="D192" t="str">
            <v>PX T</v>
          </cell>
          <cell r="E192" t="str">
            <v>Teesside</v>
          </cell>
          <cell r="F192" t="str">
            <v>N</v>
          </cell>
          <cell r="G192">
            <v>187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0.60975391774807997</v>
          </cell>
          <cell r="Q192">
            <v>0.45953025305455875</v>
          </cell>
          <cell r="R192">
            <v>0.29953181270398421</v>
          </cell>
          <cell r="S192">
            <v>1.1683010539174108</v>
          </cell>
          <cell r="T192">
            <v>1.4085184302904474</v>
          </cell>
          <cell r="U192">
            <v>1.708529839589944</v>
          </cell>
          <cell r="V192">
            <v>1.1903885133633725</v>
          </cell>
          <cell r="W192">
            <v>1.3795880233638085</v>
          </cell>
          <cell r="X192">
            <v>1.4286598057823676</v>
          </cell>
          <cell r="Y192">
            <v>1.2803147090014975</v>
          </cell>
          <cell r="Z192">
            <v>1.1404979683986078</v>
          </cell>
          <cell r="AA192">
            <v>0.97957113197784307</v>
          </cell>
          <cell r="AB192">
            <v>0.82047092776935782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0.73</v>
          </cell>
          <cell r="AL192">
            <v>0.55000000000000004</v>
          </cell>
          <cell r="AM192">
            <v>0.36</v>
          </cell>
          <cell r="AN192">
            <v>1.41</v>
          </cell>
          <cell r="AO192">
            <v>1.69</v>
          </cell>
          <cell r="AP192">
            <v>2.0499999999999998</v>
          </cell>
          <cell r="AQ192">
            <v>1.43</v>
          </cell>
          <cell r="AR192">
            <v>1.65</v>
          </cell>
          <cell r="AS192">
            <v>1.7200000000000002</v>
          </cell>
          <cell r="AT192">
            <v>1.54</v>
          </cell>
          <cell r="AU192">
            <v>1.37</v>
          </cell>
          <cell r="AV192">
            <v>1.17</v>
          </cell>
          <cell r="AW192">
            <v>0.98999999999999988</v>
          </cell>
          <cell r="AX192">
            <v>1.2001252151509061</v>
          </cell>
          <cell r="AY192">
            <v>1.2051282051282051</v>
          </cell>
          <cell r="AZ192">
            <v>39.979588664894038</v>
          </cell>
          <cell r="BA192">
            <v>0.93</v>
          </cell>
          <cell r="BB192">
            <v>2.19</v>
          </cell>
          <cell r="BC192">
            <v>86.67</v>
          </cell>
          <cell r="BD192">
            <v>8.82</v>
          </cell>
          <cell r="BE192">
            <v>1.19</v>
          </cell>
          <cell r="BF192">
            <v>0.17</v>
          </cell>
          <cell r="BG192">
            <v>0.03</v>
          </cell>
          <cell r="BH192">
            <v>0</v>
          </cell>
          <cell r="BI192">
            <v>0</v>
          </cell>
          <cell r="BJ192">
            <v>0</v>
          </cell>
          <cell r="BK192">
            <v>100.00000000000001</v>
          </cell>
          <cell r="BL192">
            <v>0.55000000000000004</v>
          </cell>
        </row>
        <row r="193">
          <cell r="A193">
            <v>242</v>
          </cell>
          <cell r="B193" t="str">
            <v>zUpside Theddlethorpe</v>
          </cell>
          <cell r="C193" t="str">
            <v>Loggs</v>
          </cell>
          <cell r="D193" t="str">
            <v>Theddlethorpe</v>
          </cell>
          <cell r="E193" t="str">
            <v>Theddlethorpe</v>
          </cell>
          <cell r="F193" t="str">
            <v>N</v>
          </cell>
          <cell r="G193">
            <v>188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0.56977005428918948</v>
          </cell>
          <cell r="Q193">
            <v>0.42956088872491355</v>
          </cell>
          <cell r="R193">
            <v>0.28954741894718472</v>
          </cell>
          <cell r="S193">
            <v>1.0984027002642327</v>
          </cell>
          <cell r="T193">
            <v>1.3286024909831882</v>
          </cell>
          <cell r="U193">
            <v>1.5986244113122283</v>
          </cell>
          <cell r="V193">
            <v>1.1203656596361153</v>
          </cell>
          <cell r="W193">
            <v>1.2896148914052994</v>
          </cell>
          <cell r="X193">
            <v>1.3387441536701907</v>
          </cell>
          <cell r="Y193">
            <v>1.210297498352978</v>
          </cell>
          <cell r="Z193">
            <v>1.0804717595355233</v>
          </cell>
          <cell r="AA193">
            <v>0.9195973892036895</v>
          </cell>
          <cell r="AB193">
            <v>0.77044221266147028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0.69</v>
          </cell>
          <cell r="AL193">
            <v>0.51</v>
          </cell>
          <cell r="AM193">
            <v>0.34</v>
          </cell>
          <cell r="AN193">
            <v>1.32</v>
          </cell>
          <cell r="AO193">
            <v>1.5900000000000003</v>
          </cell>
          <cell r="AP193">
            <v>1.9299999999999997</v>
          </cell>
          <cell r="AQ193">
            <v>1.34</v>
          </cell>
          <cell r="AR193">
            <v>1.5499999999999998</v>
          </cell>
          <cell r="AS193">
            <v>1.61</v>
          </cell>
          <cell r="AT193">
            <v>1.45</v>
          </cell>
          <cell r="AU193">
            <v>1.29</v>
          </cell>
          <cell r="AV193">
            <v>1.1100000000000001</v>
          </cell>
          <cell r="AW193">
            <v>0.93</v>
          </cell>
          <cell r="AX193">
            <v>1.2000794591543429</v>
          </cell>
          <cell r="AY193">
            <v>1.2105263157894737</v>
          </cell>
          <cell r="AZ193">
            <v>38.349205231337869</v>
          </cell>
          <cell r="BA193">
            <v>3.6</v>
          </cell>
          <cell r="BB193">
            <v>1.1299999999999999</v>
          </cell>
          <cell r="BC193">
            <v>89.58</v>
          </cell>
          <cell r="BD193">
            <v>4.07</v>
          </cell>
          <cell r="BE193">
            <v>1.02</v>
          </cell>
          <cell r="BF193">
            <v>0.38</v>
          </cell>
          <cell r="BG193">
            <v>0.11</v>
          </cell>
          <cell r="BH193">
            <v>7.0000000000000007E-2</v>
          </cell>
          <cell r="BI193">
            <v>0.03</v>
          </cell>
          <cell r="BJ193">
            <v>0.01</v>
          </cell>
          <cell r="BK193">
            <v>99.999999999999986</v>
          </cell>
          <cell r="BL193">
            <v>0.51</v>
          </cell>
        </row>
        <row r="194">
          <cell r="A194">
            <v>243</v>
          </cell>
          <cell r="B194" t="str">
            <v>IUK IMPORT NON-CORE</v>
          </cell>
          <cell r="C194" t="str">
            <v>ZEEBRUGGE IC</v>
          </cell>
          <cell r="D194" t="str">
            <v>ZEEBRUGGE IC</v>
          </cell>
          <cell r="E194" t="str">
            <v>BACTON</v>
          </cell>
          <cell r="F194" t="str">
            <v>IZ</v>
          </cell>
          <cell r="G194">
            <v>189</v>
          </cell>
          <cell r="H194">
            <v>3.0031844496683755</v>
          </cell>
          <cell r="I194">
            <v>2.9997370555323291</v>
          </cell>
          <cell r="J194">
            <v>2.999393497943915</v>
          </cell>
          <cell r="K194">
            <v>3.0016400726197405</v>
          </cell>
          <cell r="L194">
            <v>3.0027742012331062</v>
          </cell>
          <cell r="M194">
            <v>2.9990781579801946</v>
          </cell>
          <cell r="N194">
            <v>3.9999858753657112</v>
          </cell>
          <cell r="O194">
            <v>4.9986315721386028</v>
          </cell>
          <cell r="P194">
            <v>5.9975795188335734</v>
          </cell>
          <cell r="Q194">
            <v>6.9928516769171978</v>
          </cell>
          <cell r="R194">
            <v>7.9875150054395787</v>
          </cell>
          <cell r="S194">
            <v>8.9869311839800847</v>
          </cell>
          <cell r="T194">
            <v>9.9894924134074294</v>
          </cell>
          <cell r="U194">
            <v>10.99054282777157</v>
          </cell>
          <cell r="V194">
            <v>12.00391778181552</v>
          </cell>
          <cell r="W194">
            <v>12.996119060673561</v>
          </cell>
          <cell r="X194">
            <v>13.986879217449752</v>
          </cell>
          <cell r="Y194">
            <v>15.003687996111298</v>
          </cell>
          <cell r="Z194">
            <v>16.0069890301559</v>
          </cell>
          <cell r="AA194">
            <v>16.992560452676869</v>
          </cell>
          <cell r="AB194">
            <v>18.010337438839564</v>
          </cell>
          <cell r="AC194">
            <v>50</v>
          </cell>
          <cell r="AD194">
            <v>50</v>
          </cell>
          <cell r="AE194">
            <v>50</v>
          </cell>
          <cell r="AF194">
            <v>50</v>
          </cell>
          <cell r="AG194">
            <v>50</v>
          </cell>
          <cell r="AH194">
            <v>50</v>
          </cell>
          <cell r="AI194">
            <v>50</v>
          </cell>
          <cell r="AJ194">
            <v>50</v>
          </cell>
          <cell r="AK194">
            <v>50</v>
          </cell>
          <cell r="AL194">
            <v>50</v>
          </cell>
          <cell r="AM194">
            <v>50</v>
          </cell>
          <cell r="AN194">
            <v>50</v>
          </cell>
          <cell r="AO194">
            <v>50</v>
          </cell>
          <cell r="AP194">
            <v>50.000000000000007</v>
          </cell>
          <cell r="AQ194">
            <v>50</v>
          </cell>
          <cell r="AR194">
            <v>50</v>
          </cell>
          <cell r="AS194">
            <v>50</v>
          </cell>
          <cell r="AT194">
            <v>50</v>
          </cell>
          <cell r="AU194">
            <v>50</v>
          </cell>
          <cell r="AV194">
            <v>50</v>
          </cell>
          <cell r="AW194">
            <v>50</v>
          </cell>
          <cell r="AX194">
            <v>7.7708097309067208</v>
          </cell>
          <cell r="AY194">
            <v>16.666666666666668</v>
          </cell>
          <cell r="AZ194">
            <v>38.85035178039989</v>
          </cell>
          <cell r="BA194">
            <v>2.63</v>
          </cell>
          <cell r="BB194">
            <v>1.29</v>
          </cell>
          <cell r="BC194">
            <v>89.25</v>
          </cell>
          <cell r="BD194">
            <v>5.2</v>
          </cell>
          <cell r="BE194">
            <v>1.19</v>
          </cell>
          <cell r="BF194">
            <v>0.38</v>
          </cell>
          <cell r="BG194">
            <v>0.06</v>
          </cell>
          <cell r="BH194">
            <v>0</v>
          </cell>
          <cell r="BI194">
            <v>0</v>
          </cell>
          <cell r="BJ194">
            <v>0</v>
          </cell>
          <cell r="BK194">
            <v>100</v>
          </cell>
          <cell r="BL194">
            <v>50</v>
          </cell>
        </row>
        <row r="195">
          <cell r="A195">
            <v>244</v>
          </cell>
          <cell r="B195" t="str">
            <v>BBL CORE</v>
          </cell>
          <cell r="C195" t="str">
            <v>BBL</v>
          </cell>
          <cell r="D195" t="str">
            <v>BBL B</v>
          </cell>
          <cell r="E195" t="str">
            <v>BACTON</v>
          </cell>
          <cell r="F195" t="str">
            <v>IB</v>
          </cell>
          <cell r="G195">
            <v>190</v>
          </cell>
          <cell r="H195">
            <v>18.019106698010251</v>
          </cell>
          <cell r="I195">
            <v>15.998597629505754</v>
          </cell>
          <cell r="J195">
            <v>13.997169657071604</v>
          </cell>
          <cell r="K195">
            <v>14.007653672225455</v>
          </cell>
          <cell r="L195">
            <v>16.0147957399099</v>
          </cell>
          <cell r="M195">
            <v>16.994776228554436</v>
          </cell>
          <cell r="N195">
            <v>19.999929376828554</v>
          </cell>
          <cell r="O195">
            <v>21.993978917409855</v>
          </cell>
          <cell r="P195">
            <v>25.989511248278816</v>
          </cell>
          <cell r="Q195">
            <v>29.969364329645131</v>
          </cell>
          <cell r="R195">
            <v>33.946938773118212</v>
          </cell>
          <cell r="S195">
            <v>33.950628917258094</v>
          </cell>
          <cell r="T195">
            <v>33.964274205585262</v>
          </cell>
          <cell r="U195">
            <v>33.970768740384848</v>
          </cell>
          <cell r="V195">
            <v>34.011100381810643</v>
          </cell>
          <cell r="W195">
            <v>33.989849850992385</v>
          </cell>
          <cell r="X195">
            <v>33.968135242377969</v>
          </cell>
          <cell r="Y195">
            <v>34.008359457852272</v>
          </cell>
          <cell r="Z195">
            <v>34.01485168908129</v>
          </cell>
          <cell r="AA195">
            <v>33.985120905353739</v>
          </cell>
          <cell r="AB195">
            <v>34.019526273363624</v>
          </cell>
          <cell r="AC195">
            <v>50</v>
          </cell>
          <cell r="AD195">
            <v>50</v>
          </cell>
          <cell r="AE195">
            <v>50</v>
          </cell>
          <cell r="AF195">
            <v>50</v>
          </cell>
          <cell r="AG195">
            <v>50</v>
          </cell>
          <cell r="AH195">
            <v>50</v>
          </cell>
          <cell r="AI195">
            <v>50</v>
          </cell>
          <cell r="AJ195">
            <v>50.000000000000007</v>
          </cell>
          <cell r="AK195">
            <v>50</v>
          </cell>
          <cell r="AL195">
            <v>50</v>
          </cell>
          <cell r="AM195">
            <v>50</v>
          </cell>
          <cell r="AN195">
            <v>50</v>
          </cell>
          <cell r="AO195">
            <v>50</v>
          </cell>
          <cell r="AP195">
            <v>50</v>
          </cell>
          <cell r="AQ195">
            <v>50</v>
          </cell>
          <cell r="AR195">
            <v>50</v>
          </cell>
          <cell r="AS195">
            <v>50</v>
          </cell>
          <cell r="AT195">
            <v>50</v>
          </cell>
          <cell r="AU195">
            <v>50</v>
          </cell>
          <cell r="AV195">
            <v>50</v>
          </cell>
          <cell r="AW195">
            <v>50</v>
          </cell>
          <cell r="AX195">
            <v>2.0160353213343662</v>
          </cell>
          <cell r="AY195">
            <v>3.5714285714285716</v>
          </cell>
          <cell r="AZ195">
            <v>38.935957281863097</v>
          </cell>
          <cell r="BA195">
            <v>3.34</v>
          </cell>
          <cell r="BB195">
            <v>1.27</v>
          </cell>
          <cell r="BC195">
            <v>88.3</v>
          </cell>
          <cell r="BD195">
            <v>5.05</v>
          </cell>
          <cell r="BE195">
            <v>1.32</v>
          </cell>
          <cell r="BF195">
            <v>0.48</v>
          </cell>
          <cell r="BG195">
            <v>0.14000000000000001</v>
          </cell>
          <cell r="BH195">
            <v>0.1</v>
          </cell>
          <cell r="BI195">
            <v>0</v>
          </cell>
          <cell r="BJ195">
            <v>0</v>
          </cell>
          <cell r="BK195">
            <v>99.999999999999986</v>
          </cell>
          <cell r="BL195">
            <v>50</v>
          </cell>
        </row>
        <row r="196">
          <cell r="A196">
            <v>245</v>
          </cell>
          <cell r="B196" t="str">
            <v>BBL NON-CORE</v>
          </cell>
          <cell r="C196" t="str">
            <v>BBL</v>
          </cell>
          <cell r="D196" t="str">
            <v>BBL B</v>
          </cell>
          <cell r="E196" t="str">
            <v>BACTON</v>
          </cell>
          <cell r="F196" t="str">
            <v>IB</v>
          </cell>
          <cell r="G196">
            <v>191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38.935957281863097</v>
          </cell>
          <cell r="BA196">
            <v>3.34</v>
          </cell>
          <cell r="BB196">
            <v>1.27</v>
          </cell>
          <cell r="BC196">
            <v>88.3</v>
          </cell>
          <cell r="BD196">
            <v>5.05</v>
          </cell>
          <cell r="BE196">
            <v>1.32</v>
          </cell>
          <cell r="BF196">
            <v>0.48</v>
          </cell>
          <cell r="BG196">
            <v>0.14000000000000001</v>
          </cell>
          <cell r="BH196">
            <v>0.1</v>
          </cell>
          <cell r="BI196">
            <v>0</v>
          </cell>
          <cell r="BJ196">
            <v>0</v>
          </cell>
          <cell r="BK196">
            <v>99.999999999999986</v>
          </cell>
          <cell r="BL196">
            <v>0</v>
          </cell>
        </row>
        <row r="197">
          <cell r="A197">
            <v>246</v>
          </cell>
          <cell r="B197" t="str">
            <v>VESTERLED CORE</v>
          </cell>
          <cell r="C197" t="str">
            <v>FRIGG NW</v>
          </cell>
          <cell r="D197" t="str">
            <v>VESTERLED SF</v>
          </cell>
          <cell r="E197" t="str">
            <v>ST FERGUS</v>
          </cell>
          <cell r="F197" t="str">
            <v>V</v>
          </cell>
          <cell r="G197">
            <v>192</v>
          </cell>
          <cell r="H197">
            <v>8.8969011662560185</v>
          </cell>
          <cell r="I197">
            <v>8.0661915139671709</v>
          </cell>
          <cell r="J197">
            <v>7.617803187403112</v>
          </cell>
          <cell r="K197">
            <v>7.7102456726156632</v>
          </cell>
          <cell r="L197">
            <v>7.6888617002303912</v>
          </cell>
          <cell r="M197">
            <v>7.6853253934126853</v>
          </cell>
          <cell r="N197">
            <v>6.8655601422114971</v>
          </cell>
          <cell r="O197">
            <v>6.2634074409203286</v>
          </cell>
          <cell r="P197">
            <v>6.0763567829296088</v>
          </cell>
          <cell r="Q197">
            <v>5.9107892401134423</v>
          </cell>
          <cell r="R197">
            <v>5.742105633419933</v>
          </cell>
          <cell r="S197">
            <v>5.668667493351224</v>
          </cell>
          <cell r="T197">
            <v>5.4140486288231733</v>
          </cell>
          <cell r="U197">
            <v>5.3223921678012616</v>
          </cell>
          <cell r="V197">
            <v>5.3305233727022605</v>
          </cell>
          <cell r="W197">
            <v>5.3551913734184842</v>
          </cell>
          <cell r="X197">
            <v>5.2695082943987277</v>
          </cell>
          <cell r="Y197">
            <v>5.1443522283395824</v>
          </cell>
          <cell r="Z197">
            <v>4.9880323481525544</v>
          </cell>
          <cell r="AA197">
            <v>4.80630780438391</v>
          </cell>
          <cell r="AB197">
            <v>4.6711826648129788</v>
          </cell>
          <cell r="AC197">
            <v>36</v>
          </cell>
          <cell r="AD197">
            <v>36</v>
          </cell>
          <cell r="AE197">
            <v>36</v>
          </cell>
          <cell r="AF197">
            <v>36</v>
          </cell>
          <cell r="AG197">
            <v>36</v>
          </cell>
          <cell r="AH197">
            <v>36</v>
          </cell>
          <cell r="AI197">
            <v>36</v>
          </cell>
          <cell r="AJ197">
            <v>36</v>
          </cell>
          <cell r="AK197">
            <v>36</v>
          </cell>
          <cell r="AL197">
            <v>36</v>
          </cell>
          <cell r="AM197">
            <v>36</v>
          </cell>
          <cell r="AN197">
            <v>36</v>
          </cell>
          <cell r="AO197">
            <v>36</v>
          </cell>
          <cell r="AP197">
            <v>36</v>
          </cell>
          <cell r="AQ197">
            <v>36</v>
          </cell>
          <cell r="AR197">
            <v>36</v>
          </cell>
          <cell r="AS197">
            <v>36</v>
          </cell>
          <cell r="AT197">
            <v>36</v>
          </cell>
          <cell r="AU197">
            <v>36</v>
          </cell>
          <cell r="AV197">
            <v>36</v>
          </cell>
          <cell r="AW197">
            <v>36</v>
          </cell>
          <cell r="AX197">
            <v>5.4538032565014598</v>
          </cell>
          <cell r="AY197">
            <v>6.7580606840897905</v>
          </cell>
          <cell r="AZ197">
            <v>40.044421032348296</v>
          </cell>
          <cell r="BA197">
            <v>1.05</v>
          </cell>
          <cell r="BB197">
            <v>1.43</v>
          </cell>
          <cell r="BC197">
            <v>89.32</v>
          </cell>
          <cell r="BD197">
            <v>5.97</v>
          </cell>
          <cell r="BE197">
            <v>1.63</v>
          </cell>
          <cell r="BF197">
            <v>0.45</v>
          </cell>
          <cell r="BG197">
            <v>0.09</v>
          </cell>
          <cell r="BH197">
            <v>0.06</v>
          </cell>
          <cell r="BI197">
            <v>0</v>
          </cell>
          <cell r="BJ197">
            <v>0</v>
          </cell>
          <cell r="BK197">
            <v>100</v>
          </cell>
          <cell r="BL197">
            <v>36</v>
          </cell>
        </row>
        <row r="198">
          <cell r="A198">
            <v>247</v>
          </cell>
          <cell r="B198" t="str">
            <v>VESTERLED NON-CORE</v>
          </cell>
          <cell r="C198" t="str">
            <v>FRIGG NW</v>
          </cell>
          <cell r="D198" t="str">
            <v>VESTERLED SF</v>
          </cell>
          <cell r="E198" t="str">
            <v>ST FERGUS</v>
          </cell>
          <cell r="F198" t="str">
            <v>V</v>
          </cell>
          <cell r="G198">
            <v>193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40.044421032348296</v>
          </cell>
          <cell r="BA198">
            <v>1.05</v>
          </cell>
          <cell r="BB198">
            <v>1.43</v>
          </cell>
          <cell r="BC198">
            <v>89.32</v>
          </cell>
          <cell r="BD198">
            <v>5.97</v>
          </cell>
          <cell r="BE198">
            <v>1.63</v>
          </cell>
          <cell r="BF198">
            <v>0.45</v>
          </cell>
          <cell r="BG198">
            <v>0.09</v>
          </cell>
          <cell r="BH198">
            <v>0.06</v>
          </cell>
          <cell r="BI198">
            <v>0</v>
          </cell>
          <cell r="BJ198">
            <v>0</v>
          </cell>
          <cell r="BK198">
            <v>100</v>
          </cell>
          <cell r="BL198">
            <v>0</v>
          </cell>
        </row>
        <row r="199">
          <cell r="A199">
            <v>248</v>
          </cell>
          <cell r="B199" t="str">
            <v>LANGELED CORE</v>
          </cell>
          <cell r="C199" t="str">
            <v>LANGELED</v>
          </cell>
          <cell r="D199" t="str">
            <v>CENTRICA E</v>
          </cell>
          <cell r="E199" t="str">
            <v>EASINGTON</v>
          </cell>
          <cell r="F199" t="str">
            <v>LA</v>
          </cell>
          <cell r="G199">
            <v>194</v>
          </cell>
          <cell r="H199">
            <v>42.648903537961836</v>
          </cell>
          <cell r="I199">
            <v>38.026331422988079</v>
          </cell>
          <cell r="J199">
            <v>35.912500740614661</v>
          </cell>
          <cell r="K199">
            <v>36.348301028045256</v>
          </cell>
          <cell r="L199">
            <v>36.247490872514696</v>
          </cell>
          <cell r="M199">
            <v>36.230819711802653</v>
          </cell>
          <cell r="N199">
            <v>32.366212098997046</v>
          </cell>
          <cell r="O199">
            <v>29.527492221481538</v>
          </cell>
          <cell r="P199">
            <v>28.645681976668154</v>
          </cell>
          <cell r="Q199">
            <v>27.865149274820503</v>
          </cell>
          <cell r="R199">
            <v>27.069926557551106</v>
          </cell>
          <cell r="S199">
            <v>26.723718182941479</v>
          </cell>
          <cell r="T199">
            <v>25.523372107309235</v>
          </cell>
          <cell r="U199">
            <v>25.091277362491656</v>
          </cell>
          <cell r="V199">
            <v>25.129610185596363</v>
          </cell>
          <cell r="W199">
            <v>25.245902188972845</v>
          </cell>
          <cell r="X199">
            <v>24.841967673593995</v>
          </cell>
          <cell r="Y199">
            <v>24.251946219315165</v>
          </cell>
          <cell r="Z199">
            <v>23.515009641290604</v>
          </cell>
          <cell r="AA199">
            <v>22.658308220667003</v>
          </cell>
          <cell r="AB199">
            <v>22.021289705546891</v>
          </cell>
          <cell r="AC199">
            <v>70</v>
          </cell>
          <cell r="AD199">
            <v>70</v>
          </cell>
          <cell r="AE199">
            <v>70</v>
          </cell>
          <cell r="AF199">
            <v>70</v>
          </cell>
          <cell r="AG199">
            <v>70</v>
          </cell>
          <cell r="AH199">
            <v>70</v>
          </cell>
          <cell r="AI199">
            <v>70</v>
          </cell>
          <cell r="AJ199">
            <v>70</v>
          </cell>
          <cell r="AK199">
            <v>70</v>
          </cell>
          <cell r="AL199">
            <v>70</v>
          </cell>
          <cell r="AM199">
            <v>70</v>
          </cell>
          <cell r="AN199">
            <v>70</v>
          </cell>
          <cell r="AO199">
            <v>70</v>
          </cell>
          <cell r="AP199">
            <v>70</v>
          </cell>
          <cell r="AQ199">
            <v>70</v>
          </cell>
          <cell r="AR199">
            <v>70</v>
          </cell>
          <cell r="AS199">
            <v>70</v>
          </cell>
          <cell r="AT199">
            <v>70</v>
          </cell>
          <cell r="AU199">
            <v>70</v>
          </cell>
          <cell r="AV199">
            <v>70</v>
          </cell>
          <cell r="AW199">
            <v>70</v>
          </cell>
          <cell r="AX199">
            <v>2.2462774943890222</v>
          </cell>
          <cell r="AY199">
            <v>2.7874156020235676</v>
          </cell>
          <cell r="AZ199">
            <v>40.044421032348296</v>
          </cell>
          <cell r="BA199">
            <v>1.05</v>
          </cell>
          <cell r="BB199">
            <v>1.43</v>
          </cell>
          <cell r="BC199">
            <v>89.32</v>
          </cell>
          <cell r="BD199">
            <v>5.97</v>
          </cell>
          <cell r="BE199">
            <v>1.63</v>
          </cell>
          <cell r="BF199">
            <v>0.45</v>
          </cell>
          <cell r="BG199">
            <v>0.09</v>
          </cell>
          <cell r="BH199">
            <v>0.06</v>
          </cell>
          <cell r="BI199">
            <v>0</v>
          </cell>
          <cell r="BJ199">
            <v>0</v>
          </cell>
          <cell r="BK199">
            <v>100</v>
          </cell>
          <cell r="BL199">
            <v>70</v>
          </cell>
        </row>
        <row r="200">
          <cell r="A200">
            <v>249</v>
          </cell>
          <cell r="B200" t="str">
            <v>Langeled Non-Core</v>
          </cell>
          <cell r="C200" t="str">
            <v>LANGELED</v>
          </cell>
          <cell r="D200" t="str">
            <v>CENTRICA E</v>
          </cell>
          <cell r="E200" t="str">
            <v>EASINGTON</v>
          </cell>
          <cell r="F200" t="str">
            <v>LA</v>
          </cell>
          <cell r="G200">
            <v>195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40.044421032348296</v>
          </cell>
          <cell r="BA200">
            <v>1.05</v>
          </cell>
          <cell r="BB200">
            <v>1.43</v>
          </cell>
          <cell r="BC200">
            <v>89.32</v>
          </cell>
          <cell r="BD200">
            <v>5.97</v>
          </cell>
          <cell r="BE200">
            <v>1.63</v>
          </cell>
          <cell r="BF200">
            <v>0.45</v>
          </cell>
          <cell r="BG200">
            <v>0.09</v>
          </cell>
          <cell r="BH200">
            <v>0.06</v>
          </cell>
          <cell r="BI200">
            <v>0</v>
          </cell>
          <cell r="BJ200">
            <v>0</v>
          </cell>
          <cell r="BK200">
            <v>100</v>
          </cell>
          <cell r="BL200">
            <v>0</v>
          </cell>
        </row>
        <row r="201">
          <cell r="A201">
            <v>250</v>
          </cell>
          <cell r="B201" t="str">
            <v>TAMPEN CORE</v>
          </cell>
          <cell r="C201" t="str">
            <v>FLAGS</v>
          </cell>
          <cell r="D201" t="str">
            <v>TAMPEN SF</v>
          </cell>
          <cell r="E201" t="str">
            <v>ST FERGUS</v>
          </cell>
          <cell r="F201" t="str">
            <v>TA</v>
          </cell>
          <cell r="G201">
            <v>196</v>
          </cell>
          <cell r="H201">
            <v>10.638902960172148</v>
          </cell>
          <cell r="I201">
            <v>16.88566987244425</v>
          </cell>
          <cell r="J201">
            <v>19.426421817591514</v>
          </cell>
          <cell r="K201">
            <v>20.040750108852958</v>
          </cell>
          <cell r="L201">
            <v>21.241674745759678</v>
          </cell>
          <cell r="M201">
            <v>22.015183080377312</v>
          </cell>
          <cell r="N201">
            <v>22.551970365135322</v>
          </cell>
          <cell r="O201">
            <v>20.153142865601513</v>
          </cell>
          <cell r="P201">
            <v>15.213761086045771</v>
          </cell>
          <cell r="Q201">
            <v>10.113834305778546</v>
          </cell>
          <cell r="R201">
            <v>7.135792302258297</v>
          </cell>
          <cell r="S201">
            <v>4.9566320542541886</v>
          </cell>
          <cell r="T201">
            <v>3.807634886264029</v>
          </cell>
          <cell r="U201">
            <v>2.2543002136119386</v>
          </cell>
          <cell r="V201">
            <v>1.4844844990178527</v>
          </cell>
          <cell r="W201">
            <v>0.41987461580637653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16.956</v>
          </cell>
          <cell r="AD201">
            <v>18.575864999999997</v>
          </cell>
          <cell r="AE201">
            <v>21.373384999999999</v>
          </cell>
          <cell r="AF201">
            <v>22.032779999999999</v>
          </cell>
          <cell r="AG201">
            <v>23.344254999999997</v>
          </cell>
          <cell r="AH201">
            <v>24.224145</v>
          </cell>
          <cell r="AI201">
            <v>24.807255000000005</v>
          </cell>
          <cell r="AJ201">
            <v>24.527850366660239</v>
          </cell>
          <cell r="AK201">
            <v>23.055633339674422</v>
          </cell>
          <cell r="AL201">
            <v>16.198676800000001</v>
          </cell>
          <cell r="AM201">
            <v>11.435113600000001</v>
          </cell>
          <cell r="AN201">
            <v>7.942143999999999</v>
          </cell>
          <cell r="AO201">
            <v>6.098624</v>
          </cell>
          <cell r="AP201">
            <v>3.6099840000000003</v>
          </cell>
          <cell r="AQ201">
            <v>2.3744000000000001</v>
          </cell>
          <cell r="AR201">
            <v>0.67200000000000015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1.2464862054414501</v>
          </cell>
          <cell r="AY201">
            <v>1.6000000000000005</v>
          </cell>
          <cell r="AZ201">
            <v>37.723350089053945</v>
          </cell>
          <cell r="BA201">
            <v>1.02</v>
          </cell>
          <cell r="BB201">
            <v>0.88</v>
          </cell>
          <cell r="BC201">
            <v>95.89</v>
          </cell>
          <cell r="BD201">
            <v>2.11</v>
          </cell>
          <cell r="BE201">
            <v>0.1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100</v>
          </cell>
          <cell r="BL201">
            <v>16.198676800000001</v>
          </cell>
        </row>
        <row r="202">
          <cell r="A202">
            <v>251</v>
          </cell>
          <cell r="B202" t="str">
            <v>TERMINAL A</v>
          </cell>
          <cell r="C202" t="str">
            <v>TERMINAL A</v>
          </cell>
          <cell r="D202" t="str">
            <v>TERMINAL A</v>
          </cell>
          <cell r="E202" t="str">
            <v>TERMINAL A</v>
          </cell>
          <cell r="F202" t="str">
            <v>PI</v>
          </cell>
          <cell r="G202">
            <v>197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</row>
        <row r="203">
          <cell r="A203">
            <v>252</v>
          </cell>
          <cell r="B203" t="str">
            <v>TERMINAL B</v>
          </cell>
          <cell r="C203" t="str">
            <v>TERMINAL A</v>
          </cell>
          <cell r="D203" t="str">
            <v>TERMINAL B</v>
          </cell>
          <cell r="E203" t="str">
            <v>TERMINAL B</v>
          </cell>
          <cell r="F203" t="str">
            <v>PI</v>
          </cell>
          <cell r="G203">
            <v>198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</row>
        <row r="204">
          <cell r="A204">
            <v>253</v>
          </cell>
          <cell r="B204" t="str">
            <v>Grain 1</v>
          </cell>
          <cell r="C204" t="str">
            <v>IOG</v>
          </cell>
          <cell r="D204" t="str">
            <v>IOG</v>
          </cell>
          <cell r="E204" t="str">
            <v>IOG</v>
          </cell>
          <cell r="F204" t="str">
            <v>LI</v>
          </cell>
          <cell r="G204">
            <v>199</v>
          </cell>
          <cell r="H204">
            <v>18.174155955672891</v>
          </cell>
          <cell r="I204">
            <v>18.40606060418779</v>
          </cell>
          <cell r="J204">
            <v>18.399786621726715</v>
          </cell>
          <cell r="K204">
            <v>18.733715420072294</v>
          </cell>
          <cell r="L204">
            <v>19.048986123126024</v>
          </cell>
          <cell r="M204">
            <v>19.269146480136733</v>
          </cell>
          <cell r="N204">
            <v>22.211768369720357</v>
          </cell>
          <cell r="O204">
            <v>29.920529055744716</v>
          </cell>
          <cell r="P204">
            <v>34.322506309847881</v>
          </cell>
          <cell r="Q204">
            <v>40.765970137207177</v>
          </cell>
          <cell r="R204">
            <v>41.652329156070067</v>
          </cell>
          <cell r="S204">
            <v>40.746657969078491</v>
          </cell>
          <cell r="T204">
            <v>40.81736513444946</v>
          </cell>
          <cell r="U204">
            <v>41.742271094868222</v>
          </cell>
          <cell r="V204">
            <v>42.353514194835064</v>
          </cell>
          <cell r="W204">
            <v>40.89265643940977</v>
          </cell>
          <cell r="X204">
            <v>42.157244849940625</v>
          </cell>
          <cell r="Y204">
            <v>41.895457272866359</v>
          </cell>
          <cell r="Z204">
            <v>43.630150627167303</v>
          </cell>
          <cell r="AA204">
            <v>44.630709944834109</v>
          </cell>
          <cell r="AB204">
            <v>45.143350786634805</v>
          </cell>
          <cell r="AC204">
            <v>59.09</v>
          </cell>
          <cell r="AD204">
            <v>59.09</v>
          </cell>
          <cell r="AE204">
            <v>59.09</v>
          </cell>
          <cell r="AF204">
            <v>59.09</v>
          </cell>
          <cell r="AG204">
            <v>59.09</v>
          </cell>
          <cell r="AH204">
            <v>59.09</v>
          </cell>
          <cell r="AI204">
            <v>59.09</v>
          </cell>
          <cell r="AJ204">
            <v>59.09</v>
          </cell>
          <cell r="AK204">
            <v>59.09</v>
          </cell>
          <cell r="AL204">
            <v>59.09</v>
          </cell>
          <cell r="AM204">
            <v>59.090000000000011</v>
          </cell>
          <cell r="AN204">
            <v>59.09</v>
          </cell>
          <cell r="AO204">
            <v>59.09</v>
          </cell>
          <cell r="AP204">
            <v>59.090000000000011</v>
          </cell>
          <cell r="AQ204">
            <v>59.09</v>
          </cell>
          <cell r="AR204">
            <v>59.089999999999996</v>
          </cell>
          <cell r="AS204">
            <v>59.09</v>
          </cell>
          <cell r="AT204">
            <v>59.09</v>
          </cell>
          <cell r="AU204">
            <v>59.09</v>
          </cell>
          <cell r="AV204">
            <v>59.09</v>
          </cell>
          <cell r="AW204">
            <v>59.09</v>
          </cell>
          <cell r="AX204">
            <v>1.939533512098814</v>
          </cell>
          <cell r="AY204">
            <v>3.2547714010988669</v>
          </cell>
          <cell r="AZ204">
            <v>39.617226351306769</v>
          </cell>
          <cell r="BA204">
            <v>1.33</v>
          </cell>
          <cell r="BB204">
            <v>0</v>
          </cell>
          <cell r="BC204">
            <v>92.61</v>
          </cell>
          <cell r="BD204">
            <v>4.42</v>
          </cell>
          <cell r="BE204">
            <v>1.18</v>
          </cell>
          <cell r="BF204">
            <v>0.41</v>
          </cell>
          <cell r="BG204">
            <v>0.04</v>
          </cell>
          <cell r="BH204">
            <v>0.01</v>
          </cell>
          <cell r="BI204">
            <v>0</v>
          </cell>
          <cell r="BJ204">
            <v>0</v>
          </cell>
          <cell r="BK204">
            <v>100.00000000000001</v>
          </cell>
          <cell r="BL204">
            <v>59.09</v>
          </cell>
        </row>
        <row r="205">
          <cell r="A205">
            <v>254</v>
          </cell>
          <cell r="B205" t="str">
            <v>Grain 2</v>
          </cell>
          <cell r="C205" t="str">
            <v>IOG</v>
          </cell>
          <cell r="D205" t="str">
            <v>IOG</v>
          </cell>
          <cell r="E205" t="str">
            <v>IOG</v>
          </cell>
          <cell r="F205" t="str">
            <v>LI</v>
          </cell>
          <cell r="G205">
            <v>200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39.617226351306769</v>
          </cell>
          <cell r="BA205">
            <v>1.33</v>
          </cell>
          <cell r="BB205">
            <v>0</v>
          </cell>
          <cell r="BC205">
            <v>92.61</v>
          </cell>
          <cell r="BD205">
            <v>4.42</v>
          </cell>
          <cell r="BE205">
            <v>1.18</v>
          </cell>
          <cell r="BF205">
            <v>0.41</v>
          </cell>
          <cell r="BG205">
            <v>0.04</v>
          </cell>
          <cell r="BH205">
            <v>0.01</v>
          </cell>
          <cell r="BI205">
            <v>0</v>
          </cell>
          <cell r="BJ205">
            <v>0</v>
          </cell>
          <cell r="BK205">
            <v>100.00000000000001</v>
          </cell>
          <cell r="BL205">
            <v>0</v>
          </cell>
        </row>
        <row r="206">
          <cell r="A206">
            <v>255</v>
          </cell>
          <cell r="B206" t="str">
            <v>Grain 3</v>
          </cell>
          <cell r="C206" t="str">
            <v>IOG</v>
          </cell>
          <cell r="D206" t="str">
            <v>IOG</v>
          </cell>
          <cell r="E206" t="str">
            <v>IOG</v>
          </cell>
          <cell r="F206" t="str">
            <v>LI</v>
          </cell>
          <cell r="G206">
            <v>201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39.617226351306769</v>
          </cell>
          <cell r="BA206">
            <v>1.33</v>
          </cell>
          <cell r="BB206">
            <v>0</v>
          </cell>
          <cell r="BC206">
            <v>92.61</v>
          </cell>
          <cell r="BD206">
            <v>4.42</v>
          </cell>
          <cell r="BE206">
            <v>1.18</v>
          </cell>
          <cell r="BF206">
            <v>0.41</v>
          </cell>
          <cell r="BG206">
            <v>0.04</v>
          </cell>
          <cell r="BH206">
            <v>0.01</v>
          </cell>
          <cell r="BI206">
            <v>0</v>
          </cell>
          <cell r="BJ206">
            <v>0</v>
          </cell>
          <cell r="BK206">
            <v>100.00000000000001</v>
          </cell>
          <cell r="BL206">
            <v>0</v>
          </cell>
        </row>
        <row r="207">
          <cell r="A207">
            <v>256</v>
          </cell>
          <cell r="B207" t="str">
            <v>Grain 4</v>
          </cell>
          <cell r="C207" t="str">
            <v>IOG</v>
          </cell>
          <cell r="D207" t="str">
            <v>IOG</v>
          </cell>
          <cell r="E207" t="str">
            <v>IOG</v>
          </cell>
          <cell r="F207" t="str">
            <v>LI</v>
          </cell>
          <cell r="G207">
            <v>202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39.617226351306769</v>
          </cell>
          <cell r="BA207">
            <v>1.33</v>
          </cell>
          <cell r="BB207">
            <v>0</v>
          </cell>
          <cell r="BC207">
            <v>92.61</v>
          </cell>
          <cell r="BD207">
            <v>4.42</v>
          </cell>
          <cell r="BE207">
            <v>1.18</v>
          </cell>
          <cell r="BF207">
            <v>0.41</v>
          </cell>
          <cell r="BG207">
            <v>0.04</v>
          </cell>
          <cell r="BH207">
            <v>0.01</v>
          </cell>
          <cell r="BI207">
            <v>0</v>
          </cell>
          <cell r="BJ207">
            <v>0</v>
          </cell>
          <cell r="BK207">
            <v>100.00000000000001</v>
          </cell>
          <cell r="BL207">
            <v>0</v>
          </cell>
        </row>
        <row r="208">
          <cell r="A208">
            <v>257</v>
          </cell>
          <cell r="B208" t="str">
            <v>South Hook</v>
          </cell>
          <cell r="C208" t="str">
            <v>MILFORD HAVEN</v>
          </cell>
          <cell r="D208" t="str">
            <v>SOUTH HOOK MH</v>
          </cell>
          <cell r="E208" t="str">
            <v>MILFORD HAVEN</v>
          </cell>
          <cell r="F208" t="str">
            <v>LI</v>
          </cell>
          <cell r="G208">
            <v>203</v>
          </cell>
          <cell r="H208">
            <v>36.721388598054723</v>
          </cell>
          <cell r="I208">
            <v>37.189958403254003</v>
          </cell>
          <cell r="J208">
            <v>37.177281646843831</v>
          </cell>
          <cell r="K208">
            <v>37.851994090053715</v>
          </cell>
          <cell r="L208">
            <v>38.489007331750045</v>
          </cell>
          <cell r="M208">
            <v>38.933847468667288</v>
          </cell>
          <cell r="N208">
            <v>44.879497003539534</v>
          </cell>
          <cell r="O208">
            <v>46.014800225714268</v>
          </cell>
          <cell r="P208">
            <v>46.008829185572615</v>
          </cell>
          <cell r="Q208">
            <v>45.980394587948695</v>
          </cell>
          <cell r="R208">
            <v>45.955565784720861</v>
          </cell>
          <cell r="S208">
            <v>45.960561306199516</v>
          </cell>
          <cell r="T208">
            <v>45.979033574039676</v>
          </cell>
          <cell r="U208">
            <v>45.987825530899713</v>
          </cell>
          <cell r="V208">
            <v>46.042424368607477</v>
          </cell>
          <cell r="W208">
            <v>46.013656526726194</v>
          </cell>
          <cell r="X208">
            <v>45.98426044093069</v>
          </cell>
          <cell r="Y208">
            <v>46.038713851081241</v>
          </cell>
          <cell r="Z208">
            <v>46.047502689489576</v>
          </cell>
          <cell r="AA208">
            <v>46.007254730857603</v>
          </cell>
          <cell r="AB208">
            <v>46.053830893836327</v>
          </cell>
          <cell r="AC208">
            <v>59.09</v>
          </cell>
          <cell r="AD208">
            <v>59.09</v>
          </cell>
          <cell r="AE208">
            <v>59.09</v>
          </cell>
          <cell r="AF208">
            <v>59.09</v>
          </cell>
          <cell r="AG208">
            <v>59.09</v>
          </cell>
          <cell r="AH208">
            <v>59.09</v>
          </cell>
          <cell r="AI208">
            <v>59.09</v>
          </cell>
          <cell r="AJ208">
            <v>59.09</v>
          </cell>
          <cell r="AK208">
            <v>59.09</v>
          </cell>
          <cell r="AL208">
            <v>59.09</v>
          </cell>
          <cell r="AM208">
            <v>59.09</v>
          </cell>
          <cell r="AN208">
            <v>59.09</v>
          </cell>
          <cell r="AO208">
            <v>59.09</v>
          </cell>
          <cell r="AP208">
            <v>59.09</v>
          </cell>
          <cell r="AQ208">
            <v>59.09</v>
          </cell>
          <cell r="AR208">
            <v>59.09</v>
          </cell>
          <cell r="AS208">
            <v>59.09</v>
          </cell>
          <cell r="AT208">
            <v>59.09</v>
          </cell>
          <cell r="AU208">
            <v>59.09</v>
          </cell>
          <cell r="AV208">
            <v>59.09</v>
          </cell>
          <cell r="AW208">
            <v>59.09</v>
          </cell>
          <cell r="AX208">
            <v>1.3798295783016705</v>
          </cell>
          <cell r="AY208">
            <v>1.610852021177879</v>
          </cell>
          <cell r="AZ208">
            <v>39.940512660553772</v>
          </cell>
          <cell r="BA208">
            <v>1.65</v>
          </cell>
          <cell r="BB208">
            <v>0</v>
          </cell>
          <cell r="BC208">
            <v>90.53</v>
          </cell>
          <cell r="BD208">
            <v>6.31</v>
          </cell>
          <cell r="BE208">
            <v>1.08</v>
          </cell>
          <cell r="BF208">
            <v>0.42</v>
          </cell>
          <cell r="BG208">
            <v>0.01</v>
          </cell>
          <cell r="BH208">
            <v>0</v>
          </cell>
          <cell r="BI208">
            <v>0</v>
          </cell>
          <cell r="BJ208">
            <v>0</v>
          </cell>
          <cell r="BK208">
            <v>100.00000000000001</v>
          </cell>
          <cell r="BL208">
            <v>59.09</v>
          </cell>
        </row>
        <row r="209">
          <cell r="A209">
            <v>258</v>
          </cell>
          <cell r="B209" t="str">
            <v>Dragon 1</v>
          </cell>
          <cell r="C209" t="str">
            <v>MILFORD HAVEN</v>
          </cell>
          <cell r="D209" t="str">
            <v>DRAGON MH</v>
          </cell>
          <cell r="E209" t="str">
            <v>MILFORD HAVEN</v>
          </cell>
          <cell r="F209" t="str">
            <v>LI</v>
          </cell>
          <cell r="G209">
            <v>204</v>
          </cell>
          <cell r="H209">
            <v>7.2891631106624253</v>
          </cell>
          <cell r="I209">
            <v>7.3821738019577374</v>
          </cell>
          <cell r="J209">
            <v>7.3796574770387835</v>
          </cell>
          <cell r="K209">
            <v>7.5135872993879005</v>
          </cell>
          <cell r="L209">
            <v>7.640033863628731</v>
          </cell>
          <cell r="M209">
            <v>7.7283342367886645</v>
          </cell>
          <cell r="N209">
            <v>8.9085404030885353</v>
          </cell>
          <cell r="O209">
            <v>10.147400422568975</v>
          </cell>
          <cell r="P209">
            <v>10.456490565568838</v>
          </cell>
          <cell r="Q209">
            <v>11.410913119816843</v>
          </cell>
          <cell r="R209">
            <v>11.652719810019541</v>
          </cell>
          <cell r="S209">
            <v>11.40551869064139</v>
          </cell>
          <cell r="T209">
            <v>11.424954340671352</v>
          </cell>
          <cell r="U209">
            <v>11.677442867474976</v>
          </cell>
          <cell r="V209">
            <v>11.84419492973824</v>
          </cell>
          <cell r="W209">
            <v>11.445735158089464</v>
          </cell>
          <cell r="X209">
            <v>11.790405433038199</v>
          </cell>
          <cell r="Y209">
            <v>11.719514616028842</v>
          </cell>
          <cell r="Z209">
            <v>12.190248302529884</v>
          </cell>
          <cell r="AA209">
            <v>12.459053059881951</v>
          </cell>
          <cell r="AB209">
            <v>12.596583109772205</v>
          </cell>
          <cell r="AC209">
            <v>27.27</v>
          </cell>
          <cell r="AD209">
            <v>27.27</v>
          </cell>
          <cell r="AE209">
            <v>27.27</v>
          </cell>
          <cell r="AF209">
            <v>27.27</v>
          </cell>
          <cell r="AG209">
            <v>27.27</v>
          </cell>
          <cell r="AH209">
            <v>27.27</v>
          </cell>
          <cell r="AI209">
            <v>27.27</v>
          </cell>
          <cell r="AJ209">
            <v>27.27</v>
          </cell>
          <cell r="AK209">
            <v>27.27</v>
          </cell>
          <cell r="AL209">
            <v>27.27</v>
          </cell>
          <cell r="AM209">
            <v>27.27</v>
          </cell>
          <cell r="AN209">
            <v>27.27</v>
          </cell>
          <cell r="AO209">
            <v>27.27</v>
          </cell>
          <cell r="AP209">
            <v>27.27</v>
          </cell>
          <cell r="AQ209">
            <v>27.27</v>
          </cell>
          <cell r="AR209">
            <v>27.269999999999996</v>
          </cell>
          <cell r="AS209">
            <v>27.27</v>
          </cell>
          <cell r="AT209">
            <v>27.27</v>
          </cell>
          <cell r="AU209">
            <v>27.269999999999996</v>
          </cell>
          <cell r="AV209">
            <v>27.269999999999996</v>
          </cell>
          <cell r="AW209">
            <v>27.27</v>
          </cell>
          <cell r="AX209">
            <v>2.809405841616317</v>
          </cell>
          <cell r="AY209">
            <v>3.7451414151445235</v>
          </cell>
          <cell r="AZ209">
            <v>38.644860112922203</v>
          </cell>
          <cell r="BA209">
            <v>0.98</v>
          </cell>
          <cell r="BB209">
            <v>0</v>
          </cell>
          <cell r="BC209">
            <v>95.34</v>
          </cell>
          <cell r="BD209">
            <v>3.17</v>
          </cell>
          <cell r="BE209">
            <v>0.41</v>
          </cell>
          <cell r="BF209">
            <v>7.0000000000000007E-2</v>
          </cell>
          <cell r="BG209">
            <v>0.02</v>
          </cell>
          <cell r="BH209">
            <v>0.01</v>
          </cell>
          <cell r="BI209">
            <v>0</v>
          </cell>
          <cell r="BJ209">
            <v>0</v>
          </cell>
          <cell r="BK209">
            <v>100</v>
          </cell>
          <cell r="BL209">
            <v>27.27</v>
          </cell>
        </row>
        <row r="210">
          <cell r="A210">
            <v>259</v>
          </cell>
          <cell r="B210" t="str">
            <v>Milford Expansion</v>
          </cell>
          <cell r="C210" t="str">
            <v>MILFORD HAVEN</v>
          </cell>
          <cell r="D210" t="str">
            <v>DRAGON MH</v>
          </cell>
          <cell r="E210" t="str">
            <v>MILFORD HAVEN</v>
          </cell>
          <cell r="F210" t="str">
            <v>LI</v>
          </cell>
          <cell r="G210">
            <v>205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38.644860112922203</v>
          </cell>
          <cell r="BA210">
            <v>0.98</v>
          </cell>
          <cell r="BB210">
            <v>0</v>
          </cell>
          <cell r="BC210">
            <v>95.34</v>
          </cell>
          <cell r="BD210">
            <v>3.17</v>
          </cell>
          <cell r="BE210">
            <v>0.41</v>
          </cell>
          <cell r="BF210">
            <v>7.0000000000000007E-2</v>
          </cell>
          <cell r="BG210">
            <v>0.02</v>
          </cell>
          <cell r="BH210">
            <v>0.01</v>
          </cell>
          <cell r="BI210">
            <v>0</v>
          </cell>
          <cell r="BJ210">
            <v>0</v>
          </cell>
          <cell r="BK210">
            <v>100</v>
          </cell>
          <cell r="BL210">
            <v>0</v>
          </cell>
        </row>
        <row r="211">
          <cell r="A211">
            <v>260</v>
          </cell>
          <cell r="B211" t="str">
            <v>Northern LNG</v>
          </cell>
          <cell r="C211" t="str">
            <v>TEESSIDE</v>
          </cell>
          <cell r="D211" t="str">
            <v>CONOCO LNG</v>
          </cell>
          <cell r="E211" t="str">
            <v>TEESSIDE</v>
          </cell>
          <cell r="F211" t="str">
            <v>LI</v>
          </cell>
          <cell r="G211">
            <v>206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39.617226351306769</v>
          </cell>
          <cell r="BA211">
            <v>1.33</v>
          </cell>
          <cell r="BB211">
            <v>0</v>
          </cell>
          <cell r="BC211">
            <v>92.61</v>
          </cell>
          <cell r="BD211">
            <v>4.42</v>
          </cell>
          <cell r="BE211">
            <v>1.18</v>
          </cell>
          <cell r="BF211">
            <v>0.41</v>
          </cell>
          <cell r="BG211">
            <v>0.04</v>
          </cell>
          <cell r="BH211">
            <v>0.01</v>
          </cell>
          <cell r="BI211">
            <v>0</v>
          </cell>
          <cell r="BJ211">
            <v>0</v>
          </cell>
          <cell r="BK211">
            <v>100.00000000000001</v>
          </cell>
          <cell r="BL211">
            <v>0</v>
          </cell>
        </row>
        <row r="212">
          <cell r="A212">
            <v>261</v>
          </cell>
          <cell r="B212" t="str">
            <v>BARROW LNG</v>
          </cell>
          <cell r="C212" t="str">
            <v>BARROW</v>
          </cell>
          <cell r="D212" t="str">
            <v>BARROW LNG</v>
          </cell>
          <cell r="E212" t="str">
            <v>BARROW</v>
          </cell>
          <cell r="F212" t="str">
            <v>LI</v>
          </cell>
          <cell r="G212">
            <v>207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39.617226351306769</v>
          </cell>
          <cell r="BA212">
            <v>1.33</v>
          </cell>
          <cell r="BB212">
            <v>0</v>
          </cell>
          <cell r="BC212">
            <v>92.61</v>
          </cell>
          <cell r="BD212">
            <v>4.42</v>
          </cell>
          <cell r="BE212">
            <v>1.18</v>
          </cell>
          <cell r="BF212">
            <v>0.41</v>
          </cell>
          <cell r="BG212">
            <v>0.04</v>
          </cell>
          <cell r="BH212">
            <v>0.01</v>
          </cell>
          <cell r="BI212">
            <v>0</v>
          </cell>
          <cell r="BJ212">
            <v>0</v>
          </cell>
          <cell r="BK212">
            <v>100.00000000000001</v>
          </cell>
          <cell r="BL212">
            <v>0</v>
          </cell>
        </row>
        <row r="213">
          <cell r="A213">
            <v>262</v>
          </cell>
          <cell r="B213" t="str">
            <v>EXCELERATE</v>
          </cell>
          <cell r="C213" t="str">
            <v>TEESSIDE</v>
          </cell>
          <cell r="D213" t="str">
            <v>PX T</v>
          </cell>
          <cell r="E213" t="str">
            <v>TEESSIDE</v>
          </cell>
          <cell r="F213" t="str">
            <v>LI</v>
          </cell>
          <cell r="G213">
            <v>208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0.83033636626306884</v>
          </cell>
          <cell r="P213">
            <v>1.0940456549948341</v>
          </cell>
          <cell r="Q213">
            <v>3.486655661933602</v>
          </cell>
          <cell r="R213">
            <v>4.3001512841379155</v>
          </cell>
          <cell r="S213">
            <v>3.4836809481331263</v>
          </cell>
          <cell r="T213">
            <v>3.5314585659258051</v>
          </cell>
          <cell r="U213">
            <v>4.3608974423454034</v>
          </cell>
          <cell r="V213">
            <v>4.9219561268887837</v>
          </cell>
          <cell r="W213">
            <v>3.5723634173327437</v>
          </cell>
          <cell r="X213">
            <v>4.7705788659829107</v>
          </cell>
          <cell r="Y213">
            <v>4.4685475588645138</v>
          </cell>
          <cell r="Z213">
            <v>6.3542657755980043</v>
          </cell>
          <cell r="AA213">
            <v>7.7595796834032473</v>
          </cell>
          <cell r="AB213">
            <v>8.502235255043697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17</v>
          </cell>
          <cell r="AK213">
            <v>17</v>
          </cell>
          <cell r="AL213">
            <v>17</v>
          </cell>
          <cell r="AM213">
            <v>17</v>
          </cell>
          <cell r="AN213">
            <v>17</v>
          </cell>
          <cell r="AO213">
            <v>17</v>
          </cell>
          <cell r="AP213">
            <v>17</v>
          </cell>
          <cell r="AQ213">
            <v>17</v>
          </cell>
          <cell r="AR213">
            <v>17</v>
          </cell>
          <cell r="AS213">
            <v>17</v>
          </cell>
          <cell r="AT213">
            <v>17</v>
          </cell>
          <cell r="AU213">
            <v>17</v>
          </cell>
          <cell r="AV213">
            <v>17</v>
          </cell>
          <cell r="AW213">
            <v>17</v>
          </cell>
          <cell r="AX213">
            <v>5.1721435638222433</v>
          </cell>
          <cell r="AY213">
            <v>20.46802721860643</v>
          </cell>
          <cell r="AZ213">
            <v>39.617226351306769</v>
          </cell>
          <cell r="BA213">
            <v>1.33</v>
          </cell>
          <cell r="BB213">
            <v>0</v>
          </cell>
          <cell r="BC213">
            <v>92.61</v>
          </cell>
          <cell r="BD213">
            <v>4.42</v>
          </cell>
          <cell r="BE213">
            <v>1.18</v>
          </cell>
          <cell r="BF213">
            <v>0.41</v>
          </cell>
          <cell r="BG213">
            <v>0.04</v>
          </cell>
          <cell r="BH213">
            <v>0.01</v>
          </cell>
          <cell r="BI213">
            <v>0</v>
          </cell>
          <cell r="BJ213">
            <v>0</v>
          </cell>
          <cell r="BK213">
            <v>100.00000000000001</v>
          </cell>
          <cell r="BL213">
            <v>17</v>
          </cell>
        </row>
        <row r="214">
          <cell r="A214">
            <v>263</v>
          </cell>
          <cell r="B214" t="str">
            <v>HOEGH LNG CORE</v>
          </cell>
          <cell r="C214" t="str">
            <v>BARROW</v>
          </cell>
          <cell r="D214" t="str">
            <v>HOEGH LNG</v>
          </cell>
          <cell r="E214" t="str">
            <v>BARROW</v>
          </cell>
          <cell r="F214" t="str">
            <v>LI</v>
          </cell>
          <cell r="G214">
            <v>209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39.617226351306769</v>
          </cell>
          <cell r="BA214">
            <v>1.33</v>
          </cell>
          <cell r="BB214">
            <v>0</v>
          </cell>
          <cell r="BC214">
            <v>92.61</v>
          </cell>
          <cell r="BD214">
            <v>4.42</v>
          </cell>
          <cell r="BE214">
            <v>1.18</v>
          </cell>
          <cell r="BF214">
            <v>0.41</v>
          </cell>
          <cell r="BG214">
            <v>0.04</v>
          </cell>
          <cell r="BH214">
            <v>0.01</v>
          </cell>
          <cell r="BI214">
            <v>0</v>
          </cell>
          <cell r="BJ214">
            <v>0</v>
          </cell>
          <cell r="BK214">
            <v>100.00000000000001</v>
          </cell>
          <cell r="BL214">
            <v>0</v>
          </cell>
        </row>
        <row r="215">
          <cell r="A215">
            <v>264</v>
          </cell>
          <cell r="B215" t="str">
            <v>ROUGH</v>
          </cell>
          <cell r="C215" t="str">
            <v>ROUGH</v>
          </cell>
          <cell r="D215" t="str">
            <v>ROUGH</v>
          </cell>
          <cell r="E215" t="str">
            <v>Rough</v>
          </cell>
          <cell r="F215" t="str">
            <v>R</v>
          </cell>
          <cell r="G215">
            <v>210</v>
          </cell>
          <cell r="H215">
            <v>8.8617683686176836</v>
          </cell>
          <cell r="I215">
            <v>8.8617683686176836</v>
          </cell>
          <cell r="J215">
            <v>8.8617683686176836</v>
          </cell>
          <cell r="K215">
            <v>8.8617683686176836</v>
          </cell>
          <cell r="L215">
            <v>8.8617683686176836</v>
          </cell>
          <cell r="M215">
            <v>8.8617683686176836</v>
          </cell>
          <cell r="N215">
            <v>8.8617683686176836</v>
          </cell>
          <cell r="O215">
            <v>8.8617683686176836</v>
          </cell>
          <cell r="P215">
            <v>8.8617683686176836</v>
          </cell>
          <cell r="Q215">
            <v>8.8617683686176836</v>
          </cell>
          <cell r="R215">
            <v>8.8617683686176836</v>
          </cell>
          <cell r="S215">
            <v>8.8617683686176836</v>
          </cell>
          <cell r="T215">
            <v>8.8617683686176836</v>
          </cell>
          <cell r="U215">
            <v>8.8617683686176836</v>
          </cell>
          <cell r="V215">
            <v>8.8617683686176836</v>
          </cell>
          <cell r="W215">
            <v>8.8617683686176836</v>
          </cell>
          <cell r="X215">
            <v>8.8617683686176836</v>
          </cell>
          <cell r="Y215">
            <v>8.8617683686176836</v>
          </cell>
          <cell r="Z215">
            <v>8.8617683686176836</v>
          </cell>
          <cell r="AA215">
            <v>8.8617683686176836</v>
          </cell>
          <cell r="AB215">
            <v>8.8617683686176836</v>
          </cell>
          <cell r="AC215">
            <v>43.272727272727273</v>
          </cell>
          <cell r="AD215">
            <v>43.272727272727273</v>
          </cell>
          <cell r="AE215">
            <v>43.272727272727273</v>
          </cell>
          <cell r="AF215">
            <v>43.272727272727273</v>
          </cell>
          <cell r="AG215">
            <v>43.272727272727273</v>
          </cell>
          <cell r="AH215">
            <v>43.272727272727273</v>
          </cell>
          <cell r="AI215">
            <v>43.272727272727273</v>
          </cell>
          <cell r="AJ215">
            <v>43.272727272727273</v>
          </cell>
          <cell r="AK215">
            <v>43.272727272727273</v>
          </cell>
          <cell r="AL215">
            <v>43.272727272727273</v>
          </cell>
          <cell r="AM215">
            <v>43.272727272727273</v>
          </cell>
          <cell r="AN215">
            <v>43.272727272727273</v>
          </cell>
          <cell r="AO215">
            <v>43.272727272727273</v>
          </cell>
          <cell r="AP215">
            <v>43.272727272727273</v>
          </cell>
          <cell r="AQ215">
            <v>43.272727272727273</v>
          </cell>
          <cell r="AR215">
            <v>43.272727272727273</v>
          </cell>
          <cell r="AS215">
            <v>43.272727272727273</v>
          </cell>
          <cell r="AT215">
            <v>43.272727272727273</v>
          </cell>
          <cell r="AU215">
            <v>43.272727272727273</v>
          </cell>
          <cell r="AV215">
            <v>43.272727272727273</v>
          </cell>
          <cell r="AW215">
            <v>43.272727272727273</v>
          </cell>
          <cell r="AX215">
            <v>4.8830803822372095</v>
          </cell>
          <cell r="AY215">
            <v>4.8830803822372122</v>
          </cell>
          <cell r="AZ215">
            <v>39.774476819744798</v>
          </cell>
          <cell r="BA215">
            <v>1.2</v>
          </cell>
          <cell r="BB215">
            <v>1.33</v>
          </cell>
          <cell r="BC215">
            <v>89.93</v>
          </cell>
          <cell r="BD215">
            <v>5.5</v>
          </cell>
          <cell r="BE215">
            <v>1.47</v>
          </cell>
          <cell r="BF215">
            <v>0.42</v>
          </cell>
          <cell r="BG215">
            <v>0.09</v>
          </cell>
          <cell r="BH215">
            <v>0.06</v>
          </cell>
          <cell r="BI215">
            <v>0</v>
          </cell>
          <cell r="BJ215">
            <v>0</v>
          </cell>
          <cell r="BK215">
            <v>100.00000000000001</v>
          </cell>
          <cell r="BL215">
            <v>43.272727272727273</v>
          </cell>
        </row>
        <row r="216">
          <cell r="A216">
            <v>265</v>
          </cell>
          <cell r="B216" t="str">
            <v>ALBURY</v>
          </cell>
          <cell r="C216" t="str">
            <v>MRS</v>
          </cell>
          <cell r="D216" t="str">
            <v>MRS</v>
          </cell>
          <cell r="E216" t="str">
            <v>MRS</v>
          </cell>
          <cell r="F216" t="str">
            <v>M</v>
          </cell>
          <cell r="G216">
            <v>211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39.456090554306513</v>
          </cell>
          <cell r="BA216">
            <v>1.87</v>
          </cell>
          <cell r="BB216">
            <v>0.84</v>
          </cell>
          <cell r="BC216">
            <v>90.08</v>
          </cell>
          <cell r="BD216">
            <v>5.56</v>
          </cell>
          <cell r="BE216">
            <v>1.2</v>
          </cell>
          <cell r="BF216">
            <v>0.33</v>
          </cell>
          <cell r="BG216">
            <v>7.0000000000000007E-2</v>
          </cell>
          <cell r="BH216">
            <v>0.05</v>
          </cell>
          <cell r="BI216">
            <v>0</v>
          </cell>
          <cell r="BJ216">
            <v>0</v>
          </cell>
          <cell r="BK216">
            <v>99.999999999999986</v>
          </cell>
          <cell r="BL216">
            <v>0</v>
          </cell>
        </row>
        <row r="217">
          <cell r="A217">
            <v>266</v>
          </cell>
          <cell r="B217" t="str">
            <v>ALDBROUGH</v>
          </cell>
          <cell r="C217" t="str">
            <v>MRS</v>
          </cell>
          <cell r="D217" t="str">
            <v>MRS</v>
          </cell>
          <cell r="E217" t="str">
            <v>MRS</v>
          </cell>
          <cell r="F217" t="str">
            <v>M</v>
          </cell>
          <cell r="G217">
            <v>212</v>
          </cell>
          <cell r="H217">
            <v>0.19925280199252804</v>
          </cell>
          <cell r="I217">
            <v>0.47945205479452052</v>
          </cell>
          <cell r="J217">
            <v>0.71917808219178081</v>
          </cell>
          <cell r="K217">
            <v>1.0136986301369864</v>
          </cell>
          <cell r="L217">
            <v>1.0136986301369864</v>
          </cell>
          <cell r="M217">
            <v>1.0136986301369864</v>
          </cell>
          <cell r="N217">
            <v>1.0136986301369864</v>
          </cell>
          <cell r="O217">
            <v>1.0136986301369864</v>
          </cell>
          <cell r="P217">
            <v>1.0136986301369864</v>
          </cell>
          <cell r="Q217">
            <v>1.0136986301369864</v>
          </cell>
          <cell r="R217">
            <v>1.0136986301369864</v>
          </cell>
          <cell r="S217">
            <v>1.0136986301369864</v>
          </cell>
          <cell r="T217">
            <v>1.0136986301369864</v>
          </cell>
          <cell r="U217">
            <v>1.0136986301369864</v>
          </cell>
          <cell r="V217">
            <v>1.0136986301369864</v>
          </cell>
          <cell r="W217">
            <v>1.0136986301369864</v>
          </cell>
          <cell r="X217">
            <v>1.0136986301369864</v>
          </cell>
          <cell r="Y217">
            <v>1.0136986301369864</v>
          </cell>
          <cell r="Z217">
            <v>1.0136986301369864</v>
          </cell>
          <cell r="AA217">
            <v>1.0136986301369864</v>
          </cell>
          <cell r="AB217">
            <v>1.0136986301369864</v>
          </cell>
          <cell r="AC217">
            <v>13.272727272727273</v>
          </cell>
          <cell r="AD217">
            <v>15</v>
          </cell>
          <cell r="AE217">
            <v>22.5</v>
          </cell>
          <cell r="AF217">
            <v>38.18181818181818</v>
          </cell>
          <cell r="AG217">
            <v>38.18181818181818</v>
          </cell>
          <cell r="AH217">
            <v>38.18181818181818</v>
          </cell>
          <cell r="AI217">
            <v>38.18181818181818</v>
          </cell>
          <cell r="AJ217">
            <v>38.18181818181818</v>
          </cell>
          <cell r="AK217">
            <v>38.18181818181818</v>
          </cell>
          <cell r="AL217">
            <v>38.18181818181818</v>
          </cell>
          <cell r="AM217">
            <v>38.18181818181818</v>
          </cell>
          <cell r="AN217">
            <v>38.18181818181818</v>
          </cell>
          <cell r="AO217">
            <v>38.18181818181818</v>
          </cell>
          <cell r="AP217">
            <v>38.18181818181818</v>
          </cell>
          <cell r="AQ217">
            <v>38.18181818181818</v>
          </cell>
          <cell r="AR217">
            <v>38.18181818181818</v>
          </cell>
          <cell r="AS217">
            <v>38.18181818181818</v>
          </cell>
          <cell r="AT217">
            <v>38.18181818181818</v>
          </cell>
          <cell r="AU217">
            <v>38.18181818181818</v>
          </cell>
          <cell r="AV217">
            <v>38.18181818181818</v>
          </cell>
          <cell r="AW217">
            <v>38.18181818181818</v>
          </cell>
          <cell r="AX217">
            <v>37.536887521893298</v>
          </cell>
          <cell r="AY217">
            <v>66.612499999999997</v>
          </cell>
          <cell r="AZ217">
            <v>39.994578283107572</v>
          </cell>
          <cell r="BA217">
            <v>1.01</v>
          </cell>
          <cell r="BB217">
            <v>1.45</v>
          </cell>
          <cell r="BC217">
            <v>89.59</v>
          </cell>
          <cell r="BD217">
            <v>5.75</v>
          </cell>
          <cell r="BE217">
            <v>1.56</v>
          </cell>
          <cell r="BF217">
            <v>0.46</v>
          </cell>
          <cell r="BG217">
            <v>0.11</v>
          </cell>
          <cell r="BH217">
            <v>7.0000000000000007E-2</v>
          </cell>
          <cell r="BI217">
            <v>0</v>
          </cell>
          <cell r="BJ217">
            <v>0</v>
          </cell>
          <cell r="BK217">
            <v>99.999999999999986</v>
          </cell>
          <cell r="BL217">
            <v>38.18181818181818</v>
          </cell>
        </row>
        <row r="218">
          <cell r="A218">
            <v>267</v>
          </cell>
          <cell r="B218" t="str">
            <v>ALDBROUGH 2</v>
          </cell>
          <cell r="C218" t="str">
            <v>MRS</v>
          </cell>
          <cell r="D218" t="str">
            <v>MRS</v>
          </cell>
          <cell r="E218" t="str">
            <v>MRS</v>
          </cell>
          <cell r="F218" t="str">
            <v>M</v>
          </cell>
          <cell r="G218">
            <v>213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39.994578283107572</v>
          </cell>
          <cell r="BA218">
            <v>1.01</v>
          </cell>
          <cell r="BB218">
            <v>1.45</v>
          </cell>
          <cell r="BC218">
            <v>89.59</v>
          </cell>
          <cell r="BD218">
            <v>5.75</v>
          </cell>
          <cell r="BE218">
            <v>1.56</v>
          </cell>
          <cell r="BF218">
            <v>0.46</v>
          </cell>
          <cell r="BG218">
            <v>0.11</v>
          </cell>
          <cell r="BH218">
            <v>7.0000000000000007E-2</v>
          </cell>
          <cell r="BI218">
            <v>0</v>
          </cell>
          <cell r="BJ218">
            <v>0</v>
          </cell>
          <cell r="BK218">
            <v>99.999999999999986</v>
          </cell>
          <cell r="BL218">
            <v>0</v>
          </cell>
        </row>
        <row r="219">
          <cell r="A219">
            <v>268</v>
          </cell>
          <cell r="B219" t="str">
            <v>BAINS OFFSHORE</v>
          </cell>
          <cell r="C219" t="str">
            <v>MRS</v>
          </cell>
          <cell r="D219" t="str">
            <v>MRS</v>
          </cell>
          <cell r="E219" t="str">
            <v>MRS</v>
          </cell>
          <cell r="F219" t="str">
            <v>M</v>
          </cell>
          <cell r="G219">
            <v>214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37.958523187933302</v>
          </cell>
          <cell r="BA219">
            <v>6.87</v>
          </cell>
          <cell r="BB219">
            <v>0.51</v>
          </cell>
          <cell r="BC219">
            <v>85.95</v>
          </cell>
          <cell r="BD219">
            <v>4.4800000000000004</v>
          </cell>
          <cell r="BE219">
            <v>1.1299999999999999</v>
          </cell>
          <cell r="BF219">
            <v>0.56999999999999995</v>
          </cell>
          <cell r="BG219">
            <v>0.44</v>
          </cell>
          <cell r="BH219">
            <v>0.05</v>
          </cell>
          <cell r="BI219">
            <v>0</v>
          </cell>
          <cell r="BJ219">
            <v>0</v>
          </cell>
          <cell r="BK219">
            <v>99.999999999999986</v>
          </cell>
          <cell r="BL219">
            <v>0</v>
          </cell>
        </row>
        <row r="220">
          <cell r="A220">
            <v>269</v>
          </cell>
          <cell r="B220" t="str">
            <v>BACTON OFFSHORE</v>
          </cell>
          <cell r="C220" t="str">
            <v>LRS</v>
          </cell>
          <cell r="D220" t="str">
            <v>LRS</v>
          </cell>
          <cell r="E220" t="str">
            <v>LRS</v>
          </cell>
          <cell r="F220" t="str">
            <v>R</v>
          </cell>
          <cell r="G220">
            <v>215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38.682510860181779</v>
          </cell>
          <cell r="BA220">
            <v>2.71</v>
          </cell>
          <cell r="BB220">
            <v>0.84</v>
          </cell>
          <cell r="BC220">
            <v>90.91</v>
          </cell>
          <cell r="BD220">
            <v>4</v>
          </cell>
          <cell r="BE220">
            <v>0.99</v>
          </cell>
          <cell r="BF220">
            <v>0.37</v>
          </cell>
          <cell r="BG220">
            <v>0.11</v>
          </cell>
          <cell r="BH220">
            <v>0.06</v>
          </cell>
          <cell r="BI220">
            <v>0.01</v>
          </cell>
          <cell r="BJ220">
            <v>0</v>
          </cell>
          <cell r="BK220">
            <v>100</v>
          </cell>
          <cell r="BL220">
            <v>0</v>
          </cell>
        </row>
        <row r="221">
          <cell r="A221">
            <v>270</v>
          </cell>
          <cell r="B221" t="str">
            <v>BRITISH SALT</v>
          </cell>
          <cell r="C221" t="str">
            <v>MRS</v>
          </cell>
          <cell r="D221" t="str">
            <v>MRS</v>
          </cell>
          <cell r="E221" t="str">
            <v>MRS</v>
          </cell>
          <cell r="F221" t="str">
            <v>M</v>
          </cell>
          <cell r="G221">
            <v>216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39.480477811527798</v>
          </cell>
          <cell r="BA221">
            <v>2.0299999999999998</v>
          </cell>
          <cell r="BB221">
            <v>1.75</v>
          </cell>
          <cell r="BC221">
            <v>88.33</v>
          </cell>
          <cell r="BD221">
            <v>5.65</v>
          </cell>
          <cell r="BE221">
            <v>1.59</v>
          </cell>
          <cell r="BF221">
            <v>0.49</v>
          </cell>
          <cell r="BG221">
            <v>0.11</v>
          </cell>
          <cell r="BH221">
            <v>0.05</v>
          </cell>
          <cell r="BI221">
            <v>0</v>
          </cell>
          <cell r="BJ221">
            <v>0</v>
          </cell>
          <cell r="BK221">
            <v>100</v>
          </cell>
          <cell r="BL221">
            <v>0</v>
          </cell>
        </row>
        <row r="222">
          <cell r="A222">
            <v>271</v>
          </cell>
          <cell r="B222" t="str">
            <v>CAYTHORPE</v>
          </cell>
          <cell r="C222" t="str">
            <v>MRS</v>
          </cell>
          <cell r="D222" t="str">
            <v>MRS</v>
          </cell>
          <cell r="E222" t="str">
            <v>MRS</v>
          </cell>
          <cell r="F222" t="str">
            <v>M</v>
          </cell>
          <cell r="G222">
            <v>217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39.994578283107572</v>
          </cell>
          <cell r="BA222">
            <v>1.01</v>
          </cell>
          <cell r="BB222">
            <v>1.45</v>
          </cell>
          <cell r="BC222">
            <v>89.59</v>
          </cell>
          <cell r="BD222">
            <v>5.75</v>
          </cell>
          <cell r="BE222">
            <v>1.56</v>
          </cell>
          <cell r="BF222">
            <v>0.46</v>
          </cell>
          <cell r="BG222">
            <v>0.11</v>
          </cell>
          <cell r="BH222">
            <v>7.0000000000000007E-2</v>
          </cell>
          <cell r="BI222">
            <v>0</v>
          </cell>
          <cell r="BJ222">
            <v>0</v>
          </cell>
          <cell r="BK222">
            <v>99.999999999999986</v>
          </cell>
          <cell r="BL222">
            <v>0</v>
          </cell>
        </row>
        <row r="223">
          <cell r="A223">
            <v>272</v>
          </cell>
          <cell r="B223" t="str">
            <v>FLEETWOOD MRS</v>
          </cell>
          <cell r="C223" t="str">
            <v>MRS</v>
          </cell>
          <cell r="D223" t="str">
            <v>MRS</v>
          </cell>
          <cell r="E223" t="str">
            <v>MRS</v>
          </cell>
          <cell r="F223" t="str">
            <v>M</v>
          </cell>
          <cell r="G223">
            <v>218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39.512679550903037</v>
          </cell>
          <cell r="BA223">
            <v>2</v>
          </cell>
          <cell r="BB223">
            <v>1.77</v>
          </cell>
          <cell r="BC223">
            <v>88.29</v>
          </cell>
          <cell r="BD223">
            <v>5.66</v>
          </cell>
          <cell r="BE223">
            <v>1.62</v>
          </cell>
          <cell r="BF223">
            <v>0.5</v>
          </cell>
          <cell r="BG223">
            <v>0.11</v>
          </cell>
          <cell r="BH223">
            <v>0.05</v>
          </cell>
          <cell r="BI223">
            <v>0</v>
          </cell>
          <cell r="BJ223">
            <v>0</v>
          </cell>
          <cell r="BK223">
            <v>100</v>
          </cell>
          <cell r="BL223">
            <v>0</v>
          </cell>
        </row>
        <row r="224">
          <cell r="A224">
            <v>273</v>
          </cell>
          <cell r="B224" t="str">
            <v>HATFIELD MOOR</v>
          </cell>
          <cell r="C224" t="str">
            <v>MRS</v>
          </cell>
          <cell r="D224" t="str">
            <v>MRS</v>
          </cell>
          <cell r="E224" t="str">
            <v>MRS</v>
          </cell>
          <cell r="F224" t="str">
            <v>M</v>
          </cell>
          <cell r="G224">
            <v>218</v>
          </cell>
          <cell r="H224">
            <v>0.31382316313823161</v>
          </cell>
          <cell r="I224">
            <v>0.31382316313823161</v>
          </cell>
          <cell r="J224">
            <v>0.31382316313823161</v>
          </cell>
          <cell r="K224">
            <v>0.31382316313823161</v>
          </cell>
          <cell r="L224">
            <v>0.31382316313823161</v>
          </cell>
          <cell r="M224">
            <v>0.31382316313823161</v>
          </cell>
          <cell r="N224">
            <v>0.31382316313823161</v>
          </cell>
          <cell r="O224">
            <v>0.31382316313823161</v>
          </cell>
          <cell r="P224">
            <v>0.31382316313823161</v>
          </cell>
          <cell r="Q224">
            <v>0.31382316313823161</v>
          </cell>
          <cell r="R224">
            <v>0.31382316313823161</v>
          </cell>
          <cell r="S224">
            <v>0.31382316313823161</v>
          </cell>
          <cell r="T224">
            <v>0.31382316313823161</v>
          </cell>
          <cell r="U224">
            <v>0.31382316313823161</v>
          </cell>
          <cell r="V224">
            <v>0.31382316313823161</v>
          </cell>
          <cell r="W224">
            <v>0.31382316313823161</v>
          </cell>
          <cell r="X224">
            <v>0.31382316313823161</v>
          </cell>
          <cell r="Y224">
            <v>0.31382316313823161</v>
          </cell>
          <cell r="Z224">
            <v>0.31382316313823161</v>
          </cell>
          <cell r="AA224">
            <v>0.31382316313823161</v>
          </cell>
          <cell r="AB224">
            <v>0.31382316313823161</v>
          </cell>
          <cell r="AC224">
            <v>2.2727272727272729</v>
          </cell>
          <cell r="AD224">
            <v>2.2727272727272729</v>
          </cell>
          <cell r="AE224">
            <v>2.2727272727272729</v>
          </cell>
          <cell r="AF224">
            <v>2.2727272727272729</v>
          </cell>
          <cell r="AG224">
            <v>2.2727272727272729</v>
          </cell>
          <cell r="AH224">
            <v>2.2727272727272729</v>
          </cell>
          <cell r="AI224">
            <v>2.2727272727272729</v>
          </cell>
          <cell r="AJ224">
            <v>2.2727272727272729</v>
          </cell>
          <cell r="AK224">
            <v>2.2727272727272729</v>
          </cell>
          <cell r="AL224">
            <v>2.2727272727272729</v>
          </cell>
          <cell r="AM224">
            <v>2.2727272727272729</v>
          </cell>
          <cell r="AN224">
            <v>2.2727272727272729</v>
          </cell>
          <cell r="AO224">
            <v>2.2727272727272729</v>
          </cell>
          <cell r="AP224">
            <v>2.2727272727272729</v>
          </cell>
          <cell r="AQ224">
            <v>2.2727272727272729</v>
          </cell>
          <cell r="AR224">
            <v>2.2727272727272729</v>
          </cell>
          <cell r="AS224">
            <v>2.2727272727272729</v>
          </cell>
          <cell r="AT224">
            <v>2.2727272727272729</v>
          </cell>
          <cell r="AU224">
            <v>2.2727272727272729</v>
          </cell>
          <cell r="AV224">
            <v>2.2727272727272729</v>
          </cell>
          <cell r="AW224">
            <v>2.2727272727272729</v>
          </cell>
          <cell r="AX224">
            <v>7.2420634920634921</v>
          </cell>
          <cell r="AY224">
            <v>7.242063492063493</v>
          </cell>
          <cell r="AZ224">
            <v>39.58458875533637</v>
          </cell>
          <cell r="BA224">
            <v>1.54</v>
          </cell>
          <cell r="BB224">
            <v>1.4</v>
          </cell>
          <cell r="BC224">
            <v>89.7</v>
          </cell>
          <cell r="BD224">
            <v>5.32</v>
          </cell>
          <cell r="BE224">
            <v>1.43</v>
          </cell>
          <cell r="BF224">
            <v>0.44</v>
          </cell>
          <cell r="BG224">
            <v>0.11</v>
          </cell>
          <cell r="BH224">
            <v>0.06</v>
          </cell>
          <cell r="BI224">
            <v>0</v>
          </cell>
          <cell r="BJ224">
            <v>0</v>
          </cell>
          <cell r="BK224">
            <v>100.00000000000001</v>
          </cell>
          <cell r="BL224">
            <v>2.2727272727272729</v>
          </cell>
        </row>
        <row r="225">
          <cell r="A225">
            <v>274</v>
          </cell>
          <cell r="B225" t="str">
            <v>HILLTOP FARM</v>
          </cell>
          <cell r="C225" t="str">
            <v>MRS</v>
          </cell>
          <cell r="D225" t="str">
            <v>MRS</v>
          </cell>
          <cell r="E225" t="str">
            <v>MRS</v>
          </cell>
          <cell r="F225" t="str">
            <v>M</v>
          </cell>
          <cell r="G225">
            <v>219</v>
          </cell>
          <cell r="H225">
            <v>0.31382316313823161</v>
          </cell>
          <cell r="I225">
            <v>0.31382316313823161</v>
          </cell>
          <cell r="J225">
            <v>0.31382316313823161</v>
          </cell>
          <cell r="K225">
            <v>0.31382316313823161</v>
          </cell>
          <cell r="L225">
            <v>0.31382316313823161</v>
          </cell>
          <cell r="M225">
            <v>0.31382316313823161</v>
          </cell>
          <cell r="N225">
            <v>0.31382316313823161</v>
          </cell>
          <cell r="O225">
            <v>0.31382316313823161</v>
          </cell>
          <cell r="P225">
            <v>0.31382316313823161</v>
          </cell>
          <cell r="Q225">
            <v>0.31382316313823161</v>
          </cell>
          <cell r="R225">
            <v>0.31382316313823161</v>
          </cell>
          <cell r="S225">
            <v>0.31382316313823161</v>
          </cell>
          <cell r="T225">
            <v>0.31382316313823161</v>
          </cell>
          <cell r="U225">
            <v>0.31382316313823161</v>
          </cell>
          <cell r="V225">
            <v>0.31382316313823161</v>
          </cell>
          <cell r="W225">
            <v>0.31382316313823161</v>
          </cell>
          <cell r="X225">
            <v>0.31382316313823161</v>
          </cell>
          <cell r="Y225">
            <v>0.31382316313823161</v>
          </cell>
          <cell r="Z225">
            <v>0.31382316313823161</v>
          </cell>
          <cell r="AA225">
            <v>0.31382316313823161</v>
          </cell>
          <cell r="AB225">
            <v>0.31382316313823161</v>
          </cell>
          <cell r="AC225">
            <v>2.2727272727272729</v>
          </cell>
          <cell r="AD225">
            <v>2.2727272727272729</v>
          </cell>
          <cell r="AE225">
            <v>2.2727272727272729</v>
          </cell>
          <cell r="AF225">
            <v>2.2727272727272729</v>
          </cell>
          <cell r="AG225">
            <v>2.2727272727272729</v>
          </cell>
          <cell r="AH225">
            <v>2.2727272727272729</v>
          </cell>
          <cell r="AI225">
            <v>2.2727272727272729</v>
          </cell>
          <cell r="AJ225">
            <v>2.2727272727272729</v>
          </cell>
          <cell r="AK225">
            <v>2.2727272727272729</v>
          </cell>
          <cell r="AL225">
            <v>2.2727272727272729</v>
          </cell>
          <cell r="AM225">
            <v>2.2727272727272729</v>
          </cell>
          <cell r="AN225">
            <v>2.2727272727272729</v>
          </cell>
          <cell r="AO225">
            <v>2.2727272727272729</v>
          </cell>
          <cell r="AP225">
            <v>2.2727272727272729</v>
          </cell>
          <cell r="AQ225">
            <v>2.2727272727272729</v>
          </cell>
          <cell r="AR225">
            <v>2.2727272727272729</v>
          </cell>
          <cell r="AS225">
            <v>2.2727272727272729</v>
          </cell>
          <cell r="AT225">
            <v>2.2727272727272729</v>
          </cell>
          <cell r="AU225">
            <v>2.2727272727272729</v>
          </cell>
          <cell r="AV225">
            <v>2.2727272727272729</v>
          </cell>
          <cell r="AW225">
            <v>2.2727272727272729</v>
          </cell>
          <cell r="AX225">
            <v>7.2420634920634921</v>
          </cell>
          <cell r="AY225">
            <v>7.242063492063493</v>
          </cell>
          <cell r="AZ225">
            <v>39.480477811527798</v>
          </cell>
          <cell r="BA225">
            <v>2.0299999999999998</v>
          </cell>
          <cell r="BB225">
            <v>1.75</v>
          </cell>
          <cell r="BC225">
            <v>88.33</v>
          </cell>
          <cell r="BD225">
            <v>5.65</v>
          </cell>
          <cell r="BE225">
            <v>1.59</v>
          </cell>
          <cell r="BF225">
            <v>0.49</v>
          </cell>
          <cell r="BG225">
            <v>0.11</v>
          </cell>
          <cell r="BH225">
            <v>0.05</v>
          </cell>
          <cell r="BI225">
            <v>0</v>
          </cell>
          <cell r="BJ225">
            <v>0</v>
          </cell>
          <cell r="BK225">
            <v>100</v>
          </cell>
          <cell r="BL225">
            <v>14.545454545454545</v>
          </cell>
        </row>
        <row r="226">
          <cell r="A226">
            <v>275</v>
          </cell>
          <cell r="B226" t="str">
            <v>HOLEHOUSE FARM</v>
          </cell>
          <cell r="C226" t="str">
            <v>MRS</v>
          </cell>
          <cell r="D226" t="str">
            <v>MRS</v>
          </cell>
          <cell r="E226" t="str">
            <v>MRS</v>
          </cell>
          <cell r="F226" t="str">
            <v>M</v>
          </cell>
          <cell r="G226">
            <v>220</v>
          </cell>
          <cell r="H226">
            <v>1.4438356164383561</v>
          </cell>
          <cell r="I226">
            <v>1.4438356164383561</v>
          </cell>
          <cell r="J226">
            <v>1.4438356164383561</v>
          </cell>
          <cell r="K226">
            <v>1.4438356164383561</v>
          </cell>
          <cell r="L226">
            <v>1.4438356164383561</v>
          </cell>
          <cell r="M226">
            <v>1.4438356164383561</v>
          </cell>
          <cell r="N226">
            <v>1.4438356164383561</v>
          </cell>
          <cell r="O226">
            <v>1.4438356164383561</v>
          </cell>
          <cell r="P226">
            <v>1.4438356164383561</v>
          </cell>
          <cell r="Q226">
            <v>1.4438356164383561</v>
          </cell>
          <cell r="R226">
            <v>1.4438356164383561</v>
          </cell>
          <cell r="S226">
            <v>1.4438356164383561</v>
          </cell>
          <cell r="T226">
            <v>1.4438356164383561</v>
          </cell>
          <cell r="U226">
            <v>1.4438356164383561</v>
          </cell>
          <cell r="V226">
            <v>1.4438356164383561</v>
          </cell>
          <cell r="W226">
            <v>1.4438356164383561</v>
          </cell>
          <cell r="X226">
            <v>1.4438356164383561</v>
          </cell>
          <cell r="Y226">
            <v>1.4438356164383561</v>
          </cell>
          <cell r="Z226">
            <v>1.4438356164383561</v>
          </cell>
          <cell r="AA226">
            <v>1.4438356164383561</v>
          </cell>
          <cell r="AB226">
            <v>1.4438356164383561</v>
          </cell>
          <cell r="AC226">
            <v>5.3272727272727272</v>
          </cell>
          <cell r="AD226">
            <v>7.9909090909090912</v>
          </cell>
          <cell r="AE226">
            <v>10.654545454545454</v>
          </cell>
          <cell r="AF226">
            <v>10.654545454545454</v>
          </cell>
          <cell r="AG226">
            <v>10.654545454545454</v>
          </cell>
          <cell r="AH226">
            <v>10.654545454545454</v>
          </cell>
          <cell r="AI226">
            <v>10.654545454545454</v>
          </cell>
          <cell r="AJ226">
            <v>10.654545454545454</v>
          </cell>
          <cell r="AK226">
            <v>10.654545454545454</v>
          </cell>
          <cell r="AL226">
            <v>10.654545454545454</v>
          </cell>
          <cell r="AM226">
            <v>10.654545454545454</v>
          </cell>
          <cell r="AN226">
            <v>10.654545454545454</v>
          </cell>
          <cell r="AO226">
            <v>10.654545454545454</v>
          </cell>
          <cell r="AP226">
            <v>10.654545454545454</v>
          </cell>
          <cell r="AQ226">
            <v>10.654545454545454</v>
          </cell>
          <cell r="AR226">
            <v>10.654545454545454</v>
          </cell>
          <cell r="AS226">
            <v>10.654545454545454</v>
          </cell>
          <cell r="AT226">
            <v>10.654545454545454</v>
          </cell>
          <cell r="AU226">
            <v>10.654545454545454</v>
          </cell>
          <cell r="AV226">
            <v>10.654545454545454</v>
          </cell>
          <cell r="AW226">
            <v>10.654545454545454</v>
          </cell>
          <cell r="AX226">
            <v>7.0334278506123864</v>
          </cell>
          <cell r="AY226">
            <v>7.3793341383474216</v>
          </cell>
          <cell r="AZ226">
            <v>39.480477811527798</v>
          </cell>
          <cell r="BA226">
            <v>2.0299999999999998</v>
          </cell>
          <cell r="BB226">
            <v>1.75</v>
          </cell>
          <cell r="BC226">
            <v>88.33</v>
          </cell>
          <cell r="BD226">
            <v>5.65</v>
          </cell>
          <cell r="BE226">
            <v>1.59</v>
          </cell>
          <cell r="BF226">
            <v>0.49</v>
          </cell>
          <cell r="BG226">
            <v>0.11</v>
          </cell>
          <cell r="BH226">
            <v>0.05</v>
          </cell>
          <cell r="BI226">
            <v>0</v>
          </cell>
          <cell r="BJ226">
            <v>0</v>
          </cell>
          <cell r="BK226">
            <v>100</v>
          </cell>
          <cell r="BL226">
            <v>10.654545454545454</v>
          </cell>
        </row>
        <row r="227">
          <cell r="A227">
            <v>276</v>
          </cell>
          <cell r="B227" t="str">
            <v>HOLFORD</v>
          </cell>
          <cell r="C227" t="str">
            <v>MRS</v>
          </cell>
          <cell r="D227" t="str">
            <v>MRS</v>
          </cell>
          <cell r="E227" t="str">
            <v>MRS</v>
          </cell>
          <cell r="F227" t="str">
            <v>M</v>
          </cell>
          <cell r="G227">
            <v>221</v>
          </cell>
          <cell r="H227">
            <v>0</v>
          </cell>
          <cell r="I227">
            <v>0.15317559153175592</v>
          </cell>
          <cell r="J227">
            <v>0.40846824408468246</v>
          </cell>
          <cell r="K227">
            <v>0.40846824408468246</v>
          </cell>
          <cell r="L227">
            <v>0.40846824408468246</v>
          </cell>
          <cell r="M227">
            <v>0.40846824408468246</v>
          </cell>
          <cell r="N227">
            <v>0.40846824408468246</v>
          </cell>
          <cell r="O227">
            <v>0.40846824408468246</v>
          </cell>
          <cell r="P227">
            <v>0.40846824408468246</v>
          </cell>
          <cell r="Q227">
            <v>0.40846824408468246</v>
          </cell>
          <cell r="R227">
            <v>0.40846824408468246</v>
          </cell>
          <cell r="S227">
            <v>0.40846824408468246</v>
          </cell>
          <cell r="T227">
            <v>0.40846824408468246</v>
          </cell>
          <cell r="U227">
            <v>0.40846824408468246</v>
          </cell>
          <cell r="V227">
            <v>0.40846824408468246</v>
          </cell>
          <cell r="W227">
            <v>0.40846824408468246</v>
          </cell>
          <cell r="X227">
            <v>0.40846824408468246</v>
          </cell>
          <cell r="Y227">
            <v>0.40846824408468246</v>
          </cell>
          <cell r="Z227">
            <v>0.40846824408468246</v>
          </cell>
          <cell r="AA227">
            <v>0.40846824408468246</v>
          </cell>
          <cell r="AB227">
            <v>0.40846824408468246</v>
          </cell>
          <cell r="AC227">
            <v>0</v>
          </cell>
          <cell r="AD227">
            <v>8</v>
          </cell>
          <cell r="AE227">
            <v>21.272727272727273</v>
          </cell>
          <cell r="AF227">
            <v>21.272727272727273</v>
          </cell>
          <cell r="AG227">
            <v>21.272727272727273</v>
          </cell>
          <cell r="AH227">
            <v>21.272727272727273</v>
          </cell>
          <cell r="AI227">
            <v>21.272727272727273</v>
          </cell>
          <cell r="AJ227">
            <v>21.272727272727273</v>
          </cell>
          <cell r="AK227">
            <v>21.272727272727273</v>
          </cell>
          <cell r="AL227">
            <v>21.272727272727273</v>
          </cell>
          <cell r="AM227">
            <v>21.272727272727273</v>
          </cell>
          <cell r="AN227">
            <v>21.272727272727273</v>
          </cell>
          <cell r="AO227">
            <v>21.272727272727273</v>
          </cell>
          <cell r="AP227">
            <v>21.272727272727273</v>
          </cell>
          <cell r="AQ227">
            <v>21.272727272727273</v>
          </cell>
          <cell r="AR227">
            <v>21.272727272727273</v>
          </cell>
          <cell r="AS227">
            <v>21.272727272727273</v>
          </cell>
          <cell r="AT227">
            <v>21.272727272727273</v>
          </cell>
          <cell r="AU227">
            <v>21.272727272727273</v>
          </cell>
          <cell r="AV227">
            <v>21.272727272727273</v>
          </cell>
          <cell r="AW227">
            <v>21.272727272727273</v>
          </cell>
          <cell r="AX227">
            <v>52.083138918345711</v>
          </cell>
          <cell r="AY227">
            <v>52.227642276422763</v>
          </cell>
          <cell r="AZ227">
            <v>39.480477811527798</v>
          </cell>
          <cell r="BA227">
            <v>2.0299999999999998</v>
          </cell>
          <cell r="BB227">
            <v>1.75</v>
          </cell>
          <cell r="BC227">
            <v>88.33</v>
          </cell>
          <cell r="BD227">
            <v>5.65</v>
          </cell>
          <cell r="BE227">
            <v>1.59</v>
          </cell>
          <cell r="BF227">
            <v>0.49</v>
          </cell>
          <cell r="BG227">
            <v>0.11</v>
          </cell>
          <cell r="BH227">
            <v>0.05</v>
          </cell>
          <cell r="BI227">
            <v>0</v>
          </cell>
          <cell r="BJ227">
            <v>0</v>
          </cell>
          <cell r="BK227">
            <v>100</v>
          </cell>
          <cell r="BL227">
            <v>21.272727272727273</v>
          </cell>
        </row>
        <row r="228">
          <cell r="A228">
            <v>277</v>
          </cell>
          <cell r="B228" t="str">
            <v>HORNSEA</v>
          </cell>
          <cell r="C228" t="str">
            <v>MRS</v>
          </cell>
          <cell r="D228" t="str">
            <v>MRS</v>
          </cell>
          <cell r="E228" t="str">
            <v>MRS</v>
          </cell>
          <cell r="F228" t="str">
            <v>M</v>
          </cell>
          <cell r="G228">
            <v>222</v>
          </cell>
          <cell r="H228">
            <v>0.87173100871731013</v>
          </cell>
          <cell r="I228">
            <v>0.87173100871731013</v>
          </cell>
          <cell r="J228">
            <v>0.87173100871731013</v>
          </cell>
          <cell r="K228">
            <v>0.87173100871731013</v>
          </cell>
          <cell r="L228">
            <v>0.87173100871731013</v>
          </cell>
          <cell r="M228">
            <v>0.87173100871731013</v>
          </cell>
          <cell r="N228">
            <v>0.87173100871731013</v>
          </cell>
          <cell r="O228">
            <v>0.87173100871731013</v>
          </cell>
          <cell r="P228">
            <v>0.87173100871731013</v>
          </cell>
          <cell r="Q228">
            <v>0.87173100871731013</v>
          </cell>
          <cell r="R228">
            <v>0.87173100871731013</v>
          </cell>
          <cell r="S228">
            <v>0.87173100871731013</v>
          </cell>
          <cell r="T228">
            <v>0.87173100871731013</v>
          </cell>
          <cell r="U228">
            <v>0.87173100871731013</v>
          </cell>
          <cell r="V228">
            <v>0.87173100871731013</v>
          </cell>
          <cell r="W228">
            <v>0.87173100871731013</v>
          </cell>
          <cell r="X228">
            <v>0.87173100871731013</v>
          </cell>
          <cell r="Y228">
            <v>0.87173100871731013</v>
          </cell>
          <cell r="Z228">
            <v>0.87173100871731013</v>
          </cell>
          <cell r="AA228">
            <v>0.87173100871731013</v>
          </cell>
          <cell r="AB228">
            <v>0.87173100871731013</v>
          </cell>
          <cell r="AC228">
            <v>17.727272727272727</v>
          </cell>
          <cell r="AD228">
            <v>17.727272727272727</v>
          </cell>
          <cell r="AE228">
            <v>17.727272727272727</v>
          </cell>
          <cell r="AF228">
            <v>17.727272727272727</v>
          </cell>
          <cell r="AG228">
            <v>17.727272727272727</v>
          </cell>
          <cell r="AH228">
            <v>17.727272727272727</v>
          </cell>
          <cell r="AI228">
            <v>17.727272727272727</v>
          </cell>
          <cell r="AJ228">
            <v>17.727272727272727</v>
          </cell>
          <cell r="AK228">
            <v>17.727272727272727</v>
          </cell>
          <cell r="AL228">
            <v>17.727272727272727</v>
          </cell>
          <cell r="AM228">
            <v>17.727272727272727</v>
          </cell>
          <cell r="AN228">
            <v>17.727272727272727</v>
          </cell>
          <cell r="AO228">
            <v>17.727272727272727</v>
          </cell>
          <cell r="AP228">
            <v>17.727272727272727</v>
          </cell>
          <cell r="AQ228">
            <v>17.727272727272727</v>
          </cell>
          <cell r="AR228">
            <v>17.727272727272727</v>
          </cell>
          <cell r="AS228">
            <v>17.727272727272727</v>
          </cell>
          <cell r="AT228">
            <v>17.727272727272727</v>
          </cell>
          <cell r="AU228">
            <v>17.727272727272727</v>
          </cell>
          <cell r="AV228">
            <v>17.727272727272727</v>
          </cell>
          <cell r="AW228">
            <v>17.727272727272727</v>
          </cell>
          <cell r="AX228">
            <v>20.335714285714278</v>
          </cell>
          <cell r="AY228">
            <v>20.335714285714285</v>
          </cell>
          <cell r="AZ228">
            <v>39.994578283107572</v>
          </cell>
          <cell r="BA228">
            <v>1.01</v>
          </cell>
          <cell r="BB228">
            <v>1.45</v>
          </cell>
          <cell r="BC228">
            <v>89.59</v>
          </cell>
          <cell r="BD228">
            <v>5.75</v>
          </cell>
          <cell r="BE228">
            <v>1.56</v>
          </cell>
          <cell r="BF228">
            <v>0.46</v>
          </cell>
          <cell r="BG228">
            <v>0.11</v>
          </cell>
          <cell r="BH228">
            <v>7.0000000000000007E-2</v>
          </cell>
          <cell r="BI228">
            <v>0</v>
          </cell>
          <cell r="BJ228">
            <v>0</v>
          </cell>
          <cell r="BK228">
            <v>99.999999999999986</v>
          </cell>
          <cell r="BL228">
            <v>17.727272727272727</v>
          </cell>
        </row>
        <row r="229">
          <cell r="A229">
            <v>278</v>
          </cell>
          <cell r="B229" t="str">
            <v>HUMBLY GROVE</v>
          </cell>
          <cell r="C229" t="str">
            <v>MRS</v>
          </cell>
          <cell r="D229" t="str">
            <v>MRS</v>
          </cell>
          <cell r="E229" t="str">
            <v>MRS</v>
          </cell>
          <cell r="F229" t="str">
            <v>M</v>
          </cell>
          <cell r="G229">
            <v>223</v>
          </cell>
          <cell r="H229">
            <v>0.7078455790784558</v>
          </cell>
          <cell r="I229">
            <v>0.7078455790784558</v>
          </cell>
          <cell r="J229">
            <v>0.7078455790784558</v>
          </cell>
          <cell r="K229">
            <v>0.7078455790784558</v>
          </cell>
          <cell r="L229">
            <v>0.7078455790784558</v>
          </cell>
          <cell r="M229">
            <v>0.7078455790784558</v>
          </cell>
          <cell r="N229">
            <v>0.7078455790784558</v>
          </cell>
          <cell r="O229">
            <v>0.7078455790784558</v>
          </cell>
          <cell r="P229">
            <v>0.7078455790784558</v>
          </cell>
          <cell r="Q229">
            <v>0.7078455790784558</v>
          </cell>
          <cell r="R229">
            <v>0.7078455790784558</v>
          </cell>
          <cell r="S229">
            <v>0.7078455790784558</v>
          </cell>
          <cell r="T229">
            <v>0.7078455790784558</v>
          </cell>
          <cell r="U229">
            <v>0.7078455790784558</v>
          </cell>
          <cell r="V229">
            <v>0.7078455790784558</v>
          </cell>
          <cell r="W229">
            <v>0.7078455790784558</v>
          </cell>
          <cell r="X229">
            <v>0.7078455790784558</v>
          </cell>
          <cell r="Y229">
            <v>0.7078455790784558</v>
          </cell>
          <cell r="Z229">
            <v>0.7078455790784558</v>
          </cell>
          <cell r="AA229">
            <v>0.7078455790784558</v>
          </cell>
          <cell r="AB229">
            <v>0.7078455790784558</v>
          </cell>
          <cell r="AC229">
            <v>7.1818181818181817</v>
          </cell>
          <cell r="AD229">
            <v>7.1818181818181817</v>
          </cell>
          <cell r="AE229">
            <v>7.1818181818181817</v>
          </cell>
          <cell r="AF229">
            <v>7.1818181818181817</v>
          </cell>
          <cell r="AG229">
            <v>7.1818181818181817</v>
          </cell>
          <cell r="AH229">
            <v>7.1818181818181817</v>
          </cell>
          <cell r="AI229">
            <v>7.1818181818181817</v>
          </cell>
          <cell r="AJ229">
            <v>7.1818181818181817</v>
          </cell>
          <cell r="AK229">
            <v>7.1818181818181817</v>
          </cell>
          <cell r="AL229">
            <v>7.1818181818181817</v>
          </cell>
          <cell r="AM229">
            <v>7.1818181818181817</v>
          </cell>
          <cell r="AN229">
            <v>7.1818181818181817</v>
          </cell>
          <cell r="AO229">
            <v>7.1818181818181817</v>
          </cell>
          <cell r="AP229">
            <v>7.1818181818181817</v>
          </cell>
          <cell r="AQ229">
            <v>7.1818181818181817</v>
          </cell>
          <cell r="AR229">
            <v>7.1818181818181817</v>
          </cell>
          <cell r="AS229">
            <v>7.1818181818181817</v>
          </cell>
          <cell r="AT229">
            <v>7.1818181818181817</v>
          </cell>
          <cell r="AU229">
            <v>7.1818181818181817</v>
          </cell>
          <cell r="AV229">
            <v>7.1818181818181817</v>
          </cell>
          <cell r="AW229">
            <v>7.1818181818181817</v>
          </cell>
          <cell r="AX229">
            <v>10.146023926812106</v>
          </cell>
          <cell r="AY229">
            <v>10.146023926812104</v>
          </cell>
          <cell r="AZ229">
            <v>39.149764135619002</v>
          </cell>
          <cell r="BA229">
            <v>2.19</v>
          </cell>
          <cell r="BB229">
            <v>1.1000000000000001</v>
          </cell>
          <cell r="BC229">
            <v>90.05</v>
          </cell>
          <cell r="BD229">
            <v>4.92</v>
          </cell>
          <cell r="BE229">
            <v>1.19</v>
          </cell>
          <cell r="BF229">
            <v>0.39</v>
          </cell>
          <cell r="BG229">
            <v>0.09</v>
          </cell>
          <cell r="BH229">
            <v>7.0000000000000007E-2</v>
          </cell>
          <cell r="BI229">
            <v>0</v>
          </cell>
          <cell r="BJ229">
            <v>0</v>
          </cell>
          <cell r="BK229">
            <v>100</v>
          </cell>
          <cell r="BL229">
            <v>7.1818181818181817</v>
          </cell>
        </row>
        <row r="230">
          <cell r="A230">
            <v>279</v>
          </cell>
          <cell r="B230" t="str">
            <v>PORTLAND</v>
          </cell>
          <cell r="C230" t="str">
            <v>MRS</v>
          </cell>
          <cell r="D230" t="str">
            <v>MRS</v>
          </cell>
          <cell r="E230" t="str">
            <v>MRS</v>
          </cell>
          <cell r="F230" t="str">
            <v>M</v>
          </cell>
          <cell r="G230">
            <v>224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39.207354051955107</v>
          </cell>
          <cell r="BA230">
            <v>2.2200000000000002</v>
          </cell>
          <cell r="BB230">
            <v>1.1499999999999999</v>
          </cell>
          <cell r="BC230">
            <v>89.84</v>
          </cell>
          <cell r="BD230">
            <v>4.9400000000000004</v>
          </cell>
          <cell r="BE230">
            <v>1.25</v>
          </cell>
          <cell r="BF230">
            <v>0.42</v>
          </cell>
          <cell r="BG230">
            <v>0.11</v>
          </cell>
          <cell r="BH230">
            <v>7.0000000000000007E-2</v>
          </cell>
          <cell r="BI230">
            <v>0</v>
          </cell>
          <cell r="BJ230">
            <v>0</v>
          </cell>
          <cell r="BK230">
            <v>100</v>
          </cell>
          <cell r="BL230">
            <v>0</v>
          </cell>
        </row>
        <row r="231">
          <cell r="A231">
            <v>280</v>
          </cell>
          <cell r="B231" t="str">
            <v>SALTFLEETBY</v>
          </cell>
          <cell r="C231" t="str">
            <v>MRS</v>
          </cell>
          <cell r="D231" t="str">
            <v>MRS</v>
          </cell>
          <cell r="E231" t="str">
            <v>MRS</v>
          </cell>
          <cell r="F231" t="str">
            <v>M</v>
          </cell>
          <cell r="G231">
            <v>225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38.349205231337869</v>
          </cell>
          <cell r="BA231">
            <v>3.6</v>
          </cell>
          <cell r="BB231">
            <v>1.1299999999999999</v>
          </cell>
          <cell r="BC231">
            <v>89.58</v>
          </cell>
          <cell r="BD231">
            <v>4.07</v>
          </cell>
          <cell r="BE231">
            <v>1.02</v>
          </cell>
          <cell r="BF231">
            <v>0.38</v>
          </cell>
          <cell r="BG231">
            <v>0.11</v>
          </cell>
          <cell r="BH231">
            <v>7.0000000000000007E-2</v>
          </cell>
          <cell r="BI231">
            <v>0.03</v>
          </cell>
          <cell r="BJ231">
            <v>0.01</v>
          </cell>
          <cell r="BK231">
            <v>99.999999999999986</v>
          </cell>
          <cell r="BL231">
            <v>0</v>
          </cell>
        </row>
        <row r="232">
          <cell r="A232">
            <v>281</v>
          </cell>
          <cell r="B232" t="str">
            <v>STUBLACH</v>
          </cell>
          <cell r="C232" t="str">
            <v>MRS</v>
          </cell>
          <cell r="D232" t="str">
            <v>MRS</v>
          </cell>
          <cell r="E232" t="str">
            <v>MRS</v>
          </cell>
          <cell r="F232" t="str">
            <v>M</v>
          </cell>
          <cell r="G232">
            <v>226</v>
          </cell>
          <cell r="H232">
            <v>0</v>
          </cell>
          <cell r="I232">
            <v>0</v>
          </cell>
          <cell r="J232">
            <v>0</v>
          </cell>
          <cell r="K232">
            <v>0.18679950186799504</v>
          </cell>
          <cell r="L232">
            <v>0.37359900373599009</v>
          </cell>
          <cell r="M232">
            <v>0.37359900373599009</v>
          </cell>
          <cell r="N232">
            <v>0.37359900373599009</v>
          </cell>
          <cell r="O232">
            <v>0.37359900373599009</v>
          </cell>
          <cell r="P232">
            <v>0.37359900373599009</v>
          </cell>
          <cell r="Q232">
            <v>0.37359900373599009</v>
          </cell>
          <cell r="R232">
            <v>0.37359900373599009</v>
          </cell>
          <cell r="S232">
            <v>0.37359900373599009</v>
          </cell>
          <cell r="T232">
            <v>0.37359900373599009</v>
          </cell>
          <cell r="U232">
            <v>0.37359900373599009</v>
          </cell>
          <cell r="V232">
            <v>0.37359900373599009</v>
          </cell>
          <cell r="W232">
            <v>0.37359900373599009</v>
          </cell>
          <cell r="X232">
            <v>0.37359900373599009</v>
          </cell>
          <cell r="Y232">
            <v>0.37359900373599009</v>
          </cell>
          <cell r="Z232">
            <v>0.37359900373599009</v>
          </cell>
          <cell r="AA232">
            <v>0.37359900373599009</v>
          </cell>
          <cell r="AB232">
            <v>0.37359900373599009</v>
          </cell>
          <cell r="AC232">
            <v>0</v>
          </cell>
          <cell r="AD232">
            <v>0</v>
          </cell>
          <cell r="AE232">
            <v>0</v>
          </cell>
          <cell r="AF232">
            <v>9.0909090909090917</v>
          </cell>
          <cell r="AG232">
            <v>15.90909090909091</v>
          </cell>
          <cell r="AH232">
            <v>15.90909090909091</v>
          </cell>
          <cell r="AI232">
            <v>15.90909090909091</v>
          </cell>
          <cell r="AJ232">
            <v>15.90909090909091</v>
          </cell>
          <cell r="AK232">
            <v>15.90909090909091</v>
          </cell>
          <cell r="AL232">
            <v>15.90909090909091</v>
          </cell>
          <cell r="AM232">
            <v>15.90909090909091</v>
          </cell>
          <cell r="AN232">
            <v>15.90909090909091</v>
          </cell>
          <cell r="AO232">
            <v>15.90909090909091</v>
          </cell>
          <cell r="AP232">
            <v>15.90909090909091</v>
          </cell>
          <cell r="AQ232">
            <v>15.90909090909091</v>
          </cell>
          <cell r="AR232">
            <v>15.90909090909091</v>
          </cell>
          <cell r="AS232">
            <v>15.90909090909091</v>
          </cell>
          <cell r="AT232">
            <v>15.90909090909091</v>
          </cell>
          <cell r="AU232">
            <v>15.90909090909091</v>
          </cell>
          <cell r="AV232">
            <v>15.90909090909091</v>
          </cell>
          <cell r="AW232">
            <v>15.90909090909091</v>
          </cell>
          <cell r="AX232">
            <v>42.826666666666654</v>
          </cell>
          <cell r="AY232">
            <v>48.666666666666664</v>
          </cell>
          <cell r="AZ232">
            <v>39.480477811527798</v>
          </cell>
          <cell r="BA232">
            <v>2.0299999999999998</v>
          </cell>
          <cell r="BB232">
            <v>1.75</v>
          </cell>
          <cell r="BC232">
            <v>88.33</v>
          </cell>
          <cell r="BD232">
            <v>5.65</v>
          </cell>
          <cell r="BE232">
            <v>1.59</v>
          </cell>
          <cell r="BF232">
            <v>0.49</v>
          </cell>
          <cell r="BG232">
            <v>0.11</v>
          </cell>
          <cell r="BH232">
            <v>0.05</v>
          </cell>
          <cell r="BI232">
            <v>0</v>
          </cell>
          <cell r="BJ232">
            <v>0</v>
          </cell>
          <cell r="BK232">
            <v>100</v>
          </cell>
          <cell r="BL232">
            <v>15.909090909090908</v>
          </cell>
        </row>
        <row r="233">
          <cell r="A233">
            <v>282</v>
          </cell>
          <cell r="B233" t="str">
            <v>WHITEHILL</v>
          </cell>
          <cell r="C233" t="str">
            <v>MRS</v>
          </cell>
          <cell r="D233" t="str">
            <v>MRS</v>
          </cell>
          <cell r="E233" t="str">
            <v>MRS</v>
          </cell>
          <cell r="F233" t="str">
            <v>M</v>
          </cell>
          <cell r="G233">
            <v>227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39.994578283107572</v>
          </cell>
          <cell r="BA233">
            <v>1.01</v>
          </cell>
          <cell r="BB233">
            <v>1.45</v>
          </cell>
          <cell r="BC233">
            <v>89.59</v>
          </cell>
          <cell r="BD233">
            <v>5.75</v>
          </cell>
          <cell r="BE233">
            <v>1.56</v>
          </cell>
          <cell r="BF233">
            <v>0.46</v>
          </cell>
          <cell r="BG233">
            <v>0.11</v>
          </cell>
          <cell r="BH233">
            <v>7.0000000000000007E-2</v>
          </cell>
          <cell r="BI233">
            <v>0</v>
          </cell>
          <cell r="BJ233">
            <v>0</v>
          </cell>
          <cell r="BK233">
            <v>99.999999999999986</v>
          </cell>
          <cell r="BL233">
            <v>0</v>
          </cell>
        </row>
        <row r="234">
          <cell r="A234">
            <v>283</v>
          </cell>
          <cell r="B234" t="str">
            <v>Central Storage</v>
          </cell>
          <cell r="C234" t="str">
            <v>MRS</v>
          </cell>
          <cell r="D234" t="str">
            <v>MRS</v>
          </cell>
          <cell r="E234" t="str">
            <v>MRS</v>
          </cell>
          <cell r="F234" t="str">
            <v>M</v>
          </cell>
          <cell r="G234">
            <v>228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39.480477811527798</v>
          </cell>
          <cell r="BA234">
            <v>2.0299999999999998</v>
          </cell>
          <cell r="BB234">
            <v>1.75</v>
          </cell>
          <cell r="BC234">
            <v>88.33</v>
          </cell>
          <cell r="BD234">
            <v>5.65</v>
          </cell>
          <cell r="BE234">
            <v>1.59</v>
          </cell>
          <cell r="BF234">
            <v>0.49</v>
          </cell>
          <cell r="BG234">
            <v>0.11</v>
          </cell>
          <cell r="BH234">
            <v>0.05</v>
          </cell>
          <cell r="BI234">
            <v>0</v>
          </cell>
          <cell r="BJ234">
            <v>0</v>
          </cell>
          <cell r="BK234">
            <v>100</v>
          </cell>
          <cell r="BL234">
            <v>0</v>
          </cell>
        </row>
        <row r="235">
          <cell r="A235">
            <v>284</v>
          </cell>
          <cell r="B235" t="str">
            <v>East Coast Storage</v>
          </cell>
          <cell r="C235" t="str">
            <v>MRS</v>
          </cell>
          <cell r="D235" t="str">
            <v>MRS</v>
          </cell>
          <cell r="E235" t="str">
            <v>MRS</v>
          </cell>
          <cell r="F235" t="str">
            <v>M</v>
          </cell>
          <cell r="G235">
            <v>229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39.994578283107572</v>
          </cell>
          <cell r="BA235">
            <v>1.01</v>
          </cell>
          <cell r="BB235">
            <v>1.45</v>
          </cell>
          <cell r="BC235">
            <v>89.59</v>
          </cell>
          <cell r="BD235">
            <v>5.75</v>
          </cell>
          <cell r="BE235">
            <v>1.56</v>
          </cell>
          <cell r="BF235">
            <v>0.46</v>
          </cell>
          <cell r="BG235">
            <v>0.11</v>
          </cell>
          <cell r="BH235">
            <v>7.0000000000000007E-2</v>
          </cell>
          <cell r="BI235">
            <v>0</v>
          </cell>
          <cell r="BJ235">
            <v>0</v>
          </cell>
          <cell r="BK235">
            <v>99.999999999999986</v>
          </cell>
          <cell r="BL235">
            <v>0</v>
          </cell>
        </row>
        <row r="236">
          <cell r="A236">
            <v>285</v>
          </cell>
          <cell r="B236" t="str">
            <v>Southern Storage</v>
          </cell>
          <cell r="C236" t="str">
            <v>MRS</v>
          </cell>
          <cell r="D236" t="str">
            <v>MRS</v>
          </cell>
          <cell r="E236" t="str">
            <v>MRS</v>
          </cell>
          <cell r="F236" t="str">
            <v>M</v>
          </cell>
          <cell r="G236">
            <v>230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39.456090554306513</v>
          </cell>
          <cell r="BA236">
            <v>1.87</v>
          </cell>
          <cell r="BB236">
            <v>0.84</v>
          </cell>
          <cell r="BC236">
            <v>90.08</v>
          </cell>
          <cell r="BD236">
            <v>5.56</v>
          </cell>
          <cell r="BE236">
            <v>1.2</v>
          </cell>
          <cell r="BF236">
            <v>0.33</v>
          </cell>
          <cell r="BG236">
            <v>7.0000000000000007E-2</v>
          </cell>
          <cell r="BH236">
            <v>0.05</v>
          </cell>
          <cell r="BI236">
            <v>0</v>
          </cell>
          <cell r="BJ236">
            <v>0</v>
          </cell>
          <cell r="BK236">
            <v>99.999999999999986</v>
          </cell>
          <cell r="BL236">
            <v>0</v>
          </cell>
        </row>
        <row r="237">
          <cell r="A237">
            <v>286</v>
          </cell>
          <cell r="B237" t="str">
            <v>West Coast Storage</v>
          </cell>
          <cell r="C237" t="str">
            <v>MRS</v>
          </cell>
          <cell r="D237" t="str">
            <v>MRS</v>
          </cell>
          <cell r="E237" t="str">
            <v>MRS</v>
          </cell>
          <cell r="F237" t="str">
            <v>M</v>
          </cell>
          <cell r="G237">
            <v>231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37.958523187933302</v>
          </cell>
          <cell r="BA237">
            <v>6.87</v>
          </cell>
          <cell r="BB237">
            <v>0.51</v>
          </cell>
          <cell r="BC237">
            <v>85.95</v>
          </cell>
          <cell r="BD237">
            <v>4.4800000000000004</v>
          </cell>
          <cell r="BE237">
            <v>1.1299999999999999</v>
          </cell>
          <cell r="BF237">
            <v>0.56999999999999995</v>
          </cell>
          <cell r="BG237">
            <v>0.44</v>
          </cell>
          <cell r="BH237">
            <v>0.05</v>
          </cell>
          <cell r="BI237">
            <v>0</v>
          </cell>
          <cell r="BJ237">
            <v>0</v>
          </cell>
          <cell r="BK237">
            <v>99.999999999999986</v>
          </cell>
          <cell r="BL237">
            <v>0</v>
          </cell>
        </row>
        <row r="238">
          <cell r="A238">
            <v>287</v>
          </cell>
          <cell r="B238" t="str">
            <v>AVONMOUTH</v>
          </cell>
          <cell r="C238" t="str">
            <v>LNG</v>
          </cell>
          <cell r="D238" t="str">
            <v>LNG</v>
          </cell>
          <cell r="E238" t="str">
            <v>LNG</v>
          </cell>
          <cell r="F238" t="str">
            <v>L</v>
          </cell>
          <cell r="G238">
            <v>232</v>
          </cell>
          <cell r="H238">
            <v>0.24184308841843086</v>
          </cell>
          <cell r="I238">
            <v>0.24184308841843086</v>
          </cell>
          <cell r="J238">
            <v>0.24184308841843086</v>
          </cell>
          <cell r="K238">
            <v>0.24184308841843086</v>
          </cell>
          <cell r="L238">
            <v>0.24184308841843086</v>
          </cell>
          <cell r="M238">
            <v>0.24184308841843086</v>
          </cell>
          <cell r="N238">
            <v>0.24184308841843086</v>
          </cell>
          <cell r="O238">
            <v>0.24184308841843086</v>
          </cell>
          <cell r="P238">
            <v>0.24184308841843086</v>
          </cell>
          <cell r="Q238">
            <v>0.24184308841843086</v>
          </cell>
          <cell r="R238">
            <v>0.24184308841843086</v>
          </cell>
          <cell r="S238">
            <v>0.24184308841843086</v>
          </cell>
          <cell r="T238">
            <v>0.24184308841843086</v>
          </cell>
          <cell r="U238">
            <v>0.24184308841843086</v>
          </cell>
          <cell r="V238">
            <v>0.24184308841843086</v>
          </cell>
          <cell r="W238">
            <v>0.24184308841843086</v>
          </cell>
          <cell r="X238">
            <v>0.24184308841843086</v>
          </cell>
          <cell r="Y238">
            <v>0.24184308841843086</v>
          </cell>
          <cell r="Z238">
            <v>0.24184308841843086</v>
          </cell>
          <cell r="AA238">
            <v>0.24184308841843086</v>
          </cell>
          <cell r="AB238">
            <v>0.24184308841843086</v>
          </cell>
          <cell r="AC238">
            <v>13</v>
          </cell>
          <cell r="AD238">
            <v>13</v>
          </cell>
          <cell r="AE238">
            <v>13</v>
          </cell>
          <cell r="AF238">
            <v>13</v>
          </cell>
          <cell r="AG238">
            <v>13</v>
          </cell>
          <cell r="AH238">
            <v>13</v>
          </cell>
          <cell r="AI238">
            <v>13</v>
          </cell>
          <cell r="AJ238">
            <v>13</v>
          </cell>
          <cell r="AK238">
            <v>13</v>
          </cell>
          <cell r="AL238">
            <v>13</v>
          </cell>
          <cell r="AM238">
            <v>13</v>
          </cell>
          <cell r="AN238">
            <v>13</v>
          </cell>
          <cell r="AO238">
            <v>13</v>
          </cell>
          <cell r="AP238">
            <v>13</v>
          </cell>
          <cell r="AQ238">
            <v>13</v>
          </cell>
          <cell r="AR238">
            <v>13</v>
          </cell>
          <cell r="AS238">
            <v>13</v>
          </cell>
          <cell r="AT238">
            <v>13</v>
          </cell>
          <cell r="AU238">
            <v>13</v>
          </cell>
          <cell r="AV238">
            <v>13</v>
          </cell>
          <cell r="AW238">
            <v>13</v>
          </cell>
          <cell r="AX238">
            <v>53.753861997940255</v>
          </cell>
          <cell r="AY238">
            <v>53.753861997940277</v>
          </cell>
          <cell r="AZ238">
            <v>38.620722154379877</v>
          </cell>
          <cell r="BA238">
            <v>1.0900000000000001</v>
          </cell>
          <cell r="BB238">
            <v>0.36</v>
          </cell>
          <cell r="BC238">
            <v>94.58</v>
          </cell>
          <cell r="BD238">
            <v>3.35</v>
          </cell>
          <cell r="BE238">
            <v>0.42</v>
          </cell>
          <cell r="BF238">
            <v>0.14000000000000001</v>
          </cell>
          <cell r="BG238">
            <v>0.04</v>
          </cell>
          <cell r="BH238">
            <v>0.02</v>
          </cell>
          <cell r="BI238">
            <v>0</v>
          </cell>
          <cell r="BJ238">
            <v>0</v>
          </cell>
          <cell r="BK238">
            <v>100</v>
          </cell>
          <cell r="BL238">
            <v>13</v>
          </cell>
        </row>
        <row r="239">
          <cell r="A239">
            <v>288</v>
          </cell>
          <cell r="B239" t="str">
            <v>DYNEVOR</v>
          </cell>
          <cell r="C239" t="str">
            <v>LNG</v>
          </cell>
          <cell r="D239" t="str">
            <v>LNG</v>
          </cell>
          <cell r="E239" t="str">
            <v>LNG</v>
          </cell>
          <cell r="F239" t="str">
            <v>L</v>
          </cell>
          <cell r="G239">
            <v>233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38.568609504589212</v>
          </cell>
          <cell r="BA239">
            <v>1.38</v>
          </cell>
          <cell r="BB239">
            <v>0.43</v>
          </cell>
          <cell r="BC239">
            <v>94.25</v>
          </cell>
          <cell r="BD239">
            <v>3.12</v>
          </cell>
          <cell r="BE239">
            <v>0.54</v>
          </cell>
          <cell r="BF239">
            <v>0.19</v>
          </cell>
          <cell r="BG239">
            <v>0.05</v>
          </cell>
          <cell r="BH239">
            <v>0.04</v>
          </cell>
          <cell r="BI239">
            <v>0</v>
          </cell>
          <cell r="BJ239">
            <v>0</v>
          </cell>
          <cell r="BK239">
            <v>100.00000000000001</v>
          </cell>
          <cell r="BL239">
            <v>0</v>
          </cell>
        </row>
        <row r="240">
          <cell r="A240">
            <v>289</v>
          </cell>
          <cell r="B240" t="str">
            <v>GLENMAVIS</v>
          </cell>
          <cell r="C240" t="str">
            <v>LNG</v>
          </cell>
          <cell r="D240" t="str">
            <v>LNG</v>
          </cell>
          <cell r="E240" t="str">
            <v>LNG</v>
          </cell>
          <cell r="F240" t="str">
            <v>L</v>
          </cell>
          <cell r="G240">
            <v>234</v>
          </cell>
          <cell r="H240">
            <v>0.13549190535491906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5.1818181818181817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38.244485294117645</v>
          </cell>
          <cell r="AY240">
            <v>38.244485294117645</v>
          </cell>
          <cell r="AZ240">
            <v>38.819576159790337</v>
          </cell>
          <cell r="BA240">
            <v>0.12</v>
          </cell>
          <cell r="BB240">
            <v>0.05</v>
          </cell>
          <cell r="BC240">
            <v>96.2</v>
          </cell>
          <cell r="BD240">
            <v>3.45</v>
          </cell>
          <cell r="BE240">
            <v>0.14000000000000001</v>
          </cell>
          <cell r="BF240">
            <v>0.03</v>
          </cell>
          <cell r="BG240">
            <v>0.01</v>
          </cell>
          <cell r="BH240">
            <v>0</v>
          </cell>
          <cell r="BI240">
            <v>0</v>
          </cell>
          <cell r="BJ240">
            <v>0</v>
          </cell>
          <cell r="BK240">
            <v>100.00000000000001</v>
          </cell>
          <cell r="BL240">
            <v>0</v>
          </cell>
        </row>
        <row r="241">
          <cell r="A241">
            <v>290</v>
          </cell>
          <cell r="B241" t="str">
            <v>PARTINGTON</v>
          </cell>
          <cell r="C241" t="str">
            <v>LNG</v>
          </cell>
          <cell r="D241" t="str">
            <v>LNG</v>
          </cell>
          <cell r="E241" t="str">
            <v>LNG</v>
          </cell>
          <cell r="F241" t="str">
            <v>L</v>
          </cell>
          <cell r="G241">
            <v>235</v>
          </cell>
          <cell r="H241">
            <v>0.14072229140722292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14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99.486725663716811</v>
          </cell>
          <cell r="AY241">
            <v>99.486725663716811</v>
          </cell>
          <cell r="AZ241">
            <v>38.829006727370498</v>
          </cell>
          <cell r="BA241">
            <v>0.85</v>
          </cell>
          <cell r="BB241">
            <v>0.59</v>
          </cell>
          <cell r="BC241">
            <v>94.24</v>
          </cell>
          <cell r="BD241">
            <v>3.37</v>
          </cell>
          <cell r="BE241">
            <v>0.68</v>
          </cell>
          <cell r="BF241">
            <v>0.22</v>
          </cell>
          <cell r="BG241">
            <v>0.05</v>
          </cell>
          <cell r="BH241">
            <v>0</v>
          </cell>
          <cell r="BI241">
            <v>0</v>
          </cell>
          <cell r="BJ241">
            <v>0</v>
          </cell>
          <cell r="BK241">
            <v>100</v>
          </cell>
          <cell r="BL241">
            <v>0</v>
          </cell>
        </row>
        <row r="245">
          <cell r="H245" t="str">
            <v>10/11</v>
          </cell>
          <cell r="I245" t="str">
            <v>11/12</v>
          </cell>
          <cell r="J245" t="str">
            <v>12/13</v>
          </cell>
          <cell r="K245" t="str">
            <v>13/14</v>
          </cell>
          <cell r="L245" t="str">
            <v>14/15</v>
          </cell>
          <cell r="M245" t="str">
            <v>15/16</v>
          </cell>
          <cell r="N245" t="str">
            <v>16/17</v>
          </cell>
          <cell r="O245" t="str">
            <v>17/18</v>
          </cell>
          <cell r="P245" t="str">
            <v>18/19</v>
          </cell>
          <cell r="Q245" t="str">
            <v>19/20</v>
          </cell>
          <cell r="R245" t="str">
            <v>20/21</v>
          </cell>
          <cell r="S245" t="str">
            <v>21/22</v>
          </cell>
          <cell r="T245" t="str">
            <v>22/23</v>
          </cell>
          <cell r="U245" t="str">
            <v>23/24</v>
          </cell>
          <cell r="V245" t="str">
            <v>24/25</v>
          </cell>
          <cell r="W245" t="str">
            <v>25/26</v>
          </cell>
          <cell r="X245" t="str">
            <v>26/27</v>
          </cell>
          <cell r="Y245" t="str">
            <v>27/28</v>
          </cell>
          <cell r="Z245" t="str">
            <v>28/29</v>
          </cell>
          <cell r="AA245" t="str">
            <v>29/30</v>
          </cell>
          <cell r="AB245" t="str">
            <v>30/31</v>
          </cell>
        </row>
        <row r="246">
          <cell r="A246" t="str">
            <v>Rough</v>
          </cell>
          <cell r="B246" t="str">
            <v>Rough Max Days</v>
          </cell>
          <cell r="F246" t="str">
            <v>Rough Max Days</v>
          </cell>
          <cell r="H246">
            <v>74.747899159663859</v>
          </cell>
          <cell r="I246">
            <v>74.747899159663859</v>
          </cell>
          <cell r="J246">
            <v>74.747899159663859</v>
          </cell>
          <cell r="K246">
            <v>74.747899159663859</v>
          </cell>
          <cell r="L246">
            <v>74.747899159663859</v>
          </cell>
          <cell r="M246">
            <v>74.747899159663859</v>
          </cell>
          <cell r="N246">
            <v>74.747899159663859</v>
          </cell>
          <cell r="O246">
            <v>74.747899159663859</v>
          </cell>
          <cell r="P246">
            <v>74.747899159663859</v>
          </cell>
          <cell r="Q246">
            <v>74.747899159663859</v>
          </cell>
          <cell r="R246">
            <v>74.747899159663859</v>
          </cell>
          <cell r="S246">
            <v>74.747899159663859</v>
          </cell>
          <cell r="T246">
            <v>74.747899159663859</v>
          </cell>
          <cell r="U246">
            <v>74.747899159663859</v>
          </cell>
          <cell r="V246">
            <v>74.747899159663859</v>
          </cell>
          <cell r="W246">
            <v>74.747899159663859</v>
          </cell>
          <cell r="X246">
            <v>74.747899159663859</v>
          </cell>
          <cell r="Y246">
            <v>74.747899159663859</v>
          </cell>
          <cell r="Z246">
            <v>74.747899159663859</v>
          </cell>
          <cell r="AA246">
            <v>74.747899159663859</v>
          </cell>
          <cell r="AB246">
            <v>74.747899159663859</v>
          </cell>
        </row>
        <row r="247">
          <cell r="B247" t="str">
            <v>Rough WD (GWh/d)</v>
          </cell>
          <cell r="C247" t="str">
            <v>LRS WD</v>
          </cell>
          <cell r="D247" t="str">
            <v>LRS</v>
          </cell>
          <cell r="E247" t="str">
            <v>WD</v>
          </cell>
          <cell r="F247" t="str">
            <v>Rough WD (GWh/d)</v>
          </cell>
          <cell r="G247" t="str">
            <v>Rough</v>
          </cell>
          <cell r="H247">
            <v>476</v>
          </cell>
          <cell r="I247">
            <v>476</v>
          </cell>
          <cell r="J247">
            <v>476</v>
          </cell>
          <cell r="K247">
            <v>476</v>
          </cell>
          <cell r="L247">
            <v>476</v>
          </cell>
          <cell r="M247">
            <v>476</v>
          </cell>
          <cell r="N247">
            <v>476</v>
          </cell>
          <cell r="O247">
            <v>476</v>
          </cell>
          <cell r="P247">
            <v>476</v>
          </cell>
          <cell r="Q247">
            <v>476</v>
          </cell>
          <cell r="R247">
            <v>476</v>
          </cell>
          <cell r="S247">
            <v>476</v>
          </cell>
          <cell r="T247">
            <v>476</v>
          </cell>
          <cell r="U247">
            <v>476</v>
          </cell>
          <cell r="V247">
            <v>476</v>
          </cell>
          <cell r="W247">
            <v>476</v>
          </cell>
          <cell r="X247">
            <v>476</v>
          </cell>
          <cell r="Y247">
            <v>476</v>
          </cell>
          <cell r="Z247">
            <v>476</v>
          </cell>
          <cell r="AA247">
            <v>476</v>
          </cell>
          <cell r="AB247">
            <v>476</v>
          </cell>
        </row>
        <row r="248">
          <cell r="B248" t="str">
            <v>Rough INJ (GWh/d)</v>
          </cell>
          <cell r="C248" t="str">
            <v>LRS INJ</v>
          </cell>
          <cell r="D248" t="str">
            <v>LRS</v>
          </cell>
          <cell r="E248" t="str">
            <v>INJ</v>
          </cell>
          <cell r="F248" t="str">
            <v>Rough INJ (GWh/d)</v>
          </cell>
          <cell r="H248">
            <v>240</v>
          </cell>
          <cell r="I248">
            <v>240</v>
          </cell>
          <cell r="J248">
            <v>240</v>
          </cell>
          <cell r="K248">
            <v>240</v>
          </cell>
          <cell r="L248">
            <v>240</v>
          </cell>
          <cell r="M248">
            <v>240</v>
          </cell>
          <cell r="N248">
            <v>240</v>
          </cell>
          <cell r="O248">
            <v>240</v>
          </cell>
          <cell r="P248">
            <v>240</v>
          </cell>
          <cell r="Q248">
            <v>240</v>
          </cell>
          <cell r="R248">
            <v>240</v>
          </cell>
          <cell r="S248">
            <v>240</v>
          </cell>
          <cell r="T248">
            <v>240</v>
          </cell>
          <cell r="U248">
            <v>240</v>
          </cell>
          <cell r="V248">
            <v>240</v>
          </cell>
          <cell r="W248">
            <v>240</v>
          </cell>
          <cell r="X248">
            <v>240</v>
          </cell>
          <cell r="Y248">
            <v>240</v>
          </cell>
          <cell r="Z248">
            <v>240</v>
          </cell>
          <cell r="AA248">
            <v>240</v>
          </cell>
          <cell r="AB248">
            <v>240</v>
          </cell>
        </row>
        <row r="249">
          <cell r="B249" t="str">
            <v>Rough Store (GWh)</v>
          </cell>
          <cell r="C249" t="str">
            <v>LRS STR</v>
          </cell>
          <cell r="D249" t="str">
            <v>LRS</v>
          </cell>
          <cell r="E249" t="str">
            <v>STR</v>
          </cell>
          <cell r="F249" t="str">
            <v>Rough Store (GWh)</v>
          </cell>
          <cell r="H249">
            <v>35580</v>
          </cell>
          <cell r="I249">
            <v>35580</v>
          </cell>
          <cell r="J249">
            <v>35580</v>
          </cell>
          <cell r="K249">
            <v>35580</v>
          </cell>
          <cell r="L249">
            <v>35580</v>
          </cell>
          <cell r="M249">
            <v>35580</v>
          </cell>
          <cell r="N249">
            <v>35580</v>
          </cell>
          <cell r="O249">
            <v>35580</v>
          </cell>
          <cell r="P249">
            <v>35580</v>
          </cell>
          <cell r="Q249">
            <v>35580</v>
          </cell>
          <cell r="R249">
            <v>35580</v>
          </cell>
          <cell r="S249">
            <v>35580</v>
          </cell>
          <cell r="T249">
            <v>35580</v>
          </cell>
          <cell r="U249">
            <v>35580</v>
          </cell>
          <cell r="V249">
            <v>35580</v>
          </cell>
          <cell r="W249">
            <v>35580</v>
          </cell>
          <cell r="X249">
            <v>35580</v>
          </cell>
          <cell r="Y249">
            <v>35580</v>
          </cell>
          <cell r="Z249">
            <v>35580</v>
          </cell>
          <cell r="AA249">
            <v>35580</v>
          </cell>
          <cell r="AB249">
            <v>35580</v>
          </cell>
        </row>
        <row r="250">
          <cell r="A250" t="str">
            <v>Aldbrough</v>
          </cell>
          <cell r="B250" t="str">
            <v>Aldbrough Max Days</v>
          </cell>
          <cell r="F250" t="str">
            <v>Aldbrough Max Days</v>
          </cell>
          <cell r="H250">
            <v>5.4794520547945202</v>
          </cell>
          <cell r="I250">
            <v>11.666666666666666</v>
          </cell>
          <cell r="J250">
            <v>11.666666666666666</v>
          </cell>
          <cell r="K250">
            <v>9.6904761904761898</v>
          </cell>
          <cell r="L250">
            <v>9.6904761904761898</v>
          </cell>
          <cell r="M250">
            <v>9.6904761904761898</v>
          </cell>
          <cell r="N250">
            <v>9.6904761904761898</v>
          </cell>
          <cell r="O250">
            <v>9.6904761904761898</v>
          </cell>
          <cell r="P250">
            <v>9.6904761904761898</v>
          </cell>
          <cell r="Q250">
            <v>9.6904761904761898</v>
          </cell>
          <cell r="R250">
            <v>9.6904761904761898</v>
          </cell>
          <cell r="S250">
            <v>9.6904761904761898</v>
          </cell>
          <cell r="T250">
            <v>9.6904761904761898</v>
          </cell>
          <cell r="U250">
            <v>9.6904761904761898</v>
          </cell>
          <cell r="V250">
            <v>9.6904761904761898</v>
          </cell>
          <cell r="W250">
            <v>9.6904761904761898</v>
          </cell>
          <cell r="X250">
            <v>9.6904761904761898</v>
          </cell>
          <cell r="Y250">
            <v>9.6904761904761898</v>
          </cell>
          <cell r="Z250">
            <v>9.6904761904761898</v>
          </cell>
          <cell r="AA250">
            <v>9.6904761904761898</v>
          </cell>
          <cell r="AB250">
            <v>9.6904761904761898</v>
          </cell>
        </row>
        <row r="251">
          <cell r="B251" t="str">
            <v>Aldbrough Max WD (GWh/d)</v>
          </cell>
          <cell r="C251" t="str">
            <v>MRS WD</v>
          </cell>
          <cell r="D251" t="str">
            <v>MRS</v>
          </cell>
          <cell r="E251" t="str">
            <v>WD</v>
          </cell>
          <cell r="F251" t="str">
            <v>Aldbrough Max WD (GWh/d)</v>
          </cell>
          <cell r="G251" t="str">
            <v>ALDBOROUGH</v>
          </cell>
          <cell r="H251">
            <v>146</v>
          </cell>
          <cell r="I251">
            <v>165</v>
          </cell>
          <cell r="J251">
            <v>247.5</v>
          </cell>
          <cell r="K251">
            <v>420</v>
          </cell>
          <cell r="L251">
            <v>420</v>
          </cell>
          <cell r="M251">
            <v>420</v>
          </cell>
          <cell r="N251">
            <v>420</v>
          </cell>
          <cell r="O251">
            <v>420</v>
          </cell>
          <cell r="P251">
            <v>420</v>
          </cell>
          <cell r="Q251">
            <v>420</v>
          </cell>
          <cell r="R251">
            <v>420</v>
          </cell>
          <cell r="S251">
            <v>420</v>
          </cell>
          <cell r="T251">
            <v>420</v>
          </cell>
          <cell r="U251">
            <v>420</v>
          </cell>
          <cell r="V251">
            <v>420</v>
          </cell>
          <cell r="W251">
            <v>420</v>
          </cell>
          <cell r="X251">
            <v>420</v>
          </cell>
          <cell r="Y251">
            <v>420</v>
          </cell>
          <cell r="Z251">
            <v>420</v>
          </cell>
          <cell r="AA251">
            <v>420</v>
          </cell>
          <cell r="AB251">
            <v>420</v>
          </cell>
        </row>
        <row r="252">
          <cell r="B252" t="str">
            <v>Aldbrough Max INJ (GWh/d)</v>
          </cell>
          <cell r="C252" t="str">
            <v>MRS INJ</v>
          </cell>
          <cell r="D252" t="str">
            <v>MRS</v>
          </cell>
          <cell r="E252" t="str">
            <v>INJ</v>
          </cell>
          <cell r="F252" t="str">
            <v>Aldbrough Max INJ (GWh/d)</v>
          </cell>
          <cell r="H252">
            <v>73</v>
          </cell>
          <cell r="I252">
            <v>132</v>
          </cell>
          <cell r="J252">
            <v>198</v>
          </cell>
          <cell r="K252">
            <v>210</v>
          </cell>
          <cell r="L252">
            <v>210</v>
          </cell>
          <cell r="M252">
            <v>210</v>
          </cell>
          <cell r="N252">
            <v>210</v>
          </cell>
          <cell r="O252">
            <v>210</v>
          </cell>
          <cell r="P252">
            <v>210</v>
          </cell>
          <cell r="Q252">
            <v>210</v>
          </cell>
          <cell r="R252">
            <v>210</v>
          </cell>
          <cell r="S252">
            <v>210</v>
          </cell>
          <cell r="T252">
            <v>210</v>
          </cell>
          <cell r="U252">
            <v>210</v>
          </cell>
          <cell r="V252">
            <v>210</v>
          </cell>
          <cell r="W252">
            <v>210</v>
          </cell>
          <cell r="X252">
            <v>210</v>
          </cell>
          <cell r="Y252">
            <v>210</v>
          </cell>
          <cell r="Z252">
            <v>210</v>
          </cell>
          <cell r="AA252">
            <v>210</v>
          </cell>
          <cell r="AB252">
            <v>210</v>
          </cell>
        </row>
        <row r="253">
          <cell r="B253" t="str">
            <v>Aldbrough Store (GWh)</v>
          </cell>
          <cell r="C253" t="str">
            <v>MRS STR</v>
          </cell>
          <cell r="D253" t="str">
            <v>MRS</v>
          </cell>
          <cell r="E253" t="str">
            <v>STR</v>
          </cell>
          <cell r="F253" t="str">
            <v>Aldbrough Store (GWh)</v>
          </cell>
          <cell r="H253">
            <v>800</v>
          </cell>
          <cell r="I253">
            <v>1925</v>
          </cell>
          <cell r="J253">
            <v>2887.5</v>
          </cell>
          <cell r="K253">
            <v>4070</v>
          </cell>
          <cell r="L253">
            <v>4070</v>
          </cell>
          <cell r="M253">
            <v>4070</v>
          </cell>
          <cell r="N253">
            <v>4070</v>
          </cell>
          <cell r="O253">
            <v>4070</v>
          </cell>
          <cell r="P253">
            <v>4070</v>
          </cell>
          <cell r="Q253">
            <v>4070</v>
          </cell>
          <cell r="R253">
            <v>4070</v>
          </cell>
          <cell r="S253">
            <v>4070</v>
          </cell>
          <cell r="T253">
            <v>4070</v>
          </cell>
          <cell r="U253">
            <v>4070</v>
          </cell>
          <cell r="V253">
            <v>4070</v>
          </cell>
          <cell r="W253">
            <v>4070</v>
          </cell>
          <cell r="X253">
            <v>4070</v>
          </cell>
          <cell r="Y253">
            <v>4070</v>
          </cell>
          <cell r="Z253">
            <v>4070</v>
          </cell>
          <cell r="AA253">
            <v>4070</v>
          </cell>
          <cell r="AB253">
            <v>4070</v>
          </cell>
        </row>
        <row r="254">
          <cell r="A254" t="str">
            <v>Hatfield Moor</v>
          </cell>
          <cell r="B254" t="str">
            <v>Hatfield Moor Max Days</v>
          </cell>
          <cell r="F254" t="str">
            <v>Hatfield Moor Max Days</v>
          </cell>
          <cell r="H254">
            <v>50.4</v>
          </cell>
          <cell r="I254">
            <v>50.4</v>
          </cell>
          <cell r="J254">
            <v>50.4</v>
          </cell>
          <cell r="K254">
            <v>50.4</v>
          </cell>
          <cell r="L254">
            <v>50.4</v>
          </cell>
          <cell r="M254">
            <v>50.4</v>
          </cell>
          <cell r="N254">
            <v>50.4</v>
          </cell>
          <cell r="O254">
            <v>50.4</v>
          </cell>
          <cell r="P254">
            <v>50.4</v>
          </cell>
          <cell r="Q254">
            <v>50.4</v>
          </cell>
          <cell r="R254">
            <v>50.4</v>
          </cell>
          <cell r="S254">
            <v>50.4</v>
          </cell>
          <cell r="T254">
            <v>50.4</v>
          </cell>
          <cell r="U254">
            <v>50.4</v>
          </cell>
          <cell r="V254">
            <v>50.4</v>
          </cell>
          <cell r="W254">
            <v>50.4</v>
          </cell>
          <cell r="X254">
            <v>50.4</v>
          </cell>
          <cell r="Y254">
            <v>50.4</v>
          </cell>
          <cell r="Z254">
            <v>50.4</v>
          </cell>
          <cell r="AA254">
            <v>50.4</v>
          </cell>
          <cell r="AB254">
            <v>50.4</v>
          </cell>
        </row>
        <row r="255">
          <cell r="B255" t="str">
            <v>Hatfield Moor WD (GWh/d)</v>
          </cell>
          <cell r="C255" t="str">
            <v>MRS WD</v>
          </cell>
          <cell r="D255" t="str">
            <v>MRS</v>
          </cell>
          <cell r="E255" t="str">
            <v>WD</v>
          </cell>
          <cell r="F255" t="str">
            <v>Hatfield Moor WD (GWh/d)</v>
          </cell>
          <cell r="G255" t="str">
            <v>Hatfield Moor</v>
          </cell>
          <cell r="H255">
            <v>25</v>
          </cell>
          <cell r="I255">
            <v>25</v>
          </cell>
          <cell r="J255">
            <v>25</v>
          </cell>
          <cell r="K255">
            <v>25</v>
          </cell>
          <cell r="L255">
            <v>25</v>
          </cell>
          <cell r="M255">
            <v>25</v>
          </cell>
          <cell r="N255">
            <v>25</v>
          </cell>
          <cell r="O255">
            <v>25</v>
          </cell>
          <cell r="P255">
            <v>25</v>
          </cell>
          <cell r="Q255">
            <v>25</v>
          </cell>
          <cell r="R255">
            <v>25</v>
          </cell>
          <cell r="S255">
            <v>25</v>
          </cell>
          <cell r="T255">
            <v>25</v>
          </cell>
          <cell r="U255">
            <v>25</v>
          </cell>
          <cell r="V255">
            <v>25</v>
          </cell>
          <cell r="W255">
            <v>25</v>
          </cell>
          <cell r="X255">
            <v>25</v>
          </cell>
          <cell r="Y255">
            <v>25</v>
          </cell>
          <cell r="Z255">
            <v>25</v>
          </cell>
          <cell r="AA255">
            <v>25</v>
          </cell>
          <cell r="AB255">
            <v>25</v>
          </cell>
        </row>
        <row r="256">
          <cell r="B256" t="str">
            <v>Hatfield Moor INJ (GWh/d)</v>
          </cell>
          <cell r="C256" t="str">
            <v>MRS INJ</v>
          </cell>
          <cell r="D256" t="str">
            <v>MRS</v>
          </cell>
          <cell r="E256" t="str">
            <v>INJ</v>
          </cell>
          <cell r="F256" t="str">
            <v>Hatfield Moor INJ (GWh/d)</v>
          </cell>
          <cell r="H256">
            <v>30</v>
          </cell>
          <cell r="I256">
            <v>30</v>
          </cell>
          <cell r="J256">
            <v>30</v>
          </cell>
          <cell r="K256">
            <v>30</v>
          </cell>
          <cell r="L256">
            <v>30</v>
          </cell>
          <cell r="M256">
            <v>30</v>
          </cell>
          <cell r="N256">
            <v>30</v>
          </cell>
          <cell r="O256">
            <v>30</v>
          </cell>
          <cell r="P256">
            <v>30</v>
          </cell>
          <cell r="Q256">
            <v>30</v>
          </cell>
          <cell r="R256">
            <v>30</v>
          </cell>
          <cell r="S256">
            <v>30</v>
          </cell>
          <cell r="T256">
            <v>30</v>
          </cell>
          <cell r="U256">
            <v>30</v>
          </cell>
          <cell r="V256">
            <v>30</v>
          </cell>
          <cell r="W256">
            <v>30</v>
          </cell>
          <cell r="X256">
            <v>30</v>
          </cell>
          <cell r="Y256">
            <v>30</v>
          </cell>
          <cell r="Z256">
            <v>30</v>
          </cell>
          <cell r="AA256">
            <v>30</v>
          </cell>
          <cell r="AB256">
            <v>30</v>
          </cell>
        </row>
        <row r="257">
          <cell r="B257" t="str">
            <v>Hatfield Moor Store (GWh)</v>
          </cell>
          <cell r="C257" t="str">
            <v>MRS STR</v>
          </cell>
          <cell r="D257" t="str">
            <v>MRS</v>
          </cell>
          <cell r="E257" t="str">
            <v>STR</v>
          </cell>
          <cell r="F257" t="str">
            <v>Hatfield Moor Store (GWh)</v>
          </cell>
          <cell r="H257">
            <v>1260</v>
          </cell>
          <cell r="I257">
            <v>1260</v>
          </cell>
          <cell r="J257">
            <v>1260</v>
          </cell>
          <cell r="K257">
            <v>1260</v>
          </cell>
          <cell r="L257">
            <v>1260</v>
          </cell>
          <cell r="M257">
            <v>1260</v>
          </cell>
          <cell r="N257">
            <v>1260</v>
          </cell>
          <cell r="O257">
            <v>1260</v>
          </cell>
          <cell r="P257">
            <v>1260</v>
          </cell>
          <cell r="Q257">
            <v>1260</v>
          </cell>
          <cell r="R257">
            <v>1260</v>
          </cell>
          <cell r="S257">
            <v>1260</v>
          </cell>
          <cell r="T257">
            <v>1260</v>
          </cell>
          <cell r="U257">
            <v>1260</v>
          </cell>
          <cell r="V257">
            <v>1260</v>
          </cell>
          <cell r="W257">
            <v>1260</v>
          </cell>
          <cell r="X257">
            <v>1260</v>
          </cell>
          <cell r="Y257">
            <v>1260</v>
          </cell>
          <cell r="Z257">
            <v>1260</v>
          </cell>
          <cell r="AA257">
            <v>1260</v>
          </cell>
          <cell r="AB257">
            <v>1260</v>
          </cell>
        </row>
        <row r="258">
          <cell r="A258" t="str">
            <v>Hilltop Farm</v>
          </cell>
          <cell r="B258" t="str">
            <v>Hilltop Farm Max Days</v>
          </cell>
          <cell r="F258" t="str">
            <v>Hilltop Farm Max Days</v>
          </cell>
          <cell r="H258" t="e">
            <v>#DIV/0!</v>
          </cell>
          <cell r="I258" t="e">
            <v>#DIV/0!</v>
          </cell>
          <cell r="J258">
            <v>2.8904109589041096</v>
          </cell>
          <cell r="K258">
            <v>3.4</v>
          </cell>
          <cell r="L258">
            <v>4.6124999999999998</v>
          </cell>
          <cell r="M258">
            <v>5.9312500000000004</v>
          </cell>
          <cell r="N258">
            <v>6.6875</v>
          </cell>
          <cell r="O258">
            <v>6.6875</v>
          </cell>
          <cell r="P258">
            <v>6.6875</v>
          </cell>
          <cell r="Q258">
            <v>6.6875</v>
          </cell>
          <cell r="R258">
            <v>6.6875</v>
          </cell>
          <cell r="S258">
            <v>6.6875</v>
          </cell>
          <cell r="T258">
            <v>6.6875</v>
          </cell>
          <cell r="U258">
            <v>6.6875</v>
          </cell>
          <cell r="V258">
            <v>6.6875</v>
          </cell>
          <cell r="W258">
            <v>6.6875</v>
          </cell>
          <cell r="X258">
            <v>6.6875</v>
          </cell>
          <cell r="Y258">
            <v>6.6875</v>
          </cell>
          <cell r="Z258">
            <v>6.6875</v>
          </cell>
          <cell r="AA258">
            <v>6.6875</v>
          </cell>
          <cell r="AB258">
            <v>6.6875</v>
          </cell>
        </row>
        <row r="259">
          <cell r="B259" t="str">
            <v>Hilltop Farm WD (GWh/d)</v>
          </cell>
          <cell r="C259" t="str">
            <v>MRS WD</v>
          </cell>
          <cell r="D259" t="str">
            <v>MRS</v>
          </cell>
          <cell r="E259" t="str">
            <v>WD</v>
          </cell>
          <cell r="F259" t="str">
            <v>Hilltop Farm WD (GWh/d)</v>
          </cell>
          <cell r="G259" t="str">
            <v>Hilltop Farm</v>
          </cell>
          <cell r="H259">
            <v>0</v>
          </cell>
          <cell r="I259">
            <v>0</v>
          </cell>
          <cell r="J259">
            <v>146</v>
          </cell>
          <cell r="K259">
            <v>155</v>
          </cell>
          <cell r="L259">
            <v>160</v>
          </cell>
          <cell r="M259">
            <v>160</v>
          </cell>
          <cell r="N259">
            <v>160</v>
          </cell>
          <cell r="O259">
            <v>160</v>
          </cell>
          <cell r="P259">
            <v>160</v>
          </cell>
          <cell r="Q259">
            <v>160</v>
          </cell>
          <cell r="R259">
            <v>160</v>
          </cell>
          <cell r="S259">
            <v>160</v>
          </cell>
          <cell r="T259">
            <v>160</v>
          </cell>
          <cell r="U259">
            <v>160</v>
          </cell>
          <cell r="V259">
            <v>160</v>
          </cell>
          <cell r="W259">
            <v>160</v>
          </cell>
          <cell r="X259">
            <v>160</v>
          </cell>
          <cell r="Y259">
            <v>160</v>
          </cell>
          <cell r="Z259">
            <v>160</v>
          </cell>
          <cell r="AA259">
            <v>160</v>
          </cell>
          <cell r="AB259">
            <v>160</v>
          </cell>
        </row>
        <row r="260">
          <cell r="B260" t="str">
            <v>Hilltop Farm INJ (GWh/d)</v>
          </cell>
          <cell r="C260" t="str">
            <v>MRS INJ</v>
          </cell>
          <cell r="D260" t="str">
            <v>MRS</v>
          </cell>
          <cell r="E260" t="str">
            <v>INJ</v>
          </cell>
          <cell r="F260" t="str">
            <v>Hilltop Farm INJ (GWh/d)</v>
          </cell>
          <cell r="H260">
            <v>0</v>
          </cell>
          <cell r="I260">
            <v>0</v>
          </cell>
          <cell r="J260">
            <v>146</v>
          </cell>
          <cell r="K260">
            <v>175</v>
          </cell>
          <cell r="L260">
            <v>175</v>
          </cell>
          <cell r="M260">
            <v>175</v>
          </cell>
          <cell r="N260">
            <v>175</v>
          </cell>
          <cell r="O260">
            <v>175</v>
          </cell>
          <cell r="P260">
            <v>175</v>
          </cell>
          <cell r="Q260">
            <v>175</v>
          </cell>
          <cell r="R260">
            <v>175</v>
          </cell>
          <cell r="S260">
            <v>175</v>
          </cell>
          <cell r="T260">
            <v>175</v>
          </cell>
          <cell r="U260">
            <v>175</v>
          </cell>
          <cell r="V260">
            <v>175</v>
          </cell>
          <cell r="W260">
            <v>175</v>
          </cell>
          <cell r="X260">
            <v>175</v>
          </cell>
          <cell r="Y260">
            <v>175</v>
          </cell>
          <cell r="Z260">
            <v>175</v>
          </cell>
          <cell r="AA260">
            <v>175</v>
          </cell>
          <cell r="AB260">
            <v>175</v>
          </cell>
        </row>
        <row r="261">
          <cell r="B261" t="str">
            <v>Hilltop Farm Stor (GWh)</v>
          </cell>
          <cell r="C261" t="str">
            <v>MRS STR</v>
          </cell>
          <cell r="D261" t="str">
            <v>MRS</v>
          </cell>
          <cell r="E261" t="str">
            <v>STR</v>
          </cell>
          <cell r="F261" t="str">
            <v>Hilltop Farm Stor (GWh)</v>
          </cell>
          <cell r="H261">
            <v>0</v>
          </cell>
          <cell r="I261">
            <v>211</v>
          </cell>
          <cell r="J261">
            <v>422</v>
          </cell>
          <cell r="K261">
            <v>527</v>
          </cell>
          <cell r="L261">
            <v>738</v>
          </cell>
          <cell r="M261">
            <v>949</v>
          </cell>
          <cell r="N261">
            <v>1070</v>
          </cell>
          <cell r="O261">
            <v>1070</v>
          </cell>
          <cell r="P261">
            <v>1070</v>
          </cell>
          <cell r="Q261">
            <v>1070</v>
          </cell>
          <cell r="R261">
            <v>1070</v>
          </cell>
          <cell r="S261">
            <v>1070</v>
          </cell>
          <cell r="T261">
            <v>1070</v>
          </cell>
          <cell r="U261">
            <v>1070</v>
          </cell>
          <cell r="V261">
            <v>1070</v>
          </cell>
          <cell r="W261">
            <v>1070</v>
          </cell>
          <cell r="X261">
            <v>1070</v>
          </cell>
          <cell r="Y261">
            <v>1070</v>
          </cell>
          <cell r="Z261">
            <v>1070</v>
          </cell>
          <cell r="AA261">
            <v>1070</v>
          </cell>
          <cell r="AB261">
            <v>1070</v>
          </cell>
        </row>
        <row r="262">
          <cell r="A262" t="str">
            <v>Holehouse Farm</v>
          </cell>
          <cell r="B262" t="str">
            <v>Holehouse Max Days</v>
          </cell>
          <cell r="F262" t="str">
            <v>Holehouse Max Days</v>
          </cell>
          <cell r="H262">
            <v>8.9931740614334466</v>
          </cell>
          <cell r="I262">
            <v>5.9954493742889641</v>
          </cell>
          <cell r="J262">
            <v>4.4965870307167233</v>
          </cell>
          <cell r="K262">
            <v>4.4965870307167233</v>
          </cell>
          <cell r="L262">
            <v>4.4965870307167233</v>
          </cell>
          <cell r="M262">
            <v>4.4965870307167233</v>
          </cell>
          <cell r="N262">
            <v>4.4965870307167233</v>
          </cell>
          <cell r="O262">
            <v>4.4965870307167233</v>
          </cell>
          <cell r="P262">
            <v>4.4965870307167233</v>
          </cell>
          <cell r="Q262">
            <v>4.4965870307167233</v>
          </cell>
          <cell r="R262">
            <v>4.4965870307167233</v>
          </cell>
          <cell r="S262">
            <v>4.4965870307167233</v>
          </cell>
          <cell r="T262">
            <v>4.4965870307167233</v>
          </cell>
          <cell r="U262">
            <v>4.4965870307167233</v>
          </cell>
          <cell r="V262">
            <v>4.4965870307167233</v>
          </cell>
          <cell r="W262">
            <v>4.4965870307167233</v>
          </cell>
          <cell r="X262">
            <v>4.4965870307167233</v>
          </cell>
          <cell r="Y262">
            <v>4.4965870307167233</v>
          </cell>
          <cell r="Z262">
            <v>4.4965870307167233</v>
          </cell>
          <cell r="AA262">
            <v>4.4965870307167233</v>
          </cell>
          <cell r="AB262">
            <v>4.4965870307167233</v>
          </cell>
        </row>
        <row r="263">
          <cell r="B263" t="str">
            <v>Holehouse WD (GWh/d)</v>
          </cell>
          <cell r="C263" t="str">
            <v>MRS WD</v>
          </cell>
          <cell r="D263" t="str">
            <v>MRS</v>
          </cell>
          <cell r="E263" t="str">
            <v>WD</v>
          </cell>
          <cell r="F263" t="str">
            <v>Holehouse WD (GWh/d)</v>
          </cell>
          <cell r="G263" t="str">
            <v>Holehouse Farm</v>
          </cell>
          <cell r="H263">
            <v>58.6</v>
          </cell>
          <cell r="I263">
            <v>87.9</v>
          </cell>
          <cell r="J263">
            <v>117.2</v>
          </cell>
          <cell r="K263">
            <v>117.2</v>
          </cell>
          <cell r="L263">
            <v>117.2</v>
          </cell>
          <cell r="M263">
            <v>117.2</v>
          </cell>
          <cell r="N263">
            <v>117.2</v>
          </cell>
          <cell r="O263">
            <v>117.2</v>
          </cell>
          <cell r="P263">
            <v>117.2</v>
          </cell>
          <cell r="Q263">
            <v>117.2</v>
          </cell>
          <cell r="R263">
            <v>117.2</v>
          </cell>
          <cell r="S263">
            <v>117.2</v>
          </cell>
          <cell r="T263">
            <v>117.2</v>
          </cell>
          <cell r="U263">
            <v>117.2</v>
          </cell>
          <cell r="V263">
            <v>117.2</v>
          </cell>
          <cell r="W263">
            <v>117.2</v>
          </cell>
          <cell r="X263">
            <v>117.2</v>
          </cell>
          <cell r="Y263">
            <v>117.2</v>
          </cell>
          <cell r="Z263">
            <v>117.2</v>
          </cell>
          <cell r="AA263">
            <v>117.2</v>
          </cell>
          <cell r="AB263">
            <v>117.2</v>
          </cell>
        </row>
        <row r="264">
          <cell r="B264" t="str">
            <v>Holehouse INJ (GWh/d)</v>
          </cell>
          <cell r="C264" t="str">
            <v>MRS INJ</v>
          </cell>
          <cell r="D264" t="str">
            <v>MRS</v>
          </cell>
          <cell r="E264" t="str">
            <v>INJ</v>
          </cell>
          <cell r="F264" t="str">
            <v>Holehouse INJ (GWh/d)</v>
          </cell>
          <cell r="H264">
            <v>117.2</v>
          </cell>
          <cell r="I264">
            <v>117.2</v>
          </cell>
          <cell r="J264">
            <v>117.2</v>
          </cell>
          <cell r="K264">
            <v>117.2</v>
          </cell>
          <cell r="L264">
            <v>117.2</v>
          </cell>
          <cell r="M264">
            <v>117.2</v>
          </cell>
          <cell r="N264">
            <v>117.2</v>
          </cell>
          <cell r="O264">
            <v>117.2</v>
          </cell>
          <cell r="P264">
            <v>117.2</v>
          </cell>
          <cell r="Q264">
            <v>117.2</v>
          </cell>
          <cell r="R264">
            <v>117.2</v>
          </cell>
          <cell r="S264">
            <v>117.2</v>
          </cell>
          <cell r="T264">
            <v>117.2</v>
          </cell>
          <cell r="U264">
            <v>117.2</v>
          </cell>
          <cell r="V264">
            <v>117.2</v>
          </cell>
          <cell r="W264">
            <v>117.2</v>
          </cell>
          <cell r="X264">
            <v>117.2</v>
          </cell>
          <cell r="Y264">
            <v>117.2</v>
          </cell>
          <cell r="Z264">
            <v>117.2</v>
          </cell>
          <cell r="AA264">
            <v>117.2</v>
          </cell>
          <cell r="AB264">
            <v>117.2</v>
          </cell>
        </row>
        <row r="265">
          <cell r="B265" t="str">
            <v>Holehouse Store (GWh)</v>
          </cell>
          <cell r="C265" t="str">
            <v>MRS STR</v>
          </cell>
          <cell r="D265" t="str">
            <v>MRS</v>
          </cell>
          <cell r="E265" t="str">
            <v>STR</v>
          </cell>
          <cell r="F265" t="str">
            <v>Holehouse Store (GWh)</v>
          </cell>
          <cell r="H265">
            <v>527</v>
          </cell>
          <cell r="I265">
            <v>527</v>
          </cell>
          <cell r="J265">
            <v>527</v>
          </cell>
          <cell r="K265">
            <v>527</v>
          </cell>
          <cell r="L265">
            <v>527</v>
          </cell>
          <cell r="M265">
            <v>527</v>
          </cell>
          <cell r="N265">
            <v>527</v>
          </cell>
          <cell r="O265">
            <v>527</v>
          </cell>
          <cell r="P265">
            <v>527</v>
          </cell>
          <cell r="Q265">
            <v>527</v>
          </cell>
          <cell r="R265">
            <v>527</v>
          </cell>
          <cell r="S265">
            <v>527</v>
          </cell>
          <cell r="T265">
            <v>527</v>
          </cell>
          <cell r="U265">
            <v>527</v>
          </cell>
          <cell r="V265">
            <v>527</v>
          </cell>
          <cell r="W265">
            <v>527</v>
          </cell>
          <cell r="X265">
            <v>527</v>
          </cell>
          <cell r="Y265">
            <v>527</v>
          </cell>
          <cell r="Z265">
            <v>527</v>
          </cell>
          <cell r="AA265">
            <v>527</v>
          </cell>
          <cell r="AB265">
            <v>527</v>
          </cell>
        </row>
        <row r="266">
          <cell r="A266" t="str">
            <v>HOLFORD</v>
          </cell>
          <cell r="B266" t="str">
            <v>HOLFORD Max Days</v>
          </cell>
          <cell r="F266" t="str">
            <v>HOLFORD Max Days</v>
          </cell>
          <cell r="H266">
            <v>0</v>
          </cell>
          <cell r="I266">
            <v>6.9886363636363633</v>
          </cell>
          <cell r="J266">
            <v>7.0085470085470085</v>
          </cell>
          <cell r="K266">
            <v>7.0085470085470085</v>
          </cell>
          <cell r="L266">
            <v>7.0085470085470085</v>
          </cell>
          <cell r="M266">
            <v>7.0085470085470085</v>
          </cell>
          <cell r="N266">
            <v>7.0085470085470085</v>
          </cell>
          <cell r="O266">
            <v>7.0085470085470085</v>
          </cell>
          <cell r="P266">
            <v>7.0085470085470085</v>
          </cell>
          <cell r="Q266">
            <v>7.0085470085470085</v>
          </cell>
          <cell r="R266">
            <v>7.0085470085470085</v>
          </cell>
          <cell r="S266">
            <v>7.0085470085470085</v>
          </cell>
          <cell r="T266">
            <v>7.0085470085470085</v>
          </cell>
          <cell r="U266">
            <v>7.0085470085470085</v>
          </cell>
          <cell r="V266">
            <v>7.0085470085470085</v>
          </cell>
          <cell r="W266">
            <v>7.0085470085470085</v>
          </cell>
          <cell r="X266">
            <v>7.0085470085470085</v>
          </cell>
          <cell r="Y266">
            <v>7.0085470085470085</v>
          </cell>
          <cell r="Z266">
            <v>7.0085470085470085</v>
          </cell>
          <cell r="AA266">
            <v>7.0085470085470085</v>
          </cell>
          <cell r="AB266">
            <v>7.0085470085470085</v>
          </cell>
        </row>
        <row r="267">
          <cell r="A267" t="str">
            <v>Profile phased for forecast</v>
          </cell>
          <cell r="B267" t="str">
            <v>HOLFORD WD (GWh/d)</v>
          </cell>
          <cell r="C267" t="str">
            <v>MRS WD</v>
          </cell>
          <cell r="D267" t="str">
            <v>MRS</v>
          </cell>
          <cell r="E267" t="str">
            <v>WD</v>
          </cell>
          <cell r="F267" t="str">
            <v>HOLFORD WD (GWh/d)</v>
          </cell>
          <cell r="G267" t="str">
            <v>HOLFORD</v>
          </cell>
          <cell r="H267">
            <v>0</v>
          </cell>
          <cell r="I267">
            <v>88</v>
          </cell>
          <cell r="J267">
            <v>234</v>
          </cell>
          <cell r="K267">
            <v>234</v>
          </cell>
          <cell r="L267">
            <v>234</v>
          </cell>
          <cell r="M267">
            <v>234</v>
          </cell>
          <cell r="N267">
            <v>234</v>
          </cell>
          <cell r="O267">
            <v>234</v>
          </cell>
          <cell r="P267">
            <v>234</v>
          </cell>
          <cell r="Q267">
            <v>234</v>
          </cell>
          <cell r="R267">
            <v>234</v>
          </cell>
          <cell r="S267">
            <v>234</v>
          </cell>
          <cell r="T267">
            <v>234</v>
          </cell>
          <cell r="U267">
            <v>234</v>
          </cell>
          <cell r="V267">
            <v>234</v>
          </cell>
          <cell r="W267">
            <v>234</v>
          </cell>
          <cell r="X267">
            <v>234</v>
          </cell>
          <cell r="Y267">
            <v>234</v>
          </cell>
          <cell r="Z267">
            <v>234</v>
          </cell>
          <cell r="AA267">
            <v>234</v>
          </cell>
          <cell r="AB267">
            <v>234</v>
          </cell>
        </row>
        <row r="268">
          <cell r="B268" t="str">
            <v>HOLFORD INJ (GWh/d)</v>
          </cell>
          <cell r="C268" t="str">
            <v>MRS INJ</v>
          </cell>
          <cell r="D268" t="str">
            <v>MRS</v>
          </cell>
          <cell r="E268" t="str">
            <v>INJ</v>
          </cell>
          <cell r="F268" t="str">
            <v>HOLFORD INJ (GWh/d)</v>
          </cell>
          <cell r="H268">
            <v>0</v>
          </cell>
          <cell r="I268">
            <v>88</v>
          </cell>
          <cell r="J268">
            <v>234</v>
          </cell>
          <cell r="K268">
            <v>234</v>
          </cell>
          <cell r="L268">
            <v>234</v>
          </cell>
          <cell r="M268">
            <v>234</v>
          </cell>
          <cell r="N268">
            <v>234</v>
          </cell>
          <cell r="O268">
            <v>234</v>
          </cell>
          <cell r="P268">
            <v>234</v>
          </cell>
          <cell r="Q268">
            <v>234</v>
          </cell>
          <cell r="R268">
            <v>234</v>
          </cell>
          <cell r="S268">
            <v>234</v>
          </cell>
          <cell r="T268">
            <v>234</v>
          </cell>
          <cell r="U268">
            <v>234</v>
          </cell>
          <cell r="V268">
            <v>234</v>
          </cell>
          <cell r="W268">
            <v>234</v>
          </cell>
          <cell r="X268">
            <v>234</v>
          </cell>
          <cell r="Y268">
            <v>234</v>
          </cell>
          <cell r="Z268">
            <v>234</v>
          </cell>
          <cell r="AA268">
            <v>234</v>
          </cell>
          <cell r="AB268">
            <v>234</v>
          </cell>
        </row>
        <row r="269">
          <cell r="B269" t="str">
            <v>HOLFORD Store (GWh)</v>
          </cell>
          <cell r="C269" t="str">
            <v>MRS STR</v>
          </cell>
          <cell r="D269" t="str">
            <v>MRS</v>
          </cell>
          <cell r="E269" t="str">
            <v>STR</v>
          </cell>
          <cell r="F269" t="str">
            <v>HOLFORD Store (GWh)</v>
          </cell>
          <cell r="H269">
            <v>0</v>
          </cell>
          <cell r="I269">
            <v>615</v>
          </cell>
          <cell r="J269">
            <v>1640</v>
          </cell>
          <cell r="K269">
            <v>1640</v>
          </cell>
          <cell r="L269">
            <v>1640</v>
          </cell>
          <cell r="M269">
            <v>1640</v>
          </cell>
          <cell r="N269">
            <v>1640</v>
          </cell>
          <cell r="O269">
            <v>1640</v>
          </cell>
          <cell r="P269">
            <v>1640</v>
          </cell>
          <cell r="Q269">
            <v>1640</v>
          </cell>
          <cell r="R269">
            <v>1640</v>
          </cell>
          <cell r="S269">
            <v>1640</v>
          </cell>
          <cell r="T269">
            <v>1640</v>
          </cell>
          <cell r="U269">
            <v>1640</v>
          </cell>
          <cell r="V269">
            <v>1640</v>
          </cell>
          <cell r="W269">
            <v>1640</v>
          </cell>
          <cell r="X269">
            <v>1640</v>
          </cell>
          <cell r="Y269">
            <v>1640</v>
          </cell>
          <cell r="Z269">
            <v>1640</v>
          </cell>
          <cell r="AA269">
            <v>1640</v>
          </cell>
          <cell r="AB269">
            <v>1640</v>
          </cell>
        </row>
        <row r="270">
          <cell r="A270" t="str">
            <v>Hornsea</v>
          </cell>
          <cell r="B270" t="str">
            <v>Hornsea Max Days</v>
          </cell>
          <cell r="F270" t="str">
            <v>Hornsea Max Days</v>
          </cell>
          <cell r="H270">
            <v>17.948717948717949</v>
          </cell>
          <cell r="I270">
            <v>17.948717948717949</v>
          </cell>
          <cell r="J270">
            <v>17.948717948717949</v>
          </cell>
          <cell r="K270">
            <v>17.948717948717949</v>
          </cell>
          <cell r="L270">
            <v>17.948717948717949</v>
          </cell>
          <cell r="M270">
            <v>17.948717948717949</v>
          </cell>
          <cell r="N270">
            <v>17.948717948717949</v>
          </cell>
          <cell r="O270">
            <v>17.948717948717949</v>
          </cell>
          <cell r="P270">
            <v>17.948717948717949</v>
          </cell>
          <cell r="Q270">
            <v>17.948717948717949</v>
          </cell>
          <cell r="R270">
            <v>17.948717948717949</v>
          </cell>
          <cell r="S270">
            <v>17.948717948717949</v>
          </cell>
          <cell r="T270">
            <v>17.948717948717949</v>
          </cell>
          <cell r="U270">
            <v>17.948717948717949</v>
          </cell>
          <cell r="V270">
            <v>17.948717948717949</v>
          </cell>
          <cell r="W270">
            <v>17.948717948717949</v>
          </cell>
          <cell r="X270">
            <v>17.948717948717949</v>
          </cell>
          <cell r="Y270">
            <v>17.948717948717949</v>
          </cell>
          <cell r="Z270">
            <v>17.948717948717949</v>
          </cell>
          <cell r="AA270">
            <v>17.948717948717949</v>
          </cell>
          <cell r="AB270">
            <v>17.948717948717949</v>
          </cell>
        </row>
        <row r="271">
          <cell r="B271" t="str">
            <v>Hornsea WD (GWh/day)</v>
          </cell>
          <cell r="C271" t="str">
            <v>MRS WD</v>
          </cell>
          <cell r="D271" t="str">
            <v>MRS</v>
          </cell>
          <cell r="E271" t="str">
            <v>WD</v>
          </cell>
          <cell r="F271" t="str">
            <v>Hornsea WD (GWh/day)</v>
          </cell>
          <cell r="G271" t="str">
            <v>Hornsea</v>
          </cell>
          <cell r="H271">
            <v>195</v>
          </cell>
          <cell r="I271">
            <v>195</v>
          </cell>
          <cell r="J271">
            <v>195</v>
          </cell>
          <cell r="K271">
            <v>195</v>
          </cell>
          <cell r="L271">
            <v>195</v>
          </cell>
          <cell r="M271">
            <v>195</v>
          </cell>
          <cell r="N271">
            <v>195</v>
          </cell>
          <cell r="O271">
            <v>195</v>
          </cell>
          <cell r="P271">
            <v>195</v>
          </cell>
          <cell r="Q271">
            <v>195</v>
          </cell>
          <cell r="R271">
            <v>195</v>
          </cell>
          <cell r="S271">
            <v>195</v>
          </cell>
          <cell r="T271">
            <v>195</v>
          </cell>
          <cell r="U271">
            <v>195</v>
          </cell>
          <cell r="V271">
            <v>195</v>
          </cell>
          <cell r="W271">
            <v>195</v>
          </cell>
          <cell r="X271">
            <v>195</v>
          </cell>
          <cell r="Y271">
            <v>195</v>
          </cell>
          <cell r="Z271">
            <v>195</v>
          </cell>
          <cell r="AA271">
            <v>195</v>
          </cell>
          <cell r="AB271">
            <v>195</v>
          </cell>
        </row>
        <row r="272">
          <cell r="B272" t="str">
            <v>Hornsea INJ (GWh/day)</v>
          </cell>
          <cell r="C272" t="str">
            <v>MRS INJ</v>
          </cell>
          <cell r="D272" t="str">
            <v>MRS</v>
          </cell>
          <cell r="E272" t="str">
            <v>INJ</v>
          </cell>
          <cell r="F272" t="str">
            <v>Hornsea INJ (GWh/day)</v>
          </cell>
          <cell r="H272">
            <v>21.6</v>
          </cell>
          <cell r="I272">
            <v>21.6</v>
          </cell>
          <cell r="J272">
            <v>21.6</v>
          </cell>
          <cell r="K272">
            <v>21.6</v>
          </cell>
          <cell r="L272">
            <v>21.6</v>
          </cell>
          <cell r="M272">
            <v>21.6</v>
          </cell>
          <cell r="N272">
            <v>21.6</v>
          </cell>
          <cell r="O272">
            <v>21.6</v>
          </cell>
          <cell r="P272">
            <v>21.6</v>
          </cell>
          <cell r="Q272">
            <v>21.6</v>
          </cell>
          <cell r="R272">
            <v>21.6</v>
          </cell>
          <cell r="S272">
            <v>21.6</v>
          </cell>
          <cell r="T272">
            <v>21.6</v>
          </cell>
          <cell r="U272">
            <v>21.6</v>
          </cell>
          <cell r="V272">
            <v>21.6</v>
          </cell>
          <cell r="W272">
            <v>21.6</v>
          </cell>
          <cell r="X272">
            <v>21.6</v>
          </cell>
          <cell r="Y272">
            <v>21.6</v>
          </cell>
          <cell r="Z272">
            <v>21.6</v>
          </cell>
          <cell r="AA272">
            <v>21.6</v>
          </cell>
          <cell r="AB272">
            <v>21.6</v>
          </cell>
        </row>
        <row r="273">
          <cell r="B273" t="str">
            <v>Hornsea Store (GWh)</v>
          </cell>
          <cell r="C273" t="str">
            <v>MRS STR</v>
          </cell>
          <cell r="D273" t="str">
            <v>MRS</v>
          </cell>
          <cell r="E273" t="str">
            <v>STR</v>
          </cell>
          <cell r="F273" t="str">
            <v>Hornsea Store (GWh)</v>
          </cell>
          <cell r="H273">
            <v>3500</v>
          </cell>
          <cell r="I273">
            <v>3500</v>
          </cell>
          <cell r="J273">
            <v>3500</v>
          </cell>
          <cell r="K273">
            <v>3500</v>
          </cell>
          <cell r="L273">
            <v>3500</v>
          </cell>
          <cell r="M273">
            <v>3500</v>
          </cell>
          <cell r="N273">
            <v>3500</v>
          </cell>
          <cell r="O273">
            <v>3500</v>
          </cell>
          <cell r="P273">
            <v>3500</v>
          </cell>
          <cell r="Q273">
            <v>3500</v>
          </cell>
          <cell r="R273">
            <v>3500</v>
          </cell>
          <cell r="S273">
            <v>3500</v>
          </cell>
          <cell r="T273">
            <v>3500</v>
          </cell>
          <cell r="U273">
            <v>3500</v>
          </cell>
          <cell r="V273">
            <v>3500</v>
          </cell>
          <cell r="W273">
            <v>3500</v>
          </cell>
          <cell r="X273">
            <v>3500</v>
          </cell>
          <cell r="Y273">
            <v>3500</v>
          </cell>
          <cell r="Z273">
            <v>3500</v>
          </cell>
          <cell r="AA273">
            <v>3500</v>
          </cell>
          <cell r="AB273">
            <v>3500</v>
          </cell>
        </row>
        <row r="274">
          <cell r="A274" t="str">
            <v>Humbly Grove</v>
          </cell>
          <cell r="B274" t="str">
            <v>Humbly Grove Max Days</v>
          </cell>
          <cell r="F274" t="str">
            <v>Humbly Grove Max Days</v>
          </cell>
          <cell r="H274">
            <v>35.974683544303801</v>
          </cell>
          <cell r="I274">
            <v>35.974683544303801</v>
          </cell>
          <cell r="J274">
            <v>35.974683544303801</v>
          </cell>
          <cell r="K274">
            <v>35.974683544303801</v>
          </cell>
          <cell r="L274">
            <v>35.974683544303801</v>
          </cell>
          <cell r="M274">
            <v>35.974683544303801</v>
          </cell>
          <cell r="N274">
            <v>35.974683544303801</v>
          </cell>
          <cell r="O274">
            <v>35.974683544303801</v>
          </cell>
          <cell r="P274">
            <v>35.974683544303801</v>
          </cell>
          <cell r="Q274">
            <v>35.974683544303801</v>
          </cell>
          <cell r="R274">
            <v>35.974683544303801</v>
          </cell>
          <cell r="S274">
            <v>35.974683544303801</v>
          </cell>
          <cell r="T274">
            <v>35.974683544303801</v>
          </cell>
          <cell r="U274">
            <v>35.974683544303801</v>
          </cell>
          <cell r="V274">
            <v>35.974683544303801</v>
          </cell>
          <cell r="W274">
            <v>35.974683544303801</v>
          </cell>
          <cell r="X274">
            <v>35.974683544303801</v>
          </cell>
          <cell r="Y274">
            <v>35.974683544303801</v>
          </cell>
          <cell r="Z274">
            <v>35.974683544303801</v>
          </cell>
          <cell r="AA274">
            <v>35.974683544303801</v>
          </cell>
          <cell r="AB274">
            <v>35.974683544303801</v>
          </cell>
        </row>
        <row r="275">
          <cell r="B275" t="str">
            <v>Humbly Grove WD (GWh/d)</v>
          </cell>
          <cell r="C275" t="str">
            <v>MRS WD</v>
          </cell>
          <cell r="D275" t="str">
            <v>MRS</v>
          </cell>
          <cell r="E275" t="str">
            <v>WD</v>
          </cell>
          <cell r="F275" t="str">
            <v>Humbly Grove WD (GWh/d)</v>
          </cell>
          <cell r="G275" t="str">
            <v>Humbly Grove</v>
          </cell>
          <cell r="H275">
            <v>79</v>
          </cell>
          <cell r="I275">
            <v>79</v>
          </cell>
          <cell r="J275">
            <v>79</v>
          </cell>
          <cell r="K275">
            <v>79</v>
          </cell>
          <cell r="L275">
            <v>79</v>
          </cell>
          <cell r="M275">
            <v>79</v>
          </cell>
          <cell r="N275">
            <v>79</v>
          </cell>
          <cell r="O275">
            <v>79</v>
          </cell>
          <cell r="P275">
            <v>79</v>
          </cell>
          <cell r="Q275">
            <v>79</v>
          </cell>
          <cell r="R275">
            <v>79</v>
          </cell>
          <cell r="S275">
            <v>79</v>
          </cell>
          <cell r="T275">
            <v>79</v>
          </cell>
          <cell r="U275">
            <v>79</v>
          </cell>
          <cell r="V275">
            <v>79</v>
          </cell>
          <cell r="W275">
            <v>79</v>
          </cell>
          <cell r="X275">
            <v>79</v>
          </cell>
          <cell r="Y275">
            <v>79</v>
          </cell>
          <cell r="Z275">
            <v>79</v>
          </cell>
          <cell r="AA275">
            <v>79</v>
          </cell>
          <cell r="AB275">
            <v>79</v>
          </cell>
        </row>
        <row r="276">
          <cell r="B276" t="str">
            <v>Humbly Grove INJ (GWh/d)</v>
          </cell>
          <cell r="C276" t="str">
            <v>MRS INJ</v>
          </cell>
          <cell r="D276" t="str">
            <v>MRS</v>
          </cell>
          <cell r="E276" t="str">
            <v>INJ</v>
          </cell>
          <cell r="F276" t="str">
            <v>Humbly Grove INJ (GWh/d)</v>
          </cell>
          <cell r="H276">
            <v>89</v>
          </cell>
          <cell r="I276">
            <v>89</v>
          </cell>
          <cell r="J276">
            <v>89</v>
          </cell>
          <cell r="K276">
            <v>89</v>
          </cell>
          <cell r="L276">
            <v>89</v>
          </cell>
          <cell r="M276">
            <v>89</v>
          </cell>
          <cell r="N276">
            <v>89</v>
          </cell>
          <cell r="O276">
            <v>89</v>
          </cell>
          <cell r="P276">
            <v>89</v>
          </cell>
          <cell r="Q276">
            <v>89</v>
          </cell>
          <cell r="R276">
            <v>89</v>
          </cell>
          <cell r="S276">
            <v>89</v>
          </cell>
          <cell r="T276">
            <v>89</v>
          </cell>
          <cell r="U276">
            <v>89</v>
          </cell>
          <cell r="V276">
            <v>89</v>
          </cell>
          <cell r="W276">
            <v>89</v>
          </cell>
          <cell r="X276">
            <v>89</v>
          </cell>
          <cell r="Y276">
            <v>89</v>
          </cell>
          <cell r="Z276">
            <v>89</v>
          </cell>
          <cell r="AA276">
            <v>89</v>
          </cell>
          <cell r="AB276">
            <v>89</v>
          </cell>
        </row>
        <row r="277">
          <cell r="B277" t="str">
            <v>Humbly Grove Store (GWh)</v>
          </cell>
          <cell r="C277" t="str">
            <v>MRS STR</v>
          </cell>
          <cell r="D277" t="str">
            <v>MRS</v>
          </cell>
          <cell r="E277" t="str">
            <v>STR</v>
          </cell>
          <cell r="F277" t="str">
            <v>Humbly Grove Store (GWh)</v>
          </cell>
          <cell r="H277">
            <v>2842</v>
          </cell>
          <cell r="I277">
            <v>2842</v>
          </cell>
          <cell r="J277">
            <v>2842</v>
          </cell>
          <cell r="K277">
            <v>2842</v>
          </cell>
          <cell r="L277">
            <v>2842</v>
          </cell>
          <cell r="M277">
            <v>2842</v>
          </cell>
          <cell r="N277">
            <v>2842</v>
          </cell>
          <cell r="O277">
            <v>2842</v>
          </cell>
          <cell r="P277">
            <v>2842</v>
          </cell>
          <cell r="Q277">
            <v>2842</v>
          </cell>
          <cell r="R277">
            <v>2842</v>
          </cell>
          <cell r="S277">
            <v>2842</v>
          </cell>
          <cell r="T277">
            <v>2842</v>
          </cell>
          <cell r="U277">
            <v>2842</v>
          </cell>
          <cell r="V277">
            <v>2842</v>
          </cell>
          <cell r="W277">
            <v>2842</v>
          </cell>
          <cell r="X277">
            <v>2842</v>
          </cell>
          <cell r="Y277">
            <v>2842</v>
          </cell>
          <cell r="Z277">
            <v>2842</v>
          </cell>
          <cell r="AA277">
            <v>2842</v>
          </cell>
          <cell r="AB277">
            <v>2842</v>
          </cell>
        </row>
        <row r="278">
          <cell r="A278" t="str">
            <v>Stublach</v>
          </cell>
          <cell r="B278" t="str">
            <v>Stublach Max Days</v>
          </cell>
          <cell r="F278" t="str">
            <v>Stublach Max Days</v>
          </cell>
          <cell r="H278">
            <v>0</v>
          </cell>
          <cell r="I278">
            <v>0</v>
          </cell>
          <cell r="J278">
            <v>0</v>
          </cell>
          <cell r="K278">
            <v>7.5</v>
          </cell>
          <cell r="L278">
            <v>8.5714285714285712</v>
          </cell>
          <cell r="M278">
            <v>8.5714285714285712</v>
          </cell>
          <cell r="N278">
            <v>8.5714285714285712</v>
          </cell>
          <cell r="O278">
            <v>8.5714285714285712</v>
          </cell>
          <cell r="P278">
            <v>8.5714285714285712</v>
          </cell>
          <cell r="Q278">
            <v>8.5714285714285712</v>
          </cell>
          <cell r="R278">
            <v>8.5714285714285712</v>
          </cell>
          <cell r="S278">
            <v>8.5714285714285712</v>
          </cell>
          <cell r="T278">
            <v>8.5714285714285712</v>
          </cell>
          <cell r="U278">
            <v>8.5714285714285712</v>
          </cell>
          <cell r="V278">
            <v>8.5714285714285712</v>
          </cell>
          <cell r="W278">
            <v>8.5714285714285712</v>
          </cell>
          <cell r="X278">
            <v>8.5714285714285712</v>
          </cell>
          <cell r="Y278">
            <v>8.5714285714285712</v>
          </cell>
          <cell r="Z278">
            <v>8.5714285714285712</v>
          </cell>
          <cell r="AA278">
            <v>8.5714285714285712</v>
          </cell>
          <cell r="AB278">
            <v>8.5714285714285712</v>
          </cell>
        </row>
        <row r="279">
          <cell r="B279" t="str">
            <v>Stublach WD (GWh/d)</v>
          </cell>
          <cell r="C279" t="str">
            <v>MRS WD</v>
          </cell>
          <cell r="D279" t="str">
            <v>MRS</v>
          </cell>
          <cell r="E279" t="str">
            <v>WD</v>
          </cell>
          <cell r="F279" t="str">
            <v>Stublach WD (GWh/d)</v>
          </cell>
          <cell r="G279" t="str">
            <v>Stublach</v>
          </cell>
          <cell r="H279">
            <v>0</v>
          </cell>
          <cell r="I279">
            <v>0</v>
          </cell>
          <cell r="J279">
            <v>0</v>
          </cell>
          <cell r="K279">
            <v>100</v>
          </cell>
          <cell r="L279">
            <v>175</v>
          </cell>
          <cell r="M279">
            <v>175</v>
          </cell>
          <cell r="N279">
            <v>175</v>
          </cell>
          <cell r="O279">
            <v>175</v>
          </cell>
          <cell r="P279">
            <v>175</v>
          </cell>
          <cell r="Q279">
            <v>175</v>
          </cell>
          <cell r="R279">
            <v>175</v>
          </cell>
          <cell r="S279">
            <v>175</v>
          </cell>
          <cell r="T279">
            <v>175</v>
          </cell>
          <cell r="U279">
            <v>175</v>
          </cell>
          <cell r="V279">
            <v>175</v>
          </cell>
          <cell r="W279">
            <v>175</v>
          </cell>
          <cell r="X279">
            <v>175</v>
          </cell>
          <cell r="Y279">
            <v>175</v>
          </cell>
          <cell r="Z279">
            <v>175</v>
          </cell>
          <cell r="AA279">
            <v>175</v>
          </cell>
          <cell r="AB279">
            <v>175</v>
          </cell>
        </row>
        <row r="280">
          <cell r="B280" t="str">
            <v>Stublach INJ (GWh/d)</v>
          </cell>
          <cell r="C280" t="str">
            <v>MRS INJ</v>
          </cell>
          <cell r="D280" t="str">
            <v>MRS</v>
          </cell>
          <cell r="E280" t="str">
            <v>INJ</v>
          </cell>
          <cell r="F280" t="str">
            <v>Stublach INJ (GWh/d)</v>
          </cell>
          <cell r="H280">
            <v>0</v>
          </cell>
          <cell r="I280">
            <v>0</v>
          </cell>
          <cell r="J280">
            <v>0</v>
          </cell>
          <cell r="K280">
            <v>100</v>
          </cell>
          <cell r="L280">
            <v>175</v>
          </cell>
          <cell r="M280">
            <v>175</v>
          </cell>
          <cell r="N280">
            <v>175</v>
          </cell>
          <cell r="O280">
            <v>175</v>
          </cell>
          <cell r="P280">
            <v>175</v>
          </cell>
          <cell r="Q280">
            <v>175</v>
          </cell>
          <cell r="R280">
            <v>175</v>
          </cell>
          <cell r="S280">
            <v>175</v>
          </cell>
          <cell r="T280">
            <v>175</v>
          </cell>
          <cell r="U280">
            <v>175</v>
          </cell>
          <cell r="V280">
            <v>175</v>
          </cell>
          <cell r="W280">
            <v>175</v>
          </cell>
          <cell r="X280">
            <v>175</v>
          </cell>
          <cell r="Y280">
            <v>175</v>
          </cell>
          <cell r="Z280">
            <v>175</v>
          </cell>
          <cell r="AA280">
            <v>175</v>
          </cell>
          <cell r="AB280">
            <v>175</v>
          </cell>
        </row>
        <row r="281">
          <cell r="B281" t="str">
            <v>Stublach Store (GWh)</v>
          </cell>
          <cell r="C281" t="str">
            <v>MRS STR</v>
          </cell>
          <cell r="D281" t="str">
            <v>MRS</v>
          </cell>
          <cell r="E281" t="str">
            <v>STR</v>
          </cell>
          <cell r="F281" t="str">
            <v>Stublach Store (GWh)</v>
          </cell>
          <cell r="H281">
            <v>0</v>
          </cell>
          <cell r="I281">
            <v>0</v>
          </cell>
          <cell r="J281">
            <v>0</v>
          </cell>
          <cell r="K281">
            <v>750</v>
          </cell>
          <cell r="L281">
            <v>1500</v>
          </cell>
          <cell r="M281">
            <v>1500</v>
          </cell>
          <cell r="N281">
            <v>1500</v>
          </cell>
          <cell r="O281">
            <v>1500</v>
          </cell>
          <cell r="P281">
            <v>1500</v>
          </cell>
          <cell r="Q281">
            <v>1500</v>
          </cell>
          <cell r="R281">
            <v>1500</v>
          </cell>
          <cell r="S281">
            <v>1500</v>
          </cell>
          <cell r="T281">
            <v>1500</v>
          </cell>
          <cell r="U281">
            <v>1500</v>
          </cell>
          <cell r="V281">
            <v>1500</v>
          </cell>
          <cell r="W281">
            <v>1500</v>
          </cell>
          <cell r="X281">
            <v>1500</v>
          </cell>
          <cell r="Y281">
            <v>1500</v>
          </cell>
          <cell r="Z281">
            <v>1500</v>
          </cell>
          <cell r="AA281">
            <v>1500</v>
          </cell>
          <cell r="AB281">
            <v>1500</v>
          </cell>
        </row>
        <row r="282">
          <cell r="A282" t="str">
            <v>Bacton Offshore</v>
          </cell>
          <cell r="B282" t="str">
            <v>Bacton Offshore Max Days</v>
          </cell>
          <cell r="F282" t="str">
            <v>Bacton Offshore Max Days</v>
          </cell>
        </row>
        <row r="283">
          <cell r="B283" t="str">
            <v>Bacton Offshore Max WD (GWh/d)</v>
          </cell>
          <cell r="C283" t="str">
            <v>LRS WD</v>
          </cell>
          <cell r="D283" t="str">
            <v>LRS</v>
          </cell>
          <cell r="E283" t="str">
            <v>WD</v>
          </cell>
          <cell r="F283" t="str">
            <v>Bacton Offshore Max WD (GWh/d)</v>
          </cell>
          <cell r="G283" t="str">
            <v>Bacton Offshore</v>
          </cell>
        </row>
        <row r="284">
          <cell r="B284" t="str">
            <v>Bacton Offshore Max INJ (GWh/d)</v>
          </cell>
          <cell r="C284" t="str">
            <v>LRS INJ</v>
          </cell>
          <cell r="D284" t="str">
            <v>LRS</v>
          </cell>
          <cell r="E284" t="str">
            <v>INJ</v>
          </cell>
          <cell r="F284" t="str">
            <v>Bacton Offshore Max INJ (GWh/d)</v>
          </cell>
        </row>
        <row r="285">
          <cell r="B285" t="str">
            <v>Bacton Offshore Store (GWh)</v>
          </cell>
          <cell r="C285" t="str">
            <v>LRS STR</v>
          </cell>
          <cell r="D285" t="str">
            <v>LRS</v>
          </cell>
          <cell r="E285" t="str">
            <v>STR</v>
          </cell>
          <cell r="F285" t="str">
            <v>Bacton Offshore Store (GWh)</v>
          </cell>
        </row>
        <row r="286">
          <cell r="A286" t="str">
            <v>Central Storage</v>
          </cell>
          <cell r="B286" t="str">
            <v>Central Max Days</v>
          </cell>
          <cell r="F286" t="str">
            <v>Central Max Days</v>
          </cell>
        </row>
        <row r="287">
          <cell r="A287" t="str">
            <v>Holehouse 2/British Salt/Kings Street/Hatfield 2</v>
          </cell>
          <cell r="B287" t="str">
            <v>Central WD (GWh/d)</v>
          </cell>
          <cell r="C287" t="str">
            <v>MRS WD</v>
          </cell>
          <cell r="D287" t="str">
            <v>MRS</v>
          </cell>
          <cell r="E287" t="str">
            <v>WD</v>
          </cell>
          <cell r="F287" t="str">
            <v>Central WD (GWh/d)</v>
          </cell>
          <cell r="G287" t="str">
            <v>Central</v>
          </cell>
        </row>
        <row r="288">
          <cell r="B288" t="str">
            <v>Central INJ (GWh/d)</v>
          </cell>
          <cell r="C288" t="str">
            <v>MRS INJ</v>
          </cell>
          <cell r="D288" t="str">
            <v>MRS</v>
          </cell>
          <cell r="E288" t="str">
            <v>INJ</v>
          </cell>
          <cell r="F288" t="str">
            <v>Central INJ (GWh/d)</v>
          </cell>
        </row>
        <row r="289">
          <cell r="B289" t="str">
            <v>Central Store (GWh)</v>
          </cell>
          <cell r="C289" t="str">
            <v>MRS STR</v>
          </cell>
          <cell r="D289" t="str">
            <v>MRS</v>
          </cell>
          <cell r="E289" t="str">
            <v>STR</v>
          </cell>
          <cell r="F289" t="str">
            <v>Central Store (GWh)</v>
          </cell>
        </row>
        <row r="290">
          <cell r="A290" t="str">
            <v>East Coast Storage</v>
          </cell>
          <cell r="B290" t="str">
            <v>East Max Days</v>
          </cell>
          <cell r="F290" t="str">
            <v>East Max Days</v>
          </cell>
        </row>
        <row r="291">
          <cell r="A291" t="str">
            <v>Aldbrough 2/Caythorpe/Saltfleetby/Whitehill</v>
          </cell>
          <cell r="B291" t="str">
            <v>East WD (GWh/d)</v>
          </cell>
          <cell r="C291" t="str">
            <v>MRS WD</v>
          </cell>
          <cell r="D291" t="str">
            <v>MRS</v>
          </cell>
          <cell r="E291" t="str">
            <v>WD</v>
          </cell>
          <cell r="F291" t="str">
            <v>East WD (GWh/d)</v>
          </cell>
          <cell r="G291" t="str">
            <v>East</v>
          </cell>
        </row>
        <row r="292">
          <cell r="B292" t="str">
            <v>East INJ (GWh/d)</v>
          </cell>
          <cell r="C292" t="str">
            <v>MRS INJ</v>
          </cell>
          <cell r="D292" t="str">
            <v>MRS</v>
          </cell>
          <cell r="E292" t="str">
            <v>INJ</v>
          </cell>
          <cell r="F292" t="str">
            <v>East INJ (GWh/d)</v>
          </cell>
        </row>
        <row r="293">
          <cell r="B293" t="str">
            <v>East Store (GWh)</v>
          </cell>
          <cell r="C293" t="str">
            <v>MRS STR</v>
          </cell>
          <cell r="D293" t="str">
            <v>MRS</v>
          </cell>
          <cell r="E293" t="str">
            <v>STR</v>
          </cell>
          <cell r="F293" t="str">
            <v>East Store (GWh)</v>
          </cell>
        </row>
        <row r="294">
          <cell r="A294" t="str">
            <v>Southern Storage</v>
          </cell>
          <cell r="B294" t="str">
            <v>South Max Days</v>
          </cell>
          <cell r="F294" t="str">
            <v>South Max Days</v>
          </cell>
        </row>
        <row r="295">
          <cell r="A295" t="str">
            <v>Albury/Portland</v>
          </cell>
          <cell r="B295" t="str">
            <v>South WD (GWh/d)</v>
          </cell>
          <cell r="C295" t="str">
            <v>MRS WD</v>
          </cell>
          <cell r="D295" t="str">
            <v>MRS</v>
          </cell>
          <cell r="E295" t="str">
            <v>WD</v>
          </cell>
          <cell r="F295" t="str">
            <v>South WD (GWh/d)</v>
          </cell>
          <cell r="G295" t="str">
            <v>South</v>
          </cell>
        </row>
        <row r="296">
          <cell r="B296" t="str">
            <v>South INJ (GWh/d)</v>
          </cell>
          <cell r="C296" t="str">
            <v>MRS INJ</v>
          </cell>
          <cell r="D296" t="str">
            <v>MRS</v>
          </cell>
          <cell r="E296" t="str">
            <v>INJ</v>
          </cell>
          <cell r="F296" t="str">
            <v>South INJ (GWh/d)</v>
          </cell>
        </row>
        <row r="297">
          <cell r="B297" t="str">
            <v>South Store (GWh)</v>
          </cell>
          <cell r="C297" t="str">
            <v>MRS STR</v>
          </cell>
          <cell r="D297" t="str">
            <v>MRS</v>
          </cell>
          <cell r="E297" t="str">
            <v>STR</v>
          </cell>
          <cell r="F297" t="str">
            <v>South Store (GWh)</v>
          </cell>
        </row>
        <row r="298">
          <cell r="A298" t="str">
            <v>West Coast Storage</v>
          </cell>
          <cell r="B298" t="str">
            <v>West Max Days</v>
          </cell>
          <cell r="F298" t="str">
            <v>West Max Days</v>
          </cell>
        </row>
        <row r="299">
          <cell r="A299" t="str">
            <v>Fleetwood/Gateway/Bains</v>
          </cell>
          <cell r="B299" t="str">
            <v>West Max WD (GWh/d)</v>
          </cell>
          <cell r="C299" t="str">
            <v>MRS WD</v>
          </cell>
          <cell r="D299" t="str">
            <v>MRS</v>
          </cell>
          <cell r="E299" t="str">
            <v>WD</v>
          </cell>
          <cell r="F299" t="str">
            <v>West Max WD (GWh/d)</v>
          </cell>
          <cell r="G299" t="str">
            <v>West</v>
          </cell>
        </row>
        <row r="300">
          <cell r="B300" t="str">
            <v>West Max INJ (GWh/d)</v>
          </cell>
          <cell r="C300" t="str">
            <v>MRS INJ</v>
          </cell>
          <cell r="D300" t="str">
            <v>MRS</v>
          </cell>
          <cell r="E300" t="str">
            <v>INJ</v>
          </cell>
          <cell r="F300" t="str">
            <v>West Max INJ (GWh/d)</v>
          </cell>
        </row>
        <row r="301">
          <cell r="B301" t="str">
            <v>West Store (GWh)</v>
          </cell>
          <cell r="C301" t="str">
            <v>MRS STR</v>
          </cell>
          <cell r="D301" t="str">
            <v>MRS</v>
          </cell>
          <cell r="E301" t="str">
            <v>STR</v>
          </cell>
          <cell r="F301" t="str">
            <v>West Store (GWh)</v>
          </cell>
        </row>
        <row r="302">
          <cell r="A302" t="str">
            <v>Albury</v>
          </cell>
          <cell r="B302" t="str">
            <v>Albury Max Days</v>
          </cell>
          <cell r="F302" t="str">
            <v>Albury Max Days</v>
          </cell>
        </row>
        <row r="303">
          <cell r="B303" t="str">
            <v>Albury Max WD (GWh/d)</v>
          </cell>
          <cell r="C303" t="str">
            <v>MRS WD</v>
          </cell>
          <cell r="D303" t="str">
            <v>MRS</v>
          </cell>
          <cell r="E303" t="str">
            <v>WD</v>
          </cell>
          <cell r="F303" t="str">
            <v>Albury Max WD (GWh/d)</v>
          </cell>
          <cell r="G303" t="str">
            <v>Albury</v>
          </cell>
        </row>
        <row r="304">
          <cell r="B304" t="str">
            <v>Albury Max INJ (GWh/d)</v>
          </cell>
          <cell r="C304" t="str">
            <v>MRS INJ</v>
          </cell>
          <cell r="D304" t="str">
            <v>MRS</v>
          </cell>
          <cell r="E304" t="str">
            <v>INJ</v>
          </cell>
          <cell r="F304" t="str">
            <v>Albury Max INJ (GWh/d)</v>
          </cell>
        </row>
        <row r="305">
          <cell r="B305" t="str">
            <v>Albury Store (GWh)</v>
          </cell>
          <cell r="C305" t="str">
            <v>MRS STR</v>
          </cell>
          <cell r="D305" t="str">
            <v>MRS</v>
          </cell>
          <cell r="E305" t="str">
            <v>STR</v>
          </cell>
          <cell r="F305" t="str">
            <v>Albury Store (GWh)</v>
          </cell>
        </row>
        <row r="306">
          <cell r="A306" t="str">
            <v>Aldbrough 2</v>
          </cell>
          <cell r="B306" t="str">
            <v>Aldbrough 2 Max Days</v>
          </cell>
          <cell r="F306" t="str">
            <v>Aldbrough 2 Max Days</v>
          </cell>
        </row>
        <row r="307">
          <cell r="B307" t="str">
            <v>Aldbrough 2 Max WD (GWh/d)</v>
          </cell>
          <cell r="C307" t="str">
            <v>MRS WD</v>
          </cell>
          <cell r="D307" t="str">
            <v>MRS</v>
          </cell>
          <cell r="E307" t="str">
            <v>WD</v>
          </cell>
          <cell r="F307" t="str">
            <v>Aldbrough 2 Max WD (GWh/d)</v>
          </cell>
          <cell r="G307" t="str">
            <v>ALDBOROUGH 2</v>
          </cell>
        </row>
        <row r="308">
          <cell r="B308" t="str">
            <v>Aldbrough 2 Max INJ (GWh/d)</v>
          </cell>
          <cell r="C308" t="str">
            <v>MRS INJ</v>
          </cell>
          <cell r="D308" t="str">
            <v>MRS</v>
          </cell>
          <cell r="E308" t="str">
            <v>INJ</v>
          </cell>
          <cell r="F308" t="str">
            <v>Aldbrough 2 Max INJ (GWh/d)</v>
          </cell>
        </row>
        <row r="309">
          <cell r="B309" t="str">
            <v>Aldbrough 2 Store (GWh)</v>
          </cell>
          <cell r="C309" t="str">
            <v>MRS STR</v>
          </cell>
          <cell r="D309" t="str">
            <v>MRS</v>
          </cell>
          <cell r="E309" t="str">
            <v>STR</v>
          </cell>
          <cell r="F309" t="str">
            <v>Aldbrough 2 Store (GWh)</v>
          </cell>
        </row>
        <row r="310">
          <cell r="A310" t="str">
            <v>Bains Offshore</v>
          </cell>
          <cell r="B310" t="str">
            <v>Bains Max Days</v>
          </cell>
          <cell r="F310" t="str">
            <v>Bains Max Days</v>
          </cell>
        </row>
        <row r="311">
          <cell r="B311" t="str">
            <v>Bains Max WD (GWh/d)</v>
          </cell>
          <cell r="C311" t="str">
            <v>MRS WD</v>
          </cell>
          <cell r="D311" t="str">
            <v>MRS</v>
          </cell>
          <cell r="E311" t="str">
            <v>WD</v>
          </cell>
          <cell r="F311" t="str">
            <v>Bains Max WD (GWh/d)</v>
          </cell>
          <cell r="G311" t="str">
            <v>Bolney</v>
          </cell>
        </row>
        <row r="312">
          <cell r="B312" t="str">
            <v>Bains Max INJ (GWh/d)</v>
          </cell>
          <cell r="C312" t="str">
            <v>MRS INJ</v>
          </cell>
          <cell r="D312" t="str">
            <v>MRS</v>
          </cell>
          <cell r="E312" t="str">
            <v>INJ</v>
          </cell>
          <cell r="F312" t="str">
            <v>Bains Max INJ (GWh/d)</v>
          </cell>
        </row>
        <row r="313">
          <cell r="B313" t="str">
            <v>Bains Store (GWh)</v>
          </cell>
          <cell r="C313" t="str">
            <v>MRS STR</v>
          </cell>
          <cell r="D313" t="str">
            <v>MRS</v>
          </cell>
          <cell r="E313" t="str">
            <v>STR</v>
          </cell>
          <cell r="F313" t="str">
            <v>Bains Store (GWh)</v>
          </cell>
        </row>
        <row r="314">
          <cell r="A314" t="str">
            <v>British Salt</v>
          </cell>
          <cell r="B314" t="str">
            <v>British Salt Max Days</v>
          </cell>
          <cell r="F314" t="str">
            <v>British Salt Max Days</v>
          </cell>
        </row>
        <row r="315">
          <cell r="B315" t="str">
            <v>British Salt WD (GWh/d)</v>
          </cell>
          <cell r="C315" t="str">
            <v>MRS WD</v>
          </cell>
          <cell r="D315" t="str">
            <v>MRS</v>
          </cell>
          <cell r="E315" t="str">
            <v>WD</v>
          </cell>
          <cell r="F315" t="str">
            <v>British Salt WD (GWh/d)</v>
          </cell>
          <cell r="G315" t="str">
            <v>British Salt</v>
          </cell>
        </row>
        <row r="316">
          <cell r="B316" t="str">
            <v>British Salt INJ (GWh/d)</v>
          </cell>
          <cell r="C316" t="str">
            <v>MRS INJ</v>
          </cell>
          <cell r="D316" t="str">
            <v>MRS</v>
          </cell>
          <cell r="E316" t="str">
            <v>INJ</v>
          </cell>
          <cell r="F316" t="str">
            <v>British Salt INJ (GWh/d)</v>
          </cell>
        </row>
        <row r="317">
          <cell r="B317" t="str">
            <v>British Salt (GWh)</v>
          </cell>
          <cell r="C317" t="str">
            <v>MRS STR</v>
          </cell>
          <cell r="D317" t="str">
            <v>MRS</v>
          </cell>
          <cell r="E317" t="str">
            <v>STR</v>
          </cell>
          <cell r="F317" t="str">
            <v>British Salt (GWh)</v>
          </cell>
        </row>
        <row r="318">
          <cell r="A318" t="str">
            <v>Caythorpe</v>
          </cell>
          <cell r="B318" t="str">
            <v>Caythorpe Max Days</v>
          </cell>
          <cell r="F318" t="str">
            <v>Caythorpe Max Days</v>
          </cell>
        </row>
        <row r="319">
          <cell r="B319" t="str">
            <v>Caythorpe WD (GWh/d)</v>
          </cell>
          <cell r="C319" t="str">
            <v>MRS WD</v>
          </cell>
          <cell r="D319" t="str">
            <v>MRS</v>
          </cell>
          <cell r="E319" t="str">
            <v>WD</v>
          </cell>
          <cell r="F319" t="str">
            <v>Caythorpe WD (GWh/d)</v>
          </cell>
          <cell r="G319" t="str">
            <v>Caythorpe</v>
          </cell>
        </row>
        <row r="320">
          <cell r="B320" t="str">
            <v>Caythorpe INJ Refill (GWh/d)</v>
          </cell>
          <cell r="C320" t="str">
            <v>MRS INJ</v>
          </cell>
          <cell r="D320" t="str">
            <v>MRS</v>
          </cell>
          <cell r="E320" t="str">
            <v>INJ</v>
          </cell>
          <cell r="F320" t="str">
            <v>Caythorpe INJ Refill (GWh/d)</v>
          </cell>
        </row>
        <row r="321">
          <cell r="B321" t="str">
            <v>Caythorpe Store (GWh)</v>
          </cell>
          <cell r="C321" t="str">
            <v>MRS STR</v>
          </cell>
          <cell r="D321" t="str">
            <v>MRS</v>
          </cell>
          <cell r="E321" t="str">
            <v>STR</v>
          </cell>
          <cell r="F321" t="str">
            <v>Caythorpe Store (GWh)</v>
          </cell>
        </row>
        <row r="322">
          <cell r="A322" t="str">
            <v>Fleetwood MRS</v>
          </cell>
          <cell r="B322" t="str">
            <v>Fleetwood Max Days</v>
          </cell>
          <cell r="F322" t="str">
            <v>Fleetwood Max Days</v>
          </cell>
        </row>
        <row r="323">
          <cell r="B323" t="str">
            <v>Fleetwood WD (GWh/d)</v>
          </cell>
          <cell r="C323" t="str">
            <v>MRS WD</v>
          </cell>
          <cell r="D323" t="str">
            <v>MRS</v>
          </cell>
          <cell r="E323" t="str">
            <v>WD</v>
          </cell>
          <cell r="F323" t="str">
            <v>Fleetwood WD (GWh/d)</v>
          </cell>
          <cell r="G323" t="str">
            <v>Fleetwood MRS</v>
          </cell>
        </row>
        <row r="324">
          <cell r="B324" t="str">
            <v>Fleetwood INJ (GWh/d)</v>
          </cell>
          <cell r="C324" t="str">
            <v>MRS INJ</v>
          </cell>
          <cell r="D324" t="str">
            <v>MRS</v>
          </cell>
          <cell r="E324" t="str">
            <v>INJ</v>
          </cell>
          <cell r="F324" t="str">
            <v>Fleetwood INJ (GWh/d)</v>
          </cell>
        </row>
        <row r="325">
          <cell r="B325" t="str">
            <v>Fleetwood Store (GWh)</v>
          </cell>
          <cell r="C325" t="str">
            <v>MRS STR</v>
          </cell>
          <cell r="D325" t="str">
            <v>MRS</v>
          </cell>
          <cell r="E325" t="str">
            <v>STR</v>
          </cell>
          <cell r="F325" t="str">
            <v>Fleetwood Store (GWh)</v>
          </cell>
        </row>
        <row r="326">
          <cell r="A326" t="str">
            <v>Portland</v>
          </cell>
          <cell r="B326" t="str">
            <v>Portand Max Days</v>
          </cell>
          <cell r="F326" t="str">
            <v>Portand Max Days</v>
          </cell>
        </row>
        <row r="327">
          <cell r="B327" t="str">
            <v>Portland WD (GWh/d)</v>
          </cell>
          <cell r="C327" t="str">
            <v>MRS WD</v>
          </cell>
          <cell r="D327" t="str">
            <v>MRS</v>
          </cell>
          <cell r="E327" t="str">
            <v>WD</v>
          </cell>
          <cell r="F327" t="str">
            <v>Portland WD (GWh/d)</v>
          </cell>
          <cell r="G327" t="str">
            <v>Portland</v>
          </cell>
        </row>
        <row r="328">
          <cell r="B328" t="str">
            <v>Portland INJ (GWh/d)</v>
          </cell>
          <cell r="C328" t="str">
            <v>MRS INJ</v>
          </cell>
          <cell r="D328" t="str">
            <v>MRS</v>
          </cell>
          <cell r="E328" t="str">
            <v>INJ</v>
          </cell>
          <cell r="F328" t="str">
            <v>Portland INJ (GWh/d)</v>
          </cell>
        </row>
        <row r="329">
          <cell r="B329" t="str">
            <v>Portland Store (GWh)</v>
          </cell>
          <cell r="C329" t="str">
            <v>MRS STR</v>
          </cell>
          <cell r="D329" t="str">
            <v>MRS</v>
          </cell>
          <cell r="E329" t="str">
            <v>STR</v>
          </cell>
          <cell r="F329" t="str">
            <v>Portland Store (GWh)</v>
          </cell>
        </row>
        <row r="330">
          <cell r="A330" t="str">
            <v>Saltfleetby</v>
          </cell>
          <cell r="B330" t="str">
            <v>Saltfleetby Max Days</v>
          </cell>
          <cell r="F330" t="str">
            <v>Saltfleetby Max Days</v>
          </cell>
        </row>
        <row r="331">
          <cell r="B331" t="str">
            <v>Saltfleetby WD (GWh/d)</v>
          </cell>
          <cell r="C331" t="str">
            <v>MRS WD</v>
          </cell>
          <cell r="D331" t="str">
            <v>MRS</v>
          </cell>
          <cell r="E331" t="str">
            <v>WD</v>
          </cell>
          <cell r="F331" t="str">
            <v>Saltfleetby WD (GWh/d)</v>
          </cell>
          <cell r="G331" t="str">
            <v>Saltfleetby</v>
          </cell>
        </row>
        <row r="332">
          <cell r="B332" t="str">
            <v>Saltfleetby INJ (GWh/d)</v>
          </cell>
          <cell r="C332" t="str">
            <v>MRS INJ</v>
          </cell>
          <cell r="D332" t="str">
            <v>MRS</v>
          </cell>
          <cell r="E332" t="str">
            <v>INJ</v>
          </cell>
          <cell r="F332" t="str">
            <v>Saltfleetby INJ (GWh/d)</v>
          </cell>
        </row>
        <row r="333">
          <cell r="B333" t="str">
            <v>Saltfleetby Store (GWh)</v>
          </cell>
          <cell r="C333" t="str">
            <v>MRS STR</v>
          </cell>
          <cell r="D333" t="str">
            <v>MRS</v>
          </cell>
          <cell r="E333" t="str">
            <v>STR</v>
          </cell>
          <cell r="F333" t="str">
            <v>Saltfleetby Store (GWh)</v>
          </cell>
        </row>
        <row r="334">
          <cell r="A334" t="str">
            <v>Whitehill</v>
          </cell>
          <cell r="B334" t="str">
            <v>WHITEHILL Max Days</v>
          </cell>
          <cell r="F334" t="str">
            <v>WHITEHILL Max Days</v>
          </cell>
        </row>
        <row r="335">
          <cell r="B335" t="str">
            <v>WHITEHILL Max WD (GWh/d)</v>
          </cell>
          <cell r="C335" t="str">
            <v>MRS WD</v>
          </cell>
          <cell r="D335" t="str">
            <v>MRS</v>
          </cell>
          <cell r="E335" t="str">
            <v>WD</v>
          </cell>
          <cell r="F335" t="str">
            <v>WHITEHILL Max WD (GWh/d)</v>
          </cell>
          <cell r="G335" t="str">
            <v>WHITEHILL</v>
          </cell>
        </row>
        <row r="336">
          <cell r="B336" t="str">
            <v>WHITEHILL Max INJ (GWh/d)</v>
          </cell>
          <cell r="C336" t="str">
            <v>MRS INJ</v>
          </cell>
          <cell r="D336" t="str">
            <v>MRS</v>
          </cell>
          <cell r="E336" t="str">
            <v>INJ</v>
          </cell>
          <cell r="F336" t="str">
            <v>WHITEHILL Max INJ (GWh/d)</v>
          </cell>
        </row>
        <row r="337">
          <cell r="B337" t="str">
            <v>WHITEHILL Store (GWh)</v>
          </cell>
          <cell r="C337" t="str">
            <v>MRS STR</v>
          </cell>
          <cell r="D337" t="str">
            <v>MRS</v>
          </cell>
          <cell r="E337" t="str">
            <v>STR</v>
          </cell>
          <cell r="F337" t="str">
            <v>WHITEHILL Store (GWh)</v>
          </cell>
        </row>
        <row r="338">
          <cell r="A338" t="str">
            <v>Avonmouth</v>
          </cell>
          <cell r="B338" t="str">
            <v>Avonmouth Max Days</v>
          </cell>
          <cell r="F338" t="str">
            <v>Avonmouth Max Days</v>
          </cell>
          <cell r="H338">
            <v>6.79020979020979</v>
          </cell>
          <cell r="I338">
            <v>6.79020979020979</v>
          </cell>
          <cell r="J338">
            <v>6.79020979020979</v>
          </cell>
          <cell r="K338">
            <v>6.79020979020979</v>
          </cell>
          <cell r="L338">
            <v>6.79020979020979</v>
          </cell>
          <cell r="M338">
            <v>6.79020979020979</v>
          </cell>
          <cell r="N338">
            <v>6.79020979020979</v>
          </cell>
          <cell r="O338">
            <v>6.79020979020979</v>
          </cell>
          <cell r="P338">
            <v>6.79020979020979</v>
          </cell>
          <cell r="Q338">
            <v>6.79020979020979</v>
          </cell>
          <cell r="R338">
            <v>6.79020979020979</v>
          </cell>
          <cell r="S338">
            <v>6.79020979020979</v>
          </cell>
          <cell r="T338">
            <v>6.79020979020979</v>
          </cell>
          <cell r="U338">
            <v>6.79020979020979</v>
          </cell>
          <cell r="V338">
            <v>6.79020979020979</v>
          </cell>
          <cell r="W338">
            <v>6.79020979020979</v>
          </cell>
          <cell r="X338">
            <v>6.79020979020979</v>
          </cell>
          <cell r="Y338">
            <v>6.79020979020979</v>
          </cell>
          <cell r="Z338">
            <v>6.79020979020979</v>
          </cell>
          <cell r="AA338">
            <v>6.79020979020979</v>
          </cell>
          <cell r="AB338">
            <v>6.79020979020979</v>
          </cell>
        </row>
        <row r="339">
          <cell r="B339" t="str">
            <v>Avonmouth WD (GWh/d)</v>
          </cell>
          <cell r="C339" t="str">
            <v>SRS WD</v>
          </cell>
          <cell r="D339" t="str">
            <v>SRS</v>
          </cell>
          <cell r="E339" t="str">
            <v>WD</v>
          </cell>
          <cell r="F339" t="str">
            <v>Avonmouth WD (GWh/d)</v>
          </cell>
          <cell r="G339" t="str">
            <v>Avonmouth</v>
          </cell>
          <cell r="H339">
            <v>143</v>
          </cell>
          <cell r="I339">
            <v>143</v>
          </cell>
          <cell r="J339">
            <v>143</v>
          </cell>
          <cell r="K339">
            <v>143</v>
          </cell>
          <cell r="L339">
            <v>143</v>
          </cell>
          <cell r="M339">
            <v>143</v>
          </cell>
          <cell r="N339">
            <v>143</v>
          </cell>
          <cell r="O339">
            <v>143</v>
          </cell>
          <cell r="P339">
            <v>143</v>
          </cell>
          <cell r="Q339">
            <v>143</v>
          </cell>
          <cell r="R339">
            <v>143</v>
          </cell>
          <cell r="S339">
            <v>143</v>
          </cell>
          <cell r="T339">
            <v>143</v>
          </cell>
          <cell r="U339">
            <v>143</v>
          </cell>
          <cell r="V339">
            <v>143</v>
          </cell>
          <cell r="W339">
            <v>143</v>
          </cell>
          <cell r="X339">
            <v>143</v>
          </cell>
          <cell r="Y339">
            <v>143</v>
          </cell>
          <cell r="Z339">
            <v>143</v>
          </cell>
          <cell r="AA339">
            <v>143</v>
          </cell>
          <cell r="AB339">
            <v>143</v>
          </cell>
        </row>
        <row r="340">
          <cell r="B340" t="str">
            <v>Avonmouth INJ (GWh/d)</v>
          </cell>
          <cell r="C340" t="str">
            <v>SRS INJ</v>
          </cell>
          <cell r="D340" t="str">
            <v>SRS</v>
          </cell>
          <cell r="E340" t="str">
            <v>INJ</v>
          </cell>
          <cell r="F340" t="str">
            <v>Avonmouth INJ (GWh/d)</v>
          </cell>
          <cell r="H340">
            <v>2.6</v>
          </cell>
          <cell r="I340">
            <v>2.6</v>
          </cell>
          <cell r="J340">
            <v>2.6</v>
          </cell>
          <cell r="K340">
            <v>2.6</v>
          </cell>
          <cell r="L340">
            <v>2.6</v>
          </cell>
          <cell r="M340">
            <v>2.6</v>
          </cell>
          <cell r="N340">
            <v>2.6</v>
          </cell>
          <cell r="O340">
            <v>2.6</v>
          </cell>
          <cell r="P340">
            <v>2.6</v>
          </cell>
          <cell r="Q340">
            <v>2.6</v>
          </cell>
          <cell r="R340">
            <v>2.6</v>
          </cell>
          <cell r="S340">
            <v>2.6</v>
          </cell>
          <cell r="T340">
            <v>2.6</v>
          </cell>
          <cell r="U340">
            <v>2.6</v>
          </cell>
          <cell r="V340">
            <v>2.6</v>
          </cell>
          <cell r="W340">
            <v>2.6</v>
          </cell>
          <cell r="X340">
            <v>2.6</v>
          </cell>
          <cell r="Y340">
            <v>2.6</v>
          </cell>
          <cell r="Z340">
            <v>2.6</v>
          </cell>
          <cell r="AA340">
            <v>2.6</v>
          </cell>
          <cell r="AB340">
            <v>2.6</v>
          </cell>
        </row>
        <row r="341">
          <cell r="B341" t="str">
            <v>Avonmouth Store (GWh)</v>
          </cell>
          <cell r="C341" t="str">
            <v>SRS STR</v>
          </cell>
          <cell r="D341" t="str">
            <v>SRS</v>
          </cell>
          <cell r="E341" t="str">
            <v>STR</v>
          </cell>
          <cell r="F341" t="str">
            <v>Avonmouth Store (GWh)</v>
          </cell>
          <cell r="H341">
            <v>971</v>
          </cell>
          <cell r="I341">
            <v>971</v>
          </cell>
          <cell r="J341">
            <v>971</v>
          </cell>
          <cell r="K341">
            <v>971</v>
          </cell>
          <cell r="L341">
            <v>971</v>
          </cell>
          <cell r="M341">
            <v>971</v>
          </cell>
          <cell r="N341">
            <v>971</v>
          </cell>
          <cell r="O341">
            <v>971</v>
          </cell>
          <cell r="P341">
            <v>971</v>
          </cell>
          <cell r="Q341">
            <v>971</v>
          </cell>
          <cell r="R341">
            <v>971</v>
          </cell>
          <cell r="S341">
            <v>971</v>
          </cell>
          <cell r="T341">
            <v>971</v>
          </cell>
          <cell r="U341">
            <v>971</v>
          </cell>
          <cell r="V341">
            <v>971</v>
          </cell>
          <cell r="W341">
            <v>971</v>
          </cell>
          <cell r="X341">
            <v>971</v>
          </cell>
          <cell r="Y341">
            <v>971</v>
          </cell>
          <cell r="Z341">
            <v>971</v>
          </cell>
          <cell r="AA341">
            <v>971</v>
          </cell>
          <cell r="AB341">
            <v>971</v>
          </cell>
        </row>
        <row r="342">
          <cell r="A342" t="str">
            <v>Dynevor Arms</v>
          </cell>
          <cell r="B342" t="str">
            <v>Dynevor Max Days</v>
          </cell>
          <cell r="F342" t="str">
            <v>Dynevor Max Days</v>
          </cell>
        </row>
        <row r="343">
          <cell r="B343" t="str">
            <v>Dynevor WD (GWh/d)</v>
          </cell>
          <cell r="C343" t="str">
            <v>SRS WD</v>
          </cell>
          <cell r="D343" t="str">
            <v>SRS</v>
          </cell>
          <cell r="E343" t="str">
            <v>WD</v>
          </cell>
          <cell r="F343" t="str">
            <v>Dynevor WD (GWh/d)</v>
          </cell>
          <cell r="G343" t="str">
            <v>Dynevor</v>
          </cell>
        </row>
        <row r="344">
          <cell r="B344" t="str">
            <v>Dynevor INJ (GWh/d)</v>
          </cell>
          <cell r="C344" t="str">
            <v>SRS INJ</v>
          </cell>
          <cell r="D344" t="str">
            <v>SRS</v>
          </cell>
          <cell r="E344" t="str">
            <v>INJ</v>
          </cell>
          <cell r="F344" t="str">
            <v>Dynevor INJ (GWh/d)</v>
          </cell>
        </row>
        <row r="345">
          <cell r="B345" t="str">
            <v>Dynevor Store (GWh)</v>
          </cell>
          <cell r="C345" t="str">
            <v>SRS STR</v>
          </cell>
          <cell r="D345" t="str">
            <v>SRS</v>
          </cell>
          <cell r="E345" t="str">
            <v>STR</v>
          </cell>
          <cell r="F345" t="str">
            <v>Dynevor Store (GWh)</v>
          </cell>
        </row>
        <row r="346">
          <cell r="A346" t="str">
            <v>Glenmavis</v>
          </cell>
          <cell r="B346" t="str">
            <v>Glenmavis Max Days</v>
          </cell>
          <cell r="F346" t="str">
            <v>Glenmavis Max Days</v>
          </cell>
          <cell r="H346">
            <v>9.5438596491228065</v>
          </cell>
        </row>
        <row r="347">
          <cell r="B347" t="str">
            <v>Glenmavis WD (GWh/d)</v>
          </cell>
          <cell r="C347" t="str">
            <v>SRS WD</v>
          </cell>
          <cell r="D347" t="str">
            <v>SRS</v>
          </cell>
          <cell r="E347" t="str">
            <v>WD</v>
          </cell>
          <cell r="F347" t="str">
            <v>Glenmavis WD (GWh/d)</v>
          </cell>
          <cell r="G347" t="str">
            <v>Glenmavis</v>
          </cell>
          <cell r="H347">
            <v>57</v>
          </cell>
        </row>
        <row r="348">
          <cell r="B348" t="str">
            <v>Glenmavis INJ (GWh/d)</v>
          </cell>
          <cell r="C348" t="str">
            <v>SRS INJ</v>
          </cell>
          <cell r="D348" t="str">
            <v>SRS</v>
          </cell>
          <cell r="E348" t="str">
            <v>INJ</v>
          </cell>
          <cell r="F348" t="str">
            <v>Glenmavis INJ (GWh/d)</v>
          </cell>
          <cell r="H348">
            <v>3.2</v>
          </cell>
        </row>
        <row r="349">
          <cell r="B349" t="str">
            <v>Glenmavis Store (GWh)</v>
          </cell>
          <cell r="C349" t="str">
            <v>SRS STR</v>
          </cell>
          <cell r="D349" t="str">
            <v>SRS</v>
          </cell>
          <cell r="E349" t="str">
            <v>STR</v>
          </cell>
          <cell r="F349" t="str">
            <v>Glenmavis Store (GWh)</v>
          </cell>
          <cell r="H349">
            <v>544</v>
          </cell>
        </row>
        <row r="350">
          <cell r="A350" t="str">
            <v>Partington</v>
          </cell>
          <cell r="B350" t="str">
            <v>Partington Max Days</v>
          </cell>
          <cell r="F350" t="str">
            <v>Partington Max Days</v>
          </cell>
          <cell r="H350">
            <v>3.6640726329442286</v>
          </cell>
        </row>
        <row r="351">
          <cell r="B351" t="str">
            <v>Partington WD (GWh/d)</v>
          </cell>
          <cell r="C351" t="str">
            <v>SRS WD</v>
          </cell>
          <cell r="D351" t="str">
            <v>SRS</v>
          </cell>
          <cell r="E351" t="str">
            <v>WD</v>
          </cell>
          <cell r="F351" t="str">
            <v>Partington WD (GWh/d)</v>
          </cell>
          <cell r="G351" t="str">
            <v>Partington</v>
          </cell>
          <cell r="H351">
            <v>154.19999999999999</v>
          </cell>
        </row>
        <row r="352">
          <cell r="B352" t="str">
            <v>Partington INJ (GWh/d)</v>
          </cell>
          <cell r="C352" t="str">
            <v>SRS INJ</v>
          </cell>
          <cell r="D352" t="str">
            <v>SRS</v>
          </cell>
          <cell r="E352" t="str">
            <v>INJ</v>
          </cell>
          <cell r="F352" t="str">
            <v>Partington INJ (GWh/d)</v>
          </cell>
          <cell r="H352">
            <v>0</v>
          </cell>
        </row>
        <row r="353">
          <cell r="B353" t="str">
            <v>Partington Store (GWh)</v>
          </cell>
          <cell r="C353" t="str">
            <v>SRS STR</v>
          </cell>
          <cell r="D353" t="str">
            <v>SRS</v>
          </cell>
          <cell r="E353" t="str">
            <v>STR</v>
          </cell>
          <cell r="F353" t="str">
            <v>Partington Store (GWh)</v>
          </cell>
          <cell r="H353">
            <v>565</v>
          </cell>
        </row>
        <row r="355">
          <cell r="A355" t="str">
            <v>Sum Totals</v>
          </cell>
        </row>
        <row r="357">
          <cell r="A357" t="str">
            <v>WD</v>
          </cell>
          <cell r="B357" t="str">
            <v>Total Deliverability</v>
          </cell>
          <cell r="E357" t="str">
            <v>WD</v>
          </cell>
          <cell r="F357" t="str">
            <v>Total Deliverability</v>
          </cell>
          <cell r="H357">
            <v>1333.8</v>
          </cell>
          <cell r="I357">
            <v>1258.9000000000001</v>
          </cell>
          <cell r="J357">
            <v>1662.7</v>
          </cell>
          <cell r="K357">
            <v>1944.2</v>
          </cell>
          <cell r="L357">
            <v>2024.2</v>
          </cell>
          <cell r="M357">
            <v>2024.2</v>
          </cell>
          <cell r="N357">
            <v>2024.2</v>
          </cell>
          <cell r="O357">
            <v>2024.2</v>
          </cell>
          <cell r="P357">
            <v>2024.2</v>
          </cell>
          <cell r="Q357">
            <v>2024.2</v>
          </cell>
          <cell r="R357">
            <v>2024.2</v>
          </cell>
          <cell r="S357">
            <v>2024.2</v>
          </cell>
          <cell r="T357">
            <v>2024.2</v>
          </cell>
          <cell r="U357">
            <v>2024.2</v>
          </cell>
          <cell r="V357">
            <v>2024.2</v>
          </cell>
          <cell r="W357">
            <v>2024.2</v>
          </cell>
          <cell r="X357">
            <v>2024.2</v>
          </cell>
          <cell r="Y357">
            <v>2024.2</v>
          </cell>
          <cell r="Z357">
            <v>2024.2</v>
          </cell>
          <cell r="AA357">
            <v>2024.2</v>
          </cell>
          <cell r="AB357">
            <v>2024.2</v>
          </cell>
        </row>
        <row r="358">
          <cell r="A358" t="str">
            <v>INJ</v>
          </cell>
          <cell r="B358" t="str">
            <v>Total Injection</v>
          </cell>
          <cell r="E358" t="str">
            <v>INJ</v>
          </cell>
          <cell r="F358" t="str">
            <v>Total Injection</v>
          </cell>
          <cell r="H358">
            <v>576.6</v>
          </cell>
          <cell r="I358">
            <v>720.40000000000009</v>
          </cell>
          <cell r="J358">
            <v>1078.4000000000001</v>
          </cell>
          <cell r="K358">
            <v>1219.3999999999999</v>
          </cell>
          <cell r="L358">
            <v>1294.3999999999999</v>
          </cell>
          <cell r="M358">
            <v>1294.3999999999999</v>
          </cell>
          <cell r="N358">
            <v>1294.3999999999999</v>
          </cell>
          <cell r="O358">
            <v>1294.3999999999999</v>
          </cell>
          <cell r="P358">
            <v>1294.3999999999999</v>
          </cell>
          <cell r="Q358">
            <v>1294.3999999999999</v>
          </cell>
          <cell r="R358">
            <v>1294.3999999999999</v>
          </cell>
          <cell r="S358">
            <v>1294.3999999999999</v>
          </cell>
          <cell r="T358">
            <v>1294.3999999999999</v>
          </cell>
          <cell r="U358">
            <v>1294.3999999999999</v>
          </cell>
          <cell r="V358">
            <v>1294.3999999999999</v>
          </cell>
          <cell r="W358">
            <v>1294.3999999999999</v>
          </cell>
          <cell r="X358">
            <v>1294.3999999999999</v>
          </cell>
          <cell r="Y358">
            <v>1294.3999999999999</v>
          </cell>
          <cell r="Z358">
            <v>1294.3999999999999</v>
          </cell>
          <cell r="AA358">
            <v>1294.3999999999999</v>
          </cell>
          <cell r="AB358">
            <v>1294.3999999999999</v>
          </cell>
        </row>
        <row r="359">
          <cell r="A359" t="str">
            <v>STR</v>
          </cell>
          <cell r="B359" t="str">
            <v>Total Space (TWH)</v>
          </cell>
          <cell r="E359" t="str">
            <v>STR</v>
          </cell>
          <cell r="F359" t="str">
            <v>Total Space (TWH)</v>
          </cell>
          <cell r="H359">
            <v>46.588999999999999</v>
          </cell>
          <cell r="I359">
            <v>47.430999999999997</v>
          </cell>
          <cell r="J359">
            <v>49.6295</v>
          </cell>
          <cell r="K359">
            <v>51.667000000000002</v>
          </cell>
          <cell r="L359">
            <v>52.628</v>
          </cell>
          <cell r="M359">
            <v>52.838999999999999</v>
          </cell>
          <cell r="N359">
            <v>52.96</v>
          </cell>
          <cell r="O359">
            <v>52.96</v>
          </cell>
          <cell r="P359">
            <v>52.96</v>
          </cell>
          <cell r="Q359">
            <v>52.96</v>
          </cell>
          <cell r="R359">
            <v>52.96</v>
          </cell>
          <cell r="S359">
            <v>52.96</v>
          </cell>
          <cell r="T359">
            <v>52.96</v>
          </cell>
          <cell r="U359">
            <v>52.96</v>
          </cell>
          <cell r="V359">
            <v>52.96</v>
          </cell>
          <cell r="W359">
            <v>52.96</v>
          </cell>
          <cell r="X359">
            <v>52.96</v>
          </cell>
          <cell r="Y359">
            <v>52.96</v>
          </cell>
          <cell r="Z359">
            <v>52.96</v>
          </cell>
          <cell r="AA359">
            <v>52.96</v>
          </cell>
          <cell r="AB359">
            <v>52.96</v>
          </cell>
        </row>
        <row r="361">
          <cell r="A361" t="str">
            <v>LRS WD</v>
          </cell>
          <cell r="B361" t="str">
            <v>LRS Withdrawal</v>
          </cell>
          <cell r="E361" t="str">
            <v>LRS WD</v>
          </cell>
          <cell r="F361" t="str">
            <v>LRS Withdrawal</v>
          </cell>
          <cell r="H361">
            <v>43.272727272727273</v>
          </cell>
          <cell r="I361">
            <v>43.272727272727273</v>
          </cell>
          <cell r="J361">
            <v>43.272727272727273</v>
          </cell>
          <cell r="K361">
            <v>43.272727272727273</v>
          </cell>
          <cell r="L361">
            <v>43.272727272727273</v>
          </cell>
          <cell r="M361">
            <v>43.272727272727273</v>
          </cell>
          <cell r="N361">
            <v>43.272727272727273</v>
          </cell>
          <cell r="O361">
            <v>43.272727272727273</v>
          </cell>
          <cell r="P361">
            <v>43.272727272727273</v>
          </cell>
          <cell r="Q361">
            <v>43.272727272727273</v>
          </cell>
          <cell r="R361">
            <v>43.272727272727273</v>
          </cell>
          <cell r="S361">
            <v>43.272727272727273</v>
          </cell>
          <cell r="T361">
            <v>43.272727272727273</v>
          </cell>
          <cell r="U361">
            <v>43.272727272727273</v>
          </cell>
          <cell r="V361">
            <v>43.272727272727273</v>
          </cell>
          <cell r="W361">
            <v>43.272727272727273</v>
          </cell>
          <cell r="X361">
            <v>43.272727272727273</v>
          </cell>
          <cell r="Y361">
            <v>43.272727272727273</v>
          </cell>
          <cell r="Z361">
            <v>43.272727272727273</v>
          </cell>
          <cell r="AA361">
            <v>43.272727272727273</v>
          </cell>
          <cell r="AB361">
            <v>43.272727272727273</v>
          </cell>
        </row>
        <row r="362">
          <cell r="A362" t="str">
            <v>LRS INJ</v>
          </cell>
          <cell r="B362" t="str">
            <v>LRS Injection</v>
          </cell>
          <cell r="E362" t="str">
            <v>LRS INJ</v>
          </cell>
          <cell r="F362" t="str">
            <v>LRS Injection</v>
          </cell>
          <cell r="H362">
            <v>21.818181818181817</v>
          </cell>
          <cell r="I362">
            <v>21.818181818181817</v>
          </cell>
          <cell r="J362">
            <v>21.818181818181817</v>
          </cell>
          <cell r="K362">
            <v>21.818181818181817</v>
          </cell>
          <cell r="L362">
            <v>21.818181818181817</v>
          </cell>
          <cell r="M362">
            <v>21.818181818181817</v>
          </cell>
          <cell r="N362">
            <v>21.818181818181817</v>
          </cell>
          <cell r="O362">
            <v>21.818181818181817</v>
          </cell>
          <cell r="P362">
            <v>21.818181818181817</v>
          </cell>
          <cell r="Q362">
            <v>21.818181818181817</v>
          </cell>
          <cell r="R362">
            <v>21.818181818181817</v>
          </cell>
          <cell r="S362">
            <v>21.818181818181817</v>
          </cell>
          <cell r="T362">
            <v>21.818181818181817</v>
          </cell>
          <cell r="U362">
            <v>21.818181818181817</v>
          </cell>
          <cell r="V362">
            <v>21.818181818181817</v>
          </cell>
          <cell r="W362">
            <v>21.818181818181817</v>
          </cell>
          <cell r="X362">
            <v>21.818181818181817</v>
          </cell>
          <cell r="Y362">
            <v>21.818181818181817</v>
          </cell>
          <cell r="Z362">
            <v>21.818181818181817</v>
          </cell>
          <cell r="AA362">
            <v>21.818181818181817</v>
          </cell>
          <cell r="AB362">
            <v>21.818181818181817</v>
          </cell>
        </row>
        <row r="363">
          <cell r="A363" t="str">
            <v>LRS STR</v>
          </cell>
          <cell r="B363" t="str">
            <v>LRS Space</v>
          </cell>
          <cell r="E363" t="str">
            <v>LRS STR</v>
          </cell>
          <cell r="F363" t="str">
            <v>LRS Space</v>
          </cell>
          <cell r="H363">
            <v>3234.5454545454545</v>
          </cell>
          <cell r="I363">
            <v>3234.5454545454545</v>
          </cell>
          <cell r="J363">
            <v>3234.5454545454545</v>
          </cell>
          <cell r="K363">
            <v>3234.5454545454545</v>
          </cell>
          <cell r="L363">
            <v>3234.5454545454545</v>
          </cell>
          <cell r="M363">
            <v>3234.5454545454545</v>
          </cell>
          <cell r="N363">
            <v>3234.5454545454545</v>
          </cell>
          <cell r="O363">
            <v>3234.5454545454545</v>
          </cell>
          <cell r="P363">
            <v>3234.5454545454545</v>
          </cell>
          <cell r="Q363">
            <v>3234.5454545454545</v>
          </cell>
          <cell r="R363">
            <v>3234.5454545454545</v>
          </cell>
          <cell r="S363">
            <v>3234.5454545454545</v>
          </cell>
          <cell r="T363">
            <v>3234.5454545454545</v>
          </cell>
          <cell r="U363">
            <v>3234.5454545454545</v>
          </cell>
          <cell r="V363">
            <v>3234.5454545454545</v>
          </cell>
          <cell r="W363">
            <v>3234.5454545454545</v>
          </cell>
          <cell r="X363">
            <v>3234.5454545454545</v>
          </cell>
          <cell r="Y363">
            <v>3234.5454545454545</v>
          </cell>
          <cell r="Z363">
            <v>3234.5454545454545</v>
          </cell>
          <cell r="AA363">
            <v>3234.5454545454545</v>
          </cell>
          <cell r="AB363">
            <v>3234.5454545454545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4">
          <cell r="A4" t="str">
            <v>Field</v>
          </cell>
          <cell r="B4" t="str">
            <v>No.</v>
          </cell>
          <cell r="C4" t="str">
            <v>Mods Applied</v>
          </cell>
          <cell r="D4" t="str">
            <v>Swing Applied</v>
          </cell>
          <cell r="E4" t="str">
            <v>Comments</v>
          </cell>
          <cell r="F4" t="str">
            <v>Pipeline</v>
          </cell>
          <cell r="G4" t="str">
            <v>Sub Terminal</v>
          </cell>
          <cell r="H4" t="str">
            <v>Terminal</v>
          </cell>
          <cell r="I4" t="str">
            <v>Status</v>
          </cell>
          <cell r="J4" t="str">
            <v>Source</v>
          </cell>
          <cell r="K4" t="str">
            <v>10/11</v>
          </cell>
          <cell r="L4" t="str">
            <v>11/12</v>
          </cell>
          <cell r="M4" t="str">
            <v>12/13</v>
          </cell>
          <cell r="N4" t="str">
            <v>13/14</v>
          </cell>
          <cell r="O4" t="str">
            <v>14/15</v>
          </cell>
          <cell r="P4" t="str">
            <v>15/16</v>
          </cell>
          <cell r="Q4" t="str">
            <v>16/17</v>
          </cell>
          <cell r="R4" t="str">
            <v>17/18</v>
          </cell>
          <cell r="S4" t="str">
            <v>18/19</v>
          </cell>
          <cell r="T4" t="str">
            <v>19/20</v>
          </cell>
          <cell r="U4" t="str">
            <v>20/21</v>
          </cell>
          <cell r="V4" t="str">
            <v>21/22</v>
          </cell>
          <cell r="W4" t="str">
            <v>22/23</v>
          </cell>
          <cell r="X4" t="str">
            <v>23/24</v>
          </cell>
          <cell r="Y4" t="str">
            <v>24/25</v>
          </cell>
          <cell r="Z4" t="str">
            <v>25/26</v>
          </cell>
          <cell r="AA4" t="str">
            <v>26/27</v>
          </cell>
          <cell r="AB4" t="str">
            <v>27/28</v>
          </cell>
          <cell r="AC4" t="str">
            <v>28/29</v>
          </cell>
          <cell r="AD4" t="str">
            <v>29/30</v>
          </cell>
          <cell r="AE4" t="str">
            <v>30/31</v>
          </cell>
          <cell r="AF4" t="str">
            <v>10/11</v>
          </cell>
          <cell r="AG4" t="str">
            <v>11/12</v>
          </cell>
          <cell r="AH4" t="str">
            <v>12/13</v>
          </cell>
          <cell r="AI4" t="str">
            <v>13/14</v>
          </cell>
          <cell r="AJ4" t="str">
            <v>14/15</v>
          </cell>
          <cell r="AK4" t="str">
            <v>15/16</v>
          </cell>
          <cell r="AL4" t="str">
            <v>16/17</v>
          </cell>
          <cell r="AM4" t="str">
            <v>17/18</v>
          </cell>
          <cell r="AN4" t="str">
            <v>18/19</v>
          </cell>
          <cell r="AO4" t="str">
            <v>19/20</v>
          </cell>
          <cell r="AP4" t="str">
            <v>20/21</v>
          </cell>
          <cell r="AQ4" t="str">
            <v>21/22</v>
          </cell>
          <cell r="AR4" t="str">
            <v>22/23</v>
          </cell>
          <cell r="AS4" t="str">
            <v>23/24</v>
          </cell>
          <cell r="AT4" t="str">
            <v>24/25</v>
          </cell>
          <cell r="AU4" t="str">
            <v>25/26</v>
          </cell>
          <cell r="AV4" t="str">
            <v>26/27</v>
          </cell>
          <cell r="AW4" t="str">
            <v>27/28</v>
          </cell>
          <cell r="AX4" t="str">
            <v>28/29</v>
          </cell>
          <cell r="AY4" t="str">
            <v>29/30</v>
          </cell>
          <cell r="AZ4" t="str">
            <v>30/31</v>
          </cell>
          <cell r="BA4" t="str">
            <v>10/11</v>
          </cell>
          <cell r="BB4" t="str">
            <v>11/12</v>
          </cell>
          <cell r="BC4" t="str">
            <v>12/13</v>
          </cell>
          <cell r="BD4" t="str">
            <v>13/14</v>
          </cell>
          <cell r="BE4" t="str">
            <v>14/15</v>
          </cell>
          <cell r="BF4" t="str">
            <v>15/16</v>
          </cell>
          <cell r="BG4" t="str">
            <v>16/17</v>
          </cell>
          <cell r="BH4" t="str">
            <v>17/18</v>
          </cell>
          <cell r="BI4" t="str">
            <v>18/19</v>
          </cell>
          <cell r="BJ4" t="str">
            <v>19/20</v>
          </cell>
          <cell r="BK4" t="str">
            <v>20/21</v>
          </cell>
          <cell r="BL4" t="str">
            <v>21/22</v>
          </cell>
          <cell r="BM4" t="str">
            <v>22/23</v>
          </cell>
          <cell r="BN4" t="str">
            <v>23/24</v>
          </cell>
          <cell r="BO4" t="str">
            <v>24/25</v>
          </cell>
          <cell r="BP4" t="str">
            <v>25/26</v>
          </cell>
          <cell r="BQ4" t="str">
            <v>26/27</v>
          </cell>
          <cell r="BR4" t="str">
            <v>27/28</v>
          </cell>
          <cell r="BS4" t="str">
            <v>28/29</v>
          </cell>
          <cell r="BT4" t="str">
            <v>29/30</v>
          </cell>
          <cell r="BU4" t="str">
            <v>30/31</v>
          </cell>
          <cell r="BV4" t="str">
            <v>CV</v>
          </cell>
          <cell r="BW4" t="str">
            <v>N2</v>
          </cell>
          <cell r="BX4" t="str">
            <v>CO2</v>
          </cell>
          <cell r="BY4" t="str">
            <v>C1</v>
          </cell>
          <cell r="BZ4" t="str">
            <v>C2</v>
          </cell>
          <cell r="CA4" t="str">
            <v>C3</v>
          </cell>
          <cell r="CB4" t="str">
            <v>C4</v>
          </cell>
          <cell r="CC4" t="str">
            <v>C5</v>
          </cell>
          <cell r="CD4" t="str">
            <v>C6</v>
          </cell>
          <cell r="CE4" t="str">
            <v>C7</v>
          </cell>
          <cell r="CF4" t="str">
            <v>C8</v>
          </cell>
          <cell r="CG4" t="str">
            <v>H2S</v>
          </cell>
          <cell r="CH4" t="str">
            <v>Sulphur</v>
          </cell>
          <cell r="CI4" t="str">
            <v>Others</v>
          </cell>
          <cell r="CJ4" t="str">
            <v>Total</v>
          </cell>
          <cell r="CK4" t="str">
            <v>m</v>
          </cell>
          <cell r="CL4" t="str">
            <v>c</v>
          </cell>
          <cell r="CM4" t="str">
            <v>y=0</v>
          </cell>
          <cell r="CN4" t="str">
            <v>triangle</v>
          </cell>
          <cell r="CO4" t="str">
            <v>reservoir</v>
          </cell>
        </row>
        <row r="5">
          <cell r="A5" t="str">
            <v>Affleck</v>
          </cell>
          <cell r="B5">
            <v>1</v>
          </cell>
          <cell r="E5" t="str">
            <v>Profile Good, 40% 10/11 (Terminal)</v>
          </cell>
          <cell r="G5" t="str">
            <v>Shell/Esso SF</v>
          </cell>
          <cell r="H5" t="str">
            <v>St Fergus</v>
          </cell>
          <cell r="I5" t="str">
            <v>P</v>
          </cell>
          <cell r="J5">
            <v>2</v>
          </cell>
          <cell r="K5">
            <v>2</v>
          </cell>
          <cell r="L5">
            <v>1.125</v>
          </cell>
          <cell r="M5">
            <v>1.125</v>
          </cell>
          <cell r="N5">
            <v>1.125</v>
          </cell>
          <cell r="O5">
            <v>1.1428571428571428</v>
          </cell>
          <cell r="P5">
            <v>1.1428571428571428</v>
          </cell>
          <cell r="Q5">
            <v>1.1666666666666667</v>
          </cell>
          <cell r="R5">
            <v>1.2</v>
          </cell>
          <cell r="S5">
            <v>1.25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0.02</v>
          </cell>
          <cell r="AG5">
            <v>0.08</v>
          </cell>
          <cell r="AH5">
            <v>0.08</v>
          </cell>
          <cell r="AI5">
            <v>0.08</v>
          </cell>
          <cell r="AJ5">
            <v>7.0000000000000007E-2</v>
          </cell>
          <cell r="AK5">
            <v>7.0000000000000007E-2</v>
          </cell>
          <cell r="AL5">
            <v>0.06</v>
          </cell>
          <cell r="AM5">
            <v>0.05</v>
          </cell>
          <cell r="AN5">
            <v>0.04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0.04</v>
          </cell>
          <cell r="BB5">
            <v>0.09</v>
          </cell>
          <cell r="BC5">
            <v>0.09</v>
          </cell>
          <cell r="BD5">
            <v>0.09</v>
          </cell>
          <cell r="BE5">
            <v>0.08</v>
          </cell>
          <cell r="BF5">
            <v>0.08</v>
          </cell>
          <cell r="BG5">
            <v>7.0000000000000007E-2</v>
          </cell>
          <cell r="BH5">
            <v>0.06</v>
          </cell>
          <cell r="BI5">
            <v>0.05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37.723350089053945</v>
          </cell>
          <cell r="BW5">
            <v>1.02</v>
          </cell>
          <cell r="BX5">
            <v>0.88</v>
          </cell>
          <cell r="BY5">
            <v>95.89</v>
          </cell>
          <cell r="BZ5">
            <v>2.11</v>
          </cell>
          <cell r="CA5">
            <v>0.1</v>
          </cell>
          <cell r="CG5" t="str">
            <v>1ppm</v>
          </cell>
          <cell r="CJ5">
            <v>100</v>
          </cell>
          <cell r="CK5">
            <v>-0.02</v>
          </cell>
          <cell r="CL5">
            <v>0.18</v>
          </cell>
          <cell r="CM5">
            <v>9</v>
          </cell>
          <cell r="CN5">
            <v>0</v>
          </cell>
          <cell r="CO5">
            <v>0.20075000000000001</v>
          </cell>
        </row>
        <row r="6">
          <cell r="A6" t="str">
            <v>Alba</v>
          </cell>
          <cell r="B6">
            <v>2</v>
          </cell>
          <cell r="E6" t="str">
            <v>Profile Modified x4</v>
          </cell>
          <cell r="G6" t="str">
            <v>Mobil SF</v>
          </cell>
          <cell r="H6" t="str">
            <v>St Fergus</v>
          </cell>
          <cell r="I6" t="str">
            <v>P</v>
          </cell>
          <cell r="J6">
            <v>1</v>
          </cell>
          <cell r="K6">
            <v>1.2857142857142856</v>
          </cell>
          <cell r="L6">
            <v>1.2857142857142856</v>
          </cell>
          <cell r="M6">
            <v>1.2857142857142856</v>
          </cell>
          <cell r="N6">
            <v>1.25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0.14000000000000001</v>
          </cell>
          <cell r="AG6">
            <v>0.14000000000000001</v>
          </cell>
          <cell r="AH6">
            <v>7.0000000000000007E-2</v>
          </cell>
          <cell r="AI6">
            <v>0.04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0.18</v>
          </cell>
          <cell r="BB6">
            <v>0.18</v>
          </cell>
          <cell r="BC6">
            <v>0.09</v>
          </cell>
          <cell r="BD6">
            <v>0.05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40.950209030535341</v>
          </cell>
          <cell r="BW6">
            <v>0.78</v>
          </cell>
          <cell r="BX6">
            <v>2.96</v>
          </cell>
          <cell r="BY6">
            <v>84.99</v>
          </cell>
          <cell r="BZ6">
            <v>7.74</v>
          </cell>
          <cell r="CA6">
            <v>2.56</v>
          </cell>
          <cell r="CB6">
            <v>0.73</v>
          </cell>
          <cell r="CC6">
            <v>0.18</v>
          </cell>
          <cell r="CD6">
            <v>0.04</v>
          </cell>
          <cell r="CE6">
            <v>0.02</v>
          </cell>
          <cell r="CG6" t="str">
            <v>1.6ppm</v>
          </cell>
          <cell r="CJ6">
            <v>100</v>
          </cell>
          <cell r="CK6">
            <v>0</v>
          </cell>
          <cell r="CL6">
            <v>0</v>
          </cell>
          <cell r="CM6">
            <v>20</v>
          </cell>
          <cell r="CN6">
            <v>0</v>
          </cell>
          <cell r="CO6">
            <v>0.14235</v>
          </cell>
        </row>
        <row r="7">
          <cell r="A7" t="str">
            <v>Alder</v>
          </cell>
          <cell r="B7">
            <v>3</v>
          </cell>
          <cell r="E7" t="str">
            <v>90% Wet profile, slip 3</v>
          </cell>
          <cell r="G7" t="str">
            <v>Mobil SF</v>
          </cell>
          <cell r="H7" t="str">
            <v>St Fergus</v>
          </cell>
          <cell r="I7" t="str">
            <v>A</v>
          </cell>
          <cell r="J7">
            <v>1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1.1015625</v>
          </cell>
          <cell r="R7">
            <v>1.102439024390244</v>
          </cell>
          <cell r="S7">
            <v>1.0999999999999999</v>
          </cell>
          <cell r="T7">
            <v>1.1048387096774195</v>
          </cell>
          <cell r="U7">
            <v>1.0975609756097562</v>
          </cell>
          <cell r="V7">
            <v>1.096153846153846</v>
          </cell>
          <cell r="W7">
            <v>1.1000000000000001</v>
          </cell>
          <cell r="X7">
            <v>1.1666666666666667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1.28</v>
          </cell>
          <cell r="AM7">
            <v>2.0499999999999998</v>
          </cell>
          <cell r="AN7">
            <v>1.8</v>
          </cell>
          <cell r="AO7">
            <v>1.24</v>
          </cell>
          <cell r="AP7">
            <v>0.82</v>
          </cell>
          <cell r="AQ7">
            <v>0.52</v>
          </cell>
          <cell r="AR7">
            <v>0.3</v>
          </cell>
          <cell r="AS7">
            <v>0.06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1.41</v>
          </cell>
          <cell r="BH7">
            <v>2.2599999999999998</v>
          </cell>
          <cell r="BI7">
            <v>1.98</v>
          </cell>
          <cell r="BJ7">
            <v>1.37</v>
          </cell>
          <cell r="BK7">
            <v>0.9</v>
          </cell>
          <cell r="BL7">
            <v>0.56999999999999995</v>
          </cell>
          <cell r="BM7">
            <v>0.33</v>
          </cell>
          <cell r="BN7">
            <v>7.0000000000000007E-2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40.950209030535341</v>
          </cell>
          <cell r="BW7">
            <v>0.78</v>
          </cell>
          <cell r="BX7">
            <v>2.96</v>
          </cell>
          <cell r="BY7">
            <v>84.99</v>
          </cell>
          <cell r="BZ7">
            <v>7.74</v>
          </cell>
          <cell r="CA7">
            <v>2.56</v>
          </cell>
          <cell r="CB7">
            <v>0.73</v>
          </cell>
          <cell r="CC7">
            <v>0.18</v>
          </cell>
          <cell r="CD7">
            <v>0.04</v>
          </cell>
          <cell r="CE7">
            <v>0.02</v>
          </cell>
          <cell r="CG7" t="str">
            <v>1.6ppm</v>
          </cell>
          <cell r="CJ7">
            <v>100</v>
          </cell>
          <cell r="CK7">
            <v>-0.49000000000000005</v>
          </cell>
          <cell r="CL7">
            <v>5.23</v>
          </cell>
          <cell r="CM7">
            <v>10.673469387755102</v>
          </cell>
          <cell r="CN7">
            <v>0.68612244897959163</v>
          </cell>
          <cell r="CO7">
            <v>2.874784693877551</v>
          </cell>
        </row>
        <row r="8">
          <cell r="A8" t="str">
            <v>Alison</v>
          </cell>
          <cell r="B8">
            <v>4</v>
          </cell>
          <cell r="E8" t="str">
            <v>Field Depleted</v>
          </cell>
          <cell r="G8" t="str">
            <v>Theddlethorpe</v>
          </cell>
          <cell r="H8" t="str">
            <v>Theddlethorpe</v>
          </cell>
          <cell r="I8" t="str">
            <v>P</v>
          </cell>
          <cell r="J8">
            <v>1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38.349205231337869</v>
          </cell>
          <cell r="BW8">
            <v>3.6</v>
          </cell>
          <cell r="BX8">
            <v>1.1299999999999999</v>
          </cell>
          <cell r="BY8">
            <v>89.58</v>
          </cell>
          <cell r="BZ8">
            <v>4.07</v>
          </cell>
          <cell r="CA8">
            <v>1.02</v>
          </cell>
          <cell r="CB8">
            <v>0.38</v>
          </cell>
          <cell r="CC8">
            <v>0.11</v>
          </cell>
          <cell r="CD8">
            <v>7.0000000000000007E-2</v>
          </cell>
          <cell r="CE8">
            <v>0.03</v>
          </cell>
          <cell r="CF8">
            <v>0.01</v>
          </cell>
          <cell r="CJ8">
            <v>99.999999999999986</v>
          </cell>
          <cell r="CK8">
            <v>0</v>
          </cell>
          <cell r="CL8">
            <v>0</v>
          </cell>
          <cell r="CM8">
            <v>20</v>
          </cell>
          <cell r="CN8">
            <v>0</v>
          </cell>
          <cell r="CO8">
            <v>0</v>
          </cell>
        </row>
        <row r="9">
          <cell r="A9" t="str">
            <v>Alwyn Area</v>
          </cell>
          <cell r="B9">
            <v>5</v>
          </cell>
          <cell r="E9" t="str">
            <v>Annual good. 120% swing added</v>
          </cell>
          <cell r="G9" t="str">
            <v>Total SF</v>
          </cell>
          <cell r="H9" t="str">
            <v>St Fergus</v>
          </cell>
          <cell r="I9" t="str">
            <v>P</v>
          </cell>
          <cell r="J9">
            <v>1</v>
          </cell>
          <cell r="K9">
            <v>1.2996515679442509</v>
          </cell>
          <cell r="L9">
            <v>1.3</v>
          </cell>
          <cell r="M9">
            <v>1.300486618004866</v>
          </cell>
          <cell r="N9">
            <v>1.3004926108374386</v>
          </cell>
          <cell r="O9">
            <v>1.2997159090909092</v>
          </cell>
          <cell r="P9">
            <v>1.3003194888178915</v>
          </cell>
          <cell r="Q9">
            <v>1.3007246376811594</v>
          </cell>
          <cell r="R9">
            <v>1.3009049773755657</v>
          </cell>
          <cell r="S9">
            <v>1.3008849557522124</v>
          </cell>
          <cell r="T9">
            <v>1.2990936555891237</v>
          </cell>
          <cell r="U9">
            <v>1.2996742671009773</v>
          </cell>
          <cell r="V9">
            <v>1.3007246376811594</v>
          </cell>
          <cell r="W9">
            <v>1.2971887550200802</v>
          </cell>
          <cell r="X9">
            <v>1.2991071428571428</v>
          </cell>
          <cell r="Y9">
            <v>1.3034825870646769</v>
          </cell>
          <cell r="Z9">
            <v>1.3038674033149171</v>
          </cell>
          <cell r="AA9">
            <v>1.3006134969325154</v>
          </cell>
          <cell r="AB9">
            <v>1.2993197278911564</v>
          </cell>
          <cell r="AC9">
            <v>1.303030303030303</v>
          </cell>
          <cell r="AD9">
            <v>1.3025210084033614</v>
          </cell>
          <cell r="AE9">
            <v>1.2990654205607475</v>
          </cell>
          <cell r="AF9">
            <v>8.61</v>
          </cell>
          <cell r="AG9">
            <v>8.5</v>
          </cell>
          <cell r="AH9">
            <v>8.2200000000000006</v>
          </cell>
          <cell r="AI9">
            <v>8.1199999999999992</v>
          </cell>
          <cell r="AJ9">
            <v>7.04</v>
          </cell>
          <cell r="AK9">
            <v>6.26</v>
          </cell>
          <cell r="AL9">
            <v>5.52</v>
          </cell>
          <cell r="AM9">
            <v>4.42</v>
          </cell>
          <cell r="AN9">
            <v>3.39</v>
          </cell>
          <cell r="AO9">
            <v>3.31</v>
          </cell>
          <cell r="AP9">
            <v>3.07</v>
          </cell>
          <cell r="AQ9">
            <v>2.76</v>
          </cell>
          <cell r="AR9">
            <v>2.4900000000000002</v>
          </cell>
          <cell r="AS9">
            <v>2.2400000000000002</v>
          </cell>
          <cell r="AT9">
            <v>2.0099999999999998</v>
          </cell>
          <cell r="AU9">
            <v>1.81</v>
          </cell>
          <cell r="AV9">
            <v>1.63</v>
          </cell>
          <cell r="AW9">
            <v>1.47</v>
          </cell>
          <cell r="AX9">
            <v>1.32</v>
          </cell>
          <cell r="AY9">
            <v>1.19</v>
          </cell>
          <cell r="AZ9">
            <v>1.07</v>
          </cell>
          <cell r="BA9">
            <v>11.19</v>
          </cell>
          <cell r="BB9">
            <v>11.05</v>
          </cell>
          <cell r="BC9">
            <v>10.69</v>
          </cell>
          <cell r="BD9">
            <v>10.56</v>
          </cell>
          <cell r="BE9">
            <v>9.15</v>
          </cell>
          <cell r="BF9">
            <v>8.14</v>
          </cell>
          <cell r="BG9">
            <v>7.18</v>
          </cell>
          <cell r="BH9">
            <v>5.75</v>
          </cell>
          <cell r="BI9">
            <v>4.41</v>
          </cell>
          <cell r="BJ9">
            <v>4.3</v>
          </cell>
          <cell r="BK9">
            <v>3.99</v>
          </cell>
          <cell r="BL9">
            <v>3.59</v>
          </cell>
          <cell r="BM9">
            <v>3.23</v>
          </cell>
          <cell r="BN9">
            <v>2.91</v>
          </cell>
          <cell r="BO9">
            <v>2.62</v>
          </cell>
          <cell r="BP9">
            <v>2.36</v>
          </cell>
          <cell r="BQ9">
            <v>2.12</v>
          </cell>
          <cell r="BR9">
            <v>1.91</v>
          </cell>
          <cell r="BS9">
            <v>1.72</v>
          </cell>
          <cell r="BT9">
            <v>1.55</v>
          </cell>
          <cell r="BU9">
            <v>1.39</v>
          </cell>
          <cell r="BV9">
            <v>38.869398658158993</v>
          </cell>
          <cell r="BW9">
            <v>0.57999999999999996</v>
          </cell>
          <cell r="BX9">
            <v>3.65</v>
          </cell>
          <cell r="BY9">
            <v>88.53</v>
          </cell>
          <cell r="BZ9">
            <v>5.43</v>
          </cell>
          <cell r="CA9">
            <v>1.5</v>
          </cell>
          <cell r="CB9">
            <v>0.26</v>
          </cell>
          <cell r="CC9">
            <v>0.04</v>
          </cell>
          <cell r="CD9">
            <v>0.01</v>
          </cell>
          <cell r="CG9" t="str">
            <v>1.2ppm</v>
          </cell>
          <cell r="CJ9">
            <v>100.00000000000001</v>
          </cell>
          <cell r="CK9">
            <v>-0.16000000000000014</v>
          </cell>
          <cell r="CL9">
            <v>4.5100000000000016</v>
          </cell>
          <cell r="CM9">
            <v>20</v>
          </cell>
          <cell r="CN9">
            <v>16.884999999999998</v>
          </cell>
          <cell r="CO9">
            <v>30.420925</v>
          </cell>
        </row>
        <row r="10">
          <cell r="A10" t="str">
            <v>Amethyst</v>
          </cell>
          <cell r="B10">
            <v>6</v>
          </cell>
          <cell r="E10" t="str">
            <v>Profile good</v>
          </cell>
          <cell r="G10" t="str">
            <v>Dimlington E</v>
          </cell>
          <cell r="H10" t="str">
            <v>Easington</v>
          </cell>
          <cell r="I10" t="str">
            <v>P</v>
          </cell>
          <cell r="J10">
            <v>1</v>
          </cell>
          <cell r="K10">
            <v>1.3068181818181817</v>
          </cell>
          <cell r="L10">
            <v>1.2926829268292683</v>
          </cell>
          <cell r="M10">
            <v>1.3013698630136985</v>
          </cell>
          <cell r="N10">
            <v>1.2978723404255319</v>
          </cell>
          <cell r="O10">
            <v>1.2903225806451615</v>
          </cell>
          <cell r="P10">
            <v>1.2941176470588234</v>
          </cell>
          <cell r="Q10">
            <v>1.2666666666666668</v>
          </cell>
          <cell r="R10">
            <v>1.2727272727272729</v>
          </cell>
          <cell r="S10">
            <v>1.2857142857142856</v>
          </cell>
          <cell r="T10">
            <v>1.3333333333333335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0.88</v>
          </cell>
          <cell r="AG10">
            <v>0.82</v>
          </cell>
          <cell r="AH10">
            <v>0.73</v>
          </cell>
          <cell r="AI10">
            <v>0.47</v>
          </cell>
          <cell r="AJ10">
            <v>0.31</v>
          </cell>
          <cell r="AK10">
            <v>0.17</v>
          </cell>
          <cell r="AL10">
            <v>0.15</v>
          </cell>
          <cell r="AM10">
            <v>0.11</v>
          </cell>
          <cell r="AN10">
            <v>7.0000000000000007E-2</v>
          </cell>
          <cell r="AO10">
            <v>0.03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1.1499999999999999</v>
          </cell>
          <cell r="BB10">
            <v>1.06</v>
          </cell>
          <cell r="BC10">
            <v>0.95</v>
          </cell>
          <cell r="BD10">
            <v>0.61</v>
          </cell>
          <cell r="BE10">
            <v>0.4</v>
          </cell>
          <cell r="BF10">
            <v>0.22</v>
          </cell>
          <cell r="BG10">
            <v>0.19</v>
          </cell>
          <cell r="BH10">
            <v>0.14000000000000001</v>
          </cell>
          <cell r="BI10">
            <v>0.09</v>
          </cell>
          <cell r="BJ10">
            <v>0.04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38.513007941387826</v>
          </cell>
          <cell r="BW10">
            <v>1.89</v>
          </cell>
          <cell r="BX10">
            <v>0.81</v>
          </cell>
          <cell r="BY10">
            <v>92.84</v>
          </cell>
          <cell r="BZ10">
            <v>3.41</v>
          </cell>
          <cell r="CA10">
            <v>0.65</v>
          </cell>
          <cell r="CB10">
            <v>0.25</v>
          </cell>
          <cell r="CC10">
            <v>7.0000000000000007E-2</v>
          </cell>
          <cell r="CD10">
            <v>0.06</v>
          </cell>
          <cell r="CE10">
            <v>0.02</v>
          </cell>
          <cell r="CJ10">
            <v>100</v>
          </cell>
          <cell r="CK10">
            <v>-3.5000000000000003E-2</v>
          </cell>
          <cell r="CL10">
            <v>0.31500000000000006</v>
          </cell>
          <cell r="CM10">
            <v>9</v>
          </cell>
          <cell r="CN10">
            <v>0</v>
          </cell>
          <cell r="CO10">
            <v>1.3650999999999995</v>
          </cell>
        </row>
        <row r="11">
          <cell r="A11" t="str">
            <v>Anasuria (Guilemots&amp;Teals,excl. Cook)</v>
          </cell>
          <cell r="B11">
            <v>7</v>
          </cell>
          <cell r="E11" t="str">
            <v>Profile Good, 40% 10/11 (Terminal)</v>
          </cell>
          <cell r="G11" t="str">
            <v>Shell/Esso SF</v>
          </cell>
          <cell r="H11" t="str">
            <v>St Fergus</v>
          </cell>
          <cell r="I11" t="str">
            <v>P</v>
          </cell>
          <cell r="J11">
            <v>1</v>
          </cell>
          <cell r="K11">
            <v>2.5</v>
          </cell>
          <cell r="L11">
            <v>1.1428571428571428</v>
          </cell>
          <cell r="M11">
            <v>1.1666666666666667</v>
          </cell>
          <cell r="N11">
            <v>1.2</v>
          </cell>
          <cell r="O11">
            <v>1.25</v>
          </cell>
          <cell r="P11">
            <v>1.3333333333333335</v>
          </cell>
          <cell r="Q11">
            <v>1.3333333333333335</v>
          </cell>
          <cell r="R11">
            <v>1.25</v>
          </cell>
          <cell r="S11">
            <v>1.25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0.02</v>
          </cell>
          <cell r="AG11">
            <v>7.0000000000000007E-2</v>
          </cell>
          <cell r="AH11">
            <v>0.06</v>
          </cell>
          <cell r="AI11">
            <v>0.05</v>
          </cell>
          <cell r="AJ11">
            <v>0.04</v>
          </cell>
          <cell r="AK11">
            <v>0.03</v>
          </cell>
          <cell r="AL11">
            <v>0.03</v>
          </cell>
          <cell r="AM11">
            <v>0.04</v>
          </cell>
          <cell r="AN11">
            <v>0.04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0.05</v>
          </cell>
          <cell r="BB11">
            <v>0.08</v>
          </cell>
          <cell r="BC11">
            <v>7.0000000000000007E-2</v>
          </cell>
          <cell r="BD11">
            <v>0.06</v>
          </cell>
          <cell r="BE11">
            <v>0.05</v>
          </cell>
          <cell r="BF11">
            <v>0.04</v>
          </cell>
          <cell r="BG11">
            <v>0.04</v>
          </cell>
          <cell r="BH11">
            <v>0.05</v>
          </cell>
          <cell r="BI11">
            <v>0.05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37.723350089053945</v>
          </cell>
          <cell r="BW11">
            <v>1.02</v>
          </cell>
          <cell r="BX11">
            <v>0.88</v>
          </cell>
          <cell r="BY11">
            <v>95.89</v>
          </cell>
          <cell r="BZ11">
            <v>2.11</v>
          </cell>
          <cell r="CA11">
            <v>0.1</v>
          </cell>
          <cell r="CG11" t="str">
            <v>1ppm</v>
          </cell>
          <cell r="CJ11">
            <v>100</v>
          </cell>
          <cell r="CK11">
            <v>-0.02</v>
          </cell>
          <cell r="CL11">
            <v>0.18</v>
          </cell>
          <cell r="CM11">
            <v>9</v>
          </cell>
          <cell r="CN11">
            <v>0</v>
          </cell>
          <cell r="CO11">
            <v>0.13869999999999999</v>
          </cell>
        </row>
        <row r="12">
          <cell r="A12" t="str">
            <v>Andrew, Cyrus, Farragon</v>
          </cell>
          <cell r="B12">
            <v>8</v>
          </cell>
          <cell r="E12" t="str">
            <v>Profile good, swing added</v>
          </cell>
          <cell r="G12" t="str">
            <v>PX T</v>
          </cell>
          <cell r="H12" t="str">
            <v>Teesside</v>
          </cell>
          <cell r="I12" t="str">
            <v>P</v>
          </cell>
          <cell r="J12">
            <v>1</v>
          </cell>
          <cell r="K12">
            <v>1.3008130081300815</v>
          </cell>
          <cell r="L12">
            <v>1.306451612903226</v>
          </cell>
          <cell r="M12">
            <v>1.2980769230769231</v>
          </cell>
          <cell r="N12">
            <v>1.3033707865168538</v>
          </cell>
          <cell r="O12">
            <v>1.303030303030303</v>
          </cell>
          <cell r="P12">
            <v>1.3039999999999998</v>
          </cell>
          <cell r="Q12">
            <v>1.3025641025641026</v>
          </cell>
          <cell r="R12">
            <v>1.3020134228187918</v>
          </cell>
          <cell r="S12">
            <v>1.3009259259259258</v>
          </cell>
          <cell r="T12">
            <v>1.3037974683544304</v>
          </cell>
          <cell r="U12">
            <v>1.2948717948717949</v>
          </cell>
          <cell r="V12">
            <v>1.296</v>
          </cell>
          <cell r="W12">
            <v>1.3</v>
          </cell>
          <cell r="X12">
            <v>1.3</v>
          </cell>
          <cell r="Y12">
            <v>1.296875</v>
          </cell>
          <cell r="Z12">
            <v>1.2941176470588236</v>
          </cell>
          <cell r="AA12">
            <v>1.2926829268292683</v>
          </cell>
          <cell r="AB12">
            <v>1.2727272727272727</v>
          </cell>
          <cell r="AC12">
            <v>1.3076923076923077</v>
          </cell>
          <cell r="AD12">
            <v>1.2857142857142858</v>
          </cell>
          <cell r="AE12">
            <v>1.2941176470588234</v>
          </cell>
          <cell r="AF12">
            <v>1.23</v>
          </cell>
          <cell r="AG12">
            <v>0.62</v>
          </cell>
          <cell r="AH12">
            <v>1.04</v>
          </cell>
          <cell r="AI12">
            <v>0.89</v>
          </cell>
          <cell r="AJ12">
            <v>0.99</v>
          </cell>
          <cell r="AK12">
            <v>1.25</v>
          </cell>
          <cell r="AL12">
            <v>1.95</v>
          </cell>
          <cell r="AM12">
            <v>1.49</v>
          </cell>
          <cell r="AN12">
            <v>2.16</v>
          </cell>
          <cell r="AO12">
            <v>1.58</v>
          </cell>
          <cell r="AP12">
            <v>1.56</v>
          </cell>
          <cell r="AQ12">
            <v>1.25</v>
          </cell>
          <cell r="AR12">
            <v>1</v>
          </cell>
          <cell r="AS12">
            <v>0.8</v>
          </cell>
          <cell r="AT12">
            <v>0.64</v>
          </cell>
          <cell r="AU12">
            <v>0.51</v>
          </cell>
          <cell r="AV12">
            <v>0.41</v>
          </cell>
          <cell r="AW12">
            <v>0.33</v>
          </cell>
          <cell r="AX12">
            <v>0.26</v>
          </cell>
          <cell r="AY12">
            <v>0.21</v>
          </cell>
          <cell r="AZ12">
            <v>0.17</v>
          </cell>
          <cell r="BA12">
            <v>1.6</v>
          </cell>
          <cell r="BB12">
            <v>0.81</v>
          </cell>
          <cell r="BC12">
            <v>1.35</v>
          </cell>
          <cell r="BD12">
            <v>1.1599999999999999</v>
          </cell>
          <cell r="BE12">
            <v>1.29</v>
          </cell>
          <cell r="BF12">
            <v>1.63</v>
          </cell>
          <cell r="BG12">
            <v>2.54</v>
          </cell>
          <cell r="BH12">
            <v>1.94</v>
          </cell>
          <cell r="BI12">
            <v>2.81</v>
          </cell>
          <cell r="BJ12">
            <v>2.06</v>
          </cell>
          <cell r="BK12">
            <v>2.02</v>
          </cell>
          <cell r="BL12">
            <v>1.62</v>
          </cell>
          <cell r="BM12">
            <v>1.3</v>
          </cell>
          <cell r="BN12">
            <v>1.04</v>
          </cell>
          <cell r="BO12">
            <v>0.83</v>
          </cell>
          <cell r="BP12">
            <v>0.66</v>
          </cell>
          <cell r="BQ12">
            <v>0.53</v>
          </cell>
          <cell r="BR12">
            <v>0.42</v>
          </cell>
          <cell r="BS12">
            <v>0.34</v>
          </cell>
          <cell r="BT12">
            <v>0.27</v>
          </cell>
          <cell r="BU12">
            <v>0.22</v>
          </cell>
          <cell r="BV12">
            <v>39.979588664894038</v>
          </cell>
          <cell r="BW12">
            <v>0.93</v>
          </cell>
          <cell r="BX12">
            <v>2.19</v>
          </cell>
          <cell r="BY12">
            <v>86.67</v>
          </cell>
          <cell r="BZ12">
            <v>8.82</v>
          </cell>
          <cell r="CA12">
            <v>1.19</v>
          </cell>
          <cell r="CB12">
            <v>0.17</v>
          </cell>
          <cell r="CC12">
            <v>0.03</v>
          </cell>
          <cell r="CG12" t="str">
            <v>Trace</v>
          </cell>
          <cell r="CJ12">
            <v>100.00000000000001</v>
          </cell>
          <cell r="CK12">
            <v>-0.30000000000000004</v>
          </cell>
          <cell r="CL12">
            <v>4.26</v>
          </cell>
          <cell r="CM12">
            <v>14.199999999999998</v>
          </cell>
          <cell r="CN12">
            <v>4.0559999999999983</v>
          </cell>
          <cell r="CO12">
            <v>6.8678399999999993</v>
          </cell>
        </row>
        <row r="13">
          <cell r="A13" t="str">
            <v>Anglia</v>
          </cell>
          <cell r="B13">
            <v>9</v>
          </cell>
          <cell r="E13" t="str">
            <v>Profile Good</v>
          </cell>
          <cell r="G13" t="str">
            <v>Theddlethorpe</v>
          </cell>
          <cell r="H13" t="str">
            <v>Theddlethorpe</v>
          </cell>
          <cell r="I13" t="str">
            <v>P</v>
          </cell>
          <cell r="J13">
            <v>1</v>
          </cell>
          <cell r="K13">
            <v>1.1923076923076923</v>
          </cell>
          <cell r="L13">
            <v>1.2105263157894737</v>
          </cell>
          <cell r="M13">
            <v>1.2727272727272729</v>
          </cell>
          <cell r="N13">
            <v>1.1428571428571428</v>
          </cell>
          <cell r="O13">
            <v>1.5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0.26</v>
          </cell>
          <cell r="AG13">
            <v>0.19</v>
          </cell>
          <cell r="AH13">
            <v>0.11</v>
          </cell>
          <cell r="AI13">
            <v>7.0000000000000007E-2</v>
          </cell>
          <cell r="AJ13">
            <v>0.02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0.31</v>
          </cell>
          <cell r="BB13">
            <v>0.23</v>
          </cell>
          <cell r="BC13">
            <v>0.14000000000000001</v>
          </cell>
          <cell r="BD13">
            <v>0.08</v>
          </cell>
          <cell r="BE13">
            <v>0.03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38.349205231337869</v>
          </cell>
          <cell r="BW13">
            <v>3.6</v>
          </cell>
          <cell r="BX13">
            <v>1.1299999999999999</v>
          </cell>
          <cell r="BY13">
            <v>89.58</v>
          </cell>
          <cell r="BZ13">
            <v>4.07</v>
          </cell>
          <cell r="CA13">
            <v>1.02</v>
          </cell>
          <cell r="CB13">
            <v>0.38</v>
          </cell>
          <cell r="CC13">
            <v>0.11</v>
          </cell>
          <cell r="CD13">
            <v>7.0000000000000007E-2</v>
          </cell>
          <cell r="CE13">
            <v>0.03</v>
          </cell>
          <cell r="CF13">
            <v>0.01</v>
          </cell>
          <cell r="CJ13">
            <v>99.999999999999986</v>
          </cell>
          <cell r="CK13">
            <v>0</v>
          </cell>
          <cell r="CL13">
            <v>0</v>
          </cell>
          <cell r="CM13">
            <v>20</v>
          </cell>
          <cell r="CN13">
            <v>0</v>
          </cell>
          <cell r="CO13">
            <v>0.23725000000000004</v>
          </cell>
        </row>
        <row r="14">
          <cell r="A14" t="str">
            <v>Ann</v>
          </cell>
          <cell r="B14">
            <v>10</v>
          </cell>
          <cell r="E14" t="str">
            <v>Profile Good</v>
          </cell>
          <cell r="G14" t="str">
            <v>Theddlethorpe</v>
          </cell>
          <cell r="H14" t="str">
            <v>Theddlethorpe</v>
          </cell>
          <cell r="I14" t="str">
            <v>P</v>
          </cell>
          <cell r="J14">
            <v>1</v>
          </cell>
          <cell r="K14">
            <v>1.25</v>
          </cell>
          <cell r="L14">
            <v>1.1111111111111112</v>
          </cell>
          <cell r="M14">
            <v>1.5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0.12</v>
          </cell>
          <cell r="AG14">
            <v>0.09</v>
          </cell>
          <cell r="AH14">
            <v>0.02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0.15</v>
          </cell>
          <cell r="BB14">
            <v>0.1</v>
          </cell>
          <cell r="BC14">
            <v>0.03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38.349205231337869</v>
          </cell>
          <cell r="BW14">
            <v>3.6</v>
          </cell>
          <cell r="BX14">
            <v>1.1299999999999999</v>
          </cell>
          <cell r="BY14">
            <v>89.58</v>
          </cell>
          <cell r="BZ14">
            <v>4.07</v>
          </cell>
          <cell r="CA14">
            <v>1.02</v>
          </cell>
          <cell r="CB14">
            <v>0.38</v>
          </cell>
          <cell r="CC14">
            <v>0.11</v>
          </cell>
          <cell r="CD14">
            <v>7.0000000000000007E-2</v>
          </cell>
          <cell r="CE14">
            <v>0.03</v>
          </cell>
          <cell r="CF14">
            <v>0.01</v>
          </cell>
          <cell r="CJ14">
            <v>99.999999999999986</v>
          </cell>
          <cell r="CK14">
            <v>0</v>
          </cell>
          <cell r="CL14">
            <v>0</v>
          </cell>
          <cell r="CM14">
            <v>20</v>
          </cell>
          <cell r="CN14">
            <v>0</v>
          </cell>
          <cell r="CO14">
            <v>8.3949999999999997E-2</v>
          </cell>
        </row>
        <row r="15">
          <cell r="A15" t="str">
            <v>Annabel</v>
          </cell>
          <cell r="B15">
            <v>11</v>
          </cell>
          <cell r="E15" t="str">
            <v>Profile Good</v>
          </cell>
          <cell r="G15" t="str">
            <v>Theddlethorpe</v>
          </cell>
          <cell r="H15" t="str">
            <v>Theddlethorpe</v>
          </cell>
          <cell r="I15" t="str">
            <v>P</v>
          </cell>
          <cell r="J15">
            <v>1</v>
          </cell>
          <cell r="K15">
            <v>1.2115384615384615</v>
          </cell>
          <cell r="L15">
            <v>1.1860465116279071</v>
          </cell>
          <cell r="M15">
            <v>1.1724137931034484</v>
          </cell>
          <cell r="N15">
            <v>1.2142857142857142</v>
          </cell>
          <cell r="O15">
            <v>1.2</v>
          </cell>
          <cell r="P15">
            <v>2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0.52</v>
          </cell>
          <cell r="AG15">
            <v>0.43</v>
          </cell>
          <cell r="AH15">
            <v>0.28999999999999998</v>
          </cell>
          <cell r="AI15">
            <v>0.14000000000000001</v>
          </cell>
          <cell r="AJ15">
            <v>0.05</v>
          </cell>
          <cell r="AK15">
            <v>0.01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0.63</v>
          </cell>
          <cell r="BB15">
            <v>0.51</v>
          </cell>
          <cell r="BC15">
            <v>0.34</v>
          </cell>
          <cell r="BD15">
            <v>0.17</v>
          </cell>
          <cell r="BE15">
            <v>0.06</v>
          </cell>
          <cell r="BF15">
            <v>0.02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38.349205231337869</v>
          </cell>
          <cell r="BW15">
            <v>3.6</v>
          </cell>
          <cell r="BX15">
            <v>1.1299999999999999</v>
          </cell>
          <cell r="BY15">
            <v>89.58</v>
          </cell>
          <cell r="BZ15">
            <v>4.07</v>
          </cell>
          <cell r="CA15">
            <v>1.02</v>
          </cell>
          <cell r="CB15">
            <v>0.38</v>
          </cell>
          <cell r="CC15">
            <v>0.11</v>
          </cell>
          <cell r="CD15">
            <v>7.0000000000000007E-2</v>
          </cell>
          <cell r="CE15">
            <v>0.03</v>
          </cell>
          <cell r="CF15">
            <v>0.01</v>
          </cell>
          <cell r="CJ15">
            <v>99.999999999999986</v>
          </cell>
          <cell r="CK15">
            <v>0</v>
          </cell>
          <cell r="CL15">
            <v>0</v>
          </cell>
          <cell r="CM15">
            <v>20</v>
          </cell>
          <cell r="CN15">
            <v>0</v>
          </cell>
          <cell r="CO15">
            <v>0.52559999999999996</v>
          </cell>
        </row>
        <row r="16">
          <cell r="A16" t="str">
            <v>Apollo/Minerva</v>
          </cell>
          <cell r="B16">
            <v>12</v>
          </cell>
          <cell r="E16" t="str">
            <v>Profile good, halved after yr 1</v>
          </cell>
          <cell r="G16" t="str">
            <v>Dimlington E</v>
          </cell>
          <cell r="H16" t="str">
            <v>Easington</v>
          </cell>
          <cell r="I16" t="str">
            <v>P</v>
          </cell>
          <cell r="J16">
            <v>1</v>
          </cell>
          <cell r="K16">
            <v>1.3076923076923077</v>
          </cell>
          <cell r="L16">
            <v>1.3157894736842106</v>
          </cell>
          <cell r="M16">
            <v>1.2857142857142858</v>
          </cell>
          <cell r="N16">
            <v>1.2941176470588234</v>
          </cell>
          <cell r="O16">
            <v>1.3214285714285714</v>
          </cell>
          <cell r="P16">
            <v>1.3043478260869563</v>
          </cell>
          <cell r="Q16">
            <v>1.3157894736842106</v>
          </cell>
          <cell r="R16">
            <v>1.3846153846153846</v>
          </cell>
          <cell r="S16">
            <v>1.3333333333333335</v>
          </cell>
          <cell r="T16">
            <v>1.2727272727272729</v>
          </cell>
          <cell r="U16">
            <v>1.3</v>
          </cell>
          <cell r="V16">
            <v>1.2857142857142856</v>
          </cell>
          <cell r="W16">
            <v>1.2</v>
          </cell>
          <cell r="X16">
            <v>1.3333333333333335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0.52</v>
          </cell>
          <cell r="AG16">
            <v>0.38</v>
          </cell>
          <cell r="AH16">
            <v>0.42</v>
          </cell>
          <cell r="AI16">
            <v>0.34</v>
          </cell>
          <cell r="AJ16">
            <v>0.28000000000000003</v>
          </cell>
          <cell r="AK16">
            <v>0.23</v>
          </cell>
          <cell r="AL16">
            <v>0.19</v>
          </cell>
          <cell r="AM16">
            <v>0.13</v>
          </cell>
          <cell r="AN16">
            <v>0.12</v>
          </cell>
          <cell r="AO16">
            <v>0.11</v>
          </cell>
          <cell r="AP16">
            <v>0.1</v>
          </cell>
          <cell r="AQ16">
            <v>7.0000000000000007E-2</v>
          </cell>
          <cell r="AR16">
            <v>0.05</v>
          </cell>
          <cell r="AS16">
            <v>0.03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0.68</v>
          </cell>
          <cell r="BB16">
            <v>0.5</v>
          </cell>
          <cell r="BC16">
            <v>0.54</v>
          </cell>
          <cell r="BD16">
            <v>0.44</v>
          </cell>
          <cell r="BE16">
            <v>0.37</v>
          </cell>
          <cell r="BF16">
            <v>0.3</v>
          </cell>
          <cell r="BG16">
            <v>0.25</v>
          </cell>
          <cell r="BH16">
            <v>0.18</v>
          </cell>
          <cell r="BI16">
            <v>0.16</v>
          </cell>
          <cell r="BJ16">
            <v>0.14000000000000001</v>
          </cell>
          <cell r="BK16">
            <v>0.13</v>
          </cell>
          <cell r="BL16">
            <v>0.09</v>
          </cell>
          <cell r="BM16">
            <v>0.06</v>
          </cell>
          <cell r="BN16">
            <v>0.04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38.513007941387826</v>
          </cell>
          <cell r="BW16">
            <v>1.89</v>
          </cell>
          <cell r="BX16">
            <v>0.81</v>
          </cell>
          <cell r="BY16">
            <v>92.84</v>
          </cell>
          <cell r="BZ16">
            <v>3.41</v>
          </cell>
          <cell r="CA16">
            <v>0.65</v>
          </cell>
          <cell r="CB16">
            <v>0.25</v>
          </cell>
          <cell r="CC16">
            <v>7.0000000000000007E-2</v>
          </cell>
          <cell r="CD16">
            <v>0.06</v>
          </cell>
          <cell r="CE16">
            <v>0.02</v>
          </cell>
          <cell r="CJ16">
            <v>100</v>
          </cell>
          <cell r="CK16">
            <v>-9.999999999999995E-3</v>
          </cell>
          <cell r="CL16">
            <v>0.18999999999999995</v>
          </cell>
          <cell r="CM16">
            <v>19.000000000000004</v>
          </cell>
          <cell r="CN16">
            <v>0.50000000000000022</v>
          </cell>
          <cell r="CO16">
            <v>1.2118</v>
          </cell>
        </row>
        <row r="17">
          <cell r="A17" t="str">
            <v>Armada Hub Area</v>
          </cell>
          <cell r="B17">
            <v>13</v>
          </cell>
          <cell r="E17" t="str">
            <v>Profile Good</v>
          </cell>
          <cell r="G17" t="str">
            <v>Amoco T</v>
          </cell>
          <cell r="H17" t="str">
            <v>Teesside</v>
          </cell>
          <cell r="I17" t="str">
            <v>P</v>
          </cell>
          <cell r="J17">
            <v>1</v>
          </cell>
          <cell r="K17">
            <v>1.3014705882352939</v>
          </cell>
          <cell r="L17">
            <v>1.3018867924528301</v>
          </cell>
          <cell r="M17">
            <v>1.3033707865168538</v>
          </cell>
          <cell r="N17">
            <v>1.3</v>
          </cell>
          <cell r="O17">
            <v>1.2941176470588234</v>
          </cell>
          <cell r="P17">
            <v>1.2931034482758621</v>
          </cell>
          <cell r="Q17">
            <v>1.32</v>
          </cell>
          <cell r="R17">
            <v>1.2954545454545454</v>
          </cell>
          <cell r="S17">
            <v>1.2926829268292683</v>
          </cell>
          <cell r="T17">
            <v>1.3125</v>
          </cell>
          <cell r="U17">
            <v>1.3076923076923077</v>
          </cell>
          <cell r="V17">
            <v>1.2857142857142858</v>
          </cell>
          <cell r="W17">
            <v>1.2941176470588234</v>
          </cell>
          <cell r="X17">
            <v>1.3076923076923077</v>
          </cell>
          <cell r="Y17">
            <v>1.2727272727272729</v>
          </cell>
          <cell r="Z17">
            <v>1.375</v>
          </cell>
          <cell r="AA17">
            <v>1.2857142857142856</v>
          </cell>
          <cell r="AB17">
            <v>1.4000000000000001</v>
          </cell>
          <cell r="AC17">
            <v>1.5</v>
          </cell>
          <cell r="AD17">
            <v>0</v>
          </cell>
          <cell r="AE17">
            <v>0</v>
          </cell>
          <cell r="AF17">
            <v>1.36</v>
          </cell>
          <cell r="AG17">
            <v>1.06</v>
          </cell>
          <cell r="AH17">
            <v>0.89</v>
          </cell>
          <cell r="AI17">
            <v>0.8</v>
          </cell>
          <cell r="AJ17">
            <v>0.68</v>
          </cell>
          <cell r="AK17">
            <v>0.57999999999999996</v>
          </cell>
          <cell r="AL17">
            <v>0.5</v>
          </cell>
          <cell r="AM17">
            <v>0.44</v>
          </cell>
          <cell r="AN17">
            <v>0.41</v>
          </cell>
          <cell r="AO17">
            <v>0.32</v>
          </cell>
          <cell r="AP17">
            <v>0.26</v>
          </cell>
          <cell r="AQ17">
            <v>0.21</v>
          </cell>
          <cell r="AR17">
            <v>0.17</v>
          </cell>
          <cell r="AS17">
            <v>0.13</v>
          </cell>
          <cell r="AT17">
            <v>0.11</v>
          </cell>
          <cell r="AU17">
            <v>0.08</v>
          </cell>
          <cell r="AV17">
            <v>7.0000000000000007E-2</v>
          </cell>
          <cell r="AW17">
            <v>0.05</v>
          </cell>
          <cell r="AX17">
            <v>0.04</v>
          </cell>
          <cell r="AY17">
            <v>0</v>
          </cell>
          <cell r="AZ17">
            <v>0</v>
          </cell>
          <cell r="BA17">
            <v>1.77</v>
          </cell>
          <cell r="BB17">
            <v>1.38</v>
          </cell>
          <cell r="BC17">
            <v>1.1599999999999999</v>
          </cell>
          <cell r="BD17">
            <v>1.04</v>
          </cell>
          <cell r="BE17">
            <v>0.88</v>
          </cell>
          <cell r="BF17">
            <v>0.75</v>
          </cell>
          <cell r="BG17">
            <v>0.66</v>
          </cell>
          <cell r="BH17">
            <v>0.56999999999999995</v>
          </cell>
          <cell r="BI17">
            <v>0.53</v>
          </cell>
          <cell r="BJ17">
            <v>0.42</v>
          </cell>
          <cell r="BK17">
            <v>0.34</v>
          </cell>
          <cell r="BL17">
            <v>0.27</v>
          </cell>
          <cell r="BM17">
            <v>0.22</v>
          </cell>
          <cell r="BN17">
            <v>0.17</v>
          </cell>
          <cell r="BO17">
            <v>0.14000000000000001</v>
          </cell>
          <cell r="BP17">
            <v>0.11</v>
          </cell>
          <cell r="BQ17">
            <v>0.09</v>
          </cell>
          <cell r="BR17">
            <v>7.0000000000000007E-2</v>
          </cell>
          <cell r="BS17">
            <v>0.06</v>
          </cell>
          <cell r="BT17">
            <v>0</v>
          </cell>
          <cell r="BU17">
            <v>0</v>
          </cell>
          <cell r="BV17">
            <v>41.018425144672889</v>
          </cell>
          <cell r="BW17">
            <v>0.88</v>
          </cell>
          <cell r="BX17">
            <v>2.1800000000000002</v>
          </cell>
          <cell r="BY17">
            <v>85.5</v>
          </cell>
          <cell r="BZ17">
            <v>8.39</v>
          </cell>
          <cell r="CA17">
            <v>2.2799999999999998</v>
          </cell>
          <cell r="CB17">
            <v>0.63</v>
          </cell>
          <cell r="CC17">
            <v>0.12</v>
          </cell>
          <cell r="CD17">
            <v>0.02</v>
          </cell>
          <cell r="CG17" t="str">
            <v>2.9ppm</v>
          </cell>
          <cell r="CJ17">
            <v>100</v>
          </cell>
          <cell r="CK17">
            <v>-7.4999999999999983E-2</v>
          </cell>
          <cell r="CL17">
            <v>0.93499999999999983</v>
          </cell>
          <cell r="CM17">
            <v>12.466666666666667</v>
          </cell>
          <cell r="CN17">
            <v>0.45066666666666672</v>
          </cell>
          <cell r="CO17">
            <v>2.8289933333333335</v>
          </cell>
        </row>
        <row r="18">
          <cell r="A18" t="str">
            <v>Arran (Barbara/Phyllis)</v>
          </cell>
          <cell r="B18">
            <v>14</v>
          </cell>
          <cell r="E18" t="str">
            <v>90% Under construction, 2012</v>
          </cell>
          <cell r="G18" t="str">
            <v>Amoco T</v>
          </cell>
          <cell r="H18" t="str">
            <v>Teesside</v>
          </cell>
          <cell r="I18" t="str">
            <v>D</v>
          </cell>
          <cell r="J18">
            <v>2</v>
          </cell>
          <cell r="K18">
            <v>0</v>
          </cell>
          <cell r="L18">
            <v>1.0970873786407767</v>
          </cell>
          <cell r="M18">
            <v>1.0975609756097562</v>
          </cell>
          <cell r="N18">
            <v>1.0909090909090908</v>
          </cell>
          <cell r="O18">
            <v>1.1153846153846152</v>
          </cell>
          <cell r="P18">
            <v>1.0810810810810811</v>
          </cell>
          <cell r="Q18">
            <v>1.0769230769230771</v>
          </cell>
          <cell r="R18">
            <v>1.1111111111111112</v>
          </cell>
          <cell r="S18">
            <v>1.0769230769230771</v>
          </cell>
          <cell r="T18">
            <v>1.1111111111111112</v>
          </cell>
          <cell r="U18">
            <v>1.1666666666666667</v>
          </cell>
          <cell r="V18">
            <v>1.25</v>
          </cell>
          <cell r="W18">
            <v>0.75</v>
          </cell>
          <cell r="X18">
            <v>0.66666666666666674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1.03</v>
          </cell>
          <cell r="AH18">
            <v>0.82</v>
          </cell>
          <cell r="AI18">
            <v>0.66</v>
          </cell>
          <cell r="AJ18">
            <v>0.52</v>
          </cell>
          <cell r="AK18">
            <v>0.37</v>
          </cell>
          <cell r="AL18">
            <v>0.26</v>
          </cell>
          <cell r="AM18">
            <v>0.18</v>
          </cell>
          <cell r="AN18">
            <v>0.13</v>
          </cell>
          <cell r="AO18">
            <v>0.09</v>
          </cell>
          <cell r="AP18">
            <v>0.06</v>
          </cell>
          <cell r="AQ18">
            <v>0.04</v>
          </cell>
          <cell r="AR18">
            <v>0.04</v>
          </cell>
          <cell r="AS18">
            <v>0.03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1.1299999999999999</v>
          </cell>
          <cell r="BC18">
            <v>0.9</v>
          </cell>
          <cell r="BD18">
            <v>0.72</v>
          </cell>
          <cell r="BE18">
            <v>0.57999999999999996</v>
          </cell>
          <cell r="BF18">
            <v>0.4</v>
          </cell>
          <cell r="BG18">
            <v>0.28000000000000003</v>
          </cell>
          <cell r="BH18">
            <v>0.2</v>
          </cell>
          <cell r="BI18">
            <v>0.14000000000000001</v>
          </cell>
          <cell r="BJ18">
            <v>0.1</v>
          </cell>
          <cell r="BK18">
            <v>7.0000000000000007E-2</v>
          </cell>
          <cell r="BL18">
            <v>0.05</v>
          </cell>
          <cell r="BM18">
            <v>0.03</v>
          </cell>
          <cell r="BN18">
            <v>0.02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41.018425144672889</v>
          </cell>
          <cell r="BW18">
            <v>0.88</v>
          </cell>
          <cell r="BX18">
            <v>2.1800000000000002</v>
          </cell>
          <cell r="BY18">
            <v>85.5</v>
          </cell>
          <cell r="BZ18">
            <v>8.39</v>
          </cell>
          <cell r="CA18">
            <v>2.2799999999999998</v>
          </cell>
          <cell r="CB18">
            <v>0.63</v>
          </cell>
          <cell r="CC18">
            <v>0.12</v>
          </cell>
          <cell r="CD18">
            <v>0.02</v>
          </cell>
          <cell r="CG18" t="str">
            <v>2.9ppm</v>
          </cell>
          <cell r="CJ18">
            <v>100</v>
          </cell>
          <cell r="CK18">
            <v>-3.5000000000000003E-2</v>
          </cell>
          <cell r="CL18">
            <v>0.37500000000000006</v>
          </cell>
          <cell r="CM18">
            <v>10.714285714285715</v>
          </cell>
          <cell r="CN18">
            <v>5.1428571428571455E-2</v>
          </cell>
          <cell r="CO18">
            <v>1.5225714285714287</v>
          </cell>
        </row>
        <row r="19">
          <cell r="A19" t="str">
            <v>Arthur</v>
          </cell>
          <cell r="B19">
            <v>15</v>
          </cell>
          <cell r="E19" t="str">
            <v>Profile ok</v>
          </cell>
          <cell r="G19" t="str">
            <v>Tullow B</v>
          </cell>
          <cell r="H19" t="str">
            <v>Bacton</v>
          </cell>
          <cell r="I19" t="str">
            <v>P</v>
          </cell>
          <cell r="J19">
            <v>2</v>
          </cell>
          <cell r="K19">
            <v>1.25</v>
          </cell>
          <cell r="L19">
            <v>1.5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0.08</v>
          </cell>
          <cell r="AG19">
            <v>0.04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0.1</v>
          </cell>
          <cell r="BB19">
            <v>0.06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38.862938360348444</v>
          </cell>
          <cell r="BW19">
            <v>2.84</v>
          </cell>
          <cell r="BX19">
            <v>0.53</v>
          </cell>
          <cell r="BY19">
            <v>91.02</v>
          </cell>
          <cell r="BZ19">
            <v>4.01</v>
          </cell>
          <cell r="CA19">
            <v>0.95</v>
          </cell>
          <cell r="CB19">
            <v>0.4</v>
          </cell>
          <cell r="CC19">
            <v>0.14000000000000001</v>
          </cell>
          <cell r="CD19">
            <v>0.05</v>
          </cell>
          <cell r="CE19">
            <v>0.05</v>
          </cell>
          <cell r="CF19">
            <v>0.01</v>
          </cell>
          <cell r="CJ19">
            <v>100.00000000000001</v>
          </cell>
          <cell r="CK19">
            <v>0</v>
          </cell>
          <cell r="CL19">
            <v>0</v>
          </cell>
          <cell r="CM19">
            <v>20</v>
          </cell>
          <cell r="CN19">
            <v>0</v>
          </cell>
          <cell r="CO19">
            <v>4.3799999999999999E-2</v>
          </cell>
        </row>
        <row r="20">
          <cell r="A20" t="str">
            <v>Arundel</v>
          </cell>
          <cell r="B20">
            <v>16</v>
          </cell>
          <cell r="E20" t="str">
            <v>Near to Andrew &amp; Britannia</v>
          </cell>
          <cell r="G20" t="str">
            <v>Amoco T</v>
          </cell>
          <cell r="H20" t="str">
            <v>Teesside</v>
          </cell>
          <cell r="I20" t="str">
            <v>A</v>
          </cell>
          <cell r="J20">
            <v>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1.25</v>
          </cell>
          <cell r="S20">
            <v>1.0714285714285714</v>
          </cell>
          <cell r="T20">
            <v>1.2</v>
          </cell>
          <cell r="U20">
            <v>1.2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0.04</v>
          </cell>
          <cell r="AN20">
            <v>0.14000000000000001</v>
          </cell>
          <cell r="AO20">
            <v>0.05</v>
          </cell>
          <cell r="AP20">
            <v>0.05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0.05</v>
          </cell>
          <cell r="BI20">
            <v>0.15</v>
          </cell>
          <cell r="BJ20">
            <v>0.06</v>
          </cell>
          <cell r="BK20">
            <v>0.06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41.018425144672889</v>
          </cell>
          <cell r="BW20">
            <v>0.88</v>
          </cell>
          <cell r="BX20">
            <v>2.1800000000000002</v>
          </cell>
          <cell r="BY20">
            <v>85.5</v>
          </cell>
          <cell r="BZ20">
            <v>8.39</v>
          </cell>
          <cell r="CA20">
            <v>2.2799999999999998</v>
          </cell>
          <cell r="CB20">
            <v>0.63</v>
          </cell>
          <cell r="CC20">
            <v>0.12</v>
          </cell>
          <cell r="CD20">
            <v>0.02</v>
          </cell>
          <cell r="CG20" t="str">
            <v>2.9ppm</v>
          </cell>
          <cell r="CJ20">
            <v>100</v>
          </cell>
          <cell r="CK20">
            <v>-4.5000000000000005E-2</v>
          </cell>
          <cell r="CL20">
            <v>0.45500000000000002</v>
          </cell>
          <cell r="CM20">
            <v>10.111111111111111</v>
          </cell>
          <cell r="CN20">
            <v>2.7777777777777769E-2</v>
          </cell>
          <cell r="CO20">
            <v>0.1123388888888889</v>
          </cell>
        </row>
        <row r="21">
          <cell r="A21" t="str">
            <v>Audrey</v>
          </cell>
          <cell r="B21">
            <v>17</v>
          </cell>
          <cell r="E21" t="str">
            <v>Profile Good</v>
          </cell>
          <cell r="G21" t="str">
            <v>Theddlethorpe</v>
          </cell>
          <cell r="H21" t="str">
            <v>Theddlethorpe</v>
          </cell>
          <cell r="I21" t="str">
            <v>P</v>
          </cell>
          <cell r="J21">
            <v>1</v>
          </cell>
          <cell r="K21">
            <v>1.25</v>
          </cell>
          <cell r="L21">
            <v>1.125</v>
          </cell>
          <cell r="M21">
            <v>1.2</v>
          </cell>
          <cell r="N21">
            <v>1.3333333333333335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0.12</v>
          </cell>
          <cell r="AG21">
            <v>0.08</v>
          </cell>
          <cell r="AH21">
            <v>0.05</v>
          </cell>
          <cell r="AI21">
            <v>0.03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0.15</v>
          </cell>
          <cell r="BB21">
            <v>0.09</v>
          </cell>
          <cell r="BC21">
            <v>0.06</v>
          </cell>
          <cell r="BD21">
            <v>0.04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38.349205231337869</v>
          </cell>
          <cell r="BW21">
            <v>3.6</v>
          </cell>
          <cell r="BX21">
            <v>1.1299999999999999</v>
          </cell>
          <cell r="BY21">
            <v>89.58</v>
          </cell>
          <cell r="BZ21">
            <v>4.07</v>
          </cell>
          <cell r="CA21">
            <v>1.02</v>
          </cell>
          <cell r="CB21">
            <v>0.38</v>
          </cell>
          <cell r="CC21">
            <v>0.11</v>
          </cell>
          <cell r="CD21">
            <v>7.0000000000000007E-2</v>
          </cell>
          <cell r="CE21">
            <v>0.03</v>
          </cell>
          <cell r="CF21">
            <v>0.01</v>
          </cell>
          <cell r="CJ21">
            <v>99.999999999999986</v>
          </cell>
          <cell r="CK21">
            <v>0</v>
          </cell>
          <cell r="CL21">
            <v>0</v>
          </cell>
          <cell r="CM21">
            <v>20</v>
          </cell>
          <cell r="CN21">
            <v>0</v>
          </cell>
          <cell r="CO21">
            <v>0.10220000000000001</v>
          </cell>
        </row>
        <row r="22">
          <cell r="A22" t="str">
            <v>Babbage</v>
          </cell>
          <cell r="B22">
            <v>18</v>
          </cell>
          <cell r="E22" t="str">
            <v>New Field, profile halved</v>
          </cell>
          <cell r="G22" t="str">
            <v>Theddlethorpe</v>
          </cell>
          <cell r="H22" t="str">
            <v>Theddlethorpe</v>
          </cell>
          <cell r="I22" t="str">
            <v>D</v>
          </cell>
          <cell r="J22">
            <v>2</v>
          </cell>
          <cell r="K22">
            <v>1.2105263157894737</v>
          </cell>
          <cell r="L22">
            <v>1.2075471698113207</v>
          </cell>
          <cell r="M22">
            <v>1.2045454545454546</v>
          </cell>
          <cell r="N22">
            <v>1.2068965517241379</v>
          </cell>
          <cell r="O22">
            <v>1.1951219512195121</v>
          </cell>
          <cell r="P22">
            <v>1.2051282051282051</v>
          </cell>
          <cell r="Q22">
            <v>1.2121212121212122</v>
          </cell>
          <cell r="R22">
            <v>1.1914893617021278</v>
          </cell>
          <cell r="S22">
            <v>1.1724137931034484</v>
          </cell>
          <cell r="T22">
            <v>1.1875</v>
          </cell>
          <cell r="U22">
            <v>1.2</v>
          </cell>
          <cell r="V22">
            <v>1.2857142857142856</v>
          </cell>
          <cell r="W22">
            <v>1.2</v>
          </cell>
          <cell r="X22">
            <v>1.25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0.19</v>
          </cell>
          <cell r="AG22">
            <v>0.53</v>
          </cell>
          <cell r="AH22">
            <v>0.88</v>
          </cell>
          <cell r="AI22">
            <v>0.87</v>
          </cell>
          <cell r="AJ22">
            <v>0.82</v>
          </cell>
          <cell r="AK22">
            <v>0.78</v>
          </cell>
          <cell r="AL22">
            <v>0.66</v>
          </cell>
          <cell r="AM22">
            <v>0.47</v>
          </cell>
          <cell r="AN22">
            <v>0.28999999999999998</v>
          </cell>
          <cell r="AO22">
            <v>0.16</v>
          </cell>
          <cell r="AP22">
            <v>0.1</v>
          </cell>
          <cell r="AQ22">
            <v>7.0000000000000007E-2</v>
          </cell>
          <cell r="AR22">
            <v>0.05</v>
          </cell>
          <cell r="AS22">
            <v>0.04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0.23</v>
          </cell>
          <cell r="BB22">
            <v>0.64</v>
          </cell>
          <cell r="BC22">
            <v>1.06</v>
          </cell>
          <cell r="BD22">
            <v>1.05</v>
          </cell>
          <cell r="BE22">
            <v>0.98</v>
          </cell>
          <cell r="BF22">
            <v>0.94</v>
          </cell>
          <cell r="BG22">
            <v>0.8</v>
          </cell>
          <cell r="BH22">
            <v>0.56000000000000005</v>
          </cell>
          <cell r="BI22">
            <v>0.34</v>
          </cell>
          <cell r="BJ22">
            <v>0.19</v>
          </cell>
          <cell r="BK22">
            <v>0.12</v>
          </cell>
          <cell r="BL22">
            <v>0.09</v>
          </cell>
          <cell r="BM22">
            <v>0.06</v>
          </cell>
          <cell r="BN22">
            <v>0.05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38.349205231337869</v>
          </cell>
          <cell r="BW22">
            <v>3.6</v>
          </cell>
          <cell r="BX22">
            <v>1.1299999999999999</v>
          </cell>
          <cell r="BY22">
            <v>89.58</v>
          </cell>
          <cell r="BZ22">
            <v>4.07</v>
          </cell>
          <cell r="CA22">
            <v>1.02</v>
          </cell>
          <cell r="CB22">
            <v>0.38</v>
          </cell>
          <cell r="CC22">
            <v>0.11</v>
          </cell>
          <cell r="CD22">
            <v>7.0000000000000007E-2</v>
          </cell>
          <cell r="CE22">
            <v>0.03</v>
          </cell>
          <cell r="CF22">
            <v>0.01</v>
          </cell>
          <cell r="CJ22">
            <v>99.999999999999986</v>
          </cell>
          <cell r="CK22">
            <v>-9.4999999999999987E-2</v>
          </cell>
          <cell r="CL22">
            <v>0.95499999999999985</v>
          </cell>
          <cell r="CM22">
            <v>10.052631578947368</v>
          </cell>
          <cell r="CN22">
            <v>5.2631578947368411E-2</v>
          </cell>
          <cell r="CO22">
            <v>2.1179605263157892</v>
          </cell>
        </row>
        <row r="23">
          <cell r="A23" t="str">
            <v>Bains</v>
          </cell>
          <cell r="B23">
            <v>19</v>
          </cell>
          <cell r="E23" t="str">
            <v>Production restart?</v>
          </cell>
          <cell r="G23" t="str">
            <v>Morecambe N</v>
          </cell>
          <cell r="H23" t="str">
            <v>Barrow</v>
          </cell>
          <cell r="I23" t="str">
            <v>D</v>
          </cell>
          <cell r="J23">
            <v>2</v>
          </cell>
          <cell r="K23">
            <v>0</v>
          </cell>
          <cell r="L23">
            <v>1.0999999999999999</v>
          </cell>
          <cell r="M23">
            <v>1.25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0.1</v>
          </cell>
          <cell r="AH23">
            <v>0.04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0.11</v>
          </cell>
          <cell r="BC23">
            <v>0.05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38.565514814721787</v>
          </cell>
          <cell r="BW23">
            <v>4.8099999999999996</v>
          </cell>
          <cell r="BX23">
            <v>0</v>
          </cell>
          <cell r="BY23">
            <v>89.15</v>
          </cell>
          <cell r="BZ23">
            <v>4.0999999999999996</v>
          </cell>
          <cell r="CA23">
            <v>1.1100000000000001</v>
          </cell>
          <cell r="CB23">
            <v>0.54</v>
          </cell>
          <cell r="CC23">
            <v>0.22</v>
          </cell>
          <cell r="CD23">
            <v>7.0000000000000007E-2</v>
          </cell>
          <cell r="CG23" t="str">
            <v>&lt;3.3ppm</v>
          </cell>
          <cell r="CJ23">
            <v>100</v>
          </cell>
          <cell r="CK23">
            <v>0</v>
          </cell>
          <cell r="CL23">
            <v>0</v>
          </cell>
          <cell r="CM23">
            <v>20</v>
          </cell>
          <cell r="CN23">
            <v>0</v>
          </cell>
          <cell r="CO23">
            <v>5.1100000000000007E-2</v>
          </cell>
        </row>
        <row r="24">
          <cell r="A24" t="str">
            <v>Baird</v>
          </cell>
          <cell r="B24">
            <v>20</v>
          </cell>
          <cell r="E24" t="str">
            <v>Profile modified</v>
          </cell>
          <cell r="G24" t="str">
            <v>Perenco B</v>
          </cell>
          <cell r="H24" t="str">
            <v>Bacton</v>
          </cell>
          <cell r="I24" t="str">
            <v>P</v>
          </cell>
          <cell r="J24">
            <v>2</v>
          </cell>
          <cell r="K24">
            <v>1.1842105263157894</v>
          </cell>
          <cell r="L24">
            <v>1.2352941176470587</v>
          </cell>
          <cell r="M24">
            <v>1.1666666666666667</v>
          </cell>
          <cell r="N24">
            <v>1.2</v>
          </cell>
          <cell r="O24">
            <v>1.4000000000000001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0.38</v>
          </cell>
          <cell r="AG24">
            <v>0.17</v>
          </cell>
          <cell r="AH24">
            <v>0.06</v>
          </cell>
          <cell r="AI24">
            <v>0.1</v>
          </cell>
          <cell r="AJ24">
            <v>0.05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0.45</v>
          </cell>
          <cell r="BB24">
            <v>0.21</v>
          </cell>
          <cell r="BC24">
            <v>7.0000000000000007E-2</v>
          </cell>
          <cell r="BD24">
            <v>0.12</v>
          </cell>
          <cell r="BE24">
            <v>7.0000000000000007E-2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38.317805599588745</v>
          </cell>
          <cell r="BW24">
            <v>3.06</v>
          </cell>
          <cell r="BX24">
            <v>0.72</v>
          </cell>
          <cell r="BY24">
            <v>91.64</v>
          </cell>
          <cell r="BZ24">
            <v>3.25</v>
          </cell>
          <cell r="CA24">
            <v>0.67</v>
          </cell>
          <cell r="CB24">
            <v>0.48</v>
          </cell>
          <cell r="CC24">
            <v>0.08</v>
          </cell>
          <cell r="CD24">
            <v>0.04</v>
          </cell>
          <cell r="CE24">
            <v>0.05</v>
          </cell>
          <cell r="CF24">
            <v>0.01</v>
          </cell>
          <cell r="CG24" t="str">
            <v>.3ppm</v>
          </cell>
          <cell r="CJ24">
            <v>100.00000000000001</v>
          </cell>
          <cell r="CK24">
            <v>0</v>
          </cell>
          <cell r="CL24">
            <v>0</v>
          </cell>
          <cell r="CM24">
            <v>20</v>
          </cell>
          <cell r="CN24">
            <v>0</v>
          </cell>
          <cell r="CO24">
            <v>0.27740000000000004</v>
          </cell>
        </row>
        <row r="25">
          <cell r="A25" t="str">
            <v>Banff</v>
          </cell>
          <cell r="B25">
            <v>21</v>
          </cell>
          <cell r="E25" t="str">
            <v>No data, profile created</v>
          </cell>
          <cell r="G25" t="str">
            <v>Amoco T</v>
          </cell>
          <cell r="H25" t="str">
            <v>Teesside</v>
          </cell>
          <cell r="I25" t="str">
            <v>P</v>
          </cell>
          <cell r="J25">
            <v>2</v>
          </cell>
          <cell r="K25">
            <v>1.2987012987012987</v>
          </cell>
          <cell r="L25">
            <v>1.3008130081300815</v>
          </cell>
          <cell r="M25">
            <v>1.306122448979592</v>
          </cell>
          <cell r="N25">
            <v>1.2911392405063291</v>
          </cell>
          <cell r="O25">
            <v>1.3015873015873014</v>
          </cell>
          <cell r="P25">
            <v>1.32</v>
          </cell>
          <cell r="Q25">
            <v>1.3</v>
          </cell>
          <cell r="R25">
            <v>1.3125</v>
          </cell>
          <cell r="S25">
            <v>1.3076923076923077</v>
          </cell>
          <cell r="T25">
            <v>1.2857142857142858</v>
          </cell>
          <cell r="U25">
            <v>1.2352941176470587</v>
          </cell>
          <cell r="V25">
            <v>1.3076923076923077</v>
          </cell>
          <cell r="W25">
            <v>1.2727272727272729</v>
          </cell>
          <cell r="X25">
            <v>1.375</v>
          </cell>
          <cell r="Y25">
            <v>1.2857142857142856</v>
          </cell>
          <cell r="Z25">
            <v>1.4000000000000001</v>
          </cell>
          <cell r="AA25">
            <v>1.5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1.54</v>
          </cell>
          <cell r="AG25">
            <v>1.23</v>
          </cell>
          <cell r="AH25">
            <v>0.98</v>
          </cell>
          <cell r="AI25">
            <v>0.79</v>
          </cell>
          <cell r="AJ25">
            <v>0.63</v>
          </cell>
          <cell r="AK25">
            <v>0.5</v>
          </cell>
          <cell r="AL25">
            <v>0.4</v>
          </cell>
          <cell r="AM25">
            <v>0.32</v>
          </cell>
          <cell r="AN25">
            <v>0.26</v>
          </cell>
          <cell r="AO25">
            <v>0.21</v>
          </cell>
          <cell r="AP25">
            <v>0.17</v>
          </cell>
          <cell r="AQ25">
            <v>0.13</v>
          </cell>
          <cell r="AR25">
            <v>0.11</v>
          </cell>
          <cell r="AS25">
            <v>0.08</v>
          </cell>
          <cell r="AT25">
            <v>7.0000000000000007E-2</v>
          </cell>
          <cell r="AU25">
            <v>0.05</v>
          </cell>
          <cell r="AV25">
            <v>0.04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2</v>
          </cell>
          <cell r="BB25">
            <v>1.6</v>
          </cell>
          <cell r="BC25">
            <v>1.28</v>
          </cell>
          <cell r="BD25">
            <v>1.02</v>
          </cell>
          <cell r="BE25">
            <v>0.82</v>
          </cell>
          <cell r="BF25">
            <v>0.66</v>
          </cell>
          <cell r="BG25">
            <v>0.52</v>
          </cell>
          <cell r="BH25">
            <v>0.42</v>
          </cell>
          <cell r="BI25">
            <v>0.34</v>
          </cell>
          <cell r="BJ25">
            <v>0.27</v>
          </cell>
          <cell r="BK25">
            <v>0.21</v>
          </cell>
          <cell r="BL25">
            <v>0.17</v>
          </cell>
          <cell r="BM25">
            <v>0.14000000000000001</v>
          </cell>
          <cell r="BN25">
            <v>0.11</v>
          </cell>
          <cell r="BO25">
            <v>0.09</v>
          </cell>
          <cell r="BP25">
            <v>7.0000000000000007E-2</v>
          </cell>
          <cell r="BQ25">
            <v>0.06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41.018425144672889</v>
          </cell>
          <cell r="BW25">
            <v>0.88</v>
          </cell>
          <cell r="BX25">
            <v>2.1800000000000002</v>
          </cell>
          <cell r="BY25">
            <v>85.5</v>
          </cell>
          <cell r="BZ25">
            <v>8.39</v>
          </cell>
          <cell r="CA25">
            <v>2.2799999999999998</v>
          </cell>
          <cell r="CB25">
            <v>0.63</v>
          </cell>
          <cell r="CC25">
            <v>0.12</v>
          </cell>
          <cell r="CD25">
            <v>0.02</v>
          </cell>
          <cell r="CG25" t="str">
            <v>2.9ppm</v>
          </cell>
          <cell r="CJ25">
            <v>100</v>
          </cell>
          <cell r="CK25">
            <v>-4.4999999999999998E-2</v>
          </cell>
          <cell r="CL25">
            <v>0.57499999999999996</v>
          </cell>
          <cell r="CM25">
            <v>12.777777777777777</v>
          </cell>
          <cell r="CN25">
            <v>0.32111111111111107</v>
          </cell>
          <cell r="CO25">
            <v>2.6831555555555555</v>
          </cell>
        </row>
        <row r="26">
          <cell r="A26" t="str">
            <v>Barque</v>
          </cell>
          <cell r="B26">
            <v>22</v>
          </cell>
          <cell r="E26" t="str">
            <v>Profile ok</v>
          </cell>
          <cell r="G26" t="str">
            <v>Shell/Esso B</v>
          </cell>
          <cell r="H26" t="str">
            <v>Bacton</v>
          </cell>
          <cell r="I26" t="str">
            <v>P</v>
          </cell>
          <cell r="J26">
            <v>1</v>
          </cell>
          <cell r="K26">
            <v>1.2987804878048781</v>
          </cell>
          <cell r="L26">
            <v>1.3012820512820511</v>
          </cell>
          <cell r="M26">
            <v>1.2999999999999998</v>
          </cell>
          <cell r="N26">
            <v>1.2972972972972971</v>
          </cell>
          <cell r="O26">
            <v>1.3017241379310345</v>
          </cell>
          <cell r="P26">
            <v>1.2980769230769231</v>
          </cell>
          <cell r="Q26">
            <v>1.2990654205607475</v>
          </cell>
          <cell r="R26">
            <v>1.2970297029702971</v>
          </cell>
          <cell r="S26">
            <v>1.3023255813953489</v>
          </cell>
          <cell r="T26">
            <v>1.3023255813953489</v>
          </cell>
          <cell r="U26">
            <v>1.3026315789473684</v>
          </cell>
          <cell r="V26">
            <v>1.3018867924528301</v>
          </cell>
          <cell r="W26">
            <v>1.2972972972972974</v>
          </cell>
          <cell r="X26">
            <v>1.3076923076923077</v>
          </cell>
          <cell r="Y26">
            <v>1.3333333333333333</v>
          </cell>
          <cell r="Z26">
            <v>1.3076923076923077</v>
          </cell>
          <cell r="AA26">
            <v>1.3333333333333333</v>
          </cell>
          <cell r="AB26">
            <v>1.3333333333333335</v>
          </cell>
          <cell r="AC26">
            <v>1.5</v>
          </cell>
          <cell r="AD26">
            <v>0</v>
          </cell>
          <cell r="AE26">
            <v>0</v>
          </cell>
          <cell r="AF26">
            <v>1.64</v>
          </cell>
          <cell r="AG26">
            <v>1.56</v>
          </cell>
          <cell r="AH26">
            <v>1.3</v>
          </cell>
          <cell r="AI26">
            <v>1.1100000000000001</v>
          </cell>
          <cell r="AJ26">
            <v>1.1599999999999999</v>
          </cell>
          <cell r="AK26">
            <v>1.04</v>
          </cell>
          <cell r="AL26">
            <v>1.07</v>
          </cell>
          <cell r="AM26">
            <v>1.01</v>
          </cell>
          <cell r="AN26">
            <v>0.86</v>
          </cell>
          <cell r="AO26">
            <v>0.86</v>
          </cell>
          <cell r="AP26">
            <v>0.76</v>
          </cell>
          <cell r="AQ26">
            <v>0.53</v>
          </cell>
          <cell r="AR26">
            <v>0.37</v>
          </cell>
          <cell r="AS26">
            <v>0.26</v>
          </cell>
          <cell r="AT26">
            <v>0.18</v>
          </cell>
          <cell r="AU26">
            <v>0.13</v>
          </cell>
          <cell r="AV26">
            <v>0.09</v>
          </cell>
          <cell r="AW26">
            <v>0.06</v>
          </cell>
          <cell r="AX26">
            <v>0.04</v>
          </cell>
          <cell r="AY26">
            <v>0</v>
          </cell>
          <cell r="AZ26">
            <v>0</v>
          </cell>
          <cell r="BA26">
            <v>2.13</v>
          </cell>
          <cell r="BB26">
            <v>2.0299999999999998</v>
          </cell>
          <cell r="BC26">
            <v>1.69</v>
          </cell>
          <cell r="BD26">
            <v>1.44</v>
          </cell>
          <cell r="BE26">
            <v>1.51</v>
          </cell>
          <cell r="BF26">
            <v>1.35</v>
          </cell>
          <cell r="BG26">
            <v>1.39</v>
          </cell>
          <cell r="BH26">
            <v>1.31</v>
          </cell>
          <cell r="BI26">
            <v>1.1200000000000001</v>
          </cell>
          <cell r="BJ26">
            <v>1.1200000000000001</v>
          </cell>
          <cell r="BK26">
            <v>0.99</v>
          </cell>
          <cell r="BL26">
            <v>0.69</v>
          </cell>
          <cell r="BM26">
            <v>0.48</v>
          </cell>
          <cell r="BN26">
            <v>0.34</v>
          </cell>
          <cell r="BO26">
            <v>0.24</v>
          </cell>
          <cell r="BP26">
            <v>0.17</v>
          </cell>
          <cell r="BQ26">
            <v>0.12</v>
          </cell>
          <cell r="BR26">
            <v>0.08</v>
          </cell>
          <cell r="BS26">
            <v>0.06</v>
          </cell>
          <cell r="BT26">
            <v>0</v>
          </cell>
          <cell r="BU26">
            <v>0</v>
          </cell>
          <cell r="BV26">
            <v>38.694400237546851</v>
          </cell>
          <cell r="BW26">
            <v>2.83</v>
          </cell>
          <cell r="BX26">
            <v>0.56000000000000005</v>
          </cell>
          <cell r="BY26">
            <v>91.13</v>
          </cell>
          <cell r="BZ26">
            <v>3.92</v>
          </cell>
          <cell r="CA26">
            <v>1</v>
          </cell>
          <cell r="CB26">
            <v>0.45</v>
          </cell>
          <cell r="CC26">
            <v>0.1</v>
          </cell>
          <cell r="CD26">
            <v>0.01</v>
          </cell>
          <cell r="CG26" t="str">
            <v>.3ppm</v>
          </cell>
          <cell r="CJ26">
            <v>100</v>
          </cell>
          <cell r="CK26">
            <v>-4.9999999999999989E-2</v>
          </cell>
          <cell r="CL26">
            <v>1.21</v>
          </cell>
          <cell r="CM26">
            <v>20</v>
          </cell>
          <cell r="CN26">
            <v>4.18</v>
          </cell>
          <cell r="CO26">
            <v>6.0407499999999992</v>
          </cell>
        </row>
        <row r="27">
          <cell r="A27" t="str">
            <v>Beinn</v>
          </cell>
          <cell r="B27">
            <v>23</v>
          </cell>
          <cell r="E27" t="str">
            <v>Profile Modified /2</v>
          </cell>
          <cell r="G27" t="str">
            <v>Mobil SF</v>
          </cell>
          <cell r="H27" t="str">
            <v>St Fergus</v>
          </cell>
          <cell r="I27" t="str">
            <v>P</v>
          </cell>
          <cell r="J27">
            <v>2</v>
          </cell>
          <cell r="K27">
            <v>1.263157894736842</v>
          </cell>
          <cell r="L27">
            <v>1.2580645161290323</v>
          </cell>
          <cell r="M27">
            <v>1.2608695652173911</v>
          </cell>
          <cell r="N27">
            <v>1.2352941176470587</v>
          </cell>
          <cell r="O27">
            <v>1.2727272727272729</v>
          </cell>
          <cell r="P27">
            <v>1.25</v>
          </cell>
          <cell r="Q27">
            <v>1.1428571428571428</v>
          </cell>
          <cell r="R27">
            <v>1.4000000000000001</v>
          </cell>
          <cell r="S27">
            <v>1.25</v>
          </cell>
          <cell r="T27">
            <v>1.3333333333333335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0.38</v>
          </cell>
          <cell r="AG27">
            <v>0.31</v>
          </cell>
          <cell r="AH27">
            <v>0.23</v>
          </cell>
          <cell r="AI27">
            <v>0.17</v>
          </cell>
          <cell r="AJ27">
            <v>0.11</v>
          </cell>
          <cell r="AK27">
            <v>0.08</v>
          </cell>
          <cell r="AL27">
            <v>7.0000000000000007E-2</v>
          </cell>
          <cell r="AM27">
            <v>0.05</v>
          </cell>
          <cell r="AN27">
            <v>0.04</v>
          </cell>
          <cell r="AO27">
            <v>0.03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0.48</v>
          </cell>
          <cell r="BB27">
            <v>0.39</v>
          </cell>
          <cell r="BC27">
            <v>0.28999999999999998</v>
          </cell>
          <cell r="BD27">
            <v>0.21</v>
          </cell>
          <cell r="BE27">
            <v>0.14000000000000001</v>
          </cell>
          <cell r="BF27">
            <v>0.1</v>
          </cell>
          <cell r="BG27">
            <v>0.08</v>
          </cell>
          <cell r="BH27">
            <v>7.0000000000000007E-2</v>
          </cell>
          <cell r="BI27">
            <v>0.05</v>
          </cell>
          <cell r="BJ27">
            <v>0.04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40.950209030535341</v>
          </cell>
          <cell r="BW27">
            <v>0.78</v>
          </cell>
          <cell r="BX27">
            <v>2.96</v>
          </cell>
          <cell r="BY27">
            <v>84.99</v>
          </cell>
          <cell r="BZ27">
            <v>7.74</v>
          </cell>
          <cell r="CA27">
            <v>2.56</v>
          </cell>
          <cell r="CB27">
            <v>0.73</v>
          </cell>
          <cell r="CC27">
            <v>0.18</v>
          </cell>
          <cell r="CD27">
            <v>0.04</v>
          </cell>
          <cell r="CE27">
            <v>0.02</v>
          </cell>
          <cell r="CG27" t="str">
            <v>1.6ppm</v>
          </cell>
          <cell r="CJ27">
            <v>100</v>
          </cell>
          <cell r="CK27">
            <v>-0.02</v>
          </cell>
          <cell r="CL27">
            <v>0.18</v>
          </cell>
          <cell r="CM27">
            <v>9</v>
          </cell>
          <cell r="CN27">
            <v>0</v>
          </cell>
          <cell r="CO27">
            <v>0.53655000000000008</v>
          </cell>
        </row>
        <row r="28">
          <cell r="A28" t="str">
            <v>Bell</v>
          </cell>
          <cell r="B28">
            <v>24</v>
          </cell>
          <cell r="E28" t="str">
            <v>Profile modified</v>
          </cell>
          <cell r="G28" t="str">
            <v>Perenco B</v>
          </cell>
          <cell r="H28" t="str">
            <v>Bacton</v>
          </cell>
          <cell r="I28" t="str">
            <v>P</v>
          </cell>
          <cell r="J28">
            <v>2</v>
          </cell>
          <cell r="K28">
            <v>1.1818181818181819</v>
          </cell>
          <cell r="L28">
            <v>1.2222222222222221</v>
          </cell>
          <cell r="M28">
            <v>1.2380952380952381</v>
          </cell>
          <cell r="N28">
            <v>1.25</v>
          </cell>
          <cell r="O28">
            <v>1.1428571428571428</v>
          </cell>
          <cell r="P28">
            <v>1.1666666666666667</v>
          </cell>
          <cell r="Q28">
            <v>1.25</v>
          </cell>
          <cell r="R28">
            <v>1.1666666666666667</v>
          </cell>
          <cell r="S28">
            <v>1.25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0.33</v>
          </cell>
          <cell r="AG28">
            <v>0.27</v>
          </cell>
          <cell r="AH28">
            <v>0.21</v>
          </cell>
          <cell r="AI28">
            <v>0.16</v>
          </cell>
          <cell r="AJ28">
            <v>0.14000000000000001</v>
          </cell>
          <cell r="AK28">
            <v>0.12</v>
          </cell>
          <cell r="AL28">
            <v>0.08</v>
          </cell>
          <cell r="AM28">
            <v>0.06</v>
          </cell>
          <cell r="AN28">
            <v>0.04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0.39</v>
          </cell>
          <cell r="BB28">
            <v>0.33</v>
          </cell>
          <cell r="BC28">
            <v>0.26</v>
          </cell>
          <cell r="BD28">
            <v>0.2</v>
          </cell>
          <cell r="BE28">
            <v>0.16</v>
          </cell>
          <cell r="BF28">
            <v>0.14000000000000001</v>
          </cell>
          <cell r="BG28">
            <v>0.1</v>
          </cell>
          <cell r="BH28">
            <v>7.0000000000000007E-2</v>
          </cell>
          <cell r="BI28">
            <v>0.05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38.317805599588745</v>
          </cell>
          <cell r="BW28">
            <v>3.06</v>
          </cell>
          <cell r="BX28">
            <v>0.72</v>
          </cell>
          <cell r="BY28">
            <v>91.64</v>
          </cell>
          <cell r="BZ28">
            <v>3.25</v>
          </cell>
          <cell r="CA28">
            <v>0.67</v>
          </cell>
          <cell r="CB28">
            <v>0.48</v>
          </cell>
          <cell r="CC28">
            <v>0.08</v>
          </cell>
          <cell r="CD28">
            <v>0.04</v>
          </cell>
          <cell r="CE28">
            <v>0.05</v>
          </cell>
          <cell r="CF28">
            <v>0.01</v>
          </cell>
          <cell r="CG28" t="str">
            <v>.3ppm</v>
          </cell>
          <cell r="CJ28">
            <v>100.00000000000001</v>
          </cell>
          <cell r="CK28">
            <v>-0.02</v>
          </cell>
          <cell r="CL28">
            <v>0.18</v>
          </cell>
          <cell r="CM28">
            <v>9</v>
          </cell>
          <cell r="CN28">
            <v>0</v>
          </cell>
          <cell r="CO28">
            <v>0.51465000000000005</v>
          </cell>
        </row>
        <row r="29">
          <cell r="A29" t="str">
            <v>Beryl Alpha</v>
          </cell>
          <cell r="B29">
            <v>25</v>
          </cell>
          <cell r="G29" t="str">
            <v>Mobil SF</v>
          </cell>
          <cell r="H29" t="str">
            <v>St Fergus</v>
          </cell>
          <cell r="I29" t="str">
            <v>P</v>
          </cell>
          <cell r="J29">
            <v>1</v>
          </cell>
          <cell r="K29">
            <v>1.2467532467532467</v>
          </cell>
          <cell r="L29">
            <v>1.2467532467532467</v>
          </cell>
          <cell r="M29">
            <v>1.2580645161290323</v>
          </cell>
          <cell r="N29">
            <v>1.2708333333333333</v>
          </cell>
          <cell r="O29">
            <v>1.26</v>
          </cell>
          <cell r="P29">
            <v>1.25</v>
          </cell>
          <cell r="Q29">
            <v>1.2571428571428573</v>
          </cell>
          <cell r="R29">
            <v>1.2333333333333334</v>
          </cell>
          <cell r="S29">
            <v>1.25</v>
          </cell>
          <cell r="T29">
            <v>1.2857142857142856</v>
          </cell>
          <cell r="U29">
            <v>1.25</v>
          </cell>
          <cell r="V29">
            <v>1.2</v>
          </cell>
          <cell r="W29">
            <v>1.25</v>
          </cell>
          <cell r="X29">
            <v>1.3333333333333335</v>
          </cell>
          <cell r="Y29">
            <v>1.2</v>
          </cell>
          <cell r="Z29">
            <v>1.25</v>
          </cell>
          <cell r="AA29">
            <v>1.3333333333333335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0.77</v>
          </cell>
          <cell r="AG29">
            <v>0.77</v>
          </cell>
          <cell r="AH29">
            <v>0.62</v>
          </cell>
          <cell r="AI29">
            <v>0.48</v>
          </cell>
          <cell r="AJ29">
            <v>0.5</v>
          </cell>
          <cell r="AK29">
            <v>0.44</v>
          </cell>
          <cell r="AL29">
            <v>0.35</v>
          </cell>
          <cell r="AM29">
            <v>0.3</v>
          </cell>
          <cell r="AN29">
            <v>0.2</v>
          </cell>
          <cell r="AO29">
            <v>0.14000000000000001</v>
          </cell>
          <cell r="AP29">
            <v>0.12</v>
          </cell>
          <cell r="AQ29">
            <v>0.1</v>
          </cell>
          <cell r="AR29">
            <v>0.08</v>
          </cell>
          <cell r="AS29">
            <v>0.06</v>
          </cell>
          <cell r="AT29">
            <v>0.05</v>
          </cell>
          <cell r="AU29">
            <v>0.04</v>
          </cell>
          <cell r="AV29">
            <v>0.03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0.96</v>
          </cell>
          <cell r="BB29">
            <v>0.96</v>
          </cell>
          <cell r="BC29">
            <v>0.78</v>
          </cell>
          <cell r="BD29">
            <v>0.61</v>
          </cell>
          <cell r="BE29">
            <v>0.63</v>
          </cell>
          <cell r="BF29">
            <v>0.55000000000000004</v>
          </cell>
          <cell r="BG29">
            <v>0.44</v>
          </cell>
          <cell r="BH29">
            <v>0.37</v>
          </cell>
          <cell r="BI29">
            <v>0.25</v>
          </cell>
          <cell r="BJ29">
            <v>0.18</v>
          </cell>
          <cell r="BK29">
            <v>0.15</v>
          </cell>
          <cell r="BL29">
            <v>0.12</v>
          </cell>
          <cell r="BM29">
            <v>0.1</v>
          </cell>
          <cell r="BN29">
            <v>0.08</v>
          </cell>
          <cell r="BO29">
            <v>0.06</v>
          </cell>
          <cell r="BP29">
            <v>0.05</v>
          </cell>
          <cell r="BQ29">
            <v>0.04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40.950209030535341</v>
          </cell>
          <cell r="BW29">
            <v>0.78</v>
          </cell>
          <cell r="BX29">
            <v>2.96</v>
          </cell>
          <cell r="BY29">
            <v>84.99</v>
          </cell>
          <cell r="BZ29">
            <v>7.74</v>
          </cell>
          <cell r="CA29">
            <v>2.56</v>
          </cell>
          <cell r="CB29">
            <v>0.73</v>
          </cell>
          <cell r="CC29">
            <v>0.18</v>
          </cell>
          <cell r="CD29">
            <v>0.04</v>
          </cell>
          <cell r="CE29">
            <v>0.02</v>
          </cell>
          <cell r="CG29" t="str">
            <v>1.6ppm</v>
          </cell>
          <cell r="CJ29">
            <v>100</v>
          </cell>
          <cell r="CK29">
            <v>-4.0000000000000008E-2</v>
          </cell>
          <cell r="CL29">
            <v>0.48000000000000009</v>
          </cell>
          <cell r="CM29">
            <v>12</v>
          </cell>
          <cell r="CN29">
            <v>0.18</v>
          </cell>
          <cell r="CO29">
            <v>1.77755</v>
          </cell>
        </row>
        <row r="30">
          <cell r="A30" t="str">
            <v>Beryl Bravo</v>
          </cell>
          <cell r="B30">
            <v>26</v>
          </cell>
          <cell r="G30" t="str">
            <v>Mobil SF</v>
          </cell>
          <cell r="H30" t="str">
            <v>St Fergus</v>
          </cell>
          <cell r="I30" t="str">
            <v>P</v>
          </cell>
          <cell r="J30">
            <v>1</v>
          </cell>
          <cell r="K30">
            <v>1.2545454545454544</v>
          </cell>
          <cell r="L30">
            <v>1.2522522522522521</v>
          </cell>
          <cell r="M30">
            <v>1.2521008403361344</v>
          </cell>
          <cell r="N30">
            <v>1.2547169811320755</v>
          </cell>
          <cell r="O30">
            <v>1.2474226804123711</v>
          </cell>
          <cell r="P30">
            <v>1.2619047619047621</v>
          </cell>
          <cell r="Q30">
            <v>1.2574257425742574</v>
          </cell>
          <cell r="R30">
            <v>1.2499999999999998</v>
          </cell>
          <cell r="S30">
            <v>1.2542372881355932</v>
          </cell>
          <cell r="T30">
            <v>1.2499999999999998</v>
          </cell>
          <cell r="U30">
            <v>1.2647058823529411</v>
          </cell>
          <cell r="V30">
            <v>1.2592592592592593</v>
          </cell>
          <cell r="W30">
            <v>1.2272727272727273</v>
          </cell>
          <cell r="X30">
            <v>1.2222222222222223</v>
          </cell>
          <cell r="Y30">
            <v>1.2857142857142856</v>
          </cell>
          <cell r="Z30">
            <v>1.2727272727272729</v>
          </cell>
          <cell r="AA30">
            <v>1.2222222222222223</v>
          </cell>
          <cell r="AB30">
            <v>1.2857142857142856</v>
          </cell>
          <cell r="AC30">
            <v>1.1666666666666667</v>
          </cell>
          <cell r="AD30">
            <v>1.2</v>
          </cell>
          <cell r="AE30">
            <v>1.25</v>
          </cell>
          <cell r="AF30">
            <v>1.1000000000000001</v>
          </cell>
          <cell r="AG30">
            <v>1.1100000000000001</v>
          </cell>
          <cell r="AH30">
            <v>1.19</v>
          </cell>
          <cell r="AI30">
            <v>1.06</v>
          </cell>
          <cell r="AJ30">
            <v>0.97</v>
          </cell>
          <cell r="AK30">
            <v>0.84</v>
          </cell>
          <cell r="AL30">
            <v>1.01</v>
          </cell>
          <cell r="AM30">
            <v>0.68</v>
          </cell>
          <cell r="AN30">
            <v>0.59</v>
          </cell>
          <cell r="AO30">
            <v>0.56000000000000005</v>
          </cell>
          <cell r="AP30">
            <v>0.34</v>
          </cell>
          <cell r="AQ30">
            <v>0.27</v>
          </cell>
          <cell r="AR30">
            <v>0.22</v>
          </cell>
          <cell r="AS30">
            <v>0.18</v>
          </cell>
          <cell r="AT30">
            <v>0.14000000000000001</v>
          </cell>
          <cell r="AU30">
            <v>0.11</v>
          </cell>
          <cell r="AV30">
            <v>0.09</v>
          </cell>
          <cell r="AW30">
            <v>7.0000000000000007E-2</v>
          </cell>
          <cell r="AX30">
            <v>0.06</v>
          </cell>
          <cell r="AY30">
            <v>0.05</v>
          </cell>
          <cell r="AZ30">
            <v>0.04</v>
          </cell>
          <cell r="BA30">
            <v>1.38</v>
          </cell>
          <cell r="BB30">
            <v>1.39</v>
          </cell>
          <cell r="BC30">
            <v>1.49</v>
          </cell>
          <cell r="BD30">
            <v>1.33</v>
          </cell>
          <cell r="BE30">
            <v>1.21</v>
          </cell>
          <cell r="BF30">
            <v>1.06</v>
          </cell>
          <cell r="BG30">
            <v>1.27</v>
          </cell>
          <cell r="BH30">
            <v>0.85</v>
          </cell>
          <cell r="BI30">
            <v>0.74</v>
          </cell>
          <cell r="BJ30">
            <v>0.7</v>
          </cell>
          <cell r="BK30">
            <v>0.43</v>
          </cell>
          <cell r="BL30">
            <v>0.34</v>
          </cell>
          <cell r="BM30">
            <v>0.27</v>
          </cell>
          <cell r="BN30">
            <v>0.22</v>
          </cell>
          <cell r="BO30">
            <v>0.18</v>
          </cell>
          <cell r="BP30">
            <v>0.14000000000000001</v>
          </cell>
          <cell r="BQ30">
            <v>0.11</v>
          </cell>
          <cell r="BR30">
            <v>0.09</v>
          </cell>
          <cell r="BS30">
            <v>7.0000000000000007E-2</v>
          </cell>
          <cell r="BT30">
            <v>0.06</v>
          </cell>
          <cell r="BU30">
            <v>0.05</v>
          </cell>
          <cell r="BV30">
            <v>40.950209030535341</v>
          </cell>
          <cell r="BW30">
            <v>0.78</v>
          </cell>
          <cell r="BX30">
            <v>2.96</v>
          </cell>
          <cell r="BY30">
            <v>84.99</v>
          </cell>
          <cell r="BZ30">
            <v>7.74</v>
          </cell>
          <cell r="CA30">
            <v>2.56</v>
          </cell>
          <cell r="CB30">
            <v>0.73</v>
          </cell>
          <cell r="CC30">
            <v>0.18</v>
          </cell>
          <cell r="CD30">
            <v>0.04</v>
          </cell>
          <cell r="CE30">
            <v>0.02</v>
          </cell>
          <cell r="CG30" t="str">
            <v>1.6ppm</v>
          </cell>
          <cell r="CJ30">
            <v>100</v>
          </cell>
          <cell r="CK30">
            <v>-0.12499999999999997</v>
          </cell>
          <cell r="CL30">
            <v>1.4649999999999999</v>
          </cell>
          <cell r="CM30">
            <v>11.72</v>
          </cell>
          <cell r="CN30">
            <v>0.46240000000000014</v>
          </cell>
          <cell r="CO30">
            <v>3.618026</v>
          </cell>
        </row>
        <row r="31">
          <cell r="A31" t="str">
            <v>Biogas</v>
          </cell>
          <cell r="B31">
            <v>27</v>
          </cell>
          <cell r="E31" t="str">
            <v>Biogas</v>
          </cell>
          <cell r="G31" t="str">
            <v>Onshore BIO</v>
          </cell>
          <cell r="H31" t="str">
            <v>Onshore</v>
          </cell>
          <cell r="I31" t="str">
            <v>b</v>
          </cell>
          <cell r="J31">
            <v>2</v>
          </cell>
          <cell r="K31">
            <v>0</v>
          </cell>
          <cell r="L31">
            <v>0</v>
          </cell>
          <cell r="M31">
            <v>1.0999999999999999</v>
          </cell>
          <cell r="N31">
            <v>1.0999999999999999</v>
          </cell>
          <cell r="O31">
            <v>1.098360655737705</v>
          </cell>
          <cell r="P31">
            <v>1.0987654320987654</v>
          </cell>
          <cell r="Q31">
            <v>1.0990099009900991</v>
          </cell>
          <cell r="R31">
            <v>1.0991735537190084</v>
          </cell>
          <cell r="S31">
            <v>1.0992907801418441</v>
          </cell>
          <cell r="T31">
            <v>1.0987654320987654</v>
          </cell>
          <cell r="U31">
            <v>1.0989010989010988</v>
          </cell>
          <cell r="V31">
            <v>1.1027027027027028</v>
          </cell>
          <cell r="W31">
            <v>1.1005291005291007</v>
          </cell>
          <cell r="X31">
            <v>1.0984455958549224</v>
          </cell>
          <cell r="Y31">
            <v>1.101522842639594</v>
          </cell>
          <cell r="Z31">
            <v>1.099502487562189</v>
          </cell>
          <cell r="AA31">
            <v>1.102439024390244</v>
          </cell>
          <cell r="AB31">
            <v>1.1004784688995215</v>
          </cell>
          <cell r="AC31">
            <v>1.0985915492957747</v>
          </cell>
          <cell r="AD31">
            <v>1.1013824884792627</v>
          </cell>
          <cell r="AE31">
            <v>1.099099099099099</v>
          </cell>
          <cell r="AF31">
            <v>0</v>
          </cell>
          <cell r="AG31">
            <v>0</v>
          </cell>
          <cell r="AH31">
            <v>0.2</v>
          </cell>
          <cell r="AI31">
            <v>0.4</v>
          </cell>
          <cell r="AJ31">
            <v>0.61</v>
          </cell>
          <cell r="AK31">
            <v>0.81</v>
          </cell>
          <cell r="AL31">
            <v>1.01</v>
          </cell>
          <cell r="AM31">
            <v>1.21</v>
          </cell>
          <cell r="AN31">
            <v>1.41</v>
          </cell>
          <cell r="AO31">
            <v>1.62</v>
          </cell>
          <cell r="AP31">
            <v>1.82</v>
          </cell>
          <cell r="AQ31">
            <v>1.85</v>
          </cell>
          <cell r="AR31">
            <v>1.89</v>
          </cell>
          <cell r="AS31">
            <v>1.93</v>
          </cell>
          <cell r="AT31">
            <v>1.97</v>
          </cell>
          <cell r="AU31">
            <v>2.0099999999999998</v>
          </cell>
          <cell r="AV31">
            <v>2.0499999999999998</v>
          </cell>
          <cell r="AW31">
            <v>2.09</v>
          </cell>
          <cell r="AX31">
            <v>2.13</v>
          </cell>
          <cell r="AY31">
            <v>2.17</v>
          </cell>
          <cell r="AZ31">
            <v>2.2200000000000002</v>
          </cell>
          <cell r="BA31">
            <v>0</v>
          </cell>
          <cell r="BB31">
            <v>0</v>
          </cell>
          <cell r="BC31">
            <v>0.22</v>
          </cell>
          <cell r="BD31">
            <v>0.44</v>
          </cell>
          <cell r="BE31">
            <v>0.67</v>
          </cell>
          <cell r="BF31">
            <v>0.89</v>
          </cell>
          <cell r="BG31">
            <v>1.1100000000000001</v>
          </cell>
          <cell r="BH31">
            <v>1.33</v>
          </cell>
          <cell r="BI31">
            <v>1.55</v>
          </cell>
          <cell r="BJ31">
            <v>1.78</v>
          </cell>
          <cell r="BK31">
            <v>2</v>
          </cell>
          <cell r="BL31">
            <v>2.04</v>
          </cell>
          <cell r="BM31">
            <v>2.08</v>
          </cell>
          <cell r="BN31">
            <v>2.12</v>
          </cell>
          <cell r="BO31">
            <v>2.17</v>
          </cell>
          <cell r="BP31">
            <v>2.21</v>
          </cell>
          <cell r="BQ31">
            <v>2.2599999999999998</v>
          </cell>
          <cell r="BR31">
            <v>2.2999999999999998</v>
          </cell>
          <cell r="BS31">
            <v>2.34</v>
          </cell>
          <cell r="BT31">
            <v>2.39</v>
          </cell>
          <cell r="BU31">
            <v>2.44</v>
          </cell>
          <cell r="BV31">
            <v>38.317805599588745</v>
          </cell>
          <cell r="BW31">
            <v>3.06</v>
          </cell>
          <cell r="BX31">
            <v>0.72</v>
          </cell>
          <cell r="BY31">
            <v>91.64</v>
          </cell>
          <cell r="BZ31">
            <v>3.25</v>
          </cell>
          <cell r="CA31">
            <v>0.67</v>
          </cell>
          <cell r="CB31">
            <v>0.48</v>
          </cell>
          <cell r="CC31">
            <v>0.08</v>
          </cell>
          <cell r="CD31">
            <v>0.04</v>
          </cell>
          <cell r="CE31">
            <v>0.05</v>
          </cell>
          <cell r="CF31">
            <v>0.01</v>
          </cell>
          <cell r="CG31" t="str">
            <v>.3ppm</v>
          </cell>
          <cell r="CJ31">
            <v>100.00000000000001</v>
          </cell>
          <cell r="CK31">
            <v>0</v>
          </cell>
          <cell r="CL31">
            <v>1.82</v>
          </cell>
          <cell r="CM31">
            <v>20</v>
          </cell>
          <cell r="CN31">
            <v>10.01</v>
          </cell>
          <cell r="CO31">
            <v>6.9715000000000007</v>
          </cell>
        </row>
        <row r="32">
          <cell r="A32" t="str">
            <v>Birch</v>
          </cell>
          <cell r="B32">
            <v>28</v>
          </cell>
          <cell r="E32" t="str">
            <v>Profile Created</v>
          </cell>
          <cell r="G32" t="str">
            <v>Mobil SF</v>
          </cell>
          <cell r="H32" t="str">
            <v>St Fergus</v>
          </cell>
          <cell r="I32" t="str">
            <v>P</v>
          </cell>
          <cell r="J32">
            <v>2</v>
          </cell>
          <cell r="K32">
            <v>1.25</v>
          </cell>
          <cell r="L32">
            <v>1.25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0.08</v>
          </cell>
          <cell r="AG32">
            <v>0.08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0.1</v>
          </cell>
          <cell r="BB32">
            <v>0.1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40.950209030535341</v>
          </cell>
          <cell r="BW32">
            <v>0.78</v>
          </cell>
          <cell r="BX32">
            <v>2.96</v>
          </cell>
          <cell r="BY32">
            <v>84.99</v>
          </cell>
          <cell r="BZ32">
            <v>7.74</v>
          </cell>
          <cell r="CA32">
            <v>2.56</v>
          </cell>
          <cell r="CB32">
            <v>0.73</v>
          </cell>
          <cell r="CC32">
            <v>0.18</v>
          </cell>
          <cell r="CD32">
            <v>0.04</v>
          </cell>
          <cell r="CE32">
            <v>0.02</v>
          </cell>
          <cell r="CG32" t="str">
            <v>1.6ppm</v>
          </cell>
          <cell r="CJ32">
            <v>100</v>
          </cell>
          <cell r="CK32">
            <v>0</v>
          </cell>
          <cell r="CL32">
            <v>0</v>
          </cell>
          <cell r="CM32">
            <v>20</v>
          </cell>
          <cell r="CN32">
            <v>0</v>
          </cell>
          <cell r="CO32">
            <v>5.8400000000000001E-2</v>
          </cell>
        </row>
        <row r="33">
          <cell r="A33" t="str">
            <v>Bittern</v>
          </cell>
          <cell r="B33">
            <v>29</v>
          </cell>
          <cell r="E33" t="str">
            <v>Profile Good, 40% 10/11 (Terminal)</v>
          </cell>
          <cell r="G33" t="str">
            <v>Shell/Esso SF</v>
          </cell>
          <cell r="H33" t="str">
            <v>St Fergus</v>
          </cell>
          <cell r="I33" t="str">
            <v>P</v>
          </cell>
          <cell r="J33">
            <v>1</v>
          </cell>
          <cell r="K33">
            <v>2.0714285714285712</v>
          </cell>
          <cell r="L33">
            <v>1.1142857142857143</v>
          </cell>
          <cell r="M33">
            <v>1.107142857142857</v>
          </cell>
          <cell r="N33">
            <v>1.0952380952380953</v>
          </cell>
          <cell r="O33">
            <v>1.0714285714285714</v>
          </cell>
          <cell r="P33">
            <v>1.1111111111111112</v>
          </cell>
          <cell r="Q33">
            <v>1.2</v>
          </cell>
          <cell r="R33">
            <v>1.3333333333333335</v>
          </cell>
          <cell r="S33">
            <v>1.2</v>
          </cell>
          <cell r="T33">
            <v>1.5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0.14000000000000001</v>
          </cell>
          <cell r="AG33">
            <v>0.35</v>
          </cell>
          <cell r="AH33">
            <v>0.28000000000000003</v>
          </cell>
          <cell r="AI33">
            <v>0.21</v>
          </cell>
          <cell r="AJ33">
            <v>0.14000000000000001</v>
          </cell>
          <cell r="AK33">
            <v>0.09</v>
          </cell>
          <cell r="AL33">
            <v>0.05</v>
          </cell>
          <cell r="AM33">
            <v>0.03</v>
          </cell>
          <cell r="AN33">
            <v>0.05</v>
          </cell>
          <cell r="AO33">
            <v>0.02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0.28999999999999998</v>
          </cell>
          <cell r="BB33">
            <v>0.39</v>
          </cell>
          <cell r="BC33">
            <v>0.31</v>
          </cell>
          <cell r="BD33">
            <v>0.23</v>
          </cell>
          <cell r="BE33">
            <v>0.15</v>
          </cell>
          <cell r="BF33">
            <v>0.1</v>
          </cell>
          <cell r="BG33">
            <v>0.06</v>
          </cell>
          <cell r="BH33">
            <v>0.04</v>
          </cell>
          <cell r="BI33">
            <v>0.06</v>
          </cell>
          <cell r="BJ33">
            <v>0.03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37.723350089053945</v>
          </cell>
          <cell r="BW33">
            <v>1.02</v>
          </cell>
          <cell r="BX33">
            <v>0.88</v>
          </cell>
          <cell r="BY33">
            <v>95.89</v>
          </cell>
          <cell r="BZ33">
            <v>2.11</v>
          </cell>
          <cell r="CA33">
            <v>0.1</v>
          </cell>
          <cell r="CG33" t="str">
            <v>1ppm</v>
          </cell>
          <cell r="CJ33">
            <v>100</v>
          </cell>
          <cell r="CK33">
            <v>-2.5000000000000001E-2</v>
          </cell>
          <cell r="CL33">
            <v>0.22500000000000001</v>
          </cell>
          <cell r="CM33">
            <v>9</v>
          </cell>
          <cell r="CN33">
            <v>0</v>
          </cell>
          <cell r="CO33">
            <v>0.49640000000000012</v>
          </cell>
        </row>
        <row r="34">
          <cell r="A34" t="str">
            <v>Blackbird</v>
          </cell>
          <cell r="B34">
            <v>30</v>
          </cell>
          <cell r="E34" t="str">
            <v>90% Under construction Jan 2012</v>
          </cell>
          <cell r="G34" t="str">
            <v>Mobil SF</v>
          </cell>
          <cell r="H34" t="str">
            <v>St Fergus</v>
          </cell>
          <cell r="I34" t="str">
            <v>D</v>
          </cell>
          <cell r="J34">
            <v>2</v>
          </cell>
          <cell r="K34">
            <v>0</v>
          </cell>
          <cell r="L34">
            <v>1.1666666666666667</v>
          </cell>
          <cell r="M34">
            <v>1.1666666666666667</v>
          </cell>
          <cell r="N34">
            <v>1.125</v>
          </cell>
          <cell r="O34">
            <v>1.25</v>
          </cell>
          <cell r="P34">
            <v>1.5</v>
          </cell>
          <cell r="Q34">
            <v>1.5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0.06</v>
          </cell>
          <cell r="AH34">
            <v>0.06</v>
          </cell>
          <cell r="AI34">
            <v>0.08</v>
          </cell>
          <cell r="AJ34">
            <v>0.04</v>
          </cell>
          <cell r="AK34">
            <v>0.02</v>
          </cell>
          <cell r="AL34">
            <v>0.02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7.0000000000000007E-2</v>
          </cell>
          <cell r="BC34">
            <v>7.0000000000000007E-2</v>
          </cell>
          <cell r="BD34">
            <v>0.09</v>
          </cell>
          <cell r="BE34">
            <v>0.05</v>
          </cell>
          <cell r="BF34">
            <v>0.03</v>
          </cell>
          <cell r="BG34">
            <v>0.03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40.950209030535341</v>
          </cell>
          <cell r="BW34">
            <v>0.78</v>
          </cell>
          <cell r="BX34">
            <v>2.96</v>
          </cell>
          <cell r="BY34">
            <v>84.99</v>
          </cell>
          <cell r="BZ34">
            <v>7.74</v>
          </cell>
          <cell r="CA34">
            <v>2.56</v>
          </cell>
          <cell r="CB34">
            <v>0.73</v>
          </cell>
          <cell r="CC34">
            <v>0.18</v>
          </cell>
          <cell r="CD34">
            <v>0.04</v>
          </cell>
          <cell r="CE34">
            <v>0.02</v>
          </cell>
          <cell r="CG34" t="str">
            <v>1.6ppm</v>
          </cell>
          <cell r="CJ34">
            <v>100</v>
          </cell>
          <cell r="CK34">
            <v>0</v>
          </cell>
          <cell r="CL34">
            <v>0</v>
          </cell>
          <cell r="CM34">
            <v>20</v>
          </cell>
          <cell r="CN34">
            <v>0</v>
          </cell>
          <cell r="CO34">
            <v>0.10220000000000001</v>
          </cell>
        </row>
        <row r="35">
          <cell r="A35" t="str">
            <v>Boulton</v>
          </cell>
          <cell r="B35">
            <v>31</v>
          </cell>
          <cell r="E35" t="str">
            <v>Too high Profile halved</v>
          </cell>
          <cell r="G35" t="str">
            <v>Theddlethorpe</v>
          </cell>
          <cell r="H35" t="str">
            <v>Theddlethorpe</v>
          </cell>
          <cell r="I35" t="str">
            <v>P</v>
          </cell>
          <cell r="J35">
            <v>1</v>
          </cell>
          <cell r="K35">
            <v>1.2</v>
          </cell>
          <cell r="L35">
            <v>1.2045454545454546</v>
          </cell>
          <cell r="M35">
            <v>1.2063492063492063</v>
          </cell>
          <cell r="N35">
            <v>1.2063492063492063</v>
          </cell>
          <cell r="O35">
            <v>1.1886792452830188</v>
          </cell>
          <cell r="P35">
            <v>1.1891891891891893</v>
          </cell>
          <cell r="Q35">
            <v>1.2</v>
          </cell>
          <cell r="R35">
            <v>1.1666666666666667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0.5</v>
          </cell>
          <cell r="AG35">
            <v>0.44</v>
          </cell>
          <cell r="AH35">
            <v>0.63</v>
          </cell>
          <cell r="AI35">
            <v>0.63</v>
          </cell>
          <cell r="AJ35">
            <v>0.53</v>
          </cell>
          <cell r="AK35">
            <v>0.37</v>
          </cell>
          <cell r="AL35">
            <v>0.25</v>
          </cell>
          <cell r="AM35">
            <v>0.06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0.6</v>
          </cell>
          <cell r="BB35">
            <v>0.53</v>
          </cell>
          <cell r="BC35">
            <v>0.76</v>
          </cell>
          <cell r="BD35">
            <v>0.76</v>
          </cell>
          <cell r="BE35">
            <v>0.63</v>
          </cell>
          <cell r="BF35">
            <v>0.44</v>
          </cell>
          <cell r="BG35">
            <v>0.3</v>
          </cell>
          <cell r="BH35">
            <v>7.0000000000000007E-2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38.349205231337869</v>
          </cell>
          <cell r="BW35">
            <v>3.6</v>
          </cell>
          <cell r="BX35">
            <v>1.1299999999999999</v>
          </cell>
          <cell r="BY35">
            <v>89.58</v>
          </cell>
          <cell r="BZ35">
            <v>4.07</v>
          </cell>
          <cell r="CA35">
            <v>1.02</v>
          </cell>
          <cell r="CB35">
            <v>0.38</v>
          </cell>
          <cell r="CC35">
            <v>0.11</v>
          </cell>
          <cell r="CD35">
            <v>7.0000000000000007E-2</v>
          </cell>
          <cell r="CE35">
            <v>0.03</v>
          </cell>
          <cell r="CF35">
            <v>0.01</v>
          </cell>
          <cell r="CJ35">
            <v>99.999999999999986</v>
          </cell>
          <cell r="CK35">
            <v>0</v>
          </cell>
          <cell r="CL35">
            <v>0</v>
          </cell>
          <cell r="CM35">
            <v>20</v>
          </cell>
          <cell r="CN35">
            <v>0</v>
          </cell>
          <cell r="CO35">
            <v>1.2446499999999998</v>
          </cell>
        </row>
        <row r="36">
          <cell r="A36" t="str">
            <v>Boyle</v>
          </cell>
          <cell r="B36">
            <v>32</v>
          </cell>
          <cell r="E36" t="str">
            <v>Profile good</v>
          </cell>
          <cell r="G36" t="str">
            <v>Perenco B</v>
          </cell>
          <cell r="H36" t="str">
            <v>Bacton</v>
          </cell>
          <cell r="I36" t="str">
            <v>P</v>
          </cell>
          <cell r="J36">
            <v>2</v>
          </cell>
          <cell r="K36">
            <v>1.25</v>
          </cell>
          <cell r="L36">
            <v>1.25</v>
          </cell>
          <cell r="M36">
            <v>1.3333333333333335</v>
          </cell>
          <cell r="N36">
            <v>1.5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0.08</v>
          </cell>
          <cell r="AG36">
            <v>0.04</v>
          </cell>
          <cell r="AH36">
            <v>0.03</v>
          </cell>
          <cell r="AI36">
            <v>0.02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0.1</v>
          </cell>
          <cell r="BB36">
            <v>0.05</v>
          </cell>
          <cell r="BC36">
            <v>0.04</v>
          </cell>
          <cell r="BD36">
            <v>0.03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38.317805599588745</v>
          </cell>
          <cell r="BW36">
            <v>3.06</v>
          </cell>
          <cell r="BX36">
            <v>0.72</v>
          </cell>
          <cell r="BY36">
            <v>91.64</v>
          </cell>
          <cell r="BZ36">
            <v>3.25</v>
          </cell>
          <cell r="CA36">
            <v>0.67</v>
          </cell>
          <cell r="CB36">
            <v>0.48</v>
          </cell>
          <cell r="CC36">
            <v>0.08</v>
          </cell>
          <cell r="CD36">
            <v>0.04</v>
          </cell>
          <cell r="CE36">
            <v>0.05</v>
          </cell>
          <cell r="CF36">
            <v>0.01</v>
          </cell>
          <cell r="CG36" t="str">
            <v>.3ppm</v>
          </cell>
          <cell r="CJ36">
            <v>100.00000000000001</v>
          </cell>
          <cell r="CK36">
            <v>0</v>
          </cell>
          <cell r="CL36">
            <v>0</v>
          </cell>
          <cell r="CM36">
            <v>20</v>
          </cell>
          <cell r="CN36">
            <v>0</v>
          </cell>
          <cell r="CO36">
            <v>6.2049999999999994E-2</v>
          </cell>
        </row>
        <row r="37">
          <cell r="A37" t="str">
            <v>Braemar</v>
          </cell>
          <cell r="B37">
            <v>33</v>
          </cell>
          <cell r="E37" t="str">
            <v>Profile Good, 40% 10/11 (Terminal)</v>
          </cell>
          <cell r="G37" t="str">
            <v>Mobil SF</v>
          </cell>
          <cell r="H37" t="str">
            <v>St Fergus</v>
          </cell>
          <cell r="I37" t="str">
            <v>P</v>
          </cell>
          <cell r="J37">
            <v>2</v>
          </cell>
          <cell r="K37">
            <v>2</v>
          </cell>
          <cell r="L37">
            <v>1.0975609756097562</v>
          </cell>
          <cell r="M37">
            <v>1.0985915492957747</v>
          </cell>
          <cell r="N37">
            <v>1.0862068965517242</v>
          </cell>
          <cell r="O37">
            <v>1.0909090909090908</v>
          </cell>
          <cell r="P37">
            <v>1.09375</v>
          </cell>
          <cell r="Q37">
            <v>1.0909090909090908</v>
          </cell>
          <cell r="R37">
            <v>1.1333333333333335</v>
          </cell>
          <cell r="S37">
            <v>1.0909090909090908</v>
          </cell>
          <cell r="T37">
            <v>1.125</v>
          </cell>
          <cell r="U37">
            <v>1.1666666666666667</v>
          </cell>
          <cell r="V37">
            <v>1.2</v>
          </cell>
          <cell r="W37">
            <v>1.25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0.34</v>
          </cell>
          <cell r="AG37">
            <v>0.82</v>
          </cell>
          <cell r="AH37">
            <v>0.71</v>
          </cell>
          <cell r="AI37">
            <v>0.57999999999999996</v>
          </cell>
          <cell r="AJ37">
            <v>0.44</v>
          </cell>
          <cell r="AK37">
            <v>0.32</v>
          </cell>
          <cell r="AL37">
            <v>0.22</v>
          </cell>
          <cell r="AM37">
            <v>0.15</v>
          </cell>
          <cell r="AN37">
            <v>0.11</v>
          </cell>
          <cell r="AO37">
            <v>0.08</v>
          </cell>
          <cell r="AP37">
            <v>0.06</v>
          </cell>
          <cell r="AQ37">
            <v>0.05</v>
          </cell>
          <cell r="AR37">
            <v>0.04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0.68</v>
          </cell>
          <cell r="BB37">
            <v>0.9</v>
          </cell>
          <cell r="BC37">
            <v>0.78</v>
          </cell>
          <cell r="BD37">
            <v>0.63</v>
          </cell>
          <cell r="BE37">
            <v>0.48</v>
          </cell>
          <cell r="BF37">
            <v>0.35</v>
          </cell>
          <cell r="BG37">
            <v>0.24</v>
          </cell>
          <cell r="BH37">
            <v>0.17</v>
          </cell>
          <cell r="BI37">
            <v>0.12</v>
          </cell>
          <cell r="BJ37">
            <v>0.09</v>
          </cell>
          <cell r="BK37">
            <v>7.0000000000000007E-2</v>
          </cell>
          <cell r="BL37">
            <v>0.06</v>
          </cell>
          <cell r="BM37">
            <v>0.05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37.723350089053945</v>
          </cell>
          <cell r="BW37">
            <v>1.02</v>
          </cell>
          <cell r="BX37">
            <v>0.88</v>
          </cell>
          <cell r="BY37">
            <v>95.89</v>
          </cell>
          <cell r="BZ37">
            <v>2.11</v>
          </cell>
          <cell r="CA37">
            <v>0.1</v>
          </cell>
          <cell r="CG37" t="str">
            <v>1ppm</v>
          </cell>
          <cell r="CJ37">
            <v>100</v>
          </cell>
          <cell r="CK37">
            <v>-2.5000000000000001E-2</v>
          </cell>
          <cell r="CL37">
            <v>0.28500000000000003</v>
          </cell>
          <cell r="CM37">
            <v>11.4</v>
          </cell>
          <cell r="CN37">
            <v>7.2000000000000008E-2</v>
          </cell>
          <cell r="CO37">
            <v>1.4242299999999999</v>
          </cell>
        </row>
        <row r="38">
          <cell r="A38" t="str">
            <v>Braes</v>
          </cell>
          <cell r="B38">
            <v>34</v>
          </cell>
          <cell r="E38" t="str">
            <v>Profile Good, 40% 10/11 (Terminal)</v>
          </cell>
          <cell r="G38" t="str">
            <v>Mobil SF</v>
          </cell>
          <cell r="H38" t="str">
            <v>St Fergus</v>
          </cell>
          <cell r="I38" t="str">
            <v>P</v>
          </cell>
          <cell r="J38">
            <v>1</v>
          </cell>
          <cell r="K38">
            <v>2</v>
          </cell>
          <cell r="L38">
            <v>1.1009615384615385</v>
          </cell>
          <cell r="M38">
            <v>1.0992907801418441</v>
          </cell>
          <cell r="N38">
            <v>1.096774193548387</v>
          </cell>
          <cell r="O38">
            <v>1.1090909090909089</v>
          </cell>
          <cell r="P38">
            <v>1.1111111111111112</v>
          </cell>
          <cell r="Q38">
            <v>1.1025641025641024</v>
          </cell>
          <cell r="R38">
            <v>1.0909090909090908</v>
          </cell>
          <cell r="S38">
            <v>1.1034482758620692</v>
          </cell>
          <cell r="T38">
            <v>1.1153846153846152</v>
          </cell>
          <cell r="U38">
            <v>1.1200000000000001</v>
          </cell>
          <cell r="V38">
            <v>1.0999999999999999</v>
          </cell>
          <cell r="W38">
            <v>1.125</v>
          </cell>
          <cell r="X38">
            <v>1.0769230769230771</v>
          </cell>
          <cell r="Y38">
            <v>1.0999999999999999</v>
          </cell>
          <cell r="Z38">
            <v>1.125</v>
          </cell>
          <cell r="AA38">
            <v>1.1428571428571428</v>
          </cell>
          <cell r="AB38">
            <v>1.2</v>
          </cell>
          <cell r="AC38">
            <v>1.25</v>
          </cell>
          <cell r="AD38">
            <v>0</v>
          </cell>
          <cell r="AE38">
            <v>0</v>
          </cell>
          <cell r="AF38">
            <v>1.1399999999999999</v>
          </cell>
          <cell r="AG38">
            <v>2.08</v>
          </cell>
          <cell r="AH38">
            <v>1.41</v>
          </cell>
          <cell r="AI38">
            <v>0.93</v>
          </cell>
          <cell r="AJ38">
            <v>0.55000000000000004</v>
          </cell>
          <cell r="AK38">
            <v>0.45</v>
          </cell>
          <cell r="AL38">
            <v>0.39</v>
          </cell>
          <cell r="AM38">
            <v>0.33</v>
          </cell>
          <cell r="AN38">
            <v>0.28999999999999998</v>
          </cell>
          <cell r="AO38">
            <v>0.26</v>
          </cell>
          <cell r="AP38">
            <v>0.25</v>
          </cell>
          <cell r="AQ38">
            <v>0.2</v>
          </cell>
          <cell r="AR38">
            <v>0.16</v>
          </cell>
          <cell r="AS38">
            <v>0.13</v>
          </cell>
          <cell r="AT38">
            <v>0.1</v>
          </cell>
          <cell r="AU38">
            <v>0.08</v>
          </cell>
          <cell r="AV38">
            <v>7.0000000000000007E-2</v>
          </cell>
          <cell r="AW38">
            <v>0.05</v>
          </cell>
          <cell r="AX38">
            <v>0.04</v>
          </cell>
          <cell r="AY38">
            <v>0</v>
          </cell>
          <cell r="AZ38">
            <v>0</v>
          </cell>
          <cell r="BA38">
            <v>2.2799999999999998</v>
          </cell>
          <cell r="BB38">
            <v>2.29</v>
          </cell>
          <cell r="BC38">
            <v>1.55</v>
          </cell>
          <cell r="BD38">
            <v>1.02</v>
          </cell>
          <cell r="BE38">
            <v>0.61</v>
          </cell>
          <cell r="BF38">
            <v>0.5</v>
          </cell>
          <cell r="BG38">
            <v>0.43</v>
          </cell>
          <cell r="BH38">
            <v>0.36</v>
          </cell>
          <cell r="BI38">
            <v>0.32</v>
          </cell>
          <cell r="BJ38">
            <v>0.28999999999999998</v>
          </cell>
          <cell r="BK38">
            <v>0.28000000000000003</v>
          </cell>
          <cell r="BL38">
            <v>0.22</v>
          </cell>
          <cell r="BM38">
            <v>0.18</v>
          </cell>
          <cell r="BN38">
            <v>0.14000000000000001</v>
          </cell>
          <cell r="BO38">
            <v>0.11</v>
          </cell>
          <cell r="BP38">
            <v>0.09</v>
          </cell>
          <cell r="BQ38">
            <v>0.08</v>
          </cell>
          <cell r="BR38">
            <v>0.06</v>
          </cell>
          <cell r="BS38">
            <v>0.05</v>
          </cell>
          <cell r="BT38">
            <v>0</v>
          </cell>
          <cell r="BU38">
            <v>0</v>
          </cell>
          <cell r="BV38">
            <v>37.723350089053945</v>
          </cell>
          <cell r="BW38">
            <v>1.02</v>
          </cell>
          <cell r="BX38">
            <v>0.88</v>
          </cell>
          <cell r="BY38">
            <v>95.89</v>
          </cell>
          <cell r="BZ38">
            <v>2.11</v>
          </cell>
          <cell r="CA38">
            <v>0.1</v>
          </cell>
          <cell r="CG38" t="str">
            <v>1ppm</v>
          </cell>
          <cell r="CJ38">
            <v>100</v>
          </cell>
          <cell r="CK38">
            <v>-1.999999999999999E-2</v>
          </cell>
          <cell r="CL38">
            <v>0.42999999999999994</v>
          </cell>
          <cell r="CM38">
            <v>20</v>
          </cell>
          <cell r="CN38">
            <v>1.375</v>
          </cell>
          <cell r="CO38">
            <v>3.4510749999999994</v>
          </cell>
        </row>
        <row r="39">
          <cell r="A39" t="str">
            <v>Breagh</v>
          </cell>
          <cell r="B39">
            <v>35</v>
          </cell>
          <cell r="E39" t="str">
            <v>Under construction, Mid 2012</v>
          </cell>
          <cell r="G39" t="str">
            <v>PX T</v>
          </cell>
          <cell r="H39" t="str">
            <v>Teesside</v>
          </cell>
          <cell r="I39" t="str">
            <v>D</v>
          </cell>
          <cell r="J39">
            <v>2</v>
          </cell>
          <cell r="K39">
            <v>0</v>
          </cell>
          <cell r="L39">
            <v>0</v>
          </cell>
          <cell r="M39">
            <v>1.1005586592178771</v>
          </cell>
          <cell r="N39">
            <v>1.1029411764705881</v>
          </cell>
          <cell r="O39">
            <v>1.0999999999999999</v>
          </cell>
          <cell r="P39">
            <v>1.1035856573705181</v>
          </cell>
          <cell r="Q39">
            <v>1.103286384976526</v>
          </cell>
          <cell r="R39">
            <v>1.1049723756906078</v>
          </cell>
          <cell r="S39">
            <v>1.1038961038961039</v>
          </cell>
          <cell r="T39">
            <v>1.0992366412213739</v>
          </cell>
          <cell r="U39">
            <v>1.1081081081081079</v>
          </cell>
          <cell r="V39">
            <v>1.0947368421052632</v>
          </cell>
          <cell r="W39">
            <v>1.1125</v>
          </cell>
          <cell r="X39">
            <v>1.1029411764705881</v>
          </cell>
          <cell r="Y39">
            <v>1.1034482758620692</v>
          </cell>
          <cell r="Z39">
            <v>1.1020408163265307</v>
          </cell>
          <cell r="AA39">
            <v>1.0952380952380953</v>
          </cell>
          <cell r="AB39">
            <v>1.0833333333333335</v>
          </cell>
          <cell r="AC39">
            <v>1.1000000000000001</v>
          </cell>
          <cell r="AD39">
            <v>1.0769230769230771</v>
          </cell>
          <cell r="AE39">
            <v>1.0909090909090908</v>
          </cell>
          <cell r="AF39">
            <v>0</v>
          </cell>
          <cell r="AG39">
            <v>0</v>
          </cell>
          <cell r="AH39">
            <v>1.79</v>
          </cell>
          <cell r="AI39">
            <v>1.36</v>
          </cell>
          <cell r="AJ39">
            <v>2.2000000000000002</v>
          </cell>
          <cell r="AK39">
            <v>2.5099999999999998</v>
          </cell>
          <cell r="AL39">
            <v>2.13</v>
          </cell>
          <cell r="AM39">
            <v>1.81</v>
          </cell>
          <cell r="AN39">
            <v>1.54</v>
          </cell>
          <cell r="AO39">
            <v>1.31</v>
          </cell>
          <cell r="AP39">
            <v>1.1100000000000001</v>
          </cell>
          <cell r="AQ39">
            <v>0.95</v>
          </cell>
          <cell r="AR39">
            <v>0.8</v>
          </cell>
          <cell r="AS39">
            <v>0.68</v>
          </cell>
          <cell r="AT39">
            <v>0.57999999999999996</v>
          </cell>
          <cell r="AU39">
            <v>0.49</v>
          </cell>
          <cell r="AV39">
            <v>0.42</v>
          </cell>
          <cell r="AW39">
            <v>0.36</v>
          </cell>
          <cell r="AX39">
            <v>0.3</v>
          </cell>
          <cell r="AY39">
            <v>0.26</v>
          </cell>
          <cell r="AZ39">
            <v>0.22</v>
          </cell>
          <cell r="BA39">
            <v>0</v>
          </cell>
          <cell r="BB39">
            <v>0</v>
          </cell>
          <cell r="BC39">
            <v>1.97</v>
          </cell>
          <cell r="BD39">
            <v>1.5</v>
          </cell>
          <cell r="BE39">
            <v>2.42</v>
          </cell>
          <cell r="BF39">
            <v>2.77</v>
          </cell>
          <cell r="BG39">
            <v>2.35</v>
          </cell>
          <cell r="BH39">
            <v>2</v>
          </cell>
          <cell r="BI39">
            <v>1.7</v>
          </cell>
          <cell r="BJ39">
            <v>1.44</v>
          </cell>
          <cell r="BK39">
            <v>1.23</v>
          </cell>
          <cell r="BL39">
            <v>1.04</v>
          </cell>
          <cell r="BM39">
            <v>0.89</v>
          </cell>
          <cell r="BN39">
            <v>0.75</v>
          </cell>
          <cell r="BO39">
            <v>0.64</v>
          </cell>
          <cell r="BP39">
            <v>0.54</v>
          </cell>
          <cell r="BQ39">
            <v>0.46</v>
          </cell>
          <cell r="BR39">
            <v>0.39</v>
          </cell>
          <cell r="BS39">
            <v>0.33</v>
          </cell>
          <cell r="BT39">
            <v>0.28000000000000003</v>
          </cell>
          <cell r="BU39">
            <v>0.24</v>
          </cell>
          <cell r="BV39">
            <v>39.979588664894038</v>
          </cell>
          <cell r="BW39">
            <v>0.93</v>
          </cell>
          <cell r="BX39">
            <v>2.19</v>
          </cell>
          <cell r="BY39">
            <v>86.67</v>
          </cell>
          <cell r="BZ39">
            <v>8.82</v>
          </cell>
          <cell r="CA39">
            <v>1.19</v>
          </cell>
          <cell r="CB39">
            <v>0.17</v>
          </cell>
          <cell r="CC39">
            <v>0.03</v>
          </cell>
          <cell r="CG39" t="str">
            <v>Trace</v>
          </cell>
          <cell r="CJ39">
            <v>100.00000000000001</v>
          </cell>
          <cell r="CK39">
            <v>-0.21499999999999997</v>
          </cell>
          <cell r="CL39">
            <v>3.0449999999999999</v>
          </cell>
          <cell r="CM39">
            <v>14.162790697674421</v>
          </cell>
          <cell r="CN39">
            <v>2.8653488372093037</v>
          </cell>
          <cell r="CO39">
            <v>6.7982523255813954</v>
          </cell>
        </row>
        <row r="40">
          <cell r="A40" t="str">
            <v>Brenda</v>
          </cell>
          <cell r="B40">
            <v>36</v>
          </cell>
          <cell r="E40" t="str">
            <v>Almost depleted</v>
          </cell>
          <cell r="G40" t="str">
            <v>Shell/Esso SF</v>
          </cell>
          <cell r="H40" t="str">
            <v>St Fergus</v>
          </cell>
          <cell r="I40" t="str">
            <v>P</v>
          </cell>
          <cell r="J40">
            <v>2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37.723350089053945</v>
          </cell>
          <cell r="BW40">
            <v>1.02</v>
          </cell>
          <cell r="BX40">
            <v>0.88</v>
          </cell>
          <cell r="BY40">
            <v>95.89</v>
          </cell>
          <cell r="BZ40">
            <v>2.11</v>
          </cell>
          <cell r="CA40">
            <v>0.1</v>
          </cell>
          <cell r="CG40" t="str">
            <v>1ppm</v>
          </cell>
          <cell r="CJ40">
            <v>100</v>
          </cell>
          <cell r="CK40">
            <v>0</v>
          </cell>
          <cell r="CL40">
            <v>0</v>
          </cell>
          <cell r="CM40">
            <v>20</v>
          </cell>
          <cell r="CN40">
            <v>0</v>
          </cell>
          <cell r="CO40">
            <v>0</v>
          </cell>
        </row>
        <row r="41">
          <cell r="A41" t="str">
            <v>Brent Penguins</v>
          </cell>
          <cell r="B41">
            <v>37</v>
          </cell>
          <cell r="E41" t="str">
            <v>Profile Good, 40% 10/11 (Terminal)</v>
          </cell>
          <cell r="G41" t="str">
            <v>Shell/Esso SF</v>
          </cell>
          <cell r="H41" t="str">
            <v>St Fergus</v>
          </cell>
          <cell r="I41" t="str">
            <v>P</v>
          </cell>
          <cell r="J41">
            <v>1</v>
          </cell>
          <cell r="K41">
            <v>2</v>
          </cell>
          <cell r="L41">
            <v>1.0999999999999999</v>
          </cell>
          <cell r="M41">
            <v>1.0967741935483872</v>
          </cell>
          <cell r="N41">
            <v>1.0999999999999999</v>
          </cell>
          <cell r="O41">
            <v>1.25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0.19</v>
          </cell>
          <cell r="AG41">
            <v>0.4</v>
          </cell>
          <cell r="AH41">
            <v>0.31</v>
          </cell>
          <cell r="AI41">
            <v>0.2</v>
          </cell>
          <cell r="AJ41">
            <v>0.04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0.38</v>
          </cell>
          <cell r="BB41">
            <v>0.44</v>
          </cell>
          <cell r="BC41">
            <v>0.34</v>
          </cell>
          <cell r="BD41">
            <v>0.22</v>
          </cell>
          <cell r="BE41">
            <v>0.05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37.723350089053945</v>
          </cell>
          <cell r="BW41">
            <v>1.02</v>
          </cell>
          <cell r="BX41">
            <v>0.88</v>
          </cell>
          <cell r="BY41">
            <v>95.89</v>
          </cell>
          <cell r="BZ41">
            <v>2.11</v>
          </cell>
          <cell r="CA41">
            <v>0.1</v>
          </cell>
          <cell r="CG41" t="str">
            <v>1ppm</v>
          </cell>
          <cell r="CJ41">
            <v>100</v>
          </cell>
          <cell r="CK41">
            <v>0</v>
          </cell>
          <cell r="CL41">
            <v>0</v>
          </cell>
          <cell r="CM41">
            <v>20</v>
          </cell>
          <cell r="CN41">
            <v>0</v>
          </cell>
          <cell r="CO41">
            <v>0.41610000000000003</v>
          </cell>
        </row>
        <row r="42">
          <cell r="A42" t="str">
            <v>Brent Total</v>
          </cell>
          <cell r="B42">
            <v>38</v>
          </cell>
          <cell r="E42" t="str">
            <v>Profile Good, 40% 10/11 (Terminal)</v>
          </cell>
          <cell r="G42" t="str">
            <v>Shell/Esso SF</v>
          </cell>
          <cell r="H42" t="str">
            <v>St Fergus</v>
          </cell>
          <cell r="I42" t="str">
            <v>P</v>
          </cell>
          <cell r="J42">
            <v>1</v>
          </cell>
          <cell r="K42">
            <v>2</v>
          </cell>
          <cell r="L42">
            <v>1.0985915492957747</v>
          </cell>
          <cell r="M42">
            <v>1.0977443609022555</v>
          </cell>
          <cell r="N42">
            <v>1.1014492753623188</v>
          </cell>
          <cell r="O42">
            <v>1.0769230769230771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1.45</v>
          </cell>
          <cell r="AG42">
            <v>2.13</v>
          </cell>
          <cell r="AH42">
            <v>1.33</v>
          </cell>
          <cell r="AI42">
            <v>0.69</v>
          </cell>
          <cell r="AJ42">
            <v>0.13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2.9</v>
          </cell>
          <cell r="BB42">
            <v>2.34</v>
          </cell>
          <cell r="BC42">
            <v>1.46</v>
          </cell>
          <cell r="BD42">
            <v>0.76</v>
          </cell>
          <cell r="BE42">
            <v>0.14000000000000001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37.723350089053945</v>
          </cell>
          <cell r="BW42">
            <v>1.02</v>
          </cell>
          <cell r="BX42">
            <v>0.88</v>
          </cell>
          <cell r="BY42">
            <v>95.89</v>
          </cell>
          <cell r="BZ42">
            <v>2.11</v>
          </cell>
          <cell r="CA42">
            <v>0.1</v>
          </cell>
          <cell r="CG42" t="str">
            <v>1ppm</v>
          </cell>
          <cell r="CJ42">
            <v>100</v>
          </cell>
          <cell r="CK42">
            <v>0</v>
          </cell>
          <cell r="CL42">
            <v>0</v>
          </cell>
          <cell r="CM42">
            <v>20</v>
          </cell>
          <cell r="CN42">
            <v>0</v>
          </cell>
          <cell r="CO42">
            <v>2.0914499999999996</v>
          </cell>
        </row>
        <row r="43">
          <cell r="A43" t="str">
            <v>Brigantine A</v>
          </cell>
          <cell r="B43">
            <v>39</v>
          </cell>
          <cell r="E43" t="str">
            <v>Late life extension</v>
          </cell>
          <cell r="G43" t="str">
            <v>Shell/Esso B</v>
          </cell>
          <cell r="H43" t="str">
            <v>Bacton</v>
          </cell>
          <cell r="I43" t="str">
            <v>D</v>
          </cell>
          <cell r="J43">
            <v>1</v>
          </cell>
          <cell r="K43">
            <v>0</v>
          </cell>
          <cell r="L43">
            <v>0</v>
          </cell>
          <cell r="M43">
            <v>0</v>
          </cell>
          <cell r="N43">
            <v>1.1666666666666667</v>
          </cell>
          <cell r="O43">
            <v>1.1764705882352942</v>
          </cell>
          <cell r="P43">
            <v>1.2222222222222223</v>
          </cell>
          <cell r="Q43">
            <v>1.1764705882352942</v>
          </cell>
          <cell r="R43">
            <v>1.1764705882352942</v>
          </cell>
          <cell r="S43">
            <v>1.2142857142857142</v>
          </cell>
          <cell r="T43">
            <v>1.2307692307692308</v>
          </cell>
          <cell r="U43">
            <v>1.2</v>
          </cell>
          <cell r="V43">
            <v>1.1428571428571428</v>
          </cell>
          <cell r="W43">
            <v>1.2</v>
          </cell>
          <cell r="X43">
            <v>1.3333333333333335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0.12</v>
          </cell>
          <cell r="AJ43">
            <v>0.17</v>
          </cell>
          <cell r="AK43">
            <v>0.18</v>
          </cell>
          <cell r="AL43">
            <v>0.17</v>
          </cell>
          <cell r="AM43">
            <v>0.17</v>
          </cell>
          <cell r="AN43">
            <v>0.14000000000000001</v>
          </cell>
          <cell r="AO43">
            <v>0.13</v>
          </cell>
          <cell r="AP43">
            <v>0.1</v>
          </cell>
          <cell r="AQ43">
            <v>7.0000000000000007E-2</v>
          </cell>
          <cell r="AR43">
            <v>0.05</v>
          </cell>
          <cell r="AS43">
            <v>0.03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0.14000000000000001</v>
          </cell>
          <cell r="BE43">
            <v>0.2</v>
          </cell>
          <cell r="BF43">
            <v>0.22</v>
          </cell>
          <cell r="BG43">
            <v>0.2</v>
          </cell>
          <cell r="BH43">
            <v>0.2</v>
          </cell>
          <cell r="BI43">
            <v>0.17</v>
          </cell>
          <cell r="BJ43">
            <v>0.16</v>
          </cell>
          <cell r="BK43">
            <v>0.12</v>
          </cell>
          <cell r="BL43">
            <v>0.08</v>
          </cell>
          <cell r="BM43">
            <v>0.06</v>
          </cell>
          <cell r="BN43">
            <v>0.04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38.694400237546851</v>
          </cell>
          <cell r="BW43">
            <v>2.83</v>
          </cell>
          <cell r="BX43">
            <v>0.56000000000000005</v>
          </cell>
          <cell r="BY43">
            <v>91.13</v>
          </cell>
          <cell r="BZ43">
            <v>3.92</v>
          </cell>
          <cell r="CA43">
            <v>1</v>
          </cell>
          <cell r="CB43">
            <v>0.45</v>
          </cell>
          <cell r="CC43">
            <v>0.1</v>
          </cell>
          <cell r="CD43">
            <v>0.01</v>
          </cell>
          <cell r="CG43" t="str">
            <v>.3ppm</v>
          </cell>
          <cell r="CJ43">
            <v>100</v>
          </cell>
          <cell r="CK43">
            <v>-2.0000000000000004E-2</v>
          </cell>
          <cell r="CL43">
            <v>0.28000000000000003</v>
          </cell>
          <cell r="CM43">
            <v>13.999999999999998</v>
          </cell>
          <cell r="CN43">
            <v>0.24999999999999992</v>
          </cell>
          <cell r="CO43">
            <v>0.52195000000000003</v>
          </cell>
        </row>
        <row r="44">
          <cell r="A44" t="str">
            <v>Brigantine B</v>
          </cell>
          <cell r="B44">
            <v>40</v>
          </cell>
          <cell r="E44" t="str">
            <v>Late life extension</v>
          </cell>
          <cell r="G44" t="str">
            <v>Shell/Esso B</v>
          </cell>
          <cell r="H44" t="str">
            <v>Bacton</v>
          </cell>
          <cell r="I44" t="str">
            <v>D</v>
          </cell>
          <cell r="J44">
            <v>1</v>
          </cell>
          <cell r="K44">
            <v>0</v>
          </cell>
          <cell r="L44">
            <v>0</v>
          </cell>
          <cell r="M44">
            <v>0</v>
          </cell>
          <cell r="N44">
            <v>1.3333333333333335</v>
          </cell>
          <cell r="O44">
            <v>1.2142857142857142</v>
          </cell>
          <cell r="P44">
            <v>1.2307692307692308</v>
          </cell>
          <cell r="Q44">
            <v>1.1666666666666667</v>
          </cell>
          <cell r="R44">
            <v>1.1818181818181819</v>
          </cell>
          <cell r="S44">
            <v>1.25</v>
          </cell>
          <cell r="T44">
            <v>1.2</v>
          </cell>
          <cell r="U44">
            <v>1.25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0.03</v>
          </cell>
          <cell r="AJ44">
            <v>0.14000000000000001</v>
          </cell>
          <cell r="AK44">
            <v>0.13</v>
          </cell>
          <cell r="AL44">
            <v>0.12</v>
          </cell>
          <cell r="AM44">
            <v>0.11</v>
          </cell>
          <cell r="AN44">
            <v>0.08</v>
          </cell>
          <cell r="AO44">
            <v>0.05</v>
          </cell>
          <cell r="AP44">
            <v>0.04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0.04</v>
          </cell>
          <cell r="BE44">
            <v>0.17</v>
          </cell>
          <cell r="BF44">
            <v>0.16</v>
          </cell>
          <cell r="BG44">
            <v>0.14000000000000001</v>
          </cell>
          <cell r="BH44">
            <v>0.13</v>
          </cell>
          <cell r="BI44">
            <v>0.1</v>
          </cell>
          <cell r="BJ44">
            <v>0.06</v>
          </cell>
          <cell r="BK44">
            <v>0.05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38.694400237546851</v>
          </cell>
          <cell r="BW44">
            <v>2.83</v>
          </cell>
          <cell r="BX44">
            <v>0.56000000000000005</v>
          </cell>
          <cell r="BY44">
            <v>91.13</v>
          </cell>
          <cell r="BZ44">
            <v>3.92</v>
          </cell>
          <cell r="CA44">
            <v>1</v>
          </cell>
          <cell r="CB44">
            <v>0.45</v>
          </cell>
          <cell r="CC44">
            <v>0.1</v>
          </cell>
          <cell r="CD44">
            <v>0.01</v>
          </cell>
          <cell r="CG44" t="str">
            <v>.3ppm</v>
          </cell>
          <cell r="CJ44">
            <v>100</v>
          </cell>
          <cell r="CK44">
            <v>-0.02</v>
          </cell>
          <cell r="CL44">
            <v>0.22</v>
          </cell>
          <cell r="CM44">
            <v>11</v>
          </cell>
          <cell r="CN44">
            <v>0.04</v>
          </cell>
          <cell r="CO44">
            <v>0.27010000000000001</v>
          </cell>
        </row>
        <row r="45">
          <cell r="A45" t="str">
            <v>Brigantine C</v>
          </cell>
          <cell r="B45">
            <v>41</v>
          </cell>
          <cell r="E45" t="str">
            <v>Late life extension</v>
          </cell>
          <cell r="G45" t="str">
            <v>Shell/Esso B</v>
          </cell>
          <cell r="H45" t="str">
            <v>Bacton</v>
          </cell>
          <cell r="I45" t="str">
            <v>D</v>
          </cell>
          <cell r="J45">
            <v>1</v>
          </cell>
          <cell r="K45">
            <v>0</v>
          </cell>
          <cell r="L45">
            <v>0</v>
          </cell>
          <cell r="M45">
            <v>1.1935483870967742</v>
          </cell>
          <cell r="N45">
            <v>1.2045454545454546</v>
          </cell>
          <cell r="O45">
            <v>1.2</v>
          </cell>
          <cell r="P45">
            <v>1.2058823529411764</v>
          </cell>
          <cell r="Q45">
            <v>1.2068965517241379</v>
          </cell>
          <cell r="R45">
            <v>1.1851851851851851</v>
          </cell>
          <cell r="S45">
            <v>1.2173913043478262</v>
          </cell>
          <cell r="T45">
            <v>1.2142857142857142</v>
          </cell>
          <cell r="U45">
            <v>1.1666666666666667</v>
          </cell>
          <cell r="V45">
            <v>1.25</v>
          </cell>
          <cell r="W45">
            <v>1.1666666666666667</v>
          </cell>
          <cell r="X45">
            <v>1.25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0.31</v>
          </cell>
          <cell r="AI45">
            <v>0.44</v>
          </cell>
          <cell r="AJ45">
            <v>0.4</v>
          </cell>
          <cell r="AK45">
            <v>0.34</v>
          </cell>
          <cell r="AL45">
            <v>0.28999999999999998</v>
          </cell>
          <cell r="AM45">
            <v>0.27</v>
          </cell>
          <cell r="AN45">
            <v>0.23</v>
          </cell>
          <cell r="AO45">
            <v>0.14000000000000001</v>
          </cell>
          <cell r="AP45">
            <v>0.12</v>
          </cell>
          <cell r="AQ45">
            <v>0.08</v>
          </cell>
          <cell r="AR45">
            <v>0.06</v>
          </cell>
          <cell r="AS45">
            <v>0.04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0.37</v>
          </cell>
          <cell r="BD45">
            <v>0.53</v>
          </cell>
          <cell r="BE45">
            <v>0.48</v>
          </cell>
          <cell r="BF45">
            <v>0.41</v>
          </cell>
          <cell r="BG45">
            <v>0.35</v>
          </cell>
          <cell r="BH45">
            <v>0.32</v>
          </cell>
          <cell r="BI45">
            <v>0.28000000000000003</v>
          </cell>
          <cell r="BJ45">
            <v>0.17</v>
          </cell>
          <cell r="BK45">
            <v>0.14000000000000001</v>
          </cell>
          <cell r="BL45">
            <v>0.1</v>
          </cell>
          <cell r="BM45">
            <v>7.0000000000000007E-2</v>
          </cell>
          <cell r="BN45">
            <v>0.05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38.694400237546851</v>
          </cell>
          <cell r="BW45">
            <v>2.83</v>
          </cell>
          <cell r="BX45">
            <v>0.56000000000000005</v>
          </cell>
          <cell r="BY45">
            <v>91.13</v>
          </cell>
          <cell r="BZ45">
            <v>3.92</v>
          </cell>
          <cell r="CA45">
            <v>1</v>
          </cell>
          <cell r="CB45">
            <v>0.45</v>
          </cell>
          <cell r="CC45">
            <v>0.1</v>
          </cell>
          <cell r="CD45">
            <v>0.01</v>
          </cell>
          <cell r="CG45" t="str">
            <v>.3ppm</v>
          </cell>
          <cell r="CJ45">
            <v>100</v>
          </cell>
          <cell r="CK45">
            <v>-5.5000000000000007E-2</v>
          </cell>
          <cell r="CL45">
            <v>0.61499999999999999</v>
          </cell>
          <cell r="CM45">
            <v>11.18181818181818</v>
          </cell>
          <cell r="CN45">
            <v>0.13090909090909078</v>
          </cell>
          <cell r="CO45">
            <v>0.97488181818181818</v>
          </cell>
        </row>
        <row r="46">
          <cell r="A46" t="str">
            <v>Brigantine D</v>
          </cell>
          <cell r="B46">
            <v>42</v>
          </cell>
          <cell r="E46" t="str">
            <v>Late life extension</v>
          </cell>
          <cell r="G46" t="str">
            <v>Shell/Esso B</v>
          </cell>
          <cell r="H46" t="str">
            <v>Bacton</v>
          </cell>
          <cell r="I46" t="str">
            <v>D</v>
          </cell>
          <cell r="J46">
            <v>1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1.1428571428571428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7.0000000000000007E-2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0.08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38.694400237546851</v>
          </cell>
          <cell r="BW46">
            <v>2.83</v>
          </cell>
          <cell r="BX46">
            <v>0.56000000000000005</v>
          </cell>
          <cell r="BY46">
            <v>91.13</v>
          </cell>
          <cell r="BZ46">
            <v>3.92</v>
          </cell>
          <cell r="CA46">
            <v>1</v>
          </cell>
          <cell r="CB46">
            <v>0.45</v>
          </cell>
          <cell r="CC46">
            <v>0.1</v>
          </cell>
          <cell r="CD46">
            <v>0.01</v>
          </cell>
          <cell r="CG46" t="str">
            <v>.3ppm</v>
          </cell>
          <cell r="CJ46">
            <v>100</v>
          </cell>
          <cell r="CK46">
            <v>0</v>
          </cell>
          <cell r="CL46">
            <v>0</v>
          </cell>
          <cell r="CM46">
            <v>20</v>
          </cell>
          <cell r="CN46">
            <v>0</v>
          </cell>
          <cell r="CO46">
            <v>2.5550000000000003E-2</v>
          </cell>
        </row>
        <row r="47">
          <cell r="A47" t="str">
            <v>Britannia</v>
          </cell>
          <cell r="B47">
            <v>43</v>
          </cell>
          <cell r="G47" t="str">
            <v>Mobil SF</v>
          </cell>
          <cell r="H47" t="str">
            <v>St Fergus</v>
          </cell>
          <cell r="I47" t="str">
            <v>P</v>
          </cell>
          <cell r="J47">
            <v>1</v>
          </cell>
          <cell r="K47">
            <v>1.2492537313432834</v>
          </cell>
          <cell r="L47">
            <v>1.2491408934707902</v>
          </cell>
          <cell r="M47">
            <v>1.250909090909091</v>
          </cell>
          <cell r="N47">
            <v>1.2513368983957218</v>
          </cell>
          <cell r="O47">
            <v>1.252049180327869</v>
          </cell>
          <cell r="P47">
            <v>1.2506527415143602</v>
          </cell>
          <cell r="Q47">
            <v>1.2491349480968856</v>
          </cell>
          <cell r="R47">
            <v>1.2546296296296295</v>
          </cell>
          <cell r="S47">
            <v>1.2469135802469136</v>
          </cell>
          <cell r="T47">
            <v>1.2440944881889764</v>
          </cell>
          <cell r="U47">
            <v>1.2526315789473683</v>
          </cell>
          <cell r="V47">
            <v>1.25</v>
          </cell>
          <cell r="W47">
            <v>1.2459016393442623</v>
          </cell>
          <cell r="X47">
            <v>1.2448979591836735</v>
          </cell>
          <cell r="Y47">
            <v>1.2564102564102564</v>
          </cell>
          <cell r="Z47">
            <v>1.2580645161290323</v>
          </cell>
          <cell r="AA47">
            <v>1.24</v>
          </cell>
          <cell r="AB47">
            <v>1.25</v>
          </cell>
          <cell r="AC47">
            <v>1.25</v>
          </cell>
          <cell r="AD47">
            <v>1.2307692307692308</v>
          </cell>
          <cell r="AE47">
            <v>1.3</v>
          </cell>
          <cell r="AF47">
            <v>6.7</v>
          </cell>
          <cell r="AG47">
            <v>5.82</v>
          </cell>
          <cell r="AH47">
            <v>5.5</v>
          </cell>
          <cell r="AI47">
            <v>5.61</v>
          </cell>
          <cell r="AJ47">
            <v>4.88</v>
          </cell>
          <cell r="AK47">
            <v>3.83</v>
          </cell>
          <cell r="AL47">
            <v>2.89</v>
          </cell>
          <cell r="AM47">
            <v>2.16</v>
          </cell>
          <cell r="AN47">
            <v>1.62</v>
          </cell>
          <cell r="AO47">
            <v>1.27</v>
          </cell>
          <cell r="AP47">
            <v>0.95</v>
          </cell>
          <cell r="AQ47">
            <v>0.76</v>
          </cell>
          <cell r="AR47">
            <v>0.61</v>
          </cell>
          <cell r="AS47">
            <v>0.49</v>
          </cell>
          <cell r="AT47">
            <v>0.39</v>
          </cell>
          <cell r="AU47">
            <v>0.31</v>
          </cell>
          <cell r="AV47">
            <v>0.25</v>
          </cell>
          <cell r="AW47">
            <v>0.2</v>
          </cell>
          <cell r="AX47">
            <v>0.16</v>
          </cell>
          <cell r="AY47">
            <v>0.13</v>
          </cell>
          <cell r="AZ47">
            <v>0.1</v>
          </cell>
          <cell r="BA47">
            <v>8.3699999999999992</v>
          </cell>
          <cell r="BB47">
            <v>7.27</v>
          </cell>
          <cell r="BC47">
            <v>6.88</v>
          </cell>
          <cell r="BD47">
            <v>7.02</v>
          </cell>
          <cell r="BE47">
            <v>6.11</v>
          </cell>
          <cell r="BF47">
            <v>4.79</v>
          </cell>
          <cell r="BG47">
            <v>3.61</v>
          </cell>
          <cell r="BH47">
            <v>2.71</v>
          </cell>
          <cell r="BI47">
            <v>2.02</v>
          </cell>
          <cell r="BJ47">
            <v>1.58</v>
          </cell>
          <cell r="BK47">
            <v>1.19</v>
          </cell>
          <cell r="BL47">
            <v>0.95</v>
          </cell>
          <cell r="BM47">
            <v>0.76</v>
          </cell>
          <cell r="BN47">
            <v>0.61</v>
          </cell>
          <cell r="BO47">
            <v>0.49</v>
          </cell>
          <cell r="BP47">
            <v>0.39</v>
          </cell>
          <cell r="BQ47">
            <v>0.31</v>
          </cell>
          <cell r="BR47">
            <v>0.25</v>
          </cell>
          <cell r="BS47">
            <v>0.2</v>
          </cell>
          <cell r="BT47">
            <v>0.16</v>
          </cell>
          <cell r="BU47">
            <v>0.13</v>
          </cell>
          <cell r="BV47">
            <v>40.950209030535341</v>
          </cell>
          <cell r="BW47">
            <v>0.78</v>
          </cell>
          <cell r="BX47">
            <v>2.96</v>
          </cell>
          <cell r="BY47">
            <v>84.99</v>
          </cell>
          <cell r="BZ47">
            <v>7.74</v>
          </cell>
          <cell r="CA47">
            <v>2.56</v>
          </cell>
          <cell r="CB47">
            <v>0.73</v>
          </cell>
          <cell r="CC47">
            <v>0.18</v>
          </cell>
          <cell r="CD47">
            <v>0.04</v>
          </cell>
          <cell r="CE47">
            <v>0.02</v>
          </cell>
          <cell r="CG47" t="str">
            <v>1.6ppm</v>
          </cell>
          <cell r="CJ47">
            <v>100</v>
          </cell>
          <cell r="CK47">
            <v>-0.33500000000000008</v>
          </cell>
          <cell r="CL47">
            <v>3.9650000000000007</v>
          </cell>
          <cell r="CM47">
            <v>11.835820895522387</v>
          </cell>
          <cell r="CN47">
            <v>1.3470149253731338</v>
          </cell>
          <cell r="CO47">
            <v>15.540610447761194</v>
          </cell>
        </row>
        <row r="48">
          <cell r="A48" t="str">
            <v>Brodgar</v>
          </cell>
          <cell r="B48">
            <v>44</v>
          </cell>
          <cell r="G48" t="str">
            <v>Mobil SF</v>
          </cell>
          <cell r="H48" t="str">
            <v>St Fergus</v>
          </cell>
          <cell r="I48" t="str">
            <v>P</v>
          </cell>
          <cell r="J48">
            <v>1</v>
          </cell>
          <cell r="K48">
            <v>1.250620347394541</v>
          </cell>
          <cell r="L48">
            <v>1.2483443708609272</v>
          </cell>
          <cell r="M48">
            <v>1.2528735632183909</v>
          </cell>
          <cell r="N48">
            <v>1.2478260869565219</v>
          </cell>
          <cell r="O48">
            <v>1.2517985611510791</v>
          </cell>
          <cell r="P48">
            <v>1.25</v>
          </cell>
          <cell r="Q48">
            <v>1.25</v>
          </cell>
          <cell r="R48">
            <v>1.25</v>
          </cell>
          <cell r="S48">
            <v>1.2432432432432432</v>
          </cell>
          <cell r="T48">
            <v>1.2333333333333334</v>
          </cell>
          <cell r="U48">
            <v>1.25</v>
          </cell>
          <cell r="V48">
            <v>1.263157894736842</v>
          </cell>
          <cell r="W48">
            <v>1.2666666666666668</v>
          </cell>
          <cell r="X48">
            <v>1.25</v>
          </cell>
          <cell r="Y48">
            <v>1.2</v>
          </cell>
          <cell r="Z48">
            <v>1.25</v>
          </cell>
          <cell r="AA48">
            <v>1.3333333333333335</v>
          </cell>
          <cell r="AB48">
            <v>1.2</v>
          </cell>
          <cell r="AC48">
            <v>1.25</v>
          </cell>
          <cell r="AD48">
            <v>1.3333333333333335</v>
          </cell>
          <cell r="AE48">
            <v>0</v>
          </cell>
          <cell r="AF48">
            <v>4.03</v>
          </cell>
          <cell r="AG48">
            <v>3.02</v>
          </cell>
          <cell r="AH48">
            <v>3.48</v>
          </cell>
          <cell r="AI48">
            <v>2.2999999999999998</v>
          </cell>
          <cell r="AJ48">
            <v>1.39</v>
          </cell>
          <cell r="AK48">
            <v>0.96</v>
          </cell>
          <cell r="AL48">
            <v>0.72</v>
          </cell>
          <cell r="AM48">
            <v>0.52</v>
          </cell>
          <cell r="AN48">
            <v>0.37</v>
          </cell>
          <cell r="AO48">
            <v>0.3</v>
          </cell>
          <cell r="AP48">
            <v>0.24</v>
          </cell>
          <cell r="AQ48">
            <v>0.19</v>
          </cell>
          <cell r="AR48">
            <v>0.15</v>
          </cell>
          <cell r="AS48">
            <v>0.12</v>
          </cell>
          <cell r="AT48">
            <v>0.1</v>
          </cell>
          <cell r="AU48">
            <v>0.08</v>
          </cell>
          <cell r="AV48">
            <v>0.06</v>
          </cell>
          <cell r="AW48">
            <v>0.05</v>
          </cell>
          <cell r="AX48">
            <v>0.04</v>
          </cell>
          <cell r="AY48">
            <v>0.03</v>
          </cell>
          <cell r="AZ48">
            <v>0</v>
          </cell>
          <cell r="BA48">
            <v>5.04</v>
          </cell>
          <cell r="BB48">
            <v>3.77</v>
          </cell>
          <cell r="BC48">
            <v>4.3600000000000003</v>
          </cell>
          <cell r="BD48">
            <v>2.87</v>
          </cell>
          <cell r="BE48">
            <v>1.74</v>
          </cell>
          <cell r="BF48">
            <v>1.2</v>
          </cell>
          <cell r="BG48">
            <v>0.9</v>
          </cell>
          <cell r="BH48">
            <v>0.65</v>
          </cell>
          <cell r="BI48">
            <v>0.46</v>
          </cell>
          <cell r="BJ48">
            <v>0.37</v>
          </cell>
          <cell r="BK48">
            <v>0.3</v>
          </cell>
          <cell r="BL48">
            <v>0.24</v>
          </cell>
          <cell r="BM48">
            <v>0.19</v>
          </cell>
          <cell r="BN48">
            <v>0.15</v>
          </cell>
          <cell r="BO48">
            <v>0.12</v>
          </cell>
          <cell r="BP48">
            <v>0.1</v>
          </cell>
          <cell r="BQ48">
            <v>0.08</v>
          </cell>
          <cell r="BR48">
            <v>0.06</v>
          </cell>
          <cell r="BS48">
            <v>0.05</v>
          </cell>
          <cell r="BT48">
            <v>0.04</v>
          </cell>
          <cell r="BU48">
            <v>0</v>
          </cell>
          <cell r="BV48">
            <v>40.950209030535341</v>
          </cell>
          <cell r="BW48">
            <v>0.78</v>
          </cell>
          <cell r="BX48">
            <v>2.96</v>
          </cell>
          <cell r="BY48">
            <v>84.99</v>
          </cell>
          <cell r="BZ48">
            <v>7.74</v>
          </cell>
          <cell r="CA48">
            <v>2.56</v>
          </cell>
          <cell r="CB48">
            <v>0.73</v>
          </cell>
          <cell r="CC48">
            <v>0.18</v>
          </cell>
          <cell r="CD48">
            <v>0.04</v>
          </cell>
          <cell r="CE48">
            <v>0.02</v>
          </cell>
          <cell r="CG48" t="str">
            <v>1.6ppm</v>
          </cell>
          <cell r="CJ48">
            <v>100</v>
          </cell>
          <cell r="CK48">
            <v>-6.5000000000000002E-2</v>
          </cell>
          <cell r="CL48">
            <v>0.82499999999999996</v>
          </cell>
          <cell r="CM48">
            <v>12.692307692307692</v>
          </cell>
          <cell r="CN48">
            <v>0.44307692307692298</v>
          </cell>
          <cell r="CO48">
            <v>6.4871730769230789</v>
          </cell>
        </row>
        <row r="49">
          <cell r="A49" t="str">
            <v>Bruce</v>
          </cell>
          <cell r="B49">
            <v>45</v>
          </cell>
          <cell r="E49" t="str">
            <v>Profile good, peak 120%</v>
          </cell>
          <cell r="G49" t="str">
            <v>Total SF</v>
          </cell>
          <cell r="H49" t="str">
            <v>St Fergus</v>
          </cell>
          <cell r="I49" t="str">
            <v>P</v>
          </cell>
          <cell r="J49">
            <v>1</v>
          </cell>
          <cell r="K49">
            <v>1.2</v>
          </cell>
          <cell r="L49">
            <v>1.2</v>
          </cell>
          <cell r="M49">
            <v>1.2</v>
          </cell>
          <cell r="N49">
            <v>1.2008196721311477</v>
          </cell>
          <cell r="O49">
            <v>1.2008196721311477</v>
          </cell>
          <cell r="P49">
            <v>1.1989528795811519</v>
          </cell>
          <cell r="Q49">
            <v>1.2</v>
          </cell>
          <cell r="R49">
            <v>1.2</v>
          </cell>
          <cell r="S49">
            <v>1.1948051948051948</v>
          </cell>
          <cell r="T49">
            <v>1.1935483870967742</v>
          </cell>
          <cell r="U49">
            <v>1.2075471698113207</v>
          </cell>
          <cell r="V49">
            <v>1.1875</v>
          </cell>
          <cell r="W49">
            <v>1.2093023255813955</v>
          </cell>
          <cell r="X49">
            <v>1.1794871794871795</v>
          </cell>
          <cell r="Y49">
            <v>1.2</v>
          </cell>
          <cell r="Z49">
            <v>1.2258064516129032</v>
          </cell>
          <cell r="AA49">
            <v>1.2142857142857142</v>
          </cell>
          <cell r="AB49">
            <v>1.2</v>
          </cell>
          <cell r="AC49">
            <v>1.173913043478261</v>
          </cell>
          <cell r="AD49">
            <v>1.1904761904761905</v>
          </cell>
          <cell r="AE49">
            <v>1.2222222222222223</v>
          </cell>
          <cell r="AF49">
            <v>3.45</v>
          </cell>
          <cell r="AG49">
            <v>2.95</v>
          </cell>
          <cell r="AH49">
            <v>2.9</v>
          </cell>
          <cell r="AI49">
            <v>2.44</v>
          </cell>
          <cell r="AJ49">
            <v>2.44</v>
          </cell>
          <cell r="AK49">
            <v>1.91</v>
          </cell>
          <cell r="AL49">
            <v>1.45</v>
          </cell>
          <cell r="AM49">
            <v>1.1000000000000001</v>
          </cell>
          <cell r="AN49">
            <v>0.77</v>
          </cell>
          <cell r="AO49">
            <v>0.62</v>
          </cell>
          <cell r="AP49">
            <v>0.53</v>
          </cell>
          <cell r="AQ49">
            <v>0.48</v>
          </cell>
          <cell r="AR49">
            <v>0.43</v>
          </cell>
          <cell r="AS49">
            <v>0.39</v>
          </cell>
          <cell r="AT49">
            <v>0.35</v>
          </cell>
          <cell r="AU49">
            <v>0.31</v>
          </cell>
          <cell r="AV49">
            <v>0.28000000000000003</v>
          </cell>
          <cell r="AW49">
            <v>0.25</v>
          </cell>
          <cell r="AX49">
            <v>0.23</v>
          </cell>
          <cell r="AY49">
            <v>0.21</v>
          </cell>
          <cell r="AZ49">
            <v>0.18</v>
          </cell>
          <cell r="BA49">
            <v>4.1399999999999997</v>
          </cell>
          <cell r="BB49">
            <v>3.54</v>
          </cell>
          <cell r="BC49">
            <v>3.48</v>
          </cell>
          <cell r="BD49">
            <v>2.93</v>
          </cell>
          <cell r="BE49">
            <v>2.93</v>
          </cell>
          <cell r="BF49">
            <v>2.29</v>
          </cell>
          <cell r="BG49">
            <v>1.74</v>
          </cell>
          <cell r="BH49">
            <v>1.32</v>
          </cell>
          <cell r="BI49">
            <v>0.92</v>
          </cell>
          <cell r="BJ49">
            <v>0.74</v>
          </cell>
          <cell r="BK49">
            <v>0.64</v>
          </cell>
          <cell r="BL49">
            <v>0.56999999999999995</v>
          </cell>
          <cell r="BM49">
            <v>0.52</v>
          </cell>
          <cell r="BN49">
            <v>0.46</v>
          </cell>
          <cell r="BO49">
            <v>0.42</v>
          </cell>
          <cell r="BP49">
            <v>0.38</v>
          </cell>
          <cell r="BQ49">
            <v>0.34</v>
          </cell>
          <cell r="BR49">
            <v>0.3</v>
          </cell>
          <cell r="BS49">
            <v>0.27</v>
          </cell>
          <cell r="BT49">
            <v>0.25</v>
          </cell>
          <cell r="BU49">
            <v>0.22</v>
          </cell>
          <cell r="BV49">
            <v>38.869398658158993</v>
          </cell>
          <cell r="BW49">
            <v>0.57999999999999996</v>
          </cell>
          <cell r="BX49">
            <v>3.65</v>
          </cell>
          <cell r="BY49">
            <v>88.53</v>
          </cell>
          <cell r="BZ49">
            <v>5.43</v>
          </cell>
          <cell r="CA49">
            <v>1.5</v>
          </cell>
          <cell r="CB49">
            <v>0.26</v>
          </cell>
          <cell r="CC49">
            <v>0.04</v>
          </cell>
          <cell r="CD49">
            <v>0.01</v>
          </cell>
          <cell r="CG49" t="str">
            <v>1.2ppm</v>
          </cell>
          <cell r="CJ49">
            <v>100.00000000000001</v>
          </cell>
          <cell r="CK49">
            <v>-0.12</v>
          </cell>
          <cell r="CL49">
            <v>1.61</v>
          </cell>
          <cell r="CM49">
            <v>13.416666666666668</v>
          </cell>
          <cell r="CN49">
            <v>1.1704166666666671</v>
          </cell>
          <cell r="CO49">
            <v>7.9316020833333347</v>
          </cell>
        </row>
        <row r="50">
          <cell r="A50" t="str">
            <v>Buckland</v>
          </cell>
          <cell r="B50">
            <v>46</v>
          </cell>
          <cell r="G50" t="str">
            <v>Mobil SF</v>
          </cell>
          <cell r="H50" t="str">
            <v>St Fergus</v>
          </cell>
          <cell r="I50" t="str">
            <v>P</v>
          </cell>
          <cell r="J50">
            <v>1</v>
          </cell>
          <cell r="K50">
            <v>1.2</v>
          </cell>
          <cell r="L50">
            <v>1.1818181818181819</v>
          </cell>
          <cell r="M50">
            <v>1.2</v>
          </cell>
          <cell r="N50">
            <v>1.25</v>
          </cell>
          <cell r="O50">
            <v>1.3333333333333335</v>
          </cell>
          <cell r="P50">
            <v>1.5</v>
          </cell>
          <cell r="Q50">
            <v>1.25</v>
          </cell>
          <cell r="R50">
            <v>1.3333333333333335</v>
          </cell>
          <cell r="S50">
            <v>1.3333333333333335</v>
          </cell>
          <cell r="T50">
            <v>1.5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0.1</v>
          </cell>
          <cell r="AG50">
            <v>0.11</v>
          </cell>
          <cell r="AH50">
            <v>0.1</v>
          </cell>
          <cell r="AI50">
            <v>0.08</v>
          </cell>
          <cell r="AJ50">
            <v>0.06</v>
          </cell>
          <cell r="AK50">
            <v>0.04</v>
          </cell>
          <cell r="AL50">
            <v>0.04</v>
          </cell>
          <cell r="AM50">
            <v>0.03</v>
          </cell>
          <cell r="AN50">
            <v>0.03</v>
          </cell>
          <cell r="AO50">
            <v>0.02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0.12</v>
          </cell>
          <cell r="BB50">
            <v>0.13</v>
          </cell>
          <cell r="BC50">
            <v>0.12</v>
          </cell>
          <cell r="BD50">
            <v>0.1</v>
          </cell>
          <cell r="BE50">
            <v>0.08</v>
          </cell>
          <cell r="BF50">
            <v>0.06</v>
          </cell>
          <cell r="BG50">
            <v>0.05</v>
          </cell>
          <cell r="BH50">
            <v>0.04</v>
          </cell>
          <cell r="BI50">
            <v>0.04</v>
          </cell>
          <cell r="BJ50">
            <v>0.03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40.950209030535341</v>
          </cell>
          <cell r="BW50">
            <v>0.78</v>
          </cell>
          <cell r="BX50">
            <v>2.96</v>
          </cell>
          <cell r="BY50">
            <v>84.99</v>
          </cell>
          <cell r="BZ50">
            <v>7.74</v>
          </cell>
          <cell r="CA50">
            <v>2.56</v>
          </cell>
          <cell r="CB50">
            <v>0.73</v>
          </cell>
          <cell r="CC50">
            <v>0.18</v>
          </cell>
          <cell r="CD50">
            <v>0.04</v>
          </cell>
          <cell r="CE50">
            <v>0.02</v>
          </cell>
          <cell r="CG50" t="str">
            <v>1.6ppm</v>
          </cell>
          <cell r="CJ50">
            <v>100</v>
          </cell>
          <cell r="CK50">
            <v>-1.4999999999999999E-2</v>
          </cell>
          <cell r="CL50">
            <v>0.13500000000000001</v>
          </cell>
          <cell r="CM50">
            <v>9.0000000000000018</v>
          </cell>
          <cell r="CN50">
            <v>0</v>
          </cell>
          <cell r="CO50">
            <v>0.22265000000000004</v>
          </cell>
        </row>
        <row r="51">
          <cell r="A51" t="str">
            <v>Buzzard</v>
          </cell>
          <cell r="B51">
            <v>47</v>
          </cell>
          <cell r="E51" t="str">
            <v>Profile good, yrs 1/2 mod</v>
          </cell>
          <cell r="G51" t="str">
            <v>Total SF</v>
          </cell>
          <cell r="H51" t="str">
            <v>St Fergus</v>
          </cell>
          <cell r="I51" t="str">
            <v>P</v>
          </cell>
          <cell r="J51">
            <v>1</v>
          </cell>
          <cell r="K51">
            <v>1.2976190476190477</v>
          </cell>
          <cell r="L51">
            <v>1.2982456140350878</v>
          </cell>
          <cell r="M51">
            <v>1.2970297029702971</v>
          </cell>
          <cell r="N51">
            <v>1.3</v>
          </cell>
          <cell r="O51">
            <v>1.3035714285714284</v>
          </cell>
          <cell r="P51">
            <v>1.3095238095238098</v>
          </cell>
          <cell r="Q51">
            <v>1.2857142857142856</v>
          </cell>
          <cell r="R51">
            <v>1.2857142857142856</v>
          </cell>
          <cell r="S51">
            <v>1.2857142857142856</v>
          </cell>
          <cell r="T51">
            <v>1.25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0.84</v>
          </cell>
          <cell r="AG51">
            <v>1.1399999999999999</v>
          </cell>
          <cell r="AH51">
            <v>1.01</v>
          </cell>
          <cell r="AI51">
            <v>1</v>
          </cell>
          <cell r="AJ51">
            <v>0.56000000000000005</v>
          </cell>
          <cell r="AK51">
            <v>0.42</v>
          </cell>
          <cell r="AL51">
            <v>0.28000000000000003</v>
          </cell>
          <cell r="AM51">
            <v>0.14000000000000001</v>
          </cell>
          <cell r="AN51">
            <v>7.0000000000000007E-2</v>
          </cell>
          <cell r="AO51">
            <v>0.04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1.0900000000000001</v>
          </cell>
          <cell r="BB51">
            <v>1.48</v>
          </cell>
          <cell r="BC51">
            <v>1.31</v>
          </cell>
          <cell r="BD51">
            <v>1.3</v>
          </cell>
          <cell r="BE51">
            <v>0.73</v>
          </cell>
          <cell r="BF51">
            <v>0.55000000000000004</v>
          </cell>
          <cell r="BG51">
            <v>0.36</v>
          </cell>
          <cell r="BH51">
            <v>0.18</v>
          </cell>
          <cell r="BI51">
            <v>0.09</v>
          </cell>
          <cell r="BJ51">
            <v>0.05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38.869398658158993</v>
          </cell>
          <cell r="BW51">
            <v>0.57999999999999996</v>
          </cell>
          <cell r="BX51">
            <v>3.65</v>
          </cell>
          <cell r="BY51">
            <v>88.53</v>
          </cell>
          <cell r="BZ51">
            <v>5.43</v>
          </cell>
          <cell r="CA51">
            <v>1.5</v>
          </cell>
          <cell r="CB51">
            <v>0.26</v>
          </cell>
          <cell r="CC51">
            <v>0.04</v>
          </cell>
          <cell r="CD51">
            <v>0.01</v>
          </cell>
          <cell r="CG51" t="str">
            <v>1.2ppm</v>
          </cell>
          <cell r="CJ51">
            <v>100.00000000000001</v>
          </cell>
          <cell r="CK51">
            <v>-3.5000000000000003E-2</v>
          </cell>
          <cell r="CL51">
            <v>0.31500000000000006</v>
          </cell>
          <cell r="CM51">
            <v>9</v>
          </cell>
          <cell r="CN51">
            <v>0</v>
          </cell>
          <cell r="CO51">
            <v>2.0075000000000003</v>
          </cell>
        </row>
        <row r="52">
          <cell r="A52" t="str">
            <v>Caister</v>
          </cell>
          <cell r="B52">
            <v>48</v>
          </cell>
          <cell r="E52" t="str">
            <v>Profile Good, halved after yr 1</v>
          </cell>
          <cell r="G52" t="str">
            <v>Theddlethorpe</v>
          </cell>
          <cell r="H52" t="str">
            <v>Theddlethorpe</v>
          </cell>
          <cell r="I52" t="str">
            <v>P</v>
          </cell>
          <cell r="J52">
            <v>1</v>
          </cell>
          <cell r="K52">
            <v>1.2352941176470587</v>
          </cell>
          <cell r="L52">
            <v>1.2142857142857142</v>
          </cell>
          <cell r="M52">
            <v>1.2142857142857142</v>
          </cell>
          <cell r="N52">
            <v>1.1666666666666667</v>
          </cell>
          <cell r="O52">
            <v>2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0.17</v>
          </cell>
          <cell r="AG52">
            <v>0.14000000000000001</v>
          </cell>
          <cell r="AH52">
            <v>0.14000000000000001</v>
          </cell>
          <cell r="AI52">
            <v>0.06</v>
          </cell>
          <cell r="AJ52">
            <v>0.01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0.21</v>
          </cell>
          <cell r="BB52">
            <v>0.17</v>
          </cell>
          <cell r="BC52">
            <v>0.17</v>
          </cell>
          <cell r="BD52">
            <v>7.0000000000000007E-2</v>
          </cell>
          <cell r="BE52">
            <v>0.02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38.349205231337869</v>
          </cell>
          <cell r="BW52">
            <v>3.6</v>
          </cell>
          <cell r="BX52">
            <v>1.1299999999999999</v>
          </cell>
          <cell r="BY52">
            <v>89.58</v>
          </cell>
          <cell r="BZ52">
            <v>4.07</v>
          </cell>
          <cell r="CA52">
            <v>1.02</v>
          </cell>
          <cell r="CB52">
            <v>0.38</v>
          </cell>
          <cell r="CC52">
            <v>0.11</v>
          </cell>
          <cell r="CD52">
            <v>7.0000000000000007E-2</v>
          </cell>
          <cell r="CE52">
            <v>0.03</v>
          </cell>
          <cell r="CF52">
            <v>0.01</v>
          </cell>
          <cell r="CJ52">
            <v>99.999999999999986</v>
          </cell>
          <cell r="CK52">
            <v>0</v>
          </cell>
          <cell r="CL52">
            <v>0</v>
          </cell>
          <cell r="CM52">
            <v>20</v>
          </cell>
          <cell r="CN52">
            <v>0</v>
          </cell>
          <cell r="CO52">
            <v>0.1898</v>
          </cell>
        </row>
        <row r="53">
          <cell r="A53" t="str">
            <v>Calder</v>
          </cell>
          <cell r="B53">
            <v>49</v>
          </cell>
          <cell r="E53" t="str">
            <v>Profile good, halved after yr 1</v>
          </cell>
          <cell r="G53" t="str">
            <v>Morecambe N</v>
          </cell>
          <cell r="H53" t="str">
            <v>Barrow</v>
          </cell>
          <cell r="I53" t="str">
            <v>P</v>
          </cell>
          <cell r="J53">
            <v>1</v>
          </cell>
          <cell r="K53">
            <v>1.1970802919708028</v>
          </cell>
          <cell r="L53">
            <v>1.1951219512195121</v>
          </cell>
          <cell r="M53">
            <v>1.202247191011236</v>
          </cell>
          <cell r="N53">
            <v>1.1951219512195121</v>
          </cell>
          <cell r="O53">
            <v>1.1884057971014492</v>
          </cell>
          <cell r="P53">
            <v>1.2083333333333333</v>
          </cell>
          <cell r="Q53">
            <v>1.2058823529411764</v>
          </cell>
          <cell r="R53">
            <v>1.1904761904761905</v>
          </cell>
          <cell r="S53">
            <v>1.0999999999999999</v>
          </cell>
          <cell r="T53">
            <v>1.2</v>
          </cell>
          <cell r="U53">
            <v>1.5</v>
          </cell>
          <cell r="V53">
            <v>2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1.37</v>
          </cell>
          <cell r="AG53">
            <v>0.82</v>
          </cell>
          <cell r="AH53">
            <v>0.89</v>
          </cell>
          <cell r="AI53">
            <v>0.82</v>
          </cell>
          <cell r="AJ53">
            <v>0.69</v>
          </cell>
          <cell r="AK53">
            <v>0.48</v>
          </cell>
          <cell r="AL53">
            <v>0.34</v>
          </cell>
          <cell r="AM53">
            <v>0.21</v>
          </cell>
          <cell r="AN53">
            <v>0.1</v>
          </cell>
          <cell r="AO53">
            <v>0.05</v>
          </cell>
          <cell r="AP53">
            <v>0.02</v>
          </cell>
          <cell r="AQ53">
            <v>0.01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1.64</v>
          </cell>
          <cell r="BB53">
            <v>0.98</v>
          </cell>
          <cell r="BC53">
            <v>1.07</v>
          </cell>
          <cell r="BD53">
            <v>0.98</v>
          </cell>
          <cell r="BE53">
            <v>0.82</v>
          </cell>
          <cell r="BF53">
            <v>0.57999999999999996</v>
          </cell>
          <cell r="BG53">
            <v>0.41</v>
          </cell>
          <cell r="BH53">
            <v>0.25</v>
          </cell>
          <cell r="BI53">
            <v>0.11</v>
          </cell>
          <cell r="BJ53">
            <v>0.06</v>
          </cell>
          <cell r="BK53">
            <v>0.03</v>
          </cell>
          <cell r="BL53">
            <v>0.02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38.565514814721787</v>
          </cell>
          <cell r="BW53">
            <v>4.8099999999999996</v>
          </cell>
          <cell r="BX53">
            <v>0</v>
          </cell>
          <cell r="BY53">
            <v>89.15</v>
          </cell>
          <cell r="BZ53">
            <v>4.0999999999999996</v>
          </cell>
          <cell r="CA53">
            <v>1.1100000000000001</v>
          </cell>
          <cell r="CB53">
            <v>0.54</v>
          </cell>
          <cell r="CC53">
            <v>0.22</v>
          </cell>
          <cell r="CD53">
            <v>7.0000000000000007E-2</v>
          </cell>
          <cell r="CG53" t="str">
            <v>&lt;3.3ppm</v>
          </cell>
          <cell r="CJ53">
            <v>100</v>
          </cell>
          <cell r="CK53">
            <v>-0.04</v>
          </cell>
          <cell r="CL53">
            <v>0.38</v>
          </cell>
          <cell r="CM53">
            <v>9.5</v>
          </cell>
          <cell r="CN53">
            <v>5.0000000000000001E-3</v>
          </cell>
          <cell r="CO53">
            <v>2.1151749999999998</v>
          </cell>
        </row>
        <row r="54">
          <cell r="A54" t="str">
            <v>Callanish</v>
          </cell>
          <cell r="B54">
            <v>50</v>
          </cell>
          <cell r="G54" t="str">
            <v>Mobil SF</v>
          </cell>
          <cell r="H54" t="str">
            <v>St Fergus</v>
          </cell>
          <cell r="I54" t="str">
            <v>P</v>
          </cell>
          <cell r="J54">
            <v>1</v>
          </cell>
          <cell r="K54">
            <v>1.2499999999999998</v>
          </cell>
          <cell r="L54">
            <v>1.26</v>
          </cell>
          <cell r="M54">
            <v>1.2727272727272727</v>
          </cell>
          <cell r="N54">
            <v>1.25</v>
          </cell>
          <cell r="O54">
            <v>1.2</v>
          </cell>
          <cell r="P54">
            <v>1.3333333333333335</v>
          </cell>
          <cell r="Q54">
            <v>1.25</v>
          </cell>
          <cell r="R54">
            <v>1.3333333333333335</v>
          </cell>
          <cell r="S54">
            <v>1.5</v>
          </cell>
          <cell r="T54">
            <v>2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0.68</v>
          </cell>
          <cell r="AG54">
            <v>0.5</v>
          </cell>
          <cell r="AH54">
            <v>0.33</v>
          </cell>
          <cell r="AI54">
            <v>0.16</v>
          </cell>
          <cell r="AJ54">
            <v>0.1</v>
          </cell>
          <cell r="AK54">
            <v>0.06</v>
          </cell>
          <cell r="AL54">
            <v>0.04</v>
          </cell>
          <cell r="AM54">
            <v>0.03</v>
          </cell>
          <cell r="AN54">
            <v>0.02</v>
          </cell>
          <cell r="AO54">
            <v>0.01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0.85</v>
          </cell>
          <cell r="BB54">
            <v>0.63</v>
          </cell>
          <cell r="BC54">
            <v>0.42</v>
          </cell>
          <cell r="BD54">
            <v>0.2</v>
          </cell>
          <cell r="BE54">
            <v>0.12</v>
          </cell>
          <cell r="BF54">
            <v>0.08</v>
          </cell>
          <cell r="BG54">
            <v>0.05</v>
          </cell>
          <cell r="BH54">
            <v>0.04</v>
          </cell>
          <cell r="BI54">
            <v>0.03</v>
          </cell>
          <cell r="BJ54">
            <v>0.02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40.950209030535341</v>
          </cell>
          <cell r="BW54">
            <v>0.78</v>
          </cell>
          <cell r="BX54">
            <v>2.96</v>
          </cell>
          <cell r="BY54">
            <v>84.99</v>
          </cell>
          <cell r="BZ54">
            <v>7.74</v>
          </cell>
          <cell r="CA54">
            <v>2.56</v>
          </cell>
          <cell r="CB54">
            <v>0.73</v>
          </cell>
          <cell r="CC54">
            <v>0.18</v>
          </cell>
          <cell r="CD54">
            <v>0.04</v>
          </cell>
          <cell r="CE54">
            <v>0.02</v>
          </cell>
          <cell r="CG54" t="str">
            <v>1.6ppm</v>
          </cell>
          <cell r="CJ54">
            <v>100</v>
          </cell>
          <cell r="CK54">
            <v>-0.01</v>
          </cell>
          <cell r="CL54">
            <v>0.09</v>
          </cell>
          <cell r="CM54">
            <v>9</v>
          </cell>
          <cell r="CN54">
            <v>0</v>
          </cell>
          <cell r="CO54">
            <v>0.70445000000000013</v>
          </cell>
        </row>
        <row r="55">
          <cell r="A55" t="str">
            <v>Camelots</v>
          </cell>
          <cell r="B55">
            <v>51</v>
          </cell>
          <cell r="E55" t="str">
            <v>Depleted</v>
          </cell>
          <cell r="G55" t="str">
            <v>Perenco B</v>
          </cell>
          <cell r="H55" t="str">
            <v>Bacton</v>
          </cell>
          <cell r="I55" t="str">
            <v>P</v>
          </cell>
          <cell r="J55">
            <v>2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38.317805599588745</v>
          </cell>
          <cell r="BW55">
            <v>3.06</v>
          </cell>
          <cell r="BX55">
            <v>0.72</v>
          </cell>
          <cell r="BY55">
            <v>91.64</v>
          </cell>
          <cell r="BZ55">
            <v>3.25</v>
          </cell>
          <cell r="CA55">
            <v>0.67</v>
          </cell>
          <cell r="CB55">
            <v>0.48</v>
          </cell>
          <cell r="CC55">
            <v>0.08</v>
          </cell>
          <cell r="CD55">
            <v>0.04</v>
          </cell>
          <cell r="CE55">
            <v>0.05</v>
          </cell>
          <cell r="CF55">
            <v>0.01</v>
          </cell>
          <cell r="CG55" t="str">
            <v>.3ppm</v>
          </cell>
          <cell r="CJ55">
            <v>100.00000000000001</v>
          </cell>
          <cell r="CK55">
            <v>0</v>
          </cell>
          <cell r="CL55">
            <v>0</v>
          </cell>
          <cell r="CM55">
            <v>20</v>
          </cell>
          <cell r="CN55">
            <v>0</v>
          </cell>
          <cell r="CO55">
            <v>0</v>
          </cell>
        </row>
        <row r="56">
          <cell r="A56" t="str">
            <v>Canonbie CBM</v>
          </cell>
          <cell r="B56">
            <v>52</v>
          </cell>
          <cell r="E56" t="str">
            <v>Canonbie meeting 2008</v>
          </cell>
          <cell r="G56" t="str">
            <v>Onshore UNC</v>
          </cell>
          <cell r="H56" t="str">
            <v>Onshore</v>
          </cell>
          <cell r="I56" t="str">
            <v>b</v>
          </cell>
          <cell r="J56">
            <v>2</v>
          </cell>
          <cell r="K56">
            <v>0</v>
          </cell>
          <cell r="L56">
            <v>0</v>
          </cell>
          <cell r="M56">
            <v>0</v>
          </cell>
          <cell r="N56">
            <v>1.0909090909090908</v>
          </cell>
          <cell r="O56">
            <v>1.1044776119402984</v>
          </cell>
          <cell r="P56">
            <v>1.1000000000000001</v>
          </cell>
          <cell r="Q56">
            <v>1.0977443609022555</v>
          </cell>
          <cell r="R56">
            <v>1.1017964071856288</v>
          </cell>
          <cell r="S56">
            <v>1.1017964071856288</v>
          </cell>
          <cell r="T56">
            <v>1.1017964071856288</v>
          </cell>
          <cell r="U56">
            <v>1.1017964071856288</v>
          </cell>
          <cell r="V56">
            <v>1.1017964071856288</v>
          </cell>
          <cell r="W56">
            <v>1.1017964071856288</v>
          </cell>
          <cell r="X56">
            <v>1.1017964071856288</v>
          </cell>
          <cell r="Y56">
            <v>1.1017964071856288</v>
          </cell>
          <cell r="Z56">
            <v>1.1017964071856288</v>
          </cell>
          <cell r="AA56">
            <v>1.1017964071856288</v>
          </cell>
          <cell r="AB56">
            <v>1.1017964071856288</v>
          </cell>
          <cell r="AC56">
            <v>1.1017964071856288</v>
          </cell>
          <cell r="AD56">
            <v>1.1017964071856288</v>
          </cell>
          <cell r="AE56">
            <v>1.1017964071856288</v>
          </cell>
          <cell r="AF56">
            <v>0</v>
          </cell>
          <cell r="AG56">
            <v>0</v>
          </cell>
          <cell r="AH56">
            <v>0</v>
          </cell>
          <cell r="AI56">
            <v>0.33</v>
          </cell>
          <cell r="AJ56">
            <v>0.67</v>
          </cell>
          <cell r="AK56">
            <v>1</v>
          </cell>
          <cell r="AL56">
            <v>1.33</v>
          </cell>
          <cell r="AM56">
            <v>1.67</v>
          </cell>
          <cell r="AN56">
            <v>1.67</v>
          </cell>
          <cell r="AO56">
            <v>1.67</v>
          </cell>
          <cell r="AP56">
            <v>1.67</v>
          </cell>
          <cell r="AQ56">
            <v>1.67</v>
          </cell>
          <cell r="AR56">
            <v>1.67</v>
          </cell>
          <cell r="AS56">
            <v>1.67</v>
          </cell>
          <cell r="AT56">
            <v>1.67</v>
          </cell>
          <cell r="AU56">
            <v>1.67</v>
          </cell>
          <cell r="AV56">
            <v>1.67</v>
          </cell>
          <cell r="AW56">
            <v>1.67</v>
          </cell>
          <cell r="AX56">
            <v>1.67</v>
          </cell>
          <cell r="AY56">
            <v>1.67</v>
          </cell>
          <cell r="AZ56">
            <v>1.67</v>
          </cell>
          <cell r="BA56">
            <v>0</v>
          </cell>
          <cell r="BB56">
            <v>0</v>
          </cell>
          <cell r="BC56">
            <v>0</v>
          </cell>
          <cell r="BD56">
            <v>0.36</v>
          </cell>
          <cell r="BE56">
            <v>0.74</v>
          </cell>
          <cell r="BF56">
            <v>1.1000000000000001</v>
          </cell>
          <cell r="BG56">
            <v>1.46</v>
          </cell>
          <cell r="BH56">
            <v>1.84</v>
          </cell>
          <cell r="BI56">
            <v>1.84</v>
          </cell>
          <cell r="BJ56">
            <v>1.84</v>
          </cell>
          <cell r="BK56">
            <v>1.84</v>
          </cell>
          <cell r="BL56">
            <v>1.84</v>
          </cell>
          <cell r="BM56">
            <v>1.84</v>
          </cell>
          <cell r="BN56">
            <v>1.84</v>
          </cell>
          <cell r="BO56">
            <v>1.84</v>
          </cell>
          <cell r="BP56">
            <v>1.84</v>
          </cell>
          <cell r="BQ56">
            <v>1.84</v>
          </cell>
          <cell r="BR56">
            <v>1.84</v>
          </cell>
          <cell r="BS56">
            <v>1.84</v>
          </cell>
          <cell r="BT56">
            <v>1.84</v>
          </cell>
          <cell r="BU56">
            <v>1.84</v>
          </cell>
          <cell r="BV56">
            <v>38.317805599588745</v>
          </cell>
          <cell r="BW56">
            <v>3.06</v>
          </cell>
          <cell r="BX56">
            <v>0.72</v>
          </cell>
          <cell r="BY56">
            <v>91.64</v>
          </cell>
          <cell r="BZ56">
            <v>3.25</v>
          </cell>
          <cell r="CA56">
            <v>0.67</v>
          </cell>
          <cell r="CB56">
            <v>0.48</v>
          </cell>
          <cell r="CC56">
            <v>0.08</v>
          </cell>
          <cell r="CD56">
            <v>0.04</v>
          </cell>
          <cell r="CE56">
            <v>0.05</v>
          </cell>
          <cell r="CF56">
            <v>0.01</v>
          </cell>
          <cell r="CG56" t="str">
            <v>.3ppm</v>
          </cell>
          <cell r="CJ56">
            <v>100.00000000000001</v>
          </cell>
          <cell r="CK56">
            <v>0</v>
          </cell>
          <cell r="CL56">
            <v>1.67</v>
          </cell>
          <cell r="CM56">
            <v>20</v>
          </cell>
          <cell r="CN56">
            <v>9.1849999999999987</v>
          </cell>
          <cell r="CO56">
            <v>7.0061749999999998</v>
          </cell>
        </row>
        <row r="57">
          <cell r="A57" t="str">
            <v>Captain</v>
          </cell>
          <cell r="B57">
            <v>53</v>
          </cell>
          <cell r="E57" t="str">
            <v>No gas</v>
          </cell>
          <cell r="G57" t="str">
            <v>Total SF</v>
          </cell>
          <cell r="H57" t="str">
            <v>St Fergus</v>
          </cell>
          <cell r="I57" t="str">
            <v>P</v>
          </cell>
          <cell r="J57">
            <v>2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38.869398658158993</v>
          </cell>
          <cell r="BW57">
            <v>0.57999999999999996</v>
          </cell>
          <cell r="BX57">
            <v>3.65</v>
          </cell>
          <cell r="BY57">
            <v>88.53</v>
          </cell>
          <cell r="BZ57">
            <v>5.43</v>
          </cell>
          <cell r="CA57">
            <v>1.5</v>
          </cell>
          <cell r="CB57">
            <v>0.26</v>
          </cell>
          <cell r="CC57">
            <v>0.04</v>
          </cell>
          <cell r="CD57">
            <v>0.01</v>
          </cell>
          <cell r="CG57" t="str">
            <v>1.2ppm</v>
          </cell>
          <cell r="CJ57">
            <v>100.00000000000001</v>
          </cell>
          <cell r="CK57">
            <v>0</v>
          </cell>
          <cell r="CL57">
            <v>0</v>
          </cell>
          <cell r="CM57">
            <v>20</v>
          </cell>
          <cell r="CN57">
            <v>0</v>
          </cell>
          <cell r="CO57">
            <v>0</v>
          </cell>
        </row>
        <row r="58">
          <cell r="A58" t="str">
            <v>Caravel</v>
          </cell>
          <cell r="B58">
            <v>54</v>
          </cell>
          <cell r="E58" t="str">
            <v>Profile modified</v>
          </cell>
          <cell r="G58" t="str">
            <v>Shell/Esso B</v>
          </cell>
          <cell r="H58" t="str">
            <v>Bacton</v>
          </cell>
          <cell r="I58" t="str">
            <v>P</v>
          </cell>
          <cell r="J58">
            <v>1</v>
          </cell>
          <cell r="K58">
            <v>1.6982248520710059</v>
          </cell>
          <cell r="L58">
            <v>1.7000000000000002</v>
          </cell>
          <cell r="M58">
            <v>1.7049180327868854</v>
          </cell>
          <cell r="N58">
            <v>1.7021276595744683</v>
          </cell>
          <cell r="O58">
            <v>1.6935483870967742</v>
          </cell>
          <cell r="P58">
            <v>1.7234042553191491</v>
          </cell>
          <cell r="Q58">
            <v>1.6923076923076923</v>
          </cell>
          <cell r="R58">
            <v>1.7142857142857144</v>
          </cell>
          <cell r="S58">
            <v>1.6785714285714284</v>
          </cell>
          <cell r="T58">
            <v>1.7222222222222223</v>
          </cell>
          <cell r="U58">
            <v>1.6428571428571428</v>
          </cell>
          <cell r="V58">
            <v>1.5999999999999999</v>
          </cell>
          <cell r="W58">
            <v>1.5714285714285714</v>
          </cell>
          <cell r="X58">
            <v>1.5999999999999999</v>
          </cell>
          <cell r="Y58">
            <v>2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1.69</v>
          </cell>
          <cell r="AG58">
            <v>1.7</v>
          </cell>
          <cell r="AH58">
            <v>1.22</v>
          </cell>
          <cell r="AI58">
            <v>0.94</v>
          </cell>
          <cell r="AJ58">
            <v>0.62</v>
          </cell>
          <cell r="AK58">
            <v>0.47</v>
          </cell>
          <cell r="AL58">
            <v>0.39</v>
          </cell>
          <cell r="AM58">
            <v>0.35</v>
          </cell>
          <cell r="AN58">
            <v>0.28000000000000003</v>
          </cell>
          <cell r="AO58">
            <v>0.18</v>
          </cell>
          <cell r="AP58">
            <v>0.14000000000000001</v>
          </cell>
          <cell r="AQ58">
            <v>0.1</v>
          </cell>
          <cell r="AR58">
            <v>7.0000000000000007E-2</v>
          </cell>
          <cell r="AS58">
            <v>0.05</v>
          </cell>
          <cell r="AT58">
            <v>0.03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2.87</v>
          </cell>
          <cell r="BB58">
            <v>2.89</v>
          </cell>
          <cell r="BC58">
            <v>2.08</v>
          </cell>
          <cell r="BD58">
            <v>1.6</v>
          </cell>
          <cell r="BE58">
            <v>1.05</v>
          </cell>
          <cell r="BF58">
            <v>0.81</v>
          </cell>
          <cell r="BG58">
            <v>0.66</v>
          </cell>
          <cell r="BH58">
            <v>0.6</v>
          </cell>
          <cell r="BI58">
            <v>0.47</v>
          </cell>
          <cell r="BJ58">
            <v>0.31</v>
          </cell>
          <cell r="BK58">
            <v>0.23</v>
          </cell>
          <cell r="BL58">
            <v>0.16</v>
          </cell>
          <cell r="BM58">
            <v>0.11</v>
          </cell>
          <cell r="BN58">
            <v>0.08</v>
          </cell>
          <cell r="BO58">
            <v>0.06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38.694400237546851</v>
          </cell>
          <cell r="BW58">
            <v>2.83</v>
          </cell>
          <cell r="BX58">
            <v>0.56000000000000005</v>
          </cell>
          <cell r="BY58">
            <v>91.13</v>
          </cell>
          <cell r="BZ58">
            <v>3.92</v>
          </cell>
          <cell r="CA58">
            <v>1</v>
          </cell>
          <cell r="CB58">
            <v>0.45</v>
          </cell>
          <cell r="CC58">
            <v>0.1</v>
          </cell>
          <cell r="CD58">
            <v>0.01</v>
          </cell>
          <cell r="CG58" t="str">
            <v>.3ppm</v>
          </cell>
          <cell r="CJ58">
            <v>100</v>
          </cell>
          <cell r="CK58">
            <v>-7.0000000000000007E-2</v>
          </cell>
          <cell r="CL58">
            <v>0.77000000000000013</v>
          </cell>
          <cell r="CM58">
            <v>11</v>
          </cell>
          <cell r="CN58">
            <v>0.14000000000000001</v>
          </cell>
          <cell r="CO58">
            <v>2.9637999999999991</v>
          </cell>
        </row>
        <row r="59">
          <cell r="A59" t="str">
            <v>Carrack</v>
          </cell>
          <cell r="B59">
            <v>55</v>
          </cell>
          <cell r="E59" t="str">
            <v>Profile modified</v>
          </cell>
          <cell r="G59" t="str">
            <v>Shell/Esso B</v>
          </cell>
          <cell r="H59" t="str">
            <v>Bacton</v>
          </cell>
          <cell r="I59" t="str">
            <v>P</v>
          </cell>
          <cell r="J59">
            <v>1</v>
          </cell>
          <cell r="K59">
            <v>1.4090909090909089</v>
          </cell>
          <cell r="L59">
            <v>1.4069767441860466</v>
          </cell>
          <cell r="M59">
            <v>1.3857142857142857</v>
          </cell>
          <cell r="N59">
            <v>1.393939393939394</v>
          </cell>
          <cell r="O59">
            <v>1.4098360655737705</v>
          </cell>
          <cell r="P59">
            <v>1.4047619047619047</v>
          </cell>
          <cell r="Q59">
            <v>1.375</v>
          </cell>
          <cell r="R59">
            <v>1.4210526315789473</v>
          </cell>
          <cell r="S59">
            <v>1.4054054054054055</v>
          </cell>
          <cell r="T59">
            <v>1.4000000000000001</v>
          </cell>
          <cell r="U59">
            <v>1.4166666666666667</v>
          </cell>
          <cell r="V59">
            <v>1.4117647058823528</v>
          </cell>
          <cell r="W59">
            <v>1.4166666666666667</v>
          </cell>
          <cell r="X59">
            <v>1.5</v>
          </cell>
          <cell r="Y59">
            <v>1.3333333333333335</v>
          </cell>
          <cell r="Z59">
            <v>1.5</v>
          </cell>
          <cell r="AA59">
            <v>1.3333333333333335</v>
          </cell>
          <cell r="AB59">
            <v>1.5</v>
          </cell>
          <cell r="AC59">
            <v>0</v>
          </cell>
          <cell r="AD59">
            <v>0</v>
          </cell>
          <cell r="AE59">
            <v>0</v>
          </cell>
          <cell r="AF59">
            <v>1.1000000000000001</v>
          </cell>
          <cell r="AG59">
            <v>0.86</v>
          </cell>
          <cell r="AH59">
            <v>0.7</v>
          </cell>
          <cell r="AI59">
            <v>0.66</v>
          </cell>
          <cell r="AJ59">
            <v>0.61</v>
          </cell>
          <cell r="AK59">
            <v>0.42</v>
          </cell>
          <cell r="AL59">
            <v>0.4</v>
          </cell>
          <cell r="AM59">
            <v>0.38</v>
          </cell>
          <cell r="AN59">
            <v>0.37</v>
          </cell>
          <cell r="AO59">
            <v>0.35</v>
          </cell>
          <cell r="AP59">
            <v>0.24</v>
          </cell>
          <cell r="AQ59">
            <v>0.17</v>
          </cell>
          <cell r="AR59">
            <v>0.12</v>
          </cell>
          <cell r="AS59">
            <v>0.08</v>
          </cell>
          <cell r="AT59">
            <v>0.06</v>
          </cell>
          <cell r="AU59">
            <v>0.04</v>
          </cell>
          <cell r="AV59">
            <v>0.03</v>
          </cell>
          <cell r="AW59">
            <v>0.02</v>
          </cell>
          <cell r="AX59">
            <v>0</v>
          </cell>
          <cell r="AY59">
            <v>0</v>
          </cell>
          <cell r="AZ59">
            <v>0</v>
          </cell>
          <cell r="BA59">
            <v>1.55</v>
          </cell>
          <cell r="BB59">
            <v>1.21</v>
          </cell>
          <cell r="BC59">
            <v>0.97</v>
          </cell>
          <cell r="BD59">
            <v>0.92</v>
          </cell>
          <cell r="BE59">
            <v>0.86</v>
          </cell>
          <cell r="BF59">
            <v>0.59</v>
          </cell>
          <cell r="BG59">
            <v>0.55000000000000004</v>
          </cell>
          <cell r="BH59">
            <v>0.54</v>
          </cell>
          <cell r="BI59">
            <v>0.52</v>
          </cell>
          <cell r="BJ59">
            <v>0.49</v>
          </cell>
          <cell r="BK59">
            <v>0.34</v>
          </cell>
          <cell r="BL59">
            <v>0.24</v>
          </cell>
          <cell r="BM59">
            <v>0.17</v>
          </cell>
          <cell r="BN59">
            <v>0.12</v>
          </cell>
          <cell r="BO59">
            <v>0.08</v>
          </cell>
          <cell r="BP59">
            <v>0.06</v>
          </cell>
          <cell r="BQ59">
            <v>0.04</v>
          </cell>
          <cell r="BR59">
            <v>0.03</v>
          </cell>
          <cell r="BS59">
            <v>0</v>
          </cell>
          <cell r="BT59">
            <v>0</v>
          </cell>
          <cell r="BU59">
            <v>0</v>
          </cell>
          <cell r="BV59">
            <v>38.694400237546851</v>
          </cell>
          <cell r="BW59">
            <v>2.83</v>
          </cell>
          <cell r="BX59">
            <v>0.56000000000000005</v>
          </cell>
          <cell r="BY59">
            <v>91.13</v>
          </cell>
          <cell r="BZ59">
            <v>3.92</v>
          </cell>
          <cell r="CA59">
            <v>1</v>
          </cell>
          <cell r="CB59">
            <v>0.45</v>
          </cell>
          <cell r="CC59">
            <v>0.1</v>
          </cell>
          <cell r="CD59">
            <v>0.01</v>
          </cell>
          <cell r="CG59" t="str">
            <v>.3ppm</v>
          </cell>
          <cell r="CJ59">
            <v>100</v>
          </cell>
          <cell r="CK59">
            <v>-6.5000000000000002E-2</v>
          </cell>
          <cell r="CL59">
            <v>0.82499999999999996</v>
          </cell>
          <cell r="CM59">
            <v>12.692307692307692</v>
          </cell>
          <cell r="CN59">
            <v>0.44307692307692298</v>
          </cell>
          <cell r="CO59">
            <v>2.3845730769230773</v>
          </cell>
        </row>
        <row r="60">
          <cell r="A60" t="str">
            <v>Carrack East</v>
          </cell>
          <cell r="B60">
            <v>56</v>
          </cell>
          <cell r="E60" t="str">
            <v>Redev, yr 1 zero</v>
          </cell>
          <cell r="G60" t="str">
            <v>Shell/Esso B</v>
          </cell>
          <cell r="H60" t="str">
            <v>Bacton</v>
          </cell>
          <cell r="I60" t="str">
            <v>D</v>
          </cell>
          <cell r="J60">
            <v>1</v>
          </cell>
          <cell r="K60">
            <v>0</v>
          </cell>
          <cell r="L60">
            <v>0</v>
          </cell>
          <cell r="M60">
            <v>0</v>
          </cell>
          <cell r="N60">
            <v>1.2051282051282051</v>
          </cell>
          <cell r="O60">
            <v>1.192982456140351</v>
          </cell>
          <cell r="P60">
            <v>1.1956521739130435</v>
          </cell>
          <cell r="Q60">
            <v>1.2105263157894737</v>
          </cell>
          <cell r="R60">
            <v>1.2058823529411764</v>
          </cell>
          <cell r="S60">
            <v>1.2083333333333333</v>
          </cell>
          <cell r="T60">
            <v>1.2222222222222223</v>
          </cell>
          <cell r="U60">
            <v>1.2</v>
          </cell>
          <cell r="V60">
            <v>1.1818181818181819</v>
          </cell>
          <cell r="W60">
            <v>1.2857142857142856</v>
          </cell>
          <cell r="X60">
            <v>1.2</v>
          </cell>
          <cell r="Y60">
            <v>1.25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0.78</v>
          </cell>
          <cell r="AJ60">
            <v>0.56999999999999995</v>
          </cell>
          <cell r="AK60">
            <v>0.46</v>
          </cell>
          <cell r="AL60">
            <v>0.38</v>
          </cell>
          <cell r="AM60">
            <v>0.34</v>
          </cell>
          <cell r="AN60">
            <v>0.24</v>
          </cell>
          <cell r="AO60">
            <v>0.18</v>
          </cell>
          <cell r="AP60">
            <v>0.15</v>
          </cell>
          <cell r="AQ60">
            <v>0.11</v>
          </cell>
          <cell r="AR60">
            <v>7.0000000000000007E-2</v>
          </cell>
          <cell r="AS60">
            <v>0.05</v>
          </cell>
          <cell r="AT60">
            <v>0.04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0.94</v>
          </cell>
          <cell r="BE60">
            <v>0.68</v>
          </cell>
          <cell r="BF60">
            <v>0.55000000000000004</v>
          </cell>
          <cell r="BG60">
            <v>0.46</v>
          </cell>
          <cell r="BH60">
            <v>0.41</v>
          </cell>
          <cell r="BI60">
            <v>0.28999999999999998</v>
          </cell>
          <cell r="BJ60">
            <v>0.22</v>
          </cell>
          <cell r="BK60">
            <v>0.18</v>
          </cell>
          <cell r="BL60">
            <v>0.13</v>
          </cell>
          <cell r="BM60">
            <v>0.09</v>
          </cell>
          <cell r="BN60">
            <v>0.06</v>
          </cell>
          <cell r="BO60">
            <v>0.05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38.694400237546851</v>
          </cell>
          <cell r="BW60">
            <v>2.83</v>
          </cell>
          <cell r="BX60">
            <v>0.56000000000000005</v>
          </cell>
          <cell r="BY60">
            <v>91.13</v>
          </cell>
          <cell r="BZ60">
            <v>3.92</v>
          </cell>
          <cell r="CA60">
            <v>1</v>
          </cell>
          <cell r="CB60">
            <v>0.45</v>
          </cell>
          <cell r="CC60">
            <v>0.1</v>
          </cell>
          <cell r="CD60">
            <v>0.01</v>
          </cell>
          <cell r="CG60" t="str">
            <v>.3ppm</v>
          </cell>
          <cell r="CJ60">
            <v>100</v>
          </cell>
          <cell r="CK60">
            <v>-4.4999999999999998E-2</v>
          </cell>
          <cell r="CL60">
            <v>0.55499999999999994</v>
          </cell>
          <cell r="CM60">
            <v>12.333333333333332</v>
          </cell>
          <cell r="CN60">
            <v>0.24999999999999989</v>
          </cell>
          <cell r="CO60">
            <v>1.2227499999999998</v>
          </cell>
        </row>
        <row r="61">
          <cell r="A61" t="str">
            <v>Carrack West</v>
          </cell>
          <cell r="B61">
            <v>57</v>
          </cell>
          <cell r="E61" t="str">
            <v>Redev, yr 1 zero</v>
          </cell>
          <cell r="G61" t="str">
            <v>Shell/Esso B</v>
          </cell>
          <cell r="H61" t="str">
            <v>Bacton</v>
          </cell>
          <cell r="I61" t="str">
            <v>D</v>
          </cell>
          <cell r="J61">
            <v>1</v>
          </cell>
          <cell r="K61">
            <v>0</v>
          </cell>
          <cell r="L61">
            <v>0</v>
          </cell>
          <cell r="M61">
            <v>0</v>
          </cell>
          <cell r="N61">
            <v>1.2045454545454546</v>
          </cell>
          <cell r="O61">
            <v>1.2105263157894737</v>
          </cell>
          <cell r="P61">
            <v>1.2121212121212122</v>
          </cell>
          <cell r="Q61">
            <v>1.1875</v>
          </cell>
          <cell r="R61">
            <v>1.2142857142857142</v>
          </cell>
          <cell r="S61">
            <v>1.2142857142857142</v>
          </cell>
          <cell r="T61">
            <v>1.2173913043478262</v>
          </cell>
          <cell r="U61">
            <v>1.1818181818181819</v>
          </cell>
          <cell r="V61">
            <v>1.2</v>
          </cell>
          <cell r="W61">
            <v>1.1818181818181819</v>
          </cell>
          <cell r="X61">
            <v>1.125</v>
          </cell>
          <cell r="Y61">
            <v>1.2</v>
          </cell>
          <cell r="Z61">
            <v>1.25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0.44</v>
          </cell>
          <cell r="AJ61">
            <v>0.38</v>
          </cell>
          <cell r="AK61">
            <v>0.33</v>
          </cell>
          <cell r="AL61">
            <v>0.32</v>
          </cell>
          <cell r="AM61">
            <v>0.28000000000000003</v>
          </cell>
          <cell r="AN61">
            <v>0.28000000000000003</v>
          </cell>
          <cell r="AO61">
            <v>0.23</v>
          </cell>
          <cell r="AP61">
            <v>0.22</v>
          </cell>
          <cell r="AQ61">
            <v>0.15</v>
          </cell>
          <cell r="AR61">
            <v>0.11</v>
          </cell>
          <cell r="AS61">
            <v>0.08</v>
          </cell>
          <cell r="AT61">
            <v>0.05</v>
          </cell>
          <cell r="AU61">
            <v>0.04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0.53</v>
          </cell>
          <cell r="BE61">
            <v>0.46</v>
          </cell>
          <cell r="BF61">
            <v>0.4</v>
          </cell>
          <cell r="BG61">
            <v>0.38</v>
          </cell>
          <cell r="BH61">
            <v>0.34</v>
          </cell>
          <cell r="BI61">
            <v>0.34</v>
          </cell>
          <cell r="BJ61">
            <v>0.28000000000000003</v>
          </cell>
          <cell r="BK61">
            <v>0.26</v>
          </cell>
          <cell r="BL61">
            <v>0.18</v>
          </cell>
          <cell r="BM61">
            <v>0.13</v>
          </cell>
          <cell r="BN61">
            <v>0.09</v>
          </cell>
          <cell r="BO61">
            <v>0.06</v>
          </cell>
          <cell r="BP61">
            <v>0.05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38.694400237546851</v>
          </cell>
          <cell r="BW61">
            <v>2.83</v>
          </cell>
          <cell r="BX61">
            <v>0.56000000000000005</v>
          </cell>
          <cell r="BY61">
            <v>91.13</v>
          </cell>
          <cell r="BZ61">
            <v>3.92</v>
          </cell>
          <cell r="CA61">
            <v>1</v>
          </cell>
          <cell r="CB61">
            <v>0.45</v>
          </cell>
          <cell r="CC61">
            <v>0.1</v>
          </cell>
          <cell r="CD61">
            <v>0.01</v>
          </cell>
          <cell r="CG61" t="str">
            <v>.3ppm</v>
          </cell>
          <cell r="CJ61">
            <v>100</v>
          </cell>
          <cell r="CK61">
            <v>-3.0000000000000013E-2</v>
          </cell>
          <cell r="CL61">
            <v>0.4900000000000001</v>
          </cell>
          <cell r="CM61">
            <v>16.333333333333329</v>
          </cell>
          <cell r="CN61">
            <v>0.8066666666666662</v>
          </cell>
          <cell r="CO61">
            <v>1.1996333333333333</v>
          </cell>
        </row>
        <row r="62">
          <cell r="A62" t="str">
            <v>Cavendish</v>
          </cell>
          <cell r="B62">
            <v>58</v>
          </cell>
          <cell r="E62" t="str">
            <v>Profile Good</v>
          </cell>
          <cell r="G62" t="str">
            <v>Theddlethorpe</v>
          </cell>
          <cell r="H62" t="str">
            <v>Theddlethorpe</v>
          </cell>
          <cell r="I62" t="str">
            <v>P</v>
          </cell>
          <cell r="J62">
            <v>1</v>
          </cell>
          <cell r="K62">
            <v>1.2025316455696202</v>
          </cell>
          <cell r="L62">
            <v>1.192982456140351</v>
          </cell>
          <cell r="M62">
            <v>1.1860465116279071</v>
          </cell>
          <cell r="N62">
            <v>1.2</v>
          </cell>
          <cell r="O62">
            <v>1.2105263157894737</v>
          </cell>
          <cell r="P62">
            <v>1.25</v>
          </cell>
          <cell r="Q62">
            <v>1.1428571428571428</v>
          </cell>
          <cell r="R62">
            <v>2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0.79</v>
          </cell>
          <cell r="AG62">
            <v>0.56999999999999995</v>
          </cell>
          <cell r="AH62">
            <v>0.43</v>
          </cell>
          <cell r="AI62">
            <v>0.3</v>
          </cell>
          <cell r="AJ62">
            <v>0.19</v>
          </cell>
          <cell r="AK62">
            <v>0.12</v>
          </cell>
          <cell r="AL62">
            <v>7.0000000000000007E-2</v>
          </cell>
          <cell r="AM62">
            <v>0.01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0.95</v>
          </cell>
          <cell r="BB62">
            <v>0.68</v>
          </cell>
          <cell r="BC62">
            <v>0.51</v>
          </cell>
          <cell r="BD62">
            <v>0.36</v>
          </cell>
          <cell r="BE62">
            <v>0.23</v>
          </cell>
          <cell r="BF62">
            <v>0.15</v>
          </cell>
          <cell r="BG62">
            <v>0.08</v>
          </cell>
          <cell r="BH62">
            <v>0.02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38.349205231337869</v>
          </cell>
          <cell r="BW62">
            <v>3.6</v>
          </cell>
          <cell r="BX62">
            <v>1.1299999999999999</v>
          </cell>
          <cell r="BY62">
            <v>89.58</v>
          </cell>
          <cell r="BZ62">
            <v>4.07</v>
          </cell>
          <cell r="CA62">
            <v>1.02</v>
          </cell>
          <cell r="CB62">
            <v>0.38</v>
          </cell>
          <cell r="CC62">
            <v>0.11</v>
          </cell>
          <cell r="CD62">
            <v>7.0000000000000007E-2</v>
          </cell>
          <cell r="CE62">
            <v>0.03</v>
          </cell>
          <cell r="CF62">
            <v>0.01</v>
          </cell>
          <cell r="CJ62">
            <v>99.999999999999986</v>
          </cell>
          <cell r="CK62">
            <v>0</v>
          </cell>
          <cell r="CL62">
            <v>0</v>
          </cell>
          <cell r="CM62">
            <v>20</v>
          </cell>
          <cell r="CN62">
            <v>0</v>
          </cell>
          <cell r="CO62">
            <v>0.90519999999999978</v>
          </cell>
        </row>
        <row r="63">
          <cell r="A63" t="str">
            <v>Ceres</v>
          </cell>
          <cell r="B63">
            <v>59</v>
          </cell>
          <cell r="E63" t="str">
            <v>Profile/10</v>
          </cell>
          <cell r="G63" t="str">
            <v>Dimlington E</v>
          </cell>
          <cell r="H63" t="str">
            <v>Easington</v>
          </cell>
          <cell r="I63" t="str">
            <v>P</v>
          </cell>
          <cell r="J63">
            <v>2</v>
          </cell>
          <cell r="K63">
            <v>1.3333333333333335</v>
          </cell>
          <cell r="L63">
            <v>1.5</v>
          </cell>
          <cell r="M63">
            <v>1.5</v>
          </cell>
          <cell r="N63">
            <v>1.5</v>
          </cell>
          <cell r="O63">
            <v>2</v>
          </cell>
          <cell r="P63">
            <v>2</v>
          </cell>
          <cell r="Q63">
            <v>2</v>
          </cell>
          <cell r="R63">
            <v>2</v>
          </cell>
          <cell r="S63">
            <v>2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0.03</v>
          </cell>
          <cell r="AG63">
            <v>0.02</v>
          </cell>
          <cell r="AH63">
            <v>0.02</v>
          </cell>
          <cell r="AI63">
            <v>0.02</v>
          </cell>
          <cell r="AJ63">
            <v>0.01</v>
          </cell>
          <cell r="AK63">
            <v>0.01</v>
          </cell>
          <cell r="AL63">
            <v>0.01</v>
          </cell>
          <cell r="AM63">
            <v>0.01</v>
          </cell>
          <cell r="AN63">
            <v>0.01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0.04</v>
          </cell>
          <cell r="BB63">
            <v>0.03</v>
          </cell>
          <cell r="BC63">
            <v>0.03</v>
          </cell>
          <cell r="BD63">
            <v>0.03</v>
          </cell>
          <cell r="BE63">
            <v>0.02</v>
          </cell>
          <cell r="BF63">
            <v>0.02</v>
          </cell>
          <cell r="BG63">
            <v>0.02</v>
          </cell>
          <cell r="BH63">
            <v>0.02</v>
          </cell>
          <cell r="BI63">
            <v>0.02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38.513007941387826</v>
          </cell>
          <cell r="BW63">
            <v>1.89</v>
          </cell>
          <cell r="BX63">
            <v>0.81</v>
          </cell>
          <cell r="BY63">
            <v>92.84</v>
          </cell>
          <cell r="BZ63">
            <v>3.41</v>
          </cell>
          <cell r="CA63">
            <v>0.65</v>
          </cell>
          <cell r="CB63">
            <v>0.25</v>
          </cell>
          <cell r="CC63">
            <v>7.0000000000000007E-2</v>
          </cell>
          <cell r="CD63">
            <v>0.06</v>
          </cell>
          <cell r="CE63">
            <v>0.02</v>
          </cell>
          <cell r="CJ63">
            <v>100</v>
          </cell>
          <cell r="CK63">
            <v>-5.0000000000000001E-3</v>
          </cell>
          <cell r="CL63">
            <v>4.4999999999999998E-2</v>
          </cell>
          <cell r="CM63">
            <v>9</v>
          </cell>
          <cell r="CN63">
            <v>0</v>
          </cell>
          <cell r="CO63">
            <v>5.1100000000000007E-2</v>
          </cell>
        </row>
        <row r="64">
          <cell r="A64" t="str">
            <v>Cheviot</v>
          </cell>
          <cell r="B64">
            <v>60</v>
          </cell>
          <cell r="E64" t="str">
            <v>90% Under construction, due 2012</v>
          </cell>
          <cell r="G64" t="str">
            <v>Total SF</v>
          </cell>
          <cell r="H64" t="str">
            <v>St Fergus</v>
          </cell>
          <cell r="I64" t="str">
            <v>D</v>
          </cell>
          <cell r="J64">
            <v>2</v>
          </cell>
          <cell r="K64">
            <v>0</v>
          </cell>
          <cell r="L64">
            <v>0</v>
          </cell>
          <cell r="M64">
            <v>1.1034482758620692</v>
          </cell>
          <cell r="N64">
            <v>1.107142857142857</v>
          </cell>
          <cell r="O64">
            <v>1.0934579439252334</v>
          </cell>
          <cell r="P64">
            <v>1.0927835051546393</v>
          </cell>
          <cell r="Q64">
            <v>1.10126582278481</v>
          </cell>
          <cell r="R64">
            <v>1.0967741935483872</v>
          </cell>
          <cell r="S64">
            <v>1.0975609756097562</v>
          </cell>
          <cell r="T64">
            <v>1.0909090909090908</v>
          </cell>
          <cell r="U64">
            <v>1.0909090909090908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0.57999999999999996</v>
          </cell>
          <cell r="AI64">
            <v>0.56000000000000005</v>
          </cell>
          <cell r="AJ64">
            <v>1.07</v>
          </cell>
          <cell r="AK64">
            <v>0.97</v>
          </cell>
          <cell r="AL64">
            <v>0.79</v>
          </cell>
          <cell r="AM64">
            <v>0.62</v>
          </cell>
          <cell r="AN64">
            <v>0.41</v>
          </cell>
          <cell r="AO64">
            <v>0.22</v>
          </cell>
          <cell r="AP64">
            <v>0.11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0.64</v>
          </cell>
          <cell r="BD64">
            <v>0.62</v>
          </cell>
          <cell r="BE64">
            <v>1.17</v>
          </cell>
          <cell r="BF64">
            <v>1.06</v>
          </cell>
          <cell r="BG64">
            <v>0.87</v>
          </cell>
          <cell r="BH64">
            <v>0.68</v>
          </cell>
          <cell r="BI64">
            <v>0.45</v>
          </cell>
          <cell r="BJ64">
            <v>0.24</v>
          </cell>
          <cell r="BK64">
            <v>0.12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38.869398658158993</v>
          </cell>
          <cell r="BW64">
            <v>0.57999999999999996</v>
          </cell>
          <cell r="BX64">
            <v>3.65</v>
          </cell>
          <cell r="BY64">
            <v>88.53</v>
          </cell>
          <cell r="BZ64">
            <v>5.43</v>
          </cell>
          <cell r="CA64">
            <v>1.5</v>
          </cell>
          <cell r="CB64">
            <v>0.26</v>
          </cell>
          <cell r="CC64">
            <v>0.04</v>
          </cell>
          <cell r="CD64">
            <v>0.01</v>
          </cell>
          <cell r="CG64" t="str">
            <v>1.2ppm</v>
          </cell>
          <cell r="CJ64">
            <v>100.00000000000001</v>
          </cell>
          <cell r="CK64">
            <v>-0.15</v>
          </cell>
          <cell r="CL64">
            <v>1.46</v>
          </cell>
          <cell r="CM64">
            <v>9.7333333333333343</v>
          </cell>
          <cell r="CN64">
            <v>4.0333333333333388E-2</v>
          </cell>
          <cell r="CO64">
            <v>1.9601716666666669</v>
          </cell>
        </row>
        <row r="65">
          <cell r="A65" t="str">
            <v>Clipper</v>
          </cell>
          <cell r="B65">
            <v>61</v>
          </cell>
          <cell r="E65" t="str">
            <v>Profile increased 50%</v>
          </cell>
          <cell r="G65" t="str">
            <v>Shell/Esso B</v>
          </cell>
          <cell r="H65" t="str">
            <v>Bacton</v>
          </cell>
          <cell r="I65" t="str">
            <v>P</v>
          </cell>
          <cell r="J65">
            <v>1</v>
          </cell>
          <cell r="K65">
            <v>1.3043478260869568</v>
          </cell>
          <cell r="L65">
            <v>1.3043478260869568</v>
          </cell>
          <cell r="M65">
            <v>1.2982456140350878</v>
          </cell>
          <cell r="N65">
            <v>1.3015873015873014</v>
          </cell>
          <cell r="O65">
            <v>1.2830188679245282</v>
          </cell>
          <cell r="P65">
            <v>1.2941176470588234</v>
          </cell>
          <cell r="Q65">
            <v>1.28</v>
          </cell>
          <cell r="R65">
            <v>1.303030303030303</v>
          </cell>
          <cell r="S65">
            <v>1.2857142857142856</v>
          </cell>
          <cell r="T65">
            <v>1.3076923076923077</v>
          </cell>
          <cell r="U65">
            <v>1.3</v>
          </cell>
          <cell r="V65">
            <v>1.2857142857142858</v>
          </cell>
          <cell r="W65">
            <v>1.2666666666666668</v>
          </cell>
          <cell r="X65">
            <v>1.3</v>
          </cell>
          <cell r="Y65">
            <v>1.2857142857142856</v>
          </cell>
          <cell r="Z65">
            <v>1.4000000000000001</v>
          </cell>
          <cell r="AA65">
            <v>1.25</v>
          </cell>
          <cell r="AB65">
            <v>1.5</v>
          </cell>
          <cell r="AC65">
            <v>0</v>
          </cell>
          <cell r="AD65">
            <v>0</v>
          </cell>
          <cell r="AE65">
            <v>0</v>
          </cell>
          <cell r="AF65">
            <v>0.69</v>
          </cell>
          <cell r="AG65">
            <v>0.69</v>
          </cell>
          <cell r="AH65">
            <v>0.56999999999999995</v>
          </cell>
          <cell r="AI65">
            <v>0.63</v>
          </cell>
          <cell r="AJ65">
            <v>0.53</v>
          </cell>
          <cell r="AK65">
            <v>0.68</v>
          </cell>
          <cell r="AL65">
            <v>0.5</v>
          </cell>
          <cell r="AM65">
            <v>0.33</v>
          </cell>
          <cell r="AN65">
            <v>0.56000000000000005</v>
          </cell>
          <cell r="AO65">
            <v>0.39</v>
          </cell>
          <cell r="AP65">
            <v>0.3</v>
          </cell>
          <cell r="AQ65">
            <v>0.21</v>
          </cell>
          <cell r="AR65">
            <v>0.15</v>
          </cell>
          <cell r="AS65">
            <v>0.1</v>
          </cell>
          <cell r="AT65">
            <v>7.0000000000000007E-2</v>
          </cell>
          <cell r="AU65">
            <v>0.05</v>
          </cell>
          <cell r="AV65">
            <v>0.04</v>
          </cell>
          <cell r="AW65">
            <v>0.02</v>
          </cell>
          <cell r="AX65">
            <v>0</v>
          </cell>
          <cell r="AY65">
            <v>0</v>
          </cell>
          <cell r="AZ65">
            <v>0</v>
          </cell>
          <cell r="BA65">
            <v>0.9</v>
          </cell>
          <cell r="BB65">
            <v>0.9</v>
          </cell>
          <cell r="BC65">
            <v>0.74</v>
          </cell>
          <cell r="BD65">
            <v>0.82</v>
          </cell>
          <cell r="BE65">
            <v>0.68</v>
          </cell>
          <cell r="BF65">
            <v>0.88</v>
          </cell>
          <cell r="BG65">
            <v>0.64</v>
          </cell>
          <cell r="BH65">
            <v>0.43</v>
          </cell>
          <cell r="BI65">
            <v>0.72</v>
          </cell>
          <cell r="BJ65">
            <v>0.51</v>
          </cell>
          <cell r="BK65">
            <v>0.39</v>
          </cell>
          <cell r="BL65">
            <v>0.27</v>
          </cell>
          <cell r="BM65">
            <v>0.19</v>
          </cell>
          <cell r="BN65">
            <v>0.13</v>
          </cell>
          <cell r="BO65">
            <v>0.09</v>
          </cell>
          <cell r="BP65">
            <v>7.0000000000000007E-2</v>
          </cell>
          <cell r="BQ65">
            <v>0.05</v>
          </cell>
          <cell r="BR65">
            <v>0.03</v>
          </cell>
          <cell r="BS65">
            <v>0</v>
          </cell>
          <cell r="BT65">
            <v>0</v>
          </cell>
          <cell r="BU65">
            <v>0</v>
          </cell>
          <cell r="BV65">
            <v>38.694400237546851</v>
          </cell>
          <cell r="BW65">
            <v>2.83</v>
          </cell>
          <cell r="BX65">
            <v>0.56000000000000005</v>
          </cell>
          <cell r="BY65">
            <v>91.13</v>
          </cell>
          <cell r="BZ65">
            <v>3.92</v>
          </cell>
          <cell r="CA65">
            <v>1</v>
          </cell>
          <cell r="CB65">
            <v>0.45</v>
          </cell>
          <cell r="CC65">
            <v>0.1</v>
          </cell>
          <cell r="CD65">
            <v>0.01</v>
          </cell>
          <cell r="CG65" t="str">
            <v>.3ppm</v>
          </cell>
          <cell r="CJ65">
            <v>100</v>
          </cell>
          <cell r="CK65">
            <v>-0.13000000000000003</v>
          </cell>
          <cell r="CL65">
            <v>1.4700000000000004</v>
          </cell>
          <cell r="CM65">
            <v>11.307692307692308</v>
          </cell>
          <cell r="CN65">
            <v>0.34615384615384626</v>
          </cell>
          <cell r="CO65">
            <v>2.2688961538461538</v>
          </cell>
        </row>
        <row r="66">
          <cell r="A66" t="str">
            <v>Clipper South</v>
          </cell>
          <cell r="B66">
            <v>62</v>
          </cell>
          <cell r="E66" t="str">
            <v>90% Under construction 2012 (Q1?) Slip 1</v>
          </cell>
          <cell r="G66" t="str">
            <v>Shell/Esso B</v>
          </cell>
          <cell r="H66" t="str">
            <v>Bacton</v>
          </cell>
          <cell r="I66" t="str">
            <v>D</v>
          </cell>
          <cell r="J66">
            <v>2</v>
          </cell>
          <cell r="K66">
            <v>0</v>
          </cell>
          <cell r="L66">
            <v>0</v>
          </cell>
          <cell r="M66">
            <v>1.1078431372549018</v>
          </cell>
          <cell r="N66">
            <v>1.0952380952380953</v>
          </cell>
          <cell r="O66">
            <v>1.0955882352941175</v>
          </cell>
          <cell r="P66">
            <v>1.0948275862068966</v>
          </cell>
          <cell r="Q66">
            <v>1.1041666666666667</v>
          </cell>
          <cell r="R66">
            <v>1.1111111111111112</v>
          </cell>
          <cell r="S66">
            <v>1.1029411764705881</v>
          </cell>
          <cell r="T66">
            <v>1.1111111111111109</v>
          </cell>
          <cell r="U66">
            <v>1.0952380952380953</v>
          </cell>
          <cell r="V66">
            <v>1.0857142857142859</v>
          </cell>
          <cell r="W66">
            <v>1.1000000000000001</v>
          </cell>
          <cell r="X66">
            <v>1.1111111111111109</v>
          </cell>
          <cell r="Y66">
            <v>1.08</v>
          </cell>
          <cell r="Z66">
            <v>1.0999999999999999</v>
          </cell>
          <cell r="AA66">
            <v>1.0625</v>
          </cell>
          <cell r="AB66">
            <v>1.0769230769230771</v>
          </cell>
          <cell r="AC66">
            <v>1.0999999999999999</v>
          </cell>
          <cell r="AD66">
            <v>1.125</v>
          </cell>
          <cell r="AE66">
            <v>1.1666666666666667</v>
          </cell>
          <cell r="AF66">
            <v>0</v>
          </cell>
          <cell r="AG66">
            <v>0</v>
          </cell>
          <cell r="AH66">
            <v>1.02</v>
          </cell>
          <cell r="AI66">
            <v>0.84</v>
          </cell>
          <cell r="AJ66">
            <v>1.36</v>
          </cell>
          <cell r="AK66">
            <v>1.1599999999999999</v>
          </cell>
          <cell r="AL66">
            <v>0.96</v>
          </cell>
          <cell r="AM66">
            <v>0.81</v>
          </cell>
          <cell r="AN66">
            <v>0.68</v>
          </cell>
          <cell r="AO66">
            <v>0.54</v>
          </cell>
          <cell r="AP66">
            <v>0.42</v>
          </cell>
          <cell r="AQ66">
            <v>0.35</v>
          </cell>
          <cell r="AR66">
            <v>0.3</v>
          </cell>
          <cell r="AS66">
            <v>0.27</v>
          </cell>
          <cell r="AT66">
            <v>0.25</v>
          </cell>
          <cell r="AU66">
            <v>0.2</v>
          </cell>
          <cell r="AV66">
            <v>0.16</v>
          </cell>
          <cell r="AW66">
            <v>0.13</v>
          </cell>
          <cell r="AX66">
            <v>0.1</v>
          </cell>
          <cell r="AY66">
            <v>0.08</v>
          </cell>
          <cell r="AZ66">
            <v>0.06</v>
          </cell>
          <cell r="BA66">
            <v>0</v>
          </cell>
          <cell r="BB66">
            <v>0</v>
          </cell>
          <cell r="BC66">
            <v>1.1299999999999999</v>
          </cell>
          <cell r="BD66">
            <v>0.92</v>
          </cell>
          <cell r="BE66">
            <v>1.49</v>
          </cell>
          <cell r="BF66">
            <v>1.27</v>
          </cell>
          <cell r="BG66">
            <v>1.06</v>
          </cell>
          <cell r="BH66">
            <v>0.9</v>
          </cell>
          <cell r="BI66">
            <v>0.75</v>
          </cell>
          <cell r="BJ66">
            <v>0.6</v>
          </cell>
          <cell r="BK66">
            <v>0.46</v>
          </cell>
          <cell r="BL66">
            <v>0.38</v>
          </cell>
          <cell r="BM66">
            <v>0.33</v>
          </cell>
          <cell r="BN66">
            <v>0.3</v>
          </cell>
          <cell r="BO66">
            <v>0.27</v>
          </cell>
          <cell r="BP66">
            <v>0.22</v>
          </cell>
          <cell r="BQ66">
            <v>0.17</v>
          </cell>
          <cell r="BR66">
            <v>0.14000000000000001</v>
          </cell>
          <cell r="BS66">
            <v>0.11</v>
          </cell>
          <cell r="BT66">
            <v>0.09</v>
          </cell>
          <cell r="BU66">
            <v>7.0000000000000007E-2</v>
          </cell>
          <cell r="BV66">
            <v>38.694400237546851</v>
          </cell>
          <cell r="BW66">
            <v>2.83</v>
          </cell>
          <cell r="BX66">
            <v>0.56000000000000005</v>
          </cell>
          <cell r="BY66">
            <v>91.13</v>
          </cell>
          <cell r="BZ66">
            <v>3.92</v>
          </cell>
          <cell r="CA66">
            <v>1</v>
          </cell>
          <cell r="CB66">
            <v>0.45</v>
          </cell>
          <cell r="CC66">
            <v>0.1</v>
          </cell>
          <cell r="CD66">
            <v>0.01</v>
          </cell>
          <cell r="CG66" t="str">
            <v>.3ppm</v>
          </cell>
          <cell r="CJ66">
            <v>100</v>
          </cell>
          <cell r="CK66">
            <v>-0.13000000000000003</v>
          </cell>
          <cell r="CL66">
            <v>1.5900000000000003</v>
          </cell>
          <cell r="CM66">
            <v>12.23076923076923</v>
          </cell>
          <cell r="CN66">
            <v>0.67846153846153823</v>
          </cell>
          <cell r="CO66">
            <v>3.0909884615384615</v>
          </cell>
        </row>
        <row r="67">
          <cell r="A67" t="str">
            <v>CMS III</v>
          </cell>
          <cell r="B67">
            <v>63</v>
          </cell>
          <cell r="E67" t="str">
            <v>Profile Good</v>
          </cell>
          <cell r="G67" t="str">
            <v>Theddlethorpe</v>
          </cell>
          <cell r="H67" t="str">
            <v>Theddlethorpe</v>
          </cell>
          <cell r="I67" t="str">
            <v>P</v>
          </cell>
          <cell r="J67">
            <v>1</v>
          </cell>
          <cell r="K67">
            <v>1.2</v>
          </cell>
          <cell r="L67">
            <v>1.2121212121212122</v>
          </cell>
          <cell r="M67">
            <v>1.2083333333333333</v>
          </cell>
          <cell r="N67">
            <v>1.2105263157894737</v>
          </cell>
          <cell r="O67">
            <v>1.196969696969697</v>
          </cell>
          <cell r="P67">
            <v>1.2040816326530612</v>
          </cell>
          <cell r="Q67">
            <v>1.2068965517241379</v>
          </cell>
          <cell r="R67">
            <v>1.1428571428571428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0.55000000000000004</v>
          </cell>
          <cell r="AG67">
            <v>0.33</v>
          </cell>
          <cell r="AH67">
            <v>0.24</v>
          </cell>
          <cell r="AI67">
            <v>0.38</v>
          </cell>
          <cell r="AJ67">
            <v>0.66</v>
          </cell>
          <cell r="AK67">
            <v>0.49</v>
          </cell>
          <cell r="AL67">
            <v>0.28999999999999998</v>
          </cell>
          <cell r="AM67">
            <v>7.0000000000000007E-2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0.66</v>
          </cell>
          <cell r="BB67">
            <v>0.4</v>
          </cell>
          <cell r="BC67">
            <v>0.28999999999999998</v>
          </cell>
          <cell r="BD67">
            <v>0.46</v>
          </cell>
          <cell r="BE67">
            <v>0.79</v>
          </cell>
          <cell r="BF67">
            <v>0.59</v>
          </cell>
          <cell r="BG67">
            <v>0.35</v>
          </cell>
          <cell r="BH67">
            <v>0.08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38.349205231337869</v>
          </cell>
          <cell r="BW67">
            <v>3.6</v>
          </cell>
          <cell r="BX67">
            <v>1.1299999999999999</v>
          </cell>
          <cell r="BY67">
            <v>89.58</v>
          </cell>
          <cell r="BZ67">
            <v>4.07</v>
          </cell>
          <cell r="CA67">
            <v>1.02</v>
          </cell>
          <cell r="CB67">
            <v>0.38</v>
          </cell>
          <cell r="CC67">
            <v>0.11</v>
          </cell>
          <cell r="CD67">
            <v>7.0000000000000007E-2</v>
          </cell>
          <cell r="CE67">
            <v>0.03</v>
          </cell>
          <cell r="CF67">
            <v>0.01</v>
          </cell>
          <cell r="CJ67">
            <v>99.999999999999986</v>
          </cell>
          <cell r="CK67">
            <v>0</v>
          </cell>
          <cell r="CL67">
            <v>0</v>
          </cell>
          <cell r="CM67">
            <v>20</v>
          </cell>
          <cell r="CN67">
            <v>0</v>
          </cell>
          <cell r="CO67">
            <v>1.0986500000000001</v>
          </cell>
        </row>
        <row r="68">
          <cell r="A68" t="str">
            <v>Cook</v>
          </cell>
          <cell r="B68">
            <v>64</v>
          </cell>
          <cell r="E68" t="str">
            <v>Profile Good, 40% 10/11 (Terminal)</v>
          </cell>
          <cell r="G68" t="str">
            <v>Shell/Esso SF</v>
          </cell>
          <cell r="H68" t="str">
            <v>St Fergus</v>
          </cell>
          <cell r="I68" t="str">
            <v>P</v>
          </cell>
          <cell r="J68">
            <v>1</v>
          </cell>
          <cell r="K68">
            <v>1.8333333333333335</v>
          </cell>
          <cell r="L68">
            <v>1.125</v>
          </cell>
          <cell r="M68">
            <v>1.1333333333333335</v>
          </cell>
          <cell r="N68">
            <v>1.0769230769230771</v>
          </cell>
          <cell r="O68">
            <v>1.0833333333333335</v>
          </cell>
          <cell r="P68">
            <v>1.0909090909090908</v>
          </cell>
          <cell r="Q68">
            <v>1.1111111111111112</v>
          </cell>
          <cell r="R68">
            <v>1.125</v>
          </cell>
          <cell r="S68">
            <v>1.5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0.06</v>
          </cell>
          <cell r="AG68">
            <v>0.16</v>
          </cell>
          <cell r="AH68">
            <v>0.15</v>
          </cell>
          <cell r="AI68">
            <v>0.13</v>
          </cell>
          <cell r="AJ68">
            <v>0.12</v>
          </cell>
          <cell r="AK68">
            <v>0.11</v>
          </cell>
          <cell r="AL68">
            <v>0.09</v>
          </cell>
          <cell r="AM68">
            <v>0.08</v>
          </cell>
          <cell r="AN68">
            <v>0.02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0.11</v>
          </cell>
          <cell r="BB68">
            <v>0.18</v>
          </cell>
          <cell r="BC68">
            <v>0.17</v>
          </cell>
          <cell r="BD68">
            <v>0.14000000000000001</v>
          </cell>
          <cell r="BE68">
            <v>0.13</v>
          </cell>
          <cell r="BF68">
            <v>0.12</v>
          </cell>
          <cell r="BG68">
            <v>0.1</v>
          </cell>
          <cell r="BH68">
            <v>0.09</v>
          </cell>
          <cell r="BI68">
            <v>0.03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37.723350089053945</v>
          </cell>
          <cell r="BW68">
            <v>1.02</v>
          </cell>
          <cell r="BX68">
            <v>0.88</v>
          </cell>
          <cell r="BY68">
            <v>95.89</v>
          </cell>
          <cell r="BZ68">
            <v>2.11</v>
          </cell>
          <cell r="CA68">
            <v>0.1</v>
          </cell>
          <cell r="CG68" t="str">
            <v>1ppm</v>
          </cell>
          <cell r="CJ68">
            <v>100</v>
          </cell>
          <cell r="CK68">
            <v>-0.01</v>
          </cell>
          <cell r="CL68">
            <v>0.09</v>
          </cell>
          <cell r="CM68">
            <v>9</v>
          </cell>
          <cell r="CN68">
            <v>0</v>
          </cell>
          <cell r="CO68">
            <v>0.33579999999999999</v>
          </cell>
        </row>
        <row r="69">
          <cell r="A69" t="str">
            <v>Cormorants</v>
          </cell>
          <cell r="B69">
            <v>65</v>
          </cell>
          <cell r="E69" t="str">
            <v>Profile Good, 40% 10/11 (Terminal)</v>
          </cell>
          <cell r="G69" t="str">
            <v>Shell/Esso SF</v>
          </cell>
          <cell r="H69" t="str">
            <v>St Fergus</v>
          </cell>
          <cell r="I69" t="str">
            <v>P</v>
          </cell>
          <cell r="J69">
            <v>2</v>
          </cell>
          <cell r="K69">
            <v>1.8888888888888891</v>
          </cell>
          <cell r="L69">
            <v>1.1153846153846152</v>
          </cell>
          <cell r="M69">
            <v>1.107142857142857</v>
          </cell>
          <cell r="N69">
            <v>1.09375</v>
          </cell>
          <cell r="O69">
            <v>1.1000000000000001</v>
          </cell>
          <cell r="P69">
            <v>1.1250000000000002</v>
          </cell>
          <cell r="Q69">
            <v>1.1052631578947367</v>
          </cell>
          <cell r="R69">
            <v>1.1333333333333335</v>
          </cell>
          <cell r="S69">
            <v>1.1666666666666667</v>
          </cell>
          <cell r="T69">
            <v>1.0999999999999999</v>
          </cell>
          <cell r="U69">
            <v>1.125</v>
          </cell>
          <cell r="V69">
            <v>1.1666666666666667</v>
          </cell>
          <cell r="W69">
            <v>1.2</v>
          </cell>
          <cell r="X69">
            <v>1.25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0.09</v>
          </cell>
          <cell r="AG69">
            <v>0.26</v>
          </cell>
          <cell r="AH69">
            <v>0.28000000000000003</v>
          </cell>
          <cell r="AI69">
            <v>0.32</v>
          </cell>
          <cell r="AJ69">
            <v>0.3</v>
          </cell>
          <cell r="AK69">
            <v>0.24</v>
          </cell>
          <cell r="AL69">
            <v>0.19</v>
          </cell>
          <cell r="AM69">
            <v>0.15</v>
          </cell>
          <cell r="AN69">
            <v>0.12</v>
          </cell>
          <cell r="AO69">
            <v>0.1</v>
          </cell>
          <cell r="AP69">
            <v>0.08</v>
          </cell>
          <cell r="AQ69">
            <v>0.06</v>
          </cell>
          <cell r="AR69">
            <v>0.05</v>
          </cell>
          <cell r="AS69">
            <v>0.04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0.17</v>
          </cell>
          <cell r="BB69">
            <v>0.28999999999999998</v>
          </cell>
          <cell r="BC69">
            <v>0.31</v>
          </cell>
          <cell r="BD69">
            <v>0.35</v>
          </cell>
          <cell r="BE69">
            <v>0.33</v>
          </cell>
          <cell r="BF69">
            <v>0.27</v>
          </cell>
          <cell r="BG69">
            <v>0.21</v>
          </cell>
          <cell r="BH69">
            <v>0.17</v>
          </cell>
          <cell r="BI69">
            <v>0.14000000000000001</v>
          </cell>
          <cell r="BJ69">
            <v>0.11</v>
          </cell>
          <cell r="BK69">
            <v>0.09</v>
          </cell>
          <cell r="BL69">
            <v>7.0000000000000007E-2</v>
          </cell>
          <cell r="BM69">
            <v>0.06</v>
          </cell>
          <cell r="BN69">
            <v>0.05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37.723350089053945</v>
          </cell>
          <cell r="BW69">
            <v>1.02</v>
          </cell>
          <cell r="BX69">
            <v>0.88</v>
          </cell>
          <cell r="BY69">
            <v>95.89</v>
          </cell>
          <cell r="BZ69">
            <v>2.11</v>
          </cell>
          <cell r="CA69">
            <v>0.1</v>
          </cell>
          <cell r="CG69" t="str">
            <v>1ppm</v>
          </cell>
          <cell r="CJ69">
            <v>100</v>
          </cell>
          <cell r="CK69">
            <v>-1.9999999999999997E-2</v>
          </cell>
          <cell r="CL69">
            <v>0.25999999999999995</v>
          </cell>
          <cell r="CM69">
            <v>13</v>
          </cell>
          <cell r="CN69">
            <v>0.16</v>
          </cell>
          <cell r="CO69">
            <v>0.83584999999999998</v>
          </cell>
        </row>
        <row r="70">
          <cell r="A70" t="str">
            <v>Corvette</v>
          </cell>
          <cell r="B70">
            <v>66</v>
          </cell>
          <cell r="E70" t="str">
            <v>Late life extension</v>
          </cell>
          <cell r="G70" t="str">
            <v>Shell/Esso B</v>
          </cell>
          <cell r="H70" t="str">
            <v>Bacton</v>
          </cell>
          <cell r="I70" t="str">
            <v>D</v>
          </cell>
          <cell r="J70">
            <v>1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1.2222222222222223</v>
          </cell>
          <cell r="R70">
            <v>1.2058823529411764</v>
          </cell>
          <cell r="S70">
            <v>1.1904761904761905</v>
          </cell>
          <cell r="T70">
            <v>1.2142857142857142</v>
          </cell>
          <cell r="U70">
            <v>1.1428571428571428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0.18</v>
          </cell>
          <cell r="AM70">
            <v>0.34</v>
          </cell>
          <cell r="AN70">
            <v>0.21</v>
          </cell>
          <cell r="AO70">
            <v>0.14000000000000001</v>
          </cell>
          <cell r="AP70">
            <v>7.0000000000000007E-2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0.22</v>
          </cell>
          <cell r="BH70">
            <v>0.41</v>
          </cell>
          <cell r="BI70">
            <v>0.25</v>
          </cell>
          <cell r="BJ70">
            <v>0.17</v>
          </cell>
          <cell r="BK70">
            <v>0.08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38.694400237546851</v>
          </cell>
          <cell r="BW70">
            <v>2.83</v>
          </cell>
          <cell r="BX70">
            <v>0.56000000000000005</v>
          </cell>
          <cell r="BY70">
            <v>91.13</v>
          </cell>
          <cell r="BZ70">
            <v>3.92</v>
          </cell>
          <cell r="CA70">
            <v>1</v>
          </cell>
          <cell r="CB70">
            <v>0.45</v>
          </cell>
          <cell r="CC70">
            <v>0.1</v>
          </cell>
          <cell r="CD70">
            <v>0.01</v>
          </cell>
          <cell r="CG70" t="str">
            <v>.3ppm</v>
          </cell>
          <cell r="CJ70">
            <v>100</v>
          </cell>
          <cell r="CK70">
            <v>-6.9999999999999993E-2</v>
          </cell>
          <cell r="CL70">
            <v>0.7</v>
          </cell>
          <cell r="CM70">
            <v>10</v>
          </cell>
          <cell r="CN70">
            <v>3.5000000000000003E-2</v>
          </cell>
          <cell r="CO70">
            <v>0.355875</v>
          </cell>
        </row>
        <row r="71">
          <cell r="A71" t="str">
            <v>Crossans</v>
          </cell>
          <cell r="B71">
            <v>67</v>
          </cell>
          <cell r="E71" t="str">
            <v>No FID, slip 3</v>
          </cell>
          <cell r="G71" t="str">
            <v>Morecambe N</v>
          </cell>
          <cell r="H71" t="str">
            <v>Barrow</v>
          </cell>
          <cell r="I71" t="str">
            <v>A</v>
          </cell>
          <cell r="J71">
            <v>1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1.1111111111111109</v>
          </cell>
          <cell r="S71">
            <v>1.1090909090909089</v>
          </cell>
          <cell r="T71">
            <v>1.106060606060606</v>
          </cell>
          <cell r="U71">
            <v>1.106060606060606</v>
          </cell>
          <cell r="V71">
            <v>1.1090909090909089</v>
          </cell>
          <cell r="W71">
            <v>1.1020408163265307</v>
          </cell>
          <cell r="X71">
            <v>1.0909090909090908</v>
          </cell>
          <cell r="Y71">
            <v>1.0869565217391304</v>
          </cell>
          <cell r="Z71">
            <v>1.125</v>
          </cell>
          <cell r="AA71">
            <v>1.0909090909090908</v>
          </cell>
          <cell r="AB71">
            <v>1.125</v>
          </cell>
          <cell r="AC71">
            <v>1.1666666666666667</v>
          </cell>
          <cell r="AD71">
            <v>1.25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0.27</v>
          </cell>
          <cell r="AN71">
            <v>0.55000000000000004</v>
          </cell>
          <cell r="AO71">
            <v>0.66</v>
          </cell>
          <cell r="AP71">
            <v>0.66</v>
          </cell>
          <cell r="AQ71">
            <v>0.55000000000000004</v>
          </cell>
          <cell r="AR71">
            <v>0.49</v>
          </cell>
          <cell r="AS71">
            <v>0.33</v>
          </cell>
          <cell r="AT71">
            <v>0.23</v>
          </cell>
          <cell r="AU71">
            <v>0.16</v>
          </cell>
          <cell r="AV71">
            <v>0.11</v>
          </cell>
          <cell r="AW71">
            <v>0.08</v>
          </cell>
          <cell r="AX71">
            <v>0.06</v>
          </cell>
          <cell r="AY71">
            <v>0.04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0.3</v>
          </cell>
          <cell r="BI71">
            <v>0.61</v>
          </cell>
          <cell r="BJ71">
            <v>0.73</v>
          </cell>
          <cell r="BK71">
            <v>0.73</v>
          </cell>
          <cell r="BL71">
            <v>0.61</v>
          </cell>
          <cell r="BM71">
            <v>0.54</v>
          </cell>
          <cell r="BN71">
            <v>0.36</v>
          </cell>
          <cell r="BO71">
            <v>0.25</v>
          </cell>
          <cell r="BP71">
            <v>0.18</v>
          </cell>
          <cell r="BQ71">
            <v>0.12</v>
          </cell>
          <cell r="BR71">
            <v>0.09</v>
          </cell>
          <cell r="BS71">
            <v>7.0000000000000007E-2</v>
          </cell>
          <cell r="BT71">
            <v>0.05</v>
          </cell>
          <cell r="BU71">
            <v>0</v>
          </cell>
          <cell r="BV71">
            <v>38.565514814721787</v>
          </cell>
          <cell r="BW71">
            <v>4.8099999999999996</v>
          </cell>
          <cell r="BX71">
            <v>0</v>
          </cell>
          <cell r="BY71">
            <v>89.15</v>
          </cell>
          <cell r="BZ71">
            <v>4.0999999999999996</v>
          </cell>
          <cell r="CA71">
            <v>1.1100000000000001</v>
          </cell>
          <cell r="CB71">
            <v>0.54</v>
          </cell>
          <cell r="CC71">
            <v>0.22</v>
          </cell>
          <cell r="CD71">
            <v>7.0000000000000007E-2</v>
          </cell>
          <cell r="CG71" t="str">
            <v>&lt;3.3ppm</v>
          </cell>
          <cell r="CJ71">
            <v>100</v>
          </cell>
          <cell r="CK71">
            <v>0</v>
          </cell>
          <cell r="CL71">
            <v>0.66</v>
          </cell>
          <cell r="CM71">
            <v>20</v>
          </cell>
          <cell r="CN71">
            <v>3.6300000000000003</v>
          </cell>
          <cell r="CO71">
            <v>2.1060500000000002</v>
          </cell>
        </row>
        <row r="72">
          <cell r="A72" t="str">
            <v>Curlews</v>
          </cell>
          <cell r="B72">
            <v>68</v>
          </cell>
          <cell r="E72" t="str">
            <v>Profile Good, 40% 10/11 (Terminal)</v>
          </cell>
          <cell r="G72" t="str">
            <v>Shell/Esso SF</v>
          </cell>
          <cell r="H72" t="str">
            <v>St Fergus</v>
          </cell>
          <cell r="I72" t="str">
            <v>P</v>
          </cell>
          <cell r="J72">
            <v>1</v>
          </cell>
          <cell r="K72">
            <v>1.96875</v>
          </cell>
          <cell r="L72">
            <v>1.2083333333333333</v>
          </cell>
          <cell r="M72">
            <v>1.2121212121212122</v>
          </cell>
          <cell r="N72">
            <v>1.1935483870967742</v>
          </cell>
          <cell r="O72">
            <v>1.1935483870967742</v>
          </cell>
          <cell r="P72">
            <v>1.2</v>
          </cell>
          <cell r="Q72">
            <v>1.1904761904761905</v>
          </cell>
          <cell r="R72">
            <v>1.1818181818181819</v>
          </cell>
          <cell r="S72">
            <v>1.2</v>
          </cell>
          <cell r="T72">
            <v>1.3333333333333335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0.32</v>
          </cell>
          <cell r="AG72">
            <v>0.24</v>
          </cell>
          <cell r="AH72">
            <v>0.33</v>
          </cell>
          <cell r="AI72">
            <v>0.31</v>
          </cell>
          <cell r="AJ72">
            <v>0.31</v>
          </cell>
          <cell r="AK72">
            <v>0.25</v>
          </cell>
          <cell r="AL72">
            <v>0.21</v>
          </cell>
          <cell r="AM72">
            <v>0.11</v>
          </cell>
          <cell r="AN72">
            <v>0.05</v>
          </cell>
          <cell r="AO72">
            <v>0.03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0.63</v>
          </cell>
          <cell r="BB72">
            <v>0.28999999999999998</v>
          </cell>
          <cell r="BC72">
            <v>0.4</v>
          </cell>
          <cell r="BD72">
            <v>0.37</v>
          </cell>
          <cell r="BE72">
            <v>0.37</v>
          </cell>
          <cell r="BF72">
            <v>0.3</v>
          </cell>
          <cell r="BG72">
            <v>0.25</v>
          </cell>
          <cell r="BH72">
            <v>0.13</v>
          </cell>
          <cell r="BI72">
            <v>0.06</v>
          </cell>
          <cell r="BJ72">
            <v>0.04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37.723350089053945</v>
          </cell>
          <cell r="BW72">
            <v>1.02</v>
          </cell>
          <cell r="BX72">
            <v>0.88</v>
          </cell>
          <cell r="BY72">
            <v>95.89</v>
          </cell>
          <cell r="BZ72">
            <v>2.11</v>
          </cell>
          <cell r="CA72">
            <v>0.1</v>
          </cell>
          <cell r="CG72" t="str">
            <v>1ppm</v>
          </cell>
          <cell r="CJ72">
            <v>100</v>
          </cell>
          <cell r="CK72">
            <v>-2.5000000000000001E-2</v>
          </cell>
          <cell r="CL72">
            <v>0.22500000000000001</v>
          </cell>
          <cell r="CM72">
            <v>9</v>
          </cell>
          <cell r="CN72">
            <v>0</v>
          </cell>
          <cell r="CO72">
            <v>0.78839999999999988</v>
          </cell>
        </row>
        <row r="73">
          <cell r="A73" t="str">
            <v>Cutter</v>
          </cell>
          <cell r="B73">
            <v>69</v>
          </cell>
          <cell r="E73" t="str">
            <v>Profile reduced 20%</v>
          </cell>
          <cell r="G73" t="str">
            <v>Shell/Esso B</v>
          </cell>
          <cell r="H73" t="str">
            <v>Bacton</v>
          </cell>
          <cell r="I73" t="str">
            <v>P</v>
          </cell>
          <cell r="J73">
            <v>1</v>
          </cell>
          <cell r="K73">
            <v>1.2096774193548387</v>
          </cell>
          <cell r="L73">
            <v>1.2</v>
          </cell>
          <cell r="M73">
            <v>1.2142857142857144</v>
          </cell>
          <cell r="N73">
            <v>1.1944444444444444</v>
          </cell>
          <cell r="O73">
            <v>1.1935483870967742</v>
          </cell>
          <cell r="P73">
            <v>1.2307692307692308</v>
          </cell>
          <cell r="Q73">
            <v>1.2173913043478262</v>
          </cell>
          <cell r="R73">
            <v>1.2</v>
          </cell>
          <cell r="S73">
            <v>1.1666666666666667</v>
          </cell>
          <cell r="T73">
            <v>1.1875</v>
          </cell>
          <cell r="U73">
            <v>1.1818181818181819</v>
          </cell>
          <cell r="V73">
            <v>1.125</v>
          </cell>
          <cell r="W73">
            <v>1.4000000000000001</v>
          </cell>
          <cell r="X73">
            <v>1.25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0.62</v>
          </cell>
          <cell r="AG73">
            <v>0.5</v>
          </cell>
          <cell r="AH73">
            <v>0.42</v>
          </cell>
          <cell r="AI73">
            <v>0.36</v>
          </cell>
          <cell r="AJ73">
            <v>0.31</v>
          </cell>
          <cell r="AK73">
            <v>0.26</v>
          </cell>
          <cell r="AL73">
            <v>0.23</v>
          </cell>
          <cell r="AM73">
            <v>0.2</v>
          </cell>
          <cell r="AN73">
            <v>0.18</v>
          </cell>
          <cell r="AO73">
            <v>0.16</v>
          </cell>
          <cell r="AP73">
            <v>0.11</v>
          </cell>
          <cell r="AQ73">
            <v>0.08</v>
          </cell>
          <cell r="AR73">
            <v>0.05</v>
          </cell>
          <cell r="AS73">
            <v>0.04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0.75</v>
          </cell>
          <cell r="BB73">
            <v>0.6</v>
          </cell>
          <cell r="BC73">
            <v>0.51</v>
          </cell>
          <cell r="BD73">
            <v>0.43</v>
          </cell>
          <cell r="BE73">
            <v>0.37</v>
          </cell>
          <cell r="BF73">
            <v>0.32</v>
          </cell>
          <cell r="BG73">
            <v>0.28000000000000003</v>
          </cell>
          <cell r="BH73">
            <v>0.24</v>
          </cell>
          <cell r="BI73">
            <v>0.21</v>
          </cell>
          <cell r="BJ73">
            <v>0.19</v>
          </cell>
          <cell r="BK73">
            <v>0.13</v>
          </cell>
          <cell r="BL73">
            <v>0.09</v>
          </cell>
          <cell r="BM73">
            <v>7.0000000000000007E-2</v>
          </cell>
          <cell r="BN73">
            <v>0.05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38.694400237546851</v>
          </cell>
          <cell r="BW73">
            <v>2.83</v>
          </cell>
          <cell r="BX73">
            <v>0.56000000000000005</v>
          </cell>
          <cell r="BY73">
            <v>91.13</v>
          </cell>
          <cell r="BZ73">
            <v>3.92</v>
          </cell>
          <cell r="CA73">
            <v>1</v>
          </cell>
          <cell r="CB73">
            <v>0.45</v>
          </cell>
          <cell r="CC73">
            <v>0.1</v>
          </cell>
          <cell r="CD73">
            <v>0.01</v>
          </cell>
          <cell r="CG73" t="str">
            <v>.3ppm</v>
          </cell>
          <cell r="CJ73">
            <v>100</v>
          </cell>
          <cell r="CK73">
            <v>-3.4999999999999996E-2</v>
          </cell>
          <cell r="CL73">
            <v>0.42499999999999993</v>
          </cell>
          <cell r="CM73">
            <v>12.142857142857142</v>
          </cell>
          <cell r="CN73">
            <v>0.17285714285714282</v>
          </cell>
          <cell r="CO73">
            <v>1.2858428571428573</v>
          </cell>
        </row>
        <row r="74">
          <cell r="A74" t="str">
            <v>Cygnus</v>
          </cell>
          <cell r="B74">
            <v>70</v>
          </cell>
          <cell r="E74" t="str">
            <v>Due 2015/16</v>
          </cell>
          <cell r="G74" t="str">
            <v>Perenco B</v>
          </cell>
          <cell r="H74" t="str">
            <v>Bacton</v>
          </cell>
          <cell r="I74" t="str">
            <v>A</v>
          </cell>
          <cell r="J74">
            <v>2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1.0987841945288754</v>
          </cell>
          <cell r="Q74">
            <v>1.0998439937597504</v>
          </cell>
          <cell r="R74">
            <v>1.099836333878887</v>
          </cell>
          <cell r="S74">
            <v>1.0996441281138789</v>
          </cell>
          <cell r="T74">
            <v>1.0993914807302232</v>
          </cell>
          <cell r="U74">
            <v>1.0989583333333333</v>
          </cell>
          <cell r="V74">
            <v>1.0985401459854014</v>
          </cell>
          <cell r="W74">
            <v>1.0989583333333333</v>
          </cell>
          <cell r="X74">
            <v>1.1044776119402984</v>
          </cell>
          <cell r="Y74">
            <v>1.096774193548387</v>
          </cell>
          <cell r="Z74">
            <v>1.0952380952380951</v>
          </cell>
          <cell r="AA74">
            <v>1.0975609756097562</v>
          </cell>
          <cell r="AB74">
            <v>1.1034482758620692</v>
          </cell>
          <cell r="AC74">
            <v>1.0999999999999999</v>
          </cell>
          <cell r="AD74">
            <v>1.1428571428571428</v>
          </cell>
          <cell r="AE74">
            <v>1.0999999999999999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6.58</v>
          </cell>
          <cell r="AL74">
            <v>6.41</v>
          </cell>
          <cell r="AM74">
            <v>6.11</v>
          </cell>
          <cell r="AN74">
            <v>5.62</v>
          </cell>
          <cell r="AO74">
            <v>4.93</v>
          </cell>
          <cell r="AP74">
            <v>3.84</v>
          </cell>
          <cell r="AQ74">
            <v>2.74</v>
          </cell>
          <cell r="AR74">
            <v>1.92</v>
          </cell>
          <cell r="AS74">
            <v>1.34</v>
          </cell>
          <cell r="AT74">
            <v>0.93</v>
          </cell>
          <cell r="AU74">
            <v>0.63</v>
          </cell>
          <cell r="AV74">
            <v>0.41</v>
          </cell>
          <cell r="AW74">
            <v>0.28999999999999998</v>
          </cell>
          <cell r="AX74">
            <v>0.2</v>
          </cell>
          <cell r="AY74">
            <v>0.14000000000000001</v>
          </cell>
          <cell r="AZ74">
            <v>0.1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7.23</v>
          </cell>
          <cell r="BG74">
            <v>7.05</v>
          </cell>
          <cell r="BH74">
            <v>6.72</v>
          </cell>
          <cell r="BI74">
            <v>6.18</v>
          </cell>
          <cell r="BJ74">
            <v>5.42</v>
          </cell>
          <cell r="BK74">
            <v>4.22</v>
          </cell>
          <cell r="BL74">
            <v>3.01</v>
          </cell>
          <cell r="BM74">
            <v>2.11</v>
          </cell>
          <cell r="BN74">
            <v>1.48</v>
          </cell>
          <cell r="BO74">
            <v>1.02</v>
          </cell>
          <cell r="BP74">
            <v>0.69</v>
          </cell>
          <cell r="BQ74">
            <v>0.45</v>
          </cell>
          <cell r="BR74">
            <v>0.32</v>
          </cell>
          <cell r="BS74">
            <v>0.22</v>
          </cell>
          <cell r="BT74">
            <v>0.16</v>
          </cell>
          <cell r="BU74">
            <v>0.11</v>
          </cell>
          <cell r="BV74">
            <v>38.317805599588745</v>
          </cell>
          <cell r="BW74">
            <v>3.06</v>
          </cell>
          <cell r="BX74">
            <v>0.72</v>
          </cell>
          <cell r="BY74">
            <v>91.64</v>
          </cell>
          <cell r="BZ74">
            <v>3.25</v>
          </cell>
          <cell r="CA74">
            <v>0.67</v>
          </cell>
          <cell r="CB74">
            <v>0.48</v>
          </cell>
          <cell r="CC74">
            <v>0.08</v>
          </cell>
          <cell r="CD74">
            <v>0.04</v>
          </cell>
          <cell r="CE74">
            <v>0.05</v>
          </cell>
          <cell r="CF74">
            <v>0.01</v>
          </cell>
          <cell r="CG74" t="str">
            <v>.3ppm</v>
          </cell>
          <cell r="CJ74">
            <v>100.00000000000001</v>
          </cell>
          <cell r="CK74">
            <v>-0.89000000000000012</v>
          </cell>
          <cell r="CL74">
            <v>11.850000000000001</v>
          </cell>
          <cell r="CM74">
            <v>13.314606741573034</v>
          </cell>
          <cell r="CN74">
            <v>8.2840449438202235</v>
          </cell>
          <cell r="CO74">
            <v>15.247526404494383</v>
          </cell>
        </row>
        <row r="75">
          <cell r="A75" t="str">
            <v>Dalton</v>
          </cell>
          <cell r="B75">
            <v>71</v>
          </cell>
          <cell r="E75" t="str">
            <v>Profile good, forward 1</v>
          </cell>
          <cell r="G75" t="str">
            <v>Morecambe N</v>
          </cell>
          <cell r="H75" t="str">
            <v>Barrow</v>
          </cell>
          <cell r="I75" t="str">
            <v>P</v>
          </cell>
          <cell r="J75">
            <v>2</v>
          </cell>
          <cell r="K75">
            <v>1.125</v>
          </cell>
          <cell r="L75">
            <v>1.2</v>
          </cell>
          <cell r="M75">
            <v>1.3333333333333335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0.08</v>
          </cell>
          <cell r="AG75">
            <v>0.05</v>
          </cell>
          <cell r="AH75">
            <v>0.03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0.09</v>
          </cell>
          <cell r="BB75">
            <v>0.06</v>
          </cell>
          <cell r="BC75">
            <v>0.04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38.565514814721787</v>
          </cell>
          <cell r="BW75">
            <v>4.8099999999999996</v>
          </cell>
          <cell r="BX75">
            <v>0</v>
          </cell>
          <cell r="BY75">
            <v>89.15</v>
          </cell>
          <cell r="BZ75">
            <v>4.0999999999999996</v>
          </cell>
          <cell r="CA75">
            <v>1.1100000000000001</v>
          </cell>
          <cell r="CB75">
            <v>0.54</v>
          </cell>
          <cell r="CC75">
            <v>0.22</v>
          </cell>
          <cell r="CD75">
            <v>7.0000000000000007E-2</v>
          </cell>
          <cell r="CG75" t="str">
            <v>&lt;3.3ppm</v>
          </cell>
          <cell r="CJ75">
            <v>100</v>
          </cell>
          <cell r="CK75">
            <v>0</v>
          </cell>
          <cell r="CL75">
            <v>0</v>
          </cell>
          <cell r="CM75">
            <v>20</v>
          </cell>
          <cell r="CN75">
            <v>0</v>
          </cell>
          <cell r="CO75">
            <v>5.8400000000000001E-2</v>
          </cell>
        </row>
        <row r="76">
          <cell r="A76" t="str">
            <v>Darwen</v>
          </cell>
          <cell r="B76">
            <v>72</v>
          </cell>
          <cell r="E76" t="str">
            <v>No FID, slip 3</v>
          </cell>
          <cell r="G76" t="str">
            <v>Morecambe N</v>
          </cell>
          <cell r="H76" t="str">
            <v>Barrow</v>
          </cell>
          <cell r="I76" t="str">
            <v>A</v>
          </cell>
          <cell r="J76">
            <v>1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1.0909090909090908</v>
          </cell>
          <cell r="T76">
            <v>1.1029411764705881</v>
          </cell>
          <cell r="U76">
            <v>1.0999999999999999</v>
          </cell>
          <cell r="V76">
            <v>1.0982142857142856</v>
          </cell>
          <cell r="W76">
            <v>1.1022727272727273</v>
          </cell>
          <cell r="X76">
            <v>1.09375</v>
          </cell>
          <cell r="Y76">
            <v>1.0888888888888888</v>
          </cell>
          <cell r="Z76">
            <v>1.0967741935483872</v>
          </cell>
          <cell r="AA76">
            <v>1.0909090909090908</v>
          </cell>
          <cell r="AB76">
            <v>1.1333333333333335</v>
          </cell>
          <cell r="AC76">
            <v>1.0909090909090908</v>
          </cell>
          <cell r="AD76">
            <v>1.125</v>
          </cell>
          <cell r="AE76">
            <v>1.2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0.33</v>
          </cell>
          <cell r="AO76">
            <v>0.68</v>
          </cell>
          <cell r="AP76">
            <v>0.9</v>
          </cell>
          <cell r="AQ76">
            <v>1.1200000000000001</v>
          </cell>
          <cell r="AR76">
            <v>0.88</v>
          </cell>
          <cell r="AS76">
            <v>0.64</v>
          </cell>
          <cell r="AT76">
            <v>0.45</v>
          </cell>
          <cell r="AU76">
            <v>0.31</v>
          </cell>
          <cell r="AV76">
            <v>0.22</v>
          </cell>
          <cell r="AW76">
            <v>0.15</v>
          </cell>
          <cell r="AX76">
            <v>0.11</v>
          </cell>
          <cell r="AY76">
            <v>0.08</v>
          </cell>
          <cell r="AZ76">
            <v>0.05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0.36</v>
          </cell>
          <cell r="BJ76">
            <v>0.75</v>
          </cell>
          <cell r="BK76">
            <v>0.99</v>
          </cell>
          <cell r="BL76">
            <v>1.23</v>
          </cell>
          <cell r="BM76">
            <v>0.97</v>
          </cell>
          <cell r="BN76">
            <v>0.7</v>
          </cell>
          <cell r="BO76">
            <v>0.49</v>
          </cell>
          <cell r="BP76">
            <v>0.34</v>
          </cell>
          <cell r="BQ76">
            <v>0.24</v>
          </cell>
          <cell r="BR76">
            <v>0.17</v>
          </cell>
          <cell r="BS76">
            <v>0.12</v>
          </cell>
          <cell r="BT76">
            <v>0.09</v>
          </cell>
          <cell r="BU76">
            <v>0.06</v>
          </cell>
          <cell r="BV76">
            <v>38.565514814721787</v>
          </cell>
          <cell r="BW76">
            <v>4.8099999999999996</v>
          </cell>
          <cell r="BX76">
            <v>0</v>
          </cell>
          <cell r="BY76">
            <v>89.15</v>
          </cell>
          <cell r="BZ76">
            <v>4.0999999999999996</v>
          </cell>
          <cell r="CA76">
            <v>1.1100000000000001</v>
          </cell>
          <cell r="CB76">
            <v>0.54</v>
          </cell>
          <cell r="CC76">
            <v>0.22</v>
          </cell>
          <cell r="CD76">
            <v>7.0000000000000007E-2</v>
          </cell>
          <cell r="CG76" t="str">
            <v>&lt;3.3ppm</v>
          </cell>
          <cell r="CJ76">
            <v>100</v>
          </cell>
          <cell r="CK76">
            <v>0</v>
          </cell>
          <cell r="CL76">
            <v>0.9</v>
          </cell>
          <cell r="CM76">
            <v>20</v>
          </cell>
          <cell r="CN76">
            <v>4.95</v>
          </cell>
          <cell r="CO76">
            <v>2.5039000000000002</v>
          </cell>
        </row>
        <row r="77">
          <cell r="A77" t="str">
            <v>Davy Group</v>
          </cell>
          <cell r="B77">
            <v>73</v>
          </cell>
          <cell r="E77" t="str">
            <v>Profile modified</v>
          </cell>
          <cell r="G77" t="str">
            <v>Perenco B</v>
          </cell>
          <cell r="H77" t="str">
            <v>Bacton</v>
          </cell>
          <cell r="I77" t="str">
            <v>P</v>
          </cell>
          <cell r="J77">
            <v>2</v>
          </cell>
          <cell r="K77">
            <v>1.1875</v>
          </cell>
          <cell r="L77">
            <v>1.1428571428571428</v>
          </cell>
          <cell r="M77">
            <v>1.2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0.16</v>
          </cell>
          <cell r="AG77">
            <v>7.0000000000000007E-2</v>
          </cell>
          <cell r="AH77">
            <v>0.05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0.19</v>
          </cell>
          <cell r="BB77">
            <v>0.08</v>
          </cell>
          <cell r="BC77">
            <v>0.06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38.317805599588745</v>
          </cell>
          <cell r="BW77">
            <v>3.06</v>
          </cell>
          <cell r="BX77">
            <v>0.72</v>
          </cell>
          <cell r="BY77">
            <v>91.64</v>
          </cell>
          <cell r="BZ77">
            <v>3.25</v>
          </cell>
          <cell r="CA77">
            <v>0.67</v>
          </cell>
          <cell r="CB77">
            <v>0.48</v>
          </cell>
          <cell r="CC77">
            <v>0.08</v>
          </cell>
          <cell r="CD77">
            <v>0.04</v>
          </cell>
          <cell r="CE77">
            <v>0.05</v>
          </cell>
          <cell r="CF77">
            <v>0.01</v>
          </cell>
          <cell r="CG77" t="str">
            <v>.3ppm</v>
          </cell>
          <cell r="CJ77">
            <v>100.00000000000001</v>
          </cell>
          <cell r="CK77">
            <v>0</v>
          </cell>
          <cell r="CL77">
            <v>0</v>
          </cell>
          <cell r="CM77">
            <v>20</v>
          </cell>
          <cell r="CN77">
            <v>0</v>
          </cell>
          <cell r="CO77">
            <v>0.10220000000000001</v>
          </cell>
        </row>
        <row r="78">
          <cell r="A78" t="str">
            <v>Delilah</v>
          </cell>
          <cell r="B78">
            <v>74</v>
          </cell>
          <cell r="E78" t="str">
            <v>Profile ok</v>
          </cell>
          <cell r="G78" t="str">
            <v>Tullow B</v>
          </cell>
          <cell r="H78" t="str">
            <v>Bacton</v>
          </cell>
          <cell r="I78" t="str">
            <v>P</v>
          </cell>
          <cell r="J78">
            <v>2</v>
          </cell>
          <cell r="K78">
            <v>1.2857142857142856</v>
          </cell>
          <cell r="L78">
            <v>1.5</v>
          </cell>
          <cell r="M78">
            <v>1.3333333333333335</v>
          </cell>
          <cell r="N78">
            <v>1.3333333333333335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7.0000000000000007E-2</v>
          </cell>
          <cell r="AG78">
            <v>0.04</v>
          </cell>
          <cell r="AH78">
            <v>0.03</v>
          </cell>
          <cell r="AI78">
            <v>0.03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0.09</v>
          </cell>
          <cell r="BB78">
            <v>0.06</v>
          </cell>
          <cell r="BC78">
            <v>0.04</v>
          </cell>
          <cell r="BD78">
            <v>0.04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38.862938360348444</v>
          </cell>
          <cell r="BW78">
            <v>2.84</v>
          </cell>
          <cell r="BX78">
            <v>0.53</v>
          </cell>
          <cell r="BY78">
            <v>91.02</v>
          </cell>
          <cell r="BZ78">
            <v>4.01</v>
          </cell>
          <cell r="CA78">
            <v>0.95</v>
          </cell>
          <cell r="CB78">
            <v>0.4</v>
          </cell>
          <cell r="CC78">
            <v>0.14000000000000001</v>
          </cell>
          <cell r="CD78">
            <v>0.05</v>
          </cell>
          <cell r="CE78">
            <v>0.05</v>
          </cell>
          <cell r="CF78">
            <v>0.01</v>
          </cell>
          <cell r="CJ78">
            <v>100.00000000000001</v>
          </cell>
          <cell r="CK78">
            <v>0</v>
          </cell>
          <cell r="CL78">
            <v>0</v>
          </cell>
          <cell r="CM78">
            <v>20</v>
          </cell>
          <cell r="CN78">
            <v>0</v>
          </cell>
          <cell r="CO78">
            <v>6.2050000000000001E-2</v>
          </cell>
        </row>
        <row r="79">
          <cell r="A79" t="str">
            <v>Devenick</v>
          </cell>
          <cell r="B79">
            <v>75</v>
          </cell>
          <cell r="E79" t="str">
            <v>90% Wet, 2 yr from FID, Slip 3</v>
          </cell>
          <cell r="G79" t="str">
            <v>Mobil SF</v>
          </cell>
          <cell r="H79" t="str">
            <v>St Fergus</v>
          </cell>
          <cell r="I79" t="str">
            <v>A</v>
          </cell>
          <cell r="J79">
            <v>1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1.0985074626865672</v>
          </cell>
          <cell r="Q79">
            <v>1.0996015936254979</v>
          </cell>
          <cell r="R79">
            <v>1.0990099009900991</v>
          </cell>
          <cell r="S79">
            <v>1.0994152046783625</v>
          </cell>
          <cell r="T79">
            <v>1.0965517241379312</v>
          </cell>
          <cell r="U79">
            <v>1.1023622047244093</v>
          </cell>
          <cell r="V79">
            <v>1.0999999999999999</v>
          </cell>
          <cell r="W79">
            <v>1.0999999999999999</v>
          </cell>
          <cell r="X79">
            <v>1.0972222222222223</v>
          </cell>
          <cell r="Y79">
            <v>1.0862068965517242</v>
          </cell>
          <cell r="Z79">
            <v>1.1086956521739131</v>
          </cell>
          <cell r="AA79">
            <v>1.1081081081081081</v>
          </cell>
          <cell r="AB79">
            <v>1.1034482758620692</v>
          </cell>
          <cell r="AC79">
            <v>1.0833333333333335</v>
          </cell>
          <cell r="AD79">
            <v>1.1052631578947367</v>
          </cell>
          <cell r="AE79">
            <v>1.1333333333333335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3.35</v>
          </cell>
          <cell r="AL79">
            <v>2.5099999999999998</v>
          </cell>
          <cell r="AM79">
            <v>2.02</v>
          </cell>
          <cell r="AN79">
            <v>1.71</v>
          </cell>
          <cell r="AO79">
            <v>1.45</v>
          </cell>
          <cell r="AP79">
            <v>1.27</v>
          </cell>
          <cell r="AQ79">
            <v>1.1000000000000001</v>
          </cell>
          <cell r="AR79">
            <v>0.9</v>
          </cell>
          <cell r="AS79">
            <v>0.72</v>
          </cell>
          <cell r="AT79">
            <v>0.57999999999999996</v>
          </cell>
          <cell r="AU79">
            <v>0.46</v>
          </cell>
          <cell r="AV79">
            <v>0.37</v>
          </cell>
          <cell r="AW79">
            <v>0.28999999999999998</v>
          </cell>
          <cell r="AX79">
            <v>0.24</v>
          </cell>
          <cell r="AY79">
            <v>0.19</v>
          </cell>
          <cell r="AZ79">
            <v>0.15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3.68</v>
          </cell>
          <cell r="BG79">
            <v>2.76</v>
          </cell>
          <cell r="BH79">
            <v>2.2200000000000002</v>
          </cell>
          <cell r="BI79">
            <v>1.88</v>
          </cell>
          <cell r="BJ79">
            <v>1.59</v>
          </cell>
          <cell r="BK79">
            <v>1.4</v>
          </cell>
          <cell r="BL79">
            <v>1.21</v>
          </cell>
          <cell r="BM79">
            <v>0.99</v>
          </cell>
          <cell r="BN79">
            <v>0.79</v>
          </cell>
          <cell r="BO79">
            <v>0.63</v>
          </cell>
          <cell r="BP79">
            <v>0.51</v>
          </cell>
          <cell r="BQ79">
            <v>0.41</v>
          </cell>
          <cell r="BR79">
            <v>0.32</v>
          </cell>
          <cell r="BS79">
            <v>0.26</v>
          </cell>
          <cell r="BT79">
            <v>0.21</v>
          </cell>
          <cell r="BU79">
            <v>0.17</v>
          </cell>
          <cell r="BV79">
            <v>40.950209030535341</v>
          </cell>
          <cell r="BW79">
            <v>0.78</v>
          </cell>
          <cell r="BX79">
            <v>2.96</v>
          </cell>
          <cell r="BY79">
            <v>84.99</v>
          </cell>
          <cell r="BZ79">
            <v>7.74</v>
          </cell>
          <cell r="CA79">
            <v>2.56</v>
          </cell>
          <cell r="CB79">
            <v>0.73</v>
          </cell>
          <cell r="CC79">
            <v>0.18</v>
          </cell>
          <cell r="CD79">
            <v>0.04</v>
          </cell>
          <cell r="CE79">
            <v>0.02</v>
          </cell>
          <cell r="CG79" t="str">
            <v>1.6ppm</v>
          </cell>
          <cell r="CJ79">
            <v>100</v>
          </cell>
          <cell r="CK79">
            <v>-0.21999999999999997</v>
          </cell>
          <cell r="CL79">
            <v>3.25</v>
          </cell>
          <cell r="CM79">
            <v>14.772727272727275</v>
          </cell>
          <cell r="CN79">
            <v>3.6656818181818198</v>
          </cell>
          <cell r="CO79">
            <v>5.831123863636364</v>
          </cell>
        </row>
        <row r="80">
          <cell r="A80" t="str">
            <v>Douglas</v>
          </cell>
          <cell r="B80">
            <v>76</v>
          </cell>
          <cell r="E80" t="str">
            <v>Profile good</v>
          </cell>
          <cell r="G80" t="str">
            <v>Burton Point</v>
          </cell>
          <cell r="H80" t="str">
            <v>Burton Point</v>
          </cell>
          <cell r="I80" t="str">
            <v>P</v>
          </cell>
          <cell r="J80">
            <v>2</v>
          </cell>
          <cell r="K80">
            <v>1.2</v>
          </cell>
          <cell r="L80">
            <v>1.3333333333333335</v>
          </cell>
          <cell r="M80">
            <v>1.5</v>
          </cell>
          <cell r="N80">
            <v>1.5</v>
          </cell>
          <cell r="O80">
            <v>2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0.05</v>
          </cell>
          <cell r="AG80">
            <v>0.03</v>
          </cell>
          <cell r="AH80">
            <v>0.02</v>
          </cell>
          <cell r="AI80">
            <v>0.02</v>
          </cell>
          <cell r="AJ80">
            <v>0.01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0.06</v>
          </cell>
          <cell r="BB80">
            <v>0.04</v>
          </cell>
          <cell r="BC80">
            <v>0.03</v>
          </cell>
          <cell r="BD80">
            <v>0.03</v>
          </cell>
          <cell r="BE80">
            <v>0.02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38.513007941387826</v>
          </cell>
          <cell r="BW80">
            <v>1.89</v>
          </cell>
          <cell r="BX80">
            <v>0.81</v>
          </cell>
          <cell r="BY80">
            <v>92.84</v>
          </cell>
          <cell r="BZ80">
            <v>3.41</v>
          </cell>
          <cell r="CA80">
            <v>0.65</v>
          </cell>
          <cell r="CB80">
            <v>0.25</v>
          </cell>
          <cell r="CC80">
            <v>7.0000000000000007E-2</v>
          </cell>
          <cell r="CD80">
            <v>0.06</v>
          </cell>
          <cell r="CE80">
            <v>0.02</v>
          </cell>
          <cell r="CJ80">
            <v>100</v>
          </cell>
          <cell r="CK80">
            <v>0</v>
          </cell>
          <cell r="CL80">
            <v>0</v>
          </cell>
          <cell r="CM80">
            <v>20</v>
          </cell>
          <cell r="CN80">
            <v>0</v>
          </cell>
          <cell r="CO80">
            <v>4.7449999999999999E-2</v>
          </cell>
        </row>
        <row r="81">
          <cell r="A81" t="str">
            <v>Douglas West</v>
          </cell>
          <cell r="B81">
            <v>77</v>
          </cell>
          <cell r="E81" t="str">
            <v>Profile good</v>
          </cell>
          <cell r="G81" t="str">
            <v>Burton Point</v>
          </cell>
          <cell r="H81" t="str">
            <v>Burton Point</v>
          </cell>
          <cell r="I81" t="str">
            <v>P</v>
          </cell>
          <cell r="J81">
            <v>2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38.513007941387826</v>
          </cell>
          <cell r="BW81">
            <v>1.89</v>
          </cell>
          <cell r="BX81">
            <v>0.81</v>
          </cell>
          <cell r="BY81">
            <v>92.84</v>
          </cell>
          <cell r="BZ81">
            <v>3.41</v>
          </cell>
          <cell r="CA81">
            <v>0.65</v>
          </cell>
          <cell r="CB81">
            <v>0.25</v>
          </cell>
          <cell r="CC81">
            <v>7.0000000000000007E-2</v>
          </cell>
          <cell r="CD81">
            <v>0.06</v>
          </cell>
          <cell r="CE81">
            <v>0.02</v>
          </cell>
          <cell r="CJ81">
            <v>100</v>
          </cell>
          <cell r="CK81">
            <v>0</v>
          </cell>
          <cell r="CL81">
            <v>0</v>
          </cell>
          <cell r="CM81">
            <v>20</v>
          </cell>
          <cell r="CN81">
            <v>0</v>
          </cell>
          <cell r="CO81">
            <v>0</v>
          </cell>
        </row>
        <row r="82">
          <cell r="A82" t="str">
            <v>Enoch UK</v>
          </cell>
          <cell r="B82">
            <v>78</v>
          </cell>
          <cell r="G82" t="str">
            <v>Mobil SF</v>
          </cell>
          <cell r="H82" t="str">
            <v>St Fergus</v>
          </cell>
          <cell r="I82" t="str">
            <v>P</v>
          </cell>
          <cell r="J82">
            <v>2</v>
          </cell>
          <cell r="K82">
            <v>1.25</v>
          </cell>
          <cell r="L82">
            <v>1.5</v>
          </cell>
          <cell r="M82">
            <v>2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0.04</v>
          </cell>
          <cell r="AG82">
            <v>0.02</v>
          </cell>
          <cell r="AH82">
            <v>0.01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0.05</v>
          </cell>
          <cell r="BB82">
            <v>0.03</v>
          </cell>
          <cell r="BC82">
            <v>0.02</v>
          </cell>
          <cell r="BD82">
            <v>0.01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40.950209030535341</v>
          </cell>
          <cell r="BW82">
            <v>0.78</v>
          </cell>
          <cell r="BX82">
            <v>2.96</v>
          </cell>
          <cell r="BY82">
            <v>84.99</v>
          </cell>
          <cell r="BZ82">
            <v>7.74</v>
          </cell>
          <cell r="CA82">
            <v>2.56</v>
          </cell>
          <cell r="CB82">
            <v>0.73</v>
          </cell>
          <cell r="CC82">
            <v>0.18</v>
          </cell>
          <cell r="CD82">
            <v>0.04</v>
          </cell>
          <cell r="CE82">
            <v>0.02</v>
          </cell>
          <cell r="CG82" t="str">
            <v>1.6ppm</v>
          </cell>
          <cell r="CJ82">
            <v>100</v>
          </cell>
          <cell r="CK82">
            <v>0</v>
          </cell>
          <cell r="CL82">
            <v>0</v>
          </cell>
          <cell r="CM82">
            <v>20</v>
          </cell>
          <cell r="CN82">
            <v>0</v>
          </cell>
          <cell r="CO82">
            <v>2.5549999999999996E-2</v>
          </cell>
        </row>
        <row r="83">
          <cell r="A83" t="str">
            <v>Ensign</v>
          </cell>
          <cell r="B83">
            <v>79</v>
          </cell>
          <cell r="E83" t="str">
            <v>Under construction, due Q4 2011, max 2.3mcm</v>
          </cell>
          <cell r="G83" t="str">
            <v>Theddlethorpe</v>
          </cell>
          <cell r="H83" t="str">
            <v>Theddlethorpe</v>
          </cell>
          <cell r="I83" t="str">
            <v>D</v>
          </cell>
          <cell r="J83">
            <v>1</v>
          </cell>
          <cell r="K83">
            <v>0</v>
          </cell>
          <cell r="L83">
            <v>1.093220338983051</v>
          </cell>
          <cell r="M83">
            <v>1.1037735849056602</v>
          </cell>
          <cell r="N83">
            <v>1.0986842105263157</v>
          </cell>
          <cell r="O83">
            <v>1.0999999999999999</v>
          </cell>
          <cell r="P83">
            <v>1.0972222222222223</v>
          </cell>
          <cell r="Q83">
            <v>1.1014492753623188</v>
          </cell>
          <cell r="R83">
            <v>1.0984848484848484</v>
          </cell>
          <cell r="S83">
            <v>1.1023622047244093</v>
          </cell>
          <cell r="T83">
            <v>1.0991735537190084</v>
          </cell>
          <cell r="U83">
            <v>1.1043478260869566</v>
          </cell>
          <cell r="V83">
            <v>1.0978260869565217</v>
          </cell>
          <cell r="W83">
            <v>1.0945945945945947</v>
          </cell>
          <cell r="X83">
            <v>1.1016949152542375</v>
          </cell>
          <cell r="Y83">
            <v>1.1063829787234043</v>
          </cell>
          <cell r="Z83">
            <v>1.0789473684210527</v>
          </cell>
          <cell r="AA83">
            <v>1.1000000000000001</v>
          </cell>
          <cell r="AB83">
            <v>1.1250000000000002</v>
          </cell>
          <cell r="AC83">
            <v>1.1052631578947367</v>
          </cell>
          <cell r="AD83">
            <v>1.1333333333333335</v>
          </cell>
          <cell r="AE83">
            <v>1.1666666666666667</v>
          </cell>
          <cell r="AF83">
            <v>0</v>
          </cell>
          <cell r="AG83">
            <v>1.18</v>
          </cell>
          <cell r="AH83">
            <v>1.06</v>
          </cell>
          <cell r="AI83">
            <v>1.52</v>
          </cell>
          <cell r="AJ83">
            <v>1.5</v>
          </cell>
          <cell r="AK83">
            <v>1.44</v>
          </cell>
          <cell r="AL83">
            <v>1.38</v>
          </cell>
          <cell r="AM83">
            <v>1.32</v>
          </cell>
          <cell r="AN83">
            <v>1.27</v>
          </cell>
          <cell r="AO83">
            <v>1.21</v>
          </cell>
          <cell r="AP83">
            <v>1.1499999999999999</v>
          </cell>
          <cell r="AQ83">
            <v>0.92</v>
          </cell>
          <cell r="AR83">
            <v>0.74</v>
          </cell>
          <cell r="AS83">
            <v>0.59</v>
          </cell>
          <cell r="AT83">
            <v>0.47</v>
          </cell>
          <cell r="AU83">
            <v>0.38</v>
          </cell>
          <cell r="AV83">
            <v>0.3</v>
          </cell>
          <cell r="AW83">
            <v>0.24</v>
          </cell>
          <cell r="AX83">
            <v>0.19</v>
          </cell>
          <cell r="AY83">
            <v>0.15</v>
          </cell>
          <cell r="AZ83">
            <v>0.12</v>
          </cell>
          <cell r="BA83">
            <v>0</v>
          </cell>
          <cell r="BB83">
            <v>1.29</v>
          </cell>
          <cell r="BC83">
            <v>1.17</v>
          </cell>
          <cell r="BD83">
            <v>1.67</v>
          </cell>
          <cell r="BE83">
            <v>1.65</v>
          </cell>
          <cell r="BF83">
            <v>1.58</v>
          </cell>
          <cell r="BG83">
            <v>1.52</v>
          </cell>
          <cell r="BH83">
            <v>1.45</v>
          </cell>
          <cell r="BI83">
            <v>1.4</v>
          </cell>
          <cell r="BJ83">
            <v>1.33</v>
          </cell>
          <cell r="BK83">
            <v>1.27</v>
          </cell>
          <cell r="BL83">
            <v>1.01</v>
          </cell>
          <cell r="BM83">
            <v>0.81</v>
          </cell>
          <cell r="BN83">
            <v>0.65</v>
          </cell>
          <cell r="BO83">
            <v>0.52</v>
          </cell>
          <cell r="BP83">
            <v>0.41</v>
          </cell>
          <cell r="BQ83">
            <v>0.33</v>
          </cell>
          <cell r="BR83">
            <v>0.27</v>
          </cell>
          <cell r="BS83">
            <v>0.21</v>
          </cell>
          <cell r="BT83">
            <v>0.17</v>
          </cell>
          <cell r="BU83">
            <v>0.14000000000000001</v>
          </cell>
          <cell r="BV83">
            <v>38.349205231337869</v>
          </cell>
          <cell r="BW83">
            <v>3.6</v>
          </cell>
          <cell r="BX83">
            <v>1.1299999999999999</v>
          </cell>
          <cell r="BY83">
            <v>89.58</v>
          </cell>
          <cell r="BZ83">
            <v>4.07</v>
          </cell>
          <cell r="CA83">
            <v>1.02</v>
          </cell>
          <cell r="CB83">
            <v>0.38</v>
          </cell>
          <cell r="CC83">
            <v>0.11</v>
          </cell>
          <cell r="CD83">
            <v>7.0000000000000007E-2</v>
          </cell>
          <cell r="CE83">
            <v>0.03</v>
          </cell>
          <cell r="CF83">
            <v>0.01</v>
          </cell>
          <cell r="CJ83">
            <v>99.999999999999986</v>
          </cell>
          <cell r="CK83">
            <v>-6.0000000000000053E-2</v>
          </cell>
          <cell r="CL83">
            <v>1.6900000000000004</v>
          </cell>
          <cell r="CM83">
            <v>20</v>
          </cell>
          <cell r="CN83">
            <v>6.3249999999999993</v>
          </cell>
          <cell r="CO83">
            <v>7.0645749999999987</v>
          </cell>
        </row>
        <row r="84">
          <cell r="A84" t="str">
            <v>Eris</v>
          </cell>
          <cell r="B84">
            <v>80</v>
          </cell>
          <cell r="E84" t="str">
            <v>Profile/10</v>
          </cell>
          <cell r="G84" t="str">
            <v>Dimlington E</v>
          </cell>
          <cell r="H84" t="str">
            <v>Easington</v>
          </cell>
          <cell r="I84" t="str">
            <v>P</v>
          </cell>
          <cell r="J84">
            <v>2</v>
          </cell>
          <cell r="K84">
            <v>1.375</v>
          </cell>
          <cell r="L84">
            <v>1.3333333333333335</v>
          </cell>
          <cell r="M84">
            <v>1.2</v>
          </cell>
          <cell r="N84">
            <v>1.25</v>
          </cell>
          <cell r="O84">
            <v>1.3333333333333335</v>
          </cell>
          <cell r="P84">
            <v>1.5</v>
          </cell>
          <cell r="Q84">
            <v>1.5</v>
          </cell>
          <cell r="R84">
            <v>1.5</v>
          </cell>
          <cell r="S84">
            <v>2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0.08</v>
          </cell>
          <cell r="AG84">
            <v>0.06</v>
          </cell>
          <cell r="AH84">
            <v>0.05</v>
          </cell>
          <cell r="AI84">
            <v>0.04</v>
          </cell>
          <cell r="AJ84">
            <v>0.03</v>
          </cell>
          <cell r="AK84">
            <v>0.02</v>
          </cell>
          <cell r="AL84">
            <v>0.02</v>
          </cell>
          <cell r="AM84">
            <v>0.02</v>
          </cell>
          <cell r="AN84">
            <v>0.01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0.11</v>
          </cell>
          <cell r="BB84">
            <v>0.08</v>
          </cell>
          <cell r="BC84">
            <v>0.06</v>
          </cell>
          <cell r="BD84">
            <v>0.05</v>
          </cell>
          <cell r="BE84">
            <v>0.04</v>
          </cell>
          <cell r="BF84">
            <v>0.03</v>
          </cell>
          <cell r="BG84">
            <v>0.03</v>
          </cell>
          <cell r="BH84">
            <v>0.03</v>
          </cell>
          <cell r="BI84">
            <v>0.02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38.513007941387826</v>
          </cell>
          <cell r="BW84">
            <v>1.89</v>
          </cell>
          <cell r="BX84">
            <v>0.81</v>
          </cell>
          <cell r="BY84">
            <v>92.84</v>
          </cell>
          <cell r="BZ84">
            <v>3.41</v>
          </cell>
          <cell r="CA84">
            <v>0.65</v>
          </cell>
          <cell r="CB84">
            <v>0.25</v>
          </cell>
          <cell r="CC84">
            <v>7.0000000000000007E-2</v>
          </cell>
          <cell r="CD84">
            <v>0.06</v>
          </cell>
          <cell r="CE84">
            <v>0.02</v>
          </cell>
          <cell r="CJ84">
            <v>100</v>
          </cell>
          <cell r="CK84">
            <v>-5.0000000000000001E-3</v>
          </cell>
          <cell r="CL84">
            <v>4.4999999999999998E-2</v>
          </cell>
          <cell r="CM84">
            <v>9</v>
          </cell>
          <cell r="CN84">
            <v>0</v>
          </cell>
          <cell r="CO84">
            <v>0.12045000000000003</v>
          </cell>
        </row>
        <row r="85">
          <cell r="A85" t="str">
            <v>Erskine</v>
          </cell>
          <cell r="B85">
            <v>81</v>
          </cell>
          <cell r="E85" t="str">
            <v>Profile Good</v>
          </cell>
          <cell r="G85" t="str">
            <v>Amoco T</v>
          </cell>
          <cell r="H85" t="str">
            <v>Teesside</v>
          </cell>
          <cell r="I85" t="str">
            <v>P</v>
          </cell>
          <cell r="J85">
            <v>1</v>
          </cell>
          <cell r="K85">
            <v>1.2857142857142856</v>
          </cell>
          <cell r="L85">
            <v>1.2909090909090908</v>
          </cell>
          <cell r="M85">
            <v>1.3114754098360657</v>
          </cell>
          <cell r="N85">
            <v>1.3076923076923077</v>
          </cell>
          <cell r="O85">
            <v>1.2978723404255319</v>
          </cell>
          <cell r="P85">
            <v>1.2978723404255319</v>
          </cell>
          <cell r="Q85">
            <v>1.3043478260869563</v>
          </cell>
          <cell r="R85">
            <v>1.3095238095238098</v>
          </cell>
          <cell r="S85">
            <v>1.2894736842105263</v>
          </cell>
          <cell r="T85">
            <v>1.2941176470588234</v>
          </cell>
          <cell r="U85">
            <v>1.2903225806451615</v>
          </cell>
          <cell r="V85">
            <v>1.3333333333333335</v>
          </cell>
          <cell r="W85">
            <v>1.25</v>
          </cell>
          <cell r="X85">
            <v>1.25</v>
          </cell>
          <cell r="Y85">
            <v>1.2307692307692308</v>
          </cell>
          <cell r="Z85">
            <v>1.3</v>
          </cell>
          <cell r="AA85">
            <v>1.25</v>
          </cell>
          <cell r="AB85">
            <v>1.3333333333333335</v>
          </cell>
          <cell r="AC85">
            <v>1.4000000000000001</v>
          </cell>
          <cell r="AD85">
            <v>1.25</v>
          </cell>
          <cell r="AE85">
            <v>0</v>
          </cell>
          <cell r="AF85">
            <v>7.0000000000000007E-2</v>
          </cell>
          <cell r="AG85">
            <v>0.55000000000000004</v>
          </cell>
          <cell r="AH85">
            <v>0.61</v>
          </cell>
          <cell r="AI85">
            <v>0.52</v>
          </cell>
          <cell r="AJ85">
            <v>0.47</v>
          </cell>
          <cell r="AK85">
            <v>0.47</v>
          </cell>
          <cell r="AL85">
            <v>0.46</v>
          </cell>
          <cell r="AM85">
            <v>0.42</v>
          </cell>
          <cell r="AN85">
            <v>0.38</v>
          </cell>
          <cell r="AO85">
            <v>0.34</v>
          </cell>
          <cell r="AP85">
            <v>0.31</v>
          </cell>
          <cell r="AQ85">
            <v>0.24</v>
          </cell>
          <cell r="AR85">
            <v>0.2</v>
          </cell>
          <cell r="AS85">
            <v>0.16</v>
          </cell>
          <cell r="AT85">
            <v>0.13</v>
          </cell>
          <cell r="AU85">
            <v>0.1</v>
          </cell>
          <cell r="AV85">
            <v>0.08</v>
          </cell>
          <cell r="AW85">
            <v>0.06</v>
          </cell>
          <cell r="AX85">
            <v>0.05</v>
          </cell>
          <cell r="AY85">
            <v>0.04</v>
          </cell>
          <cell r="AZ85">
            <v>0</v>
          </cell>
          <cell r="BA85">
            <v>0.09</v>
          </cell>
          <cell r="BB85">
            <v>0.71</v>
          </cell>
          <cell r="BC85">
            <v>0.8</v>
          </cell>
          <cell r="BD85">
            <v>0.68</v>
          </cell>
          <cell r="BE85">
            <v>0.61</v>
          </cell>
          <cell r="BF85">
            <v>0.61</v>
          </cell>
          <cell r="BG85">
            <v>0.6</v>
          </cell>
          <cell r="BH85">
            <v>0.55000000000000004</v>
          </cell>
          <cell r="BI85">
            <v>0.49</v>
          </cell>
          <cell r="BJ85">
            <v>0.44</v>
          </cell>
          <cell r="BK85">
            <v>0.4</v>
          </cell>
          <cell r="BL85">
            <v>0.32</v>
          </cell>
          <cell r="BM85">
            <v>0.25</v>
          </cell>
          <cell r="BN85">
            <v>0.2</v>
          </cell>
          <cell r="BO85">
            <v>0.16</v>
          </cell>
          <cell r="BP85">
            <v>0.13</v>
          </cell>
          <cell r="BQ85">
            <v>0.1</v>
          </cell>
          <cell r="BR85">
            <v>0.08</v>
          </cell>
          <cell r="BS85">
            <v>7.0000000000000007E-2</v>
          </cell>
          <cell r="BT85">
            <v>0.05</v>
          </cell>
          <cell r="BU85">
            <v>0</v>
          </cell>
          <cell r="BV85">
            <v>41.018425144672889</v>
          </cell>
          <cell r="BW85">
            <v>0.88</v>
          </cell>
          <cell r="BX85">
            <v>2.1800000000000002</v>
          </cell>
          <cell r="BY85">
            <v>85.5</v>
          </cell>
          <cell r="BZ85">
            <v>8.39</v>
          </cell>
          <cell r="CA85">
            <v>2.2799999999999998</v>
          </cell>
          <cell r="CB85">
            <v>0.63</v>
          </cell>
          <cell r="CC85">
            <v>0.12</v>
          </cell>
          <cell r="CD85">
            <v>0.02</v>
          </cell>
          <cell r="CG85" t="str">
            <v>2.9ppm</v>
          </cell>
          <cell r="CJ85">
            <v>100</v>
          </cell>
          <cell r="CK85">
            <v>-3.5000000000000003E-2</v>
          </cell>
          <cell r="CL85">
            <v>0.625</v>
          </cell>
          <cell r="CM85">
            <v>17.857142857142854</v>
          </cell>
          <cell r="CN85">
            <v>1.3728571428571423</v>
          </cell>
          <cell r="CO85">
            <v>2.1800928571428564</v>
          </cell>
        </row>
        <row r="86">
          <cell r="A86" t="str">
            <v>ETAP Machar</v>
          </cell>
          <cell r="B86">
            <v>82</v>
          </cell>
          <cell r="E86" t="str">
            <v>90% Wet profile</v>
          </cell>
          <cell r="G86" t="str">
            <v>Amoco T</v>
          </cell>
          <cell r="H86" t="str">
            <v>Teesside</v>
          </cell>
          <cell r="I86" t="str">
            <v>P</v>
          </cell>
          <cell r="J86">
            <v>1</v>
          </cell>
          <cell r="K86">
            <v>1.2857142857142858</v>
          </cell>
          <cell r="L86">
            <v>1.2608695652173911</v>
          </cell>
          <cell r="M86">
            <v>1.2608695652173911</v>
          </cell>
          <cell r="N86">
            <v>1.32</v>
          </cell>
          <cell r="O86">
            <v>1.3214285714285714</v>
          </cell>
          <cell r="P86">
            <v>1.2777777777777779</v>
          </cell>
          <cell r="Q86">
            <v>1.2950819672131149</v>
          </cell>
          <cell r="R86">
            <v>1.3023255813953489</v>
          </cell>
          <cell r="S86">
            <v>1.2878787878787878</v>
          </cell>
          <cell r="T86">
            <v>1.3</v>
          </cell>
          <cell r="U86">
            <v>1.3</v>
          </cell>
          <cell r="V86">
            <v>1.2916666666666667</v>
          </cell>
          <cell r="W86">
            <v>1.3157894736842106</v>
          </cell>
          <cell r="X86">
            <v>1.2903225806451615</v>
          </cell>
          <cell r="Y86">
            <v>1.28</v>
          </cell>
          <cell r="Z86">
            <v>1.3</v>
          </cell>
          <cell r="AA86">
            <v>1.25</v>
          </cell>
          <cell r="AB86">
            <v>1.2307692307692308</v>
          </cell>
          <cell r="AC86">
            <v>1.3</v>
          </cell>
          <cell r="AD86">
            <v>1.25</v>
          </cell>
          <cell r="AE86">
            <v>1.3333333333333335</v>
          </cell>
          <cell r="AF86">
            <v>0.21</v>
          </cell>
          <cell r="AG86">
            <v>0.23</v>
          </cell>
          <cell r="AH86">
            <v>0.23</v>
          </cell>
          <cell r="AI86">
            <v>0.25</v>
          </cell>
          <cell r="AJ86">
            <v>0.28000000000000003</v>
          </cell>
          <cell r="AK86">
            <v>0.36</v>
          </cell>
          <cell r="AL86">
            <v>0.61</v>
          </cell>
          <cell r="AM86">
            <v>0.43</v>
          </cell>
          <cell r="AN86">
            <v>0.66</v>
          </cell>
          <cell r="AO86">
            <v>0.6</v>
          </cell>
          <cell r="AP86">
            <v>0.6</v>
          </cell>
          <cell r="AQ86">
            <v>0.48</v>
          </cell>
          <cell r="AR86">
            <v>0.38</v>
          </cell>
          <cell r="AS86">
            <v>0.31</v>
          </cell>
          <cell r="AT86">
            <v>0.25</v>
          </cell>
          <cell r="AU86">
            <v>0.2</v>
          </cell>
          <cell r="AV86">
            <v>0.16</v>
          </cell>
          <cell r="AW86">
            <v>0.13</v>
          </cell>
          <cell r="AX86">
            <v>0.1</v>
          </cell>
          <cell r="AY86">
            <v>0.08</v>
          </cell>
          <cell r="AZ86">
            <v>0.06</v>
          </cell>
          <cell r="BA86">
            <v>0.27</v>
          </cell>
          <cell r="BB86">
            <v>0.28999999999999998</v>
          </cell>
          <cell r="BC86">
            <v>0.28999999999999998</v>
          </cell>
          <cell r="BD86">
            <v>0.33</v>
          </cell>
          <cell r="BE86">
            <v>0.37</v>
          </cell>
          <cell r="BF86">
            <v>0.46</v>
          </cell>
          <cell r="BG86">
            <v>0.79</v>
          </cell>
          <cell r="BH86">
            <v>0.56000000000000005</v>
          </cell>
          <cell r="BI86">
            <v>0.85</v>
          </cell>
          <cell r="BJ86">
            <v>0.78</v>
          </cell>
          <cell r="BK86">
            <v>0.78</v>
          </cell>
          <cell r="BL86">
            <v>0.62</v>
          </cell>
          <cell r="BM86">
            <v>0.5</v>
          </cell>
          <cell r="BN86">
            <v>0.4</v>
          </cell>
          <cell r="BO86">
            <v>0.32</v>
          </cell>
          <cell r="BP86">
            <v>0.26</v>
          </cell>
          <cell r="BQ86">
            <v>0.2</v>
          </cell>
          <cell r="BR86">
            <v>0.16</v>
          </cell>
          <cell r="BS86">
            <v>0.13</v>
          </cell>
          <cell r="BT86">
            <v>0.1</v>
          </cell>
          <cell r="BU86">
            <v>0.08</v>
          </cell>
          <cell r="BV86">
            <v>41.018425144672889</v>
          </cell>
          <cell r="BW86">
            <v>0.88</v>
          </cell>
          <cell r="BX86">
            <v>2.1800000000000002</v>
          </cell>
          <cell r="BY86">
            <v>85.5</v>
          </cell>
          <cell r="BZ86">
            <v>8.39</v>
          </cell>
          <cell r="CA86">
            <v>2.2799999999999998</v>
          </cell>
          <cell r="CB86">
            <v>0.63</v>
          </cell>
          <cell r="CC86">
            <v>0.12</v>
          </cell>
          <cell r="CD86">
            <v>0.02</v>
          </cell>
          <cell r="CG86" t="str">
            <v>2.9ppm</v>
          </cell>
          <cell r="CJ86">
            <v>100</v>
          </cell>
          <cell r="CK86">
            <v>-3.0000000000000027E-2</v>
          </cell>
          <cell r="CL86">
            <v>0.87000000000000022</v>
          </cell>
          <cell r="CM86">
            <v>20</v>
          </cell>
          <cell r="CN86">
            <v>3.3</v>
          </cell>
          <cell r="CO86">
            <v>2.8323999999999998</v>
          </cell>
        </row>
        <row r="87">
          <cell r="A87" t="str">
            <v>ETAP Madoes</v>
          </cell>
          <cell r="B87">
            <v>83</v>
          </cell>
          <cell r="E87" t="str">
            <v>Profile good</v>
          </cell>
          <cell r="G87" t="str">
            <v>Amoco T</v>
          </cell>
          <cell r="H87" t="str">
            <v>Teesside</v>
          </cell>
          <cell r="I87" t="str">
            <v>P</v>
          </cell>
          <cell r="J87">
            <v>1</v>
          </cell>
          <cell r="K87">
            <v>1.3333333333333335</v>
          </cell>
          <cell r="L87">
            <v>1.3333333333333335</v>
          </cell>
          <cell r="M87">
            <v>1.4000000000000001</v>
          </cell>
          <cell r="N87">
            <v>1.357142857142857</v>
          </cell>
          <cell r="O87">
            <v>1.2727272727272729</v>
          </cell>
          <cell r="P87">
            <v>1.3333333333333335</v>
          </cell>
          <cell r="Q87">
            <v>1.3333333333333335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0.06</v>
          </cell>
          <cell r="AG87">
            <v>0.06</v>
          </cell>
          <cell r="AH87">
            <v>0.05</v>
          </cell>
          <cell r="AI87">
            <v>0.14000000000000001</v>
          </cell>
          <cell r="AJ87">
            <v>0.11</v>
          </cell>
          <cell r="AK87">
            <v>0.06</v>
          </cell>
          <cell r="AL87">
            <v>0.03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0.08</v>
          </cell>
          <cell r="BB87">
            <v>0.08</v>
          </cell>
          <cell r="BC87">
            <v>7.0000000000000007E-2</v>
          </cell>
          <cell r="BD87">
            <v>0.19</v>
          </cell>
          <cell r="BE87">
            <v>0.14000000000000001</v>
          </cell>
          <cell r="BF87">
            <v>0.08</v>
          </cell>
          <cell r="BG87">
            <v>0.04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41.018425144672889</v>
          </cell>
          <cell r="BW87">
            <v>0.88</v>
          </cell>
          <cell r="BX87">
            <v>2.1800000000000002</v>
          </cell>
          <cell r="BY87">
            <v>85.5</v>
          </cell>
          <cell r="BZ87">
            <v>8.39</v>
          </cell>
          <cell r="CA87">
            <v>2.2799999999999998</v>
          </cell>
          <cell r="CB87">
            <v>0.63</v>
          </cell>
          <cell r="CC87">
            <v>0.12</v>
          </cell>
          <cell r="CD87">
            <v>0.02</v>
          </cell>
          <cell r="CG87" t="str">
            <v>2.9ppm</v>
          </cell>
          <cell r="CJ87">
            <v>100</v>
          </cell>
          <cell r="CK87">
            <v>0</v>
          </cell>
          <cell r="CL87">
            <v>0</v>
          </cell>
          <cell r="CM87">
            <v>20</v>
          </cell>
          <cell r="CN87">
            <v>0</v>
          </cell>
          <cell r="CO87">
            <v>0.18615000000000001</v>
          </cell>
        </row>
        <row r="88">
          <cell r="A88" t="str">
            <v>ETAP Marnock</v>
          </cell>
          <cell r="B88">
            <v>84</v>
          </cell>
          <cell r="E88" t="str">
            <v>90% Wet profile</v>
          </cell>
          <cell r="G88" t="str">
            <v>Amoco T</v>
          </cell>
          <cell r="H88" t="str">
            <v>Teesside</v>
          </cell>
          <cell r="I88" t="str">
            <v>P</v>
          </cell>
          <cell r="J88">
            <v>1</v>
          </cell>
          <cell r="K88">
            <v>1.3068181818181817</v>
          </cell>
          <cell r="L88">
            <v>1.2948717948717949</v>
          </cell>
          <cell r="M88">
            <v>1.3015873015873014</v>
          </cell>
          <cell r="N88">
            <v>1.3037974683544304</v>
          </cell>
          <cell r="O88">
            <v>1.2948717948717949</v>
          </cell>
          <cell r="P88">
            <v>1.2950819672131149</v>
          </cell>
          <cell r="Q88">
            <v>1.3095238095238098</v>
          </cell>
          <cell r="R88">
            <v>1.2878787878787878</v>
          </cell>
          <cell r="S88">
            <v>1.3018867924528301</v>
          </cell>
          <cell r="T88">
            <v>1.2888888888888888</v>
          </cell>
          <cell r="U88">
            <v>1.3055555555555556</v>
          </cell>
          <cell r="V88">
            <v>1.3103448275862071</v>
          </cell>
          <cell r="W88">
            <v>1.3043478260869563</v>
          </cell>
          <cell r="X88">
            <v>1.263157894736842</v>
          </cell>
          <cell r="Y88">
            <v>1.2666666666666668</v>
          </cell>
          <cell r="Z88">
            <v>1.3333333333333335</v>
          </cell>
          <cell r="AA88">
            <v>1.2</v>
          </cell>
          <cell r="AB88">
            <v>1.25</v>
          </cell>
          <cell r="AC88">
            <v>1.3333333333333335</v>
          </cell>
          <cell r="AD88">
            <v>1.2</v>
          </cell>
          <cell r="AE88">
            <v>1.25</v>
          </cell>
          <cell r="AF88">
            <v>0.88</v>
          </cell>
          <cell r="AG88">
            <v>0.78</v>
          </cell>
          <cell r="AH88">
            <v>0.63</v>
          </cell>
          <cell r="AI88">
            <v>0.79</v>
          </cell>
          <cell r="AJ88">
            <v>1.56</v>
          </cell>
          <cell r="AK88">
            <v>1.22</v>
          </cell>
          <cell r="AL88">
            <v>0.84</v>
          </cell>
          <cell r="AM88">
            <v>0.66</v>
          </cell>
          <cell r="AN88">
            <v>0.53</v>
          </cell>
          <cell r="AO88">
            <v>0.45</v>
          </cell>
          <cell r="AP88">
            <v>0.36</v>
          </cell>
          <cell r="AQ88">
            <v>0.28999999999999998</v>
          </cell>
          <cell r="AR88">
            <v>0.23</v>
          </cell>
          <cell r="AS88">
            <v>0.19</v>
          </cell>
          <cell r="AT88">
            <v>0.15</v>
          </cell>
          <cell r="AU88">
            <v>0.12</v>
          </cell>
          <cell r="AV88">
            <v>0.1</v>
          </cell>
          <cell r="AW88">
            <v>0.08</v>
          </cell>
          <cell r="AX88">
            <v>0.06</v>
          </cell>
          <cell r="AY88">
            <v>0.05</v>
          </cell>
          <cell r="AZ88">
            <v>0.04</v>
          </cell>
          <cell r="BA88">
            <v>1.1499999999999999</v>
          </cell>
          <cell r="BB88">
            <v>1.01</v>
          </cell>
          <cell r="BC88">
            <v>0.82</v>
          </cell>
          <cell r="BD88">
            <v>1.03</v>
          </cell>
          <cell r="BE88">
            <v>2.02</v>
          </cell>
          <cell r="BF88">
            <v>1.58</v>
          </cell>
          <cell r="BG88">
            <v>1.1000000000000001</v>
          </cell>
          <cell r="BH88">
            <v>0.85</v>
          </cell>
          <cell r="BI88">
            <v>0.69</v>
          </cell>
          <cell r="BJ88">
            <v>0.57999999999999996</v>
          </cell>
          <cell r="BK88">
            <v>0.47</v>
          </cell>
          <cell r="BL88">
            <v>0.38</v>
          </cell>
          <cell r="BM88">
            <v>0.3</v>
          </cell>
          <cell r="BN88">
            <v>0.24</v>
          </cell>
          <cell r="BO88">
            <v>0.19</v>
          </cell>
          <cell r="BP88">
            <v>0.16</v>
          </cell>
          <cell r="BQ88">
            <v>0.12</v>
          </cell>
          <cell r="BR88">
            <v>0.1</v>
          </cell>
          <cell r="BS88">
            <v>0.08</v>
          </cell>
          <cell r="BT88">
            <v>0.06</v>
          </cell>
          <cell r="BU88">
            <v>0.05</v>
          </cell>
          <cell r="BV88">
            <v>41.018425144672889</v>
          </cell>
          <cell r="BW88">
            <v>0.88</v>
          </cell>
          <cell r="BX88">
            <v>2.1800000000000002</v>
          </cell>
          <cell r="BY88">
            <v>85.5</v>
          </cell>
          <cell r="BZ88">
            <v>8.39</v>
          </cell>
          <cell r="CA88">
            <v>2.2799999999999998</v>
          </cell>
          <cell r="CB88">
            <v>0.63</v>
          </cell>
          <cell r="CC88">
            <v>0.12</v>
          </cell>
          <cell r="CD88">
            <v>0.02</v>
          </cell>
          <cell r="CG88" t="str">
            <v>2.9ppm</v>
          </cell>
          <cell r="CJ88">
            <v>100</v>
          </cell>
          <cell r="CK88">
            <v>-8.500000000000002E-2</v>
          </cell>
          <cell r="CL88">
            <v>1.125</v>
          </cell>
          <cell r="CM88">
            <v>13.235294117647056</v>
          </cell>
          <cell r="CN88">
            <v>0.76235294117647012</v>
          </cell>
          <cell r="CO88">
            <v>3.453758823529411</v>
          </cell>
        </row>
        <row r="89">
          <cell r="A89" t="str">
            <v>ETAP Mirren</v>
          </cell>
          <cell r="B89">
            <v>85</v>
          </cell>
          <cell r="E89" t="str">
            <v>90% Wet profile</v>
          </cell>
          <cell r="G89" t="str">
            <v>Amoco T</v>
          </cell>
          <cell r="H89" t="str">
            <v>Teesside</v>
          </cell>
          <cell r="I89" t="str">
            <v>P</v>
          </cell>
          <cell r="J89">
            <v>1</v>
          </cell>
          <cell r="K89">
            <v>1.3018867924528301</v>
          </cell>
          <cell r="L89">
            <v>1.2916666666666667</v>
          </cell>
          <cell r="M89">
            <v>1.2926829268292683</v>
          </cell>
          <cell r="N89">
            <v>1.2888888888888888</v>
          </cell>
          <cell r="O89">
            <v>1.2954545454545454</v>
          </cell>
          <cell r="P89">
            <v>1.2894736842105263</v>
          </cell>
          <cell r="Q89">
            <v>1.28125</v>
          </cell>
          <cell r="R89">
            <v>1.2962962962962961</v>
          </cell>
          <cell r="S89">
            <v>1.2727272727272729</v>
          </cell>
          <cell r="T89">
            <v>1.2777777777777779</v>
          </cell>
          <cell r="U89">
            <v>1.3076923076923077</v>
          </cell>
          <cell r="V89">
            <v>1.3</v>
          </cell>
          <cell r="W89">
            <v>1.375</v>
          </cell>
          <cell r="X89">
            <v>1.2857142857142856</v>
          </cell>
          <cell r="Y89">
            <v>1.4000000000000001</v>
          </cell>
          <cell r="Z89">
            <v>1.5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0.53</v>
          </cell>
          <cell r="AG89">
            <v>0.48</v>
          </cell>
          <cell r="AH89">
            <v>0.41</v>
          </cell>
          <cell r="AI89">
            <v>0.45</v>
          </cell>
          <cell r="AJ89">
            <v>0.44</v>
          </cell>
          <cell r="AK89">
            <v>0.38</v>
          </cell>
          <cell r="AL89">
            <v>0.32</v>
          </cell>
          <cell r="AM89">
            <v>0.27</v>
          </cell>
          <cell r="AN89">
            <v>0.22</v>
          </cell>
          <cell r="AO89">
            <v>0.18</v>
          </cell>
          <cell r="AP89">
            <v>0.13</v>
          </cell>
          <cell r="AQ89">
            <v>0.1</v>
          </cell>
          <cell r="AR89">
            <v>0.08</v>
          </cell>
          <cell r="AS89">
            <v>7.0000000000000007E-2</v>
          </cell>
          <cell r="AT89">
            <v>0.05</v>
          </cell>
          <cell r="AU89">
            <v>0.04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0.69</v>
          </cell>
          <cell r="BB89">
            <v>0.62</v>
          </cell>
          <cell r="BC89">
            <v>0.53</v>
          </cell>
          <cell r="BD89">
            <v>0.57999999999999996</v>
          </cell>
          <cell r="BE89">
            <v>0.56999999999999995</v>
          </cell>
          <cell r="BF89">
            <v>0.49</v>
          </cell>
          <cell r="BG89">
            <v>0.41</v>
          </cell>
          <cell r="BH89">
            <v>0.35</v>
          </cell>
          <cell r="BI89">
            <v>0.28000000000000003</v>
          </cell>
          <cell r="BJ89">
            <v>0.23</v>
          </cell>
          <cell r="BK89">
            <v>0.17</v>
          </cell>
          <cell r="BL89">
            <v>0.13</v>
          </cell>
          <cell r="BM89">
            <v>0.11</v>
          </cell>
          <cell r="BN89">
            <v>0.09</v>
          </cell>
          <cell r="BO89">
            <v>7.0000000000000007E-2</v>
          </cell>
          <cell r="BP89">
            <v>0.06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41.018425144672889</v>
          </cell>
          <cell r="BW89">
            <v>0.88</v>
          </cell>
          <cell r="BX89">
            <v>2.1800000000000002</v>
          </cell>
          <cell r="BY89">
            <v>85.5</v>
          </cell>
          <cell r="BZ89">
            <v>8.39</v>
          </cell>
          <cell r="CA89">
            <v>2.2799999999999998</v>
          </cell>
          <cell r="CB89">
            <v>0.63</v>
          </cell>
          <cell r="CC89">
            <v>0.12</v>
          </cell>
          <cell r="CD89">
            <v>0.02</v>
          </cell>
          <cell r="CG89" t="str">
            <v>2.9ppm</v>
          </cell>
          <cell r="CJ89">
            <v>100</v>
          </cell>
          <cell r="CK89">
            <v>-4.4999999999999998E-2</v>
          </cell>
          <cell r="CL89">
            <v>0.53499999999999992</v>
          </cell>
          <cell r="CM89">
            <v>11.888888888888888</v>
          </cell>
          <cell r="CN89">
            <v>0.18777777777777768</v>
          </cell>
          <cell r="CO89">
            <v>1.4591888888888889</v>
          </cell>
        </row>
        <row r="90">
          <cell r="A90" t="str">
            <v>ETAP Mungo</v>
          </cell>
          <cell r="B90">
            <v>86</v>
          </cell>
          <cell r="E90" t="str">
            <v>Profile good</v>
          </cell>
          <cell r="G90" t="str">
            <v>Amoco T</v>
          </cell>
          <cell r="H90" t="str">
            <v>Teesside</v>
          </cell>
          <cell r="I90" t="str">
            <v>P</v>
          </cell>
          <cell r="J90">
            <v>1</v>
          </cell>
          <cell r="K90">
            <v>1.2954545454545454</v>
          </cell>
          <cell r="L90">
            <v>1.28125</v>
          </cell>
          <cell r="M90">
            <v>1.3</v>
          </cell>
          <cell r="N90">
            <v>1.306451612903226</v>
          </cell>
          <cell r="O90">
            <v>1.2967032967032965</v>
          </cell>
          <cell r="P90">
            <v>1.2962962962962961</v>
          </cell>
          <cell r="Q90">
            <v>1.2954545454545454</v>
          </cell>
          <cell r="R90">
            <v>1.2965116279069768</v>
          </cell>
          <cell r="S90">
            <v>1.298913043478261</v>
          </cell>
          <cell r="T90">
            <v>1.3026315789473684</v>
          </cell>
          <cell r="U90">
            <v>1.3039999999999998</v>
          </cell>
          <cell r="V90">
            <v>1.3</v>
          </cell>
          <cell r="W90">
            <v>1.3</v>
          </cell>
          <cell r="X90">
            <v>1.296875</v>
          </cell>
          <cell r="Y90">
            <v>1.3137254901960784</v>
          </cell>
          <cell r="Z90">
            <v>1.2926829268292683</v>
          </cell>
          <cell r="AA90">
            <v>1.303030303030303</v>
          </cell>
          <cell r="AB90">
            <v>1.3076923076923077</v>
          </cell>
          <cell r="AC90">
            <v>1.2857142857142858</v>
          </cell>
          <cell r="AD90">
            <v>1.2941176470588234</v>
          </cell>
          <cell r="AE90">
            <v>1.3076923076923077</v>
          </cell>
          <cell r="AF90">
            <v>0.44</v>
          </cell>
          <cell r="AG90">
            <v>0.32</v>
          </cell>
          <cell r="AH90">
            <v>0.6</v>
          </cell>
          <cell r="AI90">
            <v>0.62</v>
          </cell>
          <cell r="AJ90">
            <v>0.91</v>
          </cell>
          <cell r="AK90">
            <v>1.08</v>
          </cell>
          <cell r="AL90">
            <v>1.76</v>
          </cell>
          <cell r="AM90">
            <v>1.72</v>
          </cell>
          <cell r="AN90">
            <v>1.84</v>
          </cell>
          <cell r="AO90">
            <v>1.52</v>
          </cell>
          <cell r="AP90">
            <v>1.25</v>
          </cell>
          <cell r="AQ90">
            <v>1</v>
          </cell>
          <cell r="AR90">
            <v>0.8</v>
          </cell>
          <cell r="AS90">
            <v>0.64</v>
          </cell>
          <cell r="AT90">
            <v>0.51</v>
          </cell>
          <cell r="AU90">
            <v>0.41</v>
          </cell>
          <cell r="AV90">
            <v>0.33</v>
          </cell>
          <cell r="AW90">
            <v>0.26</v>
          </cell>
          <cell r="AX90">
            <v>0.21</v>
          </cell>
          <cell r="AY90">
            <v>0.17</v>
          </cell>
          <cell r="AZ90">
            <v>0.13</v>
          </cell>
          <cell r="BA90">
            <v>0.56999999999999995</v>
          </cell>
          <cell r="BB90">
            <v>0.41</v>
          </cell>
          <cell r="BC90">
            <v>0.78</v>
          </cell>
          <cell r="BD90">
            <v>0.81</v>
          </cell>
          <cell r="BE90">
            <v>1.18</v>
          </cell>
          <cell r="BF90">
            <v>1.4</v>
          </cell>
          <cell r="BG90">
            <v>2.2799999999999998</v>
          </cell>
          <cell r="BH90">
            <v>2.23</v>
          </cell>
          <cell r="BI90">
            <v>2.39</v>
          </cell>
          <cell r="BJ90">
            <v>1.98</v>
          </cell>
          <cell r="BK90">
            <v>1.63</v>
          </cell>
          <cell r="BL90">
            <v>1.3</v>
          </cell>
          <cell r="BM90">
            <v>1.04</v>
          </cell>
          <cell r="BN90">
            <v>0.83</v>
          </cell>
          <cell r="BO90">
            <v>0.67</v>
          </cell>
          <cell r="BP90">
            <v>0.53</v>
          </cell>
          <cell r="BQ90">
            <v>0.43</v>
          </cell>
          <cell r="BR90">
            <v>0.34</v>
          </cell>
          <cell r="BS90">
            <v>0.27</v>
          </cell>
          <cell r="BT90">
            <v>0.22</v>
          </cell>
          <cell r="BU90">
            <v>0.17</v>
          </cell>
          <cell r="BV90">
            <v>41.018425144672889</v>
          </cell>
          <cell r="BW90">
            <v>0.88</v>
          </cell>
          <cell r="BX90">
            <v>2.1800000000000002</v>
          </cell>
          <cell r="BY90">
            <v>85.5</v>
          </cell>
          <cell r="BZ90">
            <v>8.39</v>
          </cell>
          <cell r="CA90">
            <v>2.2799999999999998</v>
          </cell>
          <cell r="CB90">
            <v>0.63</v>
          </cell>
          <cell r="CC90">
            <v>0.12</v>
          </cell>
          <cell r="CD90">
            <v>0.02</v>
          </cell>
          <cell r="CG90" t="str">
            <v>2.9ppm</v>
          </cell>
          <cell r="CJ90">
            <v>100</v>
          </cell>
          <cell r="CK90">
            <v>-0.29500000000000004</v>
          </cell>
          <cell r="CL90">
            <v>3.9050000000000002</v>
          </cell>
          <cell r="CM90">
            <v>13.23728813559322</v>
          </cell>
          <cell r="CN90">
            <v>2.6483050847457621</v>
          </cell>
          <cell r="CO90">
            <v>5.3685313559322037</v>
          </cell>
        </row>
        <row r="91">
          <cell r="A91" t="str">
            <v>Ettrick</v>
          </cell>
          <cell r="B91">
            <v>87</v>
          </cell>
          <cell r="E91" t="str">
            <v>Profile halved from yr 1</v>
          </cell>
          <cell r="G91" t="str">
            <v>Mobil SF</v>
          </cell>
          <cell r="H91" t="str">
            <v>St Fergus</v>
          </cell>
          <cell r="I91" t="str">
            <v>P</v>
          </cell>
          <cell r="J91">
            <v>2</v>
          </cell>
          <cell r="K91">
            <v>1.1250000000000002</v>
          </cell>
          <cell r="L91">
            <v>0.70833333333333337</v>
          </cell>
          <cell r="M91">
            <v>0.58333333333333337</v>
          </cell>
          <cell r="N91">
            <v>0.5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0.24</v>
          </cell>
          <cell r="AG91">
            <v>0.24</v>
          </cell>
          <cell r="AH91">
            <v>0.12</v>
          </cell>
          <cell r="AI91">
            <v>0.08</v>
          </cell>
          <cell r="AJ91">
            <v>0.05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0.27</v>
          </cell>
          <cell r="BB91">
            <v>0.17</v>
          </cell>
          <cell r="BC91">
            <v>7.0000000000000007E-2</v>
          </cell>
          <cell r="BD91">
            <v>0.04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40.950209030535341</v>
          </cell>
          <cell r="BW91">
            <v>0.78</v>
          </cell>
          <cell r="BX91">
            <v>2.96</v>
          </cell>
          <cell r="BY91">
            <v>84.99</v>
          </cell>
          <cell r="BZ91">
            <v>7.74</v>
          </cell>
          <cell r="CA91">
            <v>2.56</v>
          </cell>
          <cell r="CB91">
            <v>0.73</v>
          </cell>
          <cell r="CC91">
            <v>0.18</v>
          </cell>
          <cell r="CD91">
            <v>0.04</v>
          </cell>
          <cell r="CE91">
            <v>0.02</v>
          </cell>
          <cell r="CG91" t="str">
            <v>1.6ppm</v>
          </cell>
          <cell r="CJ91">
            <v>100</v>
          </cell>
          <cell r="CK91">
            <v>0</v>
          </cell>
          <cell r="CL91">
            <v>0</v>
          </cell>
          <cell r="CM91">
            <v>20</v>
          </cell>
          <cell r="CN91">
            <v>0</v>
          </cell>
          <cell r="CO91">
            <v>0.26644999999999996</v>
          </cell>
        </row>
        <row r="92">
          <cell r="A92" t="str">
            <v>Everest</v>
          </cell>
          <cell r="B92">
            <v>88</v>
          </cell>
          <cell r="E92" t="str">
            <v>Too high, profile halved</v>
          </cell>
          <cell r="G92" t="str">
            <v>PX T</v>
          </cell>
          <cell r="H92" t="str">
            <v>Teesside</v>
          </cell>
          <cell r="I92" t="str">
            <v>P</v>
          </cell>
          <cell r="J92">
            <v>1</v>
          </cell>
          <cell r="K92">
            <v>1.3018867924528301</v>
          </cell>
          <cell r="L92">
            <v>1.2941176470588236</v>
          </cell>
          <cell r="M92">
            <v>1.3013698630136985</v>
          </cell>
          <cell r="N92">
            <v>1.2977099236641221</v>
          </cell>
          <cell r="O92">
            <v>1.2972972972972971</v>
          </cell>
          <cell r="P92">
            <v>1.3012048192771086</v>
          </cell>
          <cell r="Q92">
            <v>1.2941176470588236</v>
          </cell>
          <cell r="R92">
            <v>1.3125</v>
          </cell>
          <cell r="S92">
            <v>1.2727272727272729</v>
          </cell>
          <cell r="T92">
            <v>1.25</v>
          </cell>
          <cell r="U92">
            <v>1.2307692307692308</v>
          </cell>
          <cell r="V92">
            <v>1.3</v>
          </cell>
          <cell r="W92">
            <v>1.25</v>
          </cell>
          <cell r="X92">
            <v>1.3333333333333335</v>
          </cell>
          <cell r="Y92">
            <v>1.4000000000000001</v>
          </cell>
          <cell r="Z92">
            <v>1.25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1.59</v>
          </cell>
          <cell r="AG92">
            <v>1.53</v>
          </cell>
          <cell r="AH92">
            <v>1.46</v>
          </cell>
          <cell r="AI92">
            <v>1.31</v>
          </cell>
          <cell r="AJ92">
            <v>1.1100000000000001</v>
          </cell>
          <cell r="AK92">
            <v>0.83</v>
          </cell>
          <cell r="AL92">
            <v>0.51</v>
          </cell>
          <cell r="AM92">
            <v>0.32</v>
          </cell>
          <cell r="AN92">
            <v>0.22</v>
          </cell>
          <cell r="AO92">
            <v>0.16</v>
          </cell>
          <cell r="AP92">
            <v>0.13</v>
          </cell>
          <cell r="AQ92">
            <v>0.1</v>
          </cell>
          <cell r="AR92">
            <v>0.08</v>
          </cell>
          <cell r="AS92">
            <v>0.06</v>
          </cell>
          <cell r="AT92">
            <v>0.05</v>
          </cell>
          <cell r="AU92">
            <v>0.04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2.0699999999999998</v>
          </cell>
          <cell r="BB92">
            <v>1.98</v>
          </cell>
          <cell r="BC92">
            <v>1.9</v>
          </cell>
          <cell r="BD92">
            <v>1.7</v>
          </cell>
          <cell r="BE92">
            <v>1.44</v>
          </cell>
          <cell r="BF92">
            <v>1.08</v>
          </cell>
          <cell r="BG92">
            <v>0.66</v>
          </cell>
          <cell r="BH92">
            <v>0.42</v>
          </cell>
          <cell r="BI92">
            <v>0.28000000000000003</v>
          </cell>
          <cell r="BJ92">
            <v>0.2</v>
          </cell>
          <cell r="BK92">
            <v>0.16</v>
          </cell>
          <cell r="BL92">
            <v>0.13</v>
          </cell>
          <cell r="BM92">
            <v>0.1</v>
          </cell>
          <cell r="BN92">
            <v>0.08</v>
          </cell>
          <cell r="BO92">
            <v>7.0000000000000007E-2</v>
          </cell>
          <cell r="BP92">
            <v>0.05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39.979588664894038</v>
          </cell>
          <cell r="BW92">
            <v>0.93</v>
          </cell>
          <cell r="BX92">
            <v>2.19</v>
          </cell>
          <cell r="BY92">
            <v>86.67</v>
          </cell>
          <cell r="BZ92">
            <v>8.82</v>
          </cell>
          <cell r="CA92">
            <v>1.19</v>
          </cell>
          <cell r="CB92">
            <v>0.17</v>
          </cell>
          <cell r="CC92">
            <v>0.03</v>
          </cell>
          <cell r="CG92" t="str">
            <v>Trace</v>
          </cell>
          <cell r="CJ92">
            <v>100.00000000000001</v>
          </cell>
          <cell r="CK92">
            <v>-4.4999999999999998E-2</v>
          </cell>
          <cell r="CL92">
            <v>0.53499999999999992</v>
          </cell>
          <cell r="CM92">
            <v>11.888888888888888</v>
          </cell>
          <cell r="CN92">
            <v>0.18777777777777768</v>
          </cell>
          <cell r="CO92">
            <v>3.4155888888888897</v>
          </cell>
        </row>
        <row r="93">
          <cell r="A93" t="str">
            <v>Excalibur</v>
          </cell>
          <cell r="B93">
            <v>89</v>
          </cell>
          <cell r="E93" t="str">
            <v>Profile div 5</v>
          </cell>
          <cell r="G93" t="str">
            <v>Tullow B</v>
          </cell>
          <cell r="H93" t="str">
            <v>Bacton</v>
          </cell>
          <cell r="I93" t="str">
            <v>P</v>
          </cell>
          <cell r="J93">
            <v>2</v>
          </cell>
          <cell r="K93">
            <v>1.2</v>
          </cell>
          <cell r="L93">
            <v>1.25</v>
          </cell>
          <cell r="M93">
            <v>1.3333333333333335</v>
          </cell>
          <cell r="N93">
            <v>1.3333333333333335</v>
          </cell>
          <cell r="O93">
            <v>1.5</v>
          </cell>
          <cell r="P93">
            <v>1.5</v>
          </cell>
          <cell r="Q93">
            <v>2</v>
          </cell>
          <cell r="R93">
            <v>2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0.05</v>
          </cell>
          <cell r="AG93">
            <v>0.04</v>
          </cell>
          <cell r="AH93">
            <v>0.03</v>
          </cell>
          <cell r="AI93">
            <v>0.03</v>
          </cell>
          <cell r="AJ93">
            <v>0.02</v>
          </cell>
          <cell r="AK93">
            <v>0.02</v>
          </cell>
          <cell r="AL93">
            <v>0.01</v>
          </cell>
          <cell r="AM93">
            <v>0.01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0.06</v>
          </cell>
          <cell r="BB93">
            <v>0.05</v>
          </cell>
          <cell r="BC93">
            <v>0.04</v>
          </cell>
          <cell r="BD93">
            <v>0.04</v>
          </cell>
          <cell r="BE93">
            <v>0.03</v>
          </cell>
          <cell r="BF93">
            <v>0.03</v>
          </cell>
          <cell r="BG93">
            <v>0.02</v>
          </cell>
          <cell r="BH93">
            <v>0.02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38.862938360348444</v>
          </cell>
          <cell r="BW93">
            <v>2.84</v>
          </cell>
          <cell r="BX93">
            <v>0.53</v>
          </cell>
          <cell r="BY93">
            <v>91.02</v>
          </cell>
          <cell r="BZ93">
            <v>4.01</v>
          </cell>
          <cell r="CA93">
            <v>0.95</v>
          </cell>
          <cell r="CB93">
            <v>0.4</v>
          </cell>
          <cell r="CC93">
            <v>0.14000000000000001</v>
          </cell>
          <cell r="CD93">
            <v>0.05</v>
          </cell>
          <cell r="CE93">
            <v>0.05</v>
          </cell>
          <cell r="CF93">
            <v>0.01</v>
          </cell>
          <cell r="CJ93">
            <v>100.00000000000001</v>
          </cell>
          <cell r="CK93">
            <v>0</v>
          </cell>
          <cell r="CL93">
            <v>0</v>
          </cell>
          <cell r="CM93">
            <v>20</v>
          </cell>
          <cell r="CN93">
            <v>0</v>
          </cell>
          <cell r="CO93">
            <v>7.6649999999999996E-2</v>
          </cell>
        </row>
        <row r="94">
          <cell r="A94" t="str">
            <v>Forties</v>
          </cell>
          <cell r="B94">
            <v>90</v>
          </cell>
          <cell r="G94" t="str">
            <v>Mobil SF</v>
          </cell>
          <cell r="H94" t="str">
            <v>St Fergus</v>
          </cell>
          <cell r="I94" t="str">
            <v>P</v>
          </cell>
          <cell r="J94">
            <v>1</v>
          </cell>
          <cell r="K94">
            <v>1.25</v>
          </cell>
          <cell r="L94">
            <v>1.2857142857142856</v>
          </cell>
          <cell r="M94">
            <v>1.3333333333333335</v>
          </cell>
          <cell r="N94">
            <v>1.4000000000000001</v>
          </cell>
          <cell r="O94">
            <v>1.5</v>
          </cell>
          <cell r="P94">
            <v>1.25</v>
          </cell>
          <cell r="Q94">
            <v>1.3333333333333335</v>
          </cell>
          <cell r="R94">
            <v>1.3333333333333335</v>
          </cell>
          <cell r="S94">
            <v>2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0.08</v>
          </cell>
          <cell r="AG94">
            <v>7.0000000000000007E-2</v>
          </cell>
          <cell r="AH94">
            <v>0.06</v>
          </cell>
          <cell r="AI94">
            <v>0.05</v>
          </cell>
          <cell r="AJ94">
            <v>0.04</v>
          </cell>
          <cell r="AK94">
            <v>0.04</v>
          </cell>
          <cell r="AL94">
            <v>0.03</v>
          </cell>
          <cell r="AM94">
            <v>0.03</v>
          </cell>
          <cell r="AN94">
            <v>0.01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0.1</v>
          </cell>
          <cell r="BB94">
            <v>0.09</v>
          </cell>
          <cell r="BC94">
            <v>0.08</v>
          </cell>
          <cell r="BD94">
            <v>7.0000000000000007E-2</v>
          </cell>
          <cell r="BE94">
            <v>0.06</v>
          </cell>
          <cell r="BF94">
            <v>0.05</v>
          </cell>
          <cell r="BG94">
            <v>0.04</v>
          </cell>
          <cell r="BH94">
            <v>0.04</v>
          </cell>
          <cell r="BI94">
            <v>0.02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40.950209030535341</v>
          </cell>
          <cell r="BW94">
            <v>0.78</v>
          </cell>
          <cell r="BX94">
            <v>2.96</v>
          </cell>
          <cell r="BY94">
            <v>84.99</v>
          </cell>
          <cell r="BZ94">
            <v>7.74</v>
          </cell>
          <cell r="CA94">
            <v>2.56</v>
          </cell>
          <cell r="CB94">
            <v>0.73</v>
          </cell>
          <cell r="CC94">
            <v>0.18</v>
          </cell>
          <cell r="CD94">
            <v>0.04</v>
          </cell>
          <cell r="CE94">
            <v>0.02</v>
          </cell>
          <cell r="CG94" t="str">
            <v>1.6ppm</v>
          </cell>
          <cell r="CJ94">
            <v>100</v>
          </cell>
          <cell r="CK94">
            <v>-5.0000000000000001E-3</v>
          </cell>
          <cell r="CL94">
            <v>4.4999999999999998E-2</v>
          </cell>
          <cell r="CM94">
            <v>9</v>
          </cell>
          <cell r="CN94">
            <v>0</v>
          </cell>
          <cell r="CO94">
            <v>0.14965000000000001</v>
          </cell>
        </row>
        <row r="95">
          <cell r="A95" t="str">
            <v>Fram</v>
          </cell>
          <cell r="B95">
            <v>91</v>
          </cell>
          <cell r="E95" t="str">
            <v>90% Wet Profile, slip 3</v>
          </cell>
          <cell r="G95" t="str">
            <v>Shell/Esso SF</v>
          </cell>
          <cell r="H95" t="str">
            <v>St Fergus</v>
          </cell>
          <cell r="I95" t="str">
            <v>A</v>
          </cell>
          <cell r="J95">
            <v>1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1.0993377483443707</v>
          </cell>
          <cell r="S95">
            <v>1.0987124463519313</v>
          </cell>
          <cell r="T95">
            <v>1.1036036036036037</v>
          </cell>
          <cell r="U95">
            <v>1.0989583333333333</v>
          </cell>
          <cell r="V95">
            <v>1.0987654320987654</v>
          </cell>
          <cell r="W95">
            <v>1.0942028985507248</v>
          </cell>
          <cell r="X95">
            <v>1.0991735537190084</v>
          </cell>
          <cell r="Y95">
            <v>1.1041666666666667</v>
          </cell>
          <cell r="Z95">
            <v>1.1038961038961039</v>
          </cell>
          <cell r="AA95">
            <v>1.0967741935483872</v>
          </cell>
          <cell r="AB95">
            <v>1.1020408163265307</v>
          </cell>
          <cell r="AC95">
            <v>1.075</v>
          </cell>
          <cell r="AD95">
            <v>1.09375</v>
          </cell>
          <cell r="AE95">
            <v>1.1200000000000001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1.51</v>
          </cell>
          <cell r="AN95">
            <v>2.33</v>
          </cell>
          <cell r="AO95">
            <v>2.2200000000000002</v>
          </cell>
          <cell r="AP95">
            <v>1.92</v>
          </cell>
          <cell r="AQ95">
            <v>1.62</v>
          </cell>
          <cell r="AR95">
            <v>1.38</v>
          </cell>
          <cell r="AS95">
            <v>1.21</v>
          </cell>
          <cell r="AT95">
            <v>0.96</v>
          </cell>
          <cell r="AU95">
            <v>0.77</v>
          </cell>
          <cell r="AV95">
            <v>0.62</v>
          </cell>
          <cell r="AW95">
            <v>0.49</v>
          </cell>
          <cell r="AX95">
            <v>0.4</v>
          </cell>
          <cell r="AY95">
            <v>0.32</v>
          </cell>
          <cell r="AZ95">
            <v>0.25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1.66</v>
          </cell>
          <cell r="BI95">
            <v>2.56</v>
          </cell>
          <cell r="BJ95">
            <v>2.4500000000000002</v>
          </cell>
          <cell r="BK95">
            <v>2.11</v>
          </cell>
          <cell r="BL95">
            <v>1.78</v>
          </cell>
          <cell r="BM95">
            <v>1.51</v>
          </cell>
          <cell r="BN95">
            <v>1.33</v>
          </cell>
          <cell r="BO95">
            <v>1.06</v>
          </cell>
          <cell r="BP95">
            <v>0.85</v>
          </cell>
          <cell r="BQ95">
            <v>0.68</v>
          </cell>
          <cell r="BR95">
            <v>0.54</v>
          </cell>
          <cell r="BS95">
            <v>0.43</v>
          </cell>
          <cell r="BT95">
            <v>0.35</v>
          </cell>
          <cell r="BU95">
            <v>0.28000000000000003</v>
          </cell>
          <cell r="BV95">
            <v>37.723350089053945</v>
          </cell>
          <cell r="BW95">
            <v>1.02</v>
          </cell>
          <cell r="BX95">
            <v>0.88</v>
          </cell>
          <cell r="BY95">
            <v>95.89</v>
          </cell>
          <cell r="BZ95">
            <v>2.11</v>
          </cell>
          <cell r="CA95">
            <v>0.1</v>
          </cell>
          <cell r="CG95" t="str">
            <v>1ppm</v>
          </cell>
          <cell r="CJ95">
            <v>100</v>
          </cell>
          <cell r="CK95">
            <v>-0.20500000000000007</v>
          </cell>
          <cell r="CL95">
            <v>3.7650000000000006</v>
          </cell>
          <cell r="CM95">
            <v>18.365853658536583</v>
          </cell>
          <cell r="CN95">
            <v>8.9912195121951193</v>
          </cell>
          <cell r="CO95">
            <v>6.1944951219512188</v>
          </cell>
        </row>
        <row r="96">
          <cell r="A96" t="str">
            <v>Franklin West</v>
          </cell>
          <cell r="B96">
            <v>92</v>
          </cell>
          <cell r="E96" t="str">
            <v>Under construction End 2013</v>
          </cell>
          <cell r="G96" t="str">
            <v>Shell/Esso B</v>
          </cell>
          <cell r="H96" t="str">
            <v>Bacton</v>
          </cell>
          <cell r="I96" t="str">
            <v>D</v>
          </cell>
          <cell r="J96">
            <v>1</v>
          </cell>
          <cell r="K96">
            <v>0</v>
          </cell>
          <cell r="L96">
            <v>0</v>
          </cell>
          <cell r="M96">
            <v>0</v>
          </cell>
          <cell r="N96">
            <v>1.0994475138121547</v>
          </cell>
          <cell r="O96">
            <v>1.1002710027100271</v>
          </cell>
          <cell r="P96">
            <v>1.1008064516129032</v>
          </cell>
          <cell r="Q96">
            <v>1.0982658959537572</v>
          </cell>
          <cell r="R96">
            <v>1.103174603174603</v>
          </cell>
          <cell r="S96">
            <v>1.0999999999999999</v>
          </cell>
          <cell r="T96">
            <v>1.1052631578947369</v>
          </cell>
          <cell r="U96">
            <v>1.0999999999999999</v>
          </cell>
          <cell r="V96">
            <v>1.107142857142857</v>
          </cell>
          <cell r="W96">
            <v>1.0999999999999999</v>
          </cell>
          <cell r="X96">
            <v>1.0714285714285714</v>
          </cell>
          <cell r="Y96">
            <v>1.0999999999999999</v>
          </cell>
          <cell r="Z96">
            <v>1.1428571428571428</v>
          </cell>
          <cell r="AA96">
            <v>1.2</v>
          </cell>
          <cell r="AB96">
            <v>1.3333333333333335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3.62</v>
          </cell>
          <cell r="AJ96">
            <v>3.69</v>
          </cell>
          <cell r="AK96">
            <v>2.48</v>
          </cell>
          <cell r="AL96">
            <v>1.73</v>
          </cell>
          <cell r="AM96">
            <v>1.26</v>
          </cell>
          <cell r="AN96">
            <v>0.9</v>
          </cell>
          <cell r="AO96">
            <v>0.56999999999999995</v>
          </cell>
          <cell r="AP96">
            <v>0.4</v>
          </cell>
          <cell r="AQ96">
            <v>0.28000000000000003</v>
          </cell>
          <cell r="AR96">
            <v>0.2</v>
          </cell>
          <cell r="AS96">
            <v>0.14000000000000001</v>
          </cell>
          <cell r="AT96">
            <v>0.1</v>
          </cell>
          <cell r="AU96">
            <v>7.0000000000000007E-2</v>
          </cell>
          <cell r="AV96">
            <v>0.05</v>
          </cell>
          <cell r="AW96">
            <v>0.03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3.98</v>
          </cell>
          <cell r="BE96">
            <v>4.0599999999999996</v>
          </cell>
          <cell r="BF96">
            <v>2.73</v>
          </cell>
          <cell r="BG96">
            <v>1.9</v>
          </cell>
          <cell r="BH96">
            <v>1.39</v>
          </cell>
          <cell r="BI96">
            <v>0.99</v>
          </cell>
          <cell r="BJ96">
            <v>0.63</v>
          </cell>
          <cell r="BK96">
            <v>0.44</v>
          </cell>
          <cell r="BL96">
            <v>0.31</v>
          </cell>
          <cell r="BM96">
            <v>0.22</v>
          </cell>
          <cell r="BN96">
            <v>0.15</v>
          </cell>
          <cell r="BO96">
            <v>0.11</v>
          </cell>
          <cell r="BP96">
            <v>0.08</v>
          </cell>
          <cell r="BQ96">
            <v>0.06</v>
          </cell>
          <cell r="BR96">
            <v>0.04</v>
          </cell>
          <cell r="BS96">
            <v>0</v>
          </cell>
          <cell r="BT96">
            <v>0</v>
          </cell>
          <cell r="BU96">
            <v>0</v>
          </cell>
          <cell r="BV96">
            <v>38.694400237546851</v>
          </cell>
          <cell r="BW96">
            <v>2.83</v>
          </cell>
          <cell r="BX96">
            <v>0.56000000000000005</v>
          </cell>
          <cell r="BY96">
            <v>91.13</v>
          </cell>
          <cell r="BZ96">
            <v>3.92</v>
          </cell>
          <cell r="CA96">
            <v>1</v>
          </cell>
          <cell r="CB96">
            <v>0.45</v>
          </cell>
          <cell r="CC96">
            <v>0.1</v>
          </cell>
          <cell r="CD96">
            <v>0.01</v>
          </cell>
          <cell r="CG96" t="str">
            <v>.3ppm</v>
          </cell>
          <cell r="CJ96">
            <v>100</v>
          </cell>
          <cell r="CK96">
            <v>-0.25</v>
          </cell>
          <cell r="CL96">
            <v>2.65</v>
          </cell>
          <cell r="CM96">
            <v>10.6</v>
          </cell>
          <cell r="CN96">
            <v>0.31999999999999995</v>
          </cell>
          <cell r="CO96">
            <v>5.4640500000000012</v>
          </cell>
        </row>
        <row r="97">
          <cell r="A97" t="str">
            <v>Franklin/Elgin</v>
          </cell>
          <cell r="B97">
            <v>93</v>
          </cell>
          <cell r="E97" t="str">
            <v>annual reduced 10%</v>
          </cell>
          <cell r="G97" t="str">
            <v>SEAL B</v>
          </cell>
          <cell r="H97" t="str">
            <v>Bacton</v>
          </cell>
          <cell r="I97" t="str">
            <v>P</v>
          </cell>
          <cell r="J97">
            <v>1</v>
          </cell>
          <cell r="K97">
            <v>1.1993769470404985</v>
          </cell>
          <cell r="L97">
            <v>1.1997874601487777</v>
          </cell>
          <cell r="M97">
            <v>1.1995332555425904</v>
          </cell>
          <cell r="N97">
            <v>1.2002652519893899</v>
          </cell>
          <cell r="O97">
            <v>1.200603318250377</v>
          </cell>
          <cell r="P97">
            <v>1.2003424657534247</v>
          </cell>
          <cell r="Q97">
            <v>1.2003891050583657</v>
          </cell>
          <cell r="R97">
            <v>1.1986754966887416</v>
          </cell>
          <cell r="S97">
            <v>1.2010050251256281</v>
          </cell>
          <cell r="T97">
            <v>1.2</v>
          </cell>
          <cell r="U97">
            <v>1.2012987012987013</v>
          </cell>
          <cell r="V97">
            <v>1.1983805668016194</v>
          </cell>
          <cell r="W97">
            <v>1.203045685279188</v>
          </cell>
          <cell r="X97">
            <v>1.1962025316455696</v>
          </cell>
          <cell r="Y97">
            <v>1.2063492063492063</v>
          </cell>
          <cell r="Z97">
            <v>1.198019801980198</v>
          </cell>
          <cell r="AA97">
            <v>1.1975308641975309</v>
          </cell>
          <cell r="AB97">
            <v>1.2</v>
          </cell>
          <cell r="AC97">
            <v>1.1923076923076923</v>
          </cell>
          <cell r="AD97">
            <v>1.2195121951219512</v>
          </cell>
          <cell r="AE97">
            <v>1.2121212121212122</v>
          </cell>
          <cell r="AF97">
            <v>9.6300000000000008</v>
          </cell>
          <cell r="AG97">
            <v>9.41</v>
          </cell>
          <cell r="AH97">
            <v>8.57</v>
          </cell>
          <cell r="AI97">
            <v>7.54</v>
          </cell>
          <cell r="AJ97">
            <v>6.63</v>
          </cell>
          <cell r="AK97">
            <v>5.84</v>
          </cell>
          <cell r="AL97">
            <v>5.14</v>
          </cell>
          <cell r="AM97">
            <v>4.53</v>
          </cell>
          <cell r="AN97">
            <v>3.98</v>
          </cell>
          <cell r="AO97">
            <v>3.5</v>
          </cell>
          <cell r="AP97">
            <v>3.08</v>
          </cell>
          <cell r="AQ97">
            <v>2.4700000000000002</v>
          </cell>
          <cell r="AR97">
            <v>1.97</v>
          </cell>
          <cell r="AS97">
            <v>1.58</v>
          </cell>
          <cell r="AT97">
            <v>1.26</v>
          </cell>
          <cell r="AU97">
            <v>1.01</v>
          </cell>
          <cell r="AV97">
            <v>0.81</v>
          </cell>
          <cell r="AW97">
            <v>0.65</v>
          </cell>
          <cell r="AX97">
            <v>0.52</v>
          </cell>
          <cell r="AY97">
            <v>0.41</v>
          </cell>
          <cell r="AZ97">
            <v>0.33</v>
          </cell>
          <cell r="BA97">
            <v>11.55</v>
          </cell>
          <cell r="BB97">
            <v>11.29</v>
          </cell>
          <cell r="BC97">
            <v>10.28</v>
          </cell>
          <cell r="BD97">
            <v>9.0500000000000007</v>
          </cell>
          <cell r="BE97">
            <v>7.96</v>
          </cell>
          <cell r="BF97">
            <v>7.01</v>
          </cell>
          <cell r="BG97">
            <v>6.17</v>
          </cell>
          <cell r="BH97">
            <v>5.43</v>
          </cell>
          <cell r="BI97">
            <v>4.78</v>
          </cell>
          <cell r="BJ97">
            <v>4.2</v>
          </cell>
          <cell r="BK97">
            <v>3.7</v>
          </cell>
          <cell r="BL97">
            <v>2.96</v>
          </cell>
          <cell r="BM97">
            <v>2.37</v>
          </cell>
          <cell r="BN97">
            <v>1.89</v>
          </cell>
          <cell r="BO97">
            <v>1.52</v>
          </cell>
          <cell r="BP97">
            <v>1.21</v>
          </cell>
          <cell r="BQ97">
            <v>0.97</v>
          </cell>
          <cell r="BR97">
            <v>0.78</v>
          </cell>
          <cell r="BS97">
            <v>0.62</v>
          </cell>
          <cell r="BT97">
            <v>0.5</v>
          </cell>
          <cell r="BU97">
            <v>0.4</v>
          </cell>
          <cell r="BV97">
            <v>40.428204096303205</v>
          </cell>
          <cell r="BW97">
            <v>0.48</v>
          </cell>
          <cell r="BX97">
            <v>1.84</v>
          </cell>
          <cell r="BY97">
            <v>88.04</v>
          </cell>
          <cell r="BZ97">
            <v>7.39</v>
          </cell>
          <cell r="CA97">
            <v>1.84</v>
          </cell>
          <cell r="CB97">
            <v>0.36</v>
          </cell>
          <cell r="CC97">
            <v>0.04</v>
          </cell>
          <cell r="CD97">
            <v>0.01</v>
          </cell>
          <cell r="CJ97">
            <v>100.00000000000003</v>
          </cell>
          <cell r="CK97">
            <v>-0.44999999999999996</v>
          </cell>
          <cell r="CL97">
            <v>7.13</v>
          </cell>
          <cell r="CM97">
            <v>15.844444444444445</v>
          </cell>
          <cell r="CN97">
            <v>10.540444444444445</v>
          </cell>
          <cell r="CO97">
            <v>28.612512222222225</v>
          </cell>
        </row>
        <row r="98">
          <cell r="A98" t="str">
            <v>Franklin/Elgin:Glenelg</v>
          </cell>
          <cell r="B98">
            <v>94</v>
          </cell>
          <cell r="E98" t="str">
            <v>Profile good, profile halved after yr 1</v>
          </cell>
          <cell r="G98" t="str">
            <v>SEAL B</v>
          </cell>
          <cell r="H98" t="str">
            <v>Bacton</v>
          </cell>
          <cell r="I98" t="str">
            <v>P</v>
          </cell>
          <cell r="J98">
            <v>1</v>
          </cell>
          <cell r="K98">
            <v>1.2941176470588234</v>
          </cell>
          <cell r="L98">
            <v>1.2941176470588234</v>
          </cell>
          <cell r="M98">
            <v>1.25</v>
          </cell>
          <cell r="N98">
            <v>1.2222222222222223</v>
          </cell>
          <cell r="O98">
            <v>1.2857142857142856</v>
          </cell>
          <cell r="P98">
            <v>1.1428571428571428</v>
          </cell>
          <cell r="Q98">
            <v>1.4000000000000001</v>
          </cell>
          <cell r="R98">
            <v>1.25</v>
          </cell>
          <cell r="S98">
            <v>1.3333333333333335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0.17</v>
          </cell>
          <cell r="AG98">
            <v>0.17</v>
          </cell>
          <cell r="AH98">
            <v>0.12</v>
          </cell>
          <cell r="AI98">
            <v>0.09</v>
          </cell>
          <cell r="AJ98">
            <v>7.0000000000000007E-2</v>
          </cell>
          <cell r="AK98">
            <v>7.0000000000000007E-2</v>
          </cell>
          <cell r="AL98">
            <v>0.05</v>
          </cell>
          <cell r="AM98">
            <v>0.04</v>
          </cell>
          <cell r="AN98">
            <v>0.03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0.22</v>
          </cell>
          <cell r="BB98">
            <v>0.22</v>
          </cell>
          <cell r="BC98">
            <v>0.15</v>
          </cell>
          <cell r="BD98">
            <v>0.11</v>
          </cell>
          <cell r="BE98">
            <v>0.09</v>
          </cell>
          <cell r="BF98">
            <v>0.08</v>
          </cell>
          <cell r="BG98">
            <v>7.0000000000000007E-2</v>
          </cell>
          <cell r="BH98">
            <v>0.05</v>
          </cell>
          <cell r="BI98">
            <v>0.04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40.428204096303205</v>
          </cell>
          <cell r="BW98">
            <v>0.48</v>
          </cell>
          <cell r="BX98">
            <v>1.84</v>
          </cell>
          <cell r="BY98">
            <v>88.04</v>
          </cell>
          <cell r="BZ98">
            <v>7.39</v>
          </cell>
          <cell r="CA98">
            <v>1.84</v>
          </cell>
          <cell r="CB98">
            <v>0.36</v>
          </cell>
          <cell r="CC98">
            <v>0.04</v>
          </cell>
          <cell r="CD98">
            <v>0.01</v>
          </cell>
          <cell r="CJ98">
            <v>100.00000000000003</v>
          </cell>
          <cell r="CK98">
            <v>-1.4999999999999999E-2</v>
          </cell>
          <cell r="CL98">
            <v>0.13500000000000001</v>
          </cell>
          <cell r="CM98">
            <v>9.0000000000000018</v>
          </cell>
          <cell r="CN98">
            <v>0</v>
          </cell>
          <cell r="CO98">
            <v>0.29565000000000008</v>
          </cell>
        </row>
        <row r="99">
          <cell r="A99" t="str">
            <v>Galahad</v>
          </cell>
          <cell r="B99">
            <v>95</v>
          </cell>
          <cell r="E99" t="str">
            <v>Profile modified</v>
          </cell>
          <cell r="G99" t="str">
            <v>Tullow B</v>
          </cell>
          <cell r="H99" t="str">
            <v>Bacton</v>
          </cell>
          <cell r="I99" t="str">
            <v>P</v>
          </cell>
          <cell r="J99">
            <v>2</v>
          </cell>
          <cell r="K99">
            <v>1.3333333333333335</v>
          </cell>
          <cell r="L99">
            <v>1.3076923076923077</v>
          </cell>
          <cell r="M99">
            <v>1.2727272727272729</v>
          </cell>
          <cell r="N99">
            <v>1.2</v>
          </cell>
          <cell r="O99">
            <v>1.2857142857142856</v>
          </cell>
          <cell r="P99">
            <v>1.4000000000000001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0.15</v>
          </cell>
          <cell r="AG99">
            <v>0.13</v>
          </cell>
          <cell r="AH99">
            <v>0.11</v>
          </cell>
          <cell r="AI99">
            <v>0.1</v>
          </cell>
          <cell r="AJ99">
            <v>7.0000000000000007E-2</v>
          </cell>
          <cell r="AK99">
            <v>0.05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0.2</v>
          </cell>
          <cell r="BB99">
            <v>0.17</v>
          </cell>
          <cell r="BC99">
            <v>0.14000000000000001</v>
          </cell>
          <cell r="BD99">
            <v>0.12</v>
          </cell>
          <cell r="BE99">
            <v>0.09</v>
          </cell>
          <cell r="BF99">
            <v>7.0000000000000007E-2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38.862938360348444</v>
          </cell>
          <cell r="BW99">
            <v>2.84</v>
          </cell>
          <cell r="BX99">
            <v>0.53</v>
          </cell>
          <cell r="BY99">
            <v>91.02</v>
          </cell>
          <cell r="BZ99">
            <v>4.01</v>
          </cell>
          <cell r="CA99">
            <v>0.95</v>
          </cell>
          <cell r="CB99">
            <v>0.4</v>
          </cell>
          <cell r="CC99">
            <v>0.14000000000000001</v>
          </cell>
          <cell r="CD99">
            <v>0.05</v>
          </cell>
          <cell r="CE99">
            <v>0.05</v>
          </cell>
          <cell r="CF99">
            <v>0.01</v>
          </cell>
          <cell r="CJ99">
            <v>100.00000000000001</v>
          </cell>
          <cell r="CK99">
            <v>0</v>
          </cell>
          <cell r="CL99">
            <v>0</v>
          </cell>
          <cell r="CM99">
            <v>20</v>
          </cell>
          <cell r="CN99">
            <v>0</v>
          </cell>
          <cell r="CO99">
            <v>0.22265000000000004</v>
          </cell>
        </row>
        <row r="100">
          <cell r="A100" t="str">
            <v>Galleon</v>
          </cell>
          <cell r="B100">
            <v>96</v>
          </cell>
          <cell r="E100" t="str">
            <v>Profile reduced</v>
          </cell>
          <cell r="G100" t="str">
            <v>Shell/Esso B</v>
          </cell>
          <cell r="H100" t="str">
            <v>Bacton</v>
          </cell>
          <cell r="I100" t="str">
            <v>P</v>
          </cell>
          <cell r="J100">
            <v>1</v>
          </cell>
          <cell r="K100">
            <v>1.0992366412213739</v>
          </cell>
          <cell r="L100">
            <v>1.098360655737705</v>
          </cell>
          <cell r="M100">
            <v>1.1026785714285714</v>
          </cell>
          <cell r="N100">
            <v>1.1025641025641026</v>
          </cell>
          <cell r="O100">
            <v>1.0986842105263157</v>
          </cell>
          <cell r="P100">
            <v>1.1007751937984496</v>
          </cell>
          <cell r="Q100">
            <v>1.097345132743363</v>
          </cell>
          <cell r="R100">
            <v>1.0952380952380953</v>
          </cell>
          <cell r="S100">
            <v>1.0909090909090908</v>
          </cell>
          <cell r="T100">
            <v>1.0847457627118644</v>
          </cell>
          <cell r="U100">
            <v>1.0975609756097562</v>
          </cell>
          <cell r="V100">
            <v>1.1034482758620692</v>
          </cell>
          <cell r="W100">
            <v>1.0999999999999999</v>
          </cell>
          <cell r="X100">
            <v>1.0714285714285714</v>
          </cell>
          <cell r="Y100">
            <v>1.0999999999999999</v>
          </cell>
          <cell r="Z100">
            <v>1.1428571428571428</v>
          </cell>
          <cell r="AA100">
            <v>1.2</v>
          </cell>
          <cell r="AB100">
            <v>1.3333333333333335</v>
          </cell>
          <cell r="AC100">
            <v>0</v>
          </cell>
          <cell r="AD100">
            <v>0</v>
          </cell>
          <cell r="AE100">
            <v>0</v>
          </cell>
          <cell r="AF100">
            <v>1.31</v>
          </cell>
          <cell r="AG100">
            <v>1.22</v>
          </cell>
          <cell r="AH100">
            <v>2.2400000000000002</v>
          </cell>
          <cell r="AI100">
            <v>1.95</v>
          </cell>
          <cell r="AJ100">
            <v>1.52</v>
          </cell>
          <cell r="AK100">
            <v>1.29</v>
          </cell>
          <cell r="AL100">
            <v>1.1299999999999999</v>
          </cell>
          <cell r="AM100">
            <v>0.84</v>
          </cell>
          <cell r="AN100">
            <v>0.77</v>
          </cell>
          <cell r="AO100">
            <v>0.59</v>
          </cell>
          <cell r="AP100">
            <v>0.41</v>
          </cell>
          <cell r="AQ100">
            <v>0.28999999999999998</v>
          </cell>
          <cell r="AR100">
            <v>0.2</v>
          </cell>
          <cell r="AS100">
            <v>0.14000000000000001</v>
          </cell>
          <cell r="AT100">
            <v>0.1</v>
          </cell>
          <cell r="AU100">
            <v>7.0000000000000007E-2</v>
          </cell>
          <cell r="AV100">
            <v>0.05</v>
          </cell>
          <cell r="AW100">
            <v>0.03</v>
          </cell>
          <cell r="AX100">
            <v>0</v>
          </cell>
          <cell r="AY100">
            <v>0</v>
          </cell>
          <cell r="AZ100">
            <v>0</v>
          </cell>
          <cell r="BA100">
            <v>1.44</v>
          </cell>
          <cell r="BB100">
            <v>1.34</v>
          </cell>
          <cell r="BC100">
            <v>2.4700000000000002</v>
          </cell>
          <cell r="BD100">
            <v>2.15</v>
          </cell>
          <cell r="BE100">
            <v>1.67</v>
          </cell>
          <cell r="BF100">
            <v>1.42</v>
          </cell>
          <cell r="BG100">
            <v>1.24</v>
          </cell>
          <cell r="BH100">
            <v>0.92</v>
          </cell>
          <cell r="BI100">
            <v>0.84</v>
          </cell>
          <cell r="BJ100">
            <v>0.64</v>
          </cell>
          <cell r="BK100">
            <v>0.45</v>
          </cell>
          <cell r="BL100">
            <v>0.32</v>
          </cell>
          <cell r="BM100">
            <v>0.22</v>
          </cell>
          <cell r="BN100">
            <v>0.15</v>
          </cell>
          <cell r="BO100">
            <v>0.11</v>
          </cell>
          <cell r="BP100">
            <v>0.08</v>
          </cell>
          <cell r="BQ100">
            <v>0.06</v>
          </cell>
          <cell r="BR100">
            <v>0.04</v>
          </cell>
          <cell r="BS100">
            <v>0</v>
          </cell>
          <cell r="BT100">
            <v>0</v>
          </cell>
          <cell r="BU100">
            <v>0</v>
          </cell>
          <cell r="BV100">
            <v>38.694400237546851</v>
          </cell>
          <cell r="BW100">
            <v>2.83</v>
          </cell>
          <cell r="BX100">
            <v>0.56000000000000005</v>
          </cell>
          <cell r="BY100">
            <v>91.13</v>
          </cell>
          <cell r="BZ100">
            <v>3.92</v>
          </cell>
          <cell r="CA100">
            <v>1</v>
          </cell>
          <cell r="CB100">
            <v>0.45</v>
          </cell>
          <cell r="CC100">
            <v>0.1</v>
          </cell>
          <cell r="CD100">
            <v>0.01</v>
          </cell>
          <cell r="CG100" t="str">
            <v>.3ppm</v>
          </cell>
          <cell r="CJ100">
            <v>100</v>
          </cell>
          <cell r="CK100">
            <v>-0.18000000000000002</v>
          </cell>
          <cell r="CL100">
            <v>2.0300000000000002</v>
          </cell>
          <cell r="CM100">
            <v>11.277777777777779</v>
          </cell>
          <cell r="CN100">
            <v>0.46694444444444455</v>
          </cell>
          <cell r="CO100">
            <v>5.0139847222222214</v>
          </cell>
        </row>
        <row r="101">
          <cell r="A101" t="str">
            <v>Galley</v>
          </cell>
          <cell r="B101">
            <v>97</v>
          </cell>
          <cell r="E101" t="str">
            <v>No gas</v>
          </cell>
          <cell r="G101" t="str">
            <v>Total SF</v>
          </cell>
          <cell r="H101" t="str">
            <v>St Fergus</v>
          </cell>
          <cell r="I101" t="str">
            <v>P</v>
          </cell>
          <cell r="J101">
            <v>2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38.869398658158993</v>
          </cell>
          <cell r="BW101">
            <v>0.57999999999999996</v>
          </cell>
          <cell r="BX101">
            <v>3.65</v>
          </cell>
          <cell r="BY101">
            <v>88.53</v>
          </cell>
          <cell r="BZ101">
            <v>5.43</v>
          </cell>
          <cell r="CA101">
            <v>1.5</v>
          </cell>
          <cell r="CB101">
            <v>0.26</v>
          </cell>
          <cell r="CC101">
            <v>0.04</v>
          </cell>
          <cell r="CD101">
            <v>0.01</v>
          </cell>
          <cell r="CG101" t="str">
            <v>1.2ppm</v>
          </cell>
          <cell r="CJ101">
            <v>100.00000000000001</v>
          </cell>
          <cell r="CK101">
            <v>0</v>
          </cell>
          <cell r="CL101">
            <v>0</v>
          </cell>
          <cell r="CM101">
            <v>20</v>
          </cell>
          <cell r="CN101">
            <v>0</v>
          </cell>
          <cell r="CO101">
            <v>0</v>
          </cell>
        </row>
        <row r="102">
          <cell r="A102" t="str">
            <v>Gannet</v>
          </cell>
          <cell r="B102">
            <v>98</v>
          </cell>
          <cell r="E102" t="str">
            <v>Profile Good, 40% 10/11 (Terminal)</v>
          </cell>
          <cell r="G102" t="str">
            <v>Shell/Esso SF</v>
          </cell>
          <cell r="H102" t="str">
            <v>St Fergus</v>
          </cell>
          <cell r="I102" t="str">
            <v>P</v>
          </cell>
          <cell r="J102">
            <v>1</v>
          </cell>
          <cell r="K102">
            <v>1.9761904761904763</v>
          </cell>
          <cell r="L102">
            <v>1.1008403361344539</v>
          </cell>
          <cell r="M102">
            <v>1.1016949152542375</v>
          </cell>
          <cell r="N102">
            <v>1.0975609756097562</v>
          </cell>
          <cell r="O102">
            <v>1.098360655737705</v>
          </cell>
          <cell r="P102">
            <v>1.0967741935483872</v>
          </cell>
          <cell r="Q102">
            <v>1.1176470588235294</v>
          </cell>
          <cell r="R102">
            <v>1.0769230769230771</v>
          </cell>
          <cell r="S102">
            <v>1.0999999999999999</v>
          </cell>
          <cell r="T102">
            <v>1.125</v>
          </cell>
          <cell r="U102">
            <v>1.1666666666666667</v>
          </cell>
          <cell r="V102">
            <v>1.2</v>
          </cell>
          <cell r="W102">
            <v>1.25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0.42</v>
          </cell>
          <cell r="AG102">
            <v>1.19</v>
          </cell>
          <cell r="AH102">
            <v>1.18</v>
          </cell>
          <cell r="AI102">
            <v>0.82</v>
          </cell>
          <cell r="AJ102">
            <v>0.61</v>
          </cell>
          <cell r="AK102">
            <v>0.31</v>
          </cell>
          <cell r="AL102">
            <v>0.17</v>
          </cell>
          <cell r="AM102">
            <v>0.13</v>
          </cell>
          <cell r="AN102">
            <v>0.1</v>
          </cell>
          <cell r="AO102">
            <v>0.08</v>
          </cell>
          <cell r="AP102">
            <v>0.06</v>
          </cell>
          <cell r="AQ102">
            <v>0.05</v>
          </cell>
          <cell r="AR102">
            <v>0.04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0.83</v>
          </cell>
          <cell r="BB102">
            <v>1.31</v>
          </cell>
          <cell r="BC102">
            <v>1.3</v>
          </cell>
          <cell r="BD102">
            <v>0.9</v>
          </cell>
          <cell r="BE102">
            <v>0.67</v>
          </cell>
          <cell r="BF102">
            <v>0.34</v>
          </cell>
          <cell r="BG102">
            <v>0.19</v>
          </cell>
          <cell r="BH102">
            <v>0.14000000000000001</v>
          </cell>
          <cell r="BI102">
            <v>0.11</v>
          </cell>
          <cell r="BJ102">
            <v>0.09</v>
          </cell>
          <cell r="BK102">
            <v>7.0000000000000007E-2</v>
          </cell>
          <cell r="BL102">
            <v>0.06</v>
          </cell>
          <cell r="BM102">
            <v>0.05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37.723350089053945</v>
          </cell>
          <cell r="BW102">
            <v>1.02</v>
          </cell>
          <cell r="BX102">
            <v>0.88</v>
          </cell>
          <cell r="BY102">
            <v>95.89</v>
          </cell>
          <cell r="BZ102">
            <v>2.11</v>
          </cell>
          <cell r="CA102">
            <v>0.1</v>
          </cell>
          <cell r="CG102" t="str">
            <v>1ppm</v>
          </cell>
          <cell r="CJ102">
            <v>100</v>
          </cell>
          <cell r="CK102">
            <v>-2.0000000000000004E-2</v>
          </cell>
          <cell r="CL102">
            <v>0.24000000000000005</v>
          </cell>
          <cell r="CM102">
            <v>12</v>
          </cell>
          <cell r="CN102">
            <v>0.09</v>
          </cell>
          <cell r="CO102">
            <v>1.8833999999999993</v>
          </cell>
        </row>
        <row r="103">
          <cell r="A103" t="str">
            <v>Ganymede</v>
          </cell>
          <cell r="B103">
            <v>99</v>
          </cell>
          <cell r="E103" t="str">
            <v>Profile Good</v>
          </cell>
          <cell r="G103" t="str">
            <v>Theddlethorpe</v>
          </cell>
          <cell r="H103" t="str">
            <v>Theddlethorpe</v>
          </cell>
          <cell r="I103" t="str">
            <v>P</v>
          </cell>
          <cell r="J103">
            <v>2</v>
          </cell>
          <cell r="K103">
            <v>1.2307692307692308</v>
          </cell>
          <cell r="L103">
            <v>1.2222222222222223</v>
          </cell>
          <cell r="M103">
            <v>1.2</v>
          </cell>
          <cell r="N103">
            <v>1.3333333333333335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0.13</v>
          </cell>
          <cell r="AG103">
            <v>0.09</v>
          </cell>
          <cell r="AH103">
            <v>0.05</v>
          </cell>
          <cell r="AI103">
            <v>0.03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0.16</v>
          </cell>
          <cell r="BB103">
            <v>0.11</v>
          </cell>
          <cell r="BC103">
            <v>0.06</v>
          </cell>
          <cell r="BD103">
            <v>0.04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38.349205231337869</v>
          </cell>
          <cell r="BW103">
            <v>3.6</v>
          </cell>
          <cell r="BX103">
            <v>1.1299999999999999</v>
          </cell>
          <cell r="BY103">
            <v>89.58</v>
          </cell>
          <cell r="BZ103">
            <v>4.07</v>
          </cell>
          <cell r="CA103">
            <v>1.02</v>
          </cell>
          <cell r="CB103">
            <v>0.38</v>
          </cell>
          <cell r="CC103">
            <v>0.11</v>
          </cell>
          <cell r="CD103">
            <v>7.0000000000000007E-2</v>
          </cell>
          <cell r="CE103">
            <v>0.03</v>
          </cell>
          <cell r="CF103">
            <v>0.01</v>
          </cell>
          <cell r="CJ103">
            <v>99.999999999999986</v>
          </cell>
          <cell r="CK103">
            <v>0</v>
          </cell>
          <cell r="CL103">
            <v>0</v>
          </cell>
          <cell r="CM103">
            <v>20</v>
          </cell>
          <cell r="CN103">
            <v>0</v>
          </cell>
          <cell r="CO103">
            <v>0.10950000000000001</v>
          </cell>
        </row>
        <row r="104">
          <cell r="A104" t="str">
            <v>Gawain</v>
          </cell>
          <cell r="B104">
            <v>100</v>
          </cell>
          <cell r="E104" t="str">
            <v>Profile ok</v>
          </cell>
          <cell r="G104" t="str">
            <v>Shell/Esso B</v>
          </cell>
          <cell r="H104" t="str">
            <v>Bacton</v>
          </cell>
          <cell r="I104" t="str">
            <v>P</v>
          </cell>
          <cell r="J104">
            <v>2</v>
          </cell>
          <cell r="K104">
            <v>1.125</v>
          </cell>
          <cell r="L104">
            <v>1.0909090909090908</v>
          </cell>
          <cell r="M104">
            <v>1.125</v>
          </cell>
          <cell r="N104">
            <v>1.2</v>
          </cell>
          <cell r="O104">
            <v>1.25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0.16</v>
          </cell>
          <cell r="AG104">
            <v>0.11</v>
          </cell>
          <cell r="AH104">
            <v>0.08</v>
          </cell>
          <cell r="AI104">
            <v>0.05</v>
          </cell>
          <cell r="AJ104">
            <v>0.04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0.18</v>
          </cell>
          <cell r="BB104">
            <v>0.12</v>
          </cell>
          <cell r="BC104">
            <v>0.09</v>
          </cell>
          <cell r="BD104">
            <v>0.06</v>
          </cell>
          <cell r="BE104">
            <v>0.05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38.694400237546851</v>
          </cell>
          <cell r="BW104">
            <v>2.83</v>
          </cell>
          <cell r="BX104">
            <v>0.56000000000000005</v>
          </cell>
          <cell r="BY104">
            <v>91.13</v>
          </cell>
          <cell r="BZ104">
            <v>3.92</v>
          </cell>
          <cell r="CA104">
            <v>1</v>
          </cell>
          <cell r="CB104">
            <v>0.45</v>
          </cell>
          <cell r="CC104">
            <v>0.1</v>
          </cell>
          <cell r="CD104">
            <v>0.01</v>
          </cell>
          <cell r="CG104" t="str">
            <v>.3ppm</v>
          </cell>
          <cell r="CJ104">
            <v>100</v>
          </cell>
          <cell r="CK104">
            <v>0</v>
          </cell>
          <cell r="CL104">
            <v>0</v>
          </cell>
          <cell r="CM104">
            <v>20</v>
          </cell>
          <cell r="CN104">
            <v>0</v>
          </cell>
          <cell r="CO104">
            <v>0.16059999999999999</v>
          </cell>
        </row>
        <row r="105">
          <cell r="A105" t="str">
            <v>Golden Eagle</v>
          </cell>
          <cell r="B105">
            <v>101</v>
          </cell>
          <cell r="E105" t="str">
            <v>90% 2013 $3bn</v>
          </cell>
          <cell r="G105" t="str">
            <v>Mobil SF</v>
          </cell>
          <cell r="H105" t="str">
            <v>St Fergus</v>
          </cell>
          <cell r="I105" t="str">
            <v>A</v>
          </cell>
          <cell r="J105">
            <v>2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1.0999999999999999</v>
          </cell>
          <cell r="P105">
            <v>1.0999999999999999</v>
          </cell>
          <cell r="Q105">
            <v>1.0999999999999999</v>
          </cell>
          <cell r="R105">
            <v>1.0999999999999999</v>
          </cell>
          <cell r="S105">
            <v>1.0999999999999999</v>
          </cell>
          <cell r="T105">
            <v>1.0999999999999999</v>
          </cell>
          <cell r="U105">
            <v>1.0999999999999999</v>
          </cell>
          <cell r="V105">
            <v>1.0999999999999999</v>
          </cell>
          <cell r="W105">
            <v>1.0999999999999999</v>
          </cell>
          <cell r="X105">
            <v>1.0999999999999999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0.1</v>
          </cell>
          <cell r="AK105">
            <v>0.1</v>
          </cell>
          <cell r="AL105">
            <v>0.1</v>
          </cell>
          <cell r="AM105">
            <v>0.1</v>
          </cell>
          <cell r="AN105">
            <v>0.1</v>
          </cell>
          <cell r="AO105">
            <v>0.1</v>
          </cell>
          <cell r="AP105">
            <v>0.1</v>
          </cell>
          <cell r="AQ105">
            <v>0.1</v>
          </cell>
          <cell r="AR105">
            <v>0.1</v>
          </cell>
          <cell r="AS105">
            <v>0.1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0.11</v>
          </cell>
          <cell r="BF105">
            <v>0.11</v>
          </cell>
          <cell r="BG105">
            <v>0.11</v>
          </cell>
          <cell r="BH105">
            <v>0.11</v>
          </cell>
          <cell r="BI105">
            <v>0.11</v>
          </cell>
          <cell r="BJ105">
            <v>0.11</v>
          </cell>
          <cell r="BK105">
            <v>0.11</v>
          </cell>
          <cell r="BL105">
            <v>0.11</v>
          </cell>
          <cell r="BM105">
            <v>0.11</v>
          </cell>
          <cell r="BN105">
            <v>0.11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40.950209030535341</v>
          </cell>
          <cell r="BW105">
            <v>0.78</v>
          </cell>
          <cell r="BX105">
            <v>2.96</v>
          </cell>
          <cell r="BY105">
            <v>84.99</v>
          </cell>
          <cell r="BZ105">
            <v>7.74</v>
          </cell>
          <cell r="CA105">
            <v>2.56</v>
          </cell>
          <cell r="CB105">
            <v>0.73</v>
          </cell>
          <cell r="CC105">
            <v>0.18</v>
          </cell>
          <cell r="CD105">
            <v>0.04</v>
          </cell>
          <cell r="CE105">
            <v>0.02</v>
          </cell>
          <cell r="CG105" t="str">
            <v>1.6ppm</v>
          </cell>
          <cell r="CJ105">
            <v>100</v>
          </cell>
          <cell r="CK105">
            <v>0</v>
          </cell>
          <cell r="CL105">
            <v>0.1</v>
          </cell>
          <cell r="CM105">
            <v>20</v>
          </cell>
          <cell r="CN105">
            <v>0.55000000000000004</v>
          </cell>
          <cell r="CO105">
            <v>0.45624999999999999</v>
          </cell>
        </row>
        <row r="106">
          <cell r="A106" t="str">
            <v>Goldeneye in Rewheel</v>
          </cell>
          <cell r="B106">
            <v>102</v>
          </cell>
          <cell r="E106" t="str">
            <v>Profile Good, 40% 10/11 (Terminal)</v>
          </cell>
          <cell r="G106" t="str">
            <v>Shell/Esso SF</v>
          </cell>
          <cell r="H106" t="str">
            <v>St Fergus</v>
          </cell>
          <cell r="I106" t="str">
            <v>P</v>
          </cell>
          <cell r="J106">
            <v>1</v>
          </cell>
          <cell r="K106">
            <v>2.0217391304347827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0.46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0.93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37.723350089053945</v>
          </cell>
          <cell r="BW106">
            <v>1.02</v>
          </cell>
          <cell r="BX106">
            <v>0.88</v>
          </cell>
          <cell r="BY106">
            <v>95.89</v>
          </cell>
          <cell r="BZ106">
            <v>2.11</v>
          </cell>
          <cell r="CA106">
            <v>0.1</v>
          </cell>
          <cell r="CG106" t="str">
            <v>1ppm</v>
          </cell>
          <cell r="CJ106">
            <v>100</v>
          </cell>
          <cell r="CK106">
            <v>0</v>
          </cell>
          <cell r="CL106">
            <v>0</v>
          </cell>
          <cell r="CM106">
            <v>20</v>
          </cell>
          <cell r="CN106">
            <v>0</v>
          </cell>
          <cell r="CO106">
            <v>0.16789999999999999</v>
          </cell>
        </row>
        <row r="107">
          <cell r="A107" t="str">
            <v>Gryphon</v>
          </cell>
          <cell r="B107">
            <v>103</v>
          </cell>
          <cell r="E107" t="str">
            <v>Injection</v>
          </cell>
          <cell r="G107" t="str">
            <v>Mobil SF</v>
          </cell>
          <cell r="H107" t="str">
            <v>St Fergus</v>
          </cell>
          <cell r="I107" t="str">
            <v>A</v>
          </cell>
          <cell r="J107">
            <v>2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1.1021897810218977</v>
          </cell>
          <cell r="V107">
            <v>1.1021897810218977</v>
          </cell>
          <cell r="W107">
            <v>1.1021897810218977</v>
          </cell>
          <cell r="X107">
            <v>1.1021897810218977</v>
          </cell>
          <cell r="Y107">
            <v>1.1056910569105691</v>
          </cell>
          <cell r="Z107">
            <v>1.0999999999999999</v>
          </cell>
          <cell r="AA107">
            <v>1.0975609756097562</v>
          </cell>
          <cell r="AB107">
            <v>1.0909090909090908</v>
          </cell>
          <cell r="AC107">
            <v>1.0909090909090908</v>
          </cell>
          <cell r="AD107">
            <v>1.1142857142857143</v>
          </cell>
          <cell r="AE107">
            <v>1.107142857142857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1.37</v>
          </cell>
          <cell r="AQ107">
            <v>1.37</v>
          </cell>
          <cell r="AR107">
            <v>1.37</v>
          </cell>
          <cell r="AS107">
            <v>1.37</v>
          </cell>
          <cell r="AT107">
            <v>1.23</v>
          </cell>
          <cell r="AU107">
            <v>1.1000000000000001</v>
          </cell>
          <cell r="AV107">
            <v>0.82</v>
          </cell>
          <cell r="AW107">
            <v>0.55000000000000004</v>
          </cell>
          <cell r="AX107">
            <v>0.44</v>
          </cell>
          <cell r="AY107">
            <v>0.35</v>
          </cell>
          <cell r="AZ107">
            <v>0.28000000000000003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1.51</v>
          </cell>
          <cell r="BL107">
            <v>1.51</v>
          </cell>
          <cell r="BM107">
            <v>1.51</v>
          </cell>
          <cell r="BN107">
            <v>1.51</v>
          </cell>
          <cell r="BO107">
            <v>1.36</v>
          </cell>
          <cell r="BP107">
            <v>1.21</v>
          </cell>
          <cell r="BQ107">
            <v>0.9</v>
          </cell>
          <cell r="BR107">
            <v>0.6</v>
          </cell>
          <cell r="BS107">
            <v>0.48</v>
          </cell>
          <cell r="BT107">
            <v>0.39</v>
          </cell>
          <cell r="BU107">
            <v>0.31</v>
          </cell>
          <cell r="BV107">
            <v>40.950209030535341</v>
          </cell>
          <cell r="BW107">
            <v>0.78</v>
          </cell>
          <cell r="BX107">
            <v>2.96</v>
          </cell>
          <cell r="BY107">
            <v>84.99</v>
          </cell>
          <cell r="BZ107">
            <v>7.74</v>
          </cell>
          <cell r="CA107">
            <v>2.56</v>
          </cell>
          <cell r="CB107">
            <v>0.73</v>
          </cell>
          <cell r="CC107">
            <v>0.18</v>
          </cell>
          <cell r="CD107">
            <v>0.04</v>
          </cell>
          <cell r="CE107">
            <v>0.02</v>
          </cell>
          <cell r="CG107" t="str">
            <v>1.6ppm</v>
          </cell>
          <cell r="CJ107">
            <v>100</v>
          </cell>
          <cell r="CK107">
            <v>0</v>
          </cell>
          <cell r="CL107">
            <v>1.37</v>
          </cell>
          <cell r="CM107">
            <v>20</v>
          </cell>
          <cell r="CN107">
            <v>7.5350000000000001</v>
          </cell>
          <cell r="CO107">
            <v>3.2503250000000001</v>
          </cell>
        </row>
        <row r="108">
          <cell r="A108" t="str">
            <v>Hamilton</v>
          </cell>
          <cell r="B108">
            <v>104</v>
          </cell>
          <cell r="E108" t="str">
            <v>Profile good</v>
          </cell>
          <cell r="G108" t="str">
            <v>Burton Point</v>
          </cell>
          <cell r="H108" t="str">
            <v>Burton Point</v>
          </cell>
          <cell r="I108" t="str">
            <v>P</v>
          </cell>
          <cell r="J108">
            <v>2</v>
          </cell>
          <cell r="K108">
            <v>1.2</v>
          </cell>
          <cell r="L108">
            <v>1.2058823529411764</v>
          </cell>
          <cell r="M108">
            <v>1.173913043478261</v>
          </cell>
          <cell r="N108">
            <v>1.1875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0.55000000000000004</v>
          </cell>
          <cell r="AG108">
            <v>0.34</v>
          </cell>
          <cell r="AH108">
            <v>0.23</v>
          </cell>
          <cell r="AI108">
            <v>0.16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0.66</v>
          </cell>
          <cell r="BB108">
            <v>0.41</v>
          </cell>
          <cell r="BC108">
            <v>0.27</v>
          </cell>
          <cell r="BD108">
            <v>0.19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38.513007941387826</v>
          </cell>
          <cell r="BW108">
            <v>1.89</v>
          </cell>
          <cell r="BX108">
            <v>0.81</v>
          </cell>
          <cell r="BY108">
            <v>92.84</v>
          </cell>
          <cell r="BZ108">
            <v>3.41</v>
          </cell>
          <cell r="CA108">
            <v>0.65</v>
          </cell>
          <cell r="CB108">
            <v>0.25</v>
          </cell>
          <cell r="CC108">
            <v>7.0000000000000007E-2</v>
          </cell>
          <cell r="CD108">
            <v>0.06</v>
          </cell>
          <cell r="CE108">
            <v>0.02</v>
          </cell>
          <cell r="CJ108">
            <v>100</v>
          </cell>
          <cell r="CK108">
            <v>0</v>
          </cell>
          <cell r="CL108">
            <v>0</v>
          </cell>
          <cell r="CM108">
            <v>20</v>
          </cell>
          <cell r="CN108">
            <v>0</v>
          </cell>
          <cell r="CO108">
            <v>0.4672</v>
          </cell>
        </row>
        <row r="109">
          <cell r="A109" t="str">
            <v>Hamilton East</v>
          </cell>
          <cell r="B109">
            <v>105</v>
          </cell>
          <cell r="E109" t="str">
            <v>Profile good</v>
          </cell>
          <cell r="G109" t="str">
            <v>Burton Point</v>
          </cell>
          <cell r="H109" t="str">
            <v>Burton Point</v>
          </cell>
          <cell r="I109" t="str">
            <v>P</v>
          </cell>
          <cell r="J109">
            <v>2</v>
          </cell>
          <cell r="K109">
            <v>2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0.01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0.02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38.513007941387826</v>
          </cell>
          <cell r="BW109">
            <v>1.89</v>
          </cell>
          <cell r="BX109">
            <v>0.81</v>
          </cell>
          <cell r="BY109">
            <v>92.84</v>
          </cell>
          <cell r="BZ109">
            <v>3.41</v>
          </cell>
          <cell r="CA109">
            <v>0.65</v>
          </cell>
          <cell r="CB109">
            <v>0.25</v>
          </cell>
          <cell r="CC109">
            <v>7.0000000000000007E-2</v>
          </cell>
          <cell r="CD109">
            <v>0.06</v>
          </cell>
          <cell r="CE109">
            <v>0.02</v>
          </cell>
          <cell r="CJ109">
            <v>100</v>
          </cell>
          <cell r="CK109">
            <v>0</v>
          </cell>
          <cell r="CL109">
            <v>0</v>
          </cell>
          <cell r="CM109">
            <v>20</v>
          </cell>
          <cell r="CN109">
            <v>0</v>
          </cell>
          <cell r="CO109">
            <v>3.65E-3</v>
          </cell>
        </row>
        <row r="110">
          <cell r="A110" t="str">
            <v>Hamilton North</v>
          </cell>
          <cell r="B110">
            <v>106</v>
          </cell>
          <cell r="E110" t="str">
            <v>Profile good</v>
          </cell>
          <cell r="G110" t="str">
            <v>Burton Point</v>
          </cell>
          <cell r="H110" t="str">
            <v>Burton Point</v>
          </cell>
          <cell r="I110" t="str">
            <v>P</v>
          </cell>
          <cell r="J110">
            <v>2</v>
          </cell>
          <cell r="K110">
            <v>1.1875</v>
          </cell>
          <cell r="L110">
            <v>1.2727272727272729</v>
          </cell>
          <cell r="M110">
            <v>1.2222222222222223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0.16</v>
          </cell>
          <cell r="AG110">
            <v>0.11</v>
          </cell>
          <cell r="AH110">
            <v>0.09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0.19</v>
          </cell>
          <cell r="BB110">
            <v>0.14000000000000001</v>
          </cell>
          <cell r="BC110">
            <v>0.11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38.513007941387826</v>
          </cell>
          <cell r="BW110">
            <v>1.89</v>
          </cell>
          <cell r="BX110">
            <v>0.81</v>
          </cell>
          <cell r="BY110">
            <v>92.84</v>
          </cell>
          <cell r="BZ110">
            <v>3.41</v>
          </cell>
          <cell r="CA110">
            <v>0.65</v>
          </cell>
          <cell r="CB110">
            <v>0.25</v>
          </cell>
          <cell r="CC110">
            <v>7.0000000000000007E-2</v>
          </cell>
          <cell r="CD110">
            <v>0.06</v>
          </cell>
          <cell r="CE110">
            <v>0.02</v>
          </cell>
          <cell r="CJ110">
            <v>100</v>
          </cell>
          <cell r="CK110">
            <v>0</v>
          </cell>
          <cell r="CL110">
            <v>0</v>
          </cell>
          <cell r="CM110">
            <v>20</v>
          </cell>
          <cell r="CN110">
            <v>0</v>
          </cell>
          <cell r="CO110">
            <v>0.13139999999999999</v>
          </cell>
        </row>
        <row r="111">
          <cell r="A111" t="str">
            <v>Harding</v>
          </cell>
          <cell r="B111">
            <v>107</v>
          </cell>
          <cell r="E111" t="str">
            <v>90% Wet profile, slip 3</v>
          </cell>
          <cell r="G111" t="str">
            <v>Amoco T</v>
          </cell>
          <cell r="H111" t="str">
            <v>Teesside</v>
          </cell>
          <cell r="I111" t="str">
            <v>A</v>
          </cell>
          <cell r="J111">
            <v>1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1.1004709576138147</v>
          </cell>
          <cell r="V111">
            <v>1.0994940978077572</v>
          </cell>
          <cell r="W111">
            <v>1.0998185117967332</v>
          </cell>
          <cell r="X111">
            <v>1.1006160164271048</v>
          </cell>
          <cell r="Y111">
            <v>1.0974358974358975</v>
          </cell>
          <cell r="Z111">
            <v>1.0993589743589745</v>
          </cell>
          <cell r="AA111">
            <v>1.1004016064257027</v>
          </cell>
          <cell r="AB111">
            <v>1.1005025125628141</v>
          </cell>
          <cell r="AC111">
            <v>1.0999999999999999</v>
          </cell>
          <cell r="AD111">
            <v>1.09375</v>
          </cell>
          <cell r="AE111">
            <v>1.0980392156862746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6.37</v>
          </cell>
          <cell r="AQ111">
            <v>5.93</v>
          </cell>
          <cell r="AR111">
            <v>5.51</v>
          </cell>
          <cell r="AS111">
            <v>4.87</v>
          </cell>
          <cell r="AT111">
            <v>3.9</v>
          </cell>
          <cell r="AU111">
            <v>3.12</v>
          </cell>
          <cell r="AV111">
            <v>2.4900000000000002</v>
          </cell>
          <cell r="AW111">
            <v>1.99</v>
          </cell>
          <cell r="AX111">
            <v>1.6</v>
          </cell>
          <cell r="AY111">
            <v>1.28</v>
          </cell>
          <cell r="AZ111">
            <v>1.02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7.01</v>
          </cell>
          <cell r="BL111">
            <v>6.52</v>
          </cell>
          <cell r="BM111">
            <v>6.06</v>
          </cell>
          <cell r="BN111">
            <v>5.36</v>
          </cell>
          <cell r="BO111">
            <v>4.28</v>
          </cell>
          <cell r="BP111">
            <v>3.43</v>
          </cell>
          <cell r="BQ111">
            <v>2.74</v>
          </cell>
          <cell r="BR111">
            <v>2.19</v>
          </cell>
          <cell r="BS111">
            <v>1.76</v>
          </cell>
          <cell r="BT111">
            <v>1.4</v>
          </cell>
          <cell r="BU111">
            <v>1.1200000000000001</v>
          </cell>
          <cell r="BV111">
            <v>41.018425144672889</v>
          </cell>
          <cell r="BW111">
            <v>0.88</v>
          </cell>
          <cell r="BX111">
            <v>2.1800000000000002</v>
          </cell>
          <cell r="BY111">
            <v>85.5</v>
          </cell>
          <cell r="BZ111">
            <v>8.39</v>
          </cell>
          <cell r="CA111">
            <v>2.2799999999999998</v>
          </cell>
          <cell r="CB111">
            <v>0.63</v>
          </cell>
          <cell r="CC111">
            <v>0.12</v>
          </cell>
          <cell r="CD111">
            <v>0.02</v>
          </cell>
          <cell r="CG111" t="str">
            <v>2.9ppm</v>
          </cell>
          <cell r="CJ111">
            <v>100</v>
          </cell>
          <cell r="CK111">
            <v>0</v>
          </cell>
          <cell r="CL111">
            <v>6.37</v>
          </cell>
          <cell r="CM111">
            <v>20</v>
          </cell>
          <cell r="CN111">
            <v>35.035000000000004</v>
          </cell>
          <cell r="CO111">
            <v>15.112825000000001</v>
          </cell>
        </row>
        <row r="112">
          <cell r="A112" t="str">
            <v>Harrison</v>
          </cell>
          <cell r="B112">
            <v>108</v>
          </cell>
          <cell r="E112" t="str">
            <v>No FID, slip 3</v>
          </cell>
          <cell r="G112" t="str">
            <v>Theddlethorpe</v>
          </cell>
          <cell r="H112" t="str">
            <v>Theddlethorpe</v>
          </cell>
          <cell r="I112" t="str">
            <v>A</v>
          </cell>
          <cell r="J112">
            <v>2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1.0909090909090908</v>
          </cell>
          <cell r="Q112">
            <v>1.1036585365853659</v>
          </cell>
          <cell r="R112">
            <v>1.0999999999999999</v>
          </cell>
          <cell r="S112">
            <v>1.1029411764705881</v>
          </cell>
          <cell r="T112">
            <v>1.0909090909090908</v>
          </cell>
          <cell r="U112">
            <v>1.1111111111111109</v>
          </cell>
          <cell r="V112">
            <v>1.125</v>
          </cell>
          <cell r="W112">
            <v>1.0909090909090908</v>
          </cell>
          <cell r="X112">
            <v>1.125</v>
          </cell>
          <cell r="Y112">
            <v>1.2</v>
          </cell>
          <cell r="Z112">
            <v>1.25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0.22</v>
          </cell>
          <cell r="AL112">
            <v>1.64</v>
          </cell>
          <cell r="AM112">
            <v>1.1000000000000001</v>
          </cell>
          <cell r="AN112">
            <v>0.68</v>
          </cell>
          <cell r="AO112">
            <v>0.44</v>
          </cell>
          <cell r="AP112">
            <v>0.27</v>
          </cell>
          <cell r="AQ112">
            <v>0.16</v>
          </cell>
          <cell r="AR112">
            <v>0.11</v>
          </cell>
          <cell r="AS112">
            <v>0.08</v>
          </cell>
          <cell r="AT112">
            <v>0.05</v>
          </cell>
          <cell r="AU112">
            <v>0.04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0.24</v>
          </cell>
          <cell r="BG112">
            <v>1.81</v>
          </cell>
          <cell r="BH112">
            <v>1.21</v>
          </cell>
          <cell r="BI112">
            <v>0.75</v>
          </cell>
          <cell r="BJ112">
            <v>0.48</v>
          </cell>
          <cell r="BK112">
            <v>0.3</v>
          </cell>
          <cell r="BL112">
            <v>0.18</v>
          </cell>
          <cell r="BM112">
            <v>0.12</v>
          </cell>
          <cell r="BN112">
            <v>0.09</v>
          </cell>
          <cell r="BO112">
            <v>0.06</v>
          </cell>
          <cell r="BP112">
            <v>0.05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38.349205231337869</v>
          </cell>
          <cell r="BW112">
            <v>3.6</v>
          </cell>
          <cell r="BX112">
            <v>1.1299999999999999</v>
          </cell>
          <cell r="BY112">
            <v>89.58</v>
          </cell>
          <cell r="BZ112">
            <v>4.07</v>
          </cell>
          <cell r="CA112">
            <v>1.02</v>
          </cell>
          <cell r="CB112">
            <v>0.38</v>
          </cell>
          <cell r="CC112">
            <v>0.11</v>
          </cell>
          <cell r="CD112">
            <v>7.0000000000000007E-2</v>
          </cell>
          <cell r="CE112">
            <v>0.03</v>
          </cell>
          <cell r="CF112">
            <v>0.01</v>
          </cell>
          <cell r="CJ112">
            <v>99.999999999999986</v>
          </cell>
          <cell r="CK112">
            <v>-0.20500000000000002</v>
          </cell>
          <cell r="CL112">
            <v>2.1150000000000002</v>
          </cell>
          <cell r="CM112">
            <v>10.317073170731707</v>
          </cell>
          <cell r="CN112">
            <v>0.17780487804878042</v>
          </cell>
          <cell r="CO112">
            <v>1.6526487804878047</v>
          </cell>
        </row>
        <row r="113">
          <cell r="A113" t="str">
            <v>Heron</v>
          </cell>
          <cell r="B113">
            <v>109</v>
          </cell>
          <cell r="E113" t="str">
            <v>Too high, profile halved</v>
          </cell>
          <cell r="G113" t="str">
            <v>Amoco T</v>
          </cell>
          <cell r="H113" t="str">
            <v>Teesside</v>
          </cell>
          <cell r="I113" t="str">
            <v>P</v>
          </cell>
          <cell r="J113">
            <v>2</v>
          </cell>
          <cell r="K113">
            <v>1.2820512820512819</v>
          </cell>
          <cell r="L113">
            <v>1.3125</v>
          </cell>
          <cell r="M113">
            <v>1.3076923076923077</v>
          </cell>
          <cell r="N113">
            <v>1.3</v>
          </cell>
          <cell r="O113">
            <v>1.3333333333333335</v>
          </cell>
          <cell r="P113">
            <v>1.2727272727272729</v>
          </cell>
          <cell r="Q113">
            <v>1.4285714285714286</v>
          </cell>
          <cell r="R113">
            <v>1.5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0.39</v>
          </cell>
          <cell r="AG113">
            <v>0.32</v>
          </cell>
          <cell r="AH113">
            <v>0.26</v>
          </cell>
          <cell r="AI113">
            <v>0.2</v>
          </cell>
          <cell r="AJ113">
            <v>0.15</v>
          </cell>
          <cell r="AK113">
            <v>0.11</v>
          </cell>
          <cell r="AL113">
            <v>7.0000000000000007E-2</v>
          </cell>
          <cell r="AM113">
            <v>0.04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0.5</v>
          </cell>
          <cell r="BB113">
            <v>0.42</v>
          </cell>
          <cell r="BC113">
            <v>0.34</v>
          </cell>
          <cell r="BD113">
            <v>0.26</v>
          </cell>
          <cell r="BE113">
            <v>0.2</v>
          </cell>
          <cell r="BF113">
            <v>0.14000000000000001</v>
          </cell>
          <cell r="BG113">
            <v>0.1</v>
          </cell>
          <cell r="BH113">
            <v>0.06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41.018425144672889</v>
          </cell>
          <cell r="BW113">
            <v>0.88</v>
          </cell>
          <cell r="BX113">
            <v>2.1800000000000002</v>
          </cell>
          <cell r="BY113">
            <v>85.5</v>
          </cell>
          <cell r="BZ113">
            <v>8.39</v>
          </cell>
          <cell r="CA113">
            <v>2.2799999999999998</v>
          </cell>
          <cell r="CB113">
            <v>0.63</v>
          </cell>
          <cell r="CC113">
            <v>0.12</v>
          </cell>
          <cell r="CD113">
            <v>0.02</v>
          </cell>
          <cell r="CG113" t="str">
            <v>2.9ppm</v>
          </cell>
          <cell r="CJ113">
            <v>100</v>
          </cell>
          <cell r="CK113">
            <v>0</v>
          </cell>
          <cell r="CL113">
            <v>0</v>
          </cell>
          <cell r="CM113">
            <v>20</v>
          </cell>
          <cell r="CN113">
            <v>0</v>
          </cell>
          <cell r="CO113">
            <v>0.56210000000000004</v>
          </cell>
        </row>
        <row r="114">
          <cell r="A114" t="str">
            <v>Hewett</v>
          </cell>
          <cell r="B114">
            <v>110</v>
          </cell>
          <cell r="E114" t="str">
            <v>Profile inc 1.4</v>
          </cell>
          <cell r="G114" t="str">
            <v>Tullow B</v>
          </cell>
          <cell r="H114" t="str">
            <v>Bacton</v>
          </cell>
          <cell r="I114" t="str">
            <v>P</v>
          </cell>
          <cell r="J114">
            <v>2</v>
          </cell>
          <cell r="K114">
            <v>1.3043478260869563</v>
          </cell>
          <cell r="L114">
            <v>1.2903225806451615</v>
          </cell>
          <cell r="M114">
            <v>1.2916666666666667</v>
          </cell>
          <cell r="N114">
            <v>1.3181818181818181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0.46</v>
          </cell>
          <cell r="AG114">
            <v>0.31</v>
          </cell>
          <cell r="AH114">
            <v>0.24</v>
          </cell>
          <cell r="AI114">
            <v>0.22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0.6</v>
          </cell>
          <cell r="BB114">
            <v>0.4</v>
          </cell>
          <cell r="BC114">
            <v>0.31</v>
          </cell>
          <cell r="BD114">
            <v>0.28999999999999998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38.862938360348444</v>
          </cell>
          <cell r="BW114">
            <v>2.84</v>
          </cell>
          <cell r="BX114">
            <v>0.53</v>
          </cell>
          <cell r="BY114">
            <v>91.02</v>
          </cell>
          <cell r="BZ114">
            <v>4.01</v>
          </cell>
          <cell r="CA114">
            <v>0.95</v>
          </cell>
          <cell r="CB114">
            <v>0.4</v>
          </cell>
          <cell r="CC114">
            <v>0.14000000000000001</v>
          </cell>
          <cell r="CD114">
            <v>0.05</v>
          </cell>
          <cell r="CE114">
            <v>0.05</v>
          </cell>
          <cell r="CF114">
            <v>0.01</v>
          </cell>
          <cell r="CJ114">
            <v>100.00000000000001</v>
          </cell>
          <cell r="CK114">
            <v>0</v>
          </cell>
          <cell r="CL114">
            <v>0</v>
          </cell>
          <cell r="CM114">
            <v>20</v>
          </cell>
          <cell r="CN114">
            <v>0</v>
          </cell>
          <cell r="CO114">
            <v>0.44894999999999996</v>
          </cell>
        </row>
        <row r="115">
          <cell r="A115" t="str">
            <v>Horne</v>
          </cell>
          <cell r="B115">
            <v>111</v>
          </cell>
          <cell r="E115" t="str">
            <v>Profile ok</v>
          </cell>
          <cell r="G115" t="str">
            <v>Tullow B</v>
          </cell>
          <cell r="H115" t="str">
            <v>Bacton</v>
          </cell>
          <cell r="I115" t="str">
            <v>P</v>
          </cell>
          <cell r="J115">
            <v>2</v>
          </cell>
          <cell r="K115">
            <v>1.25</v>
          </cell>
          <cell r="L115">
            <v>1.25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0.16</v>
          </cell>
          <cell r="AG115">
            <v>0.08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0.2</v>
          </cell>
          <cell r="BB115">
            <v>0.1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38.862938360348444</v>
          </cell>
          <cell r="BW115">
            <v>2.84</v>
          </cell>
          <cell r="BX115">
            <v>0.53</v>
          </cell>
          <cell r="BY115">
            <v>91.02</v>
          </cell>
          <cell r="BZ115">
            <v>4.01</v>
          </cell>
          <cell r="CA115">
            <v>0.95</v>
          </cell>
          <cell r="CB115">
            <v>0.4</v>
          </cell>
          <cell r="CC115">
            <v>0.14000000000000001</v>
          </cell>
          <cell r="CD115">
            <v>0.05</v>
          </cell>
          <cell r="CE115">
            <v>0.05</v>
          </cell>
          <cell r="CF115">
            <v>0.01</v>
          </cell>
          <cell r="CJ115">
            <v>100.00000000000001</v>
          </cell>
          <cell r="CK115">
            <v>0</v>
          </cell>
          <cell r="CL115">
            <v>0</v>
          </cell>
          <cell r="CM115">
            <v>20</v>
          </cell>
          <cell r="CN115">
            <v>0</v>
          </cell>
          <cell r="CO115">
            <v>8.7599999999999997E-2</v>
          </cell>
        </row>
        <row r="116">
          <cell r="A116" t="str">
            <v>Hoton</v>
          </cell>
          <cell r="B116">
            <v>112</v>
          </cell>
          <cell r="E116" t="str">
            <v>Profile good. Swing added</v>
          </cell>
          <cell r="G116" t="str">
            <v>Dimlington E</v>
          </cell>
          <cell r="H116" t="str">
            <v>Easington</v>
          </cell>
          <cell r="I116" t="str">
            <v>P</v>
          </cell>
          <cell r="J116">
            <v>2</v>
          </cell>
          <cell r="K116">
            <v>2.9655172413793105</v>
          </cell>
          <cell r="L116">
            <v>3</v>
          </cell>
          <cell r="M116">
            <v>3.043478260869565</v>
          </cell>
          <cell r="N116">
            <v>3</v>
          </cell>
          <cell r="O116">
            <v>2.9999999999999996</v>
          </cell>
          <cell r="P116">
            <v>3</v>
          </cell>
          <cell r="Q116">
            <v>3.0666666666666669</v>
          </cell>
          <cell r="R116">
            <v>2.9285714285714279</v>
          </cell>
          <cell r="S116">
            <v>3.0833333333333335</v>
          </cell>
          <cell r="T116">
            <v>3</v>
          </cell>
          <cell r="U116">
            <v>2.875</v>
          </cell>
          <cell r="V116">
            <v>3.1999999999999997</v>
          </cell>
          <cell r="W116">
            <v>2.75</v>
          </cell>
          <cell r="X116">
            <v>2.666666666666667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0.28999999999999998</v>
          </cell>
          <cell r="AG116">
            <v>0.26</v>
          </cell>
          <cell r="AH116">
            <v>0.23</v>
          </cell>
          <cell r="AI116">
            <v>0.21</v>
          </cell>
          <cell r="AJ116">
            <v>0.19</v>
          </cell>
          <cell r="AK116">
            <v>0.17</v>
          </cell>
          <cell r="AL116">
            <v>0.15</v>
          </cell>
          <cell r="AM116">
            <v>0.14000000000000001</v>
          </cell>
          <cell r="AN116">
            <v>0.12</v>
          </cell>
          <cell r="AO116">
            <v>0.11</v>
          </cell>
          <cell r="AP116">
            <v>0.08</v>
          </cell>
          <cell r="AQ116">
            <v>0.05</v>
          </cell>
          <cell r="AR116">
            <v>0.04</v>
          </cell>
          <cell r="AS116">
            <v>0.03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0.86</v>
          </cell>
          <cell r="BB116">
            <v>0.78</v>
          </cell>
          <cell r="BC116">
            <v>0.7</v>
          </cell>
          <cell r="BD116">
            <v>0.63</v>
          </cell>
          <cell r="BE116">
            <v>0.56999999999999995</v>
          </cell>
          <cell r="BF116">
            <v>0.51</v>
          </cell>
          <cell r="BG116">
            <v>0.46</v>
          </cell>
          <cell r="BH116">
            <v>0.41</v>
          </cell>
          <cell r="BI116">
            <v>0.37</v>
          </cell>
          <cell r="BJ116">
            <v>0.33</v>
          </cell>
          <cell r="BK116">
            <v>0.23</v>
          </cell>
          <cell r="BL116">
            <v>0.16</v>
          </cell>
          <cell r="BM116">
            <v>0.11</v>
          </cell>
          <cell r="BN116">
            <v>0.08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38.513007941387826</v>
          </cell>
          <cell r="BW116">
            <v>1.89</v>
          </cell>
          <cell r="BX116">
            <v>0.81</v>
          </cell>
          <cell r="BY116">
            <v>92.84</v>
          </cell>
          <cell r="BZ116">
            <v>3.41</v>
          </cell>
          <cell r="CA116">
            <v>0.65</v>
          </cell>
          <cell r="CB116">
            <v>0.25</v>
          </cell>
          <cell r="CC116">
            <v>7.0000000000000007E-2</v>
          </cell>
          <cell r="CD116">
            <v>0.06</v>
          </cell>
          <cell r="CE116">
            <v>0.02</v>
          </cell>
          <cell r="CJ116">
            <v>100</v>
          </cell>
          <cell r="CK116">
            <v>-1.9999999999999997E-2</v>
          </cell>
          <cell r="CL116">
            <v>0.25999999999999995</v>
          </cell>
          <cell r="CM116">
            <v>13</v>
          </cell>
          <cell r="CN116">
            <v>0.16</v>
          </cell>
          <cell r="CO116">
            <v>0.77014999999999989</v>
          </cell>
        </row>
        <row r="117">
          <cell r="A117" t="str">
            <v>Howe</v>
          </cell>
          <cell r="B117">
            <v>113</v>
          </cell>
          <cell r="E117" t="str">
            <v>Profile Good, 40% 10/11 (Terminal)</v>
          </cell>
          <cell r="G117" t="str">
            <v>Shell/Esso SF</v>
          </cell>
          <cell r="H117" t="str">
            <v>St Fergus</v>
          </cell>
          <cell r="I117" t="str">
            <v>P</v>
          </cell>
          <cell r="J117">
            <v>1</v>
          </cell>
          <cell r="K117">
            <v>2.5</v>
          </cell>
          <cell r="L117">
            <v>1.1666666666666667</v>
          </cell>
          <cell r="M117">
            <v>1.2</v>
          </cell>
          <cell r="N117">
            <v>1.1666666666666667</v>
          </cell>
          <cell r="O117">
            <v>1.2</v>
          </cell>
          <cell r="P117">
            <v>1.1666666666666667</v>
          </cell>
          <cell r="Q117">
            <v>1.2</v>
          </cell>
          <cell r="R117">
            <v>1.1666666666666667</v>
          </cell>
          <cell r="S117">
            <v>1.2</v>
          </cell>
          <cell r="T117">
            <v>1.1666666666666667</v>
          </cell>
          <cell r="U117">
            <v>1.2</v>
          </cell>
          <cell r="V117">
            <v>1.25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0.02</v>
          </cell>
          <cell r="AG117">
            <v>0.06</v>
          </cell>
          <cell r="AH117">
            <v>0.05</v>
          </cell>
          <cell r="AI117">
            <v>0.06</v>
          </cell>
          <cell r="AJ117">
            <v>0.05</v>
          </cell>
          <cell r="AK117">
            <v>0.06</v>
          </cell>
          <cell r="AL117">
            <v>0.05</v>
          </cell>
          <cell r="AM117">
            <v>0.06</v>
          </cell>
          <cell r="AN117">
            <v>0.05</v>
          </cell>
          <cell r="AO117">
            <v>0.06</v>
          </cell>
          <cell r="AP117">
            <v>0.05</v>
          </cell>
          <cell r="AQ117">
            <v>0.04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0.05</v>
          </cell>
          <cell r="BB117">
            <v>7.0000000000000007E-2</v>
          </cell>
          <cell r="BC117">
            <v>0.06</v>
          </cell>
          <cell r="BD117">
            <v>7.0000000000000007E-2</v>
          </cell>
          <cell r="BE117">
            <v>0.06</v>
          </cell>
          <cell r="BF117">
            <v>7.0000000000000007E-2</v>
          </cell>
          <cell r="BG117">
            <v>0.06</v>
          </cell>
          <cell r="BH117">
            <v>7.0000000000000007E-2</v>
          </cell>
          <cell r="BI117">
            <v>0.06</v>
          </cell>
          <cell r="BJ117">
            <v>7.0000000000000007E-2</v>
          </cell>
          <cell r="BK117">
            <v>0.06</v>
          </cell>
          <cell r="BL117">
            <v>0.05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37.723350089053945</v>
          </cell>
          <cell r="BW117">
            <v>1.02</v>
          </cell>
          <cell r="BX117">
            <v>0.88</v>
          </cell>
          <cell r="BY117">
            <v>95.89</v>
          </cell>
          <cell r="BZ117">
            <v>2.11</v>
          </cell>
          <cell r="CA117">
            <v>0.1</v>
          </cell>
          <cell r="CG117" t="str">
            <v>1ppm</v>
          </cell>
          <cell r="CJ117">
            <v>100</v>
          </cell>
          <cell r="CK117">
            <v>0</v>
          </cell>
          <cell r="CL117">
            <v>0.05</v>
          </cell>
          <cell r="CM117">
            <v>20</v>
          </cell>
          <cell r="CN117">
            <v>0.27500000000000002</v>
          </cell>
          <cell r="CO117">
            <v>0.308425</v>
          </cell>
        </row>
        <row r="118">
          <cell r="A118" t="str">
            <v>Hunter</v>
          </cell>
          <cell r="B118">
            <v>114</v>
          </cell>
          <cell r="E118" t="str">
            <v>Field Depleted</v>
          </cell>
          <cell r="G118" t="str">
            <v>Theddlethorpe</v>
          </cell>
          <cell r="H118" t="str">
            <v>Theddlethorpe</v>
          </cell>
          <cell r="I118" t="str">
            <v>P</v>
          </cell>
          <cell r="J118">
            <v>1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38.349205231337869</v>
          </cell>
          <cell r="BW118">
            <v>3.6</v>
          </cell>
          <cell r="BX118">
            <v>1.1299999999999999</v>
          </cell>
          <cell r="BY118">
            <v>89.58</v>
          </cell>
          <cell r="BZ118">
            <v>4.07</v>
          </cell>
          <cell r="CA118">
            <v>1.02</v>
          </cell>
          <cell r="CB118">
            <v>0.38</v>
          </cell>
          <cell r="CC118">
            <v>0.11</v>
          </cell>
          <cell r="CD118">
            <v>7.0000000000000007E-2</v>
          </cell>
          <cell r="CE118">
            <v>0.03</v>
          </cell>
          <cell r="CF118">
            <v>0.01</v>
          </cell>
          <cell r="CJ118">
            <v>99.999999999999986</v>
          </cell>
          <cell r="CK118">
            <v>0</v>
          </cell>
          <cell r="CL118">
            <v>0</v>
          </cell>
          <cell r="CM118">
            <v>20</v>
          </cell>
          <cell r="CN118">
            <v>0</v>
          </cell>
          <cell r="CO118">
            <v>0</v>
          </cell>
        </row>
        <row r="119">
          <cell r="A119" t="str">
            <v>Huntingdon</v>
          </cell>
          <cell r="B119">
            <v>115</v>
          </cell>
          <cell r="E119" t="str">
            <v>90% Under construction Q1 2012, slip 1</v>
          </cell>
          <cell r="G119" t="str">
            <v>Amoco T</v>
          </cell>
          <cell r="H119" t="str">
            <v>Teesside</v>
          </cell>
          <cell r="I119" t="str">
            <v>D</v>
          </cell>
          <cell r="J119">
            <v>2</v>
          </cell>
          <cell r="K119">
            <v>0</v>
          </cell>
          <cell r="L119">
            <v>0</v>
          </cell>
          <cell r="M119">
            <v>1.1000000000000001</v>
          </cell>
          <cell r="N119">
            <v>1.0769230769230771</v>
          </cell>
          <cell r="O119">
            <v>1.08</v>
          </cell>
          <cell r="P119">
            <v>1.1176470588235294</v>
          </cell>
          <cell r="Q119">
            <v>1.1666666666666667</v>
          </cell>
          <cell r="R119">
            <v>1.0999999999999999</v>
          </cell>
          <cell r="S119">
            <v>1.1428571428571428</v>
          </cell>
          <cell r="T119">
            <v>1.2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0.3</v>
          </cell>
          <cell r="AI119">
            <v>0.26</v>
          </cell>
          <cell r="AJ119">
            <v>0.25</v>
          </cell>
          <cell r="AK119">
            <v>0.17</v>
          </cell>
          <cell r="AL119">
            <v>0.12</v>
          </cell>
          <cell r="AM119">
            <v>0.1</v>
          </cell>
          <cell r="AN119">
            <v>7.0000000000000007E-2</v>
          </cell>
          <cell r="AO119">
            <v>0.05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0.33</v>
          </cell>
          <cell r="BD119">
            <v>0.28000000000000003</v>
          </cell>
          <cell r="BE119">
            <v>0.27</v>
          </cell>
          <cell r="BF119">
            <v>0.19</v>
          </cell>
          <cell r="BG119">
            <v>0.14000000000000001</v>
          </cell>
          <cell r="BH119">
            <v>0.11</v>
          </cell>
          <cell r="BI119">
            <v>0.08</v>
          </cell>
          <cell r="BJ119">
            <v>0.06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41.018425144672889</v>
          </cell>
          <cell r="BW119">
            <v>0.88</v>
          </cell>
          <cell r="BX119">
            <v>2.1800000000000002</v>
          </cell>
          <cell r="BY119">
            <v>85.5</v>
          </cell>
          <cell r="BZ119">
            <v>8.39</v>
          </cell>
          <cell r="CA119">
            <v>2.2799999999999998</v>
          </cell>
          <cell r="CB119">
            <v>0.63</v>
          </cell>
          <cell r="CC119">
            <v>0.12</v>
          </cell>
          <cell r="CD119">
            <v>0.02</v>
          </cell>
          <cell r="CG119" t="str">
            <v>2.9ppm</v>
          </cell>
          <cell r="CJ119">
            <v>100</v>
          </cell>
          <cell r="CK119">
            <v>-3.5000000000000003E-2</v>
          </cell>
          <cell r="CL119">
            <v>0.31500000000000006</v>
          </cell>
          <cell r="CM119">
            <v>9</v>
          </cell>
          <cell r="CN119">
            <v>0</v>
          </cell>
          <cell r="CO119">
            <v>0.48180000000000012</v>
          </cell>
        </row>
        <row r="120">
          <cell r="A120" t="str">
            <v>Hyde</v>
          </cell>
          <cell r="B120">
            <v>116</v>
          </cell>
          <cell r="E120" t="str">
            <v>Profile halved</v>
          </cell>
          <cell r="G120" t="str">
            <v>Dimlington E</v>
          </cell>
          <cell r="H120" t="str">
            <v>Easington</v>
          </cell>
          <cell r="I120" t="str">
            <v>P</v>
          </cell>
          <cell r="J120">
            <v>2</v>
          </cell>
          <cell r="K120">
            <v>1.4285714285714286</v>
          </cell>
          <cell r="L120">
            <v>1.3333333333333335</v>
          </cell>
          <cell r="M120">
            <v>1.3333333333333335</v>
          </cell>
          <cell r="N120">
            <v>1.5</v>
          </cell>
          <cell r="O120">
            <v>1.5</v>
          </cell>
          <cell r="P120">
            <v>1.5</v>
          </cell>
          <cell r="Q120">
            <v>1.5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7.0000000000000007E-2</v>
          </cell>
          <cell r="AG120">
            <v>0.03</v>
          </cell>
          <cell r="AH120">
            <v>0.03</v>
          </cell>
          <cell r="AI120">
            <v>0.02</v>
          </cell>
          <cell r="AJ120">
            <v>0.02</v>
          </cell>
          <cell r="AK120">
            <v>0.02</v>
          </cell>
          <cell r="AL120">
            <v>0.02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0.1</v>
          </cell>
          <cell r="BB120">
            <v>0.04</v>
          </cell>
          <cell r="BC120">
            <v>0.04</v>
          </cell>
          <cell r="BD120">
            <v>0.03</v>
          </cell>
          <cell r="BE120">
            <v>0.03</v>
          </cell>
          <cell r="BF120">
            <v>0.03</v>
          </cell>
          <cell r="BG120">
            <v>0.03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38.513007941387826</v>
          </cell>
          <cell r="BW120">
            <v>1.89</v>
          </cell>
          <cell r="BX120">
            <v>0.81</v>
          </cell>
          <cell r="BY120">
            <v>92.84</v>
          </cell>
          <cell r="BZ120">
            <v>3.41</v>
          </cell>
          <cell r="CA120">
            <v>0.65</v>
          </cell>
          <cell r="CB120">
            <v>0.25</v>
          </cell>
          <cell r="CC120">
            <v>7.0000000000000007E-2</v>
          </cell>
          <cell r="CD120">
            <v>0.06</v>
          </cell>
          <cell r="CE120">
            <v>0.02</v>
          </cell>
          <cell r="CJ120">
            <v>100</v>
          </cell>
          <cell r="CK120">
            <v>0</v>
          </cell>
          <cell r="CL120">
            <v>0</v>
          </cell>
          <cell r="CM120">
            <v>20</v>
          </cell>
          <cell r="CN120">
            <v>0</v>
          </cell>
          <cell r="CO120">
            <v>7.6649999999999982E-2</v>
          </cell>
        </row>
        <row r="121">
          <cell r="A121" t="str">
            <v>Inde</v>
          </cell>
          <cell r="B121">
            <v>117</v>
          </cell>
          <cell r="G121" t="str">
            <v>Shell/Esso B</v>
          </cell>
          <cell r="H121" t="str">
            <v>Bacton</v>
          </cell>
          <cell r="I121" t="str">
            <v>Decom</v>
          </cell>
          <cell r="J121">
            <v>1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38.694400237546851</v>
          </cell>
          <cell r="BW121">
            <v>2.83</v>
          </cell>
          <cell r="BX121">
            <v>0.56000000000000005</v>
          </cell>
          <cell r="BY121">
            <v>91.13</v>
          </cell>
          <cell r="BZ121">
            <v>3.92</v>
          </cell>
          <cell r="CA121">
            <v>1</v>
          </cell>
          <cell r="CB121">
            <v>0.45</v>
          </cell>
          <cell r="CC121">
            <v>0.1</v>
          </cell>
          <cell r="CD121">
            <v>0.01</v>
          </cell>
          <cell r="CG121" t="str">
            <v>.3ppm</v>
          </cell>
          <cell r="CJ121">
            <v>100</v>
          </cell>
          <cell r="CK121">
            <v>0</v>
          </cell>
          <cell r="CL121">
            <v>0</v>
          </cell>
          <cell r="CM121">
            <v>20</v>
          </cell>
          <cell r="CN121">
            <v>0</v>
          </cell>
          <cell r="CO121">
            <v>0</v>
          </cell>
        </row>
        <row r="122">
          <cell r="A122" t="str">
            <v>Inde Perenco B</v>
          </cell>
          <cell r="B122">
            <v>118</v>
          </cell>
          <cell r="E122" t="str">
            <v>Profile modified</v>
          </cell>
          <cell r="G122" t="str">
            <v>Perenco B</v>
          </cell>
          <cell r="H122" t="str">
            <v>Bacton</v>
          </cell>
          <cell r="I122" t="str">
            <v>P</v>
          </cell>
          <cell r="J122">
            <v>2</v>
          </cell>
          <cell r="K122">
            <v>1.4935064935064934</v>
          </cell>
          <cell r="L122">
            <v>1.5000000000000002</v>
          </cell>
          <cell r="M122">
            <v>1.5</v>
          </cell>
          <cell r="N122">
            <v>1.4722222222222223</v>
          </cell>
          <cell r="O122">
            <v>1.5</v>
          </cell>
          <cell r="P122">
            <v>1.5625</v>
          </cell>
          <cell r="Q122">
            <v>1.4999999999999998</v>
          </cell>
          <cell r="R122">
            <v>1.4545454545454546</v>
          </cell>
          <cell r="S122">
            <v>1.5</v>
          </cell>
          <cell r="T122">
            <v>1.5999999999999999</v>
          </cell>
          <cell r="U122">
            <v>1.5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0.77</v>
          </cell>
          <cell r="AG122">
            <v>0.74</v>
          </cell>
          <cell r="AH122">
            <v>0.6</v>
          </cell>
          <cell r="AI122">
            <v>0.36</v>
          </cell>
          <cell r="AJ122">
            <v>0.22</v>
          </cell>
          <cell r="AK122">
            <v>0.16</v>
          </cell>
          <cell r="AL122">
            <v>0.14000000000000001</v>
          </cell>
          <cell r="AM122">
            <v>0.11</v>
          </cell>
          <cell r="AN122">
            <v>0.08</v>
          </cell>
          <cell r="AO122">
            <v>0.05</v>
          </cell>
          <cell r="AP122">
            <v>0.04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1.1499999999999999</v>
          </cell>
          <cell r="BB122">
            <v>1.1100000000000001</v>
          </cell>
          <cell r="BC122">
            <v>0.9</v>
          </cell>
          <cell r="BD122">
            <v>0.53</v>
          </cell>
          <cell r="BE122">
            <v>0.33</v>
          </cell>
          <cell r="BF122">
            <v>0.25</v>
          </cell>
          <cell r="BG122">
            <v>0.21</v>
          </cell>
          <cell r="BH122">
            <v>0.16</v>
          </cell>
          <cell r="BI122">
            <v>0.12</v>
          </cell>
          <cell r="BJ122">
            <v>0.08</v>
          </cell>
          <cell r="BK122">
            <v>0.06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38.317805599588745</v>
          </cell>
          <cell r="BW122">
            <v>3.06</v>
          </cell>
          <cell r="BX122">
            <v>0.72</v>
          </cell>
          <cell r="BY122">
            <v>91.64</v>
          </cell>
          <cell r="BZ122">
            <v>3.25</v>
          </cell>
          <cell r="CA122">
            <v>0.67</v>
          </cell>
          <cell r="CB122">
            <v>0.48</v>
          </cell>
          <cell r="CC122">
            <v>0.08</v>
          </cell>
          <cell r="CD122">
            <v>0.04</v>
          </cell>
          <cell r="CE122">
            <v>0.05</v>
          </cell>
          <cell r="CF122">
            <v>0.01</v>
          </cell>
          <cell r="CG122" t="str">
            <v>.3ppm</v>
          </cell>
          <cell r="CJ122">
            <v>100.00000000000001</v>
          </cell>
          <cell r="CK122">
            <v>-0.02</v>
          </cell>
          <cell r="CL122">
            <v>0.22</v>
          </cell>
          <cell r="CM122">
            <v>11</v>
          </cell>
          <cell r="CN122">
            <v>0.04</v>
          </cell>
          <cell r="CO122">
            <v>1.2081500000000001</v>
          </cell>
        </row>
        <row r="123">
          <cell r="A123" t="str">
            <v>Inde SW</v>
          </cell>
          <cell r="B123">
            <v>119</v>
          </cell>
          <cell r="E123" t="str">
            <v>Profile good, halved from yr 2</v>
          </cell>
          <cell r="G123" t="str">
            <v>Perenco B</v>
          </cell>
          <cell r="H123" t="str">
            <v>Bacton</v>
          </cell>
          <cell r="I123" t="str">
            <v>P</v>
          </cell>
          <cell r="J123">
            <v>2</v>
          </cell>
          <cell r="K123">
            <v>1.2</v>
          </cell>
          <cell r="L123">
            <v>1.2</v>
          </cell>
          <cell r="M123">
            <v>1.25</v>
          </cell>
          <cell r="N123">
            <v>1.2</v>
          </cell>
          <cell r="O123">
            <v>1.3333333333333335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0.1</v>
          </cell>
          <cell r="AG123">
            <v>0.1</v>
          </cell>
          <cell r="AH123">
            <v>0.08</v>
          </cell>
          <cell r="AI123">
            <v>0.05</v>
          </cell>
          <cell r="AJ123">
            <v>0.03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0.12</v>
          </cell>
          <cell r="BB123">
            <v>0.12</v>
          </cell>
          <cell r="BC123">
            <v>0.1</v>
          </cell>
          <cell r="BD123">
            <v>0.06</v>
          </cell>
          <cell r="BE123">
            <v>0.04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38.317805599588745</v>
          </cell>
          <cell r="BW123">
            <v>3.06</v>
          </cell>
          <cell r="BX123">
            <v>0.72</v>
          </cell>
          <cell r="BY123">
            <v>91.64</v>
          </cell>
          <cell r="BZ123">
            <v>3.25</v>
          </cell>
          <cell r="CA123">
            <v>0.67</v>
          </cell>
          <cell r="CB123">
            <v>0.48</v>
          </cell>
          <cell r="CC123">
            <v>0.08</v>
          </cell>
          <cell r="CD123">
            <v>0.04</v>
          </cell>
          <cell r="CE123">
            <v>0.05</v>
          </cell>
          <cell r="CF123">
            <v>0.01</v>
          </cell>
          <cell r="CG123" t="str">
            <v>.3ppm</v>
          </cell>
          <cell r="CJ123">
            <v>100.00000000000001</v>
          </cell>
          <cell r="CK123">
            <v>0</v>
          </cell>
          <cell r="CL123">
            <v>0</v>
          </cell>
          <cell r="CM123">
            <v>20</v>
          </cell>
          <cell r="CN123">
            <v>0</v>
          </cell>
          <cell r="CO123">
            <v>0.13139999999999999</v>
          </cell>
        </row>
        <row r="124">
          <cell r="A124" t="str">
            <v>Jackdaw</v>
          </cell>
          <cell r="B124">
            <v>120</v>
          </cell>
          <cell r="E124" t="str">
            <v>90% Wet Profile, slip 3</v>
          </cell>
          <cell r="G124" t="str">
            <v>SEAL B</v>
          </cell>
          <cell r="H124" t="str">
            <v>Bacton</v>
          </cell>
          <cell r="I124" t="str">
            <v>A</v>
          </cell>
          <cell r="J124">
            <v>1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1.2978723404255319</v>
          </cell>
          <cell r="T124">
            <v>1.2941176470588236</v>
          </cell>
          <cell r="U124">
            <v>1.2966101694915255</v>
          </cell>
          <cell r="V124">
            <v>1.2975206611570249</v>
          </cell>
          <cell r="W124">
            <v>1.3039999999999998</v>
          </cell>
          <cell r="X124">
            <v>1.2941176470588236</v>
          </cell>
          <cell r="Y124">
            <v>1.3052631578947369</v>
          </cell>
          <cell r="Z124">
            <v>1.3026315789473684</v>
          </cell>
          <cell r="AA124">
            <v>1.2950819672131149</v>
          </cell>
          <cell r="AB124">
            <v>1.2857142857142858</v>
          </cell>
          <cell r="AC124">
            <v>1.3076923076923077</v>
          </cell>
          <cell r="AD124">
            <v>1.2903225806451615</v>
          </cell>
          <cell r="AE124">
            <v>1.28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0.47</v>
          </cell>
          <cell r="AO124">
            <v>1.02</v>
          </cell>
          <cell r="AP124">
            <v>1.18</v>
          </cell>
          <cell r="AQ124">
            <v>1.21</v>
          </cell>
          <cell r="AR124">
            <v>1.25</v>
          </cell>
          <cell r="AS124">
            <v>1.19</v>
          </cell>
          <cell r="AT124">
            <v>0.95</v>
          </cell>
          <cell r="AU124">
            <v>0.76</v>
          </cell>
          <cell r="AV124">
            <v>0.61</v>
          </cell>
          <cell r="AW124">
            <v>0.49</v>
          </cell>
          <cell r="AX124">
            <v>0.39</v>
          </cell>
          <cell r="AY124">
            <v>0.31</v>
          </cell>
          <cell r="AZ124">
            <v>0.25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0.61</v>
          </cell>
          <cell r="BJ124">
            <v>1.32</v>
          </cell>
          <cell r="BK124">
            <v>1.53</v>
          </cell>
          <cell r="BL124">
            <v>1.57</v>
          </cell>
          <cell r="BM124">
            <v>1.63</v>
          </cell>
          <cell r="BN124">
            <v>1.54</v>
          </cell>
          <cell r="BO124">
            <v>1.24</v>
          </cell>
          <cell r="BP124">
            <v>0.99</v>
          </cell>
          <cell r="BQ124">
            <v>0.79</v>
          </cell>
          <cell r="BR124">
            <v>0.63</v>
          </cell>
          <cell r="BS124">
            <v>0.51</v>
          </cell>
          <cell r="BT124">
            <v>0.4</v>
          </cell>
          <cell r="BU124">
            <v>0.32</v>
          </cell>
          <cell r="BV124">
            <v>40.428204096303205</v>
          </cell>
          <cell r="BW124">
            <v>0.48</v>
          </cell>
          <cell r="BX124">
            <v>1.84</v>
          </cell>
          <cell r="BY124">
            <v>88.04</v>
          </cell>
          <cell r="BZ124">
            <v>7.39</v>
          </cell>
          <cell r="CA124">
            <v>1.84</v>
          </cell>
          <cell r="CB124">
            <v>0.36</v>
          </cell>
          <cell r="CC124">
            <v>0.04</v>
          </cell>
          <cell r="CD124">
            <v>0.01</v>
          </cell>
          <cell r="CJ124">
            <v>100.00000000000003</v>
          </cell>
          <cell r="CK124">
            <v>0</v>
          </cell>
          <cell r="CL124">
            <v>1.18</v>
          </cell>
          <cell r="CM124">
            <v>20</v>
          </cell>
          <cell r="CN124">
            <v>6.4899999999999993</v>
          </cell>
          <cell r="CO124">
            <v>3.3433999999999999</v>
          </cell>
        </row>
        <row r="125">
          <cell r="A125" t="str">
            <v>Jade Area</v>
          </cell>
          <cell r="B125">
            <v>121</v>
          </cell>
          <cell r="E125" t="str">
            <v>Profile good, forward 1, swing added</v>
          </cell>
          <cell r="G125" t="str">
            <v>PX T</v>
          </cell>
          <cell r="H125" t="str">
            <v>Teesside</v>
          </cell>
          <cell r="I125" t="str">
            <v>P</v>
          </cell>
          <cell r="J125">
            <v>1</v>
          </cell>
          <cell r="K125">
            <v>1.3016393442622953</v>
          </cell>
          <cell r="L125">
            <v>1.2969432314410481</v>
          </cell>
          <cell r="M125">
            <v>1.2928571428571429</v>
          </cell>
          <cell r="N125">
            <v>1.3023255813953489</v>
          </cell>
          <cell r="O125">
            <v>1.32</v>
          </cell>
          <cell r="P125">
            <v>1.3055555555555556</v>
          </cell>
          <cell r="Q125">
            <v>1.2857142857142856</v>
          </cell>
          <cell r="R125">
            <v>1.2608695652173911</v>
          </cell>
          <cell r="S125">
            <v>1.2777777777777779</v>
          </cell>
          <cell r="T125">
            <v>1.357142857142857</v>
          </cell>
          <cell r="U125">
            <v>1.25</v>
          </cell>
          <cell r="V125">
            <v>1.3333333333333333</v>
          </cell>
          <cell r="W125">
            <v>1.4285714285714286</v>
          </cell>
          <cell r="X125">
            <v>1.3333333333333335</v>
          </cell>
          <cell r="Y125">
            <v>1.2</v>
          </cell>
          <cell r="Z125">
            <v>1.25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3.05</v>
          </cell>
          <cell r="AG125">
            <v>2.29</v>
          </cell>
          <cell r="AH125">
            <v>1.4</v>
          </cell>
          <cell r="AI125">
            <v>0.86</v>
          </cell>
          <cell r="AJ125">
            <v>0.5</v>
          </cell>
          <cell r="AK125">
            <v>0.36</v>
          </cell>
          <cell r="AL125">
            <v>0.28000000000000003</v>
          </cell>
          <cell r="AM125">
            <v>0.23</v>
          </cell>
          <cell r="AN125">
            <v>0.18</v>
          </cell>
          <cell r="AO125">
            <v>0.14000000000000001</v>
          </cell>
          <cell r="AP125">
            <v>0.12</v>
          </cell>
          <cell r="AQ125">
            <v>0.09</v>
          </cell>
          <cell r="AR125">
            <v>7.0000000000000007E-2</v>
          </cell>
          <cell r="AS125">
            <v>0.06</v>
          </cell>
          <cell r="AT125">
            <v>0.05</v>
          </cell>
          <cell r="AU125">
            <v>0.04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3.97</v>
          </cell>
          <cell r="BB125">
            <v>2.97</v>
          </cell>
          <cell r="BC125">
            <v>1.81</v>
          </cell>
          <cell r="BD125">
            <v>1.1200000000000001</v>
          </cell>
          <cell r="BE125">
            <v>0.66</v>
          </cell>
          <cell r="BF125">
            <v>0.47</v>
          </cell>
          <cell r="BG125">
            <v>0.36</v>
          </cell>
          <cell r="BH125">
            <v>0.28999999999999998</v>
          </cell>
          <cell r="BI125">
            <v>0.23</v>
          </cell>
          <cell r="BJ125">
            <v>0.19</v>
          </cell>
          <cell r="BK125">
            <v>0.15</v>
          </cell>
          <cell r="BL125">
            <v>0.12</v>
          </cell>
          <cell r="BM125">
            <v>0.1</v>
          </cell>
          <cell r="BN125">
            <v>0.08</v>
          </cell>
          <cell r="BO125">
            <v>0.06</v>
          </cell>
          <cell r="BP125">
            <v>0.05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39.979588664894038</v>
          </cell>
          <cell r="BW125">
            <v>0.93</v>
          </cell>
          <cell r="BX125">
            <v>2.19</v>
          </cell>
          <cell r="BY125">
            <v>86.67</v>
          </cell>
          <cell r="BZ125">
            <v>8.82</v>
          </cell>
          <cell r="CA125">
            <v>1.19</v>
          </cell>
          <cell r="CB125">
            <v>0.17</v>
          </cell>
          <cell r="CC125">
            <v>0.03</v>
          </cell>
          <cell r="CG125" t="str">
            <v>Trace</v>
          </cell>
          <cell r="CJ125">
            <v>100.00000000000001</v>
          </cell>
          <cell r="CK125">
            <v>-0.03</v>
          </cell>
          <cell r="CL125">
            <v>0.39</v>
          </cell>
          <cell r="CM125">
            <v>13.000000000000002</v>
          </cell>
          <cell r="CN125">
            <v>0.2400000000000001</v>
          </cell>
          <cell r="CO125">
            <v>3.5222500000000001</v>
          </cell>
        </row>
        <row r="126">
          <cell r="A126" t="str">
            <v>J-block inc Jasmine</v>
          </cell>
          <cell r="B126">
            <v>122</v>
          </cell>
          <cell r="E126" t="str">
            <v>90% Wet profile</v>
          </cell>
          <cell r="G126" t="str">
            <v>PX T</v>
          </cell>
          <cell r="H126" t="str">
            <v>Teesside</v>
          </cell>
          <cell r="I126" t="str">
            <v>P</v>
          </cell>
          <cell r="J126">
            <v>1</v>
          </cell>
          <cell r="K126">
            <v>1.2987421383647797</v>
          </cell>
          <cell r="L126">
            <v>1.3006993006993008</v>
          </cell>
          <cell r="M126">
            <v>1.3016949152542372</v>
          </cell>
          <cell r="N126">
            <v>1.3005698005698008</v>
          </cell>
          <cell r="O126">
            <v>1.3003003003003002</v>
          </cell>
          <cell r="P126">
            <v>1.2996632996632995</v>
          </cell>
          <cell r="Q126">
            <v>1.2998137802607077</v>
          </cell>
          <cell r="R126">
            <v>1.2994923857868022</v>
          </cell>
          <cell r="S126">
            <v>1.3018181818181818</v>
          </cell>
          <cell r="T126">
            <v>1.2961165048543688</v>
          </cell>
          <cell r="U126">
            <v>1.3020134228187918</v>
          </cell>
          <cell r="V126">
            <v>1.3025210084033614</v>
          </cell>
          <cell r="W126">
            <v>1.3052631578947369</v>
          </cell>
          <cell r="X126">
            <v>1.3026315789473684</v>
          </cell>
          <cell r="Y126">
            <v>1.2950819672131149</v>
          </cell>
          <cell r="Z126">
            <v>1.2857142857142858</v>
          </cell>
          <cell r="AA126">
            <v>1.3076923076923077</v>
          </cell>
          <cell r="AB126">
            <v>1.3225806451612903</v>
          </cell>
          <cell r="AC126">
            <v>1.32</v>
          </cell>
          <cell r="AD126">
            <v>1.3</v>
          </cell>
          <cell r="AE126">
            <v>1.3125</v>
          </cell>
          <cell r="AF126">
            <v>3.18</v>
          </cell>
          <cell r="AG126">
            <v>2.86</v>
          </cell>
          <cell r="AH126">
            <v>5.9</v>
          </cell>
          <cell r="AI126">
            <v>7.02</v>
          </cell>
          <cell r="AJ126">
            <v>6.66</v>
          </cell>
          <cell r="AK126">
            <v>5.94</v>
          </cell>
          <cell r="AL126">
            <v>5.37</v>
          </cell>
          <cell r="AM126">
            <v>3.94</v>
          </cell>
          <cell r="AN126">
            <v>2.75</v>
          </cell>
          <cell r="AO126">
            <v>2.06</v>
          </cell>
          <cell r="AP126">
            <v>1.49</v>
          </cell>
          <cell r="AQ126">
            <v>1.19</v>
          </cell>
          <cell r="AR126">
            <v>0.95</v>
          </cell>
          <cell r="AS126">
            <v>0.76</v>
          </cell>
          <cell r="AT126">
            <v>0.61</v>
          </cell>
          <cell r="AU126">
            <v>0.49</v>
          </cell>
          <cell r="AV126">
            <v>0.39</v>
          </cell>
          <cell r="AW126">
            <v>0.31</v>
          </cell>
          <cell r="AX126">
            <v>0.25</v>
          </cell>
          <cell r="AY126">
            <v>0.2</v>
          </cell>
          <cell r="AZ126">
            <v>0.16</v>
          </cell>
          <cell r="BA126">
            <v>4.13</v>
          </cell>
          <cell r="BB126">
            <v>3.72</v>
          </cell>
          <cell r="BC126">
            <v>7.68</v>
          </cell>
          <cell r="BD126">
            <v>9.1300000000000008</v>
          </cell>
          <cell r="BE126">
            <v>8.66</v>
          </cell>
          <cell r="BF126">
            <v>7.72</v>
          </cell>
          <cell r="BG126">
            <v>6.98</v>
          </cell>
          <cell r="BH126">
            <v>5.12</v>
          </cell>
          <cell r="BI126">
            <v>3.58</v>
          </cell>
          <cell r="BJ126">
            <v>2.67</v>
          </cell>
          <cell r="BK126">
            <v>1.94</v>
          </cell>
          <cell r="BL126">
            <v>1.55</v>
          </cell>
          <cell r="BM126">
            <v>1.24</v>
          </cell>
          <cell r="BN126">
            <v>0.99</v>
          </cell>
          <cell r="BO126">
            <v>0.79</v>
          </cell>
          <cell r="BP126">
            <v>0.63</v>
          </cell>
          <cell r="BQ126">
            <v>0.51</v>
          </cell>
          <cell r="BR126">
            <v>0.41</v>
          </cell>
          <cell r="BS126">
            <v>0.33</v>
          </cell>
          <cell r="BT126">
            <v>0.26</v>
          </cell>
          <cell r="BU126">
            <v>0.21</v>
          </cell>
          <cell r="BV126">
            <v>39.979588664894038</v>
          </cell>
          <cell r="BW126">
            <v>0.93</v>
          </cell>
          <cell r="BX126">
            <v>2.19</v>
          </cell>
          <cell r="BY126">
            <v>86.67</v>
          </cell>
          <cell r="BZ126">
            <v>8.82</v>
          </cell>
          <cell r="CA126">
            <v>1.19</v>
          </cell>
          <cell r="CB126">
            <v>0.17</v>
          </cell>
          <cell r="CC126">
            <v>0.03</v>
          </cell>
          <cell r="CG126" t="str">
            <v>Trace</v>
          </cell>
          <cell r="CJ126">
            <v>100.00000000000001</v>
          </cell>
          <cell r="CK126">
            <v>-0.63</v>
          </cell>
          <cell r="CL126">
            <v>7.16</v>
          </cell>
          <cell r="CM126">
            <v>11.365079365079366</v>
          </cell>
          <cell r="CN126">
            <v>1.7619841269841274</v>
          </cell>
          <cell r="CO126">
            <v>17.860174206349207</v>
          </cell>
        </row>
        <row r="127">
          <cell r="A127" t="str">
            <v>Johnston</v>
          </cell>
          <cell r="B127">
            <v>123</v>
          </cell>
          <cell r="E127" t="str">
            <v>Profile good</v>
          </cell>
          <cell r="G127" t="str">
            <v>Dimlington E</v>
          </cell>
          <cell r="H127" t="str">
            <v>Easington</v>
          </cell>
          <cell r="I127" t="str">
            <v>P</v>
          </cell>
          <cell r="J127">
            <v>2</v>
          </cell>
          <cell r="K127">
            <v>1.2972972972972974</v>
          </cell>
          <cell r="L127">
            <v>1.3055555555555556</v>
          </cell>
          <cell r="M127">
            <v>1.2830188679245282</v>
          </cell>
          <cell r="N127">
            <v>1.3095238095238098</v>
          </cell>
          <cell r="O127">
            <v>1.3055555555555556</v>
          </cell>
          <cell r="P127">
            <v>1.2903225806451615</v>
          </cell>
          <cell r="Q127">
            <v>1.32</v>
          </cell>
          <cell r="R127">
            <v>1.2857142857142858</v>
          </cell>
          <cell r="S127">
            <v>1.2777777777777779</v>
          </cell>
          <cell r="T127">
            <v>1.3125</v>
          </cell>
          <cell r="U127">
            <v>1.2727272727272729</v>
          </cell>
          <cell r="V127">
            <v>1.25</v>
          </cell>
          <cell r="W127">
            <v>1.4000000000000001</v>
          </cell>
          <cell r="X127">
            <v>1.25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0.37</v>
          </cell>
          <cell r="AG127">
            <v>0.36</v>
          </cell>
          <cell r="AH127">
            <v>0.53</v>
          </cell>
          <cell r="AI127">
            <v>0.42</v>
          </cell>
          <cell r="AJ127">
            <v>0.36</v>
          </cell>
          <cell r="AK127">
            <v>0.31</v>
          </cell>
          <cell r="AL127">
            <v>0.25</v>
          </cell>
          <cell r="AM127">
            <v>0.21</v>
          </cell>
          <cell r="AN127">
            <v>0.18</v>
          </cell>
          <cell r="AO127">
            <v>0.16</v>
          </cell>
          <cell r="AP127">
            <v>0.11</v>
          </cell>
          <cell r="AQ127">
            <v>0.08</v>
          </cell>
          <cell r="AR127">
            <v>0.05</v>
          </cell>
          <cell r="AS127">
            <v>0.04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0.48</v>
          </cell>
          <cell r="BB127">
            <v>0.47</v>
          </cell>
          <cell r="BC127">
            <v>0.68</v>
          </cell>
          <cell r="BD127">
            <v>0.55000000000000004</v>
          </cell>
          <cell r="BE127">
            <v>0.47</v>
          </cell>
          <cell r="BF127">
            <v>0.4</v>
          </cell>
          <cell r="BG127">
            <v>0.33</v>
          </cell>
          <cell r="BH127">
            <v>0.27</v>
          </cell>
          <cell r="BI127">
            <v>0.23</v>
          </cell>
          <cell r="BJ127">
            <v>0.21</v>
          </cell>
          <cell r="BK127">
            <v>0.14000000000000001</v>
          </cell>
          <cell r="BL127">
            <v>0.1</v>
          </cell>
          <cell r="BM127">
            <v>7.0000000000000007E-2</v>
          </cell>
          <cell r="BN127">
            <v>0.05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38.513007941387826</v>
          </cell>
          <cell r="BW127">
            <v>1.89</v>
          </cell>
          <cell r="BX127">
            <v>0.81</v>
          </cell>
          <cell r="BY127">
            <v>92.84</v>
          </cell>
          <cell r="BZ127">
            <v>3.41</v>
          </cell>
          <cell r="CA127">
            <v>0.65</v>
          </cell>
          <cell r="CB127">
            <v>0.25</v>
          </cell>
          <cell r="CC127">
            <v>7.0000000000000007E-2</v>
          </cell>
          <cell r="CD127">
            <v>0.06</v>
          </cell>
          <cell r="CE127">
            <v>0.02</v>
          </cell>
          <cell r="CJ127">
            <v>100</v>
          </cell>
          <cell r="CK127">
            <v>-3.4999999999999996E-2</v>
          </cell>
          <cell r="CL127">
            <v>0.42499999999999993</v>
          </cell>
          <cell r="CM127">
            <v>12.142857142857142</v>
          </cell>
          <cell r="CN127">
            <v>0.17285714285714282</v>
          </cell>
          <cell r="CO127">
            <v>1.2529928571428572</v>
          </cell>
        </row>
        <row r="128">
          <cell r="A128" t="str">
            <v>Juliet</v>
          </cell>
          <cell r="B128">
            <v>124</v>
          </cell>
          <cell r="E128" t="str">
            <v>90% Under construction Jan 2012</v>
          </cell>
          <cell r="G128" t="str">
            <v>Dimlington E</v>
          </cell>
          <cell r="H128" t="str">
            <v>Easington</v>
          </cell>
          <cell r="I128" t="str">
            <v>D</v>
          </cell>
          <cell r="J128">
            <v>2</v>
          </cell>
          <cell r="K128">
            <v>0</v>
          </cell>
          <cell r="L128">
            <v>1.1046511627906976</v>
          </cell>
          <cell r="M128">
            <v>1.1063829787234043</v>
          </cell>
          <cell r="N128">
            <v>1.1020408163265307</v>
          </cell>
          <cell r="O128">
            <v>1.1111111111111109</v>
          </cell>
          <cell r="P128">
            <v>1.1052631578947367</v>
          </cell>
          <cell r="Q128">
            <v>1.1538461538461537</v>
          </cell>
          <cell r="R128">
            <v>1.1111111111111112</v>
          </cell>
          <cell r="S128">
            <v>1.1428571428571428</v>
          </cell>
          <cell r="T128">
            <v>1.2</v>
          </cell>
          <cell r="U128">
            <v>1.3333333333333335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0.86</v>
          </cell>
          <cell r="AH128">
            <v>0.47</v>
          </cell>
          <cell r="AI128">
            <v>0.49</v>
          </cell>
          <cell r="AJ128">
            <v>0.27</v>
          </cell>
          <cell r="AK128">
            <v>0.19</v>
          </cell>
          <cell r="AL128">
            <v>0.13</v>
          </cell>
          <cell r="AM128">
            <v>0.09</v>
          </cell>
          <cell r="AN128">
            <v>7.0000000000000007E-2</v>
          </cell>
          <cell r="AO128">
            <v>0.05</v>
          </cell>
          <cell r="AP128">
            <v>0.03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0.95</v>
          </cell>
          <cell r="BC128">
            <v>0.52</v>
          </cell>
          <cell r="BD128">
            <v>0.54</v>
          </cell>
          <cell r="BE128">
            <v>0.3</v>
          </cell>
          <cell r="BF128">
            <v>0.21</v>
          </cell>
          <cell r="BG128">
            <v>0.15</v>
          </cell>
          <cell r="BH128">
            <v>0.1</v>
          </cell>
          <cell r="BI128">
            <v>0.08</v>
          </cell>
          <cell r="BJ128">
            <v>0.06</v>
          </cell>
          <cell r="BK128">
            <v>0.04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38.513007941387826</v>
          </cell>
          <cell r="BW128">
            <v>1.89</v>
          </cell>
          <cell r="BX128">
            <v>0.81</v>
          </cell>
          <cell r="BY128">
            <v>92.84</v>
          </cell>
          <cell r="BZ128">
            <v>3.41</v>
          </cell>
          <cell r="CA128">
            <v>0.65</v>
          </cell>
          <cell r="CB128">
            <v>0.25</v>
          </cell>
          <cell r="CC128">
            <v>7.0000000000000007E-2</v>
          </cell>
          <cell r="CD128">
            <v>0.06</v>
          </cell>
          <cell r="CE128">
            <v>0.02</v>
          </cell>
          <cell r="CJ128">
            <v>100</v>
          </cell>
          <cell r="CK128">
            <v>-2.0000000000000004E-2</v>
          </cell>
          <cell r="CL128">
            <v>0.21000000000000005</v>
          </cell>
          <cell r="CM128">
            <v>10.5</v>
          </cell>
          <cell r="CN128">
            <v>2.2499999999999999E-2</v>
          </cell>
          <cell r="CO128">
            <v>0.97546249999999957</v>
          </cell>
        </row>
        <row r="129">
          <cell r="A129" t="str">
            <v>Jupiter</v>
          </cell>
          <cell r="B129">
            <v>125</v>
          </cell>
          <cell r="E129" t="str">
            <v>Profile Good</v>
          </cell>
          <cell r="G129" t="str">
            <v>Theddlethorpe</v>
          </cell>
          <cell r="H129" t="str">
            <v>Theddlethorpe</v>
          </cell>
          <cell r="I129" t="str">
            <v>P</v>
          </cell>
          <cell r="J129">
            <v>1</v>
          </cell>
          <cell r="K129">
            <v>1.208955223880597</v>
          </cell>
          <cell r="L129">
            <v>1.1944444444444444</v>
          </cell>
          <cell r="M129">
            <v>1.1428571428571428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0.67</v>
          </cell>
          <cell r="AG129">
            <v>0.36</v>
          </cell>
          <cell r="AH129">
            <v>7.0000000000000007E-2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0.81</v>
          </cell>
          <cell r="BB129">
            <v>0.43</v>
          </cell>
          <cell r="BC129">
            <v>0.08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38.349205231337869</v>
          </cell>
          <cell r="BW129">
            <v>3.6</v>
          </cell>
          <cell r="BX129">
            <v>1.1299999999999999</v>
          </cell>
          <cell r="BY129">
            <v>89.58</v>
          </cell>
          <cell r="BZ129">
            <v>4.07</v>
          </cell>
          <cell r="CA129">
            <v>1.02</v>
          </cell>
          <cell r="CB129">
            <v>0.38</v>
          </cell>
          <cell r="CC129">
            <v>0.11</v>
          </cell>
          <cell r="CD129">
            <v>7.0000000000000007E-2</v>
          </cell>
          <cell r="CE129">
            <v>0.03</v>
          </cell>
          <cell r="CF129">
            <v>0.01</v>
          </cell>
          <cell r="CJ129">
            <v>99.999999999999986</v>
          </cell>
          <cell r="CK129">
            <v>0</v>
          </cell>
          <cell r="CL129">
            <v>0</v>
          </cell>
          <cell r="CM129">
            <v>20</v>
          </cell>
          <cell r="CN129">
            <v>0</v>
          </cell>
          <cell r="CO129">
            <v>0.40150000000000002</v>
          </cell>
        </row>
        <row r="130">
          <cell r="A130" t="str">
            <v>K4</v>
          </cell>
          <cell r="B130">
            <v>126</v>
          </cell>
          <cell r="E130" t="str">
            <v>On hold?</v>
          </cell>
          <cell r="G130" t="str">
            <v>Theddlethorpe</v>
          </cell>
          <cell r="H130" t="str">
            <v>Theddlethorpe</v>
          </cell>
          <cell r="I130" t="str">
            <v>P</v>
          </cell>
          <cell r="J130">
            <v>1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38.349205231337869</v>
          </cell>
          <cell r="BW130">
            <v>3.6</v>
          </cell>
          <cell r="BX130">
            <v>1.1299999999999999</v>
          </cell>
          <cell r="BY130">
            <v>89.58</v>
          </cell>
          <cell r="BZ130">
            <v>4.07</v>
          </cell>
          <cell r="CA130">
            <v>1.02</v>
          </cell>
          <cell r="CB130">
            <v>0.38</v>
          </cell>
          <cell r="CC130">
            <v>0.11</v>
          </cell>
          <cell r="CD130">
            <v>7.0000000000000007E-2</v>
          </cell>
          <cell r="CE130">
            <v>0.03</v>
          </cell>
          <cell r="CF130">
            <v>0.01</v>
          </cell>
          <cell r="CJ130">
            <v>99.999999999999986</v>
          </cell>
          <cell r="CK130">
            <v>0</v>
          </cell>
          <cell r="CL130">
            <v>0</v>
          </cell>
          <cell r="CM130">
            <v>20</v>
          </cell>
          <cell r="CN130">
            <v>0</v>
          </cell>
          <cell r="CO130">
            <v>0</v>
          </cell>
        </row>
        <row r="131">
          <cell r="A131" t="str">
            <v>Keith</v>
          </cell>
          <cell r="B131">
            <v>127</v>
          </cell>
          <cell r="E131" t="str">
            <v>Profile good</v>
          </cell>
          <cell r="G131" t="str">
            <v>Total SF</v>
          </cell>
          <cell r="H131" t="str">
            <v>St Fergus</v>
          </cell>
          <cell r="I131" t="str">
            <v>P</v>
          </cell>
          <cell r="J131">
            <v>1</v>
          </cell>
          <cell r="K131">
            <v>1.2</v>
          </cell>
          <cell r="L131">
            <v>1.1428571428571428</v>
          </cell>
          <cell r="M131">
            <v>1.2</v>
          </cell>
          <cell r="N131">
            <v>2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0.1</v>
          </cell>
          <cell r="AG131">
            <v>7.0000000000000007E-2</v>
          </cell>
          <cell r="AH131">
            <v>0.05</v>
          </cell>
          <cell r="AI131">
            <v>0.01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0.12</v>
          </cell>
          <cell r="BB131">
            <v>0.08</v>
          </cell>
          <cell r="BC131">
            <v>0.06</v>
          </cell>
          <cell r="BD131">
            <v>0.02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38.869398658158993</v>
          </cell>
          <cell r="BW131">
            <v>0.57999999999999996</v>
          </cell>
          <cell r="BX131">
            <v>3.65</v>
          </cell>
          <cell r="BY131">
            <v>88.53</v>
          </cell>
          <cell r="BZ131">
            <v>5.43</v>
          </cell>
          <cell r="CA131">
            <v>1.5</v>
          </cell>
          <cell r="CB131">
            <v>0.26</v>
          </cell>
          <cell r="CC131">
            <v>0.04</v>
          </cell>
          <cell r="CD131">
            <v>0.01</v>
          </cell>
          <cell r="CG131" t="str">
            <v>1.2ppm</v>
          </cell>
          <cell r="CJ131">
            <v>100.00000000000001</v>
          </cell>
          <cell r="CK131">
            <v>0</v>
          </cell>
          <cell r="CL131">
            <v>0</v>
          </cell>
          <cell r="CM131">
            <v>20</v>
          </cell>
          <cell r="CN131">
            <v>0</v>
          </cell>
          <cell r="CO131">
            <v>8.3950000000000011E-2</v>
          </cell>
        </row>
        <row r="132">
          <cell r="A132" t="str">
            <v>Kelvin</v>
          </cell>
          <cell r="B132">
            <v>128</v>
          </cell>
          <cell r="E132" t="str">
            <v>Issues Profile halved</v>
          </cell>
          <cell r="G132" t="str">
            <v>Theddlethorpe</v>
          </cell>
          <cell r="H132" t="str">
            <v>Theddlethorpe</v>
          </cell>
          <cell r="I132" t="str">
            <v>P</v>
          </cell>
          <cell r="J132">
            <v>1</v>
          </cell>
          <cell r="K132">
            <v>1.1666666666666667</v>
          </cell>
          <cell r="L132">
            <v>1.1666666666666667</v>
          </cell>
          <cell r="M132">
            <v>1.1875</v>
          </cell>
          <cell r="N132">
            <v>1.2142857142857142</v>
          </cell>
          <cell r="O132">
            <v>1.25</v>
          </cell>
          <cell r="P132">
            <v>1.3333333333333335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0.18</v>
          </cell>
          <cell r="AG132">
            <v>0.18</v>
          </cell>
          <cell r="AH132">
            <v>0.16</v>
          </cell>
          <cell r="AI132">
            <v>0.14000000000000001</v>
          </cell>
          <cell r="AJ132">
            <v>0.12</v>
          </cell>
          <cell r="AK132">
            <v>0.03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0.21</v>
          </cell>
          <cell r="BB132">
            <v>0.21</v>
          </cell>
          <cell r="BC132">
            <v>0.19</v>
          </cell>
          <cell r="BD132">
            <v>0.17</v>
          </cell>
          <cell r="BE132">
            <v>0.15</v>
          </cell>
          <cell r="BF132">
            <v>0.04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38.349205231337869</v>
          </cell>
          <cell r="BW132">
            <v>3.6</v>
          </cell>
          <cell r="BX132">
            <v>1.1299999999999999</v>
          </cell>
          <cell r="BY132">
            <v>89.58</v>
          </cell>
          <cell r="BZ132">
            <v>4.07</v>
          </cell>
          <cell r="CA132">
            <v>1.02</v>
          </cell>
          <cell r="CB132">
            <v>0.38</v>
          </cell>
          <cell r="CC132">
            <v>0.11</v>
          </cell>
          <cell r="CD132">
            <v>7.0000000000000007E-2</v>
          </cell>
          <cell r="CE132">
            <v>0.03</v>
          </cell>
          <cell r="CF132">
            <v>0.01</v>
          </cell>
          <cell r="CJ132">
            <v>99.999999999999986</v>
          </cell>
          <cell r="CK132">
            <v>0</v>
          </cell>
          <cell r="CL132">
            <v>0</v>
          </cell>
          <cell r="CM132">
            <v>20</v>
          </cell>
          <cell r="CN132">
            <v>0</v>
          </cell>
          <cell r="CO132">
            <v>0.29565000000000002</v>
          </cell>
        </row>
        <row r="133">
          <cell r="A133" t="str">
            <v>Kessog</v>
          </cell>
          <cell r="B133">
            <v>129</v>
          </cell>
          <cell r="G133" t="str">
            <v>Total SF</v>
          </cell>
          <cell r="H133" t="str">
            <v>St Fergus</v>
          </cell>
          <cell r="I133" t="str">
            <v>A</v>
          </cell>
          <cell r="J133">
            <v>1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1.1142857142857143</v>
          </cell>
          <cell r="R133">
            <v>1.10126582278481</v>
          </cell>
          <cell r="S133">
            <v>1.0980392156862744</v>
          </cell>
          <cell r="T133">
            <v>1.1000000000000001</v>
          </cell>
          <cell r="U133">
            <v>1.1030927835051547</v>
          </cell>
          <cell r="V133">
            <v>1.1029411764705881</v>
          </cell>
          <cell r="W133">
            <v>1.0833333333333335</v>
          </cell>
          <cell r="X133">
            <v>1.1212121212121211</v>
          </cell>
          <cell r="Y133">
            <v>1.1304347826086956</v>
          </cell>
          <cell r="Z133">
            <v>1.125</v>
          </cell>
          <cell r="AA133">
            <v>1.1818181818181819</v>
          </cell>
          <cell r="AB133">
            <v>1.125</v>
          </cell>
          <cell r="AC133">
            <v>1.1666666666666667</v>
          </cell>
          <cell r="AD133">
            <v>1.25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0.35</v>
          </cell>
          <cell r="AM133">
            <v>1.58</v>
          </cell>
          <cell r="AN133">
            <v>1.53</v>
          </cell>
          <cell r="AO133">
            <v>1.2</v>
          </cell>
          <cell r="AP133">
            <v>0.97</v>
          </cell>
          <cell r="AQ133">
            <v>0.68</v>
          </cell>
          <cell r="AR133">
            <v>0.48</v>
          </cell>
          <cell r="AS133">
            <v>0.33</v>
          </cell>
          <cell r="AT133">
            <v>0.23</v>
          </cell>
          <cell r="AU133">
            <v>0.16</v>
          </cell>
          <cell r="AV133">
            <v>0.11</v>
          </cell>
          <cell r="AW133">
            <v>0.08</v>
          </cell>
          <cell r="AX133">
            <v>0.06</v>
          </cell>
          <cell r="AY133">
            <v>0.04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0.39</v>
          </cell>
          <cell r="BH133">
            <v>1.74</v>
          </cell>
          <cell r="BI133">
            <v>1.68</v>
          </cell>
          <cell r="BJ133">
            <v>1.32</v>
          </cell>
          <cell r="BK133">
            <v>1.07</v>
          </cell>
          <cell r="BL133">
            <v>0.75</v>
          </cell>
          <cell r="BM133">
            <v>0.52</v>
          </cell>
          <cell r="BN133">
            <v>0.37</v>
          </cell>
          <cell r="BO133">
            <v>0.26</v>
          </cell>
          <cell r="BP133">
            <v>0.18</v>
          </cell>
          <cell r="BQ133">
            <v>0.13</v>
          </cell>
          <cell r="BR133">
            <v>0.09</v>
          </cell>
          <cell r="BS133">
            <v>7.0000000000000007E-2</v>
          </cell>
          <cell r="BT133">
            <v>0.05</v>
          </cell>
          <cell r="BU133">
            <v>0</v>
          </cell>
          <cell r="BV133">
            <v>38.869398658158993</v>
          </cell>
          <cell r="BW133">
            <v>0.57999999999999996</v>
          </cell>
          <cell r="BX133">
            <v>3.65</v>
          </cell>
          <cell r="BY133">
            <v>88.53</v>
          </cell>
          <cell r="BZ133">
            <v>5.43</v>
          </cell>
          <cell r="CA133">
            <v>1.5</v>
          </cell>
          <cell r="CB133">
            <v>0.26</v>
          </cell>
          <cell r="CC133">
            <v>0.04</v>
          </cell>
          <cell r="CD133">
            <v>0.01</v>
          </cell>
          <cell r="CG133" t="str">
            <v>1.2ppm</v>
          </cell>
          <cell r="CJ133">
            <v>100.00000000000001</v>
          </cell>
          <cell r="CK133">
            <v>-0.28000000000000003</v>
          </cell>
          <cell r="CL133">
            <v>3.49</v>
          </cell>
          <cell r="CM133">
            <v>12.464285714285714</v>
          </cell>
          <cell r="CN133">
            <v>1.6801785714285711</v>
          </cell>
          <cell r="CO133">
            <v>2.6682151785714283</v>
          </cell>
        </row>
        <row r="134">
          <cell r="A134" t="str">
            <v>Ketch</v>
          </cell>
          <cell r="B134">
            <v>130</v>
          </cell>
          <cell r="E134" t="str">
            <v>Profile Good</v>
          </cell>
          <cell r="G134" t="str">
            <v>Theddlethorpe</v>
          </cell>
          <cell r="H134" t="str">
            <v>Theddlethorpe</v>
          </cell>
          <cell r="I134" t="str">
            <v>P</v>
          </cell>
          <cell r="J134">
            <v>1</v>
          </cell>
          <cell r="K134">
            <v>1.1882352941176471</v>
          </cell>
          <cell r="L134">
            <v>1.192982456140351</v>
          </cell>
          <cell r="M134">
            <v>1.1818181818181819</v>
          </cell>
          <cell r="N134">
            <v>1.2</v>
          </cell>
          <cell r="O134">
            <v>1.173913043478261</v>
          </cell>
          <cell r="P134">
            <v>1.2</v>
          </cell>
          <cell r="Q134">
            <v>1.2352941176470587</v>
          </cell>
          <cell r="R134">
            <v>1.2142857142857142</v>
          </cell>
          <cell r="S134">
            <v>1.2727272727272729</v>
          </cell>
          <cell r="T134">
            <v>1.3333333333333335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0.85</v>
          </cell>
          <cell r="AG134">
            <v>0.56999999999999995</v>
          </cell>
          <cell r="AH134">
            <v>0.44</v>
          </cell>
          <cell r="AI134">
            <v>0.3</v>
          </cell>
          <cell r="AJ134">
            <v>0.23</v>
          </cell>
          <cell r="AK134">
            <v>0.2</v>
          </cell>
          <cell r="AL134">
            <v>0.17</v>
          </cell>
          <cell r="AM134">
            <v>0.14000000000000001</v>
          </cell>
          <cell r="AN134">
            <v>0.11</v>
          </cell>
          <cell r="AO134">
            <v>0.03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1.01</v>
          </cell>
          <cell r="BB134">
            <v>0.68</v>
          </cell>
          <cell r="BC134">
            <v>0.52</v>
          </cell>
          <cell r="BD134">
            <v>0.36</v>
          </cell>
          <cell r="BE134">
            <v>0.27</v>
          </cell>
          <cell r="BF134">
            <v>0.24</v>
          </cell>
          <cell r="BG134">
            <v>0.21</v>
          </cell>
          <cell r="BH134">
            <v>0.17</v>
          </cell>
          <cell r="BI134">
            <v>0.14000000000000001</v>
          </cell>
          <cell r="BJ134">
            <v>0.04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38.349205231337869</v>
          </cell>
          <cell r="BW134">
            <v>3.6</v>
          </cell>
          <cell r="BX134">
            <v>1.1299999999999999</v>
          </cell>
          <cell r="BY134">
            <v>89.58</v>
          </cell>
          <cell r="BZ134">
            <v>4.07</v>
          </cell>
          <cell r="CA134">
            <v>1.02</v>
          </cell>
          <cell r="CB134">
            <v>0.38</v>
          </cell>
          <cell r="CC134">
            <v>0.11</v>
          </cell>
          <cell r="CD134">
            <v>7.0000000000000007E-2</v>
          </cell>
          <cell r="CE134">
            <v>0.03</v>
          </cell>
          <cell r="CF134">
            <v>0.01</v>
          </cell>
          <cell r="CJ134">
            <v>99.999999999999986</v>
          </cell>
          <cell r="CK134">
            <v>-5.5E-2</v>
          </cell>
          <cell r="CL134">
            <v>0.495</v>
          </cell>
          <cell r="CM134">
            <v>9</v>
          </cell>
          <cell r="CN134">
            <v>0</v>
          </cell>
          <cell r="CO134">
            <v>1.1095999999999999</v>
          </cell>
        </row>
        <row r="135">
          <cell r="A135" t="str">
            <v>Kilmar</v>
          </cell>
          <cell r="B135">
            <v>131</v>
          </cell>
          <cell r="E135" t="str">
            <v>Profile good</v>
          </cell>
          <cell r="G135" t="str">
            <v>Perenco B</v>
          </cell>
          <cell r="H135" t="str">
            <v>Bacton</v>
          </cell>
          <cell r="I135" t="str">
            <v>P</v>
          </cell>
          <cell r="J135">
            <v>2</v>
          </cell>
          <cell r="K135">
            <v>1.2</v>
          </cell>
          <cell r="L135">
            <v>1.1944444444444444</v>
          </cell>
          <cell r="M135">
            <v>1.1875</v>
          </cell>
          <cell r="N135">
            <v>1.2222222222222221</v>
          </cell>
          <cell r="O135">
            <v>1.25</v>
          </cell>
          <cell r="P135">
            <v>1.25</v>
          </cell>
          <cell r="Q135">
            <v>1.25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0.4</v>
          </cell>
          <cell r="AG135">
            <v>0.36</v>
          </cell>
          <cell r="AH135">
            <v>0.32</v>
          </cell>
          <cell r="AI135">
            <v>0.27</v>
          </cell>
          <cell r="AJ135">
            <v>0.16</v>
          </cell>
          <cell r="AK135">
            <v>0.08</v>
          </cell>
          <cell r="AL135">
            <v>0.04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0.48</v>
          </cell>
          <cell r="BB135">
            <v>0.43</v>
          </cell>
          <cell r="BC135">
            <v>0.38</v>
          </cell>
          <cell r="BD135">
            <v>0.33</v>
          </cell>
          <cell r="BE135">
            <v>0.2</v>
          </cell>
          <cell r="BF135">
            <v>0.1</v>
          </cell>
          <cell r="BG135">
            <v>0.05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38.317805599588745</v>
          </cell>
          <cell r="BW135">
            <v>3.06</v>
          </cell>
          <cell r="BX135">
            <v>0.72</v>
          </cell>
          <cell r="BY135">
            <v>91.64</v>
          </cell>
          <cell r="BZ135">
            <v>3.25</v>
          </cell>
          <cell r="CA135">
            <v>0.67</v>
          </cell>
          <cell r="CB135">
            <v>0.48</v>
          </cell>
          <cell r="CC135">
            <v>0.08</v>
          </cell>
          <cell r="CD135">
            <v>0.04</v>
          </cell>
          <cell r="CE135">
            <v>0.05</v>
          </cell>
          <cell r="CF135">
            <v>0.01</v>
          </cell>
          <cell r="CG135" t="str">
            <v>.3ppm</v>
          </cell>
          <cell r="CJ135">
            <v>100.00000000000001</v>
          </cell>
          <cell r="CK135">
            <v>0</v>
          </cell>
          <cell r="CL135">
            <v>0</v>
          </cell>
          <cell r="CM135">
            <v>20</v>
          </cell>
          <cell r="CN135">
            <v>0</v>
          </cell>
          <cell r="CO135">
            <v>0.59494999999999998</v>
          </cell>
        </row>
        <row r="136">
          <cell r="A136" t="str">
            <v>Kingfisher</v>
          </cell>
          <cell r="B136">
            <v>132</v>
          </cell>
          <cell r="E136" t="str">
            <v>Profile Created</v>
          </cell>
          <cell r="G136" t="str">
            <v>Mobil SF</v>
          </cell>
          <cell r="H136" t="str">
            <v>St Fergus</v>
          </cell>
          <cell r="I136" t="str">
            <v>P</v>
          </cell>
          <cell r="J136">
            <v>2</v>
          </cell>
          <cell r="K136">
            <v>1.2571428571428573</v>
          </cell>
          <cell r="L136">
            <v>1.2419354838709677</v>
          </cell>
          <cell r="M136">
            <v>1.2452830188679245</v>
          </cell>
          <cell r="N136">
            <v>1.25</v>
          </cell>
          <cell r="O136">
            <v>1.2571428571428573</v>
          </cell>
          <cell r="P136">
            <v>1.2692307692307692</v>
          </cell>
          <cell r="Q136">
            <v>1.2222222222222223</v>
          </cell>
          <cell r="R136">
            <v>1.2222222222222223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0.7</v>
          </cell>
          <cell r="AG136">
            <v>0.62</v>
          </cell>
          <cell r="AH136">
            <v>0.53</v>
          </cell>
          <cell r="AI136">
            <v>0.44</v>
          </cell>
          <cell r="AJ136">
            <v>0.35</v>
          </cell>
          <cell r="AK136">
            <v>0.26</v>
          </cell>
          <cell r="AL136">
            <v>0.18</v>
          </cell>
          <cell r="AM136">
            <v>0.09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0.88</v>
          </cell>
          <cell r="BB136">
            <v>0.77</v>
          </cell>
          <cell r="BC136">
            <v>0.66</v>
          </cell>
          <cell r="BD136">
            <v>0.55000000000000004</v>
          </cell>
          <cell r="BE136">
            <v>0.44</v>
          </cell>
          <cell r="BF136">
            <v>0.33</v>
          </cell>
          <cell r="BG136">
            <v>0.22</v>
          </cell>
          <cell r="BH136">
            <v>0.11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40.950209030535341</v>
          </cell>
          <cell r="BW136">
            <v>0.78</v>
          </cell>
          <cell r="BX136">
            <v>2.96</v>
          </cell>
          <cell r="BY136">
            <v>84.99</v>
          </cell>
          <cell r="BZ136">
            <v>7.74</v>
          </cell>
          <cell r="CA136">
            <v>2.56</v>
          </cell>
          <cell r="CB136">
            <v>0.73</v>
          </cell>
          <cell r="CC136">
            <v>0.18</v>
          </cell>
          <cell r="CD136">
            <v>0.04</v>
          </cell>
          <cell r="CE136">
            <v>0.02</v>
          </cell>
          <cell r="CG136" t="str">
            <v>1.6ppm</v>
          </cell>
          <cell r="CJ136">
            <v>100</v>
          </cell>
          <cell r="CK136">
            <v>0</v>
          </cell>
          <cell r="CL136">
            <v>0</v>
          </cell>
          <cell r="CM136">
            <v>20</v>
          </cell>
          <cell r="CN136">
            <v>0</v>
          </cell>
          <cell r="CO136">
            <v>1.1570500000000001</v>
          </cell>
        </row>
        <row r="137">
          <cell r="A137" t="str">
            <v>Kinnoul</v>
          </cell>
          <cell r="B137">
            <v>133</v>
          </cell>
          <cell r="E137" t="str">
            <v>90% Wet profile, Slip 3</v>
          </cell>
          <cell r="G137" t="str">
            <v>Amoco T</v>
          </cell>
          <cell r="H137" t="str">
            <v>Teesside</v>
          </cell>
          <cell r="I137" t="str">
            <v>A</v>
          </cell>
          <cell r="J137">
            <v>1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1.0980392156862746</v>
          </cell>
          <cell r="R137">
            <v>1.088235294117647</v>
          </cell>
          <cell r="S137">
            <v>1.0833333333333335</v>
          </cell>
          <cell r="T137">
            <v>1.1111111111111112</v>
          </cell>
          <cell r="U137">
            <v>1.1666666666666667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0.51</v>
          </cell>
          <cell r="AM137">
            <v>0.68</v>
          </cell>
          <cell r="AN137">
            <v>0.48</v>
          </cell>
          <cell r="AO137">
            <v>0.18</v>
          </cell>
          <cell r="AP137">
            <v>0.06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0.56000000000000005</v>
          </cell>
          <cell r="BH137">
            <v>0.74</v>
          </cell>
          <cell r="BI137">
            <v>0.52</v>
          </cell>
          <cell r="BJ137">
            <v>0.2</v>
          </cell>
          <cell r="BK137">
            <v>7.0000000000000007E-2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41.018425144672889</v>
          </cell>
          <cell r="BW137">
            <v>0.88</v>
          </cell>
          <cell r="BX137">
            <v>2.1800000000000002</v>
          </cell>
          <cell r="BY137">
            <v>85.5</v>
          </cell>
          <cell r="BZ137">
            <v>8.39</v>
          </cell>
          <cell r="CA137">
            <v>2.2799999999999998</v>
          </cell>
          <cell r="CB137">
            <v>0.63</v>
          </cell>
          <cell r="CC137">
            <v>0.12</v>
          </cell>
          <cell r="CD137">
            <v>0.02</v>
          </cell>
          <cell r="CG137" t="str">
            <v>2.9ppm</v>
          </cell>
          <cell r="CJ137">
            <v>100</v>
          </cell>
          <cell r="CK137">
            <v>-0.21</v>
          </cell>
          <cell r="CL137">
            <v>1.95</v>
          </cell>
          <cell r="CM137">
            <v>9.2857142857142865</v>
          </cell>
          <cell r="CN137">
            <v>8.5714285714285944E-3</v>
          </cell>
          <cell r="CO137">
            <v>0.70027857142857142</v>
          </cell>
        </row>
        <row r="138">
          <cell r="A138" t="str">
            <v>Kx</v>
          </cell>
          <cell r="B138">
            <v>134</v>
          </cell>
          <cell r="E138" t="str">
            <v>Profile Good</v>
          </cell>
          <cell r="G138" t="str">
            <v>Theddlethorpe</v>
          </cell>
          <cell r="H138" t="str">
            <v>Theddlethorpe</v>
          </cell>
          <cell r="I138" t="str">
            <v>P</v>
          </cell>
          <cell r="J138">
            <v>1</v>
          </cell>
          <cell r="K138">
            <v>1.1428571428571428</v>
          </cell>
          <cell r="L138">
            <v>1.25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7.0000000000000007E-2</v>
          </cell>
          <cell r="AG138">
            <v>0.04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0.08</v>
          </cell>
          <cell r="BB138">
            <v>0.05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38.349205231337869</v>
          </cell>
          <cell r="BW138">
            <v>3.6</v>
          </cell>
          <cell r="BX138">
            <v>1.1299999999999999</v>
          </cell>
          <cell r="BY138">
            <v>89.58</v>
          </cell>
          <cell r="BZ138">
            <v>4.07</v>
          </cell>
          <cell r="CA138">
            <v>1.02</v>
          </cell>
          <cell r="CB138">
            <v>0.38</v>
          </cell>
          <cell r="CC138">
            <v>0.11</v>
          </cell>
          <cell r="CD138">
            <v>7.0000000000000007E-2</v>
          </cell>
          <cell r="CE138">
            <v>0.03</v>
          </cell>
          <cell r="CF138">
            <v>0.01</v>
          </cell>
          <cell r="CJ138">
            <v>99.999999999999986</v>
          </cell>
          <cell r="CK138">
            <v>0</v>
          </cell>
          <cell r="CL138">
            <v>0</v>
          </cell>
          <cell r="CM138">
            <v>20</v>
          </cell>
          <cell r="CN138">
            <v>0</v>
          </cell>
          <cell r="CO138">
            <v>4.0150000000000005E-2</v>
          </cell>
        </row>
        <row r="139">
          <cell r="A139" t="str">
            <v>Kyle</v>
          </cell>
          <cell r="B139">
            <v>135</v>
          </cell>
          <cell r="E139" t="str">
            <v>Profile Created, 40% 10/11 (Terminal)</v>
          </cell>
          <cell r="G139" t="str">
            <v>Shell/Esso SF</v>
          </cell>
          <cell r="H139" t="str">
            <v>St Fergus</v>
          </cell>
          <cell r="I139" t="str">
            <v>P</v>
          </cell>
          <cell r="J139">
            <v>2</v>
          </cell>
          <cell r="K139">
            <v>2</v>
          </cell>
          <cell r="L139">
            <v>1.0999999999999999</v>
          </cell>
          <cell r="M139">
            <v>1.0999999999999999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0.04</v>
          </cell>
          <cell r="AG139">
            <v>0.1</v>
          </cell>
          <cell r="AH139">
            <v>0.1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0.08</v>
          </cell>
          <cell r="BB139">
            <v>0.11</v>
          </cell>
          <cell r="BC139">
            <v>0.11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37.723350089053945</v>
          </cell>
          <cell r="BW139">
            <v>1.02</v>
          </cell>
          <cell r="BX139">
            <v>0.88</v>
          </cell>
          <cell r="BY139">
            <v>95.89</v>
          </cell>
          <cell r="BZ139">
            <v>2.11</v>
          </cell>
          <cell r="CA139">
            <v>0.1</v>
          </cell>
          <cell r="CG139" t="str">
            <v>1ppm</v>
          </cell>
          <cell r="CJ139">
            <v>100</v>
          </cell>
          <cell r="CK139">
            <v>0</v>
          </cell>
          <cell r="CL139">
            <v>0</v>
          </cell>
          <cell r="CM139">
            <v>20</v>
          </cell>
          <cell r="CN139">
            <v>0</v>
          </cell>
          <cell r="CO139">
            <v>8.7600000000000011E-2</v>
          </cell>
        </row>
        <row r="140">
          <cell r="A140" t="str">
            <v>Lancelot</v>
          </cell>
          <cell r="B140">
            <v>136</v>
          </cell>
          <cell r="E140" t="str">
            <v>Profile div 4, bought for 1</v>
          </cell>
          <cell r="G140" t="str">
            <v>Tullow B</v>
          </cell>
          <cell r="H140" t="str">
            <v>Bacton</v>
          </cell>
          <cell r="I140" t="str">
            <v>P</v>
          </cell>
          <cell r="J140">
            <v>2</v>
          </cell>
          <cell r="K140">
            <v>1.2916666666666667</v>
          </cell>
          <cell r="L140">
            <v>1.3</v>
          </cell>
          <cell r="M140">
            <v>1.3125</v>
          </cell>
          <cell r="N140">
            <v>1.3076923076923077</v>
          </cell>
          <cell r="O140">
            <v>1.3</v>
          </cell>
          <cell r="P140">
            <v>1.4285714285714286</v>
          </cell>
          <cell r="Q140">
            <v>1.4000000000000001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0.24</v>
          </cell>
          <cell r="AG140">
            <v>0.2</v>
          </cell>
          <cell r="AH140">
            <v>0.16</v>
          </cell>
          <cell r="AI140">
            <v>0.13</v>
          </cell>
          <cell r="AJ140">
            <v>0.1</v>
          </cell>
          <cell r="AK140">
            <v>7.0000000000000007E-2</v>
          </cell>
          <cell r="AL140">
            <v>0.05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0.31</v>
          </cell>
          <cell r="BB140">
            <v>0.26</v>
          </cell>
          <cell r="BC140">
            <v>0.21</v>
          </cell>
          <cell r="BD140">
            <v>0.17</v>
          </cell>
          <cell r="BE140">
            <v>0.13</v>
          </cell>
          <cell r="BF140">
            <v>0.1</v>
          </cell>
          <cell r="BG140">
            <v>7.0000000000000007E-2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38.862938360348444</v>
          </cell>
          <cell r="BW140">
            <v>2.84</v>
          </cell>
          <cell r="BX140">
            <v>0.53</v>
          </cell>
          <cell r="BY140">
            <v>91.02</v>
          </cell>
          <cell r="BZ140">
            <v>4.01</v>
          </cell>
          <cell r="CA140">
            <v>0.95</v>
          </cell>
          <cell r="CB140">
            <v>0.4</v>
          </cell>
          <cell r="CC140">
            <v>0.14000000000000001</v>
          </cell>
          <cell r="CD140">
            <v>0.05</v>
          </cell>
          <cell r="CE140">
            <v>0.05</v>
          </cell>
          <cell r="CF140">
            <v>0.01</v>
          </cell>
          <cell r="CJ140">
            <v>100.00000000000001</v>
          </cell>
          <cell r="CK140">
            <v>0</v>
          </cell>
          <cell r="CL140">
            <v>0</v>
          </cell>
          <cell r="CM140">
            <v>20</v>
          </cell>
          <cell r="CN140">
            <v>0</v>
          </cell>
          <cell r="CO140">
            <v>0.34675</v>
          </cell>
        </row>
        <row r="141">
          <cell r="A141" t="str">
            <v>Leman Perenco B</v>
          </cell>
          <cell r="B141">
            <v>137</v>
          </cell>
          <cell r="E141" t="str">
            <v>Profile good</v>
          </cell>
          <cell r="G141" t="str">
            <v>Perenco B</v>
          </cell>
          <cell r="H141" t="str">
            <v>Bacton</v>
          </cell>
          <cell r="I141" t="str">
            <v>P</v>
          </cell>
          <cell r="J141">
            <v>2</v>
          </cell>
          <cell r="K141">
            <v>1.2010582010582012</v>
          </cell>
          <cell r="L141">
            <v>1.202247191011236</v>
          </cell>
          <cell r="M141">
            <v>1.2027027027027026</v>
          </cell>
          <cell r="N141">
            <v>1.196969696969697</v>
          </cell>
          <cell r="O141">
            <v>1.2</v>
          </cell>
          <cell r="P141">
            <v>1.198019801980198</v>
          </cell>
          <cell r="Q141">
            <v>1.1931818181818181</v>
          </cell>
          <cell r="R141">
            <v>1.1971830985915493</v>
          </cell>
          <cell r="S141">
            <v>1.2063492063492063</v>
          </cell>
          <cell r="T141">
            <v>1.2</v>
          </cell>
          <cell r="U141">
            <v>1.2040816326530612</v>
          </cell>
          <cell r="V141">
            <v>1.1891891891891893</v>
          </cell>
          <cell r="W141">
            <v>1.1923076923076923</v>
          </cell>
          <cell r="X141">
            <v>1.2222222222222223</v>
          </cell>
          <cell r="Y141">
            <v>1.1538461538461537</v>
          </cell>
          <cell r="Z141">
            <v>1.2222222222222223</v>
          </cell>
          <cell r="AA141">
            <v>1.1666666666666667</v>
          </cell>
          <cell r="AB141">
            <v>1.25</v>
          </cell>
          <cell r="AC141">
            <v>0</v>
          </cell>
          <cell r="AD141">
            <v>0</v>
          </cell>
          <cell r="AE141">
            <v>0</v>
          </cell>
          <cell r="AF141">
            <v>1.89</v>
          </cell>
          <cell r="AG141">
            <v>1.78</v>
          </cell>
          <cell r="AH141">
            <v>1.48</v>
          </cell>
          <cell r="AI141">
            <v>1.32</v>
          </cell>
          <cell r="AJ141">
            <v>1.1499999999999999</v>
          </cell>
          <cell r="AK141">
            <v>1.01</v>
          </cell>
          <cell r="AL141">
            <v>0.88</v>
          </cell>
          <cell r="AM141">
            <v>0.71</v>
          </cell>
          <cell r="AN141">
            <v>0.63</v>
          </cell>
          <cell r="AO141">
            <v>0.55000000000000004</v>
          </cell>
          <cell r="AP141">
            <v>0.49</v>
          </cell>
          <cell r="AQ141">
            <v>0.37</v>
          </cell>
          <cell r="AR141">
            <v>0.26</v>
          </cell>
          <cell r="AS141">
            <v>0.18</v>
          </cell>
          <cell r="AT141">
            <v>0.13</v>
          </cell>
          <cell r="AU141">
            <v>0.09</v>
          </cell>
          <cell r="AV141">
            <v>0.06</v>
          </cell>
          <cell r="AW141">
            <v>0.04</v>
          </cell>
          <cell r="AX141">
            <v>0</v>
          </cell>
          <cell r="AY141">
            <v>0</v>
          </cell>
          <cell r="AZ141">
            <v>0</v>
          </cell>
          <cell r="BA141">
            <v>2.27</v>
          </cell>
          <cell r="BB141">
            <v>2.14</v>
          </cell>
          <cell r="BC141">
            <v>1.78</v>
          </cell>
          <cell r="BD141">
            <v>1.58</v>
          </cell>
          <cell r="BE141">
            <v>1.38</v>
          </cell>
          <cell r="BF141">
            <v>1.21</v>
          </cell>
          <cell r="BG141">
            <v>1.05</v>
          </cell>
          <cell r="BH141">
            <v>0.85</v>
          </cell>
          <cell r="BI141">
            <v>0.76</v>
          </cell>
          <cell r="BJ141">
            <v>0.66</v>
          </cell>
          <cell r="BK141">
            <v>0.59</v>
          </cell>
          <cell r="BL141">
            <v>0.44</v>
          </cell>
          <cell r="BM141">
            <v>0.31</v>
          </cell>
          <cell r="BN141">
            <v>0.22</v>
          </cell>
          <cell r="BO141">
            <v>0.15</v>
          </cell>
          <cell r="BP141">
            <v>0.11</v>
          </cell>
          <cell r="BQ141">
            <v>7.0000000000000007E-2</v>
          </cell>
          <cell r="BR141">
            <v>0.05</v>
          </cell>
          <cell r="BS141">
            <v>0</v>
          </cell>
          <cell r="BT141">
            <v>0</v>
          </cell>
          <cell r="BU141">
            <v>0</v>
          </cell>
          <cell r="BV141">
            <v>38.317805599588745</v>
          </cell>
          <cell r="BW141">
            <v>3.06</v>
          </cell>
          <cell r="BX141">
            <v>0.72</v>
          </cell>
          <cell r="BY141">
            <v>91.64</v>
          </cell>
          <cell r="BZ141">
            <v>3.25</v>
          </cell>
          <cell r="CA141">
            <v>0.67</v>
          </cell>
          <cell r="CB141">
            <v>0.48</v>
          </cell>
          <cell r="CC141">
            <v>0.08</v>
          </cell>
          <cell r="CD141">
            <v>0.04</v>
          </cell>
          <cell r="CE141">
            <v>0.05</v>
          </cell>
          <cell r="CF141">
            <v>0.01</v>
          </cell>
          <cell r="CG141" t="str">
            <v>.3ppm</v>
          </cell>
          <cell r="CJ141">
            <v>100.00000000000001</v>
          </cell>
          <cell r="CK141">
            <v>-7.0000000000000007E-2</v>
          </cell>
          <cell r="CL141">
            <v>1.1200000000000001</v>
          </cell>
          <cell r="CM141">
            <v>16</v>
          </cell>
          <cell r="CN141">
            <v>1.7149999999999999</v>
          </cell>
          <cell r="CO141">
            <v>4.9658250000000015</v>
          </cell>
        </row>
        <row r="142">
          <cell r="A142" t="str">
            <v>Leman Shell</v>
          </cell>
          <cell r="B142">
            <v>138</v>
          </cell>
          <cell r="E142" t="str">
            <v>Annual reduced</v>
          </cell>
          <cell r="G142" t="str">
            <v>Shell/Esso B</v>
          </cell>
          <cell r="H142" t="str">
            <v>Bacton</v>
          </cell>
          <cell r="I142" t="str">
            <v>P</v>
          </cell>
          <cell r="J142">
            <v>1</v>
          </cell>
          <cell r="K142">
            <v>1.2011661807580174</v>
          </cell>
          <cell r="L142">
            <v>1.2</v>
          </cell>
          <cell r="M142">
            <v>1.2007434944237918</v>
          </cell>
          <cell r="N142">
            <v>1.1992031872509961</v>
          </cell>
          <cell r="O142">
            <v>1.1974789915966388</v>
          </cell>
          <cell r="P142">
            <v>1.1991869918699187</v>
          </cell>
          <cell r="Q142">
            <v>1.2007722007722008</v>
          </cell>
          <cell r="R142">
            <v>1.1984435797665371</v>
          </cell>
          <cell r="S142">
            <v>1.1984732824427482</v>
          </cell>
          <cell r="T142">
            <v>1.1977186311787071</v>
          </cell>
          <cell r="U142">
            <v>1.200787401574803</v>
          </cell>
          <cell r="V142">
            <v>1.2019704433497538</v>
          </cell>
          <cell r="W142">
            <v>1.196319018404908</v>
          </cell>
          <cell r="X142">
            <v>1.2</v>
          </cell>
          <cell r="Y142">
            <v>1.2019230769230769</v>
          </cell>
          <cell r="Z142">
            <v>1.2048192771084338</v>
          </cell>
          <cell r="AA142">
            <v>1.1940298507462686</v>
          </cell>
          <cell r="AB142">
            <v>1.2075471698113207</v>
          </cell>
          <cell r="AC142">
            <v>1.1860465116279071</v>
          </cell>
          <cell r="AD142">
            <v>1.2058823529411764</v>
          </cell>
          <cell r="AE142">
            <v>1.2222222222222221</v>
          </cell>
          <cell r="AF142">
            <v>3.43</v>
          </cell>
          <cell r="AG142">
            <v>2.95</v>
          </cell>
          <cell r="AH142">
            <v>2.69</v>
          </cell>
          <cell r="AI142">
            <v>2.5099999999999998</v>
          </cell>
          <cell r="AJ142">
            <v>2.38</v>
          </cell>
          <cell r="AK142">
            <v>2.46</v>
          </cell>
          <cell r="AL142">
            <v>2.59</v>
          </cell>
          <cell r="AM142">
            <v>2.57</v>
          </cell>
          <cell r="AN142">
            <v>2.62</v>
          </cell>
          <cell r="AO142">
            <v>2.63</v>
          </cell>
          <cell r="AP142">
            <v>2.54</v>
          </cell>
          <cell r="AQ142">
            <v>2.0299999999999998</v>
          </cell>
          <cell r="AR142">
            <v>1.63</v>
          </cell>
          <cell r="AS142">
            <v>1.3</v>
          </cell>
          <cell r="AT142">
            <v>1.04</v>
          </cell>
          <cell r="AU142">
            <v>0.83</v>
          </cell>
          <cell r="AV142">
            <v>0.67</v>
          </cell>
          <cell r="AW142">
            <v>0.53</v>
          </cell>
          <cell r="AX142">
            <v>0.43</v>
          </cell>
          <cell r="AY142">
            <v>0.34</v>
          </cell>
          <cell r="AZ142">
            <v>0.27</v>
          </cell>
          <cell r="BA142">
            <v>4.12</v>
          </cell>
          <cell r="BB142">
            <v>3.54</v>
          </cell>
          <cell r="BC142">
            <v>3.23</v>
          </cell>
          <cell r="BD142">
            <v>3.01</v>
          </cell>
          <cell r="BE142">
            <v>2.85</v>
          </cell>
          <cell r="BF142">
            <v>2.95</v>
          </cell>
          <cell r="BG142">
            <v>3.11</v>
          </cell>
          <cell r="BH142">
            <v>3.08</v>
          </cell>
          <cell r="BI142">
            <v>3.14</v>
          </cell>
          <cell r="BJ142">
            <v>3.15</v>
          </cell>
          <cell r="BK142">
            <v>3.05</v>
          </cell>
          <cell r="BL142">
            <v>2.44</v>
          </cell>
          <cell r="BM142">
            <v>1.95</v>
          </cell>
          <cell r="BN142">
            <v>1.56</v>
          </cell>
          <cell r="BO142">
            <v>1.25</v>
          </cell>
          <cell r="BP142">
            <v>1</v>
          </cell>
          <cell r="BQ142">
            <v>0.8</v>
          </cell>
          <cell r="BR142">
            <v>0.64</v>
          </cell>
          <cell r="BS142">
            <v>0.51</v>
          </cell>
          <cell r="BT142">
            <v>0.41</v>
          </cell>
          <cell r="BU142">
            <v>0.33</v>
          </cell>
          <cell r="BV142">
            <v>38.694400237546851</v>
          </cell>
          <cell r="BW142">
            <v>2.83</v>
          </cell>
          <cell r="BX142">
            <v>0.56000000000000005</v>
          </cell>
          <cell r="BY142">
            <v>91.13</v>
          </cell>
          <cell r="BZ142">
            <v>3.92</v>
          </cell>
          <cell r="CA142">
            <v>1</v>
          </cell>
          <cell r="CB142">
            <v>0.45</v>
          </cell>
          <cell r="CC142">
            <v>0.1</v>
          </cell>
          <cell r="CD142">
            <v>0.01</v>
          </cell>
          <cell r="CG142" t="str">
            <v>.3ppm</v>
          </cell>
          <cell r="CJ142">
            <v>100</v>
          </cell>
          <cell r="CK142">
            <v>-4.0000000000000036E-2</v>
          </cell>
          <cell r="CL142">
            <v>2.9000000000000004</v>
          </cell>
          <cell r="CM142">
            <v>20</v>
          </cell>
          <cell r="CN142">
            <v>13.97</v>
          </cell>
          <cell r="CO142">
            <v>15.819100000000001</v>
          </cell>
        </row>
        <row r="143">
          <cell r="A143" t="str">
            <v>Lennox</v>
          </cell>
          <cell r="B143">
            <v>139</v>
          </cell>
          <cell r="E143" t="str">
            <v>Profile good</v>
          </cell>
          <cell r="G143" t="str">
            <v>Burton Point</v>
          </cell>
          <cell r="H143" t="str">
            <v>Burton Point</v>
          </cell>
          <cell r="I143" t="str">
            <v>P</v>
          </cell>
          <cell r="J143">
            <v>2</v>
          </cell>
          <cell r="K143">
            <v>1.2012195121951219</v>
          </cell>
          <cell r="L143">
            <v>1.2</v>
          </cell>
          <cell r="M143">
            <v>1.2027027027027026</v>
          </cell>
          <cell r="N143">
            <v>1.1971830985915493</v>
          </cell>
          <cell r="O143">
            <v>1.1970802919708028</v>
          </cell>
          <cell r="P143">
            <v>1.1984126984126984</v>
          </cell>
          <cell r="Q143">
            <v>1.2</v>
          </cell>
          <cell r="R143">
            <v>1.2087912087912089</v>
          </cell>
          <cell r="S143">
            <v>1.2058823529411764</v>
          </cell>
          <cell r="T143">
            <v>1.1956521739130435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1.64</v>
          </cell>
          <cell r="AG143">
            <v>1.55</v>
          </cell>
          <cell r="AH143">
            <v>1.48</v>
          </cell>
          <cell r="AI143">
            <v>1.42</v>
          </cell>
          <cell r="AJ143">
            <v>1.37</v>
          </cell>
          <cell r="AK143">
            <v>1.26</v>
          </cell>
          <cell r="AL143">
            <v>1.1000000000000001</v>
          </cell>
          <cell r="AM143">
            <v>0.91</v>
          </cell>
          <cell r="AN143">
            <v>0.68</v>
          </cell>
          <cell r="AO143">
            <v>0.46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1.97</v>
          </cell>
          <cell r="BB143">
            <v>1.86</v>
          </cell>
          <cell r="BC143">
            <v>1.78</v>
          </cell>
          <cell r="BD143">
            <v>1.7</v>
          </cell>
          <cell r="BE143">
            <v>1.64</v>
          </cell>
          <cell r="BF143">
            <v>1.51</v>
          </cell>
          <cell r="BG143">
            <v>1.32</v>
          </cell>
          <cell r="BH143">
            <v>1.1000000000000001</v>
          </cell>
          <cell r="BI143">
            <v>0.82</v>
          </cell>
          <cell r="BJ143">
            <v>0.55000000000000004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38.513007941387826</v>
          </cell>
          <cell r="BW143">
            <v>1.89</v>
          </cell>
          <cell r="BX143">
            <v>0.81</v>
          </cell>
          <cell r="BY143">
            <v>92.84</v>
          </cell>
          <cell r="BZ143">
            <v>3.41</v>
          </cell>
          <cell r="CA143">
            <v>0.65</v>
          </cell>
          <cell r="CB143">
            <v>0.25</v>
          </cell>
          <cell r="CC143">
            <v>7.0000000000000007E-2</v>
          </cell>
          <cell r="CD143">
            <v>0.06</v>
          </cell>
          <cell r="CE143">
            <v>0.02</v>
          </cell>
          <cell r="CJ143">
            <v>100</v>
          </cell>
          <cell r="CK143">
            <v>-0.34</v>
          </cell>
          <cell r="CL143">
            <v>3.06</v>
          </cell>
          <cell r="CM143">
            <v>9</v>
          </cell>
          <cell r="CN143">
            <v>0</v>
          </cell>
          <cell r="CO143">
            <v>4.3325500000000003</v>
          </cell>
        </row>
        <row r="144">
          <cell r="A144" t="str">
            <v>Lomond</v>
          </cell>
          <cell r="B144">
            <v>140</v>
          </cell>
          <cell r="E144" t="str">
            <v>Profile good, forward 1</v>
          </cell>
          <cell r="G144" t="str">
            <v>PX T</v>
          </cell>
          <cell r="H144" t="str">
            <v>Teesside</v>
          </cell>
          <cell r="I144" t="str">
            <v>P</v>
          </cell>
          <cell r="J144">
            <v>1</v>
          </cell>
          <cell r="K144">
            <v>1.2928571428571429</v>
          </cell>
          <cell r="L144">
            <v>1.2941176470588236</v>
          </cell>
          <cell r="M144">
            <v>1.296875</v>
          </cell>
          <cell r="N144">
            <v>1.2954545454545454</v>
          </cell>
          <cell r="O144">
            <v>1.28125</v>
          </cell>
          <cell r="P144">
            <v>1.32</v>
          </cell>
          <cell r="Q144">
            <v>1.2857142857142858</v>
          </cell>
          <cell r="R144">
            <v>1.2307692307692308</v>
          </cell>
          <cell r="S144">
            <v>1.3</v>
          </cell>
          <cell r="T144">
            <v>1.25</v>
          </cell>
          <cell r="U144">
            <v>1.3333333333333335</v>
          </cell>
          <cell r="V144">
            <v>1.4000000000000001</v>
          </cell>
          <cell r="W144">
            <v>1.25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1.4</v>
          </cell>
          <cell r="AG144">
            <v>1.02</v>
          </cell>
          <cell r="AH144">
            <v>0.64</v>
          </cell>
          <cell r="AI144">
            <v>0.44</v>
          </cell>
          <cell r="AJ144">
            <v>0.32</v>
          </cell>
          <cell r="AK144">
            <v>0.25</v>
          </cell>
          <cell r="AL144">
            <v>0.21</v>
          </cell>
          <cell r="AM144">
            <v>0.13</v>
          </cell>
          <cell r="AN144">
            <v>0.1</v>
          </cell>
          <cell r="AO144">
            <v>0.08</v>
          </cell>
          <cell r="AP144">
            <v>0.06</v>
          </cell>
          <cell r="AQ144">
            <v>0.05</v>
          </cell>
          <cell r="AR144">
            <v>0.04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1.81</v>
          </cell>
          <cell r="BB144">
            <v>1.32</v>
          </cell>
          <cell r="BC144">
            <v>0.83</v>
          </cell>
          <cell r="BD144">
            <v>0.56999999999999995</v>
          </cell>
          <cell r="BE144">
            <v>0.41</v>
          </cell>
          <cell r="BF144">
            <v>0.33</v>
          </cell>
          <cell r="BG144">
            <v>0.27</v>
          </cell>
          <cell r="BH144">
            <v>0.16</v>
          </cell>
          <cell r="BI144">
            <v>0.13</v>
          </cell>
          <cell r="BJ144">
            <v>0.1</v>
          </cell>
          <cell r="BK144">
            <v>0.08</v>
          </cell>
          <cell r="BL144">
            <v>7.0000000000000007E-2</v>
          </cell>
          <cell r="BM144">
            <v>0.05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39.979588664894038</v>
          </cell>
          <cell r="BW144">
            <v>0.93</v>
          </cell>
          <cell r="BX144">
            <v>2.19</v>
          </cell>
          <cell r="BY144">
            <v>86.67</v>
          </cell>
          <cell r="BZ144">
            <v>8.82</v>
          </cell>
          <cell r="CA144">
            <v>1.19</v>
          </cell>
          <cell r="CB144">
            <v>0.17</v>
          </cell>
          <cell r="CC144">
            <v>0.03</v>
          </cell>
          <cell r="CG144" t="str">
            <v>Trace</v>
          </cell>
          <cell r="CJ144">
            <v>100.00000000000001</v>
          </cell>
          <cell r="CK144">
            <v>-2.0000000000000004E-2</v>
          </cell>
          <cell r="CL144">
            <v>0.24000000000000005</v>
          </cell>
          <cell r="CM144">
            <v>12</v>
          </cell>
          <cell r="CN144">
            <v>0.09</v>
          </cell>
          <cell r="CO144">
            <v>1.7300999999999997</v>
          </cell>
        </row>
        <row r="145">
          <cell r="A145" t="str">
            <v>Macculoch</v>
          </cell>
          <cell r="B145">
            <v>141</v>
          </cell>
          <cell r="E145" t="str">
            <v>No gas</v>
          </cell>
          <cell r="G145" t="str">
            <v>Total SF</v>
          </cell>
          <cell r="H145" t="str">
            <v>St Fergus</v>
          </cell>
          <cell r="I145" t="str">
            <v>P</v>
          </cell>
          <cell r="J145">
            <v>2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38.869398658158993</v>
          </cell>
          <cell r="BW145">
            <v>0.57999999999999996</v>
          </cell>
          <cell r="BX145">
            <v>3.65</v>
          </cell>
          <cell r="BY145">
            <v>88.53</v>
          </cell>
          <cell r="BZ145">
            <v>5.43</v>
          </cell>
          <cell r="CA145">
            <v>1.5</v>
          </cell>
          <cell r="CB145">
            <v>0.26</v>
          </cell>
          <cell r="CC145">
            <v>0.04</v>
          </cell>
          <cell r="CD145">
            <v>0.01</v>
          </cell>
          <cell r="CG145" t="str">
            <v>1.2ppm</v>
          </cell>
          <cell r="CJ145">
            <v>100.00000000000001</v>
          </cell>
          <cell r="CK145">
            <v>0</v>
          </cell>
          <cell r="CL145">
            <v>0</v>
          </cell>
          <cell r="CM145">
            <v>20</v>
          </cell>
          <cell r="CN145">
            <v>0</v>
          </cell>
          <cell r="CO145">
            <v>0</v>
          </cell>
        </row>
        <row r="146">
          <cell r="A146" t="str">
            <v>Maclure</v>
          </cell>
          <cell r="B146">
            <v>142</v>
          </cell>
          <cell r="E146" t="str">
            <v>Profile halved after yr 1</v>
          </cell>
          <cell r="G146" t="str">
            <v>Mobil SF</v>
          </cell>
          <cell r="H146" t="str">
            <v>St Fergus</v>
          </cell>
          <cell r="I146" t="str">
            <v>P</v>
          </cell>
          <cell r="J146">
            <v>1</v>
          </cell>
          <cell r="K146">
            <v>1.0999999999999999</v>
          </cell>
          <cell r="L146">
            <v>2.1111111111111112</v>
          </cell>
          <cell r="M146">
            <v>2.0909090909090908</v>
          </cell>
          <cell r="N146">
            <v>2.1538461538461542</v>
          </cell>
          <cell r="O146">
            <v>2.2000000000000002</v>
          </cell>
          <cell r="P146">
            <v>2.214285714285714</v>
          </cell>
          <cell r="Q146">
            <v>2.125</v>
          </cell>
          <cell r="R146">
            <v>2.1333333333333333</v>
          </cell>
          <cell r="S146">
            <v>2.2222222222222223</v>
          </cell>
          <cell r="T146">
            <v>2.25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0.1</v>
          </cell>
          <cell r="AG146">
            <v>0.09</v>
          </cell>
          <cell r="AH146">
            <v>0.11</v>
          </cell>
          <cell r="AI146">
            <v>0.13</v>
          </cell>
          <cell r="AJ146">
            <v>0.15</v>
          </cell>
          <cell r="AK146">
            <v>0.14000000000000001</v>
          </cell>
          <cell r="AL146">
            <v>0.16</v>
          </cell>
          <cell r="AM146">
            <v>0.15</v>
          </cell>
          <cell r="AN146">
            <v>0.09</v>
          </cell>
          <cell r="AO146">
            <v>0.04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0.11</v>
          </cell>
          <cell r="BB146">
            <v>0.19</v>
          </cell>
          <cell r="BC146">
            <v>0.23</v>
          </cell>
          <cell r="BD146">
            <v>0.28000000000000003</v>
          </cell>
          <cell r="BE146">
            <v>0.33</v>
          </cell>
          <cell r="BF146">
            <v>0.31</v>
          </cell>
          <cell r="BG146">
            <v>0.34</v>
          </cell>
          <cell r="BH146">
            <v>0.32</v>
          </cell>
          <cell r="BI146">
            <v>0.2</v>
          </cell>
          <cell r="BJ146">
            <v>0.09</v>
          </cell>
          <cell r="BK146">
            <v>0.06</v>
          </cell>
          <cell r="BL146">
            <v>0.04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40.950209030535341</v>
          </cell>
          <cell r="BW146">
            <v>0.78</v>
          </cell>
          <cell r="BX146">
            <v>2.96</v>
          </cell>
          <cell r="BY146">
            <v>84.99</v>
          </cell>
          <cell r="BZ146">
            <v>7.74</v>
          </cell>
          <cell r="CA146">
            <v>2.56</v>
          </cell>
          <cell r="CB146">
            <v>0.73</v>
          </cell>
          <cell r="CC146">
            <v>0.18</v>
          </cell>
          <cell r="CD146">
            <v>0.04</v>
          </cell>
          <cell r="CE146">
            <v>0.02</v>
          </cell>
          <cell r="CG146" t="str">
            <v>1.6ppm</v>
          </cell>
          <cell r="CJ146">
            <v>100</v>
          </cell>
          <cell r="CK146">
            <v>-4.4999999999999998E-2</v>
          </cell>
          <cell r="CL146">
            <v>0.40499999999999997</v>
          </cell>
          <cell r="CM146">
            <v>9</v>
          </cell>
          <cell r="CN146">
            <v>0</v>
          </cell>
          <cell r="CO146">
            <v>0.42340000000000005</v>
          </cell>
        </row>
        <row r="147">
          <cell r="A147" t="str">
            <v>Magnus</v>
          </cell>
          <cell r="B147">
            <v>143</v>
          </cell>
          <cell r="E147" t="str">
            <v>Profile Good, 40% 10/11 (Terminal)</v>
          </cell>
          <cell r="G147" t="str">
            <v>Shell/Esso SF</v>
          </cell>
          <cell r="H147" t="str">
            <v>St Fergus</v>
          </cell>
          <cell r="I147" t="str">
            <v>P</v>
          </cell>
          <cell r="J147">
            <v>1</v>
          </cell>
          <cell r="K147">
            <v>2</v>
          </cell>
          <cell r="L147">
            <v>1.25</v>
          </cell>
          <cell r="M147">
            <v>1.1111111111111112</v>
          </cell>
          <cell r="N147">
            <v>1.1041666666666667</v>
          </cell>
          <cell r="O147">
            <v>1.0963855421686748</v>
          </cell>
          <cell r="P147">
            <v>1.0980392156862746</v>
          </cell>
          <cell r="Q147">
            <v>1.1111111111111109</v>
          </cell>
          <cell r="R147">
            <v>1.1020408163265307</v>
          </cell>
          <cell r="S147">
            <v>1.1142857142857143</v>
          </cell>
          <cell r="T147">
            <v>1.0909090909090908</v>
          </cell>
          <cell r="U147">
            <v>1.0769230769230771</v>
          </cell>
          <cell r="V147">
            <v>1.0999999999999999</v>
          </cell>
          <cell r="W147">
            <v>1.125</v>
          </cell>
          <cell r="X147">
            <v>1.1428571428571428</v>
          </cell>
          <cell r="Y147">
            <v>1.2</v>
          </cell>
          <cell r="Z147">
            <v>1.25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0.05</v>
          </cell>
          <cell r="AG147">
            <v>0.04</v>
          </cell>
          <cell r="AH147">
            <v>0.18</v>
          </cell>
          <cell r="AI147">
            <v>0.48</v>
          </cell>
          <cell r="AJ147">
            <v>0.83</v>
          </cell>
          <cell r="AK147">
            <v>0.51</v>
          </cell>
          <cell r="AL147">
            <v>0.27</v>
          </cell>
          <cell r="AM147">
            <v>0.49</v>
          </cell>
          <cell r="AN147">
            <v>0.35</v>
          </cell>
          <cell r="AO147">
            <v>0.22</v>
          </cell>
          <cell r="AP147">
            <v>0.13</v>
          </cell>
          <cell r="AQ147">
            <v>0.1</v>
          </cell>
          <cell r="AR147">
            <v>0.08</v>
          </cell>
          <cell r="AS147">
            <v>7.0000000000000007E-2</v>
          </cell>
          <cell r="AT147">
            <v>0.05</v>
          </cell>
          <cell r="AU147">
            <v>0.04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0.1</v>
          </cell>
          <cell r="BB147">
            <v>0.05</v>
          </cell>
          <cell r="BC147">
            <v>0.2</v>
          </cell>
          <cell r="BD147">
            <v>0.53</v>
          </cell>
          <cell r="BE147">
            <v>0.91</v>
          </cell>
          <cell r="BF147">
            <v>0.56000000000000005</v>
          </cell>
          <cell r="BG147">
            <v>0.3</v>
          </cell>
          <cell r="BH147">
            <v>0.54</v>
          </cell>
          <cell r="BI147">
            <v>0.39</v>
          </cell>
          <cell r="BJ147">
            <v>0.24</v>
          </cell>
          <cell r="BK147">
            <v>0.14000000000000001</v>
          </cell>
          <cell r="BL147">
            <v>0.11</v>
          </cell>
          <cell r="BM147">
            <v>0.09</v>
          </cell>
          <cell r="BN147">
            <v>0.08</v>
          </cell>
          <cell r="BO147">
            <v>0.06</v>
          </cell>
          <cell r="BP147">
            <v>0.05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37.723350089053945</v>
          </cell>
          <cell r="BW147">
            <v>1.02</v>
          </cell>
          <cell r="BX147">
            <v>0.88</v>
          </cell>
          <cell r="BY147">
            <v>95.89</v>
          </cell>
          <cell r="BZ147">
            <v>2.11</v>
          </cell>
          <cell r="CA147">
            <v>0.1</v>
          </cell>
          <cell r="CG147" t="str">
            <v>1ppm</v>
          </cell>
          <cell r="CJ147">
            <v>100</v>
          </cell>
          <cell r="CK147">
            <v>-0.10999999999999999</v>
          </cell>
          <cell r="CL147">
            <v>1.1199999999999999</v>
          </cell>
          <cell r="CM147">
            <v>10.181818181818182</v>
          </cell>
          <cell r="CN147">
            <v>7.6818181818181813E-2</v>
          </cell>
          <cell r="CO147">
            <v>1.3237886363636362</v>
          </cell>
        </row>
        <row r="148">
          <cell r="A148" t="str">
            <v>Mallory</v>
          </cell>
          <cell r="B148">
            <v>144</v>
          </cell>
          <cell r="E148" t="str">
            <v>Profile good. Bring forward 1</v>
          </cell>
          <cell r="G148" t="str">
            <v>Tullow B</v>
          </cell>
          <cell r="H148" t="str">
            <v>Bacton</v>
          </cell>
          <cell r="I148" t="str">
            <v>P</v>
          </cell>
          <cell r="J148">
            <v>2</v>
          </cell>
          <cell r="K148">
            <v>1.28</v>
          </cell>
          <cell r="L148">
            <v>1.2857142857142858</v>
          </cell>
          <cell r="M148">
            <v>1.3125</v>
          </cell>
          <cell r="N148">
            <v>1.3333333333333335</v>
          </cell>
          <cell r="O148">
            <v>1.2</v>
          </cell>
          <cell r="P148">
            <v>1.375</v>
          </cell>
          <cell r="Q148">
            <v>1.4000000000000001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0.25</v>
          </cell>
          <cell r="AG148">
            <v>0.21</v>
          </cell>
          <cell r="AH148">
            <v>0.16</v>
          </cell>
          <cell r="AI148">
            <v>0.12</v>
          </cell>
          <cell r="AJ148">
            <v>0.1</v>
          </cell>
          <cell r="AK148">
            <v>0.08</v>
          </cell>
          <cell r="AL148">
            <v>0.05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0.32</v>
          </cell>
          <cell r="BB148">
            <v>0.27</v>
          </cell>
          <cell r="BC148">
            <v>0.21</v>
          </cell>
          <cell r="BD148">
            <v>0.16</v>
          </cell>
          <cell r="BE148">
            <v>0.12</v>
          </cell>
          <cell r="BF148">
            <v>0.11</v>
          </cell>
          <cell r="BG148">
            <v>7.0000000000000007E-2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38.862938360348444</v>
          </cell>
          <cell r="BW148">
            <v>2.84</v>
          </cell>
          <cell r="BX148">
            <v>0.53</v>
          </cell>
          <cell r="BY148">
            <v>91.02</v>
          </cell>
          <cell r="BZ148">
            <v>4.01</v>
          </cell>
          <cell r="CA148">
            <v>0.95</v>
          </cell>
          <cell r="CB148">
            <v>0.4</v>
          </cell>
          <cell r="CC148">
            <v>0.14000000000000001</v>
          </cell>
          <cell r="CD148">
            <v>0.05</v>
          </cell>
          <cell r="CE148">
            <v>0.05</v>
          </cell>
          <cell r="CF148">
            <v>0.01</v>
          </cell>
          <cell r="CJ148">
            <v>100.00000000000001</v>
          </cell>
          <cell r="CK148">
            <v>0</v>
          </cell>
          <cell r="CL148">
            <v>0</v>
          </cell>
          <cell r="CM148">
            <v>20</v>
          </cell>
          <cell r="CN148">
            <v>0</v>
          </cell>
          <cell r="CO148">
            <v>0.35404999999999998</v>
          </cell>
        </row>
        <row r="149">
          <cell r="A149" t="str">
            <v>Maria</v>
          </cell>
          <cell r="B149">
            <v>145</v>
          </cell>
          <cell r="E149" t="str">
            <v>90% Wet profile</v>
          </cell>
          <cell r="G149" t="str">
            <v>Amoco T</v>
          </cell>
          <cell r="H149" t="str">
            <v>Teesside</v>
          </cell>
          <cell r="I149" t="str">
            <v>P</v>
          </cell>
          <cell r="J149">
            <v>1</v>
          </cell>
          <cell r="K149">
            <v>1.3050847457627119</v>
          </cell>
          <cell r="L149">
            <v>1.2916666666666667</v>
          </cell>
          <cell r="M149">
            <v>1.2894736842105263</v>
          </cell>
          <cell r="N149">
            <v>1.3214285714285714</v>
          </cell>
          <cell r="O149">
            <v>1.3157894736842106</v>
          </cell>
          <cell r="P149">
            <v>1.3076923076923077</v>
          </cell>
          <cell r="Q149">
            <v>1.375</v>
          </cell>
          <cell r="R149">
            <v>1.2</v>
          </cell>
          <cell r="S149">
            <v>1.5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0.59</v>
          </cell>
          <cell r="AG149">
            <v>0.48</v>
          </cell>
          <cell r="AH149">
            <v>0.38</v>
          </cell>
          <cell r="AI149">
            <v>0.28000000000000003</v>
          </cell>
          <cell r="AJ149">
            <v>0.19</v>
          </cell>
          <cell r="AK149">
            <v>0.13</v>
          </cell>
          <cell r="AL149">
            <v>0.08</v>
          </cell>
          <cell r="AM149">
            <v>0.05</v>
          </cell>
          <cell r="AN149">
            <v>0.02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0.77</v>
          </cell>
          <cell r="BB149">
            <v>0.62</v>
          </cell>
          <cell r="BC149">
            <v>0.49</v>
          </cell>
          <cell r="BD149">
            <v>0.37</v>
          </cell>
          <cell r="BE149">
            <v>0.25</v>
          </cell>
          <cell r="BF149">
            <v>0.17</v>
          </cell>
          <cell r="BG149">
            <v>0.11</v>
          </cell>
          <cell r="BH149">
            <v>0.06</v>
          </cell>
          <cell r="BI149">
            <v>0.03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41.018425144672889</v>
          </cell>
          <cell r="BW149">
            <v>0.88</v>
          </cell>
          <cell r="BX149">
            <v>2.1800000000000002</v>
          </cell>
          <cell r="BY149">
            <v>85.5</v>
          </cell>
          <cell r="BZ149">
            <v>8.39</v>
          </cell>
          <cell r="CA149">
            <v>2.2799999999999998</v>
          </cell>
          <cell r="CB149">
            <v>0.63</v>
          </cell>
          <cell r="CC149">
            <v>0.12</v>
          </cell>
          <cell r="CD149">
            <v>0.02</v>
          </cell>
          <cell r="CG149" t="str">
            <v>2.9ppm</v>
          </cell>
          <cell r="CJ149">
            <v>100</v>
          </cell>
          <cell r="CK149">
            <v>-0.01</v>
          </cell>
          <cell r="CL149">
            <v>0.09</v>
          </cell>
          <cell r="CM149">
            <v>9</v>
          </cell>
          <cell r="CN149">
            <v>0</v>
          </cell>
          <cell r="CO149">
            <v>0.80299999999999994</v>
          </cell>
        </row>
        <row r="150">
          <cell r="A150" t="str">
            <v>Mercury</v>
          </cell>
          <cell r="B150">
            <v>146</v>
          </cell>
          <cell r="E150" t="str">
            <v>Profile good</v>
          </cell>
          <cell r="G150" t="str">
            <v>Dimlington E</v>
          </cell>
          <cell r="H150" t="str">
            <v>Easington</v>
          </cell>
          <cell r="I150" t="str">
            <v>P</v>
          </cell>
          <cell r="J150">
            <v>1</v>
          </cell>
          <cell r="K150">
            <v>1.5</v>
          </cell>
          <cell r="L150">
            <v>0</v>
          </cell>
          <cell r="M150">
            <v>0</v>
          </cell>
          <cell r="N150">
            <v>0</v>
          </cell>
          <cell r="O150">
            <v>1.25</v>
          </cell>
          <cell r="P150">
            <v>1.3125</v>
          </cell>
          <cell r="Q150">
            <v>1.25</v>
          </cell>
          <cell r="R150">
            <v>1.3333333333333335</v>
          </cell>
          <cell r="S150">
            <v>1.3333333333333335</v>
          </cell>
          <cell r="T150">
            <v>1.5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0.02</v>
          </cell>
          <cell r="AG150">
            <v>0</v>
          </cell>
          <cell r="AH150">
            <v>0</v>
          </cell>
          <cell r="AI150">
            <v>0</v>
          </cell>
          <cell r="AJ150">
            <v>0.12</v>
          </cell>
          <cell r="AK150">
            <v>0.16</v>
          </cell>
          <cell r="AL150">
            <v>0.12</v>
          </cell>
          <cell r="AM150">
            <v>0.06</v>
          </cell>
          <cell r="AN150">
            <v>0.03</v>
          </cell>
          <cell r="AO150">
            <v>0.02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0.03</v>
          </cell>
          <cell r="BB150">
            <v>0</v>
          </cell>
          <cell r="BC150">
            <v>0</v>
          </cell>
          <cell r="BD150">
            <v>0</v>
          </cell>
          <cell r="BE150">
            <v>0.15</v>
          </cell>
          <cell r="BF150">
            <v>0.21</v>
          </cell>
          <cell r="BG150">
            <v>0.15</v>
          </cell>
          <cell r="BH150">
            <v>0.08</v>
          </cell>
          <cell r="BI150">
            <v>0.04</v>
          </cell>
          <cell r="BJ150">
            <v>0.03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38.513007941387826</v>
          </cell>
          <cell r="BW150">
            <v>1.89</v>
          </cell>
          <cell r="BX150">
            <v>0.81</v>
          </cell>
          <cell r="BY150">
            <v>92.84</v>
          </cell>
          <cell r="BZ150">
            <v>3.41</v>
          </cell>
          <cell r="CA150">
            <v>0.65</v>
          </cell>
          <cell r="CB150">
            <v>0.25</v>
          </cell>
          <cell r="CC150">
            <v>7.0000000000000007E-2</v>
          </cell>
          <cell r="CD150">
            <v>0.06</v>
          </cell>
          <cell r="CE150">
            <v>0.02</v>
          </cell>
          <cell r="CJ150">
            <v>100</v>
          </cell>
          <cell r="CK150">
            <v>-1.4999999999999999E-2</v>
          </cell>
          <cell r="CL150">
            <v>0.13500000000000001</v>
          </cell>
          <cell r="CM150">
            <v>9.0000000000000018</v>
          </cell>
          <cell r="CN150">
            <v>0</v>
          </cell>
          <cell r="CO150">
            <v>0.19345000000000001</v>
          </cell>
        </row>
        <row r="151">
          <cell r="A151" t="str">
            <v>Merganser</v>
          </cell>
          <cell r="B151">
            <v>147</v>
          </cell>
          <cell r="E151" t="str">
            <v>Swing 20% added</v>
          </cell>
          <cell r="G151" t="str">
            <v>SEAL B</v>
          </cell>
          <cell r="H151" t="str">
            <v>Bacton</v>
          </cell>
          <cell r="I151" t="str">
            <v>P</v>
          </cell>
          <cell r="J151">
            <v>1</v>
          </cell>
          <cell r="K151">
            <v>1.203125</v>
          </cell>
          <cell r="L151">
            <v>1.1962616822429906</v>
          </cell>
          <cell r="M151">
            <v>1.2</v>
          </cell>
          <cell r="N151">
            <v>1.1948051948051948</v>
          </cell>
          <cell r="O151">
            <v>1.2063492063492063</v>
          </cell>
          <cell r="P151">
            <v>1.2</v>
          </cell>
          <cell r="Q151">
            <v>1.1904761904761905</v>
          </cell>
          <cell r="R151">
            <v>1.2121212121212122</v>
          </cell>
          <cell r="S151">
            <v>1.1851851851851851</v>
          </cell>
          <cell r="T151">
            <v>1.1428571428571428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1.28</v>
          </cell>
          <cell r="AG151">
            <v>1.07</v>
          </cell>
          <cell r="AH151">
            <v>0.85</v>
          </cell>
          <cell r="AI151">
            <v>0.77</v>
          </cell>
          <cell r="AJ151">
            <v>0.63</v>
          </cell>
          <cell r="AK151">
            <v>0.5</v>
          </cell>
          <cell r="AL151">
            <v>0.42</v>
          </cell>
          <cell r="AM151">
            <v>0.33</v>
          </cell>
          <cell r="AN151">
            <v>0.27</v>
          </cell>
          <cell r="AO151">
            <v>7.0000000000000007E-2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1.54</v>
          </cell>
          <cell r="BB151">
            <v>1.28</v>
          </cell>
          <cell r="BC151">
            <v>1.02</v>
          </cell>
          <cell r="BD151">
            <v>0.92</v>
          </cell>
          <cell r="BE151">
            <v>0.76</v>
          </cell>
          <cell r="BF151">
            <v>0.6</v>
          </cell>
          <cell r="BG151">
            <v>0.5</v>
          </cell>
          <cell r="BH151">
            <v>0.4</v>
          </cell>
          <cell r="BI151">
            <v>0.32</v>
          </cell>
          <cell r="BJ151">
            <v>0.08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40.428204096303205</v>
          </cell>
          <cell r="BW151">
            <v>0.48</v>
          </cell>
          <cell r="BX151">
            <v>1.84</v>
          </cell>
          <cell r="BY151">
            <v>88.04</v>
          </cell>
          <cell r="BZ151">
            <v>7.39</v>
          </cell>
          <cell r="CA151">
            <v>1.84</v>
          </cell>
          <cell r="CB151">
            <v>0.36</v>
          </cell>
          <cell r="CC151">
            <v>0.04</v>
          </cell>
          <cell r="CD151">
            <v>0.01</v>
          </cell>
          <cell r="CJ151">
            <v>100.00000000000003</v>
          </cell>
          <cell r="CK151">
            <v>-0.13500000000000001</v>
          </cell>
          <cell r="CL151">
            <v>1.2150000000000001</v>
          </cell>
          <cell r="CM151">
            <v>9</v>
          </cell>
          <cell r="CN151">
            <v>0</v>
          </cell>
          <cell r="CO151">
            <v>2.2593500000000004</v>
          </cell>
        </row>
        <row r="152">
          <cell r="A152" t="str">
            <v>Miller</v>
          </cell>
          <cell r="B152">
            <v>148</v>
          </cell>
          <cell r="E152" t="str">
            <v>No gas</v>
          </cell>
          <cell r="G152" t="str">
            <v>Total SF</v>
          </cell>
          <cell r="H152" t="str">
            <v>St Fergus</v>
          </cell>
          <cell r="I152" t="str">
            <v>P</v>
          </cell>
          <cell r="J152">
            <v>1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38.869398658158993</v>
          </cell>
          <cell r="BW152">
            <v>0.57999999999999996</v>
          </cell>
          <cell r="BX152">
            <v>3.65</v>
          </cell>
          <cell r="BY152">
            <v>88.53</v>
          </cell>
          <cell r="BZ152">
            <v>5.43</v>
          </cell>
          <cell r="CA152">
            <v>1.5</v>
          </cell>
          <cell r="CB152">
            <v>0.26</v>
          </cell>
          <cell r="CC152">
            <v>0.04</v>
          </cell>
          <cell r="CD152">
            <v>0.01</v>
          </cell>
          <cell r="CG152" t="str">
            <v>1.2ppm</v>
          </cell>
          <cell r="CJ152">
            <v>100.00000000000001</v>
          </cell>
          <cell r="CK152">
            <v>0</v>
          </cell>
          <cell r="CL152">
            <v>0</v>
          </cell>
          <cell r="CM152">
            <v>20</v>
          </cell>
          <cell r="CN152">
            <v>0</v>
          </cell>
          <cell r="CO152">
            <v>0</v>
          </cell>
        </row>
        <row r="153">
          <cell r="A153" t="str">
            <v>Millom</v>
          </cell>
          <cell r="B153">
            <v>149</v>
          </cell>
          <cell r="E153" t="str">
            <v>Profile good, forward 1</v>
          </cell>
          <cell r="G153" t="str">
            <v>Morecambe N</v>
          </cell>
          <cell r="H153" t="str">
            <v>Barrow</v>
          </cell>
          <cell r="I153" t="str">
            <v>P</v>
          </cell>
          <cell r="J153">
            <v>2</v>
          </cell>
          <cell r="K153">
            <v>1.096153846153846</v>
          </cell>
          <cell r="L153">
            <v>1.1111111111111112</v>
          </cell>
          <cell r="M153">
            <v>1.0999999999999999</v>
          </cell>
          <cell r="N153">
            <v>1.0833333333333335</v>
          </cell>
          <cell r="O153">
            <v>1.09375</v>
          </cell>
          <cell r="P153">
            <v>1.1304347826086956</v>
          </cell>
          <cell r="Q153">
            <v>1.1052631578947367</v>
          </cell>
          <cell r="R153">
            <v>1.125</v>
          </cell>
          <cell r="S153">
            <v>1.1333333333333335</v>
          </cell>
          <cell r="T153">
            <v>1.0833333333333335</v>
          </cell>
          <cell r="U153">
            <v>1.125</v>
          </cell>
          <cell r="V153">
            <v>1.2</v>
          </cell>
          <cell r="W153">
            <v>1.3333333333333335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0.52</v>
          </cell>
          <cell r="AG153">
            <v>0.45</v>
          </cell>
          <cell r="AH153">
            <v>0.4</v>
          </cell>
          <cell r="AI153">
            <v>0.36</v>
          </cell>
          <cell r="AJ153">
            <v>0.32</v>
          </cell>
          <cell r="AK153">
            <v>0.23</v>
          </cell>
          <cell r="AL153">
            <v>0.19</v>
          </cell>
          <cell r="AM153">
            <v>0.16</v>
          </cell>
          <cell r="AN153">
            <v>0.15</v>
          </cell>
          <cell r="AO153">
            <v>0.12</v>
          </cell>
          <cell r="AP153">
            <v>0.08</v>
          </cell>
          <cell r="AQ153">
            <v>0.05</v>
          </cell>
          <cell r="AR153">
            <v>0.03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0.56999999999999995</v>
          </cell>
          <cell r="BB153">
            <v>0.5</v>
          </cell>
          <cell r="BC153">
            <v>0.44</v>
          </cell>
          <cell r="BD153">
            <v>0.39</v>
          </cell>
          <cell r="BE153">
            <v>0.35</v>
          </cell>
          <cell r="BF153">
            <v>0.26</v>
          </cell>
          <cell r="BG153">
            <v>0.21</v>
          </cell>
          <cell r="BH153">
            <v>0.18</v>
          </cell>
          <cell r="BI153">
            <v>0.17</v>
          </cell>
          <cell r="BJ153">
            <v>0.13</v>
          </cell>
          <cell r="BK153">
            <v>0.09</v>
          </cell>
          <cell r="BL153">
            <v>0.06</v>
          </cell>
          <cell r="BM153">
            <v>0.04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38.565514814721787</v>
          </cell>
          <cell r="BW153">
            <v>4.8099999999999996</v>
          </cell>
          <cell r="BX153">
            <v>0</v>
          </cell>
          <cell r="BY153">
            <v>89.15</v>
          </cell>
          <cell r="BZ153">
            <v>4.0999999999999996</v>
          </cell>
          <cell r="CA153">
            <v>1.1100000000000001</v>
          </cell>
          <cell r="CB153">
            <v>0.54</v>
          </cell>
          <cell r="CC153">
            <v>0.22</v>
          </cell>
          <cell r="CD153">
            <v>7.0000000000000007E-2</v>
          </cell>
          <cell r="CG153" t="str">
            <v>&lt;3.3ppm</v>
          </cell>
          <cell r="CJ153">
            <v>100</v>
          </cell>
          <cell r="CK153">
            <v>-3.4999999999999996E-2</v>
          </cell>
          <cell r="CL153">
            <v>0.39499999999999996</v>
          </cell>
          <cell r="CM153">
            <v>11.285714285714286</v>
          </cell>
          <cell r="CN153">
            <v>9.1428571428571456E-2</v>
          </cell>
          <cell r="CO153">
            <v>1.1210714285714287</v>
          </cell>
        </row>
        <row r="154">
          <cell r="A154" t="str">
            <v>Mimas</v>
          </cell>
          <cell r="B154">
            <v>150</v>
          </cell>
          <cell r="E154" t="str">
            <v>Profile Good</v>
          </cell>
          <cell r="G154" t="str">
            <v>Theddlethorpe</v>
          </cell>
          <cell r="H154" t="str">
            <v>Theddlethorpe</v>
          </cell>
          <cell r="I154" t="str">
            <v>P</v>
          </cell>
          <cell r="J154">
            <v>1</v>
          </cell>
          <cell r="K154">
            <v>1.1851851851851851</v>
          </cell>
          <cell r="L154">
            <v>1.2083333333333333</v>
          </cell>
          <cell r="M154">
            <v>1.1904761904761905</v>
          </cell>
          <cell r="N154">
            <v>1.1111111111111112</v>
          </cell>
          <cell r="O154">
            <v>2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0.27</v>
          </cell>
          <cell r="AG154">
            <v>0.24</v>
          </cell>
          <cell r="AH154">
            <v>0.21</v>
          </cell>
          <cell r="AI154">
            <v>0.09</v>
          </cell>
          <cell r="AJ154">
            <v>0.01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0.32</v>
          </cell>
          <cell r="BB154">
            <v>0.28999999999999998</v>
          </cell>
          <cell r="BC154">
            <v>0.25</v>
          </cell>
          <cell r="BD154">
            <v>0.1</v>
          </cell>
          <cell r="BE154">
            <v>0.02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38.349205231337869</v>
          </cell>
          <cell r="BW154">
            <v>3.6</v>
          </cell>
          <cell r="BX154">
            <v>1.1299999999999999</v>
          </cell>
          <cell r="BY154">
            <v>89.58</v>
          </cell>
          <cell r="BZ154">
            <v>4.07</v>
          </cell>
          <cell r="CA154">
            <v>1.02</v>
          </cell>
          <cell r="CB154">
            <v>0.38</v>
          </cell>
          <cell r="CC154">
            <v>0.11</v>
          </cell>
          <cell r="CD154">
            <v>7.0000000000000007E-2</v>
          </cell>
          <cell r="CE154">
            <v>0.03</v>
          </cell>
          <cell r="CF154">
            <v>0.01</v>
          </cell>
          <cell r="CJ154">
            <v>99.999999999999986</v>
          </cell>
          <cell r="CK154">
            <v>0</v>
          </cell>
          <cell r="CL154">
            <v>0</v>
          </cell>
          <cell r="CM154">
            <v>20</v>
          </cell>
          <cell r="CN154">
            <v>0</v>
          </cell>
          <cell r="CO154">
            <v>0.29929999999999995</v>
          </cell>
        </row>
        <row r="155">
          <cell r="A155" t="str">
            <v>Morecambe North</v>
          </cell>
          <cell r="B155">
            <v>151</v>
          </cell>
          <cell r="E155" t="str">
            <v>Profile good, forward 1</v>
          </cell>
          <cell r="G155" t="str">
            <v>Morecambe N</v>
          </cell>
          <cell r="H155" t="str">
            <v>Barrow</v>
          </cell>
          <cell r="I155" t="str">
            <v>P</v>
          </cell>
          <cell r="J155">
            <v>2</v>
          </cell>
          <cell r="K155">
            <v>1.2</v>
          </cell>
          <cell r="L155">
            <v>1.2053571428571428</v>
          </cell>
          <cell r="M155">
            <v>1.1931818181818181</v>
          </cell>
          <cell r="N155">
            <v>1.196969696969697</v>
          </cell>
          <cell r="O155">
            <v>1.1914893617021278</v>
          </cell>
          <cell r="P155">
            <v>1.2</v>
          </cell>
          <cell r="Q155">
            <v>1.2105263157894737</v>
          </cell>
          <cell r="R155">
            <v>1.1818181818181819</v>
          </cell>
          <cell r="S155">
            <v>1.4000000000000001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1.45</v>
          </cell>
          <cell r="AG155">
            <v>1.1200000000000001</v>
          </cell>
          <cell r="AH155">
            <v>0.88</v>
          </cell>
          <cell r="AI155">
            <v>0.66</v>
          </cell>
          <cell r="AJ155">
            <v>0.47</v>
          </cell>
          <cell r="AK155">
            <v>0.3</v>
          </cell>
          <cell r="AL155">
            <v>0.19</v>
          </cell>
          <cell r="AM155">
            <v>0.11</v>
          </cell>
          <cell r="AN155">
            <v>0.05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1.74</v>
          </cell>
          <cell r="BB155">
            <v>1.35</v>
          </cell>
          <cell r="BC155">
            <v>1.05</v>
          </cell>
          <cell r="BD155">
            <v>0.79</v>
          </cell>
          <cell r="BE155">
            <v>0.56000000000000005</v>
          </cell>
          <cell r="BF155">
            <v>0.36</v>
          </cell>
          <cell r="BG155">
            <v>0.23</v>
          </cell>
          <cell r="BH155">
            <v>0.13</v>
          </cell>
          <cell r="BI155">
            <v>7.0000000000000007E-2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38.565514814721787</v>
          </cell>
          <cell r="BW155">
            <v>4.8099999999999996</v>
          </cell>
          <cell r="BX155">
            <v>0</v>
          </cell>
          <cell r="BY155">
            <v>89.15</v>
          </cell>
          <cell r="BZ155">
            <v>4.0999999999999996</v>
          </cell>
          <cell r="CA155">
            <v>1.1100000000000001</v>
          </cell>
          <cell r="CB155">
            <v>0.54</v>
          </cell>
          <cell r="CC155">
            <v>0.22</v>
          </cell>
          <cell r="CD155">
            <v>7.0000000000000007E-2</v>
          </cell>
          <cell r="CG155" t="str">
            <v>&lt;3.3ppm</v>
          </cell>
          <cell r="CJ155">
            <v>100</v>
          </cell>
          <cell r="CK155">
            <v>-2.5000000000000001E-2</v>
          </cell>
          <cell r="CL155">
            <v>0.22500000000000001</v>
          </cell>
          <cell r="CM155">
            <v>9</v>
          </cell>
          <cell r="CN155">
            <v>0</v>
          </cell>
          <cell r="CO155">
            <v>1.9089500000000001</v>
          </cell>
        </row>
        <row r="156">
          <cell r="A156" t="str">
            <v>Morecambe North: Rhyl</v>
          </cell>
          <cell r="B156">
            <v>152</v>
          </cell>
          <cell r="E156" t="str">
            <v>No FID, slip 3</v>
          </cell>
          <cell r="G156" t="str">
            <v>Morecambe N</v>
          </cell>
          <cell r="H156" t="str">
            <v>Barrow</v>
          </cell>
          <cell r="I156" t="str">
            <v>A</v>
          </cell>
          <cell r="J156">
            <v>2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1.0851063829787235</v>
          </cell>
          <cell r="Q156">
            <v>1.1043478260869566</v>
          </cell>
          <cell r="R156">
            <v>1.0909090909090908</v>
          </cell>
          <cell r="S156">
            <v>1.1020408163265307</v>
          </cell>
          <cell r="T156">
            <v>1.1111111111111109</v>
          </cell>
          <cell r="U156">
            <v>1.125</v>
          </cell>
          <cell r="V156">
            <v>1.2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0.47</v>
          </cell>
          <cell r="AL156">
            <v>1.1499999999999999</v>
          </cell>
          <cell r="AM156">
            <v>0.77</v>
          </cell>
          <cell r="AN156">
            <v>0.49</v>
          </cell>
          <cell r="AO156">
            <v>0.27</v>
          </cell>
          <cell r="AP156">
            <v>0.16</v>
          </cell>
          <cell r="AQ156">
            <v>0.05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0.51</v>
          </cell>
          <cell r="BG156">
            <v>1.27</v>
          </cell>
          <cell r="BH156">
            <v>0.84</v>
          </cell>
          <cell r="BI156">
            <v>0.54</v>
          </cell>
          <cell r="BJ156">
            <v>0.3</v>
          </cell>
          <cell r="BK156">
            <v>0.18</v>
          </cell>
          <cell r="BL156">
            <v>0.06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38.565514814721787</v>
          </cell>
          <cell r="BW156">
            <v>4.8099999999999996</v>
          </cell>
          <cell r="BX156">
            <v>0</v>
          </cell>
          <cell r="BY156">
            <v>89.15</v>
          </cell>
          <cell r="BZ156">
            <v>4.0999999999999996</v>
          </cell>
          <cell r="CA156">
            <v>1.1100000000000001</v>
          </cell>
          <cell r="CB156">
            <v>0.54</v>
          </cell>
          <cell r="CC156">
            <v>0.22</v>
          </cell>
          <cell r="CD156">
            <v>7.0000000000000007E-2</v>
          </cell>
          <cell r="CG156" t="str">
            <v>&lt;3.3ppm</v>
          </cell>
          <cell r="CJ156">
            <v>100</v>
          </cell>
          <cell r="CK156">
            <v>-0.16499999999999998</v>
          </cell>
          <cell r="CL156">
            <v>1.6449999999999998</v>
          </cell>
          <cell r="CM156">
            <v>9.9696969696969688</v>
          </cell>
          <cell r="CN156">
            <v>7.7575757575757506E-2</v>
          </cell>
          <cell r="CO156">
            <v>1.2364651515151515</v>
          </cell>
        </row>
        <row r="157">
          <cell r="A157" t="str">
            <v>Morecambe S</v>
          </cell>
          <cell r="B157">
            <v>153</v>
          </cell>
          <cell r="E157" t="str">
            <v>Profile good</v>
          </cell>
          <cell r="G157" t="str">
            <v>Morecambe S</v>
          </cell>
          <cell r="H157" t="str">
            <v>Barrow</v>
          </cell>
          <cell r="I157" t="str">
            <v>P</v>
          </cell>
          <cell r="J157">
            <v>2</v>
          </cell>
          <cell r="K157">
            <v>1.4002751031636864</v>
          </cell>
          <cell r="L157">
            <v>1.4000000000000001</v>
          </cell>
          <cell r="M157">
            <v>1.3991769547325101</v>
          </cell>
          <cell r="N157">
            <v>1.3981042654028437</v>
          </cell>
          <cell r="O157">
            <v>1.4005524861878453</v>
          </cell>
          <cell r="P157">
            <v>1.4025974025974026</v>
          </cell>
          <cell r="Q157">
            <v>1.3976833976833978</v>
          </cell>
          <cell r="R157">
            <v>1.3953488372093024</v>
          </cell>
          <cell r="S157">
            <v>1.4000000000000001</v>
          </cell>
          <cell r="T157">
            <v>1.397163120567376</v>
          </cell>
          <cell r="U157">
            <v>1.3963963963963963</v>
          </cell>
          <cell r="V157">
            <v>1.4069767441860466</v>
          </cell>
          <cell r="W157">
            <v>1.3880597014925373</v>
          </cell>
          <cell r="X157">
            <v>1.3846153846153846</v>
          </cell>
          <cell r="Y157">
            <v>1.4090909090909092</v>
          </cell>
          <cell r="Z157">
            <v>1.3714285714285714</v>
          </cell>
          <cell r="AA157">
            <v>1.4166666666666667</v>
          </cell>
          <cell r="AB157">
            <v>1.4117647058823528</v>
          </cell>
          <cell r="AC157">
            <v>1.4166666666666667</v>
          </cell>
          <cell r="AD157">
            <v>1.5</v>
          </cell>
          <cell r="AE157">
            <v>1.3333333333333335</v>
          </cell>
          <cell r="AF157">
            <v>7.27</v>
          </cell>
          <cell r="AG157">
            <v>5.5</v>
          </cell>
          <cell r="AH157">
            <v>4.8600000000000003</v>
          </cell>
          <cell r="AI157">
            <v>4.22</v>
          </cell>
          <cell r="AJ157">
            <v>3.62</v>
          </cell>
          <cell r="AK157">
            <v>3.08</v>
          </cell>
          <cell r="AL157">
            <v>2.59</v>
          </cell>
          <cell r="AM157">
            <v>2.15</v>
          </cell>
          <cell r="AN157">
            <v>1.75</v>
          </cell>
          <cell r="AO157">
            <v>1.41</v>
          </cell>
          <cell r="AP157">
            <v>1.1100000000000001</v>
          </cell>
          <cell r="AQ157">
            <v>0.86</v>
          </cell>
          <cell r="AR157">
            <v>0.67</v>
          </cell>
          <cell r="AS157">
            <v>0.52</v>
          </cell>
          <cell r="AT157">
            <v>0.44</v>
          </cell>
          <cell r="AU157">
            <v>0.35</v>
          </cell>
          <cell r="AV157">
            <v>0.24</v>
          </cell>
          <cell r="AW157">
            <v>0.17</v>
          </cell>
          <cell r="AX157">
            <v>0.12</v>
          </cell>
          <cell r="AY157">
            <v>0.08</v>
          </cell>
          <cell r="AZ157">
            <v>0.06</v>
          </cell>
          <cell r="BA157">
            <v>10.18</v>
          </cell>
          <cell r="BB157">
            <v>7.7</v>
          </cell>
          <cell r="BC157">
            <v>6.8</v>
          </cell>
          <cell r="BD157">
            <v>5.9</v>
          </cell>
          <cell r="BE157">
            <v>5.07</v>
          </cell>
          <cell r="BF157">
            <v>4.32</v>
          </cell>
          <cell r="BG157">
            <v>3.62</v>
          </cell>
          <cell r="BH157">
            <v>3</v>
          </cell>
          <cell r="BI157">
            <v>2.4500000000000002</v>
          </cell>
          <cell r="BJ157">
            <v>1.97</v>
          </cell>
          <cell r="BK157">
            <v>1.55</v>
          </cell>
          <cell r="BL157">
            <v>1.21</v>
          </cell>
          <cell r="BM157">
            <v>0.93</v>
          </cell>
          <cell r="BN157">
            <v>0.72</v>
          </cell>
          <cell r="BO157">
            <v>0.62</v>
          </cell>
          <cell r="BP157">
            <v>0.48</v>
          </cell>
          <cell r="BQ157">
            <v>0.34</v>
          </cell>
          <cell r="BR157">
            <v>0.24</v>
          </cell>
          <cell r="BS157">
            <v>0.17</v>
          </cell>
          <cell r="BT157">
            <v>0.12</v>
          </cell>
          <cell r="BU157">
            <v>0.08</v>
          </cell>
          <cell r="BV157">
            <v>37.958523187933302</v>
          </cell>
          <cell r="BW157">
            <v>6.87</v>
          </cell>
          <cell r="BX157">
            <v>0.51</v>
          </cell>
          <cell r="BY157">
            <v>85.95</v>
          </cell>
          <cell r="BZ157">
            <v>4.4800000000000004</v>
          </cell>
          <cell r="CA157">
            <v>1.1299999999999999</v>
          </cell>
          <cell r="CB157">
            <v>0.56999999999999995</v>
          </cell>
          <cell r="CC157">
            <v>0.44</v>
          </cell>
          <cell r="CD157">
            <v>0.05</v>
          </cell>
          <cell r="CG157" t="str">
            <v>&lt;3.3ppm</v>
          </cell>
          <cell r="CJ157">
            <v>99.999999999999986</v>
          </cell>
          <cell r="CK157">
            <v>-0.31999999999999995</v>
          </cell>
          <cell r="CL157">
            <v>3.9899999999999993</v>
          </cell>
          <cell r="CM157">
            <v>12.46875</v>
          </cell>
          <cell r="CN157">
            <v>1.9251562500000001</v>
          </cell>
          <cell r="CO157">
            <v>14.412082031249998</v>
          </cell>
        </row>
        <row r="158">
          <cell r="A158" t="str">
            <v>Moth</v>
          </cell>
          <cell r="B158">
            <v>154</v>
          </cell>
          <cell r="E158" t="str">
            <v>90% Wet Profile, slip 3</v>
          </cell>
          <cell r="G158" t="str">
            <v>SEAL B</v>
          </cell>
          <cell r="H158" t="str">
            <v>Bacton</v>
          </cell>
          <cell r="I158" t="str">
            <v>A</v>
          </cell>
          <cell r="J158">
            <v>1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1.2857142857142858</v>
          </cell>
          <cell r="U158">
            <v>1.2894736842105263</v>
          </cell>
          <cell r="V158">
            <v>1.2894736842105263</v>
          </cell>
          <cell r="W158">
            <v>1.28125</v>
          </cell>
          <cell r="X158">
            <v>1.28125</v>
          </cell>
          <cell r="Y158">
            <v>1.32</v>
          </cell>
          <cell r="Z158">
            <v>1.3</v>
          </cell>
          <cell r="AA158">
            <v>1.3125</v>
          </cell>
          <cell r="AB158">
            <v>1.3076923076923077</v>
          </cell>
          <cell r="AC158">
            <v>1.3</v>
          </cell>
          <cell r="AD158">
            <v>1.375</v>
          </cell>
          <cell r="AE158">
            <v>1.2857142857142856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0.21</v>
          </cell>
          <cell r="AP158">
            <v>0.38</v>
          </cell>
          <cell r="AQ158">
            <v>0.38</v>
          </cell>
          <cell r="AR158">
            <v>0.32</v>
          </cell>
          <cell r="AS158">
            <v>0.32</v>
          </cell>
          <cell r="AT158">
            <v>0.25</v>
          </cell>
          <cell r="AU158">
            <v>0.2</v>
          </cell>
          <cell r="AV158">
            <v>0.16</v>
          </cell>
          <cell r="AW158">
            <v>0.13</v>
          </cell>
          <cell r="AX158">
            <v>0.1</v>
          </cell>
          <cell r="AY158">
            <v>0.08</v>
          </cell>
          <cell r="AZ158">
            <v>7.0000000000000007E-2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0.27</v>
          </cell>
          <cell r="BK158">
            <v>0.49</v>
          </cell>
          <cell r="BL158">
            <v>0.49</v>
          </cell>
          <cell r="BM158">
            <v>0.41</v>
          </cell>
          <cell r="BN158">
            <v>0.41</v>
          </cell>
          <cell r="BO158">
            <v>0.33</v>
          </cell>
          <cell r="BP158">
            <v>0.26</v>
          </cell>
          <cell r="BQ158">
            <v>0.21</v>
          </cell>
          <cell r="BR158">
            <v>0.17</v>
          </cell>
          <cell r="BS158">
            <v>0.13</v>
          </cell>
          <cell r="BT158">
            <v>0.11</v>
          </cell>
          <cell r="BU158">
            <v>0.09</v>
          </cell>
          <cell r="BV158">
            <v>40.428204096303205</v>
          </cell>
          <cell r="BW158">
            <v>0.48</v>
          </cell>
          <cell r="BX158">
            <v>1.84</v>
          </cell>
          <cell r="BY158">
            <v>88.04</v>
          </cell>
          <cell r="BZ158">
            <v>7.39</v>
          </cell>
          <cell r="CA158">
            <v>1.84</v>
          </cell>
          <cell r="CB158">
            <v>0.36</v>
          </cell>
          <cell r="CC158">
            <v>0.04</v>
          </cell>
          <cell r="CD158">
            <v>0.01</v>
          </cell>
          <cell r="CJ158">
            <v>100.00000000000003</v>
          </cell>
          <cell r="CK158">
            <v>0</v>
          </cell>
          <cell r="CL158">
            <v>0.38</v>
          </cell>
          <cell r="CM158">
            <v>20</v>
          </cell>
          <cell r="CN158">
            <v>2.09</v>
          </cell>
          <cell r="CO158">
            <v>0.97819999999999985</v>
          </cell>
        </row>
        <row r="159">
          <cell r="A159" t="str">
            <v>Munro</v>
          </cell>
          <cell r="B159">
            <v>155</v>
          </cell>
          <cell r="E159" t="str">
            <v>Profile Good</v>
          </cell>
          <cell r="G159" t="str">
            <v>Theddlethorpe</v>
          </cell>
          <cell r="H159" t="str">
            <v>Theddlethorpe</v>
          </cell>
          <cell r="I159" t="str">
            <v>P</v>
          </cell>
          <cell r="J159">
            <v>1</v>
          </cell>
          <cell r="K159">
            <v>1.2</v>
          </cell>
          <cell r="L159">
            <v>1.2105263157894737</v>
          </cell>
          <cell r="M159">
            <v>1.3</v>
          </cell>
          <cell r="N159">
            <v>1.5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0.25</v>
          </cell>
          <cell r="AG159">
            <v>0.19</v>
          </cell>
          <cell r="AH159">
            <v>0.1</v>
          </cell>
          <cell r="AI159">
            <v>0.02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0.3</v>
          </cell>
          <cell r="BB159">
            <v>0.23</v>
          </cell>
          <cell r="BC159">
            <v>0.13</v>
          </cell>
          <cell r="BD159">
            <v>0.03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38.349205231337869</v>
          </cell>
          <cell r="BW159">
            <v>3.6</v>
          </cell>
          <cell r="BX159">
            <v>1.1299999999999999</v>
          </cell>
          <cell r="BY159">
            <v>89.58</v>
          </cell>
          <cell r="BZ159">
            <v>4.07</v>
          </cell>
          <cell r="CA159">
            <v>1.02</v>
          </cell>
          <cell r="CB159">
            <v>0.38</v>
          </cell>
          <cell r="CC159">
            <v>0.11</v>
          </cell>
          <cell r="CD159">
            <v>7.0000000000000007E-2</v>
          </cell>
          <cell r="CE159">
            <v>0.03</v>
          </cell>
          <cell r="CF159">
            <v>0.01</v>
          </cell>
          <cell r="CJ159">
            <v>99.999999999999986</v>
          </cell>
          <cell r="CK159">
            <v>0</v>
          </cell>
          <cell r="CL159">
            <v>0</v>
          </cell>
          <cell r="CM159">
            <v>20</v>
          </cell>
          <cell r="CN159">
            <v>0</v>
          </cell>
          <cell r="CO159">
            <v>0.20440000000000003</v>
          </cell>
        </row>
        <row r="160">
          <cell r="A160" t="str">
            <v>Murchison</v>
          </cell>
          <cell r="B160">
            <v>156</v>
          </cell>
          <cell r="E160" t="str">
            <v>Profile Created, 40% 10/11 (Terminal)</v>
          </cell>
          <cell r="G160" t="str">
            <v>Shell/Esso SF</v>
          </cell>
          <cell r="H160" t="str">
            <v>St Fergus</v>
          </cell>
          <cell r="I160" t="str">
            <v>P</v>
          </cell>
          <cell r="J160">
            <v>2</v>
          </cell>
          <cell r="K160">
            <v>2</v>
          </cell>
          <cell r="L160">
            <v>1.0999999999999999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0.04</v>
          </cell>
          <cell r="AG160">
            <v>0.1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0.08</v>
          </cell>
          <cell r="BB160">
            <v>0.11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37.723350089053945</v>
          </cell>
          <cell r="BW160">
            <v>1.02</v>
          </cell>
          <cell r="BX160">
            <v>0.88</v>
          </cell>
          <cell r="BY160">
            <v>95.89</v>
          </cell>
          <cell r="BZ160">
            <v>2.11</v>
          </cell>
          <cell r="CA160">
            <v>0.1</v>
          </cell>
          <cell r="CG160" t="str">
            <v>1ppm</v>
          </cell>
          <cell r="CJ160">
            <v>100</v>
          </cell>
          <cell r="CK160">
            <v>0</v>
          </cell>
          <cell r="CL160">
            <v>0</v>
          </cell>
          <cell r="CM160">
            <v>20</v>
          </cell>
          <cell r="CN160">
            <v>0</v>
          </cell>
          <cell r="CO160">
            <v>5.1100000000000007E-2</v>
          </cell>
        </row>
        <row r="161">
          <cell r="A161" t="str">
            <v>Murdoch</v>
          </cell>
          <cell r="B161">
            <v>157</v>
          </cell>
          <cell r="E161" t="str">
            <v>Profile Good</v>
          </cell>
          <cell r="G161" t="str">
            <v>Theddlethorpe</v>
          </cell>
          <cell r="H161" t="str">
            <v>Theddlethorpe</v>
          </cell>
          <cell r="I161" t="str">
            <v>P</v>
          </cell>
          <cell r="J161">
            <v>1</v>
          </cell>
          <cell r="K161">
            <v>1.192982456140351</v>
          </cell>
          <cell r="L161">
            <v>1.1944444444444444</v>
          </cell>
          <cell r="M161">
            <v>1.2121212121212122</v>
          </cell>
          <cell r="N161">
            <v>1.2068965517241379</v>
          </cell>
          <cell r="O161">
            <v>1.1904761904761905</v>
          </cell>
          <cell r="P161">
            <v>1.0999999999999999</v>
          </cell>
          <cell r="Q161">
            <v>1.1666666666666667</v>
          </cell>
          <cell r="R161">
            <v>2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0.56999999999999995</v>
          </cell>
          <cell r="AG161">
            <v>0.36</v>
          </cell>
          <cell r="AH161">
            <v>0.33</v>
          </cell>
          <cell r="AI161">
            <v>0.28999999999999998</v>
          </cell>
          <cell r="AJ161">
            <v>0.21</v>
          </cell>
          <cell r="AK161">
            <v>0.1</v>
          </cell>
          <cell r="AL161">
            <v>0.06</v>
          </cell>
          <cell r="AM161">
            <v>0.01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0.68</v>
          </cell>
          <cell r="BB161">
            <v>0.43</v>
          </cell>
          <cell r="BC161">
            <v>0.4</v>
          </cell>
          <cell r="BD161">
            <v>0.35</v>
          </cell>
          <cell r="BE161">
            <v>0.25</v>
          </cell>
          <cell r="BF161">
            <v>0.11</v>
          </cell>
          <cell r="BG161">
            <v>7.0000000000000007E-2</v>
          </cell>
          <cell r="BH161">
            <v>0.02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38.349205231337869</v>
          </cell>
          <cell r="BW161">
            <v>3.6</v>
          </cell>
          <cell r="BX161">
            <v>1.1299999999999999</v>
          </cell>
          <cell r="BY161">
            <v>89.58</v>
          </cell>
          <cell r="BZ161">
            <v>4.07</v>
          </cell>
          <cell r="CA161">
            <v>1.02</v>
          </cell>
          <cell r="CB161">
            <v>0.38</v>
          </cell>
          <cell r="CC161">
            <v>0.11</v>
          </cell>
          <cell r="CD161">
            <v>7.0000000000000007E-2</v>
          </cell>
          <cell r="CE161">
            <v>0.03</v>
          </cell>
          <cell r="CF161">
            <v>0.01</v>
          </cell>
          <cell r="CJ161">
            <v>99.999999999999986</v>
          </cell>
          <cell r="CK161">
            <v>0</v>
          </cell>
          <cell r="CL161">
            <v>0</v>
          </cell>
          <cell r="CM161">
            <v>20</v>
          </cell>
          <cell r="CN161">
            <v>0</v>
          </cell>
          <cell r="CO161">
            <v>0.70445000000000002</v>
          </cell>
        </row>
        <row r="162">
          <cell r="A162" t="str">
            <v>Nelson</v>
          </cell>
          <cell r="B162">
            <v>158</v>
          </cell>
          <cell r="E162" t="str">
            <v>Profile Good, 40% 10/11 (Terminal)</v>
          </cell>
          <cell r="G162" t="str">
            <v>Shell/Esso SF</v>
          </cell>
          <cell r="H162" t="str">
            <v>St Fergus</v>
          </cell>
          <cell r="I162" t="str">
            <v>P</v>
          </cell>
          <cell r="J162">
            <v>1</v>
          </cell>
          <cell r="K162">
            <v>2</v>
          </cell>
          <cell r="L162">
            <v>1.0999999999999999</v>
          </cell>
          <cell r="M162">
            <v>1.0999999999999999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0.04</v>
          </cell>
          <cell r="AG162">
            <v>0.1</v>
          </cell>
          <cell r="AH162">
            <v>0.1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0.08</v>
          </cell>
          <cell r="BB162">
            <v>0.11</v>
          </cell>
          <cell r="BC162">
            <v>0.11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37.723350089053945</v>
          </cell>
          <cell r="BW162">
            <v>1.02</v>
          </cell>
          <cell r="BX162">
            <v>0.88</v>
          </cell>
          <cell r="BY162">
            <v>95.89</v>
          </cell>
          <cell r="BZ162">
            <v>2.11</v>
          </cell>
          <cell r="CA162">
            <v>0.1</v>
          </cell>
          <cell r="CG162" t="str">
            <v>1ppm</v>
          </cell>
          <cell r="CJ162">
            <v>100</v>
          </cell>
          <cell r="CK162">
            <v>0</v>
          </cell>
          <cell r="CL162">
            <v>0</v>
          </cell>
          <cell r="CM162">
            <v>20</v>
          </cell>
          <cell r="CN162">
            <v>0</v>
          </cell>
          <cell r="CO162">
            <v>8.7600000000000011E-2</v>
          </cell>
        </row>
        <row r="163">
          <cell r="A163" t="str">
            <v>Neptune</v>
          </cell>
          <cell r="B163">
            <v>159</v>
          </cell>
          <cell r="E163" t="str">
            <v>Profile good</v>
          </cell>
          <cell r="G163" t="str">
            <v>Dimlington E</v>
          </cell>
          <cell r="H163" t="str">
            <v>Easington</v>
          </cell>
          <cell r="I163" t="str">
            <v>P</v>
          </cell>
          <cell r="J163">
            <v>1</v>
          </cell>
          <cell r="K163">
            <v>1.32</v>
          </cell>
          <cell r="L163">
            <v>1.3103448275862071</v>
          </cell>
          <cell r="M163">
            <v>1.3125</v>
          </cell>
          <cell r="N163">
            <v>1.3076923076923077</v>
          </cell>
          <cell r="O163">
            <v>1.2857142857142858</v>
          </cell>
          <cell r="P163">
            <v>1.3103448275862071</v>
          </cell>
          <cell r="Q163">
            <v>1.2857142857142858</v>
          </cell>
          <cell r="R163">
            <v>1.2727272727272729</v>
          </cell>
          <cell r="S163">
            <v>1.25</v>
          </cell>
          <cell r="T163">
            <v>1.4000000000000001</v>
          </cell>
          <cell r="U163">
            <v>1.25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0.25</v>
          </cell>
          <cell r="AG163">
            <v>0.28999999999999998</v>
          </cell>
          <cell r="AH163">
            <v>0.32</v>
          </cell>
          <cell r="AI163">
            <v>0.39</v>
          </cell>
          <cell r="AJ163">
            <v>0.35</v>
          </cell>
          <cell r="AK163">
            <v>0.28999999999999998</v>
          </cell>
          <cell r="AL163">
            <v>0.21</v>
          </cell>
          <cell r="AM163">
            <v>0.11</v>
          </cell>
          <cell r="AN163">
            <v>0.08</v>
          </cell>
          <cell r="AO163">
            <v>0.05</v>
          </cell>
          <cell r="AP163">
            <v>0.04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0.33</v>
          </cell>
          <cell r="BB163">
            <v>0.38</v>
          </cell>
          <cell r="BC163">
            <v>0.42</v>
          </cell>
          <cell r="BD163">
            <v>0.51</v>
          </cell>
          <cell r="BE163">
            <v>0.45</v>
          </cell>
          <cell r="BF163">
            <v>0.38</v>
          </cell>
          <cell r="BG163">
            <v>0.27</v>
          </cell>
          <cell r="BH163">
            <v>0.14000000000000001</v>
          </cell>
          <cell r="BI163">
            <v>0.1</v>
          </cell>
          <cell r="BJ163">
            <v>7.0000000000000007E-2</v>
          </cell>
          <cell r="BK163">
            <v>0.05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38.513007941387826</v>
          </cell>
          <cell r="BW163">
            <v>1.89</v>
          </cell>
          <cell r="BX163">
            <v>0.81</v>
          </cell>
          <cell r="BY163">
            <v>92.84</v>
          </cell>
          <cell r="BZ163">
            <v>3.41</v>
          </cell>
          <cell r="CA163">
            <v>0.65</v>
          </cell>
          <cell r="CB163">
            <v>0.25</v>
          </cell>
          <cell r="CC163">
            <v>7.0000000000000007E-2</v>
          </cell>
          <cell r="CD163">
            <v>0.06</v>
          </cell>
          <cell r="CE163">
            <v>0.02</v>
          </cell>
          <cell r="CJ163">
            <v>100</v>
          </cell>
          <cell r="CK163">
            <v>-0.02</v>
          </cell>
          <cell r="CL163">
            <v>0.22</v>
          </cell>
          <cell r="CM163">
            <v>11</v>
          </cell>
          <cell r="CN163">
            <v>0.04</v>
          </cell>
          <cell r="CO163">
            <v>0.88329999999999997</v>
          </cell>
        </row>
        <row r="164">
          <cell r="A164" t="str">
            <v>Ness</v>
          </cell>
          <cell r="B164">
            <v>160</v>
          </cell>
          <cell r="E164" t="str">
            <v>Profile Created</v>
          </cell>
          <cell r="G164" t="str">
            <v>Mobil SF</v>
          </cell>
          <cell r="H164" t="str">
            <v>St Fergus</v>
          </cell>
          <cell r="I164" t="str">
            <v>P</v>
          </cell>
          <cell r="J164">
            <v>1</v>
          </cell>
          <cell r="K164">
            <v>1.5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0.04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0.06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40.950209030535341</v>
          </cell>
          <cell r="BW164">
            <v>0.78</v>
          </cell>
          <cell r="BX164">
            <v>2.96</v>
          </cell>
          <cell r="BY164">
            <v>84.99</v>
          </cell>
          <cell r="BZ164">
            <v>7.74</v>
          </cell>
          <cell r="CA164">
            <v>2.56</v>
          </cell>
          <cell r="CB164">
            <v>0.73</v>
          </cell>
          <cell r="CC164">
            <v>0.18</v>
          </cell>
          <cell r="CD164">
            <v>0.04</v>
          </cell>
          <cell r="CE164">
            <v>0.02</v>
          </cell>
          <cell r="CG164" t="str">
            <v>1.6ppm</v>
          </cell>
          <cell r="CJ164">
            <v>100</v>
          </cell>
          <cell r="CK164">
            <v>0</v>
          </cell>
          <cell r="CL164">
            <v>0</v>
          </cell>
          <cell r="CM164">
            <v>20</v>
          </cell>
          <cell r="CN164">
            <v>0</v>
          </cell>
          <cell r="CO164">
            <v>1.46E-2</v>
          </cell>
        </row>
        <row r="165">
          <cell r="A165" t="str">
            <v>Ness South</v>
          </cell>
          <cell r="B165">
            <v>161</v>
          </cell>
          <cell r="G165" t="str">
            <v>Mobil SF</v>
          </cell>
          <cell r="H165" t="str">
            <v>St Fergus</v>
          </cell>
          <cell r="I165" t="str">
            <v>P</v>
          </cell>
          <cell r="J165">
            <v>1</v>
          </cell>
          <cell r="K165">
            <v>1.5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1.5</v>
          </cell>
          <cell r="Q165">
            <v>1.3333333333333335</v>
          </cell>
          <cell r="R165">
            <v>1.5</v>
          </cell>
          <cell r="S165">
            <v>1.5</v>
          </cell>
          <cell r="T165">
            <v>2</v>
          </cell>
          <cell r="U165">
            <v>2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0.02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0.02</v>
          </cell>
          <cell r="AL165">
            <v>0.03</v>
          </cell>
          <cell r="AM165">
            <v>0.02</v>
          </cell>
          <cell r="AN165">
            <v>0.02</v>
          </cell>
          <cell r="AO165">
            <v>0.01</v>
          </cell>
          <cell r="AP165">
            <v>0.01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0.03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0.03</v>
          </cell>
          <cell r="BG165">
            <v>0.04</v>
          </cell>
          <cell r="BH165">
            <v>0.03</v>
          </cell>
          <cell r="BI165">
            <v>0.03</v>
          </cell>
          <cell r="BJ165">
            <v>0.02</v>
          </cell>
          <cell r="BK165">
            <v>0.02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40.950209030535341</v>
          </cell>
          <cell r="BW165">
            <v>0.78</v>
          </cell>
          <cell r="BX165">
            <v>2.96</v>
          </cell>
          <cell r="BY165">
            <v>84.99</v>
          </cell>
          <cell r="BZ165">
            <v>7.74</v>
          </cell>
          <cell r="CA165">
            <v>2.56</v>
          </cell>
          <cell r="CB165">
            <v>0.73</v>
          </cell>
          <cell r="CC165">
            <v>0.18</v>
          </cell>
          <cell r="CD165">
            <v>0.04</v>
          </cell>
          <cell r="CE165">
            <v>0.02</v>
          </cell>
          <cell r="CG165" t="str">
            <v>1.6ppm</v>
          </cell>
          <cell r="CJ165">
            <v>100</v>
          </cell>
          <cell r="CK165">
            <v>-5.0000000000000001E-3</v>
          </cell>
          <cell r="CL165">
            <v>5.5E-2</v>
          </cell>
          <cell r="CM165">
            <v>11</v>
          </cell>
          <cell r="CN165">
            <v>0.01</v>
          </cell>
          <cell r="CO165">
            <v>5.1100000000000007E-2</v>
          </cell>
        </row>
        <row r="166">
          <cell r="A166" t="str">
            <v>Nevis Area</v>
          </cell>
          <cell r="B166">
            <v>162</v>
          </cell>
          <cell r="E166" t="str">
            <v>Profile/2</v>
          </cell>
          <cell r="G166" t="str">
            <v>Mobil SF</v>
          </cell>
          <cell r="H166" t="str">
            <v>St Fergus</v>
          </cell>
          <cell r="I166" t="str">
            <v>P</v>
          </cell>
          <cell r="J166">
            <v>1</v>
          </cell>
          <cell r="K166">
            <v>1.2575757575757573</v>
          </cell>
          <cell r="L166">
            <v>1.25</v>
          </cell>
          <cell r="M166">
            <v>1.25</v>
          </cell>
          <cell r="N166">
            <v>1.2666666666666666</v>
          </cell>
          <cell r="O166">
            <v>1.263157894736842</v>
          </cell>
          <cell r="P166">
            <v>1.25</v>
          </cell>
          <cell r="Q166">
            <v>1.2413793103448276</v>
          </cell>
          <cell r="R166">
            <v>1.2444444444444445</v>
          </cell>
          <cell r="S166">
            <v>1.2580645161290323</v>
          </cell>
          <cell r="T166">
            <v>1.263157894736842</v>
          </cell>
          <cell r="U166">
            <v>1.2666666666666668</v>
          </cell>
          <cell r="V166">
            <v>1.25</v>
          </cell>
          <cell r="W166">
            <v>1.2</v>
          </cell>
          <cell r="X166">
            <v>1.25</v>
          </cell>
          <cell r="Y166">
            <v>1.3333333333333335</v>
          </cell>
          <cell r="Z166">
            <v>1.2</v>
          </cell>
          <cell r="AA166">
            <v>1.25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0.66</v>
          </cell>
          <cell r="AG166">
            <v>0.76</v>
          </cell>
          <cell r="AH166">
            <v>0.6</v>
          </cell>
          <cell r="AI166">
            <v>0.45</v>
          </cell>
          <cell r="AJ166">
            <v>0.38</v>
          </cell>
          <cell r="AK166">
            <v>0.52</v>
          </cell>
          <cell r="AL166">
            <v>0.57999999999999996</v>
          </cell>
          <cell r="AM166">
            <v>0.45</v>
          </cell>
          <cell r="AN166">
            <v>0.31</v>
          </cell>
          <cell r="AO166">
            <v>0.19</v>
          </cell>
          <cell r="AP166">
            <v>0.15</v>
          </cell>
          <cell r="AQ166">
            <v>0.12</v>
          </cell>
          <cell r="AR166">
            <v>0.1</v>
          </cell>
          <cell r="AS166">
            <v>0.08</v>
          </cell>
          <cell r="AT166">
            <v>0.06</v>
          </cell>
          <cell r="AU166">
            <v>0.05</v>
          </cell>
          <cell r="AV166">
            <v>0.04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0.83</v>
          </cell>
          <cell r="BB166">
            <v>0.95</v>
          </cell>
          <cell r="BC166">
            <v>0.75</v>
          </cell>
          <cell r="BD166">
            <v>0.56999999999999995</v>
          </cell>
          <cell r="BE166">
            <v>0.48</v>
          </cell>
          <cell r="BF166">
            <v>0.65</v>
          </cell>
          <cell r="BG166">
            <v>0.72</v>
          </cell>
          <cell r="BH166">
            <v>0.56000000000000005</v>
          </cell>
          <cell r="BI166">
            <v>0.39</v>
          </cell>
          <cell r="BJ166">
            <v>0.24</v>
          </cell>
          <cell r="BK166">
            <v>0.19</v>
          </cell>
          <cell r="BL166">
            <v>0.15</v>
          </cell>
          <cell r="BM166">
            <v>0.12</v>
          </cell>
          <cell r="BN166">
            <v>0.1</v>
          </cell>
          <cell r="BO166">
            <v>0.08</v>
          </cell>
          <cell r="BP166">
            <v>0.06</v>
          </cell>
          <cell r="BQ166">
            <v>0.05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40.950209030535341</v>
          </cell>
          <cell r="BW166">
            <v>0.78</v>
          </cell>
          <cell r="BX166">
            <v>2.96</v>
          </cell>
          <cell r="BY166">
            <v>84.99</v>
          </cell>
          <cell r="BZ166">
            <v>7.74</v>
          </cell>
          <cell r="CA166">
            <v>2.56</v>
          </cell>
          <cell r="CB166">
            <v>0.73</v>
          </cell>
          <cell r="CC166">
            <v>0.18</v>
          </cell>
          <cell r="CD166">
            <v>0.04</v>
          </cell>
          <cell r="CE166">
            <v>0.02</v>
          </cell>
          <cell r="CG166" t="str">
            <v>1.6ppm</v>
          </cell>
          <cell r="CJ166">
            <v>100</v>
          </cell>
          <cell r="CK166">
            <v>-0.08</v>
          </cell>
          <cell r="CL166">
            <v>0.87</v>
          </cell>
          <cell r="CM166">
            <v>10.875</v>
          </cell>
          <cell r="CN166">
            <v>0.140625</v>
          </cell>
          <cell r="CO166">
            <v>1.8945781250000002</v>
          </cell>
        </row>
        <row r="167">
          <cell r="A167" t="str">
            <v>Norway Alvheim</v>
          </cell>
          <cell r="B167">
            <v>163</v>
          </cell>
          <cell r="E167" t="str">
            <v>90% Wet profile</v>
          </cell>
          <cell r="G167" t="str">
            <v>Mobil SF</v>
          </cell>
          <cell r="H167" t="str">
            <v>St Fergus</v>
          </cell>
          <cell r="I167" t="str">
            <v>P</v>
          </cell>
          <cell r="J167">
            <v>2</v>
          </cell>
          <cell r="K167">
            <v>1.0980392156862746</v>
          </cell>
          <cell r="L167">
            <v>1.0978260869565217</v>
          </cell>
          <cell r="M167">
            <v>1.0963855421686748</v>
          </cell>
          <cell r="N167">
            <v>1.1014492753623188</v>
          </cell>
          <cell r="O167">
            <v>1.098360655737705</v>
          </cell>
          <cell r="P167">
            <v>1.0980392156862746</v>
          </cell>
          <cell r="Q167">
            <v>1.1162790697674418</v>
          </cell>
          <cell r="R167">
            <v>1.1052631578947367</v>
          </cell>
          <cell r="S167">
            <v>1.0967741935483872</v>
          </cell>
          <cell r="T167">
            <v>1.0869565217391304</v>
          </cell>
          <cell r="U167">
            <v>1.1111111111111112</v>
          </cell>
          <cell r="V167">
            <v>1.0666666666666667</v>
          </cell>
          <cell r="W167">
            <v>1.0833333333333335</v>
          </cell>
          <cell r="X167">
            <v>1.1111111111111112</v>
          </cell>
          <cell r="Y167">
            <v>1.125</v>
          </cell>
          <cell r="Z167">
            <v>1.1666666666666667</v>
          </cell>
          <cell r="AA167">
            <v>1.2</v>
          </cell>
          <cell r="AB167">
            <v>1.25</v>
          </cell>
          <cell r="AC167">
            <v>0</v>
          </cell>
          <cell r="AD167">
            <v>0</v>
          </cell>
          <cell r="AE167">
            <v>0</v>
          </cell>
          <cell r="AF167">
            <v>1.02</v>
          </cell>
          <cell r="AG167">
            <v>0.92</v>
          </cell>
          <cell r="AH167">
            <v>0.83</v>
          </cell>
          <cell r="AI167">
            <v>0.69</v>
          </cell>
          <cell r="AJ167">
            <v>0.61</v>
          </cell>
          <cell r="AK167">
            <v>0.51</v>
          </cell>
          <cell r="AL167">
            <v>0.43</v>
          </cell>
          <cell r="AM167">
            <v>0.38</v>
          </cell>
          <cell r="AN167">
            <v>0.31</v>
          </cell>
          <cell r="AO167">
            <v>0.23</v>
          </cell>
          <cell r="AP167">
            <v>0.18</v>
          </cell>
          <cell r="AQ167">
            <v>0.15</v>
          </cell>
          <cell r="AR167">
            <v>0.12</v>
          </cell>
          <cell r="AS167">
            <v>0.09</v>
          </cell>
          <cell r="AT167">
            <v>0.08</v>
          </cell>
          <cell r="AU167">
            <v>0.06</v>
          </cell>
          <cell r="AV167">
            <v>0.05</v>
          </cell>
          <cell r="AW167">
            <v>0.04</v>
          </cell>
          <cell r="AX167">
            <v>0</v>
          </cell>
          <cell r="AY167">
            <v>0</v>
          </cell>
          <cell r="AZ167">
            <v>0</v>
          </cell>
          <cell r="BA167">
            <v>1.1200000000000001</v>
          </cell>
          <cell r="BB167">
            <v>1.01</v>
          </cell>
          <cell r="BC167">
            <v>0.91</v>
          </cell>
          <cell r="BD167">
            <v>0.76</v>
          </cell>
          <cell r="BE167">
            <v>0.67</v>
          </cell>
          <cell r="BF167">
            <v>0.56000000000000005</v>
          </cell>
          <cell r="BG167">
            <v>0.48</v>
          </cell>
          <cell r="BH167">
            <v>0.42</v>
          </cell>
          <cell r="BI167">
            <v>0.34</v>
          </cell>
          <cell r="BJ167">
            <v>0.25</v>
          </cell>
          <cell r="BK167">
            <v>0.2</v>
          </cell>
          <cell r="BL167">
            <v>0.16</v>
          </cell>
          <cell r="BM167">
            <v>0.13</v>
          </cell>
          <cell r="BN167">
            <v>0.1</v>
          </cell>
          <cell r="BO167">
            <v>0.09</v>
          </cell>
          <cell r="BP167">
            <v>7.0000000000000007E-2</v>
          </cell>
          <cell r="BQ167">
            <v>0.06</v>
          </cell>
          <cell r="BR167">
            <v>0.05</v>
          </cell>
          <cell r="BS167">
            <v>0</v>
          </cell>
          <cell r="BT167">
            <v>0</v>
          </cell>
          <cell r="BU167">
            <v>0</v>
          </cell>
          <cell r="BV167">
            <v>40.950209030535341</v>
          </cell>
          <cell r="BW167">
            <v>0.78</v>
          </cell>
          <cell r="BX167">
            <v>2.96</v>
          </cell>
          <cell r="BY167">
            <v>84.99</v>
          </cell>
          <cell r="BZ167">
            <v>7.74</v>
          </cell>
          <cell r="CA167">
            <v>2.56</v>
          </cell>
          <cell r="CB167">
            <v>0.73</v>
          </cell>
          <cell r="CC167">
            <v>0.18</v>
          </cell>
          <cell r="CD167">
            <v>0.04</v>
          </cell>
          <cell r="CE167">
            <v>0.02</v>
          </cell>
          <cell r="CG167" t="str">
            <v>1.6ppm</v>
          </cell>
          <cell r="CJ167">
            <v>100</v>
          </cell>
          <cell r="CK167">
            <v>-6.5000000000000002E-2</v>
          </cell>
          <cell r="CL167">
            <v>0.7649999999999999</v>
          </cell>
          <cell r="CM167">
            <v>11.769230769230766</v>
          </cell>
          <cell r="CN167">
            <v>0.24923076923076898</v>
          </cell>
          <cell r="CO167">
            <v>2.3211192307692303</v>
          </cell>
        </row>
        <row r="168">
          <cell r="A168" t="str">
            <v>Norway Gaupe</v>
          </cell>
          <cell r="B168">
            <v>164</v>
          </cell>
          <cell r="E168" t="str">
            <v>90% Under construction, due Q4 2011</v>
          </cell>
          <cell r="G168" t="str">
            <v>Amoco T</v>
          </cell>
          <cell r="H168" t="str">
            <v>Teesside</v>
          </cell>
          <cell r="I168" t="str">
            <v>D</v>
          </cell>
          <cell r="J168">
            <v>2</v>
          </cell>
          <cell r="K168">
            <v>0</v>
          </cell>
          <cell r="L168">
            <v>1.1052631578947367</v>
          </cell>
          <cell r="M168">
            <v>1.1052631578947369</v>
          </cell>
          <cell r="N168">
            <v>1.0993788819875776</v>
          </cell>
          <cell r="O168">
            <v>1.0960000000000001</v>
          </cell>
          <cell r="P168">
            <v>1.1028037383177569</v>
          </cell>
          <cell r="Q168">
            <v>1.101123595505618</v>
          </cell>
          <cell r="R168">
            <v>1.106060606060606</v>
          </cell>
          <cell r="S168">
            <v>1.1041666666666667</v>
          </cell>
          <cell r="T168">
            <v>1.0909090909090908</v>
          </cell>
          <cell r="U168">
            <v>1.1304347826086956</v>
          </cell>
          <cell r="V168">
            <v>1.125</v>
          </cell>
          <cell r="W168">
            <v>1.1818181818181819</v>
          </cell>
          <cell r="X168">
            <v>1.125</v>
          </cell>
          <cell r="Y168">
            <v>1.1666666666666667</v>
          </cell>
          <cell r="Z168">
            <v>1.25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0.19</v>
          </cell>
          <cell r="AH168">
            <v>0.56999999999999995</v>
          </cell>
          <cell r="AI168">
            <v>1.61</v>
          </cell>
          <cell r="AJ168">
            <v>1.25</v>
          </cell>
          <cell r="AK168">
            <v>1.07</v>
          </cell>
          <cell r="AL168">
            <v>0.89</v>
          </cell>
          <cell r="AM168">
            <v>0.66</v>
          </cell>
          <cell r="AN168">
            <v>0.48</v>
          </cell>
          <cell r="AO168">
            <v>0.33</v>
          </cell>
          <cell r="AP168">
            <v>0.23</v>
          </cell>
          <cell r="AQ168">
            <v>0.16</v>
          </cell>
          <cell r="AR168">
            <v>0.11</v>
          </cell>
          <cell r="AS168">
            <v>0.08</v>
          </cell>
          <cell r="AT168">
            <v>0.06</v>
          </cell>
          <cell r="AU168">
            <v>0.04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0.21</v>
          </cell>
          <cell r="BC168">
            <v>0.63</v>
          </cell>
          <cell r="BD168">
            <v>1.77</v>
          </cell>
          <cell r="BE168">
            <v>1.37</v>
          </cell>
          <cell r="BF168">
            <v>1.18</v>
          </cell>
          <cell r="BG168">
            <v>0.98</v>
          </cell>
          <cell r="BH168">
            <v>0.73</v>
          </cell>
          <cell r="BI168">
            <v>0.53</v>
          </cell>
          <cell r="BJ168">
            <v>0.36</v>
          </cell>
          <cell r="BK168">
            <v>0.26</v>
          </cell>
          <cell r="BL168">
            <v>0.18</v>
          </cell>
          <cell r="BM168">
            <v>0.13</v>
          </cell>
          <cell r="BN168">
            <v>0.09</v>
          </cell>
          <cell r="BO168">
            <v>7.0000000000000007E-2</v>
          </cell>
          <cell r="BP168">
            <v>0.05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41.018425144672889</v>
          </cell>
          <cell r="BW168">
            <v>0.88</v>
          </cell>
          <cell r="BX168">
            <v>2.1800000000000002</v>
          </cell>
          <cell r="BY168">
            <v>85.5</v>
          </cell>
          <cell r="BZ168">
            <v>8.39</v>
          </cell>
          <cell r="CA168">
            <v>2.2799999999999998</v>
          </cell>
          <cell r="CB168">
            <v>0.63</v>
          </cell>
          <cell r="CC168">
            <v>0.12</v>
          </cell>
          <cell r="CD168">
            <v>0.02</v>
          </cell>
          <cell r="CG168" t="str">
            <v>2.9ppm</v>
          </cell>
          <cell r="CJ168">
            <v>100</v>
          </cell>
          <cell r="CK168">
            <v>-0.12499999999999999</v>
          </cell>
          <cell r="CL168">
            <v>1.3549999999999998</v>
          </cell>
          <cell r="CM168">
            <v>10.84</v>
          </cell>
          <cell r="CN168">
            <v>0.21159999999999998</v>
          </cell>
          <cell r="CO168">
            <v>2.7344340000000003</v>
          </cell>
        </row>
        <row r="169">
          <cell r="A169" t="str">
            <v>Norway Rev</v>
          </cell>
          <cell r="B169">
            <v>165</v>
          </cell>
          <cell r="E169" t="str">
            <v>90% Wet profile</v>
          </cell>
          <cell r="G169" t="str">
            <v>Amoco T</v>
          </cell>
          <cell r="H169" t="str">
            <v>Teesside</v>
          </cell>
          <cell r="I169" t="str">
            <v>P</v>
          </cell>
          <cell r="J169">
            <v>2</v>
          </cell>
          <cell r="K169">
            <v>1.2987012987012987</v>
          </cell>
          <cell r="L169">
            <v>1.2991452991452992</v>
          </cell>
          <cell r="M169">
            <v>1.2891566265060241</v>
          </cell>
          <cell r="N169">
            <v>1.3125</v>
          </cell>
          <cell r="O169">
            <v>1.2727272727272729</v>
          </cell>
          <cell r="P169">
            <v>1.2727272727272729</v>
          </cell>
          <cell r="Q169">
            <v>1.4000000000000001</v>
          </cell>
          <cell r="R169">
            <v>1.3333333333333335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1.54</v>
          </cell>
          <cell r="AG169">
            <v>1.17</v>
          </cell>
          <cell r="AH169">
            <v>0.83</v>
          </cell>
          <cell r="AI169">
            <v>0.48</v>
          </cell>
          <cell r="AJ169">
            <v>0.22</v>
          </cell>
          <cell r="AK169">
            <v>0.11</v>
          </cell>
          <cell r="AL169">
            <v>0.05</v>
          </cell>
          <cell r="AM169">
            <v>0.03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2</v>
          </cell>
          <cell r="BB169">
            <v>1.52</v>
          </cell>
          <cell r="BC169">
            <v>1.07</v>
          </cell>
          <cell r="BD169">
            <v>0.63</v>
          </cell>
          <cell r="BE169">
            <v>0.28000000000000003</v>
          </cell>
          <cell r="BF169">
            <v>0.14000000000000001</v>
          </cell>
          <cell r="BG169">
            <v>7.0000000000000007E-2</v>
          </cell>
          <cell r="BH169">
            <v>0.04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41.018425144672889</v>
          </cell>
          <cell r="BW169">
            <v>0.88</v>
          </cell>
          <cell r="BX169">
            <v>2.1800000000000002</v>
          </cell>
          <cell r="BY169">
            <v>85.5</v>
          </cell>
          <cell r="BZ169">
            <v>8.39</v>
          </cell>
          <cell r="CA169">
            <v>2.2799999999999998</v>
          </cell>
          <cell r="CB169">
            <v>0.63</v>
          </cell>
          <cell r="CC169">
            <v>0.12</v>
          </cell>
          <cell r="CD169">
            <v>0.02</v>
          </cell>
          <cell r="CG169" t="str">
            <v>2.9ppm</v>
          </cell>
          <cell r="CJ169">
            <v>100</v>
          </cell>
          <cell r="CK169">
            <v>0</v>
          </cell>
          <cell r="CL169">
            <v>0</v>
          </cell>
          <cell r="CM169">
            <v>20</v>
          </cell>
          <cell r="CN169">
            <v>0</v>
          </cell>
          <cell r="CO169">
            <v>1.6169499999999999</v>
          </cell>
        </row>
        <row r="170">
          <cell r="A170" t="str">
            <v>Norway Vilje</v>
          </cell>
          <cell r="B170">
            <v>166</v>
          </cell>
          <cell r="E170" t="str">
            <v>90% Wet profile</v>
          </cell>
          <cell r="G170" t="str">
            <v>Mobil SF</v>
          </cell>
          <cell r="H170" t="str">
            <v>St Fergus</v>
          </cell>
          <cell r="I170" t="str">
            <v>P</v>
          </cell>
          <cell r="J170">
            <v>2</v>
          </cell>
          <cell r="K170">
            <v>1.1538461538461537</v>
          </cell>
          <cell r="L170">
            <v>1.0999999999999999</v>
          </cell>
          <cell r="M170">
            <v>1.1111111111111112</v>
          </cell>
          <cell r="N170">
            <v>1.125</v>
          </cell>
          <cell r="O170">
            <v>1.1666666666666667</v>
          </cell>
          <cell r="P170">
            <v>1.2</v>
          </cell>
          <cell r="Q170">
            <v>1.25</v>
          </cell>
          <cell r="R170">
            <v>1.25</v>
          </cell>
          <cell r="S170">
            <v>1.3333333333333335</v>
          </cell>
          <cell r="T170">
            <v>1.3333333333333335</v>
          </cell>
          <cell r="U170">
            <v>1.5</v>
          </cell>
          <cell r="V170">
            <v>2</v>
          </cell>
          <cell r="W170">
            <v>2</v>
          </cell>
          <cell r="X170">
            <v>2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0.13</v>
          </cell>
          <cell r="AG170">
            <v>0.1</v>
          </cell>
          <cell r="AH170">
            <v>0.09</v>
          </cell>
          <cell r="AI170">
            <v>0.08</v>
          </cell>
          <cell r="AJ170">
            <v>0.06</v>
          </cell>
          <cell r="AK170">
            <v>0.05</v>
          </cell>
          <cell r="AL170">
            <v>0.04</v>
          </cell>
          <cell r="AM170">
            <v>0.04</v>
          </cell>
          <cell r="AN170">
            <v>0.03</v>
          </cell>
          <cell r="AO170">
            <v>0.03</v>
          </cell>
          <cell r="AP170">
            <v>0.02</v>
          </cell>
          <cell r="AQ170">
            <v>0.01</v>
          </cell>
          <cell r="AR170">
            <v>0.01</v>
          </cell>
          <cell r="AS170">
            <v>0.01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0.15</v>
          </cell>
          <cell r="BB170">
            <v>0.11</v>
          </cell>
          <cell r="BC170">
            <v>0.1</v>
          </cell>
          <cell r="BD170">
            <v>0.09</v>
          </cell>
          <cell r="BE170">
            <v>7.0000000000000007E-2</v>
          </cell>
          <cell r="BF170">
            <v>0.06</v>
          </cell>
          <cell r="BG170">
            <v>0.05</v>
          </cell>
          <cell r="BH170">
            <v>0.05</v>
          </cell>
          <cell r="BI170">
            <v>0.04</v>
          </cell>
          <cell r="BJ170">
            <v>0.04</v>
          </cell>
          <cell r="BK170">
            <v>0.03</v>
          </cell>
          <cell r="BL170">
            <v>0.02</v>
          </cell>
          <cell r="BM170">
            <v>0.02</v>
          </cell>
          <cell r="BN170">
            <v>0.02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40.950209030535341</v>
          </cell>
          <cell r="BW170">
            <v>0.78</v>
          </cell>
          <cell r="BX170">
            <v>2.96</v>
          </cell>
          <cell r="BY170">
            <v>84.99</v>
          </cell>
          <cell r="BZ170">
            <v>7.74</v>
          </cell>
          <cell r="CA170">
            <v>2.56</v>
          </cell>
          <cell r="CB170">
            <v>0.73</v>
          </cell>
          <cell r="CC170">
            <v>0.18</v>
          </cell>
          <cell r="CD170">
            <v>0.04</v>
          </cell>
          <cell r="CE170">
            <v>0.02</v>
          </cell>
          <cell r="CG170" t="str">
            <v>1.6ppm</v>
          </cell>
          <cell r="CJ170">
            <v>100</v>
          </cell>
          <cell r="CK170">
            <v>-4.9999999999999992E-3</v>
          </cell>
          <cell r="CL170">
            <v>6.4999999999999988E-2</v>
          </cell>
          <cell r="CM170">
            <v>13</v>
          </cell>
          <cell r="CN170">
            <v>0.04</v>
          </cell>
          <cell r="CO170">
            <v>0.25915000000000005</v>
          </cell>
        </row>
        <row r="171">
          <cell r="A171" t="str">
            <v>Norway Volund</v>
          </cell>
          <cell r="B171">
            <v>167</v>
          </cell>
          <cell r="E171" t="str">
            <v>90% Wet profile, halved from yr 2</v>
          </cell>
          <cell r="G171" t="str">
            <v>Mobil SF</v>
          </cell>
          <cell r="H171" t="str">
            <v>St Fergus</v>
          </cell>
          <cell r="I171" t="str">
            <v>P</v>
          </cell>
          <cell r="J171">
            <v>2</v>
          </cell>
          <cell r="K171">
            <v>1.1200000000000001</v>
          </cell>
          <cell r="L171">
            <v>1.1111111111111112</v>
          </cell>
          <cell r="M171">
            <v>1.1333333333333335</v>
          </cell>
          <cell r="N171">
            <v>1.0769230769230771</v>
          </cell>
          <cell r="O171">
            <v>1.0999999999999999</v>
          </cell>
          <cell r="P171">
            <v>1.125</v>
          </cell>
          <cell r="Q171">
            <v>1.1666666666666667</v>
          </cell>
          <cell r="R171">
            <v>1.2</v>
          </cell>
          <cell r="S171">
            <v>1.25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0.25</v>
          </cell>
          <cell r="AG171">
            <v>0.18</v>
          </cell>
          <cell r="AH171">
            <v>0.15</v>
          </cell>
          <cell r="AI171">
            <v>0.13</v>
          </cell>
          <cell r="AJ171">
            <v>0.1</v>
          </cell>
          <cell r="AK171">
            <v>0.08</v>
          </cell>
          <cell r="AL171">
            <v>0.06</v>
          </cell>
          <cell r="AM171">
            <v>0.05</v>
          </cell>
          <cell r="AN171">
            <v>0.04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0.28000000000000003</v>
          </cell>
          <cell r="BB171">
            <v>0.2</v>
          </cell>
          <cell r="BC171">
            <v>0.17</v>
          </cell>
          <cell r="BD171">
            <v>0.14000000000000001</v>
          </cell>
          <cell r="BE171">
            <v>0.11</v>
          </cell>
          <cell r="BF171">
            <v>0.09</v>
          </cell>
          <cell r="BG171">
            <v>7.0000000000000007E-2</v>
          </cell>
          <cell r="BH171">
            <v>0.06</v>
          </cell>
          <cell r="BI171">
            <v>0.05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40.950209030535341</v>
          </cell>
          <cell r="BW171">
            <v>0.78</v>
          </cell>
          <cell r="BX171">
            <v>2.96</v>
          </cell>
          <cell r="BY171">
            <v>84.99</v>
          </cell>
          <cell r="BZ171">
            <v>7.74</v>
          </cell>
          <cell r="CA171">
            <v>2.56</v>
          </cell>
          <cell r="CB171">
            <v>0.73</v>
          </cell>
          <cell r="CC171">
            <v>0.18</v>
          </cell>
          <cell r="CD171">
            <v>0.04</v>
          </cell>
          <cell r="CE171">
            <v>0.02</v>
          </cell>
          <cell r="CG171" t="str">
            <v>1.6ppm</v>
          </cell>
          <cell r="CJ171">
            <v>100</v>
          </cell>
          <cell r="CK171">
            <v>-0.02</v>
          </cell>
          <cell r="CL171">
            <v>0.18</v>
          </cell>
          <cell r="CM171">
            <v>9</v>
          </cell>
          <cell r="CN171">
            <v>0</v>
          </cell>
          <cell r="CO171">
            <v>0.37959999999999999</v>
          </cell>
        </row>
        <row r="172">
          <cell r="A172" t="str">
            <v>Orion</v>
          </cell>
          <cell r="B172">
            <v>168</v>
          </cell>
          <cell r="E172" t="str">
            <v>Profile Created, 40% 10/11 (Terminal)</v>
          </cell>
          <cell r="G172" t="str">
            <v>Shell/Esso SF</v>
          </cell>
          <cell r="H172" t="str">
            <v>St Fergus</v>
          </cell>
          <cell r="I172" t="str">
            <v>P</v>
          </cell>
          <cell r="J172">
            <v>2</v>
          </cell>
          <cell r="K172">
            <v>2</v>
          </cell>
          <cell r="L172">
            <v>1.0999999999999999</v>
          </cell>
          <cell r="M172">
            <v>1.0999999999999999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0.04</v>
          </cell>
          <cell r="AG172">
            <v>0.1</v>
          </cell>
          <cell r="AH172">
            <v>0.1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0.08</v>
          </cell>
          <cell r="BB172">
            <v>0.11</v>
          </cell>
          <cell r="BC172">
            <v>0.11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37.723350089053945</v>
          </cell>
          <cell r="BW172">
            <v>1.02</v>
          </cell>
          <cell r="BX172">
            <v>0.88</v>
          </cell>
          <cell r="BY172">
            <v>95.89</v>
          </cell>
          <cell r="BZ172">
            <v>2.11</v>
          </cell>
          <cell r="CA172">
            <v>0.1</v>
          </cell>
          <cell r="CG172" t="str">
            <v>1ppm</v>
          </cell>
          <cell r="CJ172">
            <v>100</v>
          </cell>
          <cell r="CK172">
            <v>0</v>
          </cell>
          <cell r="CL172">
            <v>0</v>
          </cell>
          <cell r="CM172">
            <v>20</v>
          </cell>
          <cell r="CN172">
            <v>0</v>
          </cell>
          <cell r="CO172">
            <v>8.7600000000000011E-2</v>
          </cell>
        </row>
        <row r="173">
          <cell r="A173" t="str">
            <v>Pickerill</v>
          </cell>
          <cell r="B173">
            <v>169</v>
          </cell>
          <cell r="E173" t="str">
            <v>Profile Good</v>
          </cell>
          <cell r="G173" t="str">
            <v>Theddlethorpe</v>
          </cell>
          <cell r="H173" t="str">
            <v>Theddlethorpe</v>
          </cell>
          <cell r="I173" t="str">
            <v>P</v>
          </cell>
          <cell r="J173">
            <v>1</v>
          </cell>
          <cell r="K173">
            <v>1.1111111111111112</v>
          </cell>
          <cell r="L173">
            <v>1.2</v>
          </cell>
          <cell r="M173">
            <v>1.5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0.09</v>
          </cell>
          <cell r="AG173">
            <v>0.05</v>
          </cell>
          <cell r="AH173">
            <v>0.02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0.1</v>
          </cell>
          <cell r="BB173">
            <v>0.06</v>
          </cell>
          <cell r="BC173">
            <v>0.03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38.349205231337869</v>
          </cell>
          <cell r="BW173">
            <v>3.6</v>
          </cell>
          <cell r="BX173">
            <v>1.1299999999999999</v>
          </cell>
          <cell r="BY173">
            <v>89.58</v>
          </cell>
          <cell r="BZ173">
            <v>4.07</v>
          </cell>
          <cell r="CA173">
            <v>1.02</v>
          </cell>
          <cell r="CB173">
            <v>0.38</v>
          </cell>
          <cell r="CC173">
            <v>0.11</v>
          </cell>
          <cell r="CD173">
            <v>7.0000000000000007E-2</v>
          </cell>
          <cell r="CE173">
            <v>0.03</v>
          </cell>
          <cell r="CF173">
            <v>0.01</v>
          </cell>
          <cell r="CJ173">
            <v>99.999999999999986</v>
          </cell>
          <cell r="CK173">
            <v>0</v>
          </cell>
          <cell r="CL173">
            <v>0</v>
          </cell>
          <cell r="CM173">
            <v>20</v>
          </cell>
          <cell r="CN173">
            <v>0</v>
          </cell>
          <cell r="CO173">
            <v>5.8400000000000001E-2</v>
          </cell>
        </row>
        <row r="174">
          <cell r="A174" t="str">
            <v>Puffin</v>
          </cell>
          <cell r="B174">
            <v>170</v>
          </cell>
          <cell r="E174" t="str">
            <v>90% Poor gas, slip 3</v>
          </cell>
          <cell r="G174" t="str">
            <v>Shell/Esso B</v>
          </cell>
          <cell r="H174" t="str">
            <v>Bacton</v>
          </cell>
          <cell r="I174" t="str">
            <v>A</v>
          </cell>
          <cell r="J174">
            <v>1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1.0980392156862746</v>
          </cell>
          <cell r="S174">
            <v>1.0999999999999999</v>
          </cell>
          <cell r="T174">
            <v>1.10126582278481</v>
          </cell>
          <cell r="U174">
            <v>1.0943396226415094</v>
          </cell>
          <cell r="V174">
            <v>1.0999999999999999</v>
          </cell>
          <cell r="W174">
            <v>1.1034482758620692</v>
          </cell>
          <cell r="X174">
            <v>1.0909090909090908</v>
          </cell>
          <cell r="Y174">
            <v>1.1333333333333335</v>
          </cell>
          <cell r="Z174">
            <v>1.0909090909090908</v>
          </cell>
          <cell r="AA174">
            <v>1.1428571428571428</v>
          </cell>
          <cell r="AB174">
            <v>1.2</v>
          </cell>
          <cell r="AC174">
            <v>1.25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0.51</v>
          </cell>
          <cell r="AN174">
            <v>0.9</v>
          </cell>
          <cell r="AO174">
            <v>0.79</v>
          </cell>
          <cell r="AP174">
            <v>0.53</v>
          </cell>
          <cell r="AQ174">
            <v>0.4</v>
          </cell>
          <cell r="AR174">
            <v>0.28999999999999998</v>
          </cell>
          <cell r="AS174">
            <v>0.22</v>
          </cell>
          <cell r="AT174">
            <v>0.15</v>
          </cell>
          <cell r="AU174">
            <v>0.11</v>
          </cell>
          <cell r="AV174">
            <v>7.0000000000000007E-2</v>
          </cell>
          <cell r="AW174">
            <v>0.05</v>
          </cell>
          <cell r="AX174">
            <v>0.04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0.56000000000000005</v>
          </cell>
          <cell r="BI174">
            <v>0.99</v>
          </cell>
          <cell r="BJ174">
            <v>0.87</v>
          </cell>
          <cell r="BK174">
            <v>0.57999999999999996</v>
          </cell>
          <cell r="BL174">
            <v>0.44</v>
          </cell>
          <cell r="BM174">
            <v>0.32</v>
          </cell>
          <cell r="BN174">
            <v>0.24</v>
          </cell>
          <cell r="BO174">
            <v>0.17</v>
          </cell>
          <cell r="BP174">
            <v>0.12</v>
          </cell>
          <cell r="BQ174">
            <v>0.08</v>
          </cell>
          <cell r="BR174">
            <v>0.06</v>
          </cell>
          <cell r="BS174">
            <v>0.05</v>
          </cell>
          <cell r="BT174">
            <v>0</v>
          </cell>
          <cell r="BU174">
            <v>0</v>
          </cell>
          <cell r="BV174">
            <v>38.694400237546851</v>
          </cell>
          <cell r="BW174">
            <v>2.83</v>
          </cell>
          <cell r="BX174">
            <v>0.56000000000000005</v>
          </cell>
          <cell r="BY174">
            <v>91.13</v>
          </cell>
          <cell r="BZ174">
            <v>3.92</v>
          </cell>
          <cell r="CA174">
            <v>1</v>
          </cell>
          <cell r="CB174">
            <v>0.45</v>
          </cell>
          <cell r="CC174">
            <v>0.1</v>
          </cell>
          <cell r="CD174">
            <v>0.01</v>
          </cell>
          <cell r="CG174" t="str">
            <v>.3ppm</v>
          </cell>
          <cell r="CJ174">
            <v>100</v>
          </cell>
          <cell r="CK174">
            <v>-0.185</v>
          </cell>
          <cell r="CL174">
            <v>2.1950000000000003</v>
          </cell>
          <cell r="CM174">
            <v>11.864864864864867</v>
          </cell>
          <cell r="CN174">
            <v>0.75918918918918976</v>
          </cell>
          <cell r="CO174">
            <v>1.2735540540540544</v>
          </cell>
        </row>
        <row r="175">
          <cell r="A175" t="str">
            <v>Ravenspurn North</v>
          </cell>
          <cell r="B175">
            <v>171</v>
          </cell>
          <cell r="E175" t="str">
            <v>Profile good</v>
          </cell>
          <cell r="G175" t="str">
            <v>Dimlington E</v>
          </cell>
          <cell r="H175" t="str">
            <v>Easington</v>
          </cell>
          <cell r="I175" t="str">
            <v>P</v>
          </cell>
          <cell r="J175">
            <v>1</v>
          </cell>
          <cell r="K175">
            <v>1.2941176470588236</v>
          </cell>
          <cell r="L175">
            <v>1.2941176470588236</v>
          </cell>
          <cell r="M175">
            <v>1.2983870967741937</v>
          </cell>
          <cell r="N175">
            <v>1.2971014492753625</v>
          </cell>
          <cell r="O175">
            <v>1.2990654205607475</v>
          </cell>
          <cell r="P175">
            <v>1.3010752688172043</v>
          </cell>
          <cell r="Q175">
            <v>1.3012048192771086</v>
          </cell>
          <cell r="R175">
            <v>1.3013698630136985</v>
          </cell>
          <cell r="S175">
            <v>1.296875</v>
          </cell>
          <cell r="T175">
            <v>1.3035714285714284</v>
          </cell>
          <cell r="U175">
            <v>1.28125</v>
          </cell>
          <cell r="V175">
            <v>1.3181818181818181</v>
          </cell>
          <cell r="W175">
            <v>1.3333333333333335</v>
          </cell>
          <cell r="X175">
            <v>1.2727272727272729</v>
          </cell>
          <cell r="Y175">
            <v>1.25</v>
          </cell>
          <cell r="Z175">
            <v>1.4000000000000001</v>
          </cell>
          <cell r="AA175">
            <v>1.25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0.85</v>
          </cell>
          <cell r="AG175">
            <v>0.85</v>
          </cell>
          <cell r="AH175">
            <v>1.24</v>
          </cell>
          <cell r="AI175">
            <v>1.38</v>
          </cell>
          <cell r="AJ175">
            <v>1.07</v>
          </cell>
          <cell r="AK175">
            <v>0.93</v>
          </cell>
          <cell r="AL175">
            <v>0.83</v>
          </cell>
          <cell r="AM175">
            <v>0.73</v>
          </cell>
          <cell r="AN175">
            <v>0.64</v>
          </cell>
          <cell r="AO175">
            <v>0.56000000000000005</v>
          </cell>
          <cell r="AP175">
            <v>0.32</v>
          </cell>
          <cell r="AQ175">
            <v>0.22</v>
          </cell>
          <cell r="AR175">
            <v>0.15</v>
          </cell>
          <cell r="AS175">
            <v>0.11</v>
          </cell>
          <cell r="AT175">
            <v>0.08</v>
          </cell>
          <cell r="AU175">
            <v>0.05</v>
          </cell>
          <cell r="AV175">
            <v>0.04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1.1000000000000001</v>
          </cell>
          <cell r="BB175">
            <v>1.1000000000000001</v>
          </cell>
          <cell r="BC175">
            <v>1.61</v>
          </cell>
          <cell r="BD175">
            <v>1.79</v>
          </cell>
          <cell r="BE175">
            <v>1.39</v>
          </cell>
          <cell r="BF175">
            <v>1.21</v>
          </cell>
          <cell r="BG175">
            <v>1.08</v>
          </cell>
          <cell r="BH175">
            <v>0.95</v>
          </cell>
          <cell r="BI175">
            <v>0.83</v>
          </cell>
          <cell r="BJ175">
            <v>0.73</v>
          </cell>
          <cell r="BK175">
            <v>0.41</v>
          </cell>
          <cell r="BL175">
            <v>0.28999999999999998</v>
          </cell>
          <cell r="BM175">
            <v>0.2</v>
          </cell>
          <cell r="BN175">
            <v>0.14000000000000001</v>
          </cell>
          <cell r="BO175">
            <v>0.1</v>
          </cell>
          <cell r="BP175">
            <v>7.0000000000000007E-2</v>
          </cell>
          <cell r="BQ175">
            <v>0.05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38.513007941387826</v>
          </cell>
          <cell r="BW175">
            <v>1.89</v>
          </cell>
          <cell r="BX175">
            <v>0.81</v>
          </cell>
          <cell r="BY175">
            <v>92.84</v>
          </cell>
          <cell r="BZ175">
            <v>3.41</v>
          </cell>
          <cell r="CA175">
            <v>0.65</v>
          </cell>
          <cell r="CB175">
            <v>0.25</v>
          </cell>
          <cell r="CC175">
            <v>7.0000000000000007E-2</v>
          </cell>
          <cell r="CD175">
            <v>0.06</v>
          </cell>
          <cell r="CE175">
            <v>0.02</v>
          </cell>
          <cell r="CJ175">
            <v>100</v>
          </cell>
          <cell r="CK175">
            <v>-0.16</v>
          </cell>
          <cell r="CL175">
            <v>1.76</v>
          </cell>
          <cell r="CM175">
            <v>11</v>
          </cell>
          <cell r="CN175">
            <v>0.32</v>
          </cell>
          <cell r="CO175">
            <v>3.547800000000001</v>
          </cell>
        </row>
        <row r="176">
          <cell r="A176" t="str">
            <v>Ravenspurn South</v>
          </cell>
          <cell r="B176">
            <v>172</v>
          </cell>
          <cell r="E176" t="str">
            <v>Profile good</v>
          </cell>
          <cell r="G176" t="str">
            <v>Dimlington E</v>
          </cell>
          <cell r="H176" t="str">
            <v>Easington</v>
          </cell>
          <cell r="I176" t="str">
            <v>P</v>
          </cell>
          <cell r="J176">
            <v>1</v>
          </cell>
          <cell r="K176">
            <v>1.3</v>
          </cell>
          <cell r="L176">
            <v>1.2926829268292683</v>
          </cell>
          <cell r="M176">
            <v>1.3076923076923077</v>
          </cell>
          <cell r="N176">
            <v>1.3043478260869568</v>
          </cell>
          <cell r="O176">
            <v>1.295774647887324</v>
          </cell>
          <cell r="P176">
            <v>1.3088235294117647</v>
          </cell>
          <cell r="Q176">
            <v>1.2982456140350878</v>
          </cell>
          <cell r="R176">
            <v>1.2909090909090908</v>
          </cell>
          <cell r="S176">
            <v>1.3111111111111111</v>
          </cell>
          <cell r="T176">
            <v>1.2888888888888888</v>
          </cell>
          <cell r="U176">
            <v>1.2972972972972974</v>
          </cell>
          <cell r="V176">
            <v>1.3076923076923077</v>
          </cell>
          <cell r="W176">
            <v>1.3333333333333333</v>
          </cell>
          <cell r="X176">
            <v>1.2307692307692308</v>
          </cell>
          <cell r="Y176">
            <v>1.3333333333333333</v>
          </cell>
          <cell r="Z176">
            <v>1.3333333333333335</v>
          </cell>
          <cell r="AA176">
            <v>1.5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0.2</v>
          </cell>
          <cell r="AG176">
            <v>0.41</v>
          </cell>
          <cell r="AH176">
            <v>0.52</v>
          </cell>
          <cell r="AI176">
            <v>0.69</v>
          </cell>
          <cell r="AJ176">
            <v>0.71</v>
          </cell>
          <cell r="AK176">
            <v>0.68</v>
          </cell>
          <cell r="AL176">
            <v>0.56999999999999995</v>
          </cell>
          <cell r="AM176">
            <v>0.55000000000000004</v>
          </cell>
          <cell r="AN176">
            <v>0.45</v>
          </cell>
          <cell r="AO176">
            <v>0.45</v>
          </cell>
          <cell r="AP176">
            <v>0.37</v>
          </cell>
          <cell r="AQ176">
            <v>0.26</v>
          </cell>
          <cell r="AR176">
            <v>0.18</v>
          </cell>
          <cell r="AS176">
            <v>0.13</v>
          </cell>
          <cell r="AT176">
            <v>0.09</v>
          </cell>
          <cell r="AU176">
            <v>0.06</v>
          </cell>
          <cell r="AV176">
            <v>0.04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0.26</v>
          </cell>
          <cell r="BB176">
            <v>0.53</v>
          </cell>
          <cell r="BC176">
            <v>0.68</v>
          </cell>
          <cell r="BD176">
            <v>0.9</v>
          </cell>
          <cell r="BE176">
            <v>0.92</v>
          </cell>
          <cell r="BF176">
            <v>0.89</v>
          </cell>
          <cell r="BG176">
            <v>0.74</v>
          </cell>
          <cell r="BH176">
            <v>0.71</v>
          </cell>
          <cell r="BI176">
            <v>0.59</v>
          </cell>
          <cell r="BJ176">
            <v>0.57999999999999996</v>
          </cell>
          <cell r="BK176">
            <v>0.48</v>
          </cell>
          <cell r="BL176">
            <v>0.34</v>
          </cell>
          <cell r="BM176">
            <v>0.24</v>
          </cell>
          <cell r="BN176">
            <v>0.16</v>
          </cell>
          <cell r="BO176">
            <v>0.12</v>
          </cell>
          <cell r="BP176">
            <v>0.08</v>
          </cell>
          <cell r="BQ176">
            <v>0.06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38.513007941387826</v>
          </cell>
          <cell r="BW176">
            <v>1.89</v>
          </cell>
          <cell r="BX176">
            <v>0.81</v>
          </cell>
          <cell r="BY176">
            <v>92.84</v>
          </cell>
          <cell r="BZ176">
            <v>3.41</v>
          </cell>
          <cell r="CA176">
            <v>0.65</v>
          </cell>
          <cell r="CB176">
            <v>0.25</v>
          </cell>
          <cell r="CC176">
            <v>7.0000000000000007E-2</v>
          </cell>
          <cell r="CD176">
            <v>0.06</v>
          </cell>
          <cell r="CE176">
            <v>0.02</v>
          </cell>
          <cell r="CJ176">
            <v>100</v>
          </cell>
          <cell r="CK176">
            <v>-4.0000000000000008E-2</v>
          </cell>
          <cell r="CL176">
            <v>0.73000000000000009</v>
          </cell>
          <cell r="CM176">
            <v>18.25</v>
          </cell>
          <cell r="CN176">
            <v>1.7112499999999999</v>
          </cell>
          <cell r="CO176">
            <v>2.6686062499999998</v>
          </cell>
        </row>
        <row r="177">
          <cell r="A177" t="str">
            <v>Rhum</v>
          </cell>
          <cell r="B177">
            <v>173</v>
          </cell>
          <cell r="E177" t="str">
            <v>Zeroed whilst sanctions are in place</v>
          </cell>
          <cell r="G177" t="str">
            <v>Total SF</v>
          </cell>
          <cell r="H177" t="str">
            <v>St Fergus</v>
          </cell>
          <cell r="I177" t="str">
            <v>P</v>
          </cell>
          <cell r="J177">
            <v>1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38.869398658158993</v>
          </cell>
          <cell r="BW177">
            <v>0.57999999999999996</v>
          </cell>
          <cell r="BX177">
            <v>3.65</v>
          </cell>
          <cell r="BY177">
            <v>88.53</v>
          </cell>
          <cell r="BZ177">
            <v>5.43</v>
          </cell>
          <cell r="CA177">
            <v>1.5</v>
          </cell>
          <cell r="CB177">
            <v>0.26</v>
          </cell>
          <cell r="CC177">
            <v>0.04</v>
          </cell>
          <cell r="CD177">
            <v>0.01</v>
          </cell>
          <cell r="CG177" t="str">
            <v>1.2ppm</v>
          </cell>
          <cell r="CJ177">
            <v>100.00000000000001</v>
          </cell>
          <cell r="CK177">
            <v>0</v>
          </cell>
          <cell r="CL177">
            <v>0</v>
          </cell>
          <cell r="CM177">
            <v>20</v>
          </cell>
          <cell r="CN177">
            <v>0</v>
          </cell>
          <cell r="CO177">
            <v>0</v>
          </cell>
        </row>
        <row r="178">
          <cell r="A178" t="str">
            <v>Rita</v>
          </cell>
          <cell r="B178">
            <v>174</v>
          </cell>
          <cell r="E178" t="str">
            <v>Pofile Good</v>
          </cell>
          <cell r="G178" t="str">
            <v>Theddlethorpe</v>
          </cell>
          <cell r="H178" t="str">
            <v>Theddlethorpe</v>
          </cell>
          <cell r="I178" t="str">
            <v>P</v>
          </cell>
          <cell r="J178">
            <v>2</v>
          </cell>
          <cell r="K178">
            <v>1.1976744186046513</v>
          </cell>
          <cell r="L178">
            <v>1.1923076923076923</v>
          </cell>
          <cell r="M178">
            <v>1.1935483870967742</v>
          </cell>
          <cell r="N178">
            <v>1.2222222222222223</v>
          </cell>
          <cell r="O178">
            <v>1.2</v>
          </cell>
          <cell r="P178">
            <v>1.2857142857142856</v>
          </cell>
          <cell r="Q178">
            <v>1.2</v>
          </cell>
          <cell r="R178">
            <v>1.25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0.86</v>
          </cell>
          <cell r="AG178">
            <v>0.52</v>
          </cell>
          <cell r="AH178">
            <v>0.31</v>
          </cell>
          <cell r="AI178">
            <v>0.18</v>
          </cell>
          <cell r="AJ178">
            <v>0.1</v>
          </cell>
          <cell r="AK178">
            <v>7.0000000000000007E-2</v>
          </cell>
          <cell r="AL178">
            <v>0.05</v>
          </cell>
          <cell r="AM178">
            <v>0.04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1.03</v>
          </cell>
          <cell r="BB178">
            <v>0.62</v>
          </cell>
          <cell r="BC178">
            <v>0.37</v>
          </cell>
          <cell r="BD178">
            <v>0.22</v>
          </cell>
          <cell r="BE178">
            <v>0.12</v>
          </cell>
          <cell r="BF178">
            <v>0.09</v>
          </cell>
          <cell r="BG178">
            <v>0.06</v>
          </cell>
          <cell r="BH178">
            <v>0.05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38.349205231337869</v>
          </cell>
          <cell r="BW178">
            <v>3.6</v>
          </cell>
          <cell r="BX178">
            <v>1.1299999999999999</v>
          </cell>
          <cell r="BY178">
            <v>89.58</v>
          </cell>
          <cell r="BZ178">
            <v>4.07</v>
          </cell>
          <cell r="CA178">
            <v>1.02</v>
          </cell>
          <cell r="CB178">
            <v>0.38</v>
          </cell>
          <cell r="CC178">
            <v>0.11</v>
          </cell>
          <cell r="CD178">
            <v>7.0000000000000007E-2</v>
          </cell>
          <cell r="CE178">
            <v>0.03</v>
          </cell>
          <cell r="CF178">
            <v>0.01</v>
          </cell>
          <cell r="CJ178">
            <v>99.999999999999986</v>
          </cell>
          <cell r="CK178">
            <v>0</v>
          </cell>
          <cell r="CL178">
            <v>0</v>
          </cell>
          <cell r="CM178">
            <v>20</v>
          </cell>
          <cell r="CN178">
            <v>0</v>
          </cell>
          <cell r="CO178">
            <v>0.77744999999999997</v>
          </cell>
        </row>
        <row r="179">
          <cell r="A179" t="str">
            <v>Rochelle</v>
          </cell>
          <cell r="B179">
            <v>175</v>
          </cell>
          <cell r="E179" t="str">
            <v>90% Under construction H2 12</v>
          </cell>
          <cell r="G179" t="str">
            <v>Mobil SF</v>
          </cell>
          <cell r="H179" t="str">
            <v>St Fergus</v>
          </cell>
          <cell r="I179" t="str">
            <v>D</v>
          </cell>
          <cell r="J179">
            <v>2</v>
          </cell>
          <cell r="K179">
            <v>0</v>
          </cell>
          <cell r="L179">
            <v>0</v>
          </cell>
          <cell r="M179">
            <v>1.0945945945945947</v>
          </cell>
          <cell r="N179">
            <v>1.0945945945945947</v>
          </cell>
          <cell r="O179">
            <v>1.1013513513513513</v>
          </cell>
          <cell r="P179">
            <v>1.0955882352941175</v>
          </cell>
          <cell r="Q179">
            <v>1.0909090909090911</v>
          </cell>
          <cell r="R179">
            <v>1.1016949152542375</v>
          </cell>
          <cell r="S179">
            <v>1.0666666666666667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0.74</v>
          </cell>
          <cell r="AI179">
            <v>0.74</v>
          </cell>
          <cell r="AJ179">
            <v>1.48</v>
          </cell>
          <cell r="AK179">
            <v>1.36</v>
          </cell>
          <cell r="AL179">
            <v>0.99</v>
          </cell>
          <cell r="AM179">
            <v>0.59</v>
          </cell>
          <cell r="AN179">
            <v>0.15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0.81</v>
          </cell>
          <cell r="BD179">
            <v>0.81</v>
          </cell>
          <cell r="BE179">
            <v>1.63</v>
          </cell>
          <cell r="BF179">
            <v>1.49</v>
          </cell>
          <cell r="BG179">
            <v>1.08</v>
          </cell>
          <cell r="BH179">
            <v>0.65</v>
          </cell>
          <cell r="BI179">
            <v>0.16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40.950209030535341</v>
          </cell>
          <cell r="BW179">
            <v>0.78</v>
          </cell>
          <cell r="BX179">
            <v>2.96</v>
          </cell>
          <cell r="BY179">
            <v>84.99</v>
          </cell>
          <cell r="BZ179">
            <v>7.74</v>
          </cell>
          <cell r="CA179">
            <v>2.56</v>
          </cell>
          <cell r="CB179">
            <v>0.73</v>
          </cell>
          <cell r="CC179">
            <v>0.18</v>
          </cell>
          <cell r="CD179">
            <v>0.04</v>
          </cell>
          <cell r="CE179">
            <v>0.02</v>
          </cell>
          <cell r="CG179" t="str">
            <v>1.6ppm</v>
          </cell>
          <cell r="CJ179">
            <v>100</v>
          </cell>
          <cell r="CK179">
            <v>-7.4999999999999997E-2</v>
          </cell>
          <cell r="CL179">
            <v>0.67499999999999993</v>
          </cell>
          <cell r="CM179">
            <v>9</v>
          </cell>
          <cell r="CN179">
            <v>0</v>
          </cell>
          <cell r="CO179">
            <v>2.20825</v>
          </cell>
        </row>
        <row r="180">
          <cell r="A180" t="str">
            <v>Rose</v>
          </cell>
          <cell r="B180">
            <v>176</v>
          </cell>
          <cell r="E180" t="str">
            <v>Field issues</v>
          </cell>
          <cell r="G180" t="str">
            <v>Dimlington E</v>
          </cell>
          <cell r="H180" t="str">
            <v>Easington</v>
          </cell>
          <cell r="I180" t="str">
            <v>P</v>
          </cell>
          <cell r="J180">
            <v>2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38.513007941387826</v>
          </cell>
          <cell r="BW180">
            <v>1.89</v>
          </cell>
          <cell r="BX180">
            <v>0.81</v>
          </cell>
          <cell r="BY180">
            <v>92.84</v>
          </cell>
          <cell r="BZ180">
            <v>3.41</v>
          </cell>
          <cell r="CA180">
            <v>0.65</v>
          </cell>
          <cell r="CB180">
            <v>0.25</v>
          </cell>
          <cell r="CC180">
            <v>7.0000000000000007E-2</v>
          </cell>
          <cell r="CD180">
            <v>0.06</v>
          </cell>
          <cell r="CE180">
            <v>0.02</v>
          </cell>
          <cell r="CJ180">
            <v>100</v>
          </cell>
          <cell r="CK180">
            <v>0</v>
          </cell>
          <cell r="CL180">
            <v>0</v>
          </cell>
          <cell r="CM180">
            <v>20</v>
          </cell>
          <cell r="CN180">
            <v>0</v>
          </cell>
          <cell r="CO180">
            <v>0</v>
          </cell>
        </row>
        <row r="181">
          <cell r="A181" t="str">
            <v>Salfleetby</v>
          </cell>
          <cell r="B181">
            <v>177</v>
          </cell>
          <cell r="E181" t="str">
            <v>Onshore</v>
          </cell>
          <cell r="G181" t="str">
            <v>Theddlethorpe</v>
          </cell>
          <cell r="H181" t="str">
            <v>Theddlethorpe</v>
          </cell>
          <cell r="I181" t="str">
            <v>P</v>
          </cell>
          <cell r="J181">
            <v>1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38.349205231337869</v>
          </cell>
          <cell r="BW181">
            <v>3.6</v>
          </cell>
          <cell r="BX181">
            <v>1.1299999999999999</v>
          </cell>
          <cell r="BY181">
            <v>89.58</v>
          </cell>
          <cell r="BZ181">
            <v>4.07</v>
          </cell>
          <cell r="CA181">
            <v>1.02</v>
          </cell>
          <cell r="CB181">
            <v>0.38</v>
          </cell>
          <cell r="CC181">
            <v>0.11</v>
          </cell>
          <cell r="CD181">
            <v>7.0000000000000007E-2</v>
          </cell>
          <cell r="CE181">
            <v>0.03</v>
          </cell>
          <cell r="CF181">
            <v>0.01</v>
          </cell>
          <cell r="CJ181">
            <v>99.999999999999986</v>
          </cell>
          <cell r="CK181">
            <v>0</v>
          </cell>
          <cell r="CL181">
            <v>0</v>
          </cell>
          <cell r="CM181">
            <v>20</v>
          </cell>
          <cell r="CN181">
            <v>0</v>
          </cell>
          <cell r="CO181">
            <v>0</v>
          </cell>
        </row>
        <row r="182">
          <cell r="A182" t="str">
            <v>Saturn</v>
          </cell>
          <cell r="B182">
            <v>178</v>
          </cell>
          <cell r="E182" t="str">
            <v>Profile Good</v>
          </cell>
          <cell r="G182" t="str">
            <v>Theddlethorpe</v>
          </cell>
          <cell r="H182" t="str">
            <v>Theddlethorpe</v>
          </cell>
          <cell r="I182" t="str">
            <v>P</v>
          </cell>
          <cell r="J182">
            <v>1</v>
          </cell>
          <cell r="K182">
            <v>1.1970802919708028</v>
          </cell>
          <cell r="L182">
            <v>1.1975308641975309</v>
          </cell>
          <cell r="M182">
            <v>1.196969696969697</v>
          </cell>
          <cell r="N182">
            <v>1.1914893617021278</v>
          </cell>
          <cell r="O182">
            <v>1.1851851851851851</v>
          </cell>
          <cell r="P182">
            <v>1.2222222222222223</v>
          </cell>
          <cell r="Q182">
            <v>1.25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1.37</v>
          </cell>
          <cell r="AG182">
            <v>0.81</v>
          </cell>
          <cell r="AH182">
            <v>0.66</v>
          </cell>
          <cell r="AI182">
            <v>0.47</v>
          </cell>
          <cell r="AJ182">
            <v>0.27</v>
          </cell>
          <cell r="AK182">
            <v>0.18</v>
          </cell>
          <cell r="AL182">
            <v>0.04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1.64</v>
          </cell>
          <cell r="BB182">
            <v>0.97</v>
          </cell>
          <cell r="BC182">
            <v>0.79</v>
          </cell>
          <cell r="BD182">
            <v>0.56000000000000005</v>
          </cell>
          <cell r="BE182">
            <v>0.32</v>
          </cell>
          <cell r="BF182">
            <v>0.22</v>
          </cell>
          <cell r="BG182">
            <v>0.05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38.349205231337869</v>
          </cell>
          <cell r="BW182">
            <v>3.6</v>
          </cell>
          <cell r="BX182">
            <v>1.1299999999999999</v>
          </cell>
          <cell r="BY182">
            <v>89.58</v>
          </cell>
          <cell r="BZ182">
            <v>4.07</v>
          </cell>
          <cell r="CA182">
            <v>1.02</v>
          </cell>
          <cell r="CB182">
            <v>0.38</v>
          </cell>
          <cell r="CC182">
            <v>0.11</v>
          </cell>
          <cell r="CD182">
            <v>7.0000000000000007E-2</v>
          </cell>
          <cell r="CE182">
            <v>0.03</v>
          </cell>
          <cell r="CF182">
            <v>0.01</v>
          </cell>
          <cell r="CJ182">
            <v>99.999999999999986</v>
          </cell>
          <cell r="CK182">
            <v>0</v>
          </cell>
          <cell r="CL182">
            <v>0</v>
          </cell>
          <cell r="CM182">
            <v>20</v>
          </cell>
          <cell r="CN182">
            <v>0</v>
          </cell>
          <cell r="CO182">
            <v>1.3870000000000002</v>
          </cell>
        </row>
        <row r="183">
          <cell r="A183" t="str">
            <v>Schooner</v>
          </cell>
          <cell r="B183">
            <v>179</v>
          </cell>
          <cell r="E183" t="str">
            <v>Profile Good</v>
          </cell>
          <cell r="G183" t="str">
            <v>Theddlethorpe</v>
          </cell>
          <cell r="H183" t="str">
            <v>Theddlethorpe</v>
          </cell>
          <cell r="I183" t="str">
            <v>P</v>
          </cell>
          <cell r="J183">
            <v>1</v>
          </cell>
          <cell r="K183">
            <v>1.1944444444444444</v>
          </cell>
          <cell r="L183">
            <v>1.2121212121212122</v>
          </cell>
          <cell r="M183">
            <v>1.2</v>
          </cell>
          <cell r="N183">
            <v>1.1785714285714286</v>
          </cell>
          <cell r="O183">
            <v>1.1904761904761905</v>
          </cell>
          <cell r="P183">
            <v>1.2105263157894737</v>
          </cell>
          <cell r="Q183">
            <v>1.2352941176470587</v>
          </cell>
          <cell r="R183">
            <v>1.2142857142857142</v>
          </cell>
          <cell r="S183">
            <v>1.2727272727272729</v>
          </cell>
          <cell r="T183">
            <v>1.1428571428571428</v>
          </cell>
          <cell r="U183">
            <v>2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0.36</v>
          </cell>
          <cell r="AG183">
            <v>0.33</v>
          </cell>
          <cell r="AH183">
            <v>0.3</v>
          </cell>
          <cell r="AI183">
            <v>0.28000000000000003</v>
          </cell>
          <cell r="AJ183">
            <v>0.21</v>
          </cell>
          <cell r="AK183">
            <v>0.19</v>
          </cell>
          <cell r="AL183">
            <v>0.17</v>
          </cell>
          <cell r="AM183">
            <v>0.14000000000000001</v>
          </cell>
          <cell r="AN183">
            <v>0.11</v>
          </cell>
          <cell r="AO183">
            <v>7.0000000000000007E-2</v>
          </cell>
          <cell r="AP183">
            <v>0.01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0.43</v>
          </cell>
          <cell r="BB183">
            <v>0.4</v>
          </cell>
          <cell r="BC183">
            <v>0.36</v>
          </cell>
          <cell r="BD183">
            <v>0.33</v>
          </cell>
          <cell r="BE183">
            <v>0.25</v>
          </cell>
          <cell r="BF183">
            <v>0.23</v>
          </cell>
          <cell r="BG183">
            <v>0.21</v>
          </cell>
          <cell r="BH183">
            <v>0.17</v>
          </cell>
          <cell r="BI183">
            <v>0.14000000000000001</v>
          </cell>
          <cell r="BJ183">
            <v>0.08</v>
          </cell>
          <cell r="BK183">
            <v>0.02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38.349205231337869</v>
          </cell>
          <cell r="BW183">
            <v>3.6</v>
          </cell>
          <cell r="BX183">
            <v>1.1299999999999999</v>
          </cell>
          <cell r="BY183">
            <v>89.58</v>
          </cell>
          <cell r="BZ183">
            <v>4.07</v>
          </cell>
          <cell r="CA183">
            <v>1.02</v>
          </cell>
          <cell r="CB183">
            <v>0.38</v>
          </cell>
          <cell r="CC183">
            <v>0.11</v>
          </cell>
          <cell r="CD183">
            <v>7.0000000000000007E-2</v>
          </cell>
          <cell r="CE183">
            <v>0.03</v>
          </cell>
          <cell r="CF183">
            <v>0.01</v>
          </cell>
          <cell r="CJ183">
            <v>99.999999999999986</v>
          </cell>
          <cell r="CK183">
            <v>-0.05</v>
          </cell>
          <cell r="CL183">
            <v>0.46</v>
          </cell>
          <cell r="CM183">
            <v>9.1999999999999993</v>
          </cell>
          <cell r="CN183">
            <v>9.9999999999999655E-4</v>
          </cell>
          <cell r="CO183">
            <v>0.79241499999999976</v>
          </cell>
        </row>
        <row r="184">
          <cell r="A184" t="str">
            <v>Scoter</v>
          </cell>
          <cell r="B184">
            <v>180</v>
          </cell>
          <cell r="E184" t="str">
            <v>Profile doubled</v>
          </cell>
          <cell r="G184" t="str">
            <v>SEAL B</v>
          </cell>
          <cell r="H184" t="str">
            <v>Bacton</v>
          </cell>
          <cell r="I184" t="str">
            <v>P</v>
          </cell>
          <cell r="J184">
            <v>1</v>
          </cell>
          <cell r="K184">
            <v>1.2028985507246377</v>
          </cell>
          <cell r="L184">
            <v>1.2</v>
          </cell>
          <cell r="M184">
            <v>1.2048192771084338</v>
          </cell>
          <cell r="N184">
            <v>1.2</v>
          </cell>
          <cell r="O184">
            <v>1.1904761904761905</v>
          </cell>
          <cell r="P184">
            <v>1.2142857142857142</v>
          </cell>
          <cell r="Q184">
            <v>1.1818181818181819</v>
          </cell>
          <cell r="R184">
            <v>1.1764705882352942</v>
          </cell>
          <cell r="S184">
            <v>1.1666666666666667</v>
          </cell>
          <cell r="T184">
            <v>1.3333333333333335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1.38</v>
          </cell>
          <cell r="AG184">
            <v>1.05</v>
          </cell>
          <cell r="AH184">
            <v>0.83</v>
          </cell>
          <cell r="AI184">
            <v>0.7</v>
          </cell>
          <cell r="AJ184">
            <v>0.42</v>
          </cell>
          <cell r="AK184">
            <v>0.28000000000000003</v>
          </cell>
          <cell r="AL184">
            <v>0.22</v>
          </cell>
          <cell r="AM184">
            <v>0.17</v>
          </cell>
          <cell r="AN184">
            <v>0.12</v>
          </cell>
          <cell r="AO184">
            <v>0.03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1.66</v>
          </cell>
          <cell r="BB184">
            <v>1.26</v>
          </cell>
          <cell r="BC184">
            <v>1</v>
          </cell>
          <cell r="BD184">
            <v>0.84</v>
          </cell>
          <cell r="BE184">
            <v>0.5</v>
          </cell>
          <cell r="BF184">
            <v>0.34</v>
          </cell>
          <cell r="BG184">
            <v>0.26</v>
          </cell>
          <cell r="BH184">
            <v>0.2</v>
          </cell>
          <cell r="BI184">
            <v>0.14000000000000001</v>
          </cell>
          <cell r="BJ184">
            <v>0.04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40.428204096303205</v>
          </cell>
          <cell r="BW184">
            <v>0.48</v>
          </cell>
          <cell r="BX184">
            <v>1.84</v>
          </cell>
          <cell r="BY184">
            <v>88.04</v>
          </cell>
          <cell r="BZ184">
            <v>7.39</v>
          </cell>
          <cell r="CA184">
            <v>1.84</v>
          </cell>
          <cell r="CB184">
            <v>0.36</v>
          </cell>
          <cell r="CC184">
            <v>0.04</v>
          </cell>
          <cell r="CD184">
            <v>0.01</v>
          </cell>
          <cell r="CJ184">
            <v>100.00000000000003</v>
          </cell>
          <cell r="CK184">
            <v>-0.06</v>
          </cell>
          <cell r="CL184">
            <v>0.54</v>
          </cell>
          <cell r="CM184">
            <v>9.0000000000000018</v>
          </cell>
          <cell r="CN184">
            <v>0</v>
          </cell>
          <cell r="CO184">
            <v>1.8979999999999999</v>
          </cell>
        </row>
        <row r="185">
          <cell r="A185" t="str">
            <v>Scott</v>
          </cell>
          <cell r="B185">
            <v>181</v>
          </cell>
          <cell r="G185" t="str">
            <v>Mobil SF</v>
          </cell>
          <cell r="H185" t="str">
            <v>St Fergus</v>
          </cell>
          <cell r="I185" t="str">
            <v>P</v>
          </cell>
          <cell r="J185">
            <v>1</v>
          </cell>
          <cell r="K185">
            <v>1.2857142857142856</v>
          </cell>
          <cell r="L185">
            <v>1.2857142857142856</v>
          </cell>
          <cell r="M185">
            <v>1.5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0.14000000000000001</v>
          </cell>
          <cell r="AG185">
            <v>7.0000000000000007E-2</v>
          </cell>
          <cell r="AH185">
            <v>0.02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0.18</v>
          </cell>
          <cell r="BB185">
            <v>0.09</v>
          </cell>
          <cell r="BC185">
            <v>0.03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40.950209030535341</v>
          </cell>
          <cell r="BW185">
            <v>0.78</v>
          </cell>
          <cell r="BX185">
            <v>2.96</v>
          </cell>
          <cell r="BY185">
            <v>84.99</v>
          </cell>
          <cell r="BZ185">
            <v>7.74</v>
          </cell>
          <cell r="CA185">
            <v>2.56</v>
          </cell>
          <cell r="CB185">
            <v>0.73</v>
          </cell>
          <cell r="CC185">
            <v>0.18</v>
          </cell>
          <cell r="CD185">
            <v>0.04</v>
          </cell>
          <cell r="CE185">
            <v>0.02</v>
          </cell>
          <cell r="CG185" t="str">
            <v>1.6ppm</v>
          </cell>
          <cell r="CJ185">
            <v>100</v>
          </cell>
          <cell r="CK185">
            <v>0</v>
          </cell>
          <cell r="CL185">
            <v>0</v>
          </cell>
          <cell r="CM185">
            <v>20</v>
          </cell>
          <cell r="CN185">
            <v>0</v>
          </cell>
          <cell r="CO185">
            <v>8.3949999999999997E-2</v>
          </cell>
        </row>
        <row r="186">
          <cell r="A186" t="str">
            <v>Sean Blowdown</v>
          </cell>
          <cell r="B186">
            <v>182</v>
          </cell>
          <cell r="G186" t="str">
            <v>Shell/Esso B</v>
          </cell>
          <cell r="H186" t="str">
            <v>Bacton</v>
          </cell>
          <cell r="I186" t="str">
            <v>D</v>
          </cell>
          <cell r="J186">
            <v>1</v>
          </cell>
          <cell r="K186">
            <v>0</v>
          </cell>
          <cell r="L186">
            <v>1.1209103840682788</v>
          </cell>
          <cell r="M186">
            <v>1.2010443864229763</v>
          </cell>
          <cell r="N186">
            <v>1.2018779342723005</v>
          </cell>
          <cell r="O186">
            <v>1.2</v>
          </cell>
          <cell r="P186">
            <v>1.2051282051282051</v>
          </cell>
          <cell r="Q186">
            <v>1.1953125</v>
          </cell>
          <cell r="R186">
            <v>1.1927710843373494</v>
          </cell>
          <cell r="S186">
            <v>1.1818181818181819</v>
          </cell>
          <cell r="T186">
            <v>1.1666666666666667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7.03</v>
          </cell>
          <cell r="AH186">
            <v>3.83</v>
          </cell>
          <cell r="AI186">
            <v>2.13</v>
          </cell>
          <cell r="AJ186">
            <v>0.65</v>
          </cell>
          <cell r="AK186">
            <v>1.17</v>
          </cell>
          <cell r="AL186">
            <v>1.28</v>
          </cell>
          <cell r="AM186">
            <v>0.83</v>
          </cell>
          <cell r="AN186">
            <v>0.22</v>
          </cell>
          <cell r="AO186">
            <v>0.06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7.88</v>
          </cell>
          <cell r="BC186">
            <v>4.5999999999999996</v>
          </cell>
          <cell r="BD186">
            <v>2.56</v>
          </cell>
          <cell r="BE186">
            <v>0.78</v>
          </cell>
          <cell r="BF186">
            <v>1.41</v>
          </cell>
          <cell r="BG186">
            <v>1.53</v>
          </cell>
          <cell r="BH186">
            <v>0.99</v>
          </cell>
          <cell r="BI186">
            <v>0.26</v>
          </cell>
          <cell r="BJ186">
            <v>7.0000000000000007E-2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38.694400237546851</v>
          </cell>
          <cell r="BW186">
            <v>2.83</v>
          </cell>
          <cell r="BX186">
            <v>0.56000000000000005</v>
          </cell>
          <cell r="BY186">
            <v>91.13</v>
          </cell>
          <cell r="BZ186">
            <v>3.92</v>
          </cell>
          <cell r="CA186">
            <v>1</v>
          </cell>
          <cell r="CB186">
            <v>0.45</v>
          </cell>
          <cell r="CC186">
            <v>0.1</v>
          </cell>
          <cell r="CD186">
            <v>0.01</v>
          </cell>
          <cell r="CG186" t="str">
            <v>.3ppm</v>
          </cell>
          <cell r="CJ186">
            <v>100</v>
          </cell>
          <cell r="CK186">
            <v>-0.11</v>
          </cell>
          <cell r="CL186">
            <v>0.99</v>
          </cell>
          <cell r="CM186">
            <v>9</v>
          </cell>
          <cell r="CN186">
            <v>0</v>
          </cell>
          <cell r="CO186">
            <v>6.2779999999999987</v>
          </cell>
        </row>
        <row r="187">
          <cell r="A187" t="str">
            <v>Sean Main</v>
          </cell>
          <cell r="B187">
            <v>183</v>
          </cell>
          <cell r="E187" t="str">
            <v>Peak ok</v>
          </cell>
          <cell r="G187" t="str">
            <v>Shell/Esso B</v>
          </cell>
          <cell r="H187" t="str">
            <v>Bacton</v>
          </cell>
          <cell r="I187" t="str">
            <v>P</v>
          </cell>
          <cell r="J187">
            <v>1</v>
          </cell>
          <cell r="K187">
            <v>9.9523809523809526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0.84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8.36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38.694400237546851</v>
          </cell>
          <cell r="BW187">
            <v>2.83</v>
          </cell>
          <cell r="BX187">
            <v>0.56000000000000005</v>
          </cell>
          <cell r="BY187">
            <v>91.13</v>
          </cell>
          <cell r="BZ187">
            <v>3.92</v>
          </cell>
          <cell r="CA187">
            <v>1</v>
          </cell>
          <cell r="CB187">
            <v>0.45</v>
          </cell>
          <cell r="CC187">
            <v>0.1</v>
          </cell>
          <cell r="CD187">
            <v>0.01</v>
          </cell>
          <cell r="CG187" t="str">
            <v>.3ppm</v>
          </cell>
          <cell r="CJ187">
            <v>100</v>
          </cell>
          <cell r="CK187">
            <v>0</v>
          </cell>
          <cell r="CL187">
            <v>0</v>
          </cell>
          <cell r="CM187">
            <v>20</v>
          </cell>
          <cell r="CN187">
            <v>0</v>
          </cell>
          <cell r="CO187">
            <v>0.30659999999999998</v>
          </cell>
        </row>
        <row r="188">
          <cell r="A188" t="str">
            <v>Sean Satellites</v>
          </cell>
          <cell r="B188">
            <v>184</v>
          </cell>
          <cell r="E188" t="str">
            <v>Profile ok</v>
          </cell>
          <cell r="G188" t="str">
            <v>Shell/Esso B</v>
          </cell>
          <cell r="H188" t="str">
            <v>Bacton</v>
          </cell>
          <cell r="I188" t="str">
            <v>P</v>
          </cell>
          <cell r="J188">
            <v>1</v>
          </cell>
          <cell r="K188">
            <v>1.0999999999999999</v>
          </cell>
          <cell r="L188">
            <v>1.1111111111111112</v>
          </cell>
          <cell r="M188">
            <v>1.1153846153846152</v>
          </cell>
          <cell r="N188">
            <v>1.0999999999999999</v>
          </cell>
          <cell r="O188">
            <v>1.0769230769230771</v>
          </cell>
          <cell r="P188">
            <v>1.1111111111111112</v>
          </cell>
          <cell r="Q188">
            <v>1.125</v>
          </cell>
          <cell r="R188">
            <v>1.125</v>
          </cell>
          <cell r="S188">
            <v>1.1428571428571428</v>
          </cell>
          <cell r="T188">
            <v>1.1666666666666667</v>
          </cell>
          <cell r="U188">
            <v>1.5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0.2</v>
          </cell>
          <cell r="AG188">
            <v>0.18</v>
          </cell>
          <cell r="AH188">
            <v>0.26</v>
          </cell>
          <cell r="AI188">
            <v>0.2</v>
          </cell>
          <cell r="AJ188">
            <v>0.13</v>
          </cell>
          <cell r="AK188">
            <v>0.09</v>
          </cell>
          <cell r="AL188">
            <v>0.08</v>
          </cell>
          <cell r="AM188">
            <v>0.08</v>
          </cell>
          <cell r="AN188">
            <v>7.0000000000000007E-2</v>
          </cell>
          <cell r="AO188">
            <v>0.06</v>
          </cell>
          <cell r="AP188">
            <v>0.02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0.22</v>
          </cell>
          <cell r="BB188">
            <v>0.2</v>
          </cell>
          <cell r="BC188">
            <v>0.28999999999999998</v>
          </cell>
          <cell r="BD188">
            <v>0.22</v>
          </cell>
          <cell r="BE188">
            <v>0.14000000000000001</v>
          </cell>
          <cell r="BF188">
            <v>0.1</v>
          </cell>
          <cell r="BG188">
            <v>0.09</v>
          </cell>
          <cell r="BH188">
            <v>0.09</v>
          </cell>
          <cell r="BI188">
            <v>0.08</v>
          </cell>
          <cell r="BJ188">
            <v>7.0000000000000007E-2</v>
          </cell>
          <cell r="BK188">
            <v>0.03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38.694400237546851</v>
          </cell>
          <cell r="BW188">
            <v>2.83</v>
          </cell>
          <cell r="BX188">
            <v>0.56000000000000005</v>
          </cell>
          <cell r="BY188">
            <v>91.13</v>
          </cell>
          <cell r="BZ188">
            <v>3.92</v>
          </cell>
          <cell r="CA188">
            <v>1</v>
          </cell>
          <cell r="CB188">
            <v>0.45</v>
          </cell>
          <cell r="CC188">
            <v>0.1</v>
          </cell>
          <cell r="CD188">
            <v>0.01</v>
          </cell>
          <cell r="CG188" t="str">
            <v>.3ppm</v>
          </cell>
          <cell r="CJ188">
            <v>100</v>
          </cell>
          <cell r="CK188">
            <v>-2.5000000000000001E-2</v>
          </cell>
          <cell r="CL188">
            <v>0.245</v>
          </cell>
          <cell r="CM188">
            <v>9.7999999999999989</v>
          </cell>
          <cell r="CN188">
            <v>7.9999999999999898E-3</v>
          </cell>
          <cell r="CO188">
            <v>0.50297000000000014</v>
          </cell>
        </row>
        <row r="189">
          <cell r="A189" t="str">
            <v>Seven Seas</v>
          </cell>
          <cell r="B189">
            <v>185</v>
          </cell>
          <cell r="E189" t="str">
            <v>No data (new)</v>
          </cell>
          <cell r="G189" t="str">
            <v>Dimlington E</v>
          </cell>
          <cell r="H189" t="str">
            <v>Easington</v>
          </cell>
          <cell r="I189" t="str">
            <v>P</v>
          </cell>
          <cell r="J189">
            <v>1</v>
          </cell>
          <cell r="K189">
            <v>1.3037037037037036</v>
          </cell>
          <cell r="L189">
            <v>1.3037037037037036</v>
          </cell>
          <cell r="M189">
            <v>1.2992700729927007</v>
          </cell>
          <cell r="N189">
            <v>1.2962962962962961</v>
          </cell>
          <cell r="O189">
            <v>1.2988505747126435</v>
          </cell>
          <cell r="P189">
            <v>1.3066666666666666</v>
          </cell>
          <cell r="Q189">
            <v>1.3026315789473684</v>
          </cell>
          <cell r="R189">
            <v>1.2941176470588234</v>
          </cell>
          <cell r="S189">
            <v>1.3015873015873014</v>
          </cell>
          <cell r="T189">
            <v>1.2931034482758621</v>
          </cell>
          <cell r="U189">
            <v>1.3018867924528301</v>
          </cell>
          <cell r="V189">
            <v>1.2972972972972974</v>
          </cell>
          <cell r="W189">
            <v>1.3076923076923077</v>
          </cell>
          <cell r="X189">
            <v>1.3333333333333333</v>
          </cell>
          <cell r="Y189">
            <v>1.3076923076923077</v>
          </cell>
          <cell r="Z189">
            <v>1.3333333333333333</v>
          </cell>
          <cell r="AA189">
            <v>1.3333333333333335</v>
          </cell>
          <cell r="AB189">
            <v>1.5</v>
          </cell>
          <cell r="AC189">
            <v>0</v>
          </cell>
          <cell r="AD189">
            <v>0</v>
          </cell>
          <cell r="AE189">
            <v>0</v>
          </cell>
          <cell r="AF189">
            <v>1.35</v>
          </cell>
          <cell r="AG189">
            <v>1.35</v>
          </cell>
          <cell r="AH189">
            <v>1.37</v>
          </cell>
          <cell r="AI189">
            <v>1.08</v>
          </cell>
          <cell r="AJ189">
            <v>0.87</v>
          </cell>
          <cell r="AK189">
            <v>0.75</v>
          </cell>
          <cell r="AL189">
            <v>0.76</v>
          </cell>
          <cell r="AM189">
            <v>0.68</v>
          </cell>
          <cell r="AN189">
            <v>0.63</v>
          </cell>
          <cell r="AO189">
            <v>0.57999999999999996</v>
          </cell>
          <cell r="AP189">
            <v>0.53</v>
          </cell>
          <cell r="AQ189">
            <v>0.37</v>
          </cell>
          <cell r="AR189">
            <v>0.26</v>
          </cell>
          <cell r="AS189">
            <v>0.18</v>
          </cell>
          <cell r="AT189">
            <v>0.13</v>
          </cell>
          <cell r="AU189">
            <v>0.09</v>
          </cell>
          <cell r="AV189">
            <v>0.06</v>
          </cell>
          <cell r="AW189">
            <v>0.04</v>
          </cell>
          <cell r="AX189">
            <v>0</v>
          </cell>
          <cell r="AY189">
            <v>0</v>
          </cell>
          <cell r="AZ189">
            <v>0</v>
          </cell>
          <cell r="BA189">
            <v>1.76</v>
          </cell>
          <cell r="BB189">
            <v>1.76</v>
          </cell>
          <cell r="BC189">
            <v>1.78</v>
          </cell>
          <cell r="BD189">
            <v>1.4</v>
          </cell>
          <cell r="BE189">
            <v>1.1299999999999999</v>
          </cell>
          <cell r="BF189">
            <v>0.98</v>
          </cell>
          <cell r="BG189">
            <v>0.99</v>
          </cell>
          <cell r="BH189">
            <v>0.88</v>
          </cell>
          <cell r="BI189">
            <v>0.82</v>
          </cell>
          <cell r="BJ189">
            <v>0.75</v>
          </cell>
          <cell r="BK189">
            <v>0.69</v>
          </cell>
          <cell r="BL189">
            <v>0.48</v>
          </cell>
          <cell r="BM189">
            <v>0.34</v>
          </cell>
          <cell r="BN189">
            <v>0.24</v>
          </cell>
          <cell r="BO189">
            <v>0.17</v>
          </cell>
          <cell r="BP189">
            <v>0.12</v>
          </cell>
          <cell r="BQ189">
            <v>0.08</v>
          </cell>
          <cell r="BR189">
            <v>0.06</v>
          </cell>
          <cell r="BS189">
            <v>0</v>
          </cell>
          <cell r="BT189">
            <v>0</v>
          </cell>
          <cell r="BU189">
            <v>0</v>
          </cell>
          <cell r="BV189">
            <v>38.513007941387826</v>
          </cell>
          <cell r="BW189">
            <v>1.89</v>
          </cell>
          <cell r="BX189">
            <v>0.81</v>
          </cell>
          <cell r="BY189">
            <v>92.84</v>
          </cell>
          <cell r="BZ189">
            <v>3.41</v>
          </cell>
          <cell r="CA189">
            <v>0.65</v>
          </cell>
          <cell r="CB189">
            <v>0.25</v>
          </cell>
          <cell r="CC189">
            <v>7.0000000000000007E-2</v>
          </cell>
          <cell r="CD189">
            <v>0.06</v>
          </cell>
          <cell r="CE189">
            <v>0.02</v>
          </cell>
          <cell r="CJ189">
            <v>100</v>
          </cell>
          <cell r="CK189">
            <v>-4.9999999999999989E-2</v>
          </cell>
          <cell r="CL189">
            <v>0.98</v>
          </cell>
          <cell r="CM189">
            <v>19.600000000000005</v>
          </cell>
          <cell r="CN189">
            <v>2.8090000000000015</v>
          </cell>
          <cell r="CO189">
            <v>4.6570350000000005</v>
          </cell>
        </row>
        <row r="190">
          <cell r="A190" t="str">
            <v>Seymour</v>
          </cell>
          <cell r="B190">
            <v>186</v>
          </cell>
          <cell r="E190" t="str">
            <v>Slightly low, Keep</v>
          </cell>
          <cell r="G190" t="str">
            <v>Amoco T</v>
          </cell>
          <cell r="H190" t="str">
            <v>Teesside</v>
          </cell>
          <cell r="I190" t="str">
            <v>P</v>
          </cell>
          <cell r="J190">
            <v>1</v>
          </cell>
          <cell r="K190">
            <v>1.2857142857142858</v>
          </cell>
          <cell r="L190">
            <v>1.2894736842105263</v>
          </cell>
          <cell r="M190">
            <v>1.28125</v>
          </cell>
          <cell r="N190">
            <v>1.32</v>
          </cell>
          <cell r="O190">
            <v>1.3</v>
          </cell>
          <cell r="P190">
            <v>1.3125</v>
          </cell>
          <cell r="Q190">
            <v>1.2307692307692308</v>
          </cell>
          <cell r="R190">
            <v>1.3</v>
          </cell>
          <cell r="S190">
            <v>1.375</v>
          </cell>
          <cell r="T190">
            <v>1.3333333333333335</v>
          </cell>
          <cell r="U190">
            <v>1.4000000000000001</v>
          </cell>
          <cell r="V190">
            <v>1.25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0.49</v>
          </cell>
          <cell r="AG190">
            <v>0.38</v>
          </cell>
          <cell r="AH190">
            <v>0.32</v>
          </cell>
          <cell r="AI190">
            <v>0.25</v>
          </cell>
          <cell r="AJ190">
            <v>0.2</v>
          </cell>
          <cell r="AK190">
            <v>0.16</v>
          </cell>
          <cell r="AL190">
            <v>0.13</v>
          </cell>
          <cell r="AM190">
            <v>0.1</v>
          </cell>
          <cell r="AN190">
            <v>0.08</v>
          </cell>
          <cell r="AO190">
            <v>0.06</v>
          </cell>
          <cell r="AP190">
            <v>0.05</v>
          </cell>
          <cell r="AQ190">
            <v>0.04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0.63</v>
          </cell>
          <cell r="BB190">
            <v>0.49</v>
          </cell>
          <cell r="BC190">
            <v>0.41</v>
          </cell>
          <cell r="BD190">
            <v>0.33</v>
          </cell>
          <cell r="BE190">
            <v>0.26</v>
          </cell>
          <cell r="BF190">
            <v>0.21</v>
          </cell>
          <cell r="BG190">
            <v>0.16</v>
          </cell>
          <cell r="BH190">
            <v>0.13</v>
          </cell>
          <cell r="BI190">
            <v>0.11</v>
          </cell>
          <cell r="BJ190">
            <v>0.08</v>
          </cell>
          <cell r="BK190">
            <v>7.0000000000000007E-2</v>
          </cell>
          <cell r="BL190">
            <v>0.05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41.018425144672889</v>
          </cell>
          <cell r="BW190">
            <v>0.88</v>
          </cell>
          <cell r="BX190">
            <v>2.1800000000000002</v>
          </cell>
          <cell r="BY190">
            <v>85.5</v>
          </cell>
          <cell r="BZ190">
            <v>8.39</v>
          </cell>
          <cell r="CA190">
            <v>2.2799999999999998</v>
          </cell>
          <cell r="CB190">
            <v>0.63</v>
          </cell>
          <cell r="CC190">
            <v>0.12</v>
          </cell>
          <cell r="CD190">
            <v>0.02</v>
          </cell>
          <cell r="CG190" t="str">
            <v>2.9ppm</v>
          </cell>
          <cell r="CJ190">
            <v>100</v>
          </cell>
          <cell r="CK190">
            <v>-1.4999999999999999E-2</v>
          </cell>
          <cell r="CL190">
            <v>0.185</v>
          </cell>
          <cell r="CM190">
            <v>12.333333333333334</v>
          </cell>
          <cell r="CN190">
            <v>8.3333333333333356E-2</v>
          </cell>
          <cell r="CO190">
            <v>0.84071666666666656</v>
          </cell>
        </row>
        <row r="191">
          <cell r="A191" t="str">
            <v>Shamrock</v>
          </cell>
          <cell r="B191">
            <v>187</v>
          </cell>
          <cell r="E191" t="str">
            <v>Annual Reduced</v>
          </cell>
          <cell r="G191" t="str">
            <v>Shell/Esso B</v>
          </cell>
          <cell r="H191" t="str">
            <v>Bacton</v>
          </cell>
          <cell r="I191" t="str">
            <v>P</v>
          </cell>
          <cell r="J191">
            <v>1</v>
          </cell>
          <cell r="K191">
            <v>1.3050847457627119</v>
          </cell>
          <cell r="L191">
            <v>1.2941176470588236</v>
          </cell>
          <cell r="M191">
            <v>1.2931034482758621</v>
          </cell>
          <cell r="N191">
            <v>1.2926829268292683</v>
          </cell>
          <cell r="O191">
            <v>1.2941176470588234</v>
          </cell>
          <cell r="P191">
            <v>1.3043478260869563</v>
          </cell>
          <cell r="Q191">
            <v>1.25</v>
          </cell>
          <cell r="R191">
            <v>1.2857142857142856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0.59</v>
          </cell>
          <cell r="AG191">
            <v>0.51</v>
          </cell>
          <cell r="AH191">
            <v>0.57999999999999996</v>
          </cell>
          <cell r="AI191">
            <v>0.41</v>
          </cell>
          <cell r="AJ191">
            <v>0.34</v>
          </cell>
          <cell r="AK191">
            <v>0.23</v>
          </cell>
          <cell r="AL191">
            <v>0.12</v>
          </cell>
          <cell r="AM191">
            <v>7.0000000000000007E-2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0.77</v>
          </cell>
          <cell r="BB191">
            <v>0.66</v>
          </cell>
          <cell r="BC191">
            <v>0.75</v>
          </cell>
          <cell r="BD191">
            <v>0.53</v>
          </cell>
          <cell r="BE191">
            <v>0.44</v>
          </cell>
          <cell r="BF191">
            <v>0.3</v>
          </cell>
          <cell r="BG191">
            <v>0.15</v>
          </cell>
          <cell r="BH191">
            <v>0.09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38.694400237546851</v>
          </cell>
          <cell r="BW191">
            <v>2.83</v>
          </cell>
          <cell r="BX191">
            <v>0.56000000000000005</v>
          </cell>
          <cell r="BY191">
            <v>91.13</v>
          </cell>
          <cell r="BZ191">
            <v>3.92</v>
          </cell>
          <cell r="CA191">
            <v>1</v>
          </cell>
          <cell r="CB191">
            <v>0.45</v>
          </cell>
          <cell r="CC191">
            <v>0.1</v>
          </cell>
          <cell r="CD191">
            <v>0.01</v>
          </cell>
          <cell r="CG191" t="str">
            <v>.3ppm</v>
          </cell>
          <cell r="CJ191">
            <v>100</v>
          </cell>
          <cell r="CK191">
            <v>0</v>
          </cell>
          <cell r="CL191">
            <v>0</v>
          </cell>
          <cell r="CM191">
            <v>20</v>
          </cell>
          <cell r="CN191">
            <v>0</v>
          </cell>
          <cell r="CO191">
            <v>1.0402499999999999</v>
          </cell>
        </row>
        <row r="192">
          <cell r="A192" t="str">
            <v>Shearwater</v>
          </cell>
          <cell r="B192">
            <v>188</v>
          </cell>
          <cell r="E192" t="str">
            <v>Profile good</v>
          </cell>
          <cell r="G192" t="str">
            <v>SEAL B</v>
          </cell>
          <cell r="H192" t="str">
            <v>Bacton</v>
          </cell>
          <cell r="I192" t="str">
            <v>P</v>
          </cell>
          <cell r="J192">
            <v>1</v>
          </cell>
          <cell r="K192">
            <v>1.2121212121212122</v>
          </cell>
          <cell r="L192">
            <v>1.2</v>
          </cell>
          <cell r="M192">
            <v>1.2008368200836821</v>
          </cell>
          <cell r="N192">
            <v>1.2009132420091324</v>
          </cell>
          <cell r="O192">
            <v>1.1977401129943503</v>
          </cell>
          <cell r="P192">
            <v>1.2068965517241379</v>
          </cell>
          <cell r="Q192">
            <v>1.1666666666666667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0.33</v>
          </cell>
          <cell r="AG192">
            <v>1.65</v>
          </cell>
          <cell r="AH192">
            <v>2.39</v>
          </cell>
          <cell r="AI192">
            <v>2.19</v>
          </cell>
          <cell r="AJ192">
            <v>1.77</v>
          </cell>
          <cell r="AK192">
            <v>0.57999999999999996</v>
          </cell>
          <cell r="AL192">
            <v>0.06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0.4</v>
          </cell>
          <cell r="BB192">
            <v>1.98</v>
          </cell>
          <cell r="BC192">
            <v>2.87</v>
          </cell>
          <cell r="BD192">
            <v>2.63</v>
          </cell>
          <cell r="BE192">
            <v>2.12</v>
          </cell>
          <cell r="BF192">
            <v>0.7</v>
          </cell>
          <cell r="BG192">
            <v>7.0000000000000007E-2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40.428204096303205</v>
          </cell>
          <cell r="BW192">
            <v>0.48</v>
          </cell>
          <cell r="BX192">
            <v>1.84</v>
          </cell>
          <cell r="BY192">
            <v>88.04</v>
          </cell>
          <cell r="BZ192">
            <v>7.39</v>
          </cell>
          <cell r="CA192">
            <v>1.84</v>
          </cell>
          <cell r="CB192">
            <v>0.36</v>
          </cell>
          <cell r="CC192">
            <v>0.04</v>
          </cell>
          <cell r="CD192">
            <v>0.01</v>
          </cell>
          <cell r="CJ192">
            <v>100.00000000000003</v>
          </cell>
          <cell r="CK192">
            <v>0</v>
          </cell>
          <cell r="CL192">
            <v>0</v>
          </cell>
          <cell r="CM192">
            <v>20</v>
          </cell>
          <cell r="CN192">
            <v>0</v>
          </cell>
          <cell r="CO192">
            <v>3.2740500000000003</v>
          </cell>
        </row>
        <row r="193">
          <cell r="A193" t="str">
            <v>Shearwater Compression</v>
          </cell>
          <cell r="B193">
            <v>189</v>
          </cell>
          <cell r="E193" t="str">
            <v>Profile good</v>
          </cell>
          <cell r="G193" t="str">
            <v>SEAL B</v>
          </cell>
          <cell r="H193" t="str">
            <v>Bacton</v>
          </cell>
          <cell r="I193" t="str">
            <v>P</v>
          </cell>
          <cell r="J193">
            <v>1</v>
          </cell>
          <cell r="K193">
            <v>1.201834862385321</v>
          </cell>
          <cell r="L193">
            <v>1.201834862385321</v>
          </cell>
          <cell r="M193">
            <v>1.196078431372549</v>
          </cell>
          <cell r="N193">
            <v>1.203883495145631</v>
          </cell>
          <cell r="O193">
            <v>1.203883495145631</v>
          </cell>
          <cell r="P193">
            <v>1.202247191011236</v>
          </cell>
          <cell r="Q193">
            <v>1.192982456140351</v>
          </cell>
          <cell r="R193">
            <v>1.2</v>
          </cell>
          <cell r="S193">
            <v>1.1851851851851851</v>
          </cell>
          <cell r="T193">
            <v>1.2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1.0900000000000001</v>
          </cell>
          <cell r="AG193">
            <v>1.0900000000000001</v>
          </cell>
          <cell r="AH193">
            <v>1.02</v>
          </cell>
          <cell r="AI193">
            <v>1.03</v>
          </cell>
          <cell r="AJ193">
            <v>1.03</v>
          </cell>
          <cell r="AK193">
            <v>0.89</v>
          </cell>
          <cell r="AL193">
            <v>0.56999999999999995</v>
          </cell>
          <cell r="AM193">
            <v>0.45</v>
          </cell>
          <cell r="AN193">
            <v>0.27</v>
          </cell>
          <cell r="AO193">
            <v>0.05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1.31</v>
          </cell>
          <cell r="BB193">
            <v>1.31</v>
          </cell>
          <cell r="BC193">
            <v>1.22</v>
          </cell>
          <cell r="BD193">
            <v>1.24</v>
          </cell>
          <cell r="BE193">
            <v>1.24</v>
          </cell>
          <cell r="BF193">
            <v>1.07</v>
          </cell>
          <cell r="BG193">
            <v>0.68</v>
          </cell>
          <cell r="BH193">
            <v>0.54</v>
          </cell>
          <cell r="BI193">
            <v>0.32</v>
          </cell>
          <cell r="BJ193">
            <v>0.06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40.428204096303205</v>
          </cell>
          <cell r="BW193">
            <v>0.48</v>
          </cell>
          <cell r="BX193">
            <v>1.84</v>
          </cell>
          <cell r="BY193">
            <v>88.04</v>
          </cell>
          <cell r="BZ193">
            <v>7.39</v>
          </cell>
          <cell r="CA193">
            <v>1.84</v>
          </cell>
          <cell r="CB193">
            <v>0.36</v>
          </cell>
          <cell r="CC193">
            <v>0.04</v>
          </cell>
          <cell r="CD193">
            <v>0.01</v>
          </cell>
          <cell r="CJ193">
            <v>100.00000000000003</v>
          </cell>
          <cell r="CK193">
            <v>-0.13500000000000001</v>
          </cell>
          <cell r="CL193">
            <v>1.2150000000000001</v>
          </cell>
          <cell r="CM193">
            <v>9</v>
          </cell>
          <cell r="CN193">
            <v>0</v>
          </cell>
          <cell r="CO193">
            <v>2.7338500000000003</v>
          </cell>
        </row>
        <row r="194">
          <cell r="A194" t="str">
            <v>Skene</v>
          </cell>
          <cell r="B194">
            <v>190</v>
          </cell>
          <cell r="G194" t="str">
            <v>Mobil SF</v>
          </cell>
          <cell r="H194" t="str">
            <v>St Fergus</v>
          </cell>
          <cell r="I194" t="str">
            <v>P</v>
          </cell>
          <cell r="J194">
            <v>1</v>
          </cell>
          <cell r="K194">
            <v>1.2461538461538462</v>
          </cell>
          <cell r="L194">
            <v>1.2545454545454544</v>
          </cell>
          <cell r="M194">
            <v>1.2653061224489797</v>
          </cell>
          <cell r="N194">
            <v>1.2444444444444445</v>
          </cell>
          <cell r="O194">
            <v>1.2749999999999999</v>
          </cell>
          <cell r="P194">
            <v>1.2432432432432432</v>
          </cell>
          <cell r="Q194">
            <v>1.2727272727272727</v>
          </cell>
          <cell r="R194">
            <v>1.2333333333333334</v>
          </cell>
          <cell r="S194">
            <v>1.2592592592592593</v>
          </cell>
          <cell r="T194">
            <v>1.2307692307692308</v>
          </cell>
          <cell r="U194">
            <v>1.25</v>
          </cell>
          <cell r="V194">
            <v>1.263157894736842</v>
          </cell>
          <cell r="W194">
            <v>1.2666666666666668</v>
          </cell>
          <cell r="X194">
            <v>1.25</v>
          </cell>
          <cell r="Y194">
            <v>1.2</v>
          </cell>
          <cell r="Z194">
            <v>1.25</v>
          </cell>
          <cell r="AA194">
            <v>1.3333333333333335</v>
          </cell>
          <cell r="AB194">
            <v>1.2</v>
          </cell>
          <cell r="AC194">
            <v>1.25</v>
          </cell>
          <cell r="AD194">
            <v>1.3333333333333335</v>
          </cell>
          <cell r="AE194">
            <v>0</v>
          </cell>
          <cell r="AF194">
            <v>0.65</v>
          </cell>
          <cell r="AG194">
            <v>0.55000000000000004</v>
          </cell>
          <cell r="AH194">
            <v>0.49</v>
          </cell>
          <cell r="AI194">
            <v>0.45</v>
          </cell>
          <cell r="AJ194">
            <v>0.4</v>
          </cell>
          <cell r="AK194">
            <v>0.37</v>
          </cell>
          <cell r="AL194">
            <v>0.33</v>
          </cell>
          <cell r="AM194">
            <v>0.3</v>
          </cell>
          <cell r="AN194">
            <v>0.27</v>
          </cell>
          <cell r="AO194">
            <v>0.26</v>
          </cell>
          <cell r="AP194">
            <v>0.24</v>
          </cell>
          <cell r="AQ194">
            <v>0.19</v>
          </cell>
          <cell r="AR194">
            <v>0.15</v>
          </cell>
          <cell r="AS194">
            <v>0.12</v>
          </cell>
          <cell r="AT194">
            <v>0.1</v>
          </cell>
          <cell r="AU194">
            <v>0.08</v>
          </cell>
          <cell r="AV194">
            <v>0.06</v>
          </cell>
          <cell r="AW194">
            <v>0.05</v>
          </cell>
          <cell r="AX194">
            <v>0.04</v>
          </cell>
          <cell r="AY194">
            <v>0.03</v>
          </cell>
          <cell r="AZ194">
            <v>0</v>
          </cell>
          <cell r="BA194">
            <v>0.81</v>
          </cell>
          <cell r="BB194">
            <v>0.69</v>
          </cell>
          <cell r="BC194">
            <v>0.62</v>
          </cell>
          <cell r="BD194">
            <v>0.56000000000000005</v>
          </cell>
          <cell r="BE194">
            <v>0.51</v>
          </cell>
          <cell r="BF194">
            <v>0.46</v>
          </cell>
          <cell r="BG194">
            <v>0.42</v>
          </cell>
          <cell r="BH194">
            <v>0.37</v>
          </cell>
          <cell r="BI194">
            <v>0.34</v>
          </cell>
          <cell r="BJ194">
            <v>0.32</v>
          </cell>
          <cell r="BK194">
            <v>0.3</v>
          </cell>
          <cell r="BL194">
            <v>0.24</v>
          </cell>
          <cell r="BM194">
            <v>0.19</v>
          </cell>
          <cell r="BN194">
            <v>0.15</v>
          </cell>
          <cell r="BO194">
            <v>0.12</v>
          </cell>
          <cell r="BP194">
            <v>0.1</v>
          </cell>
          <cell r="BQ194">
            <v>0.08</v>
          </cell>
          <cell r="BR194">
            <v>0.06</v>
          </cell>
          <cell r="BS194">
            <v>0.05</v>
          </cell>
          <cell r="BT194">
            <v>0.04</v>
          </cell>
          <cell r="BU194">
            <v>0</v>
          </cell>
          <cell r="BV194">
            <v>40.950209030535341</v>
          </cell>
          <cell r="BW194">
            <v>0.78</v>
          </cell>
          <cell r="BX194">
            <v>2.96</v>
          </cell>
          <cell r="BY194">
            <v>84.99</v>
          </cell>
          <cell r="BZ194">
            <v>7.74</v>
          </cell>
          <cell r="CA194">
            <v>2.56</v>
          </cell>
          <cell r="CB194">
            <v>0.73</v>
          </cell>
          <cell r="CC194">
            <v>0.18</v>
          </cell>
          <cell r="CD194">
            <v>0.04</v>
          </cell>
          <cell r="CE194">
            <v>0.02</v>
          </cell>
          <cell r="CG194" t="str">
            <v>1.6ppm</v>
          </cell>
          <cell r="CJ194">
            <v>100</v>
          </cell>
          <cell r="CK194">
            <v>-1.5000000000000013E-2</v>
          </cell>
          <cell r="CL194">
            <v>0.37500000000000011</v>
          </cell>
          <cell r="CM194">
            <v>20</v>
          </cell>
          <cell r="CN194">
            <v>1.3199999999999998</v>
          </cell>
          <cell r="CO194">
            <v>2.0549500000000003</v>
          </cell>
        </row>
        <row r="195">
          <cell r="A195" t="str">
            <v>Skiff</v>
          </cell>
          <cell r="B195">
            <v>191</v>
          </cell>
          <cell r="E195" t="str">
            <v>Annual Reduced</v>
          </cell>
          <cell r="G195" t="str">
            <v>Shell/Esso B</v>
          </cell>
          <cell r="H195" t="str">
            <v>Bacton</v>
          </cell>
          <cell r="I195" t="str">
            <v>P</v>
          </cell>
          <cell r="J195">
            <v>1</v>
          </cell>
          <cell r="K195">
            <v>1.2923076923076922</v>
          </cell>
          <cell r="L195">
            <v>1.2909090909090908</v>
          </cell>
          <cell r="M195">
            <v>1.2857142857142858</v>
          </cell>
          <cell r="N195">
            <v>1.2777777777777779</v>
          </cell>
          <cell r="O195">
            <v>1.3333333333333335</v>
          </cell>
          <cell r="P195">
            <v>1.25</v>
          </cell>
          <cell r="Q195">
            <v>1.3</v>
          </cell>
          <cell r="R195">
            <v>1.3333333333333335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0.65</v>
          </cell>
          <cell r="AG195">
            <v>0.55000000000000004</v>
          </cell>
          <cell r="AH195">
            <v>0.21</v>
          </cell>
          <cell r="AI195">
            <v>0.18</v>
          </cell>
          <cell r="AJ195">
            <v>0.12</v>
          </cell>
          <cell r="AK195">
            <v>0.12</v>
          </cell>
          <cell r="AL195">
            <v>0.1</v>
          </cell>
          <cell r="AM195">
            <v>0.06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0.84</v>
          </cell>
          <cell r="BB195">
            <v>0.71</v>
          </cell>
          <cell r="BC195">
            <v>0.27</v>
          </cell>
          <cell r="BD195">
            <v>0.23</v>
          </cell>
          <cell r="BE195">
            <v>0.16</v>
          </cell>
          <cell r="BF195">
            <v>0.15</v>
          </cell>
          <cell r="BG195">
            <v>0.13</v>
          </cell>
          <cell r="BH195">
            <v>0.08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38.694400237546851</v>
          </cell>
          <cell r="BW195">
            <v>2.83</v>
          </cell>
          <cell r="BX195">
            <v>0.56000000000000005</v>
          </cell>
          <cell r="BY195">
            <v>91.13</v>
          </cell>
          <cell r="BZ195">
            <v>3.92</v>
          </cell>
          <cell r="CA195">
            <v>1</v>
          </cell>
          <cell r="CB195">
            <v>0.45</v>
          </cell>
          <cell r="CC195">
            <v>0.1</v>
          </cell>
          <cell r="CD195">
            <v>0.01</v>
          </cell>
          <cell r="CG195" t="str">
            <v>.3ppm</v>
          </cell>
          <cell r="CJ195">
            <v>100</v>
          </cell>
          <cell r="CK195">
            <v>0</v>
          </cell>
          <cell r="CL195">
            <v>0</v>
          </cell>
          <cell r="CM195">
            <v>20</v>
          </cell>
          <cell r="CN195">
            <v>0</v>
          </cell>
          <cell r="CO195">
            <v>0.72635000000000005</v>
          </cell>
        </row>
        <row r="196">
          <cell r="A196" t="str">
            <v>Starling</v>
          </cell>
          <cell r="B196">
            <v>192</v>
          </cell>
          <cell r="E196" t="str">
            <v>Profile good</v>
          </cell>
          <cell r="G196" t="str">
            <v>SEAL B</v>
          </cell>
          <cell r="H196" t="str">
            <v>Bacton</v>
          </cell>
          <cell r="I196" t="str">
            <v>P</v>
          </cell>
          <cell r="J196">
            <v>1</v>
          </cell>
          <cell r="K196">
            <v>1.1978417266187051</v>
          </cell>
          <cell r="L196">
            <v>1.2008368200836821</v>
          </cell>
          <cell r="M196">
            <v>1.1990291262135924</v>
          </cell>
          <cell r="N196">
            <v>1.1976047904191618</v>
          </cell>
          <cell r="O196">
            <v>1.2</v>
          </cell>
          <cell r="P196">
            <v>1.196969696969697</v>
          </cell>
          <cell r="Q196">
            <v>1.1917808219178083</v>
          </cell>
          <cell r="R196">
            <v>1.2093023255813955</v>
          </cell>
          <cell r="S196">
            <v>1.2105263157894737</v>
          </cell>
          <cell r="T196">
            <v>1.2142857142857142</v>
          </cell>
          <cell r="U196">
            <v>1.2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2.78</v>
          </cell>
          <cell r="AG196">
            <v>2.39</v>
          </cell>
          <cell r="AH196">
            <v>2.06</v>
          </cell>
          <cell r="AI196">
            <v>1.67</v>
          </cell>
          <cell r="AJ196">
            <v>1.7</v>
          </cell>
          <cell r="AK196">
            <v>1.32</v>
          </cell>
          <cell r="AL196">
            <v>0.73</v>
          </cell>
          <cell r="AM196">
            <v>0.43</v>
          </cell>
          <cell r="AN196">
            <v>0.38</v>
          </cell>
          <cell r="AO196">
            <v>0.14000000000000001</v>
          </cell>
          <cell r="AP196">
            <v>0.05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3.33</v>
          </cell>
          <cell r="BB196">
            <v>2.87</v>
          </cell>
          <cell r="BC196">
            <v>2.4700000000000002</v>
          </cell>
          <cell r="BD196">
            <v>2</v>
          </cell>
          <cell r="BE196">
            <v>2.04</v>
          </cell>
          <cell r="BF196">
            <v>1.58</v>
          </cell>
          <cell r="BG196">
            <v>0.87</v>
          </cell>
          <cell r="BH196">
            <v>0.52</v>
          </cell>
          <cell r="BI196">
            <v>0.46</v>
          </cell>
          <cell r="BJ196">
            <v>0.17</v>
          </cell>
          <cell r="BK196">
            <v>0.06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40.428204096303205</v>
          </cell>
          <cell r="BW196">
            <v>0.48</v>
          </cell>
          <cell r="BX196">
            <v>1.84</v>
          </cell>
          <cell r="BY196">
            <v>88.04</v>
          </cell>
          <cell r="BZ196">
            <v>7.39</v>
          </cell>
          <cell r="CA196">
            <v>1.84</v>
          </cell>
          <cell r="CB196">
            <v>0.36</v>
          </cell>
          <cell r="CC196">
            <v>0.04</v>
          </cell>
          <cell r="CD196">
            <v>0.01</v>
          </cell>
          <cell r="CJ196">
            <v>100.00000000000003</v>
          </cell>
          <cell r="CK196">
            <v>-0.16500000000000001</v>
          </cell>
          <cell r="CL196">
            <v>1.5350000000000001</v>
          </cell>
          <cell r="CM196">
            <v>9.3030303030303028</v>
          </cell>
          <cell r="CN196">
            <v>7.575757575757569E-3</v>
          </cell>
          <cell r="CO196">
            <v>4.9850151515151522</v>
          </cell>
        </row>
        <row r="197">
          <cell r="A197" t="str">
            <v>Strathspey</v>
          </cell>
          <cell r="B197">
            <v>193</v>
          </cell>
          <cell r="E197" t="str">
            <v>Profile Created, 40% 10/11 (Terminal)</v>
          </cell>
          <cell r="G197" t="str">
            <v>Shell/Esso SF</v>
          </cell>
          <cell r="H197" t="str">
            <v>St Fergus</v>
          </cell>
          <cell r="I197" t="str">
            <v>P</v>
          </cell>
          <cell r="J197">
            <v>1</v>
          </cell>
          <cell r="K197">
            <v>2</v>
          </cell>
          <cell r="L197">
            <v>1.0999999999999999</v>
          </cell>
          <cell r="M197">
            <v>1.0999999999999999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0.04</v>
          </cell>
          <cell r="AG197">
            <v>0.1</v>
          </cell>
          <cell r="AH197">
            <v>0.1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0.08</v>
          </cell>
          <cell r="BB197">
            <v>0.11</v>
          </cell>
          <cell r="BC197">
            <v>0.11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37.723350089053945</v>
          </cell>
          <cell r="BW197">
            <v>1.02</v>
          </cell>
          <cell r="BX197">
            <v>0.88</v>
          </cell>
          <cell r="BY197">
            <v>95.89</v>
          </cell>
          <cell r="BZ197">
            <v>2.11</v>
          </cell>
          <cell r="CA197">
            <v>0.1</v>
          </cell>
          <cell r="CG197" t="str">
            <v>1ppm</v>
          </cell>
          <cell r="CJ197">
            <v>100</v>
          </cell>
          <cell r="CK197">
            <v>0</v>
          </cell>
          <cell r="CL197">
            <v>0</v>
          </cell>
          <cell r="CM197">
            <v>20</v>
          </cell>
          <cell r="CN197">
            <v>0</v>
          </cell>
          <cell r="CO197">
            <v>8.7600000000000011E-2</v>
          </cell>
        </row>
        <row r="198">
          <cell r="A198" t="str">
            <v>Tartan</v>
          </cell>
          <cell r="B198">
            <v>194</v>
          </cell>
          <cell r="E198" t="str">
            <v>No gas</v>
          </cell>
          <cell r="G198" t="str">
            <v>Total SF</v>
          </cell>
          <cell r="H198" t="str">
            <v>St Fergus</v>
          </cell>
          <cell r="I198" t="str">
            <v>P</v>
          </cell>
          <cell r="J198">
            <v>2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38.869398658158993</v>
          </cell>
          <cell r="BW198">
            <v>0.57999999999999996</v>
          </cell>
          <cell r="BX198">
            <v>3.65</v>
          </cell>
          <cell r="BY198">
            <v>88.53</v>
          </cell>
          <cell r="BZ198">
            <v>5.43</v>
          </cell>
          <cell r="CA198">
            <v>1.5</v>
          </cell>
          <cell r="CB198">
            <v>0.26</v>
          </cell>
          <cell r="CC198">
            <v>0.04</v>
          </cell>
          <cell r="CD198">
            <v>0.01</v>
          </cell>
          <cell r="CG198" t="str">
            <v>1.2ppm</v>
          </cell>
          <cell r="CJ198">
            <v>100.00000000000001</v>
          </cell>
          <cell r="CK198">
            <v>0</v>
          </cell>
          <cell r="CL198">
            <v>0</v>
          </cell>
          <cell r="CM198">
            <v>20</v>
          </cell>
          <cell r="CN198">
            <v>0</v>
          </cell>
          <cell r="CO198">
            <v>0</v>
          </cell>
        </row>
        <row r="199">
          <cell r="A199" t="str">
            <v>Telford</v>
          </cell>
          <cell r="B199">
            <v>195</v>
          </cell>
          <cell r="G199" t="str">
            <v>Mobil SF</v>
          </cell>
          <cell r="H199" t="str">
            <v>St Fergus</v>
          </cell>
          <cell r="I199" t="str">
            <v>P</v>
          </cell>
          <cell r="J199">
            <v>1</v>
          </cell>
          <cell r="K199">
            <v>1.2448979591836735</v>
          </cell>
          <cell r="L199">
            <v>1.2564102564102564</v>
          </cell>
          <cell r="M199">
            <v>1.2727272727272727</v>
          </cell>
          <cell r="N199">
            <v>1.25</v>
          </cell>
          <cell r="O199">
            <v>1.4000000000000001</v>
          </cell>
          <cell r="P199">
            <v>1.3333333333333335</v>
          </cell>
          <cell r="Q199">
            <v>2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0.98</v>
          </cell>
          <cell r="AG199">
            <v>0.78</v>
          </cell>
          <cell r="AH199">
            <v>0.33</v>
          </cell>
          <cell r="AI199">
            <v>0.12</v>
          </cell>
          <cell r="AJ199">
            <v>0.05</v>
          </cell>
          <cell r="AK199">
            <v>0.03</v>
          </cell>
          <cell r="AL199">
            <v>0.01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1.22</v>
          </cell>
          <cell r="BB199">
            <v>0.98</v>
          </cell>
          <cell r="BC199">
            <v>0.42</v>
          </cell>
          <cell r="BD199">
            <v>0.15</v>
          </cell>
          <cell r="BE199">
            <v>7.0000000000000007E-2</v>
          </cell>
          <cell r="BF199">
            <v>0.04</v>
          </cell>
          <cell r="BG199">
            <v>0.02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40.950209030535341</v>
          </cell>
          <cell r="BW199">
            <v>0.78</v>
          </cell>
          <cell r="BX199">
            <v>2.96</v>
          </cell>
          <cell r="BY199">
            <v>84.99</v>
          </cell>
          <cell r="BZ199">
            <v>7.74</v>
          </cell>
          <cell r="CA199">
            <v>2.56</v>
          </cell>
          <cell r="CB199">
            <v>0.73</v>
          </cell>
          <cell r="CC199">
            <v>0.18</v>
          </cell>
          <cell r="CD199">
            <v>0.04</v>
          </cell>
          <cell r="CE199">
            <v>0.02</v>
          </cell>
          <cell r="CG199" t="str">
            <v>1.6ppm</v>
          </cell>
          <cell r="CJ199">
            <v>100</v>
          </cell>
          <cell r="CK199">
            <v>0</v>
          </cell>
          <cell r="CL199">
            <v>0</v>
          </cell>
          <cell r="CM199">
            <v>20</v>
          </cell>
          <cell r="CN199">
            <v>0</v>
          </cell>
          <cell r="CO199">
            <v>0.8394999999999998</v>
          </cell>
        </row>
        <row r="200">
          <cell r="A200" t="str">
            <v>Tethys</v>
          </cell>
          <cell r="B200">
            <v>196</v>
          </cell>
          <cell r="E200" t="str">
            <v>Profile Good</v>
          </cell>
          <cell r="G200" t="str">
            <v>Theddlethorpe</v>
          </cell>
          <cell r="H200" t="str">
            <v>Theddlethorpe</v>
          </cell>
          <cell r="I200" t="str">
            <v>P</v>
          </cell>
          <cell r="J200">
            <v>1</v>
          </cell>
          <cell r="K200">
            <v>1.25</v>
          </cell>
          <cell r="L200">
            <v>1.3333333333333335</v>
          </cell>
          <cell r="M200">
            <v>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0.04</v>
          </cell>
          <cell r="AG200">
            <v>0.03</v>
          </cell>
          <cell r="AH200">
            <v>0.01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0.05</v>
          </cell>
          <cell r="BB200">
            <v>0.04</v>
          </cell>
          <cell r="BC200">
            <v>0.02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38.349205231337869</v>
          </cell>
          <cell r="BW200">
            <v>3.6</v>
          </cell>
          <cell r="BX200">
            <v>1.1299999999999999</v>
          </cell>
          <cell r="BY200">
            <v>89.58</v>
          </cell>
          <cell r="BZ200">
            <v>4.07</v>
          </cell>
          <cell r="CA200">
            <v>1.02</v>
          </cell>
          <cell r="CB200">
            <v>0.38</v>
          </cell>
          <cell r="CC200">
            <v>0.11</v>
          </cell>
          <cell r="CD200">
            <v>7.0000000000000007E-2</v>
          </cell>
          <cell r="CE200">
            <v>0.03</v>
          </cell>
          <cell r="CF200">
            <v>0.01</v>
          </cell>
          <cell r="CJ200">
            <v>99.999999999999986</v>
          </cell>
          <cell r="CK200">
            <v>0</v>
          </cell>
          <cell r="CL200">
            <v>0</v>
          </cell>
          <cell r="CM200">
            <v>20</v>
          </cell>
          <cell r="CN200">
            <v>0</v>
          </cell>
          <cell r="CO200">
            <v>2.92E-2</v>
          </cell>
        </row>
        <row r="201">
          <cell r="A201" t="str">
            <v>Thelma</v>
          </cell>
          <cell r="B201">
            <v>197</v>
          </cell>
          <cell r="E201" t="str">
            <v>Profile Created</v>
          </cell>
          <cell r="G201" t="str">
            <v>Mobil SF</v>
          </cell>
          <cell r="H201" t="str">
            <v>St Fergus</v>
          </cell>
          <cell r="I201" t="str">
            <v>P</v>
          </cell>
          <cell r="J201">
            <v>2</v>
          </cell>
          <cell r="K201">
            <v>1.2222222222222223</v>
          </cell>
          <cell r="L201">
            <v>1.25</v>
          </cell>
          <cell r="M201">
            <v>1.2222222222222223</v>
          </cell>
          <cell r="N201">
            <v>1.3333333333333335</v>
          </cell>
          <cell r="O201">
            <v>1.25</v>
          </cell>
          <cell r="P201">
            <v>1.3333333333333335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0.18</v>
          </cell>
          <cell r="AG201">
            <v>0.12</v>
          </cell>
          <cell r="AH201">
            <v>0.09</v>
          </cell>
          <cell r="AI201">
            <v>0.06</v>
          </cell>
          <cell r="AJ201">
            <v>0.04</v>
          </cell>
          <cell r="AK201">
            <v>0.03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0.22</v>
          </cell>
          <cell r="BB201">
            <v>0.15</v>
          </cell>
          <cell r="BC201">
            <v>0.11</v>
          </cell>
          <cell r="BD201">
            <v>0.08</v>
          </cell>
          <cell r="BE201">
            <v>0.05</v>
          </cell>
          <cell r="BF201">
            <v>0.04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40.950209030535341</v>
          </cell>
          <cell r="BW201">
            <v>0.78</v>
          </cell>
          <cell r="BX201">
            <v>2.96</v>
          </cell>
          <cell r="BY201">
            <v>84.99</v>
          </cell>
          <cell r="BZ201">
            <v>7.74</v>
          </cell>
          <cell r="CA201">
            <v>2.56</v>
          </cell>
          <cell r="CB201">
            <v>0.73</v>
          </cell>
          <cell r="CC201">
            <v>0.18</v>
          </cell>
          <cell r="CD201">
            <v>0.04</v>
          </cell>
          <cell r="CE201">
            <v>0.02</v>
          </cell>
          <cell r="CG201" t="str">
            <v>1.6ppm</v>
          </cell>
          <cell r="CJ201">
            <v>100</v>
          </cell>
          <cell r="CK201">
            <v>0</v>
          </cell>
          <cell r="CL201">
            <v>0</v>
          </cell>
          <cell r="CM201">
            <v>20</v>
          </cell>
          <cell r="CN201">
            <v>0</v>
          </cell>
          <cell r="CO201">
            <v>0.1898</v>
          </cell>
        </row>
        <row r="202">
          <cell r="A202" t="str">
            <v>Tiffany</v>
          </cell>
          <cell r="B202">
            <v>198</v>
          </cell>
          <cell r="E202" t="str">
            <v>Profile Created</v>
          </cell>
          <cell r="G202" t="str">
            <v>Mobil SF</v>
          </cell>
          <cell r="H202" t="str">
            <v>St Fergus</v>
          </cell>
          <cell r="I202" t="str">
            <v>P</v>
          </cell>
          <cell r="J202">
            <v>2</v>
          </cell>
          <cell r="K202">
            <v>1.2222222222222223</v>
          </cell>
          <cell r="L202">
            <v>1.3333333333333335</v>
          </cell>
          <cell r="M202">
            <v>1.25</v>
          </cell>
          <cell r="N202">
            <v>1.3333333333333335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0.09</v>
          </cell>
          <cell r="AG202">
            <v>0.06</v>
          </cell>
          <cell r="AH202">
            <v>0.04</v>
          </cell>
          <cell r="AI202">
            <v>0.03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0.11</v>
          </cell>
          <cell r="BB202">
            <v>0.08</v>
          </cell>
          <cell r="BC202">
            <v>0.05</v>
          </cell>
          <cell r="BD202">
            <v>0.04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40.950209030535341</v>
          </cell>
          <cell r="BW202">
            <v>0.78</v>
          </cell>
          <cell r="BX202">
            <v>2.96</v>
          </cell>
          <cell r="BY202">
            <v>84.99</v>
          </cell>
          <cell r="BZ202">
            <v>7.74</v>
          </cell>
          <cell r="CA202">
            <v>2.56</v>
          </cell>
          <cell r="CB202">
            <v>0.73</v>
          </cell>
          <cell r="CC202">
            <v>0.18</v>
          </cell>
          <cell r="CD202">
            <v>0.04</v>
          </cell>
          <cell r="CE202">
            <v>0.02</v>
          </cell>
          <cell r="CG202" t="str">
            <v>1.6ppm</v>
          </cell>
          <cell r="CJ202">
            <v>100</v>
          </cell>
          <cell r="CK202">
            <v>0</v>
          </cell>
          <cell r="CL202">
            <v>0</v>
          </cell>
          <cell r="CM202">
            <v>20</v>
          </cell>
          <cell r="CN202">
            <v>0</v>
          </cell>
          <cell r="CO202">
            <v>8.0299999999999996E-2</v>
          </cell>
        </row>
        <row r="203">
          <cell r="A203" t="str">
            <v>Toni</v>
          </cell>
          <cell r="B203">
            <v>199</v>
          </cell>
          <cell r="E203" t="str">
            <v>Profile created</v>
          </cell>
          <cell r="G203" t="str">
            <v>Theddlethorpe</v>
          </cell>
          <cell r="H203" t="str">
            <v>Theddlethorpe</v>
          </cell>
          <cell r="I203" t="str">
            <v>P</v>
          </cell>
          <cell r="J203">
            <v>2</v>
          </cell>
          <cell r="K203">
            <v>2</v>
          </cell>
          <cell r="L203">
            <v>2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0.1</v>
          </cell>
          <cell r="AG203">
            <v>0.1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0.2</v>
          </cell>
          <cell r="BB203">
            <v>0.2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38.349205231337869</v>
          </cell>
          <cell r="BW203">
            <v>3.6</v>
          </cell>
          <cell r="BX203">
            <v>1.1299999999999999</v>
          </cell>
          <cell r="BY203">
            <v>89.58</v>
          </cell>
          <cell r="BZ203">
            <v>4.07</v>
          </cell>
          <cell r="CA203">
            <v>1.02</v>
          </cell>
          <cell r="CB203">
            <v>0.38</v>
          </cell>
          <cell r="CC203">
            <v>0.11</v>
          </cell>
          <cell r="CD203">
            <v>7.0000000000000007E-2</v>
          </cell>
          <cell r="CE203">
            <v>0.03</v>
          </cell>
          <cell r="CF203">
            <v>0.01</v>
          </cell>
          <cell r="CJ203">
            <v>99.999999999999986</v>
          </cell>
          <cell r="CK203">
            <v>0</v>
          </cell>
          <cell r="CL203">
            <v>0</v>
          </cell>
          <cell r="CM203">
            <v>20</v>
          </cell>
          <cell r="CN203">
            <v>0</v>
          </cell>
          <cell r="CO203">
            <v>7.2999999999999995E-2</v>
          </cell>
        </row>
        <row r="204">
          <cell r="A204" t="str">
            <v>Topaz</v>
          </cell>
          <cell r="B204">
            <v>200</v>
          </cell>
          <cell r="G204" t="str">
            <v>Mobil SF</v>
          </cell>
          <cell r="H204" t="str">
            <v>St Fergus</v>
          </cell>
          <cell r="I204" t="str">
            <v>P</v>
          </cell>
          <cell r="J204">
            <v>2</v>
          </cell>
          <cell r="K204">
            <v>1.2222222222222221</v>
          </cell>
          <cell r="L204">
            <v>1.25</v>
          </cell>
          <cell r="M204">
            <v>1.2105263157894737</v>
          </cell>
          <cell r="N204">
            <v>1.2307692307692308</v>
          </cell>
          <cell r="O204">
            <v>1.375</v>
          </cell>
          <cell r="P204">
            <v>1.3333333333333335</v>
          </cell>
          <cell r="Q204">
            <v>1.1666666666666667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0.27</v>
          </cell>
          <cell r="AG204">
            <v>0.24</v>
          </cell>
          <cell r="AH204">
            <v>0.19</v>
          </cell>
          <cell r="AI204">
            <v>0.13</v>
          </cell>
          <cell r="AJ204">
            <v>0.08</v>
          </cell>
          <cell r="AK204">
            <v>0.06</v>
          </cell>
          <cell r="AL204">
            <v>0.06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0.33</v>
          </cell>
          <cell r="BB204">
            <v>0.3</v>
          </cell>
          <cell r="BC204">
            <v>0.23</v>
          </cell>
          <cell r="BD204">
            <v>0.16</v>
          </cell>
          <cell r="BE204">
            <v>0.11</v>
          </cell>
          <cell r="BF204">
            <v>0.08</v>
          </cell>
          <cell r="BG204">
            <v>7.0000000000000007E-2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40.950209030535341</v>
          </cell>
          <cell r="BW204">
            <v>0.78</v>
          </cell>
          <cell r="BX204">
            <v>2.96</v>
          </cell>
          <cell r="BY204">
            <v>84.99</v>
          </cell>
          <cell r="BZ204">
            <v>7.74</v>
          </cell>
          <cell r="CA204">
            <v>2.56</v>
          </cell>
          <cell r="CB204">
            <v>0.73</v>
          </cell>
          <cell r="CC204">
            <v>0.18</v>
          </cell>
          <cell r="CD204">
            <v>0.04</v>
          </cell>
          <cell r="CE204">
            <v>0.02</v>
          </cell>
          <cell r="CG204" t="str">
            <v>1.6ppm</v>
          </cell>
          <cell r="CJ204">
            <v>100</v>
          </cell>
          <cell r="CK204">
            <v>0</v>
          </cell>
          <cell r="CL204">
            <v>0</v>
          </cell>
          <cell r="CM204">
            <v>20</v>
          </cell>
          <cell r="CN204">
            <v>0</v>
          </cell>
          <cell r="CO204">
            <v>0.37595000000000001</v>
          </cell>
        </row>
        <row r="205">
          <cell r="A205" t="str">
            <v>Trent</v>
          </cell>
          <cell r="B205">
            <v>201</v>
          </cell>
          <cell r="E205" t="str">
            <v>Profile good, halved from yr 2</v>
          </cell>
          <cell r="G205" t="str">
            <v>Perenco B</v>
          </cell>
          <cell r="H205" t="str">
            <v>Bacton</v>
          </cell>
          <cell r="I205" t="str">
            <v>P</v>
          </cell>
          <cell r="J205">
            <v>2</v>
          </cell>
          <cell r="K205">
            <v>1.2307692307692308</v>
          </cell>
          <cell r="L205">
            <v>1.1818181818181819</v>
          </cell>
          <cell r="M205">
            <v>1.25</v>
          </cell>
          <cell r="N205">
            <v>1.4000000000000001</v>
          </cell>
          <cell r="O205">
            <v>1.25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0.13</v>
          </cell>
          <cell r="AG205">
            <v>0.11</v>
          </cell>
          <cell r="AH205">
            <v>0.08</v>
          </cell>
          <cell r="AI205">
            <v>0.05</v>
          </cell>
          <cell r="AJ205">
            <v>0.04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0.16</v>
          </cell>
          <cell r="BB205">
            <v>0.13</v>
          </cell>
          <cell r="BC205">
            <v>0.1</v>
          </cell>
          <cell r="BD205">
            <v>7.0000000000000007E-2</v>
          </cell>
          <cell r="BE205">
            <v>0.05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38.317805599588745</v>
          </cell>
          <cell r="BW205">
            <v>3.06</v>
          </cell>
          <cell r="BX205">
            <v>0.72</v>
          </cell>
          <cell r="BY205">
            <v>91.64</v>
          </cell>
          <cell r="BZ205">
            <v>3.25</v>
          </cell>
          <cell r="CA205">
            <v>0.67</v>
          </cell>
          <cell r="CB205">
            <v>0.48</v>
          </cell>
          <cell r="CC205">
            <v>0.08</v>
          </cell>
          <cell r="CD205">
            <v>0.04</v>
          </cell>
          <cell r="CE205">
            <v>0.05</v>
          </cell>
          <cell r="CF205">
            <v>0.01</v>
          </cell>
          <cell r="CG205" t="str">
            <v>.3ppm</v>
          </cell>
          <cell r="CJ205">
            <v>100.00000000000001</v>
          </cell>
          <cell r="CK205">
            <v>0</v>
          </cell>
          <cell r="CL205">
            <v>0</v>
          </cell>
          <cell r="CM205">
            <v>20</v>
          </cell>
          <cell r="CN205">
            <v>0</v>
          </cell>
          <cell r="CO205">
            <v>0.14964999999999998</v>
          </cell>
        </row>
        <row r="206">
          <cell r="A206" t="str">
            <v>Tullich</v>
          </cell>
          <cell r="B206">
            <v>202</v>
          </cell>
          <cell r="G206" t="str">
            <v>Mobil SF</v>
          </cell>
          <cell r="H206" t="str">
            <v>St Fergus</v>
          </cell>
          <cell r="I206" t="str">
            <v>P</v>
          </cell>
          <cell r="J206">
            <v>2</v>
          </cell>
          <cell r="K206">
            <v>1.1111111111111112</v>
          </cell>
          <cell r="L206">
            <v>1.125</v>
          </cell>
          <cell r="M206">
            <v>1.125</v>
          </cell>
          <cell r="N206">
            <v>1.1666666666666667</v>
          </cell>
          <cell r="O206">
            <v>1.25</v>
          </cell>
          <cell r="P206">
            <v>1.3333333333333335</v>
          </cell>
          <cell r="Q206">
            <v>1.5</v>
          </cell>
          <cell r="R206">
            <v>2</v>
          </cell>
          <cell r="S206">
            <v>2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0.09</v>
          </cell>
          <cell r="AG206">
            <v>0.08</v>
          </cell>
          <cell r="AH206">
            <v>0.08</v>
          </cell>
          <cell r="AI206">
            <v>0.06</v>
          </cell>
          <cell r="AJ206">
            <v>0.04</v>
          </cell>
          <cell r="AK206">
            <v>0.03</v>
          </cell>
          <cell r="AL206">
            <v>0.02</v>
          </cell>
          <cell r="AM206">
            <v>0.01</v>
          </cell>
          <cell r="AN206">
            <v>0.01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0.1</v>
          </cell>
          <cell r="BB206">
            <v>0.09</v>
          </cell>
          <cell r="BC206">
            <v>0.09</v>
          </cell>
          <cell r="BD206">
            <v>7.0000000000000007E-2</v>
          </cell>
          <cell r="BE206">
            <v>0.05</v>
          </cell>
          <cell r="BF206">
            <v>0.04</v>
          </cell>
          <cell r="BG206">
            <v>0.03</v>
          </cell>
          <cell r="BH206">
            <v>0.02</v>
          </cell>
          <cell r="BI206">
            <v>0.02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40.950209030535341</v>
          </cell>
          <cell r="BW206">
            <v>0.78</v>
          </cell>
          <cell r="BX206">
            <v>2.96</v>
          </cell>
          <cell r="BY206">
            <v>84.99</v>
          </cell>
          <cell r="BZ206">
            <v>7.74</v>
          </cell>
          <cell r="CA206">
            <v>2.56</v>
          </cell>
          <cell r="CB206">
            <v>0.73</v>
          </cell>
          <cell r="CC206">
            <v>0.18</v>
          </cell>
          <cell r="CD206">
            <v>0.04</v>
          </cell>
          <cell r="CE206">
            <v>0.02</v>
          </cell>
          <cell r="CG206" t="str">
            <v>1.6ppm</v>
          </cell>
          <cell r="CJ206">
            <v>100</v>
          </cell>
          <cell r="CK206">
            <v>-5.0000000000000001E-3</v>
          </cell>
          <cell r="CL206">
            <v>4.4999999999999998E-2</v>
          </cell>
          <cell r="CM206">
            <v>9</v>
          </cell>
          <cell r="CN206">
            <v>0</v>
          </cell>
          <cell r="CO206">
            <v>0.15330000000000002</v>
          </cell>
        </row>
        <row r="207">
          <cell r="A207" t="str">
            <v>Tynes</v>
          </cell>
          <cell r="B207">
            <v>203</v>
          </cell>
          <cell r="E207" t="str">
            <v>Profile good, halved from yr 2</v>
          </cell>
          <cell r="G207" t="str">
            <v>Perenco B</v>
          </cell>
          <cell r="H207" t="str">
            <v>Bacton</v>
          </cell>
          <cell r="I207" t="str">
            <v>P</v>
          </cell>
          <cell r="J207">
            <v>2</v>
          </cell>
          <cell r="K207">
            <v>1.1428571428571428</v>
          </cell>
          <cell r="L207">
            <v>1.1428571428571428</v>
          </cell>
          <cell r="M207">
            <v>1.25</v>
          </cell>
          <cell r="N207">
            <v>1.2</v>
          </cell>
          <cell r="O207">
            <v>1.1428571428571428</v>
          </cell>
          <cell r="P207">
            <v>1.4000000000000001</v>
          </cell>
          <cell r="Q207">
            <v>1.25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0.14000000000000001</v>
          </cell>
          <cell r="AG207">
            <v>0.14000000000000001</v>
          </cell>
          <cell r="AH207">
            <v>0.12</v>
          </cell>
          <cell r="AI207">
            <v>0.1</v>
          </cell>
          <cell r="AJ207">
            <v>7.0000000000000007E-2</v>
          </cell>
          <cell r="AK207">
            <v>0.05</v>
          </cell>
          <cell r="AL207">
            <v>0.04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0.16</v>
          </cell>
          <cell r="BB207">
            <v>0.16</v>
          </cell>
          <cell r="BC207">
            <v>0.15</v>
          </cell>
          <cell r="BD207">
            <v>0.12</v>
          </cell>
          <cell r="BE207">
            <v>0.08</v>
          </cell>
          <cell r="BF207">
            <v>7.0000000000000007E-2</v>
          </cell>
          <cell r="BG207">
            <v>0.05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38.317805599588745</v>
          </cell>
          <cell r="BW207">
            <v>3.06</v>
          </cell>
          <cell r="BX207">
            <v>0.72</v>
          </cell>
          <cell r="BY207">
            <v>91.64</v>
          </cell>
          <cell r="BZ207">
            <v>3.25</v>
          </cell>
          <cell r="CA207">
            <v>0.67</v>
          </cell>
          <cell r="CB207">
            <v>0.48</v>
          </cell>
          <cell r="CC207">
            <v>0.08</v>
          </cell>
          <cell r="CD207">
            <v>0.04</v>
          </cell>
          <cell r="CE207">
            <v>0.05</v>
          </cell>
          <cell r="CF207">
            <v>0.01</v>
          </cell>
          <cell r="CG207" t="str">
            <v>.3ppm</v>
          </cell>
          <cell r="CJ207">
            <v>100.00000000000001</v>
          </cell>
          <cell r="CK207">
            <v>0</v>
          </cell>
          <cell r="CL207">
            <v>0</v>
          </cell>
          <cell r="CM207">
            <v>20</v>
          </cell>
          <cell r="CN207">
            <v>0</v>
          </cell>
          <cell r="CO207">
            <v>0.24090000000000006</v>
          </cell>
        </row>
        <row r="208">
          <cell r="A208" t="str">
            <v>Unconventional Upside 1</v>
          </cell>
          <cell r="B208">
            <v>204</v>
          </cell>
          <cell r="E208" t="str">
            <v>Upside for Unconventional 1</v>
          </cell>
          <cell r="G208" t="str">
            <v>Onshore UNC</v>
          </cell>
          <cell r="H208" t="str">
            <v>Onshore</v>
          </cell>
          <cell r="I208" t="str">
            <v>b</v>
          </cell>
          <cell r="J208">
            <v>2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1.0909090909090908</v>
          </cell>
          <cell r="V208">
            <v>1.1044776119402984</v>
          </cell>
          <cell r="W208">
            <v>1.1000000000000001</v>
          </cell>
          <cell r="X208">
            <v>1.0977443609022555</v>
          </cell>
          <cell r="Y208">
            <v>1.1017964071856288</v>
          </cell>
          <cell r="Z208">
            <v>1.1017964071856288</v>
          </cell>
          <cell r="AA208">
            <v>1.1017964071856288</v>
          </cell>
          <cell r="AB208">
            <v>1.1017964071856288</v>
          </cell>
          <cell r="AC208">
            <v>1.1017964071856288</v>
          </cell>
          <cell r="AD208">
            <v>1.1017964071856288</v>
          </cell>
          <cell r="AE208">
            <v>1.1017964071856288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0.33</v>
          </cell>
          <cell r="AQ208">
            <v>0.67</v>
          </cell>
          <cell r="AR208">
            <v>1</v>
          </cell>
          <cell r="AS208">
            <v>1.33</v>
          </cell>
          <cell r="AT208">
            <v>1.67</v>
          </cell>
          <cell r="AU208">
            <v>1.67</v>
          </cell>
          <cell r="AV208">
            <v>1.67</v>
          </cell>
          <cell r="AW208">
            <v>1.67</v>
          </cell>
          <cell r="AX208">
            <v>1.67</v>
          </cell>
          <cell r="AY208">
            <v>1.67</v>
          </cell>
          <cell r="AZ208">
            <v>1.67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0.36</v>
          </cell>
          <cell r="BL208">
            <v>0.74</v>
          </cell>
          <cell r="BM208">
            <v>1.1000000000000001</v>
          </cell>
          <cell r="BN208">
            <v>1.46</v>
          </cell>
          <cell r="BO208">
            <v>1.84</v>
          </cell>
          <cell r="BP208">
            <v>1.84</v>
          </cell>
          <cell r="BQ208">
            <v>1.84</v>
          </cell>
          <cell r="BR208">
            <v>1.84</v>
          </cell>
          <cell r="BS208">
            <v>1.84</v>
          </cell>
          <cell r="BT208">
            <v>1.84</v>
          </cell>
          <cell r="BU208">
            <v>1.84</v>
          </cell>
          <cell r="BV208">
            <v>38.317805599588745</v>
          </cell>
          <cell r="BW208">
            <v>3.06</v>
          </cell>
          <cell r="BX208">
            <v>0.72</v>
          </cell>
          <cell r="BY208">
            <v>91.64</v>
          </cell>
          <cell r="BZ208">
            <v>3.25</v>
          </cell>
          <cell r="CA208">
            <v>0.67</v>
          </cell>
          <cell r="CB208">
            <v>0.48</v>
          </cell>
          <cell r="CC208">
            <v>0.08</v>
          </cell>
          <cell r="CD208">
            <v>0.04</v>
          </cell>
          <cell r="CE208">
            <v>0.05</v>
          </cell>
          <cell r="CF208">
            <v>0.01</v>
          </cell>
          <cell r="CG208" t="str">
            <v>.3ppm</v>
          </cell>
          <cell r="CJ208">
            <v>100.00000000000001</v>
          </cell>
          <cell r="CK208">
            <v>0</v>
          </cell>
          <cell r="CL208">
            <v>0.33</v>
          </cell>
          <cell r="CM208">
            <v>20</v>
          </cell>
          <cell r="CN208">
            <v>1.8150000000000002</v>
          </cell>
          <cell r="CO208">
            <v>0.78292499999999998</v>
          </cell>
        </row>
        <row r="209">
          <cell r="A209" t="str">
            <v>Unconventional Upside 2</v>
          </cell>
          <cell r="B209">
            <v>205</v>
          </cell>
          <cell r="E209" t="str">
            <v>Upside for Unconventional 2</v>
          </cell>
          <cell r="G209" t="str">
            <v>Onshore UNC</v>
          </cell>
          <cell r="H209" t="str">
            <v>Onshore</v>
          </cell>
          <cell r="I209" t="str">
            <v>b</v>
          </cell>
          <cell r="J209">
            <v>2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1.0909090909090908</v>
          </cell>
          <cell r="AA209">
            <v>1.1044776119402984</v>
          </cell>
          <cell r="AB209">
            <v>1.1000000000000001</v>
          </cell>
          <cell r="AC209">
            <v>1.0977443609022555</v>
          </cell>
          <cell r="AD209">
            <v>1.1017964071856288</v>
          </cell>
          <cell r="AE209">
            <v>1.1017964071856288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0.33</v>
          </cell>
          <cell r="AV209">
            <v>0.67</v>
          </cell>
          <cell r="AW209">
            <v>1</v>
          </cell>
          <cell r="AX209">
            <v>1.33</v>
          </cell>
          <cell r="AY209">
            <v>1.67</v>
          </cell>
          <cell r="AZ209">
            <v>1.67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0.36</v>
          </cell>
          <cell r="BQ209">
            <v>0.74</v>
          </cell>
          <cell r="BR209">
            <v>1.1000000000000001</v>
          </cell>
          <cell r="BS209">
            <v>1.46</v>
          </cell>
          <cell r="BT209">
            <v>1.84</v>
          </cell>
          <cell r="BU209">
            <v>1.84</v>
          </cell>
          <cell r="BV209">
            <v>38.317805599588745</v>
          </cell>
          <cell r="BW209">
            <v>3.06</v>
          </cell>
          <cell r="BX209">
            <v>0.72</v>
          </cell>
          <cell r="BY209">
            <v>91.64</v>
          </cell>
          <cell r="BZ209">
            <v>3.25</v>
          </cell>
          <cell r="CA209">
            <v>0.67</v>
          </cell>
          <cell r="CB209">
            <v>0.48</v>
          </cell>
          <cell r="CC209">
            <v>0.08</v>
          </cell>
          <cell r="CD209">
            <v>0.04</v>
          </cell>
          <cell r="CE209">
            <v>0.05</v>
          </cell>
          <cell r="CF209">
            <v>0.01</v>
          </cell>
          <cell r="CG209" t="str">
            <v>.3ppm</v>
          </cell>
          <cell r="CJ209">
            <v>100.00000000000001</v>
          </cell>
          <cell r="CK209">
            <v>0</v>
          </cell>
          <cell r="CL209">
            <v>0</v>
          </cell>
          <cell r="CM209">
            <v>20</v>
          </cell>
          <cell r="CN209">
            <v>0</v>
          </cell>
          <cell r="CO209">
            <v>0</v>
          </cell>
        </row>
        <row r="210">
          <cell r="A210" t="str">
            <v>Valiant North</v>
          </cell>
          <cell r="B210">
            <v>206</v>
          </cell>
          <cell r="E210" t="str">
            <v>Profile Good</v>
          </cell>
          <cell r="G210" t="str">
            <v>Theddlethorpe</v>
          </cell>
          <cell r="H210" t="str">
            <v>Theddlethorpe</v>
          </cell>
          <cell r="I210" t="str">
            <v>P</v>
          </cell>
          <cell r="J210">
            <v>1</v>
          </cell>
          <cell r="K210">
            <v>1.3</v>
          </cell>
          <cell r="L210">
            <v>1.2105263157894737</v>
          </cell>
          <cell r="M210">
            <v>1.2121212121212122</v>
          </cell>
          <cell r="N210">
            <v>1.2258064516129032</v>
          </cell>
          <cell r="O210">
            <v>1.1818181818181819</v>
          </cell>
          <cell r="P210">
            <v>1.1875</v>
          </cell>
          <cell r="Q210">
            <v>1.25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0.1</v>
          </cell>
          <cell r="AG210">
            <v>0.19</v>
          </cell>
          <cell r="AH210">
            <v>0.33</v>
          </cell>
          <cell r="AI210">
            <v>0.31</v>
          </cell>
          <cell r="AJ210">
            <v>0.22</v>
          </cell>
          <cell r="AK210">
            <v>0.16</v>
          </cell>
          <cell r="AL210">
            <v>0.04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0.13</v>
          </cell>
          <cell r="BB210">
            <v>0.23</v>
          </cell>
          <cell r="BC210">
            <v>0.4</v>
          </cell>
          <cell r="BD210">
            <v>0.38</v>
          </cell>
          <cell r="BE210">
            <v>0.26</v>
          </cell>
          <cell r="BF210">
            <v>0.19</v>
          </cell>
          <cell r="BG210">
            <v>0.05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38.349205231337869</v>
          </cell>
          <cell r="BW210">
            <v>3.6</v>
          </cell>
          <cell r="BX210">
            <v>1.1299999999999999</v>
          </cell>
          <cell r="BY210">
            <v>89.58</v>
          </cell>
          <cell r="BZ210">
            <v>4.07</v>
          </cell>
          <cell r="CA210">
            <v>1.02</v>
          </cell>
          <cell r="CB210">
            <v>0.38</v>
          </cell>
          <cell r="CC210">
            <v>0.11</v>
          </cell>
          <cell r="CD210">
            <v>7.0000000000000007E-2</v>
          </cell>
          <cell r="CE210">
            <v>0.03</v>
          </cell>
          <cell r="CF210">
            <v>0.01</v>
          </cell>
          <cell r="CJ210">
            <v>99.999999999999986</v>
          </cell>
          <cell r="CK210">
            <v>0</v>
          </cell>
          <cell r="CL210">
            <v>0</v>
          </cell>
          <cell r="CM210">
            <v>20</v>
          </cell>
          <cell r="CN210">
            <v>0</v>
          </cell>
          <cell r="CO210">
            <v>0.49275000000000002</v>
          </cell>
        </row>
        <row r="211">
          <cell r="A211" t="str">
            <v>Valiant South</v>
          </cell>
          <cell r="B211">
            <v>207</v>
          </cell>
          <cell r="E211" t="str">
            <v>Profile Good</v>
          </cell>
          <cell r="G211" t="str">
            <v>Theddlethorpe</v>
          </cell>
          <cell r="H211" t="str">
            <v>Theddlethorpe</v>
          </cell>
          <cell r="I211" t="str">
            <v>P</v>
          </cell>
          <cell r="J211">
            <v>1</v>
          </cell>
          <cell r="K211">
            <v>1.1904761904761905</v>
          </cell>
          <cell r="L211">
            <v>1.2105263157894737</v>
          </cell>
          <cell r="M211">
            <v>1.1875</v>
          </cell>
          <cell r="N211">
            <v>1.2307692307692308</v>
          </cell>
          <cell r="O211">
            <v>1.3</v>
          </cell>
          <cell r="P211">
            <v>1.1111111111111112</v>
          </cell>
          <cell r="Q211">
            <v>1.125</v>
          </cell>
          <cell r="R211">
            <v>1.5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0.21</v>
          </cell>
          <cell r="AG211">
            <v>0.19</v>
          </cell>
          <cell r="AH211">
            <v>0.16</v>
          </cell>
          <cell r="AI211">
            <v>0.13</v>
          </cell>
          <cell r="AJ211">
            <v>0.1</v>
          </cell>
          <cell r="AK211">
            <v>0.09</v>
          </cell>
          <cell r="AL211">
            <v>0.08</v>
          </cell>
          <cell r="AM211">
            <v>0.02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0.25</v>
          </cell>
          <cell r="BB211">
            <v>0.23</v>
          </cell>
          <cell r="BC211">
            <v>0.19</v>
          </cell>
          <cell r="BD211">
            <v>0.16</v>
          </cell>
          <cell r="BE211">
            <v>0.13</v>
          </cell>
          <cell r="BF211">
            <v>0.1</v>
          </cell>
          <cell r="BG211">
            <v>0.09</v>
          </cell>
          <cell r="BH211">
            <v>0.03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38.349205231337869</v>
          </cell>
          <cell r="BW211">
            <v>3.6</v>
          </cell>
          <cell r="BX211">
            <v>1.1299999999999999</v>
          </cell>
          <cell r="BY211">
            <v>89.58</v>
          </cell>
          <cell r="BZ211">
            <v>4.07</v>
          </cell>
          <cell r="CA211">
            <v>1.02</v>
          </cell>
          <cell r="CB211">
            <v>0.38</v>
          </cell>
          <cell r="CC211">
            <v>0.11</v>
          </cell>
          <cell r="CD211">
            <v>7.0000000000000007E-2</v>
          </cell>
          <cell r="CE211">
            <v>0.03</v>
          </cell>
          <cell r="CF211">
            <v>0.01</v>
          </cell>
          <cell r="CJ211">
            <v>99.999999999999986</v>
          </cell>
          <cell r="CK211">
            <v>0</v>
          </cell>
          <cell r="CL211">
            <v>0</v>
          </cell>
          <cell r="CM211">
            <v>20</v>
          </cell>
          <cell r="CN211">
            <v>0</v>
          </cell>
          <cell r="CO211">
            <v>0.35769999999999996</v>
          </cell>
        </row>
        <row r="212">
          <cell r="A212" t="str">
            <v>Valkyrie</v>
          </cell>
          <cell r="B212">
            <v>208</v>
          </cell>
          <cell r="E212" t="str">
            <v>Profile good</v>
          </cell>
          <cell r="G212" t="str">
            <v>Theddlethorpe</v>
          </cell>
          <cell r="H212" t="str">
            <v>Theddlethorpe</v>
          </cell>
          <cell r="I212" t="str">
            <v>P</v>
          </cell>
          <cell r="J212">
            <v>1</v>
          </cell>
          <cell r="K212">
            <v>1.1724137931034484</v>
          </cell>
          <cell r="L212">
            <v>1.2222222222222223</v>
          </cell>
          <cell r="M212">
            <v>1.2727272727272729</v>
          </cell>
          <cell r="N212">
            <v>1.3333333333333335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0.28999999999999998</v>
          </cell>
          <cell r="AG212">
            <v>0.18</v>
          </cell>
          <cell r="AH212">
            <v>0.11</v>
          </cell>
          <cell r="AI212">
            <v>0.03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0.34</v>
          </cell>
          <cell r="BB212">
            <v>0.22</v>
          </cell>
          <cell r="BC212">
            <v>0.14000000000000001</v>
          </cell>
          <cell r="BD212">
            <v>0.04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38.349205231337869</v>
          </cell>
          <cell r="BW212">
            <v>3.6</v>
          </cell>
          <cell r="BX212">
            <v>1.1299999999999999</v>
          </cell>
          <cell r="BY212">
            <v>89.58</v>
          </cell>
          <cell r="BZ212">
            <v>4.07</v>
          </cell>
          <cell r="CA212">
            <v>1.02</v>
          </cell>
          <cell r="CB212">
            <v>0.38</v>
          </cell>
          <cell r="CC212">
            <v>0.11</v>
          </cell>
          <cell r="CD212">
            <v>7.0000000000000007E-2</v>
          </cell>
          <cell r="CE212">
            <v>0.03</v>
          </cell>
          <cell r="CF212">
            <v>0.01</v>
          </cell>
          <cell r="CJ212">
            <v>99.999999999999986</v>
          </cell>
          <cell r="CK212">
            <v>0</v>
          </cell>
          <cell r="CL212">
            <v>0</v>
          </cell>
          <cell r="CM212">
            <v>20</v>
          </cell>
          <cell r="CN212">
            <v>0</v>
          </cell>
          <cell r="CO212">
            <v>0.22264999999999999</v>
          </cell>
        </row>
        <row r="213">
          <cell r="A213" t="str">
            <v>Vanguard</v>
          </cell>
          <cell r="B213">
            <v>209</v>
          </cell>
          <cell r="E213" t="str">
            <v>Profile Good</v>
          </cell>
          <cell r="G213" t="str">
            <v>Theddlethorpe</v>
          </cell>
          <cell r="H213" t="str">
            <v>Theddlethorpe</v>
          </cell>
          <cell r="I213" t="str">
            <v>P</v>
          </cell>
          <cell r="J213">
            <v>1</v>
          </cell>
          <cell r="K213">
            <v>1.3</v>
          </cell>
          <cell r="L213">
            <v>1.3</v>
          </cell>
          <cell r="M213">
            <v>1.3</v>
          </cell>
          <cell r="N213">
            <v>1.125</v>
          </cell>
          <cell r="O213">
            <v>1.1666666666666667</v>
          </cell>
          <cell r="P213">
            <v>2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0.1</v>
          </cell>
          <cell r="AG213">
            <v>0.1</v>
          </cell>
          <cell r="AH213">
            <v>0.1</v>
          </cell>
          <cell r="AI213">
            <v>0.08</v>
          </cell>
          <cell r="AJ213">
            <v>0.06</v>
          </cell>
          <cell r="AK213">
            <v>0.01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0.13</v>
          </cell>
          <cell r="BB213">
            <v>0.13</v>
          </cell>
          <cell r="BC213">
            <v>0.13</v>
          </cell>
          <cell r="BD213">
            <v>0.09</v>
          </cell>
          <cell r="BE213">
            <v>7.0000000000000007E-2</v>
          </cell>
          <cell r="BF213">
            <v>0.02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38.349205231337869</v>
          </cell>
          <cell r="BW213">
            <v>3.6</v>
          </cell>
          <cell r="BX213">
            <v>1.1299999999999999</v>
          </cell>
          <cell r="BY213">
            <v>89.58</v>
          </cell>
          <cell r="BZ213">
            <v>4.07</v>
          </cell>
          <cell r="CA213">
            <v>1.02</v>
          </cell>
          <cell r="CB213">
            <v>0.38</v>
          </cell>
          <cell r="CC213">
            <v>0.11</v>
          </cell>
          <cell r="CD213">
            <v>7.0000000000000007E-2</v>
          </cell>
          <cell r="CE213">
            <v>0.03</v>
          </cell>
          <cell r="CF213">
            <v>0.01</v>
          </cell>
          <cell r="CJ213">
            <v>99.999999999999986</v>
          </cell>
          <cell r="CK213">
            <v>0</v>
          </cell>
          <cell r="CL213">
            <v>0</v>
          </cell>
          <cell r="CM213">
            <v>20</v>
          </cell>
          <cell r="CN213">
            <v>0</v>
          </cell>
          <cell r="CO213">
            <v>0.16425000000000001</v>
          </cell>
        </row>
        <row r="214">
          <cell r="A214" t="str">
            <v>Victor</v>
          </cell>
          <cell r="B214">
            <v>210</v>
          </cell>
          <cell r="E214" t="str">
            <v>Profile Good</v>
          </cell>
          <cell r="G214" t="str">
            <v>Theddlethorpe</v>
          </cell>
          <cell r="H214" t="str">
            <v>Theddlethorpe</v>
          </cell>
          <cell r="I214" t="str">
            <v>P</v>
          </cell>
          <cell r="J214">
            <v>1</v>
          </cell>
          <cell r="K214">
            <v>1.2</v>
          </cell>
          <cell r="L214">
            <v>1.2115384615384615</v>
          </cell>
          <cell r="M214">
            <v>1.2040816326530612</v>
          </cell>
          <cell r="N214">
            <v>1.1944444444444444</v>
          </cell>
          <cell r="O214">
            <v>1.1818181818181819</v>
          </cell>
          <cell r="P214">
            <v>1.2</v>
          </cell>
          <cell r="Q214">
            <v>1.2727272727272729</v>
          </cell>
          <cell r="R214">
            <v>1.3333333333333335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0.7</v>
          </cell>
          <cell r="AG214">
            <v>0.52</v>
          </cell>
          <cell r="AH214">
            <v>0.49</v>
          </cell>
          <cell r="AI214">
            <v>0.36</v>
          </cell>
          <cell r="AJ214">
            <v>0.22</v>
          </cell>
          <cell r="AK214">
            <v>0.15</v>
          </cell>
          <cell r="AL214">
            <v>0.11</v>
          </cell>
          <cell r="AM214">
            <v>0.03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0.84</v>
          </cell>
          <cell r="BB214">
            <v>0.63</v>
          </cell>
          <cell r="BC214">
            <v>0.59</v>
          </cell>
          <cell r="BD214">
            <v>0.43</v>
          </cell>
          <cell r="BE214">
            <v>0.26</v>
          </cell>
          <cell r="BF214">
            <v>0.18</v>
          </cell>
          <cell r="BG214">
            <v>0.14000000000000001</v>
          </cell>
          <cell r="BH214">
            <v>0.04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38.349205231337869</v>
          </cell>
          <cell r="BW214">
            <v>3.6</v>
          </cell>
          <cell r="BX214">
            <v>1.1299999999999999</v>
          </cell>
          <cell r="BY214">
            <v>89.58</v>
          </cell>
          <cell r="BZ214">
            <v>4.07</v>
          </cell>
          <cell r="CA214">
            <v>1.02</v>
          </cell>
          <cell r="CB214">
            <v>0.38</v>
          </cell>
          <cell r="CC214">
            <v>0.11</v>
          </cell>
          <cell r="CD214">
            <v>7.0000000000000007E-2</v>
          </cell>
          <cell r="CE214">
            <v>0.03</v>
          </cell>
          <cell r="CF214">
            <v>0.01</v>
          </cell>
          <cell r="CJ214">
            <v>99.999999999999986</v>
          </cell>
          <cell r="CK214">
            <v>0</v>
          </cell>
          <cell r="CL214">
            <v>0</v>
          </cell>
          <cell r="CM214">
            <v>20</v>
          </cell>
          <cell r="CN214">
            <v>0</v>
          </cell>
          <cell r="CO214">
            <v>0.94169999999999987</v>
          </cell>
        </row>
        <row r="215">
          <cell r="A215" t="str">
            <v>Victoria</v>
          </cell>
          <cell r="B215">
            <v>211</v>
          </cell>
          <cell r="E215" t="str">
            <v>Profile Good</v>
          </cell>
          <cell r="G215" t="str">
            <v>Theddlethorpe</v>
          </cell>
          <cell r="H215" t="str">
            <v>Theddlethorpe</v>
          </cell>
          <cell r="I215" t="str">
            <v>P</v>
          </cell>
          <cell r="J215">
            <v>2</v>
          </cell>
          <cell r="K215">
            <v>1.2105263157894737</v>
          </cell>
          <cell r="L215">
            <v>1.2142857142857142</v>
          </cell>
          <cell r="M215">
            <v>1.2222222222222221</v>
          </cell>
          <cell r="N215">
            <v>1.2075471698113207</v>
          </cell>
          <cell r="O215">
            <v>1.1875</v>
          </cell>
          <cell r="P215">
            <v>1.1842105263157894</v>
          </cell>
          <cell r="Q215">
            <v>1.2142857142857142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0.19</v>
          </cell>
          <cell r="AG215">
            <v>0.14000000000000001</v>
          </cell>
          <cell r="AH215">
            <v>0.27</v>
          </cell>
          <cell r="AI215">
            <v>0.53</v>
          </cell>
          <cell r="AJ215">
            <v>0.48</v>
          </cell>
          <cell r="AK215">
            <v>0.38</v>
          </cell>
          <cell r="AL215">
            <v>0.28000000000000003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0.23</v>
          </cell>
          <cell r="BB215">
            <v>0.17</v>
          </cell>
          <cell r="BC215">
            <v>0.33</v>
          </cell>
          <cell r="BD215">
            <v>0.64</v>
          </cell>
          <cell r="BE215">
            <v>0.56999999999999995</v>
          </cell>
          <cell r="BF215">
            <v>0.45</v>
          </cell>
          <cell r="BG215">
            <v>0.34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38.349205231337869</v>
          </cell>
          <cell r="BW215">
            <v>3.6</v>
          </cell>
          <cell r="BX215">
            <v>1.1299999999999999</v>
          </cell>
          <cell r="BY215">
            <v>89.58</v>
          </cell>
          <cell r="BZ215">
            <v>4.07</v>
          </cell>
          <cell r="CA215">
            <v>1.02</v>
          </cell>
          <cell r="CB215">
            <v>0.38</v>
          </cell>
          <cell r="CC215">
            <v>0.11</v>
          </cell>
          <cell r="CD215">
            <v>7.0000000000000007E-2</v>
          </cell>
          <cell r="CE215">
            <v>0.03</v>
          </cell>
          <cell r="CF215">
            <v>0.01</v>
          </cell>
          <cell r="CJ215">
            <v>99.999999999999986</v>
          </cell>
          <cell r="CK215">
            <v>0</v>
          </cell>
          <cell r="CL215">
            <v>0</v>
          </cell>
          <cell r="CM215">
            <v>20</v>
          </cell>
          <cell r="CN215">
            <v>0</v>
          </cell>
          <cell r="CO215">
            <v>0.82855000000000012</v>
          </cell>
        </row>
        <row r="216">
          <cell r="A216" t="str">
            <v>Viking B</v>
          </cell>
          <cell r="B216">
            <v>212</v>
          </cell>
          <cell r="E216" t="str">
            <v>Profile Good</v>
          </cell>
          <cell r="G216" t="str">
            <v>Theddlethorpe</v>
          </cell>
          <cell r="H216" t="str">
            <v>Theddlethorpe</v>
          </cell>
          <cell r="I216" t="str">
            <v>P</v>
          </cell>
          <cell r="J216">
            <v>1</v>
          </cell>
          <cell r="K216">
            <v>1.2093023255813955</v>
          </cell>
          <cell r="L216">
            <v>1.1973684210526316</v>
          </cell>
          <cell r="M216">
            <v>1.1875</v>
          </cell>
          <cell r="N216">
            <v>1.2</v>
          </cell>
          <cell r="O216">
            <v>1.1875</v>
          </cell>
          <cell r="P216">
            <v>1.1944444444444444</v>
          </cell>
          <cell r="Q216">
            <v>1.2068965517241379</v>
          </cell>
          <cell r="R216">
            <v>1.125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0.86</v>
          </cell>
          <cell r="AG216">
            <v>0.76</v>
          </cell>
          <cell r="AH216">
            <v>0.64</v>
          </cell>
          <cell r="AI216">
            <v>0.55000000000000004</v>
          </cell>
          <cell r="AJ216">
            <v>0.48</v>
          </cell>
          <cell r="AK216">
            <v>0.36</v>
          </cell>
          <cell r="AL216">
            <v>0.28999999999999998</v>
          </cell>
          <cell r="AM216">
            <v>0.08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1.04</v>
          </cell>
          <cell r="BB216">
            <v>0.91</v>
          </cell>
          <cell r="BC216">
            <v>0.76</v>
          </cell>
          <cell r="BD216">
            <v>0.66</v>
          </cell>
          <cell r="BE216">
            <v>0.56999999999999995</v>
          </cell>
          <cell r="BF216">
            <v>0.43</v>
          </cell>
          <cell r="BG216">
            <v>0.35</v>
          </cell>
          <cell r="BH216">
            <v>0.09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38.349205231337869</v>
          </cell>
          <cell r="BW216">
            <v>3.6</v>
          </cell>
          <cell r="BX216">
            <v>1.1299999999999999</v>
          </cell>
          <cell r="BY216">
            <v>89.58</v>
          </cell>
          <cell r="BZ216">
            <v>4.07</v>
          </cell>
          <cell r="CA216">
            <v>1.02</v>
          </cell>
          <cell r="CB216">
            <v>0.38</v>
          </cell>
          <cell r="CC216">
            <v>0.11</v>
          </cell>
          <cell r="CD216">
            <v>7.0000000000000007E-2</v>
          </cell>
          <cell r="CE216">
            <v>0.03</v>
          </cell>
          <cell r="CF216">
            <v>0.01</v>
          </cell>
          <cell r="CJ216">
            <v>99.999999999999986</v>
          </cell>
          <cell r="CK216">
            <v>0</v>
          </cell>
          <cell r="CL216">
            <v>0</v>
          </cell>
          <cell r="CM216">
            <v>20</v>
          </cell>
          <cell r="CN216">
            <v>0</v>
          </cell>
          <cell r="CO216">
            <v>1.4673</v>
          </cell>
        </row>
        <row r="217">
          <cell r="A217" t="str">
            <v>Vulcan</v>
          </cell>
          <cell r="B217">
            <v>213</v>
          </cell>
          <cell r="E217" t="str">
            <v>Profile Good</v>
          </cell>
          <cell r="G217" t="str">
            <v>Theddlethorpe</v>
          </cell>
          <cell r="H217" t="str">
            <v>Theddlethorpe</v>
          </cell>
          <cell r="I217" t="str">
            <v>P</v>
          </cell>
          <cell r="J217">
            <v>1</v>
          </cell>
          <cell r="K217">
            <v>1.1904761904761905</v>
          </cell>
          <cell r="L217">
            <v>1.1944444444444444</v>
          </cell>
          <cell r="M217">
            <v>1.2083333333333333</v>
          </cell>
          <cell r="N217">
            <v>1.2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0.42</v>
          </cell>
          <cell r="AG217">
            <v>0.36</v>
          </cell>
          <cell r="AH217">
            <v>0.24</v>
          </cell>
          <cell r="AI217">
            <v>0.05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0.5</v>
          </cell>
          <cell r="BB217">
            <v>0.43</v>
          </cell>
          <cell r="BC217">
            <v>0.28999999999999998</v>
          </cell>
          <cell r="BD217">
            <v>0.06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38.349205231337869</v>
          </cell>
          <cell r="BW217">
            <v>3.6</v>
          </cell>
          <cell r="BX217">
            <v>1.1299999999999999</v>
          </cell>
          <cell r="BY217">
            <v>89.58</v>
          </cell>
          <cell r="BZ217">
            <v>4.07</v>
          </cell>
          <cell r="CA217">
            <v>1.02</v>
          </cell>
          <cell r="CB217">
            <v>0.38</v>
          </cell>
          <cell r="CC217">
            <v>0.11</v>
          </cell>
          <cell r="CD217">
            <v>7.0000000000000007E-2</v>
          </cell>
          <cell r="CE217">
            <v>0.03</v>
          </cell>
          <cell r="CF217">
            <v>0.01</v>
          </cell>
          <cell r="CJ217">
            <v>99.999999999999986</v>
          </cell>
          <cell r="CK217">
            <v>0</v>
          </cell>
          <cell r="CL217">
            <v>0</v>
          </cell>
          <cell r="CM217">
            <v>20</v>
          </cell>
          <cell r="CN217">
            <v>0</v>
          </cell>
          <cell r="CO217">
            <v>0.39055000000000001</v>
          </cell>
        </row>
        <row r="218">
          <cell r="A218" t="str">
            <v>Waveney</v>
          </cell>
          <cell r="B218">
            <v>214</v>
          </cell>
          <cell r="E218" t="str">
            <v>Profile modified</v>
          </cell>
          <cell r="G218" t="str">
            <v>Tullow B</v>
          </cell>
          <cell r="H218" t="str">
            <v>Bacton</v>
          </cell>
          <cell r="I218" t="str">
            <v>P</v>
          </cell>
          <cell r="J218">
            <v>2</v>
          </cell>
          <cell r="K218">
            <v>1.3333333333333335</v>
          </cell>
          <cell r="L218">
            <v>2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0.03</v>
          </cell>
          <cell r="AG218">
            <v>0.01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0.04</v>
          </cell>
          <cell r="BB218">
            <v>0.02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38.862938360348444</v>
          </cell>
          <cell r="BW218">
            <v>2.84</v>
          </cell>
          <cell r="BX218">
            <v>0.53</v>
          </cell>
          <cell r="BY218">
            <v>91.02</v>
          </cell>
          <cell r="BZ218">
            <v>4.01</v>
          </cell>
          <cell r="CA218">
            <v>0.95</v>
          </cell>
          <cell r="CB218">
            <v>0.4</v>
          </cell>
          <cell r="CC218">
            <v>0.14000000000000001</v>
          </cell>
          <cell r="CD218">
            <v>0.05</v>
          </cell>
          <cell r="CE218">
            <v>0.05</v>
          </cell>
          <cell r="CF218">
            <v>0.01</v>
          </cell>
          <cell r="CJ218">
            <v>100.00000000000001</v>
          </cell>
          <cell r="CK218">
            <v>0</v>
          </cell>
          <cell r="CL218">
            <v>0</v>
          </cell>
          <cell r="CM218">
            <v>20</v>
          </cell>
          <cell r="CN218">
            <v>0</v>
          </cell>
          <cell r="CO218">
            <v>1.46E-2</v>
          </cell>
        </row>
        <row r="219">
          <cell r="A219" t="str">
            <v>Wenlock</v>
          </cell>
          <cell r="B219">
            <v>215</v>
          </cell>
          <cell r="E219" t="str">
            <v>Profile modified</v>
          </cell>
          <cell r="G219" t="str">
            <v>Perenco B</v>
          </cell>
          <cell r="H219" t="str">
            <v>Bacton</v>
          </cell>
          <cell r="I219" t="str">
            <v>P</v>
          </cell>
          <cell r="J219">
            <v>2</v>
          </cell>
          <cell r="K219">
            <v>1.5</v>
          </cell>
          <cell r="L219">
            <v>1.4909090909090907</v>
          </cell>
          <cell r="M219">
            <v>1.5263157894736841</v>
          </cell>
          <cell r="N219">
            <v>1.5263157894736841</v>
          </cell>
          <cell r="O219">
            <v>1.4000000000000001</v>
          </cell>
          <cell r="P219">
            <v>1.4000000000000001</v>
          </cell>
          <cell r="Q219">
            <v>2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0.82</v>
          </cell>
          <cell r="AG219">
            <v>0.55000000000000004</v>
          </cell>
          <cell r="AH219">
            <v>0.38</v>
          </cell>
          <cell r="AI219">
            <v>0.19</v>
          </cell>
          <cell r="AJ219">
            <v>0.1</v>
          </cell>
          <cell r="AK219">
            <v>0.05</v>
          </cell>
          <cell r="AL219">
            <v>0.02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1.23</v>
          </cell>
          <cell r="BB219">
            <v>0.82</v>
          </cell>
          <cell r="BC219">
            <v>0.57999999999999996</v>
          </cell>
          <cell r="BD219">
            <v>0.28999999999999998</v>
          </cell>
          <cell r="BE219">
            <v>0.14000000000000001</v>
          </cell>
          <cell r="BF219">
            <v>7.0000000000000007E-2</v>
          </cell>
          <cell r="BG219">
            <v>0.04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38.317805599588745</v>
          </cell>
          <cell r="BW219">
            <v>3.06</v>
          </cell>
          <cell r="BX219">
            <v>0.72</v>
          </cell>
          <cell r="BY219">
            <v>91.64</v>
          </cell>
          <cell r="BZ219">
            <v>3.25</v>
          </cell>
          <cell r="CA219">
            <v>0.67</v>
          </cell>
          <cell r="CB219">
            <v>0.48</v>
          </cell>
          <cell r="CC219">
            <v>0.08</v>
          </cell>
          <cell r="CD219">
            <v>0.04</v>
          </cell>
          <cell r="CE219">
            <v>0.05</v>
          </cell>
          <cell r="CF219">
            <v>0.01</v>
          </cell>
          <cell r="CG219" t="str">
            <v>.3ppm</v>
          </cell>
          <cell r="CJ219">
            <v>100.00000000000001</v>
          </cell>
          <cell r="CK219">
            <v>0</v>
          </cell>
          <cell r="CL219">
            <v>0</v>
          </cell>
          <cell r="CM219">
            <v>20</v>
          </cell>
          <cell r="CN219">
            <v>0</v>
          </cell>
          <cell r="CO219">
            <v>0.77014999999999989</v>
          </cell>
        </row>
        <row r="220">
          <cell r="A220" t="str">
            <v>West Sole</v>
          </cell>
          <cell r="B220">
            <v>216</v>
          </cell>
          <cell r="E220" t="str">
            <v>Profile good</v>
          </cell>
          <cell r="G220" t="str">
            <v>Dimlington E</v>
          </cell>
          <cell r="H220" t="str">
            <v>Easington</v>
          </cell>
          <cell r="I220" t="str">
            <v>P</v>
          </cell>
          <cell r="J220">
            <v>1</v>
          </cell>
          <cell r="K220">
            <v>1.3014705882352939</v>
          </cell>
          <cell r="L220">
            <v>1.2952380952380953</v>
          </cell>
          <cell r="M220">
            <v>1.296875</v>
          </cell>
          <cell r="N220">
            <v>1.2980132450331126</v>
          </cell>
          <cell r="O220">
            <v>1.3005181347150259</v>
          </cell>
          <cell r="P220">
            <v>1.2962962962962963</v>
          </cell>
          <cell r="Q220">
            <v>1.3014705882352939</v>
          </cell>
          <cell r="R220">
            <v>1.3027522935779814</v>
          </cell>
          <cell r="S220">
            <v>1.3043478260869563</v>
          </cell>
          <cell r="T220">
            <v>1.3023255813953489</v>
          </cell>
          <cell r="U220">
            <v>1.3076923076923077</v>
          </cell>
          <cell r="V220">
            <v>1.3015873015873014</v>
          </cell>
          <cell r="W220">
            <v>1.3</v>
          </cell>
          <cell r="X220">
            <v>1.3</v>
          </cell>
          <cell r="Y220">
            <v>1.3125</v>
          </cell>
          <cell r="Z220">
            <v>1.2692307692307692</v>
          </cell>
          <cell r="AA220">
            <v>1.2857142857142858</v>
          </cell>
          <cell r="AB220">
            <v>1.3125</v>
          </cell>
          <cell r="AC220">
            <v>1.3076923076923077</v>
          </cell>
          <cell r="AD220">
            <v>1.2727272727272729</v>
          </cell>
          <cell r="AE220">
            <v>1.375</v>
          </cell>
          <cell r="AF220">
            <v>1.36</v>
          </cell>
          <cell r="AG220">
            <v>1.05</v>
          </cell>
          <cell r="AH220">
            <v>1.28</v>
          </cell>
          <cell r="AI220">
            <v>1.51</v>
          </cell>
          <cell r="AJ220">
            <v>1.93</v>
          </cell>
          <cell r="AK220">
            <v>1.62</v>
          </cell>
          <cell r="AL220">
            <v>1.36</v>
          </cell>
          <cell r="AM220">
            <v>1.0900000000000001</v>
          </cell>
          <cell r="AN220">
            <v>0.92</v>
          </cell>
          <cell r="AO220">
            <v>0.86</v>
          </cell>
          <cell r="AP220">
            <v>0.78</v>
          </cell>
          <cell r="AQ220">
            <v>0.63</v>
          </cell>
          <cell r="AR220">
            <v>0.5</v>
          </cell>
          <cell r="AS220">
            <v>0.4</v>
          </cell>
          <cell r="AT220">
            <v>0.32</v>
          </cell>
          <cell r="AU220">
            <v>0.26</v>
          </cell>
          <cell r="AV220">
            <v>0.21</v>
          </cell>
          <cell r="AW220">
            <v>0.16</v>
          </cell>
          <cell r="AX220">
            <v>0.13</v>
          </cell>
          <cell r="AY220">
            <v>0.11</v>
          </cell>
          <cell r="AZ220">
            <v>0.08</v>
          </cell>
          <cell r="BA220">
            <v>1.77</v>
          </cell>
          <cell r="BB220">
            <v>1.36</v>
          </cell>
          <cell r="BC220">
            <v>1.66</v>
          </cell>
          <cell r="BD220">
            <v>1.96</v>
          </cell>
          <cell r="BE220">
            <v>2.5099999999999998</v>
          </cell>
          <cell r="BF220">
            <v>2.1</v>
          </cell>
          <cell r="BG220">
            <v>1.77</v>
          </cell>
          <cell r="BH220">
            <v>1.42</v>
          </cell>
          <cell r="BI220">
            <v>1.2</v>
          </cell>
          <cell r="BJ220">
            <v>1.1200000000000001</v>
          </cell>
          <cell r="BK220">
            <v>1.02</v>
          </cell>
          <cell r="BL220">
            <v>0.82</v>
          </cell>
          <cell r="BM220">
            <v>0.65</v>
          </cell>
          <cell r="BN220">
            <v>0.52</v>
          </cell>
          <cell r="BO220">
            <v>0.42</v>
          </cell>
          <cell r="BP220">
            <v>0.33</v>
          </cell>
          <cell r="BQ220">
            <v>0.27</v>
          </cell>
          <cell r="BR220">
            <v>0.21</v>
          </cell>
          <cell r="BS220">
            <v>0.17</v>
          </cell>
          <cell r="BT220">
            <v>0.14000000000000001</v>
          </cell>
          <cell r="BU220">
            <v>0.11</v>
          </cell>
          <cell r="BV220">
            <v>38.513007941387826</v>
          </cell>
          <cell r="BW220">
            <v>1.89</v>
          </cell>
          <cell r="BX220">
            <v>0.81</v>
          </cell>
          <cell r="BY220">
            <v>92.84</v>
          </cell>
          <cell r="BZ220">
            <v>3.41</v>
          </cell>
          <cell r="CA220">
            <v>0.65</v>
          </cell>
          <cell r="CB220">
            <v>0.25</v>
          </cell>
          <cell r="CC220">
            <v>7.0000000000000007E-2</v>
          </cell>
          <cell r="CD220">
            <v>0.06</v>
          </cell>
          <cell r="CE220">
            <v>0.02</v>
          </cell>
          <cell r="CJ220">
            <v>100</v>
          </cell>
          <cell r="CK220">
            <v>-7.0000000000000007E-2</v>
          </cell>
          <cell r="CL220">
            <v>1.4100000000000001</v>
          </cell>
          <cell r="CM220">
            <v>20</v>
          </cell>
          <cell r="CN220">
            <v>4.29</v>
          </cell>
          <cell r="CO220">
            <v>6.5882499999999986</v>
          </cell>
        </row>
        <row r="221">
          <cell r="A221" t="str">
            <v>Wissey</v>
          </cell>
          <cell r="B221">
            <v>217</v>
          </cell>
          <cell r="E221" t="str">
            <v>Profile good. Bring forward 1</v>
          </cell>
          <cell r="G221" t="str">
            <v>Tullow B</v>
          </cell>
          <cell r="H221" t="str">
            <v>Bacton</v>
          </cell>
          <cell r="I221" t="str">
            <v>P</v>
          </cell>
          <cell r="J221">
            <v>2</v>
          </cell>
          <cell r="K221">
            <v>1.3</v>
          </cell>
          <cell r="L221">
            <v>1.3333333333333333</v>
          </cell>
          <cell r="M221">
            <v>1.2857142857142856</v>
          </cell>
          <cell r="N221">
            <v>1.3333333333333335</v>
          </cell>
          <cell r="O221">
            <v>2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0.1</v>
          </cell>
          <cell r="AG221">
            <v>0.09</v>
          </cell>
          <cell r="AH221">
            <v>7.0000000000000007E-2</v>
          </cell>
          <cell r="AI221">
            <v>0.03</v>
          </cell>
          <cell r="AJ221">
            <v>0.01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0.13</v>
          </cell>
          <cell r="BB221">
            <v>0.12</v>
          </cell>
          <cell r="BC221">
            <v>0.09</v>
          </cell>
          <cell r="BD221">
            <v>0.04</v>
          </cell>
          <cell r="BE221">
            <v>0.02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38.862938360348444</v>
          </cell>
          <cell r="BW221">
            <v>2.84</v>
          </cell>
          <cell r="BX221">
            <v>0.53</v>
          </cell>
          <cell r="BY221">
            <v>91.02</v>
          </cell>
          <cell r="BZ221">
            <v>4.01</v>
          </cell>
          <cell r="CA221">
            <v>0.95</v>
          </cell>
          <cell r="CB221">
            <v>0.4</v>
          </cell>
          <cell r="CC221">
            <v>0.14000000000000001</v>
          </cell>
          <cell r="CD221">
            <v>0.05</v>
          </cell>
          <cell r="CE221">
            <v>0.05</v>
          </cell>
          <cell r="CF221">
            <v>0.01</v>
          </cell>
          <cell r="CJ221">
            <v>100.00000000000001</v>
          </cell>
          <cell r="CK221">
            <v>0</v>
          </cell>
          <cell r="CL221">
            <v>0</v>
          </cell>
          <cell r="CM221">
            <v>20</v>
          </cell>
          <cell r="CN221">
            <v>0</v>
          </cell>
          <cell r="CO221">
            <v>0.10950000000000001</v>
          </cell>
        </row>
        <row r="222">
          <cell r="A222" t="str">
            <v>Wood</v>
          </cell>
          <cell r="B222">
            <v>218</v>
          </cell>
          <cell r="E222" t="str">
            <v>Profile good, forward 1</v>
          </cell>
          <cell r="G222" t="str">
            <v>Amoco T</v>
          </cell>
          <cell r="H222" t="str">
            <v>Teesside</v>
          </cell>
          <cell r="I222" t="str">
            <v>P</v>
          </cell>
          <cell r="J222">
            <v>2</v>
          </cell>
          <cell r="K222">
            <v>1.2</v>
          </cell>
          <cell r="L222">
            <v>1.5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0.05</v>
          </cell>
          <cell r="AG222">
            <v>0.02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0.06</v>
          </cell>
          <cell r="BB222">
            <v>0.03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41.018425144672889</v>
          </cell>
          <cell r="BW222">
            <v>0.88</v>
          </cell>
          <cell r="BX222">
            <v>2.1800000000000002</v>
          </cell>
          <cell r="BY222">
            <v>85.5</v>
          </cell>
          <cell r="BZ222">
            <v>8.39</v>
          </cell>
          <cell r="CA222">
            <v>2.2799999999999998</v>
          </cell>
          <cell r="CB222">
            <v>0.63</v>
          </cell>
          <cell r="CC222">
            <v>0.12</v>
          </cell>
          <cell r="CD222">
            <v>0.02</v>
          </cell>
          <cell r="CG222" t="str">
            <v>2.9ppm</v>
          </cell>
          <cell r="CJ222">
            <v>100</v>
          </cell>
          <cell r="CK222">
            <v>0</v>
          </cell>
          <cell r="CL222">
            <v>0</v>
          </cell>
          <cell r="CM222">
            <v>20</v>
          </cell>
          <cell r="CN222">
            <v>0</v>
          </cell>
          <cell r="CO222">
            <v>2.5550000000000003E-2</v>
          </cell>
        </row>
        <row r="223">
          <cell r="A223" t="str">
            <v>Woolaston &amp; Whittle</v>
          </cell>
          <cell r="B223">
            <v>219</v>
          </cell>
          <cell r="E223" t="str">
            <v>Profile good, halved after yr 1</v>
          </cell>
          <cell r="G223" t="str">
            <v>Dimlington E</v>
          </cell>
          <cell r="H223" t="str">
            <v>Easington</v>
          </cell>
          <cell r="I223" t="str">
            <v>P</v>
          </cell>
          <cell r="J223">
            <v>1</v>
          </cell>
          <cell r="K223">
            <v>1.3</v>
          </cell>
          <cell r="L223">
            <v>1.2941176470588234</v>
          </cell>
          <cell r="M223">
            <v>1.3529411764705881</v>
          </cell>
          <cell r="N223">
            <v>1.3333333333333335</v>
          </cell>
          <cell r="O223">
            <v>1.375</v>
          </cell>
          <cell r="P223">
            <v>1.3333333333333335</v>
          </cell>
          <cell r="Q223">
            <v>1.25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0.2</v>
          </cell>
          <cell r="AG223">
            <v>0.17</v>
          </cell>
          <cell r="AH223">
            <v>0.17</v>
          </cell>
          <cell r="AI223">
            <v>0.12</v>
          </cell>
          <cell r="AJ223">
            <v>0.08</v>
          </cell>
          <cell r="AK223">
            <v>0.06</v>
          </cell>
          <cell r="AL223">
            <v>0.04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0.26</v>
          </cell>
          <cell r="BB223">
            <v>0.22</v>
          </cell>
          <cell r="BC223">
            <v>0.23</v>
          </cell>
          <cell r="BD223">
            <v>0.16</v>
          </cell>
          <cell r="BE223">
            <v>0.11</v>
          </cell>
          <cell r="BF223">
            <v>0.08</v>
          </cell>
          <cell r="BG223">
            <v>0.05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38.513007941387826</v>
          </cell>
          <cell r="BW223">
            <v>1.89</v>
          </cell>
          <cell r="BX223">
            <v>0.81</v>
          </cell>
          <cell r="BY223">
            <v>92.84</v>
          </cell>
          <cell r="BZ223">
            <v>3.41</v>
          </cell>
          <cell r="CA223">
            <v>0.65</v>
          </cell>
          <cell r="CB223">
            <v>0.25</v>
          </cell>
          <cell r="CC223">
            <v>7.0000000000000007E-2</v>
          </cell>
          <cell r="CD223">
            <v>0.06</v>
          </cell>
          <cell r="CE223">
            <v>0.02</v>
          </cell>
          <cell r="CJ223">
            <v>100</v>
          </cell>
          <cell r="CK223">
            <v>0</v>
          </cell>
          <cell r="CL223">
            <v>0</v>
          </cell>
          <cell r="CM223">
            <v>20</v>
          </cell>
          <cell r="CN223">
            <v>0</v>
          </cell>
          <cell r="CO223">
            <v>0.30660000000000004</v>
          </cell>
        </row>
        <row r="224">
          <cell r="A224" t="str">
            <v>WOS Chevron Phase 2</v>
          </cell>
          <cell r="B224">
            <v>220</v>
          </cell>
          <cell r="E224" t="str">
            <v>Rosebank copy, proxy for Cambo/Other</v>
          </cell>
          <cell r="G224" t="str">
            <v>Total SF</v>
          </cell>
          <cell r="H224" t="str">
            <v>St Fergus</v>
          </cell>
          <cell r="I224" t="str">
            <v>A</v>
          </cell>
          <cell r="J224">
            <v>2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1.0999999999999999</v>
          </cell>
          <cell r="X224">
            <v>1.1047619047619046</v>
          </cell>
          <cell r="Y224">
            <v>1.1047619047619046</v>
          </cell>
          <cell r="Z224">
            <v>1.1047619047619046</v>
          </cell>
          <cell r="AA224">
            <v>1.0952380952380953</v>
          </cell>
          <cell r="AB224">
            <v>1.1044776119402984</v>
          </cell>
          <cell r="AC224">
            <v>1.0925925925925926</v>
          </cell>
          <cell r="AD224">
            <v>1.0930232558139534</v>
          </cell>
          <cell r="AE224">
            <v>1.1176470588235294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0.9</v>
          </cell>
          <cell r="AS224">
            <v>1.05</v>
          </cell>
          <cell r="AT224">
            <v>1.05</v>
          </cell>
          <cell r="AU224">
            <v>1.05</v>
          </cell>
          <cell r="AV224">
            <v>0.84</v>
          </cell>
          <cell r="AW224">
            <v>0.67</v>
          </cell>
          <cell r="AX224">
            <v>0.54</v>
          </cell>
          <cell r="AY224">
            <v>0.43</v>
          </cell>
          <cell r="AZ224">
            <v>0.34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0.99</v>
          </cell>
          <cell r="BN224">
            <v>1.1599999999999999</v>
          </cell>
          <cell r="BO224">
            <v>1.1599999999999999</v>
          </cell>
          <cell r="BP224">
            <v>1.1599999999999999</v>
          </cell>
          <cell r="BQ224">
            <v>0.92</v>
          </cell>
          <cell r="BR224">
            <v>0.74</v>
          </cell>
          <cell r="BS224">
            <v>0.59</v>
          </cell>
          <cell r="BT224">
            <v>0.47</v>
          </cell>
          <cell r="BU224">
            <v>0.38</v>
          </cell>
          <cell r="BV224">
            <v>38.869398658158993</v>
          </cell>
          <cell r="BW224">
            <v>0.57999999999999996</v>
          </cell>
          <cell r="BX224">
            <v>3.65</v>
          </cell>
          <cell r="BY224">
            <v>88.53</v>
          </cell>
          <cell r="BZ224">
            <v>5.43</v>
          </cell>
          <cell r="CA224">
            <v>1.5</v>
          </cell>
          <cell r="CB224">
            <v>0.26</v>
          </cell>
          <cell r="CC224">
            <v>0.04</v>
          </cell>
          <cell r="CD224">
            <v>0.01</v>
          </cell>
          <cell r="CG224" t="str">
            <v>1.2ppm</v>
          </cell>
          <cell r="CJ224">
            <v>100.00000000000001</v>
          </cell>
          <cell r="CK224">
            <v>0</v>
          </cell>
          <cell r="CL224">
            <v>0</v>
          </cell>
          <cell r="CM224">
            <v>20</v>
          </cell>
          <cell r="CN224">
            <v>0</v>
          </cell>
          <cell r="CO224">
            <v>0</v>
          </cell>
        </row>
        <row r="225">
          <cell r="A225" t="str">
            <v>WOS Claire Ridge</v>
          </cell>
          <cell r="B225">
            <v>221</v>
          </cell>
          <cell r="E225" t="str">
            <v>90% Under construction, 2015, 65mcfd booked</v>
          </cell>
          <cell r="G225" t="str">
            <v>Total SF</v>
          </cell>
          <cell r="H225" t="str">
            <v>St Fergus</v>
          </cell>
          <cell r="I225" t="str">
            <v>D</v>
          </cell>
          <cell r="J225">
            <v>2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1.099099099099099</v>
          </cell>
          <cell r="Q225">
            <v>1.1029411764705881</v>
          </cell>
          <cell r="R225">
            <v>1.1015625</v>
          </cell>
          <cell r="S225">
            <v>1.1015625</v>
          </cell>
          <cell r="T225">
            <v>1.0999999999999999</v>
          </cell>
          <cell r="U225">
            <v>1.0999999999999999</v>
          </cell>
          <cell r="V225">
            <v>1.0999999999999999</v>
          </cell>
          <cell r="W225">
            <v>1.0975609756097562</v>
          </cell>
          <cell r="X225">
            <v>1.0987654320987654</v>
          </cell>
          <cell r="Y225">
            <v>1.1020408163265307</v>
          </cell>
          <cell r="Z225">
            <v>1.1000000000000001</v>
          </cell>
          <cell r="AA225">
            <v>1.0999999999999999</v>
          </cell>
          <cell r="AB225">
            <v>1.0833333333333335</v>
          </cell>
          <cell r="AC225">
            <v>1.1428571428571428</v>
          </cell>
          <cell r="AD225">
            <v>1.2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1.1100000000000001</v>
          </cell>
          <cell r="AL225">
            <v>1.36</v>
          </cell>
          <cell r="AM225">
            <v>1.28</v>
          </cell>
          <cell r="AN225">
            <v>1.28</v>
          </cell>
          <cell r="AO225">
            <v>1.6</v>
          </cell>
          <cell r="AP225">
            <v>1.8</v>
          </cell>
          <cell r="AQ225">
            <v>1.8</v>
          </cell>
          <cell r="AR225">
            <v>1.23</v>
          </cell>
          <cell r="AS225">
            <v>0.81</v>
          </cell>
          <cell r="AT225">
            <v>0.49</v>
          </cell>
          <cell r="AU225">
            <v>0.3</v>
          </cell>
          <cell r="AV225">
            <v>0.2</v>
          </cell>
          <cell r="AW225">
            <v>0.12</v>
          </cell>
          <cell r="AX225">
            <v>7.0000000000000007E-2</v>
          </cell>
          <cell r="AY225">
            <v>0.05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1.22</v>
          </cell>
          <cell r="BG225">
            <v>1.5</v>
          </cell>
          <cell r="BH225">
            <v>1.41</v>
          </cell>
          <cell r="BI225">
            <v>1.41</v>
          </cell>
          <cell r="BJ225">
            <v>1.76</v>
          </cell>
          <cell r="BK225">
            <v>1.98</v>
          </cell>
          <cell r="BL225">
            <v>1.98</v>
          </cell>
          <cell r="BM225">
            <v>1.35</v>
          </cell>
          <cell r="BN225">
            <v>0.89</v>
          </cell>
          <cell r="BO225">
            <v>0.54</v>
          </cell>
          <cell r="BP225">
            <v>0.33</v>
          </cell>
          <cell r="BQ225">
            <v>0.22</v>
          </cell>
          <cell r="BR225">
            <v>0.13</v>
          </cell>
          <cell r="BS225">
            <v>0.08</v>
          </cell>
          <cell r="BT225">
            <v>0.06</v>
          </cell>
          <cell r="BU225">
            <v>0</v>
          </cell>
          <cell r="BV225">
            <v>38.869398658158993</v>
          </cell>
          <cell r="BW225">
            <v>0.57999999999999996</v>
          </cell>
          <cell r="BX225">
            <v>3.65</v>
          </cell>
          <cell r="BY225">
            <v>88.53</v>
          </cell>
          <cell r="BZ225">
            <v>5.43</v>
          </cell>
          <cell r="CA225">
            <v>1.5</v>
          </cell>
          <cell r="CB225">
            <v>0.26</v>
          </cell>
          <cell r="CC225">
            <v>0.04</v>
          </cell>
          <cell r="CD225">
            <v>0.01</v>
          </cell>
          <cell r="CG225" t="str">
            <v>1.2ppm</v>
          </cell>
          <cell r="CJ225">
            <v>100.00000000000001</v>
          </cell>
          <cell r="CK225">
            <v>0</v>
          </cell>
          <cell r="CL225">
            <v>1.8</v>
          </cell>
          <cell r="CM225">
            <v>20</v>
          </cell>
          <cell r="CN225">
            <v>9.9</v>
          </cell>
          <cell r="CO225">
            <v>6.6904500000000002</v>
          </cell>
        </row>
        <row r="226">
          <cell r="A226" t="str">
            <v>WOS Laggan Tormore</v>
          </cell>
          <cell r="B226">
            <v>222</v>
          </cell>
          <cell r="E226" t="str">
            <v>Under construction 2014, slip 1, 500mcfd</v>
          </cell>
          <cell r="G226" t="str">
            <v>Total SF</v>
          </cell>
          <cell r="H226" t="str">
            <v>St Fergus</v>
          </cell>
          <cell r="I226" t="str">
            <v>D</v>
          </cell>
          <cell r="J226">
            <v>1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1.2505747126436784</v>
          </cell>
          <cell r="P226">
            <v>1.2497541789577189</v>
          </cell>
          <cell r="Q226">
            <v>1.2504317789291883</v>
          </cell>
          <cell r="R226">
            <v>1.2497687326549491</v>
          </cell>
          <cell r="S226">
            <v>1.2497237569060773</v>
          </cell>
          <cell r="T226">
            <v>1.25</v>
          </cell>
          <cell r="U226">
            <v>1.2495697074010328</v>
          </cell>
          <cell r="V226">
            <v>1.25</v>
          </cell>
          <cell r="W226">
            <v>1.248730964467005</v>
          </cell>
          <cell r="X226">
            <v>1.2507936507936508</v>
          </cell>
          <cell r="Y226">
            <v>1.25</v>
          </cell>
          <cell r="Z226">
            <v>1.2475247524752475</v>
          </cell>
          <cell r="AA226">
            <v>1.2546583850931676</v>
          </cell>
          <cell r="AB226">
            <v>1.248062015503876</v>
          </cell>
          <cell r="AC226">
            <v>1.2524271844660195</v>
          </cell>
          <cell r="AD226">
            <v>1.2409638554216869</v>
          </cell>
          <cell r="AE226">
            <v>1.2575757575757573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4.3499999999999996</v>
          </cell>
          <cell r="AK226">
            <v>10.17</v>
          </cell>
          <cell r="AL226">
            <v>11.58</v>
          </cell>
          <cell r="AM226">
            <v>10.81</v>
          </cell>
          <cell r="AN226">
            <v>9.0500000000000007</v>
          </cell>
          <cell r="AO226">
            <v>7.24</v>
          </cell>
          <cell r="AP226">
            <v>5.81</v>
          </cell>
          <cell r="AQ226">
            <v>4.92</v>
          </cell>
          <cell r="AR226">
            <v>3.94</v>
          </cell>
          <cell r="AS226">
            <v>3.15</v>
          </cell>
          <cell r="AT226">
            <v>2.52</v>
          </cell>
          <cell r="AU226">
            <v>2.02</v>
          </cell>
          <cell r="AV226">
            <v>1.61</v>
          </cell>
          <cell r="AW226">
            <v>1.29</v>
          </cell>
          <cell r="AX226">
            <v>1.03</v>
          </cell>
          <cell r="AY226">
            <v>0.83</v>
          </cell>
          <cell r="AZ226">
            <v>0.66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5.44</v>
          </cell>
          <cell r="BF226">
            <v>12.71</v>
          </cell>
          <cell r="BG226">
            <v>14.48</v>
          </cell>
          <cell r="BH226">
            <v>13.51</v>
          </cell>
          <cell r="BI226">
            <v>11.31</v>
          </cell>
          <cell r="BJ226">
            <v>9.0500000000000007</v>
          </cell>
          <cell r="BK226">
            <v>7.26</v>
          </cell>
          <cell r="BL226">
            <v>6.15</v>
          </cell>
          <cell r="BM226">
            <v>4.92</v>
          </cell>
          <cell r="BN226">
            <v>3.94</v>
          </cell>
          <cell r="BO226">
            <v>3.15</v>
          </cell>
          <cell r="BP226">
            <v>2.52</v>
          </cell>
          <cell r="BQ226">
            <v>2.02</v>
          </cell>
          <cell r="BR226">
            <v>1.61</v>
          </cell>
          <cell r="BS226">
            <v>1.29</v>
          </cell>
          <cell r="BT226">
            <v>1.03</v>
          </cell>
          <cell r="BU226">
            <v>0.83</v>
          </cell>
          <cell r="BV226">
            <v>38.869398658158993</v>
          </cell>
          <cell r="BW226">
            <v>0.57999999999999996</v>
          </cell>
          <cell r="BX226">
            <v>3.65</v>
          </cell>
          <cell r="BY226">
            <v>88.53</v>
          </cell>
          <cell r="BZ226">
            <v>5.43</v>
          </cell>
          <cell r="CA226">
            <v>1.5</v>
          </cell>
          <cell r="CB226">
            <v>0.26</v>
          </cell>
          <cell r="CC226">
            <v>0.04</v>
          </cell>
          <cell r="CD226">
            <v>0.01</v>
          </cell>
          <cell r="CG226" t="str">
            <v>1.2ppm</v>
          </cell>
          <cell r="CJ226">
            <v>100.00000000000001</v>
          </cell>
          <cell r="CK226">
            <v>-1.6200000000000006</v>
          </cell>
          <cell r="CL226">
            <v>20.390000000000004</v>
          </cell>
          <cell r="CM226">
            <v>12.586419753086417</v>
          </cell>
          <cell r="CN226">
            <v>10.418549382716042</v>
          </cell>
          <cell r="CO226">
            <v>25.341420524691362</v>
          </cell>
        </row>
        <row r="227">
          <cell r="A227" t="str">
            <v>WOS Rosebank</v>
          </cell>
          <cell r="B227">
            <v>223</v>
          </cell>
          <cell r="E227" t="str">
            <v>100mcfd cap reserved</v>
          </cell>
          <cell r="G227" t="str">
            <v>Total SF</v>
          </cell>
          <cell r="H227" t="str">
            <v>St Fergus</v>
          </cell>
          <cell r="I227" t="str">
            <v>A</v>
          </cell>
          <cell r="J227">
            <v>1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1.0999999999999999</v>
          </cell>
          <cell r="S227">
            <v>1.1000000000000001</v>
          </cell>
          <cell r="T227">
            <v>1.1000000000000001</v>
          </cell>
          <cell r="U227">
            <v>1.1000000000000001</v>
          </cell>
          <cell r="V227">
            <v>1.1011904761904763</v>
          </cell>
          <cell r="W227">
            <v>1.1044776119402984</v>
          </cell>
          <cell r="X227">
            <v>1.0925925925925926</v>
          </cell>
          <cell r="Y227">
            <v>1.1046511627906976</v>
          </cell>
          <cell r="Z227">
            <v>1.1014492753623188</v>
          </cell>
          <cell r="AA227">
            <v>1.1090909090909089</v>
          </cell>
          <cell r="AB227">
            <v>1.0909090909090908</v>
          </cell>
          <cell r="AC227">
            <v>1.1142857142857143</v>
          </cell>
          <cell r="AD227">
            <v>1.107142857142857</v>
          </cell>
          <cell r="AE227">
            <v>1.0869565217391304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1.8</v>
          </cell>
          <cell r="AN227">
            <v>2.1</v>
          </cell>
          <cell r="AO227">
            <v>2.1</v>
          </cell>
          <cell r="AP227">
            <v>2.1</v>
          </cell>
          <cell r="AQ227">
            <v>1.68</v>
          </cell>
          <cell r="AR227">
            <v>1.34</v>
          </cell>
          <cell r="AS227">
            <v>1.08</v>
          </cell>
          <cell r="AT227">
            <v>0.86</v>
          </cell>
          <cell r="AU227">
            <v>0.69</v>
          </cell>
          <cell r="AV227">
            <v>0.55000000000000004</v>
          </cell>
          <cell r="AW227">
            <v>0.44</v>
          </cell>
          <cell r="AX227">
            <v>0.35</v>
          </cell>
          <cell r="AY227">
            <v>0.28000000000000003</v>
          </cell>
          <cell r="AZ227">
            <v>0.23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1.98</v>
          </cell>
          <cell r="BI227">
            <v>2.31</v>
          </cell>
          <cell r="BJ227">
            <v>2.31</v>
          </cell>
          <cell r="BK227">
            <v>2.31</v>
          </cell>
          <cell r="BL227">
            <v>1.85</v>
          </cell>
          <cell r="BM227">
            <v>1.48</v>
          </cell>
          <cell r="BN227">
            <v>1.18</v>
          </cell>
          <cell r="BO227">
            <v>0.95</v>
          </cell>
          <cell r="BP227">
            <v>0.76</v>
          </cell>
          <cell r="BQ227">
            <v>0.61</v>
          </cell>
          <cell r="BR227">
            <v>0.48</v>
          </cell>
          <cell r="BS227">
            <v>0.39</v>
          </cell>
          <cell r="BT227">
            <v>0.31</v>
          </cell>
          <cell r="BU227">
            <v>0.25</v>
          </cell>
          <cell r="BV227">
            <v>38.869398658158993</v>
          </cell>
          <cell r="BW227">
            <v>0.57999999999999996</v>
          </cell>
          <cell r="BX227">
            <v>3.65</v>
          </cell>
          <cell r="BY227">
            <v>88.53</v>
          </cell>
          <cell r="BZ227">
            <v>5.43</v>
          </cell>
          <cell r="CA227">
            <v>1.5</v>
          </cell>
          <cell r="CB227">
            <v>0.26</v>
          </cell>
          <cell r="CC227">
            <v>0.04</v>
          </cell>
          <cell r="CD227">
            <v>0.01</v>
          </cell>
          <cell r="CG227" t="str">
            <v>1.2ppm</v>
          </cell>
          <cell r="CJ227">
            <v>100.00000000000001</v>
          </cell>
          <cell r="CK227">
            <v>0</v>
          </cell>
          <cell r="CL227">
            <v>2.1</v>
          </cell>
          <cell r="CM227">
            <v>20</v>
          </cell>
          <cell r="CN227">
            <v>11.55</v>
          </cell>
          <cell r="CO227">
            <v>7.1722499999999991</v>
          </cell>
        </row>
        <row r="228">
          <cell r="A228" t="str">
            <v>WOS Total Phase 2</v>
          </cell>
          <cell r="B228">
            <v>224</v>
          </cell>
          <cell r="E228" t="str">
            <v>Glenlivit Proxy, Gas/Condensate 500bcf nr Laggan</v>
          </cell>
          <cell r="G228" t="str">
            <v>Total SF</v>
          </cell>
          <cell r="H228" t="str">
            <v>St Fergus</v>
          </cell>
          <cell r="I228" t="str">
            <v>A</v>
          </cell>
          <cell r="J228">
            <v>2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1.25</v>
          </cell>
          <cell r="U228">
            <v>1.25</v>
          </cell>
          <cell r="V228">
            <v>1.25</v>
          </cell>
          <cell r="W228">
            <v>1.25</v>
          </cell>
          <cell r="X228">
            <v>1.25</v>
          </cell>
          <cell r="Y228">
            <v>1.25</v>
          </cell>
          <cell r="Z228">
            <v>1.25</v>
          </cell>
          <cell r="AA228">
            <v>1.25</v>
          </cell>
          <cell r="AB228">
            <v>1.25</v>
          </cell>
          <cell r="AC228">
            <v>1.25</v>
          </cell>
          <cell r="AD228">
            <v>1.25</v>
          </cell>
          <cell r="AE228">
            <v>1.25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4</v>
          </cell>
          <cell r="AP228">
            <v>4</v>
          </cell>
          <cell r="AQ228">
            <v>4</v>
          </cell>
          <cell r="AR228">
            <v>4</v>
          </cell>
          <cell r="AS228">
            <v>4</v>
          </cell>
          <cell r="AT228">
            <v>4</v>
          </cell>
          <cell r="AU228">
            <v>4</v>
          </cell>
          <cell r="AV228">
            <v>4</v>
          </cell>
          <cell r="AW228">
            <v>4</v>
          </cell>
          <cell r="AX228">
            <v>4</v>
          </cell>
          <cell r="AY228">
            <v>4</v>
          </cell>
          <cell r="AZ228">
            <v>4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5</v>
          </cell>
          <cell r="BK228">
            <v>5</v>
          </cell>
          <cell r="BL228">
            <v>5</v>
          </cell>
          <cell r="BM228">
            <v>5</v>
          </cell>
          <cell r="BN228">
            <v>5</v>
          </cell>
          <cell r="BO228">
            <v>5</v>
          </cell>
          <cell r="BP228">
            <v>5</v>
          </cell>
          <cell r="BQ228">
            <v>5</v>
          </cell>
          <cell r="BR228">
            <v>5</v>
          </cell>
          <cell r="BS228">
            <v>5</v>
          </cell>
          <cell r="BT228">
            <v>5</v>
          </cell>
          <cell r="BU228">
            <v>5</v>
          </cell>
          <cell r="BV228">
            <v>38.869398658158993</v>
          </cell>
          <cell r="BW228">
            <v>0.57999999999999996</v>
          </cell>
          <cell r="BX228">
            <v>3.65</v>
          </cell>
          <cell r="BY228">
            <v>88.53</v>
          </cell>
          <cell r="BZ228">
            <v>5.43</v>
          </cell>
          <cell r="CA228">
            <v>1.5</v>
          </cell>
          <cell r="CB228">
            <v>0.26</v>
          </cell>
          <cell r="CC228">
            <v>0.04</v>
          </cell>
          <cell r="CD228">
            <v>0.01</v>
          </cell>
          <cell r="CG228" t="str">
            <v>1.2ppm</v>
          </cell>
          <cell r="CJ228">
            <v>100.00000000000001</v>
          </cell>
          <cell r="CK228">
            <v>0</v>
          </cell>
          <cell r="CL228">
            <v>4</v>
          </cell>
          <cell r="CM228">
            <v>20</v>
          </cell>
          <cell r="CN228">
            <v>22</v>
          </cell>
          <cell r="CO228">
            <v>10.95</v>
          </cell>
        </row>
        <row r="229">
          <cell r="A229" t="str">
            <v>WOS Total Phase 3</v>
          </cell>
          <cell r="B229">
            <v>225</v>
          </cell>
          <cell r="E229" t="str">
            <v>Proxy for Eradour/Tobermory</v>
          </cell>
          <cell r="G229" t="str">
            <v>Total SF</v>
          </cell>
          <cell r="H229" t="str">
            <v>St Fergus</v>
          </cell>
          <cell r="I229" t="str">
            <v>A</v>
          </cell>
          <cell r="J229">
            <v>2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1.25</v>
          </cell>
          <cell r="Z229">
            <v>1.25</v>
          </cell>
          <cell r="AA229">
            <v>1.25</v>
          </cell>
          <cell r="AB229">
            <v>1.25</v>
          </cell>
          <cell r="AC229">
            <v>1.25</v>
          </cell>
          <cell r="AD229">
            <v>1.25</v>
          </cell>
          <cell r="AE229">
            <v>1.25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4</v>
          </cell>
          <cell r="AU229">
            <v>4</v>
          </cell>
          <cell r="AV229">
            <v>4</v>
          </cell>
          <cell r="AW229">
            <v>4</v>
          </cell>
          <cell r="AX229">
            <v>4</v>
          </cell>
          <cell r="AY229">
            <v>4</v>
          </cell>
          <cell r="AZ229">
            <v>4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5</v>
          </cell>
          <cell r="BP229">
            <v>5</v>
          </cell>
          <cell r="BQ229">
            <v>5</v>
          </cell>
          <cell r="BR229">
            <v>5</v>
          </cell>
          <cell r="BS229">
            <v>5</v>
          </cell>
          <cell r="BT229">
            <v>5</v>
          </cell>
          <cell r="BU229">
            <v>5</v>
          </cell>
          <cell r="BV229">
            <v>38.869398658158993</v>
          </cell>
          <cell r="BW229">
            <v>0.57999999999999996</v>
          </cell>
          <cell r="BX229">
            <v>3.65</v>
          </cell>
          <cell r="BY229">
            <v>88.53</v>
          </cell>
          <cell r="BZ229">
            <v>5.43</v>
          </cell>
          <cell r="CA229">
            <v>1.5</v>
          </cell>
          <cell r="CB229">
            <v>0.26</v>
          </cell>
          <cell r="CC229">
            <v>0.04</v>
          </cell>
          <cell r="CD229">
            <v>0.01</v>
          </cell>
          <cell r="CG229" t="str">
            <v>1.2ppm</v>
          </cell>
          <cell r="CJ229">
            <v>100.00000000000001</v>
          </cell>
          <cell r="CK229">
            <v>0</v>
          </cell>
          <cell r="CL229">
            <v>0</v>
          </cell>
          <cell r="CM229">
            <v>20</v>
          </cell>
          <cell r="CN229">
            <v>0</v>
          </cell>
          <cell r="CO229">
            <v>0</v>
          </cell>
        </row>
        <row r="230">
          <cell r="A230" t="str">
            <v>Wren</v>
          </cell>
          <cell r="B230">
            <v>226</v>
          </cell>
          <cell r="E230" t="str">
            <v>Profile good. Bring forward 1</v>
          </cell>
          <cell r="G230" t="str">
            <v>Tullow B</v>
          </cell>
          <cell r="H230" t="str">
            <v>Bacton</v>
          </cell>
          <cell r="I230" t="str">
            <v>P</v>
          </cell>
          <cell r="J230">
            <v>2</v>
          </cell>
          <cell r="K230">
            <v>1.3333333333333335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0.06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0.08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38.862938360348444</v>
          </cell>
          <cell r="BW230">
            <v>2.84</v>
          </cell>
          <cell r="BX230">
            <v>0.53</v>
          </cell>
          <cell r="BY230">
            <v>91.02</v>
          </cell>
          <cell r="BZ230">
            <v>4.01</v>
          </cell>
          <cell r="CA230">
            <v>0.95</v>
          </cell>
          <cell r="CB230">
            <v>0.4</v>
          </cell>
          <cell r="CC230">
            <v>0.14000000000000001</v>
          </cell>
          <cell r="CD230">
            <v>0.05</v>
          </cell>
          <cell r="CE230">
            <v>0.05</v>
          </cell>
          <cell r="CF230">
            <v>0.01</v>
          </cell>
          <cell r="CJ230">
            <v>100.00000000000001</v>
          </cell>
          <cell r="CK230">
            <v>0</v>
          </cell>
          <cell r="CL230">
            <v>0</v>
          </cell>
          <cell r="CM230">
            <v>20</v>
          </cell>
          <cell r="CN230">
            <v>0</v>
          </cell>
          <cell r="CO230">
            <v>2.1899999999999999E-2</v>
          </cell>
        </row>
        <row r="231">
          <cell r="A231" t="str">
            <v>Yare</v>
          </cell>
          <cell r="B231">
            <v>227</v>
          </cell>
          <cell r="E231" t="str">
            <v>Profile ok</v>
          </cell>
          <cell r="G231" t="str">
            <v>Tullow B</v>
          </cell>
          <cell r="H231" t="str">
            <v>Bacton</v>
          </cell>
          <cell r="I231" t="str">
            <v>P</v>
          </cell>
          <cell r="J231">
            <v>2</v>
          </cell>
          <cell r="K231">
            <v>1.3333333333333335</v>
          </cell>
          <cell r="L231">
            <v>1.25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0.06</v>
          </cell>
          <cell r="AG231">
            <v>0.04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0.08</v>
          </cell>
          <cell r="BB231">
            <v>0.05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38.862938360348444</v>
          </cell>
          <cell r="BW231">
            <v>2.84</v>
          </cell>
          <cell r="BX231">
            <v>0.53</v>
          </cell>
          <cell r="BY231">
            <v>91.02</v>
          </cell>
          <cell r="BZ231">
            <v>4.01</v>
          </cell>
          <cell r="CA231">
            <v>0.95</v>
          </cell>
          <cell r="CB231">
            <v>0.4</v>
          </cell>
          <cell r="CC231">
            <v>0.14000000000000001</v>
          </cell>
          <cell r="CD231">
            <v>0.05</v>
          </cell>
          <cell r="CE231">
            <v>0.05</v>
          </cell>
          <cell r="CF231">
            <v>0.01</v>
          </cell>
          <cell r="CJ231">
            <v>100.00000000000001</v>
          </cell>
          <cell r="CK231">
            <v>0</v>
          </cell>
          <cell r="CL231">
            <v>0</v>
          </cell>
          <cell r="CM231">
            <v>20</v>
          </cell>
          <cell r="CN231">
            <v>0</v>
          </cell>
          <cell r="CO231">
            <v>3.6499999999999998E-2</v>
          </cell>
        </row>
        <row r="232">
          <cell r="A232" t="str">
            <v>York</v>
          </cell>
          <cell r="B232">
            <v>228</v>
          </cell>
          <cell r="E232" t="str">
            <v>Under construction Prod 12/13</v>
          </cell>
          <cell r="G232" t="str">
            <v>Dimlington E</v>
          </cell>
          <cell r="H232" t="str">
            <v>Easington</v>
          </cell>
          <cell r="I232" t="str">
            <v>D</v>
          </cell>
          <cell r="J232">
            <v>1</v>
          </cell>
          <cell r="K232">
            <v>0</v>
          </cell>
          <cell r="L232">
            <v>0</v>
          </cell>
          <cell r="M232">
            <v>1.1293800539083558</v>
          </cell>
          <cell r="N232">
            <v>1.2827868852459017</v>
          </cell>
          <cell r="O232">
            <v>1.28125</v>
          </cell>
          <cell r="P232">
            <v>1.1262626262626263</v>
          </cell>
          <cell r="Q232">
            <v>1.108974358974359</v>
          </cell>
          <cell r="R232">
            <v>1.09375</v>
          </cell>
          <cell r="S232">
            <v>1.0841121495327102</v>
          </cell>
          <cell r="T232">
            <v>1.0769230769230769</v>
          </cell>
          <cell r="U232">
            <v>1.7872340425531916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3.71</v>
          </cell>
          <cell r="AI232">
            <v>2.44</v>
          </cell>
          <cell r="AJ232">
            <v>2.88</v>
          </cell>
          <cell r="AK232">
            <v>1.98</v>
          </cell>
          <cell r="AL232">
            <v>1.56</v>
          </cell>
          <cell r="AM232">
            <v>1.28</v>
          </cell>
          <cell r="AN232">
            <v>1.07</v>
          </cell>
          <cell r="AO232">
            <v>0.91</v>
          </cell>
          <cell r="AP232">
            <v>0.47</v>
          </cell>
          <cell r="AQ232">
            <v>0.24</v>
          </cell>
          <cell r="AR232">
            <v>0.12</v>
          </cell>
          <cell r="AS232">
            <v>0.06</v>
          </cell>
          <cell r="AT232">
            <v>0.03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4.1900000000000004</v>
          </cell>
          <cell r="BD232">
            <v>3.13</v>
          </cell>
          <cell r="BE232">
            <v>3.69</v>
          </cell>
          <cell r="BF232">
            <v>2.23</v>
          </cell>
          <cell r="BG232">
            <v>1.73</v>
          </cell>
          <cell r="BH232">
            <v>1.4</v>
          </cell>
          <cell r="BI232">
            <v>1.1599999999999999</v>
          </cell>
          <cell r="BJ232">
            <v>0.98</v>
          </cell>
          <cell r="BK232">
            <v>0.84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38.513007941387826</v>
          </cell>
          <cell r="BW232">
            <v>1.89</v>
          </cell>
          <cell r="BX232">
            <v>0.81</v>
          </cell>
          <cell r="BY232">
            <v>92.84</v>
          </cell>
          <cell r="BZ232">
            <v>3.41</v>
          </cell>
          <cell r="CA232">
            <v>0.65</v>
          </cell>
          <cell r="CB232">
            <v>0.25</v>
          </cell>
          <cell r="CC232">
            <v>7.0000000000000007E-2</v>
          </cell>
          <cell r="CD232">
            <v>0.06</v>
          </cell>
          <cell r="CE232">
            <v>0.02</v>
          </cell>
          <cell r="CJ232">
            <v>100</v>
          </cell>
          <cell r="CK232">
            <v>-0.30000000000000004</v>
          </cell>
          <cell r="CL232">
            <v>3.17</v>
          </cell>
          <cell r="CM232">
            <v>10.566666666666665</v>
          </cell>
          <cell r="CN232">
            <v>0.3681666666666662</v>
          </cell>
          <cell r="CO232">
            <v>6.0838808333333336</v>
          </cell>
        </row>
        <row r="233">
          <cell r="A233" t="str">
            <v>zUpside B Perenco</v>
          </cell>
          <cell r="B233">
            <v>229</v>
          </cell>
          <cell r="F233" t="str">
            <v>Inde</v>
          </cell>
          <cell r="G233" t="str">
            <v>Perenco B</v>
          </cell>
          <cell r="H233" t="str">
            <v>Bacton</v>
          </cell>
          <cell r="I233" t="str">
            <v>N</v>
          </cell>
          <cell r="J233" t="str">
            <v>NG11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1.2173913043478262</v>
          </cell>
          <cell r="T233">
            <v>1.2352941176470587</v>
          </cell>
          <cell r="U233">
            <v>1.2727272727272729</v>
          </cell>
          <cell r="V233">
            <v>1.2045454545454546</v>
          </cell>
          <cell r="W233">
            <v>1.2075471698113207</v>
          </cell>
          <cell r="X233">
            <v>1.203125</v>
          </cell>
          <cell r="Y233">
            <v>1.2</v>
          </cell>
          <cell r="Z233">
            <v>1.1923076923076923</v>
          </cell>
          <cell r="AA233">
            <v>1.2037037037037037</v>
          </cell>
          <cell r="AB233">
            <v>1.2083333333333333</v>
          </cell>
          <cell r="AC233">
            <v>1.2093023255813955</v>
          </cell>
          <cell r="AD233">
            <v>1.1891891891891893</v>
          </cell>
          <cell r="AE233">
            <v>1.1935483870967742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0.23</v>
          </cell>
          <cell r="AO233">
            <v>0.17</v>
          </cell>
          <cell r="AP233">
            <v>0.11</v>
          </cell>
          <cell r="AQ233">
            <v>0.44</v>
          </cell>
          <cell r="AR233">
            <v>0.53</v>
          </cell>
          <cell r="AS233">
            <v>0.64</v>
          </cell>
          <cell r="AT233">
            <v>0.45</v>
          </cell>
          <cell r="AU233">
            <v>0.52</v>
          </cell>
          <cell r="AV233">
            <v>0.54</v>
          </cell>
          <cell r="AW233">
            <v>0.48</v>
          </cell>
          <cell r="AX233">
            <v>0.43</v>
          </cell>
          <cell r="AY233">
            <v>0.37</v>
          </cell>
          <cell r="AZ233">
            <v>0.31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0.28000000000000003</v>
          </cell>
          <cell r="BJ233">
            <v>0.21</v>
          </cell>
          <cell r="BK233">
            <v>0.14000000000000001</v>
          </cell>
          <cell r="BL233">
            <v>0.53</v>
          </cell>
          <cell r="BM233">
            <v>0.64</v>
          </cell>
          <cell r="BN233">
            <v>0.77</v>
          </cell>
          <cell r="BO233">
            <v>0.54</v>
          </cell>
          <cell r="BP233">
            <v>0.62</v>
          </cell>
          <cell r="BQ233">
            <v>0.65</v>
          </cell>
          <cell r="BR233">
            <v>0.57999999999999996</v>
          </cell>
          <cell r="BS233">
            <v>0.52</v>
          </cell>
          <cell r="BT233">
            <v>0.44</v>
          </cell>
          <cell r="BU233">
            <v>0.37</v>
          </cell>
          <cell r="BV233">
            <v>38.317805599588745</v>
          </cell>
          <cell r="BW233">
            <v>3.06</v>
          </cell>
          <cell r="BX233">
            <v>0.72</v>
          </cell>
          <cell r="BY233">
            <v>91.64</v>
          </cell>
          <cell r="BZ233">
            <v>3.25</v>
          </cell>
          <cell r="CA233">
            <v>0.67</v>
          </cell>
          <cell r="CB233">
            <v>0.48</v>
          </cell>
          <cell r="CC233">
            <v>0.08</v>
          </cell>
          <cell r="CD233">
            <v>0.04</v>
          </cell>
          <cell r="CE233">
            <v>0.05</v>
          </cell>
          <cell r="CF233">
            <v>0.01</v>
          </cell>
          <cell r="CG233" t="str">
            <v>.3ppm</v>
          </cell>
          <cell r="CJ233">
            <v>100.00000000000001</v>
          </cell>
          <cell r="CK233">
            <v>-6.0000000000000005E-2</v>
          </cell>
          <cell r="CL233">
            <v>0.65</v>
          </cell>
          <cell r="CM233">
            <v>10.833333333333332</v>
          </cell>
          <cell r="CN233">
            <v>0.10083333333333327</v>
          </cell>
          <cell r="CO233">
            <v>0.22295416666666668</v>
          </cell>
        </row>
        <row r="234">
          <cell r="A234" t="str">
            <v>zUpside B Seal</v>
          </cell>
          <cell r="B234">
            <v>230</v>
          </cell>
          <cell r="F234" t="str">
            <v>Seal</v>
          </cell>
          <cell r="G234" t="str">
            <v>Seal B</v>
          </cell>
          <cell r="H234" t="str">
            <v>Bacton</v>
          </cell>
          <cell r="I234" t="str">
            <v>N</v>
          </cell>
          <cell r="J234" t="str">
            <v>NG11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1.1964285714285714</v>
          </cell>
          <cell r="T234">
            <v>1.1904761904761905</v>
          </cell>
          <cell r="U234">
            <v>1.1785714285714286</v>
          </cell>
          <cell r="V234">
            <v>1.1962616822429906</v>
          </cell>
          <cell r="W234">
            <v>1.2015503875968991</v>
          </cell>
          <cell r="X234">
            <v>1.1987179487179487</v>
          </cell>
          <cell r="Y234">
            <v>1.1926605504587156</v>
          </cell>
          <cell r="Z234">
            <v>1.1984126984126984</v>
          </cell>
          <cell r="AA234">
            <v>1.1984732824427482</v>
          </cell>
          <cell r="AB234">
            <v>1.2051282051282051</v>
          </cell>
          <cell r="AC234">
            <v>1.1904761904761905</v>
          </cell>
          <cell r="AD234">
            <v>1.202247191011236</v>
          </cell>
          <cell r="AE234">
            <v>1.2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0.56000000000000005</v>
          </cell>
          <cell r="AO234">
            <v>0.42</v>
          </cell>
          <cell r="AP234">
            <v>0.28000000000000003</v>
          </cell>
          <cell r="AQ234">
            <v>1.07</v>
          </cell>
          <cell r="AR234">
            <v>1.29</v>
          </cell>
          <cell r="AS234">
            <v>1.56</v>
          </cell>
          <cell r="AT234">
            <v>1.0900000000000001</v>
          </cell>
          <cell r="AU234">
            <v>1.26</v>
          </cell>
          <cell r="AV234">
            <v>1.31</v>
          </cell>
          <cell r="AW234">
            <v>1.17</v>
          </cell>
          <cell r="AX234">
            <v>1.05</v>
          </cell>
          <cell r="AY234">
            <v>0.89</v>
          </cell>
          <cell r="AZ234">
            <v>0.75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0.67</v>
          </cell>
          <cell r="BJ234">
            <v>0.5</v>
          </cell>
          <cell r="BK234">
            <v>0.33</v>
          </cell>
          <cell r="BL234">
            <v>1.28</v>
          </cell>
          <cell r="BM234">
            <v>1.55</v>
          </cell>
          <cell r="BN234">
            <v>1.87</v>
          </cell>
          <cell r="BO234">
            <v>1.3</v>
          </cell>
          <cell r="BP234">
            <v>1.51</v>
          </cell>
          <cell r="BQ234">
            <v>1.57</v>
          </cell>
          <cell r="BR234">
            <v>1.41</v>
          </cell>
          <cell r="BS234">
            <v>1.25</v>
          </cell>
          <cell r="BT234">
            <v>1.07</v>
          </cell>
          <cell r="BU234">
            <v>0.9</v>
          </cell>
          <cell r="BV234">
            <v>40.428204096303205</v>
          </cell>
          <cell r="BW234">
            <v>0.48</v>
          </cell>
          <cell r="BX234">
            <v>1.84</v>
          </cell>
          <cell r="BY234">
            <v>88.04</v>
          </cell>
          <cell r="BZ234">
            <v>7.39</v>
          </cell>
          <cell r="CA234">
            <v>1.84</v>
          </cell>
          <cell r="CB234">
            <v>0.36</v>
          </cell>
          <cell r="CC234">
            <v>0.04</v>
          </cell>
          <cell r="CD234">
            <v>0.01</v>
          </cell>
          <cell r="CJ234">
            <v>100.00000000000003</v>
          </cell>
          <cell r="CK234">
            <v>-0.14000000000000001</v>
          </cell>
          <cell r="CL234">
            <v>1.5400000000000003</v>
          </cell>
          <cell r="CM234">
            <v>11</v>
          </cell>
          <cell r="CN234">
            <v>0.28000000000000003</v>
          </cell>
          <cell r="CO234">
            <v>0.56210000000000004</v>
          </cell>
        </row>
        <row r="235">
          <cell r="A235" t="str">
            <v>zUpside B Shell</v>
          </cell>
          <cell r="B235">
            <v>231</v>
          </cell>
          <cell r="F235" t="str">
            <v>SPOTS</v>
          </cell>
          <cell r="G235" t="str">
            <v>Shell/Esso B</v>
          </cell>
          <cell r="H235" t="str">
            <v>Bacton</v>
          </cell>
          <cell r="I235" t="str">
            <v>N</v>
          </cell>
          <cell r="J235" t="str">
            <v>NG11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1.1951219512195121</v>
          </cell>
          <cell r="T235">
            <v>1.1935483870967742</v>
          </cell>
          <cell r="U235">
            <v>1.25</v>
          </cell>
          <cell r="V235">
            <v>1.2025316455696202</v>
          </cell>
          <cell r="W235">
            <v>1.2</v>
          </cell>
          <cell r="X235">
            <v>1.2</v>
          </cell>
          <cell r="Y235">
            <v>1.2</v>
          </cell>
          <cell r="Z235">
            <v>1.1935483870967742</v>
          </cell>
          <cell r="AA235">
            <v>1.1979166666666665</v>
          </cell>
          <cell r="AB235">
            <v>1.2093023255813955</v>
          </cell>
          <cell r="AC235">
            <v>1.1948051948051948</v>
          </cell>
          <cell r="AD235">
            <v>1.196969696969697</v>
          </cell>
          <cell r="AE235">
            <v>1.2181818181818183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0.41</v>
          </cell>
          <cell r="AO235">
            <v>0.31</v>
          </cell>
          <cell r="AP235">
            <v>0.2</v>
          </cell>
          <cell r="AQ235">
            <v>0.79</v>
          </cell>
          <cell r="AR235">
            <v>0.95</v>
          </cell>
          <cell r="AS235">
            <v>1.1499999999999999</v>
          </cell>
          <cell r="AT235">
            <v>0.8</v>
          </cell>
          <cell r="AU235">
            <v>0.93</v>
          </cell>
          <cell r="AV235">
            <v>0.96</v>
          </cell>
          <cell r="AW235">
            <v>0.86</v>
          </cell>
          <cell r="AX235">
            <v>0.77</v>
          </cell>
          <cell r="AY235">
            <v>0.66</v>
          </cell>
          <cell r="AZ235">
            <v>0.55000000000000004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0.49</v>
          </cell>
          <cell r="BJ235">
            <v>0.37</v>
          </cell>
          <cell r="BK235">
            <v>0.25</v>
          </cell>
          <cell r="BL235">
            <v>0.95</v>
          </cell>
          <cell r="BM235">
            <v>1.1399999999999999</v>
          </cell>
          <cell r="BN235">
            <v>1.38</v>
          </cell>
          <cell r="BO235">
            <v>0.96</v>
          </cell>
          <cell r="BP235">
            <v>1.1100000000000001</v>
          </cell>
          <cell r="BQ235">
            <v>1.1499999999999999</v>
          </cell>
          <cell r="BR235">
            <v>1.04</v>
          </cell>
          <cell r="BS235">
            <v>0.92</v>
          </cell>
          <cell r="BT235">
            <v>0.79</v>
          </cell>
          <cell r="BU235">
            <v>0.67</v>
          </cell>
          <cell r="BV235">
            <v>38.694400237546851</v>
          </cell>
          <cell r="BW235">
            <v>2.83</v>
          </cell>
          <cell r="BX235">
            <v>0.56000000000000005</v>
          </cell>
          <cell r="BY235">
            <v>91.13</v>
          </cell>
          <cell r="BZ235">
            <v>3.92</v>
          </cell>
          <cell r="CA235">
            <v>1</v>
          </cell>
          <cell r="CB235">
            <v>0.45</v>
          </cell>
          <cell r="CC235">
            <v>0.1</v>
          </cell>
          <cell r="CD235">
            <v>0.01</v>
          </cell>
          <cell r="CG235" t="str">
            <v>.3ppm</v>
          </cell>
          <cell r="CJ235">
            <v>100</v>
          </cell>
          <cell r="CK235">
            <v>-0.10499999999999998</v>
          </cell>
          <cell r="CL235">
            <v>1.1449999999999998</v>
          </cell>
          <cell r="CM235">
            <v>10.904761904761905</v>
          </cell>
          <cell r="CN235">
            <v>0.19047619047619052</v>
          </cell>
          <cell r="CO235">
            <v>0.40532380952380948</v>
          </cell>
        </row>
        <row r="236">
          <cell r="A236" t="str">
            <v>zUpside B Tullow</v>
          </cell>
          <cell r="B236">
            <v>232</v>
          </cell>
          <cell r="F236" t="str">
            <v>Thames</v>
          </cell>
          <cell r="G236" t="str">
            <v>Tullow B</v>
          </cell>
          <cell r="H236" t="str">
            <v>Bacton</v>
          </cell>
          <cell r="I236" t="str">
            <v>N</v>
          </cell>
          <cell r="J236" t="str">
            <v>NG11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1.1666666666666667</v>
          </cell>
          <cell r="T236">
            <v>1.25</v>
          </cell>
          <cell r="U236">
            <v>1.3333333333333335</v>
          </cell>
          <cell r="V236">
            <v>1.1818181818181819</v>
          </cell>
          <cell r="W236">
            <v>1.2307692307692308</v>
          </cell>
          <cell r="X236">
            <v>1.1875</v>
          </cell>
          <cell r="Y236">
            <v>1.1818181818181819</v>
          </cell>
          <cell r="Z236">
            <v>1.1538461538461537</v>
          </cell>
          <cell r="AA236">
            <v>1.2307692307692308</v>
          </cell>
          <cell r="AB236">
            <v>1.1666666666666667</v>
          </cell>
          <cell r="AC236">
            <v>1.1818181818181819</v>
          </cell>
          <cell r="AD236">
            <v>1.2222222222222223</v>
          </cell>
          <cell r="AE236">
            <v>1.125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0.06</v>
          </cell>
          <cell r="AO236">
            <v>0.04</v>
          </cell>
          <cell r="AP236">
            <v>0.03</v>
          </cell>
          <cell r="AQ236">
            <v>0.11</v>
          </cell>
          <cell r="AR236">
            <v>0.13</v>
          </cell>
          <cell r="AS236">
            <v>0.16</v>
          </cell>
          <cell r="AT236">
            <v>0.11</v>
          </cell>
          <cell r="AU236">
            <v>0.13</v>
          </cell>
          <cell r="AV236">
            <v>0.13</v>
          </cell>
          <cell r="AW236">
            <v>0.12</v>
          </cell>
          <cell r="AX236">
            <v>0.11</v>
          </cell>
          <cell r="AY236">
            <v>0.09</v>
          </cell>
          <cell r="AZ236">
            <v>0.08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7.0000000000000007E-2</v>
          </cell>
          <cell r="BJ236">
            <v>0.05</v>
          </cell>
          <cell r="BK236">
            <v>0.04</v>
          </cell>
          <cell r="BL236">
            <v>0.13</v>
          </cell>
          <cell r="BM236">
            <v>0.16</v>
          </cell>
          <cell r="BN236">
            <v>0.19</v>
          </cell>
          <cell r="BO236">
            <v>0.13</v>
          </cell>
          <cell r="BP236">
            <v>0.15</v>
          </cell>
          <cell r="BQ236">
            <v>0.16</v>
          </cell>
          <cell r="BR236">
            <v>0.14000000000000001</v>
          </cell>
          <cell r="BS236">
            <v>0.13</v>
          </cell>
          <cell r="BT236">
            <v>0.11</v>
          </cell>
          <cell r="BU236">
            <v>0.09</v>
          </cell>
          <cell r="BV236">
            <v>38.862938360348444</v>
          </cell>
          <cell r="BW236">
            <v>2.84</v>
          </cell>
          <cell r="BX236">
            <v>0.53</v>
          </cell>
          <cell r="BY236">
            <v>91.02</v>
          </cell>
          <cell r="BZ236">
            <v>4.01</v>
          </cell>
          <cell r="CA236">
            <v>0.95</v>
          </cell>
          <cell r="CB236">
            <v>0.4</v>
          </cell>
          <cell r="CC236">
            <v>0.14000000000000001</v>
          </cell>
          <cell r="CD236">
            <v>0.05</v>
          </cell>
          <cell r="CE236">
            <v>0.05</v>
          </cell>
          <cell r="CF236">
            <v>0.01</v>
          </cell>
          <cell r="CJ236">
            <v>100.00000000000001</v>
          </cell>
          <cell r="CK236">
            <v>-1.4999999999999999E-2</v>
          </cell>
          <cell r="CL236">
            <v>0.16500000000000001</v>
          </cell>
          <cell r="CM236">
            <v>11.000000000000002</v>
          </cell>
          <cell r="CN236">
            <v>3.0000000000000027E-2</v>
          </cell>
          <cell r="CO236">
            <v>5.8400000000000007E-2</v>
          </cell>
        </row>
        <row r="237">
          <cell r="A237" t="str">
            <v>zUpside Burton Point</v>
          </cell>
          <cell r="B237">
            <v>233</v>
          </cell>
          <cell r="G237" t="str">
            <v>Burton Point</v>
          </cell>
          <cell r="H237" t="str">
            <v>Burton Point</v>
          </cell>
          <cell r="I237" t="str">
            <v>N</v>
          </cell>
          <cell r="J237" t="str">
            <v>NG11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1.2</v>
          </cell>
          <cell r="T237">
            <v>1.2</v>
          </cell>
          <cell r="U237">
            <v>1.2</v>
          </cell>
          <cell r="V237">
            <v>1.2</v>
          </cell>
          <cell r="W237">
            <v>1.2</v>
          </cell>
          <cell r="X237">
            <v>1.2</v>
          </cell>
          <cell r="Y237">
            <v>1.2</v>
          </cell>
          <cell r="Z237">
            <v>1.2</v>
          </cell>
          <cell r="AA237">
            <v>1.2</v>
          </cell>
          <cell r="AB237">
            <v>1.2</v>
          </cell>
          <cell r="AC237">
            <v>1.2</v>
          </cell>
          <cell r="AD237">
            <v>1.2</v>
          </cell>
          <cell r="AE237">
            <v>1.2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0.1</v>
          </cell>
          <cell r="AO237">
            <v>0.1</v>
          </cell>
          <cell r="AP237">
            <v>0.1</v>
          </cell>
          <cell r="AQ237">
            <v>0.1</v>
          </cell>
          <cell r="AR237">
            <v>0.1</v>
          </cell>
          <cell r="AS237">
            <v>0.1</v>
          </cell>
          <cell r="AT237">
            <v>0.1</v>
          </cell>
          <cell r="AU237">
            <v>0.1</v>
          </cell>
          <cell r="AV237">
            <v>0.1</v>
          </cell>
          <cell r="AW237">
            <v>0.1</v>
          </cell>
          <cell r="AX237">
            <v>0.1</v>
          </cell>
          <cell r="AY237">
            <v>0.1</v>
          </cell>
          <cell r="AZ237">
            <v>0.1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0.12</v>
          </cell>
          <cell r="BJ237">
            <v>0.12</v>
          </cell>
          <cell r="BK237">
            <v>0.12</v>
          </cell>
          <cell r="BL237">
            <v>0.12</v>
          </cell>
          <cell r="BM237">
            <v>0.12</v>
          </cell>
          <cell r="BN237">
            <v>0.12</v>
          </cell>
          <cell r="BO237">
            <v>0.12</v>
          </cell>
          <cell r="BP237">
            <v>0.12</v>
          </cell>
          <cell r="BQ237">
            <v>0.12</v>
          </cell>
          <cell r="BR237">
            <v>0.12</v>
          </cell>
          <cell r="BS237">
            <v>0.12</v>
          </cell>
          <cell r="BT237">
            <v>0.12</v>
          </cell>
          <cell r="BU237">
            <v>0.12</v>
          </cell>
          <cell r="BV237">
            <v>38.513007941387826</v>
          </cell>
          <cell r="BW237">
            <v>1.89</v>
          </cell>
          <cell r="BX237">
            <v>0.81</v>
          </cell>
          <cell r="BY237">
            <v>92.84</v>
          </cell>
          <cell r="BZ237">
            <v>3.41</v>
          </cell>
          <cell r="CA237">
            <v>0.65</v>
          </cell>
          <cell r="CB237">
            <v>0.25</v>
          </cell>
          <cell r="CC237">
            <v>7.0000000000000007E-2</v>
          </cell>
          <cell r="CD237">
            <v>0.06</v>
          </cell>
          <cell r="CE237">
            <v>0.02</v>
          </cell>
          <cell r="CJ237">
            <v>100</v>
          </cell>
          <cell r="CK237">
            <v>0</v>
          </cell>
          <cell r="CL237">
            <v>0.1</v>
          </cell>
          <cell r="CM237">
            <v>20</v>
          </cell>
          <cell r="CN237">
            <v>0.55000000000000004</v>
          </cell>
          <cell r="CO237">
            <v>0.31025000000000003</v>
          </cell>
        </row>
        <row r="238">
          <cell r="A238" t="str">
            <v>zUpside E Dimlington</v>
          </cell>
          <cell r="B238">
            <v>234</v>
          </cell>
          <cell r="F238" t="str">
            <v>Cleeton</v>
          </cell>
          <cell r="G238" t="str">
            <v>Dimlington E</v>
          </cell>
          <cell r="H238" t="str">
            <v>Easington</v>
          </cell>
          <cell r="I238" t="str">
            <v>N</v>
          </cell>
          <cell r="J238" t="str">
            <v>NG11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1.2</v>
          </cell>
          <cell r="T238">
            <v>1.2</v>
          </cell>
          <cell r="U238">
            <v>1.2</v>
          </cell>
          <cell r="V238">
            <v>1.2</v>
          </cell>
          <cell r="W238">
            <v>1.1942446043165469</v>
          </cell>
          <cell r="X238">
            <v>1.2035928143712573</v>
          </cell>
          <cell r="Y238">
            <v>1.1965811965811965</v>
          </cell>
          <cell r="Z238">
            <v>1.2</v>
          </cell>
          <cell r="AA238">
            <v>1.2</v>
          </cell>
          <cell r="AB238">
            <v>1.1984126984126984</v>
          </cell>
          <cell r="AC238">
            <v>1.2053571428571428</v>
          </cell>
          <cell r="AD238">
            <v>1.1979166666666665</v>
          </cell>
          <cell r="AE238">
            <v>1.1975308641975309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0.6</v>
          </cell>
          <cell r="AO238">
            <v>0.45</v>
          </cell>
          <cell r="AP238">
            <v>0.3</v>
          </cell>
          <cell r="AQ238">
            <v>1.1499999999999999</v>
          </cell>
          <cell r="AR238">
            <v>1.39</v>
          </cell>
          <cell r="AS238">
            <v>1.67</v>
          </cell>
          <cell r="AT238">
            <v>1.17</v>
          </cell>
          <cell r="AU238">
            <v>1.35</v>
          </cell>
          <cell r="AV238">
            <v>1.4</v>
          </cell>
          <cell r="AW238">
            <v>1.26</v>
          </cell>
          <cell r="AX238">
            <v>1.1200000000000001</v>
          </cell>
          <cell r="AY238">
            <v>0.96</v>
          </cell>
          <cell r="AZ238">
            <v>0.81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0.72</v>
          </cell>
          <cell r="BJ238">
            <v>0.54</v>
          </cell>
          <cell r="BK238">
            <v>0.36</v>
          </cell>
          <cell r="BL238">
            <v>1.38</v>
          </cell>
          <cell r="BM238">
            <v>1.66</v>
          </cell>
          <cell r="BN238">
            <v>2.0099999999999998</v>
          </cell>
          <cell r="BO238">
            <v>1.4</v>
          </cell>
          <cell r="BP238">
            <v>1.62</v>
          </cell>
          <cell r="BQ238">
            <v>1.68</v>
          </cell>
          <cell r="BR238">
            <v>1.51</v>
          </cell>
          <cell r="BS238">
            <v>1.35</v>
          </cell>
          <cell r="BT238">
            <v>1.1499999999999999</v>
          </cell>
          <cell r="BU238">
            <v>0.97</v>
          </cell>
          <cell r="BV238">
            <v>38.513007941387826</v>
          </cell>
          <cell r="BW238">
            <v>1.89</v>
          </cell>
          <cell r="BX238">
            <v>0.81</v>
          </cell>
          <cell r="BY238">
            <v>92.84</v>
          </cell>
          <cell r="BZ238">
            <v>3.41</v>
          </cell>
          <cell r="CA238">
            <v>0.65</v>
          </cell>
          <cell r="CB238">
            <v>0.25</v>
          </cell>
          <cell r="CC238">
            <v>7.0000000000000007E-2</v>
          </cell>
          <cell r="CD238">
            <v>0.06</v>
          </cell>
          <cell r="CE238">
            <v>0.02</v>
          </cell>
          <cell r="CJ238">
            <v>100</v>
          </cell>
          <cell r="CK238">
            <v>-0.15</v>
          </cell>
          <cell r="CL238">
            <v>1.65</v>
          </cell>
          <cell r="CM238">
            <v>11</v>
          </cell>
          <cell r="CN238">
            <v>0.3</v>
          </cell>
          <cell r="CO238">
            <v>0.60225000000000006</v>
          </cell>
        </row>
        <row r="239">
          <cell r="A239" t="str">
            <v>zUpside Morecambe N</v>
          </cell>
          <cell r="B239">
            <v>235</v>
          </cell>
          <cell r="F239" t="str">
            <v>Morecambe North</v>
          </cell>
          <cell r="G239" t="str">
            <v>Morecambe N</v>
          </cell>
          <cell r="H239" t="str">
            <v>Barrow</v>
          </cell>
          <cell r="I239" t="str">
            <v>N</v>
          </cell>
          <cell r="J239" t="str">
            <v>NG11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1.2</v>
          </cell>
          <cell r="T239">
            <v>1.125</v>
          </cell>
          <cell r="U239">
            <v>1.2</v>
          </cell>
          <cell r="V239">
            <v>1.1499999999999999</v>
          </cell>
          <cell r="W239">
            <v>1.1666666666666667</v>
          </cell>
          <cell r="X239">
            <v>1.2142857142857142</v>
          </cell>
          <cell r="Y239">
            <v>1.2</v>
          </cell>
          <cell r="Z239">
            <v>1.2173913043478262</v>
          </cell>
          <cell r="AA239">
            <v>1.2083333333333333</v>
          </cell>
          <cell r="AB239">
            <v>1.2380952380952381</v>
          </cell>
          <cell r="AC239">
            <v>1.2105263157894737</v>
          </cell>
          <cell r="AD239">
            <v>1.25</v>
          </cell>
          <cell r="AE239">
            <v>1.1428571428571428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0.1</v>
          </cell>
          <cell r="AO239">
            <v>0.08</v>
          </cell>
          <cell r="AP239">
            <v>0.05</v>
          </cell>
          <cell r="AQ239">
            <v>0.2</v>
          </cell>
          <cell r="AR239">
            <v>0.24</v>
          </cell>
          <cell r="AS239">
            <v>0.28000000000000003</v>
          </cell>
          <cell r="AT239">
            <v>0.2</v>
          </cell>
          <cell r="AU239">
            <v>0.23</v>
          </cell>
          <cell r="AV239">
            <v>0.24</v>
          </cell>
          <cell r="AW239">
            <v>0.21</v>
          </cell>
          <cell r="AX239">
            <v>0.19</v>
          </cell>
          <cell r="AY239">
            <v>0.16</v>
          </cell>
          <cell r="AZ239">
            <v>0.14000000000000001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0.12</v>
          </cell>
          <cell r="BJ239">
            <v>0.09</v>
          </cell>
          <cell r="BK239">
            <v>0.06</v>
          </cell>
          <cell r="BL239">
            <v>0.23</v>
          </cell>
          <cell r="BM239">
            <v>0.28000000000000003</v>
          </cell>
          <cell r="BN239">
            <v>0.34</v>
          </cell>
          <cell r="BO239">
            <v>0.24</v>
          </cell>
          <cell r="BP239">
            <v>0.28000000000000003</v>
          </cell>
          <cell r="BQ239">
            <v>0.28999999999999998</v>
          </cell>
          <cell r="BR239">
            <v>0.26</v>
          </cell>
          <cell r="BS239">
            <v>0.23</v>
          </cell>
          <cell r="BT239">
            <v>0.2</v>
          </cell>
          <cell r="BU239">
            <v>0.16</v>
          </cell>
          <cell r="BV239">
            <v>38.565514814721787</v>
          </cell>
          <cell r="BW239">
            <v>4.8099999999999996</v>
          </cell>
          <cell r="BX239">
            <v>0</v>
          </cell>
          <cell r="BY239">
            <v>89.15</v>
          </cell>
          <cell r="BZ239">
            <v>4.0999999999999996</v>
          </cell>
          <cell r="CA239">
            <v>1.1100000000000001</v>
          </cell>
          <cell r="CB239">
            <v>0.54</v>
          </cell>
          <cell r="CC239">
            <v>0.22</v>
          </cell>
          <cell r="CD239">
            <v>7.0000000000000007E-2</v>
          </cell>
          <cell r="CG239" t="str">
            <v>&lt;3.3ppm</v>
          </cell>
          <cell r="CJ239">
            <v>100</v>
          </cell>
          <cell r="CK239">
            <v>-2.5000000000000001E-2</v>
          </cell>
          <cell r="CL239">
            <v>0.27500000000000002</v>
          </cell>
          <cell r="CM239">
            <v>11</v>
          </cell>
          <cell r="CN239">
            <v>0.05</v>
          </cell>
          <cell r="CO239">
            <v>0.10219999999999999</v>
          </cell>
        </row>
        <row r="240">
          <cell r="A240" t="str">
            <v>zUpside Morecambe S</v>
          </cell>
          <cell r="B240">
            <v>236</v>
          </cell>
          <cell r="F240" t="str">
            <v>Morecambe South</v>
          </cell>
          <cell r="G240" t="str">
            <v>Morecambe S</v>
          </cell>
          <cell r="H240" t="str">
            <v>Barrow</v>
          </cell>
          <cell r="I240" t="str">
            <v>N</v>
          </cell>
          <cell r="J240" t="str">
            <v>NG11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1.1666666666666667</v>
          </cell>
          <cell r="T240">
            <v>1.25</v>
          </cell>
          <cell r="U240">
            <v>1.3333333333333335</v>
          </cell>
          <cell r="V240">
            <v>1.1818181818181819</v>
          </cell>
          <cell r="W240">
            <v>1.2307692307692308</v>
          </cell>
          <cell r="X240">
            <v>1.1875</v>
          </cell>
          <cell r="Y240">
            <v>1.1818181818181819</v>
          </cell>
          <cell r="Z240">
            <v>1.1538461538461537</v>
          </cell>
          <cell r="AA240">
            <v>1.2307692307692308</v>
          </cell>
          <cell r="AB240">
            <v>1.1666666666666667</v>
          </cell>
          <cell r="AC240">
            <v>1.1818181818181819</v>
          </cell>
          <cell r="AD240">
            <v>1.2222222222222223</v>
          </cell>
          <cell r="AE240">
            <v>1.125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0.06</v>
          </cell>
          <cell r="AO240">
            <v>0.04</v>
          </cell>
          <cell r="AP240">
            <v>0.03</v>
          </cell>
          <cell r="AQ240">
            <v>0.11</v>
          </cell>
          <cell r="AR240">
            <v>0.13</v>
          </cell>
          <cell r="AS240">
            <v>0.16</v>
          </cell>
          <cell r="AT240">
            <v>0.11</v>
          </cell>
          <cell r="AU240">
            <v>0.13</v>
          </cell>
          <cell r="AV240">
            <v>0.13</v>
          </cell>
          <cell r="AW240">
            <v>0.12</v>
          </cell>
          <cell r="AX240">
            <v>0.11</v>
          </cell>
          <cell r="AY240">
            <v>0.09</v>
          </cell>
          <cell r="AZ240">
            <v>0.08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7.0000000000000007E-2</v>
          </cell>
          <cell r="BJ240">
            <v>0.05</v>
          </cell>
          <cell r="BK240">
            <v>0.04</v>
          </cell>
          <cell r="BL240">
            <v>0.13</v>
          </cell>
          <cell r="BM240">
            <v>0.16</v>
          </cell>
          <cell r="BN240">
            <v>0.19</v>
          </cell>
          <cell r="BO240">
            <v>0.13</v>
          </cell>
          <cell r="BP240">
            <v>0.15</v>
          </cell>
          <cell r="BQ240">
            <v>0.16</v>
          </cell>
          <cell r="BR240">
            <v>0.14000000000000001</v>
          </cell>
          <cell r="BS240">
            <v>0.13</v>
          </cell>
          <cell r="BT240">
            <v>0.11</v>
          </cell>
          <cell r="BU240">
            <v>0.09</v>
          </cell>
          <cell r="BV240">
            <v>37.958523187933302</v>
          </cell>
          <cell r="BW240">
            <v>6.87</v>
          </cell>
          <cell r="BX240">
            <v>0.51</v>
          </cell>
          <cell r="BY240">
            <v>85.95</v>
          </cell>
          <cell r="BZ240">
            <v>4.4800000000000004</v>
          </cell>
          <cell r="CA240">
            <v>1.1299999999999999</v>
          </cell>
          <cell r="CB240">
            <v>0.56999999999999995</v>
          </cell>
          <cell r="CC240">
            <v>0.44</v>
          </cell>
          <cell r="CD240">
            <v>0.05</v>
          </cell>
          <cell r="CG240" t="str">
            <v>&lt;3.3ppm</v>
          </cell>
          <cell r="CJ240">
            <v>99.999999999999986</v>
          </cell>
          <cell r="CK240">
            <v>-1.4999999999999999E-2</v>
          </cell>
          <cell r="CL240">
            <v>0.16500000000000001</v>
          </cell>
          <cell r="CM240">
            <v>11.000000000000002</v>
          </cell>
          <cell r="CN240">
            <v>3.0000000000000027E-2</v>
          </cell>
          <cell r="CO240">
            <v>5.8400000000000007E-2</v>
          </cell>
        </row>
        <row r="241">
          <cell r="A241" t="str">
            <v>zUpside SF Mobil</v>
          </cell>
          <cell r="B241">
            <v>237</v>
          </cell>
          <cell r="F241" t="str">
            <v>Sage</v>
          </cell>
          <cell r="G241" t="str">
            <v>Mobil SF</v>
          </cell>
          <cell r="H241" t="str">
            <v>St Fergus</v>
          </cell>
          <cell r="I241" t="str">
            <v>N</v>
          </cell>
          <cell r="J241" t="str">
            <v>NG11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1.2124999999999999</v>
          </cell>
          <cell r="T241">
            <v>1.2</v>
          </cell>
          <cell r="U241">
            <v>1.2</v>
          </cell>
          <cell r="V241">
            <v>1.2</v>
          </cell>
          <cell r="W241">
            <v>1.197860962566845</v>
          </cell>
          <cell r="X241">
            <v>1.1991150442477878</v>
          </cell>
          <cell r="Y241">
            <v>1.2038216560509554</v>
          </cell>
          <cell r="Z241">
            <v>1.2032967032967032</v>
          </cell>
          <cell r="AA241">
            <v>1.2010582010582012</v>
          </cell>
          <cell r="AB241">
            <v>1.2</v>
          </cell>
          <cell r="AC241">
            <v>1.2052980132450331</v>
          </cell>
          <cell r="AD241">
            <v>1.2</v>
          </cell>
          <cell r="AE241">
            <v>1.201834862385321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0.8</v>
          </cell>
          <cell r="AO241">
            <v>0.6</v>
          </cell>
          <cell r="AP241">
            <v>0.4</v>
          </cell>
          <cell r="AQ241">
            <v>1.55</v>
          </cell>
          <cell r="AR241">
            <v>1.87</v>
          </cell>
          <cell r="AS241">
            <v>2.2599999999999998</v>
          </cell>
          <cell r="AT241">
            <v>1.57</v>
          </cell>
          <cell r="AU241">
            <v>1.82</v>
          </cell>
          <cell r="AV241">
            <v>1.89</v>
          </cell>
          <cell r="AW241">
            <v>1.7</v>
          </cell>
          <cell r="AX241">
            <v>1.51</v>
          </cell>
          <cell r="AY241">
            <v>1.3</v>
          </cell>
          <cell r="AZ241">
            <v>1.0900000000000001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0.97</v>
          </cell>
          <cell r="BJ241">
            <v>0.72</v>
          </cell>
          <cell r="BK241">
            <v>0.48</v>
          </cell>
          <cell r="BL241">
            <v>1.86</v>
          </cell>
          <cell r="BM241">
            <v>2.2400000000000002</v>
          </cell>
          <cell r="BN241">
            <v>2.71</v>
          </cell>
          <cell r="BO241">
            <v>1.89</v>
          </cell>
          <cell r="BP241">
            <v>2.19</v>
          </cell>
          <cell r="BQ241">
            <v>2.27</v>
          </cell>
          <cell r="BR241">
            <v>2.04</v>
          </cell>
          <cell r="BS241">
            <v>1.82</v>
          </cell>
          <cell r="BT241">
            <v>1.56</v>
          </cell>
          <cell r="BU241">
            <v>1.31</v>
          </cell>
          <cell r="BV241">
            <v>40.950209030535341</v>
          </cell>
          <cell r="BW241">
            <v>0.78</v>
          </cell>
          <cell r="BX241">
            <v>2.96</v>
          </cell>
          <cell r="BY241">
            <v>84.99</v>
          </cell>
          <cell r="BZ241">
            <v>7.74</v>
          </cell>
          <cell r="CA241">
            <v>2.56</v>
          </cell>
          <cell r="CB241">
            <v>0.73</v>
          </cell>
          <cell r="CC241">
            <v>0.18</v>
          </cell>
          <cell r="CD241">
            <v>0.04</v>
          </cell>
          <cell r="CE241">
            <v>0.02</v>
          </cell>
          <cell r="CG241" t="str">
            <v>1.6ppm</v>
          </cell>
          <cell r="CJ241">
            <v>100</v>
          </cell>
          <cell r="CK241">
            <v>-0.2</v>
          </cell>
          <cell r="CL241">
            <v>2.2000000000000002</v>
          </cell>
          <cell r="CM241">
            <v>11</v>
          </cell>
          <cell r="CN241">
            <v>0.4</v>
          </cell>
          <cell r="CO241">
            <v>0.80299999999999994</v>
          </cell>
        </row>
        <row r="242">
          <cell r="A242" t="str">
            <v>zUpside SF Shell</v>
          </cell>
          <cell r="B242">
            <v>238</v>
          </cell>
          <cell r="F242" t="str">
            <v>Fulmar</v>
          </cell>
          <cell r="G242" t="str">
            <v>Shell/Esso SF</v>
          </cell>
          <cell r="H242" t="str">
            <v>St Fergus</v>
          </cell>
          <cell r="I242" t="str">
            <v>N</v>
          </cell>
          <cell r="J242" t="str">
            <v>NG11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1.25</v>
          </cell>
          <cell r="T242">
            <v>1.2222222222222223</v>
          </cell>
          <cell r="U242">
            <v>1.1666666666666667</v>
          </cell>
          <cell r="V242">
            <v>1.1666666666666667</v>
          </cell>
          <cell r="W242">
            <v>1.1724137931034484</v>
          </cell>
          <cell r="X242">
            <v>1.2058823529411764</v>
          </cell>
          <cell r="Y242">
            <v>1.2083333333333333</v>
          </cell>
          <cell r="Z242">
            <v>1.1785714285714286</v>
          </cell>
          <cell r="AA242">
            <v>1.2068965517241379</v>
          </cell>
          <cell r="AB242">
            <v>1.1923076923076923</v>
          </cell>
          <cell r="AC242">
            <v>1.2173913043478262</v>
          </cell>
          <cell r="AD242">
            <v>1.2</v>
          </cell>
          <cell r="AE242">
            <v>1.1764705882352942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0.12</v>
          </cell>
          <cell r="AO242">
            <v>0.09</v>
          </cell>
          <cell r="AP242">
            <v>0.06</v>
          </cell>
          <cell r="AQ242">
            <v>0.24</v>
          </cell>
          <cell r="AR242">
            <v>0.28999999999999998</v>
          </cell>
          <cell r="AS242">
            <v>0.34</v>
          </cell>
          <cell r="AT242">
            <v>0.24</v>
          </cell>
          <cell r="AU242">
            <v>0.28000000000000003</v>
          </cell>
          <cell r="AV242">
            <v>0.28999999999999998</v>
          </cell>
          <cell r="AW242">
            <v>0.26</v>
          </cell>
          <cell r="AX242">
            <v>0.23</v>
          </cell>
          <cell r="AY242">
            <v>0.2</v>
          </cell>
          <cell r="AZ242">
            <v>0.17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0.15</v>
          </cell>
          <cell r="BJ242">
            <v>0.11</v>
          </cell>
          <cell r="BK242">
            <v>7.0000000000000007E-2</v>
          </cell>
          <cell r="BL242">
            <v>0.28000000000000003</v>
          </cell>
          <cell r="BM242">
            <v>0.34</v>
          </cell>
          <cell r="BN242">
            <v>0.41</v>
          </cell>
          <cell r="BO242">
            <v>0.28999999999999998</v>
          </cell>
          <cell r="BP242">
            <v>0.33</v>
          </cell>
          <cell r="BQ242">
            <v>0.35</v>
          </cell>
          <cell r="BR242">
            <v>0.31</v>
          </cell>
          <cell r="BS242">
            <v>0.28000000000000003</v>
          </cell>
          <cell r="BT242">
            <v>0.24</v>
          </cell>
          <cell r="BU242">
            <v>0.2</v>
          </cell>
          <cell r="BV242">
            <v>37.723350089053945</v>
          </cell>
          <cell r="BW242">
            <v>1.02</v>
          </cell>
          <cell r="BX242">
            <v>0.88</v>
          </cell>
          <cell r="BY242">
            <v>95.89</v>
          </cell>
          <cell r="BZ242">
            <v>2.11</v>
          </cell>
          <cell r="CA242">
            <v>0.1</v>
          </cell>
          <cell r="CG242" t="str">
            <v>1ppm</v>
          </cell>
          <cell r="CJ242">
            <v>100</v>
          </cell>
          <cell r="CK242">
            <v>-0.03</v>
          </cell>
          <cell r="CL242">
            <v>0.33</v>
          </cell>
          <cell r="CM242">
            <v>11.000000000000002</v>
          </cell>
          <cell r="CN242">
            <v>6.0000000000000053E-2</v>
          </cell>
          <cell r="CO242">
            <v>0.12045000000000003</v>
          </cell>
        </row>
        <row r="243">
          <cell r="A243" t="str">
            <v>zUpside SF Total</v>
          </cell>
          <cell r="B243">
            <v>239</v>
          </cell>
          <cell r="F243" t="str">
            <v>Frigg UK</v>
          </cell>
          <cell r="G243" t="str">
            <v>Total SF</v>
          </cell>
          <cell r="H243" t="str">
            <v>St Fergus</v>
          </cell>
          <cell r="I243" t="str">
            <v>N</v>
          </cell>
          <cell r="J243" t="str">
            <v>NG11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1.3</v>
          </cell>
          <cell r="T243">
            <v>1.125</v>
          </cell>
          <cell r="U243">
            <v>1.2</v>
          </cell>
          <cell r="V243">
            <v>1.2</v>
          </cell>
          <cell r="W243">
            <v>1.2083333333333333</v>
          </cell>
          <cell r="X243">
            <v>1.2068965517241379</v>
          </cell>
          <cell r="Y243">
            <v>1.25</v>
          </cell>
          <cell r="Z243">
            <v>1.1666666666666667</v>
          </cell>
          <cell r="AA243">
            <v>1.2</v>
          </cell>
          <cell r="AB243">
            <v>1.1818181818181819</v>
          </cell>
          <cell r="AC243">
            <v>1.2</v>
          </cell>
          <cell r="AD243">
            <v>1.1764705882352942</v>
          </cell>
          <cell r="AE243">
            <v>1.2142857142857142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0.1</v>
          </cell>
          <cell r="AO243">
            <v>0.08</v>
          </cell>
          <cell r="AP243">
            <v>0.05</v>
          </cell>
          <cell r="AQ243">
            <v>0.2</v>
          </cell>
          <cell r="AR243">
            <v>0.24</v>
          </cell>
          <cell r="AS243">
            <v>0.28999999999999998</v>
          </cell>
          <cell r="AT243">
            <v>0.2</v>
          </cell>
          <cell r="AU243">
            <v>0.24</v>
          </cell>
          <cell r="AV243">
            <v>0.25</v>
          </cell>
          <cell r="AW243">
            <v>0.22</v>
          </cell>
          <cell r="AX243">
            <v>0.2</v>
          </cell>
          <cell r="AY243">
            <v>0.17</v>
          </cell>
          <cell r="AZ243">
            <v>0.14000000000000001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0.13</v>
          </cell>
          <cell r="BJ243">
            <v>0.09</v>
          </cell>
          <cell r="BK243">
            <v>0.06</v>
          </cell>
          <cell r="BL243">
            <v>0.24</v>
          </cell>
          <cell r="BM243">
            <v>0.28999999999999998</v>
          </cell>
          <cell r="BN243">
            <v>0.35</v>
          </cell>
          <cell r="BO243">
            <v>0.25</v>
          </cell>
          <cell r="BP243">
            <v>0.28000000000000003</v>
          </cell>
          <cell r="BQ243">
            <v>0.3</v>
          </cell>
          <cell r="BR243">
            <v>0.26</v>
          </cell>
          <cell r="BS243">
            <v>0.24</v>
          </cell>
          <cell r="BT243">
            <v>0.2</v>
          </cell>
          <cell r="BU243">
            <v>0.17</v>
          </cell>
          <cell r="BV243">
            <v>38.869398658158993</v>
          </cell>
          <cell r="BW243">
            <v>0.57999999999999996</v>
          </cell>
          <cell r="BX243">
            <v>3.65</v>
          </cell>
          <cell r="BY243">
            <v>88.53</v>
          </cell>
          <cell r="BZ243">
            <v>5.43</v>
          </cell>
          <cell r="CA243">
            <v>1.5</v>
          </cell>
          <cell r="CB243">
            <v>0.26</v>
          </cell>
          <cell r="CC243">
            <v>0.04</v>
          </cell>
          <cell r="CD243">
            <v>0.01</v>
          </cell>
          <cell r="CG243" t="str">
            <v>1.2ppm</v>
          </cell>
          <cell r="CJ243">
            <v>100.00000000000001</v>
          </cell>
          <cell r="CK243">
            <v>-2.5000000000000001E-2</v>
          </cell>
          <cell r="CL243">
            <v>0.27500000000000002</v>
          </cell>
          <cell r="CM243">
            <v>11</v>
          </cell>
          <cell r="CN243">
            <v>0.05</v>
          </cell>
          <cell r="CO243">
            <v>0.10219999999999999</v>
          </cell>
        </row>
        <row r="244">
          <cell r="A244" t="str">
            <v>zUpside T Amoco</v>
          </cell>
          <cell r="B244">
            <v>240</v>
          </cell>
          <cell r="F244" t="str">
            <v>CATS</v>
          </cell>
          <cell r="G244" t="str">
            <v>Amoco T</v>
          </cell>
          <cell r="H244" t="str">
            <v>Teesside</v>
          </cell>
          <cell r="I244" t="str">
            <v>N</v>
          </cell>
          <cell r="J244" t="str">
            <v>NG11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1.1967213114754098</v>
          </cell>
          <cell r="T244">
            <v>1.1956521739130435</v>
          </cell>
          <cell r="U244">
            <v>1.2</v>
          </cell>
          <cell r="V244">
            <v>1.2051282051282051</v>
          </cell>
          <cell r="W244">
            <v>1.198581560283688</v>
          </cell>
          <cell r="X244">
            <v>1.198830409356725</v>
          </cell>
          <cell r="Y244">
            <v>1.2016806722689075</v>
          </cell>
          <cell r="Z244">
            <v>1.1956521739130435</v>
          </cell>
          <cell r="AA244">
            <v>1.2027972027972029</v>
          </cell>
          <cell r="AB244">
            <v>1.203125</v>
          </cell>
          <cell r="AC244">
            <v>1.2017543859649125</v>
          </cell>
          <cell r="AD244">
            <v>1.193877551020408</v>
          </cell>
          <cell r="AE244">
            <v>1.2073170731707317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0.61</v>
          </cell>
          <cell r="AO244">
            <v>0.46</v>
          </cell>
          <cell r="AP244">
            <v>0.3</v>
          </cell>
          <cell r="AQ244">
            <v>1.17</v>
          </cell>
          <cell r="AR244">
            <v>1.41</v>
          </cell>
          <cell r="AS244">
            <v>1.71</v>
          </cell>
          <cell r="AT244">
            <v>1.19</v>
          </cell>
          <cell r="AU244">
            <v>1.38</v>
          </cell>
          <cell r="AV244">
            <v>1.43</v>
          </cell>
          <cell r="AW244">
            <v>1.28</v>
          </cell>
          <cell r="AX244">
            <v>1.1399999999999999</v>
          </cell>
          <cell r="AY244">
            <v>0.98</v>
          </cell>
          <cell r="AZ244">
            <v>0.82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0.73</v>
          </cell>
          <cell r="BJ244">
            <v>0.55000000000000004</v>
          </cell>
          <cell r="BK244">
            <v>0.36</v>
          </cell>
          <cell r="BL244">
            <v>1.41</v>
          </cell>
          <cell r="BM244">
            <v>1.69</v>
          </cell>
          <cell r="BN244">
            <v>2.0499999999999998</v>
          </cell>
          <cell r="BO244">
            <v>1.43</v>
          </cell>
          <cell r="BP244">
            <v>1.65</v>
          </cell>
          <cell r="BQ244">
            <v>1.72</v>
          </cell>
          <cell r="BR244">
            <v>1.54</v>
          </cell>
          <cell r="BS244">
            <v>1.37</v>
          </cell>
          <cell r="BT244">
            <v>1.17</v>
          </cell>
          <cell r="BU244">
            <v>0.99</v>
          </cell>
          <cell r="BV244">
            <v>41.018425144672889</v>
          </cell>
          <cell r="BW244">
            <v>0.88</v>
          </cell>
          <cell r="BX244">
            <v>2.1800000000000002</v>
          </cell>
          <cell r="BY244">
            <v>85.5</v>
          </cell>
          <cell r="BZ244">
            <v>8.39</v>
          </cell>
          <cell r="CA244">
            <v>2.2799999999999998</v>
          </cell>
          <cell r="CB244">
            <v>0.63</v>
          </cell>
          <cell r="CC244">
            <v>0.12</v>
          </cell>
          <cell r="CD244">
            <v>0.02</v>
          </cell>
          <cell r="CG244" t="str">
            <v>2.9ppm</v>
          </cell>
          <cell r="CJ244">
            <v>100</v>
          </cell>
          <cell r="CK244">
            <v>-0.155</v>
          </cell>
          <cell r="CL244">
            <v>1.6950000000000001</v>
          </cell>
          <cell r="CM244">
            <v>10.935483870967742</v>
          </cell>
          <cell r="CN244">
            <v>0.29032258064516131</v>
          </cell>
          <cell r="CO244">
            <v>0.60601774193548386</v>
          </cell>
        </row>
        <row r="245">
          <cell r="A245" t="str">
            <v>zUpside T PX</v>
          </cell>
          <cell r="B245">
            <v>241</v>
          </cell>
          <cell r="F245" t="str">
            <v>CATS</v>
          </cell>
          <cell r="G245" t="str">
            <v>PX T</v>
          </cell>
          <cell r="H245" t="str">
            <v>Teesside</v>
          </cell>
          <cell r="I245" t="str">
            <v>N</v>
          </cell>
          <cell r="J245" t="str">
            <v>NG11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1.1967213114754098</v>
          </cell>
          <cell r="T245">
            <v>1.1956521739130435</v>
          </cell>
          <cell r="U245">
            <v>1.2</v>
          </cell>
          <cell r="V245">
            <v>1.2051282051282051</v>
          </cell>
          <cell r="W245">
            <v>1.198581560283688</v>
          </cell>
          <cell r="X245">
            <v>1.198830409356725</v>
          </cell>
          <cell r="Y245">
            <v>1.2016806722689075</v>
          </cell>
          <cell r="Z245">
            <v>1.1956521739130435</v>
          </cell>
          <cell r="AA245">
            <v>1.2027972027972029</v>
          </cell>
          <cell r="AB245">
            <v>1.203125</v>
          </cell>
          <cell r="AC245">
            <v>1.2017543859649125</v>
          </cell>
          <cell r="AD245">
            <v>1.193877551020408</v>
          </cell>
          <cell r="AE245">
            <v>1.2073170731707317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0.61</v>
          </cell>
          <cell r="AO245">
            <v>0.46</v>
          </cell>
          <cell r="AP245">
            <v>0.3</v>
          </cell>
          <cell r="AQ245">
            <v>1.17</v>
          </cell>
          <cell r="AR245">
            <v>1.41</v>
          </cell>
          <cell r="AS245">
            <v>1.71</v>
          </cell>
          <cell r="AT245">
            <v>1.19</v>
          </cell>
          <cell r="AU245">
            <v>1.38</v>
          </cell>
          <cell r="AV245">
            <v>1.43</v>
          </cell>
          <cell r="AW245">
            <v>1.28</v>
          </cell>
          <cell r="AX245">
            <v>1.1399999999999999</v>
          </cell>
          <cell r="AY245">
            <v>0.98</v>
          </cell>
          <cell r="AZ245">
            <v>0.82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0.73</v>
          </cell>
          <cell r="BJ245">
            <v>0.55000000000000004</v>
          </cell>
          <cell r="BK245">
            <v>0.36</v>
          </cell>
          <cell r="BL245">
            <v>1.41</v>
          </cell>
          <cell r="BM245">
            <v>1.69</v>
          </cell>
          <cell r="BN245">
            <v>2.0499999999999998</v>
          </cell>
          <cell r="BO245">
            <v>1.43</v>
          </cell>
          <cell r="BP245">
            <v>1.65</v>
          </cell>
          <cell r="BQ245">
            <v>1.72</v>
          </cell>
          <cell r="BR245">
            <v>1.54</v>
          </cell>
          <cell r="BS245">
            <v>1.37</v>
          </cell>
          <cell r="BT245">
            <v>1.17</v>
          </cell>
          <cell r="BU245">
            <v>0.99</v>
          </cell>
          <cell r="BV245">
            <v>39.979588664894038</v>
          </cell>
          <cell r="BW245">
            <v>0.93</v>
          </cell>
          <cell r="BX245">
            <v>2.19</v>
          </cell>
          <cell r="BY245">
            <v>86.67</v>
          </cell>
          <cell r="BZ245">
            <v>8.82</v>
          </cell>
          <cell r="CA245">
            <v>1.19</v>
          </cell>
          <cell r="CB245">
            <v>0.17</v>
          </cell>
          <cell r="CC245">
            <v>0.03</v>
          </cell>
          <cell r="CG245" t="str">
            <v>Trace</v>
          </cell>
          <cell r="CJ245">
            <v>100.00000000000001</v>
          </cell>
          <cell r="CK245">
            <v>-0.155</v>
          </cell>
          <cell r="CL245">
            <v>1.6950000000000001</v>
          </cell>
          <cell r="CM245">
            <v>10.935483870967742</v>
          </cell>
          <cell r="CN245">
            <v>0.29032258064516131</v>
          </cell>
          <cell r="CO245">
            <v>0.60601774193548386</v>
          </cell>
        </row>
        <row r="246">
          <cell r="A246" t="str">
            <v>zUpside Theddlethorpe</v>
          </cell>
          <cell r="B246">
            <v>242</v>
          </cell>
          <cell r="F246" t="str">
            <v>Loggs</v>
          </cell>
          <cell r="G246" t="str">
            <v>Theddlethorpe</v>
          </cell>
          <cell r="H246" t="str">
            <v>Theddlethorpe</v>
          </cell>
          <cell r="I246" t="str">
            <v>N</v>
          </cell>
          <cell r="J246" t="str">
            <v>NG11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1.2105263157894737</v>
          </cell>
          <cell r="T246">
            <v>1.1860465116279071</v>
          </cell>
          <cell r="U246">
            <v>1.1724137931034484</v>
          </cell>
          <cell r="V246">
            <v>1.2</v>
          </cell>
          <cell r="W246">
            <v>1.1954887218045114</v>
          </cell>
          <cell r="X246">
            <v>1.2062499999999998</v>
          </cell>
          <cell r="Y246">
            <v>1.1964285714285714</v>
          </cell>
          <cell r="Z246">
            <v>1.2015503875968991</v>
          </cell>
          <cell r="AA246">
            <v>1.2014925373134329</v>
          </cell>
          <cell r="AB246">
            <v>1.1983471074380165</v>
          </cell>
          <cell r="AC246">
            <v>1.1944444444444444</v>
          </cell>
          <cell r="AD246">
            <v>1.2065217391304348</v>
          </cell>
          <cell r="AE246">
            <v>1.2077922077922079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0.56999999999999995</v>
          </cell>
          <cell r="AO246">
            <v>0.43</v>
          </cell>
          <cell r="AP246">
            <v>0.28999999999999998</v>
          </cell>
          <cell r="AQ246">
            <v>1.1000000000000001</v>
          </cell>
          <cell r="AR246">
            <v>1.33</v>
          </cell>
          <cell r="AS246">
            <v>1.6</v>
          </cell>
          <cell r="AT246">
            <v>1.1200000000000001</v>
          </cell>
          <cell r="AU246">
            <v>1.29</v>
          </cell>
          <cell r="AV246">
            <v>1.34</v>
          </cell>
          <cell r="AW246">
            <v>1.21</v>
          </cell>
          <cell r="AX246">
            <v>1.08</v>
          </cell>
          <cell r="AY246">
            <v>0.92</v>
          </cell>
          <cell r="AZ246">
            <v>0.77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0.69</v>
          </cell>
          <cell r="BJ246">
            <v>0.51</v>
          </cell>
          <cell r="BK246">
            <v>0.34</v>
          </cell>
          <cell r="BL246">
            <v>1.32</v>
          </cell>
          <cell r="BM246">
            <v>1.59</v>
          </cell>
          <cell r="BN246">
            <v>1.93</v>
          </cell>
          <cell r="BO246">
            <v>1.34</v>
          </cell>
          <cell r="BP246">
            <v>1.55</v>
          </cell>
          <cell r="BQ246">
            <v>1.61</v>
          </cell>
          <cell r="BR246">
            <v>1.45</v>
          </cell>
          <cell r="BS246">
            <v>1.29</v>
          </cell>
          <cell r="BT246">
            <v>1.1100000000000001</v>
          </cell>
          <cell r="BU246">
            <v>0.93</v>
          </cell>
          <cell r="BV246">
            <v>38.349205231337869</v>
          </cell>
          <cell r="BW246">
            <v>3.6</v>
          </cell>
          <cell r="BX246">
            <v>1.1299999999999999</v>
          </cell>
          <cell r="BY246">
            <v>89.58</v>
          </cell>
          <cell r="BZ246">
            <v>4.07</v>
          </cell>
          <cell r="CA246">
            <v>1.02</v>
          </cell>
          <cell r="CB246">
            <v>0.38</v>
          </cell>
          <cell r="CC246">
            <v>0.11</v>
          </cell>
          <cell r="CD246">
            <v>7.0000000000000007E-2</v>
          </cell>
          <cell r="CE246">
            <v>0.03</v>
          </cell>
          <cell r="CF246">
            <v>0.01</v>
          </cell>
          <cell r="CJ246">
            <v>99.999999999999986</v>
          </cell>
          <cell r="CK246">
            <v>-0.13999999999999999</v>
          </cell>
          <cell r="CL246">
            <v>1.5499999999999998</v>
          </cell>
          <cell r="CM246">
            <v>11.071428571428571</v>
          </cell>
          <cell r="CN246">
            <v>0.30035714285714282</v>
          </cell>
          <cell r="CO246">
            <v>0.58048035714285706</v>
          </cell>
        </row>
        <row r="247">
          <cell r="A247" t="str">
            <v>IUK IMPORT NON-CORE</v>
          </cell>
          <cell r="B247">
            <v>243</v>
          </cell>
          <cell r="F247" t="str">
            <v>ZEEBRUGGE IC</v>
          </cell>
          <cell r="G247" t="str">
            <v>ZEEBRUGGE IC</v>
          </cell>
          <cell r="H247" t="str">
            <v>BACTON</v>
          </cell>
          <cell r="I247" t="str">
            <v>IZ</v>
          </cell>
          <cell r="J247" t="str">
            <v>NG11</v>
          </cell>
          <cell r="K247">
            <v>16.666666666666668</v>
          </cell>
          <cell r="L247">
            <v>16.666666666666668</v>
          </cell>
          <cell r="M247">
            <v>16.666666666666668</v>
          </cell>
          <cell r="N247">
            <v>16.666666666666668</v>
          </cell>
          <cell r="O247">
            <v>16.666666666666668</v>
          </cell>
          <cell r="P247">
            <v>16.666666666666668</v>
          </cell>
          <cell r="Q247">
            <v>12.5</v>
          </cell>
          <cell r="R247">
            <v>10</v>
          </cell>
          <cell r="S247">
            <v>8.3333333333333339</v>
          </cell>
          <cell r="T247">
            <v>7.1428571428571432</v>
          </cell>
          <cell r="U247">
            <v>6.25</v>
          </cell>
          <cell r="V247">
            <v>5.5555555555555554</v>
          </cell>
          <cell r="W247">
            <v>5</v>
          </cell>
          <cell r="X247">
            <v>4.5454545454545459</v>
          </cell>
          <cell r="Y247">
            <v>4.166666666666667</v>
          </cell>
          <cell r="Z247">
            <v>3.8461538461538463</v>
          </cell>
          <cell r="AA247">
            <v>3.5714285714285716</v>
          </cell>
          <cell r="AB247">
            <v>3.3333333333333335</v>
          </cell>
          <cell r="AC247">
            <v>3.125</v>
          </cell>
          <cell r="AD247">
            <v>2.9411764705882355</v>
          </cell>
          <cell r="AE247">
            <v>2.7777777777777777</v>
          </cell>
          <cell r="AF247">
            <v>3</v>
          </cell>
          <cell r="AG247">
            <v>3</v>
          </cell>
          <cell r="AH247">
            <v>3</v>
          </cell>
          <cell r="AI247">
            <v>3</v>
          </cell>
          <cell r="AJ247">
            <v>3</v>
          </cell>
          <cell r="AK247">
            <v>3</v>
          </cell>
          <cell r="AL247">
            <v>4</v>
          </cell>
          <cell r="AM247">
            <v>5</v>
          </cell>
          <cell r="AN247">
            <v>6</v>
          </cell>
          <cell r="AO247">
            <v>7</v>
          </cell>
          <cell r="AP247">
            <v>8</v>
          </cell>
          <cell r="AQ247">
            <v>9</v>
          </cell>
          <cell r="AR247">
            <v>10</v>
          </cell>
          <cell r="AS247">
            <v>11</v>
          </cell>
          <cell r="AT247">
            <v>12</v>
          </cell>
          <cell r="AU247">
            <v>13</v>
          </cell>
          <cell r="AV247">
            <v>14</v>
          </cell>
          <cell r="AW247">
            <v>15</v>
          </cell>
          <cell r="AX247">
            <v>16</v>
          </cell>
          <cell r="AY247">
            <v>17</v>
          </cell>
          <cell r="AZ247">
            <v>18</v>
          </cell>
          <cell r="BA247">
            <v>50</v>
          </cell>
          <cell r="BB247">
            <v>50</v>
          </cell>
          <cell r="BC247">
            <v>50</v>
          </cell>
          <cell r="BD247">
            <v>50</v>
          </cell>
          <cell r="BE247">
            <v>50</v>
          </cell>
          <cell r="BF247">
            <v>50</v>
          </cell>
          <cell r="BG247">
            <v>50</v>
          </cell>
          <cell r="BH247">
            <v>50</v>
          </cell>
          <cell r="BI247">
            <v>50</v>
          </cell>
          <cell r="BJ247">
            <v>50</v>
          </cell>
          <cell r="BK247">
            <v>50</v>
          </cell>
          <cell r="BL247">
            <v>50</v>
          </cell>
          <cell r="BM247">
            <v>50</v>
          </cell>
          <cell r="BN247">
            <v>50</v>
          </cell>
          <cell r="BO247">
            <v>50</v>
          </cell>
          <cell r="BP247">
            <v>50</v>
          </cell>
          <cell r="BQ247">
            <v>50</v>
          </cell>
          <cell r="BR247">
            <v>50</v>
          </cell>
          <cell r="BS247">
            <v>50</v>
          </cell>
          <cell r="BT247">
            <v>50</v>
          </cell>
          <cell r="BU247">
            <v>50</v>
          </cell>
          <cell r="BV247">
            <v>38.85035178039989</v>
          </cell>
          <cell r="BW247">
            <v>2.63</v>
          </cell>
          <cell r="BX247">
            <v>1.29</v>
          </cell>
          <cell r="BY247">
            <v>89.25</v>
          </cell>
          <cell r="BZ247">
            <v>5.2</v>
          </cell>
          <cell r="CA247">
            <v>1.19</v>
          </cell>
          <cell r="CB247">
            <v>0.38</v>
          </cell>
          <cell r="CC247">
            <v>0.06</v>
          </cell>
          <cell r="CJ247">
            <v>100</v>
          </cell>
          <cell r="CO247">
            <v>1000</v>
          </cell>
        </row>
        <row r="248">
          <cell r="A248" t="str">
            <v>BBL CORE</v>
          </cell>
          <cell r="B248">
            <v>244</v>
          </cell>
          <cell r="F248" t="str">
            <v>BBL</v>
          </cell>
          <cell r="G248" t="str">
            <v>BBL B</v>
          </cell>
          <cell r="H248" t="str">
            <v>BACTON</v>
          </cell>
          <cell r="I248" t="str">
            <v>IB</v>
          </cell>
          <cell r="J248" t="str">
            <v>NG11</v>
          </cell>
          <cell r="K248">
            <v>2.7777777777777777</v>
          </cell>
          <cell r="L248">
            <v>3.125</v>
          </cell>
          <cell r="M248">
            <v>3.5714285714285716</v>
          </cell>
          <cell r="N248">
            <v>3.5714285714285716</v>
          </cell>
          <cell r="O248">
            <v>3.125</v>
          </cell>
          <cell r="P248">
            <v>2.9411764705882355</v>
          </cell>
          <cell r="Q248">
            <v>2.5</v>
          </cell>
          <cell r="R248">
            <v>2.2727272727272729</v>
          </cell>
          <cell r="S248">
            <v>1.9230769230769231</v>
          </cell>
          <cell r="T248">
            <v>1.6666666666666667</v>
          </cell>
          <cell r="U248">
            <v>1.4705882352941178</v>
          </cell>
          <cell r="V248">
            <v>1.4705882352941178</v>
          </cell>
          <cell r="W248">
            <v>1.4705882352941178</v>
          </cell>
          <cell r="X248">
            <v>1.4705882352941178</v>
          </cell>
          <cell r="Y248">
            <v>1.4705882352941178</v>
          </cell>
          <cell r="Z248">
            <v>1.4705882352941178</v>
          </cell>
          <cell r="AA248">
            <v>1.4705882352941178</v>
          </cell>
          <cell r="AB248">
            <v>1.4705882352941178</v>
          </cell>
          <cell r="AC248">
            <v>1.4705882352941178</v>
          </cell>
          <cell r="AD248">
            <v>1.4705882352941178</v>
          </cell>
          <cell r="AE248">
            <v>1.4705882352941178</v>
          </cell>
          <cell r="AF248">
            <v>18</v>
          </cell>
          <cell r="AG248">
            <v>16</v>
          </cell>
          <cell r="AH248">
            <v>14</v>
          </cell>
          <cell r="AI248">
            <v>14</v>
          </cell>
          <cell r="AJ248">
            <v>16</v>
          </cell>
          <cell r="AK248">
            <v>17</v>
          </cell>
          <cell r="AL248">
            <v>20</v>
          </cell>
          <cell r="AM248">
            <v>22</v>
          </cell>
          <cell r="AN248">
            <v>26</v>
          </cell>
          <cell r="AO248">
            <v>30</v>
          </cell>
          <cell r="AP248">
            <v>34</v>
          </cell>
          <cell r="AQ248">
            <v>34</v>
          </cell>
          <cell r="AR248">
            <v>34</v>
          </cell>
          <cell r="AS248">
            <v>34</v>
          </cell>
          <cell r="AT248">
            <v>34</v>
          </cell>
          <cell r="AU248">
            <v>34</v>
          </cell>
          <cell r="AV248">
            <v>34</v>
          </cell>
          <cell r="AW248">
            <v>34</v>
          </cell>
          <cell r="AX248">
            <v>34</v>
          </cell>
          <cell r="AY248">
            <v>34</v>
          </cell>
          <cell r="AZ248">
            <v>34</v>
          </cell>
          <cell r="BA248">
            <v>50</v>
          </cell>
          <cell r="BB248">
            <v>50</v>
          </cell>
          <cell r="BC248">
            <v>50</v>
          </cell>
          <cell r="BD248">
            <v>50</v>
          </cell>
          <cell r="BE248">
            <v>50</v>
          </cell>
          <cell r="BF248">
            <v>50</v>
          </cell>
          <cell r="BG248">
            <v>50</v>
          </cell>
          <cell r="BH248">
            <v>50</v>
          </cell>
          <cell r="BI248">
            <v>50</v>
          </cell>
          <cell r="BJ248">
            <v>50</v>
          </cell>
          <cell r="BK248">
            <v>50</v>
          </cell>
          <cell r="BL248">
            <v>50</v>
          </cell>
          <cell r="BM248">
            <v>50</v>
          </cell>
          <cell r="BN248">
            <v>50</v>
          </cell>
          <cell r="BO248">
            <v>50</v>
          </cell>
          <cell r="BP248">
            <v>50</v>
          </cell>
          <cell r="BQ248">
            <v>50</v>
          </cell>
          <cell r="BR248">
            <v>50</v>
          </cell>
          <cell r="BS248">
            <v>50</v>
          </cell>
          <cell r="BT248">
            <v>50</v>
          </cell>
          <cell r="BU248">
            <v>50</v>
          </cell>
          <cell r="BV248">
            <v>38.935957281863097</v>
          </cell>
          <cell r="BW248">
            <v>3.34</v>
          </cell>
          <cell r="BX248">
            <v>1.27</v>
          </cell>
          <cell r="BY248">
            <v>88.3</v>
          </cell>
          <cell r="BZ248">
            <v>5.05</v>
          </cell>
          <cell r="CA248">
            <v>1.32</v>
          </cell>
          <cell r="CB248">
            <v>0.48</v>
          </cell>
          <cell r="CC248">
            <v>0.14000000000000001</v>
          </cell>
          <cell r="CD248">
            <v>0.1</v>
          </cell>
          <cell r="CJ248">
            <v>99.999999999999986</v>
          </cell>
          <cell r="CO248">
            <v>1000</v>
          </cell>
        </row>
        <row r="249">
          <cell r="A249" t="str">
            <v>BBL NON-CORE</v>
          </cell>
          <cell r="B249">
            <v>245</v>
          </cell>
          <cell r="F249" t="str">
            <v>BBL</v>
          </cell>
          <cell r="G249" t="str">
            <v>BBL B</v>
          </cell>
          <cell r="H249" t="str">
            <v>BACTON</v>
          </cell>
          <cell r="I249" t="str">
            <v>IB</v>
          </cell>
          <cell r="J249" t="str">
            <v>NG11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BV249">
            <v>38.935957281863097</v>
          </cell>
          <cell r="BW249">
            <v>3.34</v>
          </cell>
          <cell r="BX249">
            <v>1.27</v>
          </cell>
          <cell r="BY249">
            <v>88.3</v>
          </cell>
          <cell r="BZ249">
            <v>5.05</v>
          </cell>
          <cell r="CA249">
            <v>1.32</v>
          </cell>
          <cell r="CB249">
            <v>0.48</v>
          </cell>
          <cell r="CC249">
            <v>0.14000000000000001</v>
          </cell>
          <cell r="CD249">
            <v>0.1</v>
          </cell>
          <cell r="CJ249">
            <v>99.999999999999986</v>
          </cell>
          <cell r="CO249">
            <v>1000</v>
          </cell>
        </row>
        <row r="250">
          <cell r="A250" t="str">
            <v>VESTERLED CORE</v>
          </cell>
          <cell r="B250">
            <v>246</v>
          </cell>
          <cell r="F250" t="str">
            <v>FRIGG NW</v>
          </cell>
          <cell r="G250" t="str">
            <v>VESTERLED SF</v>
          </cell>
          <cell r="H250" t="str">
            <v>ST FERGUS</v>
          </cell>
          <cell r="I250" t="str">
            <v>V</v>
          </cell>
          <cell r="J250" t="str">
            <v>NG11</v>
          </cell>
          <cell r="K250">
            <v>4.0506478292358121</v>
          </cell>
          <cell r="L250">
            <v>4.462681626645848</v>
          </cell>
          <cell r="M250">
            <v>4.7248164713476664</v>
          </cell>
          <cell r="N250">
            <v>4.67166448396934</v>
          </cell>
          <cell r="O250">
            <v>4.6864271747425974</v>
          </cell>
          <cell r="P250">
            <v>4.6828125100089446</v>
          </cell>
          <cell r="Q250">
            <v>5.2435449013043414</v>
          </cell>
          <cell r="R250">
            <v>5.7460970979256052</v>
          </cell>
          <cell r="S250">
            <v>5.9222126676458382</v>
          </cell>
          <cell r="T250">
            <v>6.0843375959864101</v>
          </cell>
          <cell r="U250">
            <v>6.2596928407724839</v>
          </cell>
          <cell r="V250">
            <v>6.3414770363729041</v>
          </cell>
          <cell r="W250">
            <v>6.6423808047848425</v>
          </cell>
          <cell r="X250">
            <v>6.7580606840897905</v>
          </cell>
          <cell r="Y250">
            <v>6.7557631451094693</v>
          </cell>
          <cell r="Z250">
            <v>6.7204419550799326</v>
          </cell>
          <cell r="AA250">
            <v>6.8253542523315618</v>
          </cell>
          <cell r="AB250">
            <v>6.9996861786210767</v>
          </cell>
          <cell r="AC250">
            <v>7.2204273757747632</v>
          </cell>
          <cell r="AD250">
            <v>7.486879144875072</v>
          </cell>
          <cell r="AE250">
            <v>7.7112537578577642</v>
          </cell>
          <cell r="AF250">
            <v>8.8874672688570158</v>
          </cell>
          <cell r="AG250">
            <v>8.0668985627499499</v>
          </cell>
          <cell r="AH250">
            <v>7.6193435699168361</v>
          </cell>
          <cell r="AI250">
            <v>7.7060328547850121</v>
          </cell>
          <cell r="AJ250">
            <v>7.6817581192814135</v>
          </cell>
          <cell r="AK250">
            <v>7.6876876712561861</v>
          </cell>
          <cell r="AL250">
            <v>6.8655843856786536</v>
          </cell>
          <cell r="AM250">
            <v>6.2651221144516223</v>
          </cell>
          <cell r="AN250">
            <v>6.078809056735631</v>
          </cell>
          <cell r="AO250">
            <v>5.9168314433682534</v>
          </cell>
          <cell r="AP250">
            <v>5.7510809101549114</v>
          </cell>
          <cell r="AQ250">
            <v>5.6769108826720123</v>
          </cell>
          <cell r="AR250">
            <v>5.4197434712064956</v>
          </cell>
          <cell r="AS250">
            <v>5.3269719943109184</v>
          </cell>
          <cell r="AT250">
            <v>5.3287836217379203</v>
          </cell>
          <cell r="AU250">
            <v>5.3567905564287877</v>
          </cell>
          <cell r="AV250">
            <v>5.274451503773931</v>
          </cell>
          <cell r="AW250">
            <v>5.1430877158398438</v>
          </cell>
          <cell r="AX250">
            <v>4.9858544552062813</v>
          </cell>
          <cell r="AY250">
            <v>4.8084120637425762</v>
          </cell>
          <cell r="AZ250">
            <v>4.6685015343083496</v>
          </cell>
          <cell r="BA250">
            <v>36</v>
          </cell>
          <cell r="BB250">
            <v>36</v>
          </cell>
          <cell r="BC250">
            <v>36</v>
          </cell>
          <cell r="BD250">
            <v>36</v>
          </cell>
          <cell r="BE250">
            <v>36</v>
          </cell>
          <cell r="BF250">
            <v>36</v>
          </cell>
          <cell r="BG250">
            <v>36</v>
          </cell>
          <cell r="BH250">
            <v>36</v>
          </cell>
          <cell r="BI250">
            <v>36</v>
          </cell>
          <cell r="BJ250">
            <v>36</v>
          </cell>
          <cell r="BK250">
            <v>36</v>
          </cell>
          <cell r="BL250">
            <v>36</v>
          </cell>
          <cell r="BM250">
            <v>36</v>
          </cell>
          <cell r="BN250">
            <v>36</v>
          </cell>
          <cell r="BO250">
            <v>36</v>
          </cell>
          <cell r="BP250">
            <v>36</v>
          </cell>
          <cell r="BQ250">
            <v>36</v>
          </cell>
          <cell r="BR250">
            <v>36</v>
          </cell>
          <cell r="BS250">
            <v>36</v>
          </cell>
          <cell r="BT250">
            <v>36</v>
          </cell>
          <cell r="BU250">
            <v>36</v>
          </cell>
          <cell r="BV250">
            <v>40.044421032348296</v>
          </cell>
          <cell r="BW250">
            <v>1.05</v>
          </cell>
          <cell r="BX250">
            <v>1.43</v>
          </cell>
          <cell r="BY250">
            <v>89.32</v>
          </cell>
          <cell r="BZ250">
            <v>5.97</v>
          </cell>
          <cell r="CA250">
            <v>1.63</v>
          </cell>
          <cell r="CB250">
            <v>0.45</v>
          </cell>
          <cell r="CC250">
            <v>0.09</v>
          </cell>
          <cell r="CD250">
            <v>0.06</v>
          </cell>
          <cell r="CJ250">
            <v>100</v>
          </cell>
          <cell r="CO250">
            <v>1000</v>
          </cell>
        </row>
        <row r="251">
          <cell r="A251" t="str">
            <v>VESTERLED NON-CORE</v>
          </cell>
          <cell r="B251">
            <v>247</v>
          </cell>
          <cell r="F251" t="str">
            <v>FRIGG NW</v>
          </cell>
          <cell r="G251" t="str">
            <v>VESTERLED SF</v>
          </cell>
          <cell r="H251" t="str">
            <v>ST FERGUS</v>
          </cell>
          <cell r="I251" t="str">
            <v>V</v>
          </cell>
          <cell r="J251" t="str">
            <v>NG11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BV251">
            <v>40.044421032348296</v>
          </cell>
          <cell r="BW251">
            <v>1.05</v>
          </cell>
          <cell r="BX251">
            <v>1.43</v>
          </cell>
          <cell r="BY251">
            <v>89.32</v>
          </cell>
          <cell r="BZ251">
            <v>5.97</v>
          </cell>
          <cell r="CA251">
            <v>1.63</v>
          </cell>
          <cell r="CB251">
            <v>0.45</v>
          </cell>
          <cell r="CC251">
            <v>0.09</v>
          </cell>
          <cell r="CD251">
            <v>0.06</v>
          </cell>
          <cell r="CJ251">
            <v>100</v>
          </cell>
          <cell r="CO251">
            <v>1000</v>
          </cell>
        </row>
        <row r="252">
          <cell r="A252" t="str">
            <v>LANGELED CORE</v>
          </cell>
          <cell r="B252">
            <v>248</v>
          </cell>
          <cell r="F252" t="str">
            <v>LANGELED</v>
          </cell>
          <cell r="G252" t="str">
            <v>CENTRICA E</v>
          </cell>
          <cell r="H252" t="str">
            <v>EASINGTON</v>
          </cell>
          <cell r="I252" t="str">
            <v>LA</v>
          </cell>
          <cell r="J252" t="str">
            <v>NG11</v>
          </cell>
          <cell r="K252">
            <v>1.643050536181363</v>
          </cell>
          <cell r="L252">
            <v>1.8406683476906283</v>
          </cell>
          <cell r="M252">
            <v>1.9487879385188194</v>
          </cell>
          <cell r="N252">
            <v>1.9268649807617653</v>
          </cell>
          <cell r="O252">
            <v>1.9329539693803646</v>
          </cell>
          <cell r="P252">
            <v>1.931463072310087</v>
          </cell>
          <cell r="Q252">
            <v>2.1627415838713198</v>
          </cell>
          <cell r="R252">
            <v>2.3700232137908652</v>
          </cell>
          <cell r="S252">
            <v>2.4426634740290072</v>
          </cell>
          <cell r="T252">
            <v>2.509533183529749</v>
          </cell>
          <cell r="U252">
            <v>2.5818598417327592</v>
          </cell>
          <cell r="V252">
            <v>2.6155923803221581</v>
          </cell>
          <cell r="W252">
            <v>2.7397025204920658</v>
          </cell>
          <cell r="X252">
            <v>2.7874156020235676</v>
          </cell>
          <cell r="Y252">
            <v>2.7864679638919538</v>
          </cell>
          <cell r="Z252">
            <v>2.7718994595868414</v>
          </cell>
          <cell r="AA252">
            <v>2.8151713667024127</v>
          </cell>
          <cell r="AB252">
            <v>2.887075949094553</v>
          </cell>
          <cell r="AC252">
            <v>2.9781224024660227</v>
          </cell>
          <cell r="AD252">
            <v>3.0880225429198531</v>
          </cell>
          <cell r="AE252">
            <v>3.1805676273992471</v>
          </cell>
          <cell r="AF252">
            <v>42.60368044593929</v>
          </cell>
          <cell r="AG252">
            <v>38.029664652964037</v>
          </cell>
          <cell r="AH252">
            <v>35.919762543893647</v>
          </cell>
          <cell r="AI252">
            <v>36.32844060112933</v>
          </cell>
          <cell r="AJ252">
            <v>36.214002562326655</v>
          </cell>
          <cell r="AK252">
            <v>36.241956164493445</v>
          </cell>
          <cell r="AL252">
            <v>32.366326389627929</v>
          </cell>
          <cell r="AM252">
            <v>29.53557568241478</v>
          </cell>
          <cell r="AN252">
            <v>28.6572426960394</v>
          </cell>
          <cell r="AO252">
            <v>27.893633947307471</v>
          </cell>
          <cell r="AP252">
            <v>27.112238576444575</v>
          </cell>
          <cell r="AQ252">
            <v>26.762579875453767</v>
          </cell>
          <cell r="AR252">
            <v>25.550219221402042</v>
          </cell>
          <cell r="AS252">
            <v>25.112867973180037</v>
          </cell>
          <cell r="AT252">
            <v>25.121408502478758</v>
          </cell>
          <cell r="AU252">
            <v>25.253441194592849</v>
          </cell>
          <cell r="AV252">
            <v>24.865271374934238</v>
          </cell>
          <cell r="AW252">
            <v>24.245984946102112</v>
          </cell>
          <cell r="AX252">
            <v>23.504742431686747</v>
          </cell>
          <cell r="AY252">
            <v>22.668228300500715</v>
          </cell>
          <cell r="AZ252">
            <v>22.008650090310784</v>
          </cell>
          <cell r="BA252">
            <v>70</v>
          </cell>
          <cell r="BB252">
            <v>70</v>
          </cell>
          <cell r="BC252">
            <v>70</v>
          </cell>
          <cell r="BD252">
            <v>70</v>
          </cell>
          <cell r="BE252">
            <v>70</v>
          </cell>
          <cell r="BF252">
            <v>70</v>
          </cell>
          <cell r="BG252">
            <v>70</v>
          </cell>
          <cell r="BH252">
            <v>70</v>
          </cell>
          <cell r="BI252">
            <v>70</v>
          </cell>
          <cell r="BJ252">
            <v>70</v>
          </cell>
          <cell r="BK252">
            <v>70</v>
          </cell>
          <cell r="BL252">
            <v>70</v>
          </cell>
          <cell r="BM252">
            <v>70</v>
          </cell>
          <cell r="BN252">
            <v>70</v>
          </cell>
          <cell r="BO252">
            <v>70</v>
          </cell>
          <cell r="BP252">
            <v>70</v>
          </cell>
          <cell r="BQ252">
            <v>70</v>
          </cell>
          <cell r="BR252">
            <v>70</v>
          </cell>
          <cell r="BS252">
            <v>70</v>
          </cell>
          <cell r="BT252">
            <v>70</v>
          </cell>
          <cell r="BU252">
            <v>70</v>
          </cell>
          <cell r="BV252">
            <v>40.044421032348296</v>
          </cell>
          <cell r="BW252">
            <v>1.05</v>
          </cell>
          <cell r="BX252">
            <v>1.43</v>
          </cell>
          <cell r="BY252">
            <v>89.32</v>
          </cell>
          <cell r="BZ252">
            <v>5.97</v>
          </cell>
          <cell r="CA252">
            <v>1.63</v>
          </cell>
          <cell r="CB252">
            <v>0.45</v>
          </cell>
          <cell r="CC252">
            <v>0.09</v>
          </cell>
          <cell r="CD252">
            <v>0.06</v>
          </cell>
          <cell r="CJ252">
            <v>100</v>
          </cell>
          <cell r="CO252">
            <v>1000</v>
          </cell>
        </row>
        <row r="253">
          <cell r="A253" t="str">
            <v>Langeled Non-Core</v>
          </cell>
          <cell r="B253">
            <v>249</v>
          </cell>
          <cell r="F253" t="str">
            <v>LANGELED</v>
          </cell>
          <cell r="G253" t="str">
            <v>CENTRICA E</v>
          </cell>
          <cell r="H253" t="str">
            <v>EASINGTON</v>
          </cell>
          <cell r="I253" t="str">
            <v>LA</v>
          </cell>
          <cell r="J253" t="str">
            <v>NG11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BV253">
            <v>40.044421032348296</v>
          </cell>
          <cell r="BW253">
            <v>1.05</v>
          </cell>
          <cell r="BX253">
            <v>1.43</v>
          </cell>
          <cell r="BY253">
            <v>89.32</v>
          </cell>
          <cell r="BZ253">
            <v>5.97</v>
          </cell>
          <cell r="CA253">
            <v>1.63</v>
          </cell>
          <cell r="CB253">
            <v>0.45</v>
          </cell>
          <cell r="CC253">
            <v>0.09</v>
          </cell>
          <cell r="CD253">
            <v>0.06</v>
          </cell>
          <cell r="CJ253">
            <v>100</v>
          </cell>
          <cell r="CO253">
            <v>1000</v>
          </cell>
        </row>
        <row r="254">
          <cell r="A254" t="str">
            <v>TAMPEN CORE</v>
          </cell>
          <cell r="B254">
            <v>250</v>
          </cell>
          <cell r="F254" t="str">
            <v>FLAGS</v>
          </cell>
          <cell r="G254" t="str">
            <v>TAMPEN SF</v>
          </cell>
          <cell r="H254" t="str">
            <v>ST FERGUS</v>
          </cell>
          <cell r="I254" t="str">
            <v>TA</v>
          </cell>
          <cell r="J254" t="str">
            <v>NG11</v>
          </cell>
          <cell r="K254">
            <v>1.5954651126220067</v>
          </cell>
          <cell r="L254">
            <v>1.1000000000000001</v>
          </cell>
          <cell r="M254">
            <v>1.1000000000000001</v>
          </cell>
          <cell r="N254">
            <v>1.1000000000000001</v>
          </cell>
          <cell r="O254">
            <v>1.1000000000000001</v>
          </cell>
          <cell r="P254">
            <v>1.1000000000000001</v>
          </cell>
          <cell r="Q254">
            <v>1.1000000000000001</v>
          </cell>
          <cell r="R254">
            <v>1.2167401189692293</v>
          </cell>
          <cell r="S254">
            <v>1.5148346457493003</v>
          </cell>
          <cell r="T254">
            <v>1.6</v>
          </cell>
          <cell r="U254">
            <v>1.6</v>
          </cell>
          <cell r="V254">
            <v>1.6</v>
          </cell>
          <cell r="W254">
            <v>1.6</v>
          </cell>
          <cell r="X254">
            <v>1.6</v>
          </cell>
          <cell r="Y254">
            <v>1.6</v>
          </cell>
          <cell r="Z254">
            <v>1.6000000000000005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10.62762191780822</v>
          </cell>
          <cell r="AG254">
            <v>16.887149999999995</v>
          </cell>
          <cell r="AH254">
            <v>19.430349999999997</v>
          </cell>
          <cell r="AI254">
            <v>20.029799999999998</v>
          </cell>
          <cell r="AJ254">
            <v>21.222049999999996</v>
          </cell>
          <cell r="AK254">
            <v>22.021949999999997</v>
          </cell>
          <cell r="AL254">
            <v>22.552050000000001</v>
          </cell>
          <cell r="AM254">
            <v>20.158659999999998</v>
          </cell>
          <cell r="AN254">
            <v>15.219901</v>
          </cell>
          <cell r="AO254">
            <v>10.124173000000001</v>
          </cell>
          <cell r="AP254">
            <v>7.1469459999999998</v>
          </cell>
          <cell r="AQ254">
            <v>4.9638399999999994</v>
          </cell>
          <cell r="AR254">
            <v>3.8116399999999997</v>
          </cell>
          <cell r="AS254">
            <v>2.25624</v>
          </cell>
          <cell r="AT254">
            <v>1.484</v>
          </cell>
          <cell r="AU254">
            <v>0.42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16.956</v>
          </cell>
          <cell r="BB254">
            <v>18.575864999999997</v>
          </cell>
          <cell r="BC254">
            <v>21.373384999999999</v>
          </cell>
          <cell r="BD254">
            <v>22.032779999999999</v>
          </cell>
          <cell r="BE254">
            <v>23.344254999999997</v>
          </cell>
          <cell r="BF254">
            <v>24.224145</v>
          </cell>
          <cell r="BG254">
            <v>24.807255000000005</v>
          </cell>
          <cell r="BH254">
            <v>24.527850366660239</v>
          </cell>
          <cell r="BI254">
            <v>23.055633339674422</v>
          </cell>
          <cell r="BJ254">
            <v>16.198676800000001</v>
          </cell>
          <cell r="BK254">
            <v>11.435113600000001</v>
          </cell>
          <cell r="BL254">
            <v>7.942143999999999</v>
          </cell>
          <cell r="BM254">
            <v>6.098624</v>
          </cell>
          <cell r="BN254">
            <v>3.6099840000000003</v>
          </cell>
          <cell r="BO254">
            <v>2.3744000000000001</v>
          </cell>
          <cell r="BP254">
            <v>0.67200000000000015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37.723350089053945</v>
          </cell>
          <cell r="BW254">
            <v>1.02</v>
          </cell>
          <cell r="BX254">
            <v>0.88</v>
          </cell>
          <cell r="BY254">
            <v>95.89</v>
          </cell>
          <cell r="BZ254">
            <v>2.11</v>
          </cell>
          <cell r="CA254">
            <v>0.1</v>
          </cell>
          <cell r="CG254" t="str">
            <v>1ppm</v>
          </cell>
          <cell r="CJ254">
            <v>100</v>
          </cell>
          <cell r="CO254">
            <v>1000</v>
          </cell>
        </row>
        <row r="255">
          <cell r="A255" t="str">
            <v>TERMINAL A</v>
          </cell>
          <cell r="B255">
            <v>251</v>
          </cell>
          <cell r="F255" t="str">
            <v>TERMINAL A</v>
          </cell>
          <cell r="G255" t="str">
            <v>TERMINAL A</v>
          </cell>
          <cell r="H255" t="str">
            <v>TERMINAL A</v>
          </cell>
          <cell r="I255" t="str">
            <v>PI</v>
          </cell>
          <cell r="J255" t="str">
            <v>NG11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CJ255">
            <v>0</v>
          </cell>
          <cell r="CO255">
            <v>1000</v>
          </cell>
        </row>
        <row r="256">
          <cell r="A256" t="str">
            <v>TERMINAL B</v>
          </cell>
          <cell r="B256">
            <v>252</v>
          </cell>
          <cell r="F256" t="str">
            <v>TERMINAL A</v>
          </cell>
          <cell r="G256" t="str">
            <v>TERMINAL B</v>
          </cell>
          <cell r="H256" t="str">
            <v>TERMINAL B</v>
          </cell>
          <cell r="I256" t="str">
            <v>PI</v>
          </cell>
          <cell r="J256" t="str">
            <v>NG11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CJ256">
            <v>0</v>
          </cell>
          <cell r="CO256">
            <v>1000</v>
          </cell>
        </row>
        <row r="257">
          <cell r="A257" t="str">
            <v>Grain 1</v>
          </cell>
          <cell r="B257">
            <v>253</v>
          </cell>
          <cell r="E257" t="str">
            <v>CV +/- 1mJ/m3</v>
          </cell>
          <cell r="F257" t="str">
            <v>IOG</v>
          </cell>
          <cell r="G257" t="str">
            <v>IOG</v>
          </cell>
          <cell r="H257" t="str">
            <v>IOG</v>
          </cell>
          <cell r="I257" t="str">
            <v>LI</v>
          </cell>
          <cell r="J257" t="str">
            <v>NG11</v>
          </cell>
          <cell r="K257">
            <v>3.2547714010988669</v>
          </cell>
          <cell r="L257">
            <v>3.2100742326701526</v>
          </cell>
          <cell r="M257">
            <v>3.2108010351276839</v>
          </cell>
          <cell r="N257">
            <v>3.1559305048668236</v>
          </cell>
          <cell r="O257">
            <v>3.1048708910103846</v>
          </cell>
          <cell r="P257">
            <v>3.0656180254745458</v>
          </cell>
          <cell r="Q257">
            <v>2.6602920740157123</v>
          </cell>
          <cell r="R257">
            <v>1.9743577330960294</v>
          </cell>
          <cell r="S257">
            <v>1.7209163503802341</v>
          </cell>
          <cell r="T257">
            <v>1.4480130791101806</v>
          </cell>
          <cell r="U257">
            <v>1.416434180375967</v>
          </cell>
          <cell r="V257">
            <v>1.4480744901128471</v>
          </cell>
          <cell r="W257">
            <v>1.4461470130761949</v>
          </cell>
          <cell r="X257">
            <v>1.4143743558201602</v>
          </cell>
          <cell r="Y257">
            <v>1.3956171744972117</v>
          </cell>
          <cell r="Z257">
            <v>1.4445713431608256</v>
          </cell>
          <cell r="AA257">
            <v>1.4003434317348082</v>
          </cell>
          <cell r="AB257">
            <v>1.4107622184683388</v>
          </cell>
          <cell r="AC257">
            <v>1.3549302606621008</v>
          </cell>
          <cell r="AD257">
            <v>1.3233968512208754</v>
          </cell>
          <cell r="AE257">
            <v>1.3096931105966101</v>
          </cell>
          <cell r="AF257">
            <v>18.154884849992907</v>
          </cell>
          <cell r="AG257">
            <v>18.407674002868372</v>
          </cell>
          <cell r="AH257">
            <v>18.403507210047405</v>
          </cell>
          <cell r="AI257">
            <v>18.723479464733501</v>
          </cell>
          <cell r="AJ257">
            <v>19.031387157219598</v>
          </cell>
          <cell r="AK257">
            <v>19.275069336419726</v>
          </cell>
          <cell r="AL257">
            <v>22.211846803273602</v>
          </cell>
          <cell r="AM257">
            <v>29.928720114636878</v>
          </cell>
          <cell r="AN257">
            <v>34.336358061183013</v>
          </cell>
          <cell r="AO257">
            <v>40.807642453279108</v>
          </cell>
          <cell r="AP257">
            <v>41.717434398762975</v>
          </cell>
          <cell r="AQ257">
            <v>40.80591185291523</v>
          </cell>
          <cell r="AR257">
            <v>40.860299447914194</v>
          </cell>
          <cell r="AS257">
            <v>41.77818959799734</v>
          </cell>
          <cell r="AT257">
            <v>42.339691055527389</v>
          </cell>
          <cell r="AU257">
            <v>40.904867924838413</v>
          </cell>
          <cell r="AV257">
            <v>42.196791630462151</v>
          </cell>
          <cell r="AW257">
            <v>41.885159119269495</v>
          </cell>
          <cell r="AX257">
            <v>43.611100671059674</v>
          </cell>
          <cell r="AY257">
            <v>44.650249806388473</v>
          </cell>
          <cell r="AZ257">
            <v>45.117439743637718</v>
          </cell>
          <cell r="BA257">
            <v>59.09</v>
          </cell>
          <cell r="BB257">
            <v>59.09</v>
          </cell>
          <cell r="BC257">
            <v>59.09</v>
          </cell>
          <cell r="BD257">
            <v>59.09</v>
          </cell>
          <cell r="BE257">
            <v>59.09</v>
          </cell>
          <cell r="BF257">
            <v>59.09</v>
          </cell>
          <cell r="BG257">
            <v>59.09</v>
          </cell>
          <cell r="BH257">
            <v>59.09</v>
          </cell>
          <cell r="BI257">
            <v>59.09</v>
          </cell>
          <cell r="BJ257">
            <v>59.09</v>
          </cell>
          <cell r="BK257">
            <v>59.09</v>
          </cell>
          <cell r="BL257">
            <v>59.09</v>
          </cell>
          <cell r="BM257">
            <v>59.09</v>
          </cell>
          <cell r="BN257">
            <v>59.09</v>
          </cell>
          <cell r="BO257">
            <v>59.09</v>
          </cell>
          <cell r="BP257">
            <v>59.09</v>
          </cell>
          <cell r="BQ257">
            <v>59.09</v>
          </cell>
          <cell r="BR257">
            <v>59.09</v>
          </cell>
          <cell r="BS257">
            <v>59.09</v>
          </cell>
          <cell r="BT257">
            <v>59.09</v>
          </cell>
          <cell r="BU257">
            <v>59.09</v>
          </cell>
          <cell r="BV257">
            <v>39.617226351306769</v>
          </cell>
          <cell r="BW257">
            <v>1.33</v>
          </cell>
          <cell r="BX257">
            <v>0</v>
          </cell>
          <cell r="BY257">
            <v>92.61</v>
          </cell>
          <cell r="BZ257">
            <v>4.42</v>
          </cell>
          <cell r="CA257">
            <v>1.18</v>
          </cell>
          <cell r="CB257">
            <v>0.41</v>
          </cell>
          <cell r="CC257">
            <v>0.04</v>
          </cell>
          <cell r="CD257">
            <v>0.01</v>
          </cell>
          <cell r="CJ257">
            <v>100.00000000000001</v>
          </cell>
          <cell r="CO257">
            <v>1000</v>
          </cell>
        </row>
        <row r="258">
          <cell r="A258" t="str">
            <v>Grain 2</v>
          </cell>
          <cell r="B258">
            <v>254</v>
          </cell>
          <cell r="E258" t="str">
            <v>CV +/- 1mJ/m3</v>
          </cell>
          <cell r="F258" t="str">
            <v>IOG</v>
          </cell>
          <cell r="G258" t="str">
            <v>IOG</v>
          </cell>
          <cell r="H258" t="str">
            <v>IOG</v>
          </cell>
          <cell r="I258" t="str">
            <v>LI</v>
          </cell>
          <cell r="J258" t="str">
            <v>NG11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BV258">
            <v>39.617226351306769</v>
          </cell>
          <cell r="BW258">
            <v>1.33</v>
          </cell>
          <cell r="BX258">
            <v>0</v>
          </cell>
          <cell r="BY258">
            <v>92.61</v>
          </cell>
          <cell r="BZ258">
            <v>4.42</v>
          </cell>
          <cell r="CA258">
            <v>1.18</v>
          </cell>
          <cell r="CB258">
            <v>0.41</v>
          </cell>
          <cell r="CC258">
            <v>0.04</v>
          </cell>
          <cell r="CD258">
            <v>0.01</v>
          </cell>
          <cell r="CJ258">
            <v>100.00000000000001</v>
          </cell>
          <cell r="CO258">
            <v>1000</v>
          </cell>
        </row>
        <row r="259">
          <cell r="A259" t="str">
            <v>Grain 3</v>
          </cell>
          <cell r="B259">
            <v>255</v>
          </cell>
          <cell r="E259" t="str">
            <v>CV +/- 1mJ/m4</v>
          </cell>
          <cell r="F259" t="str">
            <v>IOG</v>
          </cell>
          <cell r="G259" t="str">
            <v>IOG</v>
          </cell>
          <cell r="H259" t="str">
            <v>IOG</v>
          </cell>
          <cell r="I259" t="str">
            <v>LI</v>
          </cell>
          <cell r="J259" t="str">
            <v>NG11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BV259">
            <v>39.617226351306769</v>
          </cell>
          <cell r="BW259">
            <v>1.33</v>
          </cell>
          <cell r="BX259">
            <v>0</v>
          </cell>
          <cell r="BY259">
            <v>92.61</v>
          </cell>
          <cell r="BZ259">
            <v>4.42</v>
          </cell>
          <cell r="CA259">
            <v>1.18</v>
          </cell>
          <cell r="CB259">
            <v>0.41</v>
          </cell>
          <cell r="CC259">
            <v>0.04</v>
          </cell>
          <cell r="CD259">
            <v>0.01</v>
          </cell>
          <cell r="CJ259">
            <v>100.00000000000001</v>
          </cell>
          <cell r="CO259">
            <v>1000</v>
          </cell>
        </row>
        <row r="260">
          <cell r="A260" t="str">
            <v>Grain 4</v>
          </cell>
          <cell r="B260">
            <v>256</v>
          </cell>
          <cell r="E260" t="str">
            <v>CV +/- 1mJ/m8</v>
          </cell>
          <cell r="F260" t="str">
            <v>IOG</v>
          </cell>
          <cell r="G260" t="str">
            <v>IOG</v>
          </cell>
          <cell r="H260" t="str">
            <v>IOG</v>
          </cell>
          <cell r="I260" t="str">
            <v>LI</v>
          </cell>
          <cell r="J260" t="str">
            <v>NG11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BV260">
            <v>39.617226351306769</v>
          </cell>
          <cell r="BW260">
            <v>1.33</v>
          </cell>
          <cell r="BX260">
            <v>0</v>
          </cell>
          <cell r="BY260">
            <v>92.61</v>
          </cell>
          <cell r="BZ260">
            <v>4.42</v>
          </cell>
          <cell r="CA260">
            <v>1.18</v>
          </cell>
          <cell r="CB260">
            <v>0.41</v>
          </cell>
          <cell r="CC260">
            <v>0.04</v>
          </cell>
          <cell r="CD260">
            <v>0.01</v>
          </cell>
          <cell r="CJ260">
            <v>100.00000000000001</v>
          </cell>
          <cell r="CO260">
            <v>1000</v>
          </cell>
        </row>
        <row r="261">
          <cell r="A261" t="str">
            <v>South Hook</v>
          </cell>
          <cell r="B261">
            <v>257</v>
          </cell>
          <cell r="E261" t="str">
            <v>CV +/- 1mJ/m9</v>
          </cell>
          <cell r="F261" t="str">
            <v>MILFORD HAVEN</v>
          </cell>
          <cell r="G261" t="str">
            <v>SOUTH HOOK MH</v>
          </cell>
          <cell r="H261" t="str">
            <v>MILFORD HAVEN</v>
          </cell>
          <cell r="I261" t="str">
            <v>LI</v>
          </cell>
          <cell r="J261" t="str">
            <v>NG11</v>
          </cell>
          <cell r="K261">
            <v>1.610852021177879</v>
          </cell>
          <cell r="L261">
            <v>1.5887304908977447</v>
          </cell>
          <cell r="M261">
            <v>1.5890902000949305</v>
          </cell>
          <cell r="N261">
            <v>1.5619336678284961</v>
          </cell>
          <cell r="O261">
            <v>1.53666323496386</v>
          </cell>
          <cell r="P261">
            <v>1.517236200007094</v>
          </cell>
          <cell r="Q261">
            <v>1.3166322104541346</v>
          </cell>
          <cell r="R261">
            <v>1.2838005952380953</v>
          </cell>
          <cell r="S261">
            <v>1.2838005952380953</v>
          </cell>
          <cell r="T261">
            <v>1.2838005952380953</v>
          </cell>
          <cell r="U261">
            <v>1.2838005952380953</v>
          </cell>
          <cell r="V261">
            <v>1.2838005952380953</v>
          </cell>
          <cell r="W261">
            <v>1.2838005952380953</v>
          </cell>
          <cell r="X261">
            <v>1.2838005952380953</v>
          </cell>
          <cell r="Y261">
            <v>1.2838005952380953</v>
          </cell>
          <cell r="Z261">
            <v>1.2838005952380953</v>
          </cell>
          <cell r="AA261">
            <v>1.2838005952380953</v>
          </cell>
          <cell r="AB261">
            <v>1.2838005952380953</v>
          </cell>
          <cell r="AC261">
            <v>1.2838005952380953</v>
          </cell>
          <cell r="AD261">
            <v>1.2838005952380953</v>
          </cell>
          <cell r="AE261">
            <v>1.2838005952380953</v>
          </cell>
          <cell r="AF261">
            <v>36.682450791968165</v>
          </cell>
          <cell r="AG261">
            <v>37.193218320251404</v>
          </cell>
          <cell r="AH261">
            <v>37.184799199233645</v>
          </cell>
          <cell r="AI261">
            <v>37.831312057029187</v>
          </cell>
          <cell r="AJ261">
            <v>38.453448130676279</v>
          </cell>
          <cell r="AK261">
            <v>38.945814764849217</v>
          </cell>
          <cell r="AL261">
            <v>44.879655480719705</v>
          </cell>
          <cell r="AM261">
            <v>46.027397260273972</v>
          </cell>
          <cell r="AN261">
            <v>46.027397260273972</v>
          </cell>
          <cell r="AO261">
            <v>46.027397260273972</v>
          </cell>
          <cell r="AP261">
            <v>46.027397260273972</v>
          </cell>
          <cell r="AQ261">
            <v>46.027397260273972</v>
          </cell>
          <cell r="AR261">
            <v>46.027397260273972</v>
          </cell>
          <cell r="AS261">
            <v>46.027397260273972</v>
          </cell>
          <cell r="AT261">
            <v>46.027397260273972</v>
          </cell>
          <cell r="AU261">
            <v>46.027397260273972</v>
          </cell>
          <cell r="AV261">
            <v>46.027397260273972</v>
          </cell>
          <cell r="AW261">
            <v>46.027397260273972</v>
          </cell>
          <cell r="AX261">
            <v>46.027397260273972</v>
          </cell>
          <cell r="AY261">
            <v>46.027397260273972</v>
          </cell>
          <cell r="AZ261">
            <v>46.027397260273972</v>
          </cell>
          <cell r="BA261">
            <v>59.09</v>
          </cell>
          <cell r="BB261">
            <v>59.09</v>
          </cell>
          <cell r="BC261">
            <v>59.09</v>
          </cell>
          <cell r="BD261">
            <v>59.09</v>
          </cell>
          <cell r="BE261">
            <v>59.09</v>
          </cell>
          <cell r="BF261">
            <v>59.09</v>
          </cell>
          <cell r="BG261">
            <v>59.09</v>
          </cell>
          <cell r="BH261">
            <v>59.09</v>
          </cell>
          <cell r="BI261">
            <v>59.09</v>
          </cell>
          <cell r="BJ261">
            <v>59.09</v>
          </cell>
          <cell r="BK261">
            <v>59.09</v>
          </cell>
          <cell r="BL261">
            <v>59.09</v>
          </cell>
          <cell r="BM261">
            <v>59.09</v>
          </cell>
          <cell r="BN261">
            <v>59.09</v>
          </cell>
          <cell r="BO261">
            <v>59.09</v>
          </cell>
          <cell r="BP261">
            <v>59.09</v>
          </cell>
          <cell r="BQ261">
            <v>59.09</v>
          </cell>
          <cell r="BR261">
            <v>59.09</v>
          </cell>
          <cell r="BS261">
            <v>59.09</v>
          </cell>
          <cell r="BT261">
            <v>59.09</v>
          </cell>
          <cell r="BU261">
            <v>59.09</v>
          </cell>
          <cell r="BV261">
            <v>39.940512660553772</v>
          </cell>
          <cell r="BW261">
            <v>1.65</v>
          </cell>
          <cell r="BX261">
            <v>0</v>
          </cell>
          <cell r="BY261">
            <v>90.53</v>
          </cell>
          <cell r="BZ261">
            <v>6.31</v>
          </cell>
          <cell r="CA261">
            <v>1.08</v>
          </cell>
          <cell r="CB261">
            <v>0.42</v>
          </cell>
          <cell r="CC261">
            <v>0.01</v>
          </cell>
          <cell r="CJ261">
            <v>100.00000000000001</v>
          </cell>
          <cell r="CO261">
            <v>1000</v>
          </cell>
        </row>
        <row r="262">
          <cell r="A262" t="str">
            <v>Dragon 1</v>
          </cell>
          <cell r="B262">
            <v>258</v>
          </cell>
          <cell r="E262" t="str">
            <v>CV +/- 1mJ/m10</v>
          </cell>
          <cell r="F262" t="str">
            <v>MILFORD HAVEN</v>
          </cell>
          <cell r="G262" t="str">
            <v>DRAGON MH</v>
          </cell>
          <cell r="H262" t="str">
            <v>MILFORD HAVEN</v>
          </cell>
          <cell r="I262" t="str">
            <v>LI</v>
          </cell>
          <cell r="J262" t="str">
            <v>NG11</v>
          </cell>
          <cell r="K262">
            <v>3.7451414151445235</v>
          </cell>
          <cell r="L262">
            <v>3.6937100867982213</v>
          </cell>
          <cell r="M262">
            <v>3.6945463906883846</v>
          </cell>
          <cell r="N262">
            <v>3.6314089625785306</v>
          </cell>
          <cell r="O262">
            <v>3.5726566107450113</v>
          </cell>
          <cell r="P262">
            <v>3.5274898342605745</v>
          </cell>
          <cell r="Q262">
            <v>3.0610967084856493</v>
          </cell>
          <cell r="R262">
            <v>2.6866522911433508</v>
          </cell>
          <cell r="S262">
            <v>2.6068974807720959</v>
          </cell>
          <cell r="T262">
            <v>2.3873770564721193</v>
          </cell>
          <cell r="U262">
            <v>2.3365739688841369</v>
          </cell>
          <cell r="V262">
            <v>2.3874759426595049</v>
          </cell>
          <cell r="W262">
            <v>2.3843724008932283</v>
          </cell>
          <cell r="X262">
            <v>2.3332638077975316</v>
          </cell>
          <cell r="Y262">
            <v>2.3031454076025275</v>
          </cell>
          <cell r="Z262">
            <v>2.3818355576889729</v>
          </cell>
          <cell r="AA262">
            <v>2.3107299188921249</v>
          </cell>
          <cell r="AB262">
            <v>2.3274602806180935</v>
          </cell>
          <cell r="AC262">
            <v>2.2380111750972334</v>
          </cell>
          <cell r="AD262">
            <v>2.1878120239028105</v>
          </cell>
          <cell r="AE262">
            <v>2.1661160794211098</v>
          </cell>
          <cell r="AF262">
            <v>7.2814339906434915</v>
          </cell>
          <cell r="AG262">
            <v>7.3828208925942418</v>
          </cell>
          <cell r="AH262">
            <v>7.3811497045294727</v>
          </cell>
          <cell r="AI262">
            <v>7.5094819341516885</v>
          </cell>
          <cell r="AJ262">
            <v>7.6329753937122291</v>
          </cell>
          <cell r="AK262">
            <v>7.730709734480719</v>
          </cell>
          <cell r="AL262">
            <v>8.9085718606684274</v>
          </cell>
          <cell r="AM262">
            <v>10.150178379947628</v>
          </cell>
          <cell r="AN262">
            <v>10.460710557717571</v>
          </cell>
          <cell r="AO262">
            <v>11.422577730682178</v>
          </cell>
          <cell r="AP262">
            <v>11.670933753072308</v>
          </cell>
          <cell r="AQ262">
            <v>11.422104622182227</v>
          </cell>
          <cell r="AR262">
            <v>11.436971837865668</v>
          </cell>
          <cell r="AS262">
            <v>11.687491105320547</v>
          </cell>
          <cell r="AT262">
            <v>11.840329277510474</v>
          </cell>
          <cell r="AU262">
            <v>11.449153117211543</v>
          </cell>
          <cell r="AV262">
            <v>11.801465752031527</v>
          </cell>
          <cell r="AW262">
            <v>11.716633889347415</v>
          </cell>
          <cell r="AX262">
            <v>12.184925751684514</v>
          </cell>
          <cell r="AY262">
            <v>12.464507783147377</v>
          </cell>
          <cell r="AZ262">
            <v>12.589353017169723</v>
          </cell>
          <cell r="BA262">
            <v>27.27</v>
          </cell>
          <cell r="BB262">
            <v>27.27</v>
          </cell>
          <cell r="BC262">
            <v>27.27</v>
          </cell>
          <cell r="BD262">
            <v>27.27</v>
          </cell>
          <cell r="BE262">
            <v>27.27</v>
          </cell>
          <cell r="BF262">
            <v>27.27</v>
          </cell>
          <cell r="BG262">
            <v>27.27</v>
          </cell>
          <cell r="BH262">
            <v>27.27</v>
          </cell>
          <cell r="BI262">
            <v>27.27</v>
          </cell>
          <cell r="BJ262">
            <v>27.27</v>
          </cell>
          <cell r="BK262">
            <v>27.27</v>
          </cell>
          <cell r="BL262">
            <v>27.27</v>
          </cell>
          <cell r="BM262">
            <v>27.27</v>
          </cell>
          <cell r="BN262">
            <v>27.27</v>
          </cell>
          <cell r="BO262">
            <v>27.27</v>
          </cell>
          <cell r="BP262">
            <v>27.27</v>
          </cell>
          <cell r="BQ262">
            <v>27.27</v>
          </cell>
          <cell r="BR262">
            <v>27.27</v>
          </cell>
          <cell r="BS262">
            <v>27.27</v>
          </cell>
          <cell r="BT262">
            <v>27.27</v>
          </cell>
          <cell r="BU262">
            <v>27.27</v>
          </cell>
          <cell r="BV262">
            <v>38.644860112922203</v>
          </cell>
          <cell r="BW262">
            <v>0.98</v>
          </cell>
          <cell r="BX262">
            <v>0</v>
          </cell>
          <cell r="BY262">
            <v>95.34</v>
          </cell>
          <cell r="BZ262">
            <v>3.17</v>
          </cell>
          <cell r="CA262">
            <v>0.41</v>
          </cell>
          <cell r="CB262">
            <v>7.0000000000000007E-2</v>
          </cell>
          <cell r="CC262">
            <v>0.02</v>
          </cell>
          <cell r="CD262">
            <v>0.01</v>
          </cell>
          <cell r="CJ262">
            <v>100</v>
          </cell>
          <cell r="CO262">
            <v>1000</v>
          </cell>
        </row>
        <row r="263">
          <cell r="A263" t="str">
            <v>Milford Expansion</v>
          </cell>
          <cell r="B263">
            <v>259</v>
          </cell>
          <cell r="E263" t="str">
            <v>CV +/- 1mJ/m12</v>
          </cell>
          <cell r="F263" t="str">
            <v>MILFORD HAVEN</v>
          </cell>
          <cell r="G263" t="str">
            <v>DRAGON MH</v>
          </cell>
          <cell r="H263" t="str">
            <v>MILFORD HAVEN</v>
          </cell>
          <cell r="I263" t="str">
            <v>LI</v>
          </cell>
          <cell r="J263" t="str">
            <v>NG11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BV263">
            <v>38.644860112922203</v>
          </cell>
          <cell r="BW263">
            <v>0.98</v>
          </cell>
          <cell r="BX263">
            <v>0</v>
          </cell>
          <cell r="BY263">
            <v>95.34</v>
          </cell>
          <cell r="BZ263">
            <v>3.17</v>
          </cell>
          <cell r="CA263">
            <v>0.41</v>
          </cell>
          <cell r="CB263">
            <v>7.0000000000000007E-2</v>
          </cell>
          <cell r="CC263">
            <v>0.02</v>
          </cell>
          <cell r="CD263">
            <v>0.01</v>
          </cell>
          <cell r="CJ263">
            <v>100</v>
          </cell>
          <cell r="CO263">
            <v>1000</v>
          </cell>
        </row>
        <row r="264">
          <cell r="A264" t="str">
            <v>Northern LNG</v>
          </cell>
          <cell r="B264">
            <v>260</v>
          </cell>
          <cell r="E264" t="str">
            <v>CV +/- 1mJ/m3</v>
          </cell>
          <cell r="F264" t="str">
            <v>TEESSIDE</v>
          </cell>
          <cell r="G264" t="str">
            <v>CONOCO LNG</v>
          </cell>
          <cell r="H264" t="str">
            <v>TEESSIDE</v>
          </cell>
          <cell r="I264" t="str">
            <v>LI</v>
          </cell>
          <cell r="J264" t="str">
            <v>NG11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BV264">
            <v>39.617226351306769</v>
          </cell>
          <cell r="BW264">
            <v>1.33</v>
          </cell>
          <cell r="BX264">
            <v>0</v>
          </cell>
          <cell r="BY264">
            <v>92.61</v>
          </cell>
          <cell r="BZ264">
            <v>4.42</v>
          </cell>
          <cell r="CA264">
            <v>1.18</v>
          </cell>
          <cell r="CB264">
            <v>0.41</v>
          </cell>
          <cell r="CC264">
            <v>0.04</v>
          </cell>
          <cell r="CD264">
            <v>0.01</v>
          </cell>
          <cell r="CJ264">
            <v>100.00000000000001</v>
          </cell>
          <cell r="CO264">
            <v>1000</v>
          </cell>
        </row>
        <row r="265">
          <cell r="A265" t="str">
            <v>BARROW LNG</v>
          </cell>
          <cell r="B265">
            <v>261</v>
          </cell>
          <cell r="E265" t="str">
            <v>CV +/- 1mJ/m3</v>
          </cell>
          <cell r="F265" t="str">
            <v>BARROW</v>
          </cell>
          <cell r="G265" t="str">
            <v>BARROW LNG</v>
          </cell>
          <cell r="H265" t="str">
            <v>BARROW</v>
          </cell>
          <cell r="I265" t="str">
            <v>LI</v>
          </cell>
          <cell r="J265" t="str">
            <v>NG11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BV265">
            <v>39.617226351306769</v>
          </cell>
          <cell r="BW265">
            <v>1.33</v>
          </cell>
          <cell r="BX265">
            <v>0</v>
          </cell>
          <cell r="BY265">
            <v>92.61</v>
          </cell>
          <cell r="BZ265">
            <v>4.42</v>
          </cell>
          <cell r="CA265">
            <v>1.18</v>
          </cell>
          <cell r="CB265">
            <v>0.41</v>
          </cell>
          <cell r="CC265">
            <v>0.04</v>
          </cell>
          <cell r="CD265">
            <v>0.01</v>
          </cell>
          <cell r="CJ265">
            <v>100.00000000000001</v>
          </cell>
          <cell r="CO265">
            <v>1000</v>
          </cell>
        </row>
        <row r="266">
          <cell r="A266" t="str">
            <v>EXCELERATE</v>
          </cell>
          <cell r="B266">
            <v>262</v>
          </cell>
          <cell r="E266" t="str">
            <v>CV +/- 1mJ/m3</v>
          </cell>
          <cell r="F266" t="str">
            <v>TEESSIDE</v>
          </cell>
          <cell r="G266" t="str">
            <v>PX T</v>
          </cell>
          <cell r="H266" t="str">
            <v>TEESSIDE</v>
          </cell>
          <cell r="I266" t="str">
            <v>LI</v>
          </cell>
          <cell r="J266" t="str">
            <v>NG11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20.46802721860643</v>
          </cell>
          <cell r="S266">
            <v>15.532388335392362</v>
          </cell>
          <cell r="T266">
            <v>4.8707533617990855</v>
          </cell>
          <cell r="U266">
            <v>3.9471795909063951</v>
          </cell>
          <cell r="V266">
            <v>4.872809741008564</v>
          </cell>
          <cell r="W266">
            <v>4.8088167497274892</v>
          </cell>
          <cell r="X266">
            <v>3.8949286459388155</v>
          </cell>
          <cell r="Y266">
            <v>3.4550389626602978</v>
          </cell>
          <cell r="Z266">
            <v>4.7573337144363723</v>
          </cell>
          <cell r="AA266">
            <v>3.5601691321561786</v>
          </cell>
          <cell r="AB266">
            <v>3.8053035141572948</v>
          </cell>
          <cell r="AC266">
            <v>2.6765367463623382</v>
          </cell>
          <cell r="AD266">
            <v>2.1898815587939375</v>
          </cell>
          <cell r="AE266">
            <v>2.0006224982531831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0.83056367955902344</v>
          </cell>
          <cell r="AN266">
            <v>1.0944871859315746</v>
          </cell>
          <cell r="AO266">
            <v>3.4902198360790733</v>
          </cell>
          <cell r="AP266">
            <v>4.3068726944081792</v>
          </cell>
          <cell r="AQ266">
            <v>3.4887469249889849</v>
          </cell>
          <cell r="AR266">
            <v>3.5351731797564074</v>
          </cell>
          <cell r="AS266">
            <v>4.3646499192547852</v>
          </cell>
          <cell r="AT266">
            <v>4.9203497221664918</v>
          </cell>
          <cell r="AU266">
            <v>3.5734302070112571</v>
          </cell>
          <cell r="AV266">
            <v>4.775054040678155</v>
          </cell>
          <cell r="AW266">
            <v>4.4674491631884301</v>
          </cell>
          <cell r="AX266">
            <v>6.3514913528105215</v>
          </cell>
          <cell r="AY266">
            <v>7.7629769207073629</v>
          </cell>
          <cell r="AZ266">
            <v>8.4973552056139141</v>
          </cell>
          <cell r="BA266">
            <v>17</v>
          </cell>
          <cell r="BB266">
            <v>17</v>
          </cell>
          <cell r="BC266">
            <v>17</v>
          </cell>
          <cell r="BD266">
            <v>17</v>
          </cell>
          <cell r="BE266">
            <v>17</v>
          </cell>
          <cell r="BF266">
            <v>17</v>
          </cell>
          <cell r="BG266">
            <v>17</v>
          </cell>
          <cell r="BH266">
            <v>17</v>
          </cell>
          <cell r="BI266">
            <v>17</v>
          </cell>
          <cell r="BJ266">
            <v>17</v>
          </cell>
          <cell r="BK266">
            <v>17</v>
          </cell>
          <cell r="BL266">
            <v>17</v>
          </cell>
          <cell r="BM266">
            <v>17</v>
          </cell>
          <cell r="BN266">
            <v>17</v>
          </cell>
          <cell r="BO266">
            <v>17</v>
          </cell>
          <cell r="BP266">
            <v>17</v>
          </cell>
          <cell r="BQ266">
            <v>17</v>
          </cell>
          <cell r="BR266">
            <v>17</v>
          </cell>
          <cell r="BS266">
            <v>17</v>
          </cell>
          <cell r="BT266">
            <v>17</v>
          </cell>
          <cell r="BU266">
            <v>17</v>
          </cell>
          <cell r="BV266">
            <v>39.617226351306769</v>
          </cell>
          <cell r="BW266">
            <v>1.33</v>
          </cell>
          <cell r="BX266">
            <v>0</v>
          </cell>
          <cell r="BY266">
            <v>92.61</v>
          </cell>
          <cell r="BZ266">
            <v>4.42</v>
          </cell>
          <cell r="CA266">
            <v>1.18</v>
          </cell>
          <cell r="CB266">
            <v>0.41</v>
          </cell>
          <cell r="CC266">
            <v>0.04</v>
          </cell>
          <cell r="CD266">
            <v>0.01</v>
          </cell>
          <cell r="CJ266">
            <v>100.00000000000001</v>
          </cell>
          <cell r="CO266">
            <v>1000</v>
          </cell>
        </row>
        <row r="267">
          <cell r="A267" t="str">
            <v>HOEGH LNG CORE</v>
          </cell>
          <cell r="B267">
            <v>263</v>
          </cell>
          <cell r="E267" t="str">
            <v>CV +/- 1mJ/m3</v>
          </cell>
          <cell r="F267" t="str">
            <v>BARROW</v>
          </cell>
          <cell r="G267" t="str">
            <v>HOEGH LNG</v>
          </cell>
          <cell r="H267" t="str">
            <v>BARROW</v>
          </cell>
          <cell r="I267" t="str">
            <v>LI</v>
          </cell>
          <cell r="J267" t="str">
            <v>NG11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BV267">
            <v>39.617226351306769</v>
          </cell>
          <cell r="BW267">
            <v>1.33</v>
          </cell>
          <cell r="BX267">
            <v>0</v>
          </cell>
          <cell r="BY267">
            <v>92.61</v>
          </cell>
          <cell r="BZ267">
            <v>4.42</v>
          </cell>
          <cell r="CA267">
            <v>1.18</v>
          </cell>
          <cell r="CB267">
            <v>0.41</v>
          </cell>
          <cell r="CC267">
            <v>0.04</v>
          </cell>
          <cell r="CD267">
            <v>0.01</v>
          </cell>
          <cell r="CJ267">
            <v>100.00000000000001</v>
          </cell>
          <cell r="CO267">
            <v>1000</v>
          </cell>
        </row>
        <row r="268">
          <cell r="A268" t="str">
            <v>ROUGH</v>
          </cell>
          <cell r="B268">
            <v>264</v>
          </cell>
          <cell r="F268" t="str">
            <v>ROUGH</v>
          </cell>
          <cell r="G268" t="str">
            <v>ROUGH</v>
          </cell>
          <cell r="H268" t="str">
            <v>Rough</v>
          </cell>
          <cell r="I268" t="str">
            <v>R</v>
          </cell>
          <cell r="J268" t="str">
            <v>NG11</v>
          </cell>
          <cell r="K268">
            <v>4.8830803822372122</v>
          </cell>
          <cell r="L268">
            <v>4.8830803822372122</v>
          </cell>
          <cell r="M268">
            <v>4.8830803822372122</v>
          </cell>
          <cell r="N268">
            <v>4.8830803822372122</v>
          </cell>
          <cell r="O268">
            <v>4.8830803822372122</v>
          </cell>
          <cell r="P268">
            <v>4.8830803822372122</v>
          </cell>
          <cell r="Q268">
            <v>4.8830803822372122</v>
          </cell>
          <cell r="R268">
            <v>4.8830803822372122</v>
          </cell>
          <cell r="S268">
            <v>4.8830803822372122</v>
          </cell>
          <cell r="T268">
            <v>4.8830803822372122</v>
          </cell>
          <cell r="U268">
            <v>4.8830803822372122</v>
          </cell>
          <cell r="V268">
            <v>4.8830803822372122</v>
          </cell>
          <cell r="W268">
            <v>4.8830803822372122</v>
          </cell>
          <cell r="X268">
            <v>4.8830803822372122</v>
          </cell>
          <cell r="Y268">
            <v>4.8830803822372122</v>
          </cell>
          <cell r="Z268">
            <v>4.8830803822372122</v>
          </cell>
          <cell r="AA268">
            <v>4.8830803822372122</v>
          </cell>
          <cell r="AB268">
            <v>4.8830803822372122</v>
          </cell>
          <cell r="AC268">
            <v>4.8830803822372122</v>
          </cell>
          <cell r="AD268">
            <v>4.8830803822372122</v>
          </cell>
          <cell r="AE268">
            <v>4.8830803822372122</v>
          </cell>
          <cell r="AF268">
            <v>8.8617683686176836</v>
          </cell>
          <cell r="AG268">
            <v>8.8617683686176836</v>
          </cell>
          <cell r="AH268">
            <v>8.8617683686176836</v>
          </cell>
          <cell r="AI268">
            <v>8.8617683686176836</v>
          </cell>
          <cell r="AJ268">
            <v>8.8617683686176836</v>
          </cell>
          <cell r="AK268">
            <v>8.8617683686176836</v>
          </cell>
          <cell r="AL268">
            <v>8.8617683686176836</v>
          </cell>
          <cell r="AM268">
            <v>8.8617683686176836</v>
          </cell>
          <cell r="AN268">
            <v>8.8617683686176836</v>
          </cell>
          <cell r="AO268">
            <v>8.8617683686176836</v>
          </cell>
          <cell r="AP268">
            <v>8.8617683686176836</v>
          </cell>
          <cell r="AQ268">
            <v>8.8617683686176836</v>
          </cell>
          <cell r="AR268">
            <v>8.8617683686176836</v>
          </cell>
          <cell r="AS268">
            <v>8.8617683686176836</v>
          </cell>
          <cell r="AT268">
            <v>8.8617683686176836</v>
          </cell>
          <cell r="AU268">
            <v>8.8617683686176836</v>
          </cell>
          <cell r="AV268">
            <v>8.8617683686176836</v>
          </cell>
          <cell r="AW268">
            <v>8.8617683686176836</v>
          </cell>
          <cell r="AX268">
            <v>8.8617683686176836</v>
          </cell>
          <cell r="AY268">
            <v>8.8617683686176836</v>
          </cell>
          <cell r="AZ268">
            <v>8.8617683686176836</v>
          </cell>
          <cell r="BA268">
            <v>43.272727272727273</v>
          </cell>
          <cell r="BB268">
            <v>43.272727272727273</v>
          </cell>
          <cell r="BC268">
            <v>43.272727272727273</v>
          </cell>
          <cell r="BD268">
            <v>43.272727272727273</v>
          </cell>
          <cell r="BE268">
            <v>43.272727272727273</v>
          </cell>
          <cell r="BF268">
            <v>43.272727272727273</v>
          </cell>
          <cell r="BG268">
            <v>43.272727272727273</v>
          </cell>
          <cell r="BH268">
            <v>43.272727272727273</v>
          </cell>
          <cell r="BI268">
            <v>43.272727272727273</v>
          </cell>
          <cell r="BJ268">
            <v>43.272727272727273</v>
          </cell>
          <cell r="BK268">
            <v>43.272727272727273</v>
          </cell>
          <cell r="BL268">
            <v>43.272727272727273</v>
          </cell>
          <cell r="BM268">
            <v>43.272727272727273</v>
          </cell>
          <cell r="BN268">
            <v>43.272727272727273</v>
          </cell>
          <cell r="BO268">
            <v>43.272727272727273</v>
          </cell>
          <cell r="BP268">
            <v>43.272727272727273</v>
          </cell>
          <cell r="BQ268">
            <v>43.272727272727273</v>
          </cell>
          <cell r="BR268">
            <v>43.272727272727273</v>
          </cell>
          <cell r="BS268">
            <v>43.272727272727273</v>
          </cell>
          <cell r="BT268">
            <v>43.272727272727273</v>
          </cell>
          <cell r="BU268">
            <v>43.272727272727273</v>
          </cell>
          <cell r="BV268">
            <v>39.774476819744798</v>
          </cell>
          <cell r="BW268">
            <v>1.2</v>
          </cell>
          <cell r="BX268">
            <v>1.33</v>
          </cell>
          <cell r="BY268">
            <v>89.93</v>
          </cell>
          <cell r="BZ268">
            <v>5.5</v>
          </cell>
          <cell r="CA268">
            <v>1.47</v>
          </cell>
          <cell r="CB268">
            <v>0.42</v>
          </cell>
          <cell r="CC268">
            <v>0.09</v>
          </cell>
          <cell r="CD268">
            <v>0.06</v>
          </cell>
          <cell r="CJ268">
            <v>100.00000000000001</v>
          </cell>
          <cell r="CO268">
            <v>1000</v>
          </cell>
        </row>
        <row r="269">
          <cell r="A269" t="str">
            <v>ALBURY</v>
          </cell>
          <cell r="B269">
            <v>265</v>
          </cell>
          <cell r="F269" t="str">
            <v>MRS</v>
          </cell>
          <cell r="G269" t="str">
            <v>MRS</v>
          </cell>
          <cell r="H269" t="str">
            <v>MRS</v>
          </cell>
          <cell r="I269" t="str">
            <v>M</v>
          </cell>
          <cell r="J269" t="str">
            <v>NG11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BV269">
            <v>39.456090554306513</v>
          </cell>
          <cell r="BW269">
            <v>1.87</v>
          </cell>
          <cell r="BX269">
            <v>0.84</v>
          </cell>
          <cell r="BY269">
            <v>90.08</v>
          </cell>
          <cell r="BZ269">
            <v>5.56</v>
          </cell>
          <cell r="CA269">
            <v>1.2</v>
          </cell>
          <cell r="CB269">
            <v>0.33</v>
          </cell>
          <cell r="CC269">
            <v>7.0000000000000007E-2</v>
          </cell>
          <cell r="CD269">
            <v>0.05</v>
          </cell>
          <cell r="CJ269">
            <v>99.999999999999986</v>
          </cell>
          <cell r="CO269">
            <v>1000</v>
          </cell>
        </row>
        <row r="270">
          <cell r="A270" t="str">
            <v>ALDBROUGH</v>
          </cell>
          <cell r="B270">
            <v>266</v>
          </cell>
          <cell r="F270" t="str">
            <v>MRS</v>
          </cell>
          <cell r="G270" t="str">
            <v>MRS</v>
          </cell>
          <cell r="H270" t="str">
            <v>MRS</v>
          </cell>
          <cell r="I270" t="str">
            <v>M</v>
          </cell>
          <cell r="J270" t="str">
            <v>NG11</v>
          </cell>
          <cell r="K270">
            <v>66.612499999999997</v>
          </cell>
          <cell r="L270">
            <v>31.285714285714288</v>
          </cell>
          <cell r="M270">
            <v>31.285714285714285</v>
          </cell>
          <cell r="N270">
            <v>37.665847665847664</v>
          </cell>
          <cell r="O270">
            <v>37.665847665847664</v>
          </cell>
          <cell r="P270">
            <v>37.665847665847664</v>
          </cell>
          <cell r="Q270">
            <v>37.665847665847664</v>
          </cell>
          <cell r="R270">
            <v>37.665847665847664</v>
          </cell>
          <cell r="S270">
            <v>37.665847665847664</v>
          </cell>
          <cell r="T270">
            <v>37.665847665847664</v>
          </cell>
          <cell r="U270">
            <v>37.665847665847664</v>
          </cell>
          <cell r="V270">
            <v>37.665847665847664</v>
          </cell>
          <cell r="W270">
            <v>37.665847665847664</v>
          </cell>
          <cell r="X270">
            <v>37.665847665847664</v>
          </cell>
          <cell r="Y270">
            <v>37.665847665847664</v>
          </cell>
          <cell r="Z270">
            <v>37.665847665847664</v>
          </cell>
          <cell r="AA270">
            <v>37.665847665847664</v>
          </cell>
          <cell r="AB270">
            <v>37.665847665847664</v>
          </cell>
          <cell r="AC270">
            <v>37.665847665847664</v>
          </cell>
          <cell r="AD270">
            <v>37.665847665847664</v>
          </cell>
          <cell r="AE270">
            <v>37.665847665847664</v>
          </cell>
          <cell r="AF270">
            <v>0.19925280199252804</v>
          </cell>
          <cell r="AG270">
            <v>0.47945205479452052</v>
          </cell>
          <cell r="AH270">
            <v>0.71917808219178081</v>
          </cell>
          <cell r="AI270">
            <v>1.0136986301369864</v>
          </cell>
          <cell r="AJ270">
            <v>1.0136986301369864</v>
          </cell>
          <cell r="AK270">
            <v>1.0136986301369864</v>
          </cell>
          <cell r="AL270">
            <v>1.0136986301369864</v>
          </cell>
          <cell r="AM270">
            <v>1.0136986301369864</v>
          </cell>
          <cell r="AN270">
            <v>1.0136986301369864</v>
          </cell>
          <cell r="AO270">
            <v>1.0136986301369864</v>
          </cell>
          <cell r="AP270">
            <v>1.0136986301369864</v>
          </cell>
          <cell r="AQ270">
            <v>1.0136986301369864</v>
          </cell>
          <cell r="AR270">
            <v>1.0136986301369864</v>
          </cell>
          <cell r="AS270">
            <v>1.0136986301369864</v>
          </cell>
          <cell r="AT270">
            <v>1.0136986301369864</v>
          </cell>
          <cell r="AU270">
            <v>1.0136986301369864</v>
          </cell>
          <cell r="AV270">
            <v>1.0136986301369864</v>
          </cell>
          <cell r="AW270">
            <v>1.0136986301369864</v>
          </cell>
          <cell r="AX270">
            <v>1.0136986301369864</v>
          </cell>
          <cell r="AY270">
            <v>1.0136986301369864</v>
          </cell>
          <cell r="AZ270">
            <v>1.0136986301369864</v>
          </cell>
          <cell r="BA270">
            <v>13.272727272727273</v>
          </cell>
          <cell r="BB270">
            <v>15</v>
          </cell>
          <cell r="BC270">
            <v>22.5</v>
          </cell>
          <cell r="BD270">
            <v>38.18181818181818</v>
          </cell>
          <cell r="BE270">
            <v>38.18181818181818</v>
          </cell>
          <cell r="BF270">
            <v>38.18181818181818</v>
          </cell>
          <cell r="BG270">
            <v>38.18181818181818</v>
          </cell>
          <cell r="BH270">
            <v>38.18181818181818</v>
          </cell>
          <cell r="BI270">
            <v>38.18181818181818</v>
          </cell>
          <cell r="BJ270">
            <v>38.18181818181818</v>
          </cell>
          <cell r="BK270">
            <v>38.18181818181818</v>
          </cell>
          <cell r="BL270">
            <v>38.18181818181818</v>
          </cell>
          <cell r="BM270">
            <v>38.18181818181818</v>
          </cell>
          <cell r="BN270">
            <v>38.18181818181818</v>
          </cell>
          <cell r="BO270">
            <v>38.18181818181818</v>
          </cell>
          <cell r="BP270">
            <v>38.18181818181818</v>
          </cell>
          <cell r="BQ270">
            <v>38.18181818181818</v>
          </cell>
          <cell r="BR270">
            <v>38.18181818181818</v>
          </cell>
          <cell r="BS270">
            <v>38.18181818181818</v>
          </cell>
          <cell r="BT270">
            <v>38.18181818181818</v>
          </cell>
          <cell r="BU270">
            <v>38.18181818181818</v>
          </cell>
          <cell r="BV270">
            <v>39.994578283107572</v>
          </cell>
          <cell r="BW270">
            <v>1.01</v>
          </cell>
          <cell r="BX270">
            <v>1.45</v>
          </cell>
          <cell r="BY270">
            <v>89.59</v>
          </cell>
          <cell r="BZ270">
            <v>5.75</v>
          </cell>
          <cell r="CA270">
            <v>1.56</v>
          </cell>
          <cell r="CB270">
            <v>0.46</v>
          </cell>
          <cell r="CC270">
            <v>0.11</v>
          </cell>
          <cell r="CD270">
            <v>7.0000000000000007E-2</v>
          </cell>
          <cell r="CJ270">
            <v>99.999999999999986</v>
          </cell>
          <cell r="CO270">
            <v>1000</v>
          </cell>
        </row>
        <row r="271">
          <cell r="A271" t="str">
            <v>ALDBROUGH 2</v>
          </cell>
          <cell r="B271">
            <v>267</v>
          </cell>
          <cell r="F271" t="str">
            <v>MRS</v>
          </cell>
          <cell r="G271" t="str">
            <v>MRS</v>
          </cell>
          <cell r="H271" t="str">
            <v>MRS</v>
          </cell>
          <cell r="I271" t="str">
            <v>M</v>
          </cell>
          <cell r="J271" t="str">
            <v>NG11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BV271">
            <v>39.994578283107572</v>
          </cell>
          <cell r="BW271">
            <v>1.01</v>
          </cell>
          <cell r="BX271">
            <v>1.45</v>
          </cell>
          <cell r="BY271">
            <v>89.59</v>
          </cell>
          <cell r="BZ271">
            <v>5.75</v>
          </cell>
          <cell r="CA271">
            <v>1.56</v>
          </cell>
          <cell r="CB271">
            <v>0.46</v>
          </cell>
          <cell r="CC271">
            <v>0.11</v>
          </cell>
          <cell r="CD271">
            <v>7.0000000000000007E-2</v>
          </cell>
          <cell r="CJ271">
            <v>99.999999999999986</v>
          </cell>
          <cell r="CO271">
            <v>1001</v>
          </cell>
        </row>
        <row r="272">
          <cell r="A272" t="str">
            <v>BAINS OFFSHORE</v>
          </cell>
          <cell r="B272">
            <v>268</v>
          </cell>
          <cell r="F272" t="str">
            <v>MRS</v>
          </cell>
          <cell r="G272" t="str">
            <v>MRS</v>
          </cell>
          <cell r="H272" t="str">
            <v>MRS</v>
          </cell>
          <cell r="I272" t="str">
            <v>M</v>
          </cell>
          <cell r="J272" t="str">
            <v>NG11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BV272">
            <v>37.958523187933302</v>
          </cell>
          <cell r="BW272">
            <v>6.87</v>
          </cell>
          <cell r="BX272">
            <v>0.51</v>
          </cell>
          <cell r="BY272">
            <v>85.95</v>
          </cell>
          <cell r="BZ272">
            <v>4.4800000000000004</v>
          </cell>
          <cell r="CA272">
            <v>1.1299999999999999</v>
          </cell>
          <cell r="CB272">
            <v>0.56999999999999995</v>
          </cell>
          <cell r="CC272">
            <v>0.44</v>
          </cell>
          <cell r="CD272">
            <v>0.05</v>
          </cell>
          <cell r="CG272" t="str">
            <v>&lt;3.3ppm</v>
          </cell>
          <cell r="CJ272">
            <v>99.999999999999986</v>
          </cell>
          <cell r="CO272">
            <v>1000</v>
          </cell>
        </row>
        <row r="273">
          <cell r="A273" t="str">
            <v>BACTON OFFSHORE</v>
          </cell>
          <cell r="B273">
            <v>269</v>
          </cell>
          <cell r="E273" t="str">
            <v>Baird/Hewitt/Esmond Forbes</v>
          </cell>
          <cell r="F273" t="str">
            <v>LRS</v>
          </cell>
          <cell r="G273" t="str">
            <v>LRS</v>
          </cell>
          <cell r="H273" t="str">
            <v>LRS</v>
          </cell>
          <cell r="I273" t="str">
            <v>R</v>
          </cell>
          <cell r="J273" t="str">
            <v>NG11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BV273">
            <v>38.682510860181779</v>
          </cell>
          <cell r="BW273">
            <v>2.71</v>
          </cell>
          <cell r="BX273">
            <v>0.84</v>
          </cell>
          <cell r="BY273">
            <v>90.91</v>
          </cell>
          <cell r="BZ273">
            <v>4</v>
          </cell>
          <cell r="CA273">
            <v>0.99</v>
          </cell>
          <cell r="CB273">
            <v>0.37</v>
          </cell>
          <cell r="CC273">
            <v>0.11</v>
          </cell>
          <cell r="CD273">
            <v>0.06</v>
          </cell>
          <cell r="CE273">
            <v>0.01</v>
          </cell>
          <cell r="CJ273">
            <v>100</v>
          </cell>
          <cell r="CO273">
            <v>1000</v>
          </cell>
        </row>
        <row r="274">
          <cell r="A274" t="str">
            <v>BRITISH SALT</v>
          </cell>
          <cell r="B274">
            <v>270</v>
          </cell>
          <cell r="F274" t="str">
            <v>MRS</v>
          </cell>
          <cell r="G274" t="str">
            <v>MRS</v>
          </cell>
          <cell r="H274" t="str">
            <v>MRS</v>
          </cell>
          <cell r="I274" t="str">
            <v>M</v>
          </cell>
          <cell r="J274" t="str">
            <v>NG11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BV274">
            <v>39.480477811527798</v>
          </cell>
          <cell r="BW274">
            <v>2.0299999999999998</v>
          </cell>
          <cell r="BX274">
            <v>1.75</v>
          </cell>
          <cell r="BY274">
            <v>88.33</v>
          </cell>
          <cell r="BZ274">
            <v>5.65</v>
          </cell>
          <cell r="CA274">
            <v>1.59</v>
          </cell>
          <cell r="CB274">
            <v>0.49</v>
          </cell>
          <cell r="CC274">
            <v>0.11</v>
          </cell>
          <cell r="CD274">
            <v>0.05</v>
          </cell>
          <cell r="CJ274">
            <v>100</v>
          </cell>
          <cell r="CO274">
            <v>1000</v>
          </cell>
        </row>
        <row r="275">
          <cell r="A275" t="str">
            <v>CAYTHORPE</v>
          </cell>
          <cell r="B275">
            <v>271</v>
          </cell>
          <cell r="F275" t="str">
            <v>MRS</v>
          </cell>
          <cell r="G275" t="str">
            <v>MRS</v>
          </cell>
          <cell r="H275" t="str">
            <v>MRS</v>
          </cell>
          <cell r="I275" t="str">
            <v>M</v>
          </cell>
          <cell r="J275" t="str">
            <v>NG11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BV275">
            <v>39.994578283107572</v>
          </cell>
          <cell r="BW275">
            <v>1.01</v>
          </cell>
          <cell r="BX275">
            <v>1.45</v>
          </cell>
          <cell r="BY275">
            <v>89.59</v>
          </cell>
          <cell r="BZ275">
            <v>5.75</v>
          </cell>
          <cell r="CA275">
            <v>1.56</v>
          </cell>
          <cell r="CB275">
            <v>0.46</v>
          </cell>
          <cell r="CC275">
            <v>0.11</v>
          </cell>
          <cell r="CD275">
            <v>7.0000000000000007E-2</v>
          </cell>
          <cell r="CJ275">
            <v>99.999999999999986</v>
          </cell>
          <cell r="CO275">
            <v>1000</v>
          </cell>
        </row>
        <row r="276">
          <cell r="A276" t="str">
            <v>FLEETWOOD MRS</v>
          </cell>
          <cell r="B276">
            <v>272</v>
          </cell>
          <cell r="F276" t="str">
            <v>MRS</v>
          </cell>
          <cell r="G276" t="str">
            <v>MRS</v>
          </cell>
          <cell r="H276" t="str">
            <v>MRS</v>
          </cell>
          <cell r="I276" t="str">
            <v>M</v>
          </cell>
          <cell r="J276" t="str">
            <v>NG11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BV276">
            <v>39.512679550903037</v>
          </cell>
          <cell r="BW276">
            <v>2</v>
          </cell>
          <cell r="BX276">
            <v>1.77</v>
          </cell>
          <cell r="BY276">
            <v>88.29</v>
          </cell>
          <cell r="BZ276">
            <v>5.66</v>
          </cell>
          <cell r="CA276">
            <v>1.62</v>
          </cell>
          <cell r="CB276">
            <v>0.5</v>
          </cell>
          <cell r="CC276">
            <v>0.11</v>
          </cell>
          <cell r="CD276">
            <v>0.05</v>
          </cell>
          <cell r="CJ276">
            <v>100</v>
          </cell>
          <cell r="CO276">
            <v>1000</v>
          </cell>
        </row>
        <row r="277">
          <cell r="A277" t="str">
            <v>HATFIELD MOOR</v>
          </cell>
          <cell r="B277">
            <v>273</v>
          </cell>
          <cell r="F277" t="str">
            <v>MRS</v>
          </cell>
          <cell r="G277" t="str">
            <v>MRS</v>
          </cell>
          <cell r="H277" t="str">
            <v>MRS</v>
          </cell>
          <cell r="I277" t="str">
            <v>M</v>
          </cell>
          <cell r="J277" t="str">
            <v>NG11</v>
          </cell>
          <cell r="K277">
            <v>7.242063492063493</v>
          </cell>
          <cell r="L277">
            <v>7.242063492063493</v>
          </cell>
          <cell r="M277">
            <v>7.242063492063493</v>
          </cell>
          <cell r="N277">
            <v>7.242063492063493</v>
          </cell>
          <cell r="O277">
            <v>7.242063492063493</v>
          </cell>
          <cell r="P277">
            <v>7.242063492063493</v>
          </cell>
          <cell r="Q277">
            <v>7.242063492063493</v>
          </cell>
          <cell r="R277">
            <v>7.242063492063493</v>
          </cell>
          <cell r="S277">
            <v>7.242063492063493</v>
          </cell>
          <cell r="T277">
            <v>7.242063492063493</v>
          </cell>
          <cell r="U277">
            <v>7.242063492063493</v>
          </cell>
          <cell r="V277">
            <v>7.242063492063493</v>
          </cell>
          <cell r="W277">
            <v>7.242063492063493</v>
          </cell>
          <cell r="X277">
            <v>7.242063492063493</v>
          </cell>
          <cell r="Y277">
            <v>7.242063492063493</v>
          </cell>
          <cell r="Z277">
            <v>7.242063492063493</v>
          </cell>
          <cell r="AA277">
            <v>7.242063492063493</v>
          </cell>
          <cell r="AB277">
            <v>7.242063492063493</v>
          </cell>
          <cell r="AC277">
            <v>7.242063492063493</v>
          </cell>
          <cell r="AD277">
            <v>7.242063492063493</v>
          </cell>
          <cell r="AE277">
            <v>7.242063492063493</v>
          </cell>
          <cell r="AF277">
            <v>0.31382316313823161</v>
          </cell>
          <cell r="AG277">
            <v>0.31382316313823161</v>
          </cell>
          <cell r="AH277">
            <v>0.31382316313823161</v>
          </cell>
          <cell r="AI277">
            <v>0.31382316313823161</v>
          </cell>
          <cell r="AJ277">
            <v>0.31382316313823161</v>
          </cell>
          <cell r="AK277">
            <v>0.31382316313823161</v>
          </cell>
          <cell r="AL277">
            <v>0.31382316313823161</v>
          </cell>
          <cell r="AM277">
            <v>0.31382316313823161</v>
          </cell>
          <cell r="AN277">
            <v>0.31382316313823161</v>
          </cell>
          <cell r="AO277">
            <v>0.31382316313823161</v>
          </cell>
          <cell r="AP277">
            <v>0.31382316313823161</v>
          </cell>
          <cell r="AQ277">
            <v>0.31382316313823161</v>
          </cell>
          <cell r="AR277">
            <v>0.31382316313823161</v>
          </cell>
          <cell r="AS277">
            <v>0.31382316313823161</v>
          </cell>
          <cell r="AT277">
            <v>0.31382316313823161</v>
          </cell>
          <cell r="AU277">
            <v>0.31382316313823161</v>
          </cell>
          <cell r="AV277">
            <v>0.31382316313823161</v>
          </cell>
          <cell r="AW277">
            <v>0.31382316313823161</v>
          </cell>
          <cell r="AX277">
            <v>0.31382316313823161</v>
          </cell>
          <cell r="AY277">
            <v>0.31382316313823161</v>
          </cell>
          <cell r="AZ277">
            <v>0.31382316313823161</v>
          </cell>
          <cell r="BA277">
            <v>2.2727272727272729</v>
          </cell>
          <cell r="BB277">
            <v>2.2727272727272729</v>
          </cell>
          <cell r="BC277">
            <v>2.2727272727272729</v>
          </cell>
          <cell r="BD277">
            <v>2.2727272727272729</v>
          </cell>
          <cell r="BE277">
            <v>2.2727272727272729</v>
          </cell>
          <cell r="BF277">
            <v>2.2727272727272729</v>
          </cell>
          <cell r="BG277">
            <v>2.2727272727272729</v>
          </cell>
          <cell r="BH277">
            <v>2.2727272727272729</v>
          </cell>
          <cell r="BI277">
            <v>2.2727272727272729</v>
          </cell>
          <cell r="BJ277">
            <v>2.2727272727272729</v>
          </cell>
          <cell r="BK277">
            <v>2.2727272727272729</v>
          </cell>
          <cell r="BL277">
            <v>2.2727272727272729</v>
          </cell>
          <cell r="BM277">
            <v>2.2727272727272729</v>
          </cell>
          <cell r="BN277">
            <v>2.2727272727272729</v>
          </cell>
          <cell r="BO277">
            <v>2.2727272727272729</v>
          </cell>
          <cell r="BP277">
            <v>2.2727272727272729</v>
          </cell>
          <cell r="BQ277">
            <v>2.2727272727272729</v>
          </cell>
          <cell r="BR277">
            <v>2.2727272727272729</v>
          </cell>
          <cell r="BS277">
            <v>2.2727272727272729</v>
          </cell>
          <cell r="BT277">
            <v>2.2727272727272729</v>
          </cell>
          <cell r="BU277">
            <v>2.2727272727272729</v>
          </cell>
          <cell r="BV277">
            <v>39.58458875533637</v>
          </cell>
          <cell r="BW277">
            <v>1.54</v>
          </cell>
          <cell r="BX277">
            <v>1.4</v>
          </cell>
          <cell r="BY277">
            <v>89.7</v>
          </cell>
          <cell r="BZ277">
            <v>5.32</v>
          </cell>
          <cell r="CA277">
            <v>1.43</v>
          </cell>
          <cell r="CB277">
            <v>0.44</v>
          </cell>
          <cell r="CC277">
            <v>0.11</v>
          </cell>
          <cell r="CD277">
            <v>0.06</v>
          </cell>
          <cell r="CJ277">
            <v>100.00000000000001</v>
          </cell>
          <cell r="CO277">
            <v>1000</v>
          </cell>
        </row>
        <row r="278">
          <cell r="A278" t="str">
            <v>HILLTOP FARM</v>
          </cell>
          <cell r="B278">
            <v>274</v>
          </cell>
          <cell r="F278" t="str">
            <v>MRS</v>
          </cell>
          <cell r="G278" t="str">
            <v>MRS</v>
          </cell>
          <cell r="H278" t="str">
            <v>MRS</v>
          </cell>
          <cell r="I278" t="str">
            <v>M</v>
          </cell>
          <cell r="J278" t="str">
            <v>NG11</v>
          </cell>
          <cell r="K278">
            <v>0</v>
          </cell>
          <cell r="L278">
            <v>0</v>
          </cell>
          <cell r="M278">
            <v>126.27962085308056</v>
          </cell>
          <cell r="N278">
            <v>107.35294117647061</v>
          </cell>
          <cell r="O278">
            <v>79.132791327913282</v>
          </cell>
          <cell r="P278">
            <v>61.53846153846154</v>
          </cell>
          <cell r="Q278">
            <v>54.579439252336456</v>
          </cell>
          <cell r="R278">
            <v>54.579439252336456</v>
          </cell>
          <cell r="S278">
            <v>54.579439252336456</v>
          </cell>
          <cell r="T278">
            <v>54.579439252336456</v>
          </cell>
          <cell r="U278">
            <v>54.579439252336456</v>
          </cell>
          <cell r="V278">
            <v>54.579439252336456</v>
          </cell>
          <cell r="W278">
            <v>54.579439252336456</v>
          </cell>
          <cell r="X278">
            <v>54.579439252336456</v>
          </cell>
          <cell r="Y278">
            <v>54.579439252336456</v>
          </cell>
          <cell r="Z278">
            <v>54.579439252336456</v>
          </cell>
          <cell r="AA278">
            <v>54.579439252336456</v>
          </cell>
          <cell r="AB278">
            <v>54.579439252336456</v>
          </cell>
          <cell r="AC278">
            <v>54.579439252336456</v>
          </cell>
          <cell r="AD278">
            <v>54.579439252336456</v>
          </cell>
          <cell r="AE278">
            <v>54.579439252336456</v>
          </cell>
          <cell r="AF278">
            <v>0</v>
          </cell>
          <cell r="AG278">
            <v>5.2552926525529273E-2</v>
          </cell>
          <cell r="AH278">
            <v>0.10510585305105855</v>
          </cell>
          <cell r="AI278">
            <v>0.13125778331257781</v>
          </cell>
          <cell r="AJ278">
            <v>0.1838107098381071</v>
          </cell>
          <cell r="AK278">
            <v>0.23636363636363636</v>
          </cell>
          <cell r="AL278">
            <v>0.26650062266500618</v>
          </cell>
          <cell r="AM278">
            <v>0.26650062266500618</v>
          </cell>
          <cell r="AN278">
            <v>0.26650062266500618</v>
          </cell>
          <cell r="AO278">
            <v>0.26650062266500618</v>
          </cell>
          <cell r="AP278">
            <v>0.26650062266500618</v>
          </cell>
          <cell r="AQ278">
            <v>0.26650062266500618</v>
          </cell>
          <cell r="AR278">
            <v>0.26650062266500618</v>
          </cell>
          <cell r="AS278">
            <v>0.26650062266500618</v>
          </cell>
          <cell r="AT278">
            <v>0.26650062266500618</v>
          </cell>
          <cell r="AU278">
            <v>0.26650062266500618</v>
          </cell>
          <cell r="AV278">
            <v>0.26650062266500618</v>
          </cell>
          <cell r="AW278">
            <v>0.26650062266500618</v>
          </cell>
          <cell r="AX278">
            <v>0.26650062266500618</v>
          </cell>
          <cell r="AY278">
            <v>0.26650062266500618</v>
          </cell>
          <cell r="AZ278">
            <v>0.26650062266500618</v>
          </cell>
          <cell r="BA278">
            <v>0</v>
          </cell>
          <cell r="BB278">
            <v>0</v>
          </cell>
          <cell r="BC278">
            <v>13.272727272727273</v>
          </cell>
          <cell r="BD278">
            <v>14.090909090909092</v>
          </cell>
          <cell r="BE278">
            <v>14.545454545454545</v>
          </cell>
          <cell r="BF278">
            <v>14.545454545454545</v>
          </cell>
          <cell r="BG278">
            <v>14.545454545454545</v>
          </cell>
          <cell r="BH278">
            <v>14.545454545454545</v>
          </cell>
          <cell r="BI278">
            <v>14.545454545454545</v>
          </cell>
          <cell r="BJ278">
            <v>14.545454545454545</v>
          </cell>
          <cell r="BK278">
            <v>14.545454545454545</v>
          </cell>
          <cell r="BL278">
            <v>14.545454545454545</v>
          </cell>
          <cell r="BM278">
            <v>14.545454545454545</v>
          </cell>
          <cell r="BN278">
            <v>14.545454545454545</v>
          </cell>
          <cell r="BO278">
            <v>14.545454545454545</v>
          </cell>
          <cell r="BP278">
            <v>14.545454545454545</v>
          </cell>
          <cell r="BQ278">
            <v>14.545454545454545</v>
          </cell>
          <cell r="BR278">
            <v>14.545454545454545</v>
          </cell>
          <cell r="BS278">
            <v>14.545454545454545</v>
          </cell>
          <cell r="BT278">
            <v>14.545454545454545</v>
          </cell>
          <cell r="BU278">
            <v>14.545454545454545</v>
          </cell>
          <cell r="BV278">
            <v>39.480477811527798</v>
          </cell>
          <cell r="BW278">
            <v>2.0299999999999998</v>
          </cell>
          <cell r="BX278">
            <v>1.75</v>
          </cell>
          <cell r="BY278">
            <v>88.33</v>
          </cell>
          <cell r="BZ278">
            <v>5.65</v>
          </cell>
          <cell r="CA278">
            <v>1.59</v>
          </cell>
          <cell r="CB278">
            <v>0.49</v>
          </cell>
          <cell r="CC278">
            <v>0.11</v>
          </cell>
          <cell r="CD278">
            <v>0.05</v>
          </cell>
          <cell r="CJ278">
            <v>100</v>
          </cell>
          <cell r="CO278">
            <v>1000</v>
          </cell>
        </row>
        <row r="279">
          <cell r="A279" t="str">
            <v>HOLEHOUSE FARM</v>
          </cell>
          <cell r="B279">
            <v>275</v>
          </cell>
          <cell r="F279" t="str">
            <v>MRS</v>
          </cell>
          <cell r="G279" t="str">
            <v>MRS</v>
          </cell>
          <cell r="H279" t="str">
            <v>MRS</v>
          </cell>
          <cell r="I279" t="str">
            <v>M</v>
          </cell>
          <cell r="J279" t="str">
            <v>NG11</v>
          </cell>
          <cell r="K279">
            <v>3.6896670691737108</v>
          </cell>
          <cell r="L279">
            <v>5.5345006037605664</v>
          </cell>
          <cell r="M279">
            <v>7.3793341383474216</v>
          </cell>
          <cell r="N279">
            <v>7.3793341383474216</v>
          </cell>
          <cell r="O279">
            <v>7.3793341383474216</v>
          </cell>
          <cell r="P279">
            <v>7.3793341383474216</v>
          </cell>
          <cell r="Q279">
            <v>7.3793341383474216</v>
          </cell>
          <cell r="R279">
            <v>7.3793341383474216</v>
          </cell>
          <cell r="S279">
            <v>7.3793341383474216</v>
          </cell>
          <cell r="T279">
            <v>7.3793341383474216</v>
          </cell>
          <cell r="U279">
            <v>7.3793341383474216</v>
          </cell>
          <cell r="V279">
            <v>7.3793341383474216</v>
          </cell>
          <cell r="W279">
            <v>7.3793341383474216</v>
          </cell>
          <cell r="X279">
            <v>7.3793341383474216</v>
          </cell>
          <cell r="Y279">
            <v>7.3793341383474216</v>
          </cell>
          <cell r="Z279">
            <v>7.3793341383474216</v>
          </cell>
          <cell r="AA279">
            <v>7.3793341383474216</v>
          </cell>
          <cell r="AB279">
            <v>7.3793341383474216</v>
          </cell>
          <cell r="AC279">
            <v>7.3793341383474216</v>
          </cell>
          <cell r="AD279">
            <v>7.3793341383474216</v>
          </cell>
          <cell r="AE279">
            <v>7.3793341383474216</v>
          </cell>
          <cell r="AF279">
            <v>1.4438356164383561</v>
          </cell>
          <cell r="AG279">
            <v>1.4438356164383561</v>
          </cell>
          <cell r="AH279">
            <v>1.4438356164383561</v>
          </cell>
          <cell r="AI279">
            <v>1.4438356164383561</v>
          </cell>
          <cell r="AJ279">
            <v>1.4438356164383561</v>
          </cell>
          <cell r="AK279">
            <v>1.4438356164383561</v>
          </cell>
          <cell r="AL279">
            <v>1.4438356164383561</v>
          </cell>
          <cell r="AM279">
            <v>1.4438356164383561</v>
          </cell>
          <cell r="AN279">
            <v>1.4438356164383561</v>
          </cell>
          <cell r="AO279">
            <v>1.4438356164383561</v>
          </cell>
          <cell r="AP279">
            <v>1.4438356164383561</v>
          </cell>
          <cell r="AQ279">
            <v>1.4438356164383561</v>
          </cell>
          <cell r="AR279">
            <v>1.4438356164383561</v>
          </cell>
          <cell r="AS279">
            <v>1.4438356164383561</v>
          </cell>
          <cell r="AT279">
            <v>1.4438356164383561</v>
          </cell>
          <cell r="AU279">
            <v>1.4438356164383561</v>
          </cell>
          <cell r="AV279">
            <v>1.4438356164383561</v>
          </cell>
          <cell r="AW279">
            <v>1.4438356164383561</v>
          </cell>
          <cell r="AX279">
            <v>1.4438356164383561</v>
          </cell>
          <cell r="AY279">
            <v>1.4438356164383561</v>
          </cell>
          <cell r="AZ279">
            <v>1.4438356164383561</v>
          </cell>
          <cell r="BA279">
            <v>5.3272727272727272</v>
          </cell>
          <cell r="BB279">
            <v>7.9909090909090912</v>
          </cell>
          <cell r="BC279">
            <v>10.654545454545454</v>
          </cell>
          <cell r="BD279">
            <v>10.654545454545454</v>
          </cell>
          <cell r="BE279">
            <v>10.654545454545454</v>
          </cell>
          <cell r="BF279">
            <v>10.654545454545454</v>
          </cell>
          <cell r="BG279">
            <v>10.654545454545454</v>
          </cell>
          <cell r="BH279">
            <v>10.654545454545454</v>
          </cell>
          <cell r="BI279">
            <v>10.654545454545454</v>
          </cell>
          <cell r="BJ279">
            <v>10.654545454545454</v>
          </cell>
          <cell r="BK279">
            <v>10.654545454545454</v>
          </cell>
          <cell r="BL279">
            <v>10.654545454545454</v>
          </cell>
          <cell r="BM279">
            <v>10.654545454545454</v>
          </cell>
          <cell r="BN279">
            <v>10.654545454545454</v>
          </cell>
          <cell r="BO279">
            <v>10.654545454545454</v>
          </cell>
          <cell r="BP279">
            <v>10.654545454545454</v>
          </cell>
          <cell r="BQ279">
            <v>10.654545454545454</v>
          </cell>
          <cell r="BR279">
            <v>10.654545454545454</v>
          </cell>
          <cell r="BS279">
            <v>10.654545454545454</v>
          </cell>
          <cell r="BT279">
            <v>10.654545454545454</v>
          </cell>
          <cell r="BU279">
            <v>10.654545454545454</v>
          </cell>
          <cell r="BV279">
            <v>39.480477811527798</v>
          </cell>
          <cell r="BW279">
            <v>2.0299999999999998</v>
          </cell>
          <cell r="BX279">
            <v>1.75</v>
          </cell>
          <cell r="BY279">
            <v>88.33</v>
          </cell>
          <cell r="BZ279">
            <v>5.65</v>
          </cell>
          <cell r="CA279">
            <v>1.59</v>
          </cell>
          <cell r="CB279">
            <v>0.49</v>
          </cell>
          <cell r="CC279">
            <v>0.11</v>
          </cell>
          <cell r="CD279">
            <v>0.05</v>
          </cell>
          <cell r="CJ279">
            <v>100</v>
          </cell>
          <cell r="CO279">
            <v>1000</v>
          </cell>
        </row>
        <row r="280">
          <cell r="A280" t="str">
            <v>HOLFORD</v>
          </cell>
          <cell r="B280">
            <v>276</v>
          </cell>
          <cell r="E280" t="str">
            <v>Holford phased for forecast</v>
          </cell>
          <cell r="F280" t="str">
            <v>MRS</v>
          </cell>
          <cell r="G280" t="str">
            <v>MRS</v>
          </cell>
          <cell r="H280" t="str">
            <v>MRS</v>
          </cell>
          <cell r="I280" t="str">
            <v>M</v>
          </cell>
          <cell r="J280" t="str">
            <v>NG11</v>
          </cell>
          <cell r="K280">
            <v>0</v>
          </cell>
          <cell r="L280">
            <v>52.227642276422763</v>
          </cell>
          <cell r="M280">
            <v>52.079268292682926</v>
          </cell>
          <cell r="N280">
            <v>52.079268292682926</v>
          </cell>
          <cell r="O280">
            <v>52.079268292682926</v>
          </cell>
          <cell r="P280">
            <v>52.079268292682926</v>
          </cell>
          <cell r="Q280">
            <v>52.079268292682926</v>
          </cell>
          <cell r="R280">
            <v>52.079268292682926</v>
          </cell>
          <cell r="S280">
            <v>52.079268292682926</v>
          </cell>
          <cell r="T280">
            <v>52.079268292682926</v>
          </cell>
          <cell r="U280">
            <v>52.079268292682926</v>
          </cell>
          <cell r="V280">
            <v>52.079268292682926</v>
          </cell>
          <cell r="W280">
            <v>52.079268292682926</v>
          </cell>
          <cell r="X280">
            <v>52.079268292682926</v>
          </cell>
          <cell r="Y280">
            <v>52.079268292682926</v>
          </cell>
          <cell r="Z280">
            <v>52.079268292682926</v>
          </cell>
          <cell r="AA280">
            <v>52.079268292682926</v>
          </cell>
          <cell r="AB280">
            <v>52.079268292682926</v>
          </cell>
          <cell r="AC280">
            <v>52.079268292682926</v>
          </cell>
          <cell r="AD280">
            <v>52.079268292682926</v>
          </cell>
          <cell r="AE280">
            <v>52.079268292682926</v>
          </cell>
          <cell r="AF280">
            <v>0</v>
          </cell>
          <cell r="AG280">
            <v>0.15317559153175592</v>
          </cell>
          <cell r="AH280">
            <v>0.40846824408468246</v>
          </cell>
          <cell r="AI280">
            <v>0.40846824408468246</v>
          </cell>
          <cell r="AJ280">
            <v>0.40846824408468246</v>
          </cell>
          <cell r="AK280">
            <v>0.40846824408468246</v>
          </cell>
          <cell r="AL280">
            <v>0.40846824408468246</v>
          </cell>
          <cell r="AM280">
            <v>0.40846824408468246</v>
          </cell>
          <cell r="AN280">
            <v>0.40846824408468246</v>
          </cell>
          <cell r="AO280">
            <v>0.40846824408468246</v>
          </cell>
          <cell r="AP280">
            <v>0.40846824408468246</v>
          </cell>
          <cell r="AQ280">
            <v>0.40846824408468246</v>
          </cell>
          <cell r="AR280">
            <v>0.40846824408468246</v>
          </cell>
          <cell r="AS280">
            <v>0.40846824408468246</v>
          </cell>
          <cell r="AT280">
            <v>0.40846824408468246</v>
          </cell>
          <cell r="AU280">
            <v>0.40846824408468246</v>
          </cell>
          <cell r="AV280">
            <v>0.40846824408468246</v>
          </cell>
          <cell r="AW280">
            <v>0.40846824408468246</v>
          </cell>
          <cell r="AX280">
            <v>0.40846824408468246</v>
          </cell>
          <cell r="AY280">
            <v>0.40846824408468246</v>
          </cell>
          <cell r="AZ280">
            <v>0.40846824408468246</v>
          </cell>
          <cell r="BA280">
            <v>0</v>
          </cell>
          <cell r="BB280">
            <v>8</v>
          </cell>
          <cell r="BC280">
            <v>21.272727272727273</v>
          </cell>
          <cell r="BD280">
            <v>21.272727272727273</v>
          </cell>
          <cell r="BE280">
            <v>21.272727272727273</v>
          </cell>
          <cell r="BF280">
            <v>21.272727272727273</v>
          </cell>
          <cell r="BG280">
            <v>21.272727272727273</v>
          </cell>
          <cell r="BH280">
            <v>21.272727272727273</v>
          </cell>
          <cell r="BI280">
            <v>21.272727272727273</v>
          </cell>
          <cell r="BJ280">
            <v>21.272727272727273</v>
          </cell>
          <cell r="BK280">
            <v>21.272727272727273</v>
          </cell>
          <cell r="BL280">
            <v>21.272727272727273</v>
          </cell>
          <cell r="BM280">
            <v>21.272727272727273</v>
          </cell>
          <cell r="BN280">
            <v>21.272727272727273</v>
          </cell>
          <cell r="BO280">
            <v>21.272727272727273</v>
          </cell>
          <cell r="BP280">
            <v>21.272727272727273</v>
          </cell>
          <cell r="BQ280">
            <v>21.272727272727273</v>
          </cell>
          <cell r="BR280">
            <v>21.272727272727273</v>
          </cell>
          <cell r="BS280">
            <v>21.272727272727273</v>
          </cell>
          <cell r="BT280">
            <v>21.272727272727273</v>
          </cell>
          <cell r="BU280">
            <v>21.272727272727273</v>
          </cell>
          <cell r="BV280">
            <v>39.480477811527798</v>
          </cell>
          <cell r="BW280">
            <v>2.0299999999999998</v>
          </cell>
          <cell r="BX280">
            <v>1.75</v>
          </cell>
          <cell r="BY280">
            <v>88.33</v>
          </cell>
          <cell r="BZ280">
            <v>5.65</v>
          </cell>
          <cell r="CA280">
            <v>1.59</v>
          </cell>
          <cell r="CB280">
            <v>0.49</v>
          </cell>
          <cell r="CC280">
            <v>0.11</v>
          </cell>
          <cell r="CD280">
            <v>0.05</v>
          </cell>
          <cell r="CJ280">
            <v>100</v>
          </cell>
          <cell r="CO280">
            <v>1000</v>
          </cell>
        </row>
        <row r="281">
          <cell r="A281" t="str">
            <v>HORNSEA</v>
          </cell>
          <cell r="B281">
            <v>277</v>
          </cell>
          <cell r="F281" t="str">
            <v>MRS</v>
          </cell>
          <cell r="G281" t="str">
            <v>MRS</v>
          </cell>
          <cell r="H281" t="str">
            <v>MRS</v>
          </cell>
          <cell r="I281" t="str">
            <v>M</v>
          </cell>
          <cell r="J281" t="str">
            <v>NG11</v>
          </cell>
          <cell r="K281">
            <v>20.335714285714285</v>
          </cell>
          <cell r="L281">
            <v>20.335714285714285</v>
          </cell>
          <cell r="M281">
            <v>20.335714285714285</v>
          </cell>
          <cell r="N281">
            <v>20.335714285714285</v>
          </cell>
          <cell r="O281">
            <v>20.335714285714285</v>
          </cell>
          <cell r="P281">
            <v>20.335714285714285</v>
          </cell>
          <cell r="Q281">
            <v>20.335714285714285</v>
          </cell>
          <cell r="R281">
            <v>20.335714285714285</v>
          </cell>
          <cell r="S281">
            <v>20.335714285714285</v>
          </cell>
          <cell r="T281">
            <v>20.335714285714285</v>
          </cell>
          <cell r="U281">
            <v>20.335714285714285</v>
          </cell>
          <cell r="V281">
            <v>20.335714285714285</v>
          </cell>
          <cell r="W281">
            <v>20.335714285714285</v>
          </cell>
          <cell r="X281">
            <v>20.335714285714285</v>
          </cell>
          <cell r="Y281">
            <v>20.335714285714285</v>
          </cell>
          <cell r="Z281">
            <v>20.335714285714285</v>
          </cell>
          <cell r="AA281">
            <v>20.335714285714285</v>
          </cell>
          <cell r="AB281">
            <v>20.335714285714285</v>
          </cell>
          <cell r="AC281">
            <v>20.335714285714285</v>
          </cell>
          <cell r="AD281">
            <v>20.335714285714285</v>
          </cell>
          <cell r="AE281">
            <v>20.335714285714285</v>
          </cell>
          <cell r="AF281">
            <v>0.87173100871731013</v>
          </cell>
          <cell r="AG281">
            <v>0.87173100871731013</v>
          </cell>
          <cell r="AH281">
            <v>0.87173100871731013</v>
          </cell>
          <cell r="AI281">
            <v>0.87173100871731013</v>
          </cell>
          <cell r="AJ281">
            <v>0.87173100871731013</v>
          </cell>
          <cell r="AK281">
            <v>0.87173100871731013</v>
          </cell>
          <cell r="AL281">
            <v>0.87173100871731013</v>
          </cell>
          <cell r="AM281">
            <v>0.87173100871731013</v>
          </cell>
          <cell r="AN281">
            <v>0.87173100871731013</v>
          </cell>
          <cell r="AO281">
            <v>0.87173100871731013</v>
          </cell>
          <cell r="AP281">
            <v>0.87173100871731013</v>
          </cell>
          <cell r="AQ281">
            <v>0.87173100871731013</v>
          </cell>
          <cell r="AR281">
            <v>0.87173100871731013</v>
          </cell>
          <cell r="AS281">
            <v>0.87173100871731013</v>
          </cell>
          <cell r="AT281">
            <v>0.87173100871731013</v>
          </cell>
          <cell r="AU281">
            <v>0.87173100871731013</v>
          </cell>
          <cell r="AV281">
            <v>0.87173100871731013</v>
          </cell>
          <cell r="AW281">
            <v>0.87173100871731013</v>
          </cell>
          <cell r="AX281">
            <v>0.87173100871731013</v>
          </cell>
          <cell r="AY281">
            <v>0.87173100871731013</v>
          </cell>
          <cell r="AZ281">
            <v>0.87173100871731013</v>
          </cell>
          <cell r="BA281">
            <v>17.727272727272727</v>
          </cell>
          <cell r="BB281">
            <v>17.727272727272727</v>
          </cell>
          <cell r="BC281">
            <v>17.727272727272727</v>
          </cell>
          <cell r="BD281">
            <v>17.727272727272727</v>
          </cell>
          <cell r="BE281">
            <v>17.727272727272727</v>
          </cell>
          <cell r="BF281">
            <v>17.727272727272727</v>
          </cell>
          <cell r="BG281">
            <v>17.727272727272727</v>
          </cell>
          <cell r="BH281">
            <v>17.727272727272727</v>
          </cell>
          <cell r="BI281">
            <v>17.727272727272727</v>
          </cell>
          <cell r="BJ281">
            <v>17.727272727272727</v>
          </cell>
          <cell r="BK281">
            <v>17.727272727272727</v>
          </cell>
          <cell r="BL281">
            <v>17.727272727272727</v>
          </cell>
          <cell r="BM281">
            <v>17.727272727272727</v>
          </cell>
          <cell r="BN281">
            <v>17.727272727272727</v>
          </cell>
          <cell r="BO281">
            <v>17.727272727272727</v>
          </cell>
          <cell r="BP281">
            <v>17.727272727272727</v>
          </cell>
          <cell r="BQ281">
            <v>17.727272727272727</v>
          </cell>
          <cell r="BR281">
            <v>17.727272727272727</v>
          </cell>
          <cell r="BS281">
            <v>17.727272727272727</v>
          </cell>
          <cell r="BT281">
            <v>17.727272727272727</v>
          </cell>
          <cell r="BU281">
            <v>17.727272727272727</v>
          </cell>
          <cell r="BV281">
            <v>39.994578283107572</v>
          </cell>
          <cell r="BW281">
            <v>1.01</v>
          </cell>
          <cell r="BX281">
            <v>1.45</v>
          </cell>
          <cell r="BY281">
            <v>89.59</v>
          </cell>
          <cell r="BZ281">
            <v>5.75</v>
          </cell>
          <cell r="CA281">
            <v>1.56</v>
          </cell>
          <cell r="CB281">
            <v>0.46</v>
          </cell>
          <cell r="CC281">
            <v>0.11</v>
          </cell>
          <cell r="CD281">
            <v>7.0000000000000007E-2</v>
          </cell>
          <cell r="CJ281">
            <v>99.999999999999986</v>
          </cell>
          <cell r="CO281">
            <v>1000</v>
          </cell>
        </row>
        <row r="282">
          <cell r="A282" t="str">
            <v>HUMBLY GROVE</v>
          </cell>
          <cell r="B282">
            <v>278</v>
          </cell>
          <cell r="F282" t="str">
            <v>MRS</v>
          </cell>
          <cell r="G282" t="str">
            <v>MRS</v>
          </cell>
          <cell r="H282" t="str">
            <v>MRS</v>
          </cell>
          <cell r="I282" t="str">
            <v>M</v>
          </cell>
          <cell r="J282" t="str">
            <v>NG11</v>
          </cell>
          <cell r="K282">
            <v>10.146023926812104</v>
          </cell>
          <cell r="L282">
            <v>10.146023926812104</v>
          </cell>
          <cell r="M282">
            <v>10.146023926812104</v>
          </cell>
          <cell r="N282">
            <v>10.146023926812104</v>
          </cell>
          <cell r="O282">
            <v>10.146023926812104</v>
          </cell>
          <cell r="P282">
            <v>10.146023926812104</v>
          </cell>
          <cell r="Q282">
            <v>10.146023926812104</v>
          </cell>
          <cell r="R282">
            <v>10.146023926812104</v>
          </cell>
          <cell r="S282">
            <v>10.146023926812104</v>
          </cell>
          <cell r="T282">
            <v>10.146023926812104</v>
          </cell>
          <cell r="U282">
            <v>10.146023926812104</v>
          </cell>
          <cell r="V282">
            <v>10.146023926812104</v>
          </cell>
          <cell r="W282">
            <v>10.146023926812104</v>
          </cell>
          <cell r="X282">
            <v>10.146023926812104</v>
          </cell>
          <cell r="Y282">
            <v>10.146023926812104</v>
          </cell>
          <cell r="Z282">
            <v>10.146023926812104</v>
          </cell>
          <cell r="AA282">
            <v>10.146023926812104</v>
          </cell>
          <cell r="AB282">
            <v>10.146023926812104</v>
          </cell>
          <cell r="AC282">
            <v>10.146023926812104</v>
          </cell>
          <cell r="AD282">
            <v>10.146023926812104</v>
          </cell>
          <cell r="AE282">
            <v>10.146023926812104</v>
          </cell>
          <cell r="AF282">
            <v>0.7078455790784558</v>
          </cell>
          <cell r="AG282">
            <v>0.7078455790784558</v>
          </cell>
          <cell r="AH282">
            <v>0.7078455790784558</v>
          </cell>
          <cell r="AI282">
            <v>0.7078455790784558</v>
          </cell>
          <cell r="AJ282">
            <v>0.7078455790784558</v>
          </cell>
          <cell r="AK282">
            <v>0.7078455790784558</v>
          </cell>
          <cell r="AL282">
            <v>0.7078455790784558</v>
          </cell>
          <cell r="AM282">
            <v>0.7078455790784558</v>
          </cell>
          <cell r="AN282">
            <v>0.7078455790784558</v>
          </cell>
          <cell r="AO282">
            <v>0.7078455790784558</v>
          </cell>
          <cell r="AP282">
            <v>0.7078455790784558</v>
          </cell>
          <cell r="AQ282">
            <v>0.7078455790784558</v>
          </cell>
          <cell r="AR282">
            <v>0.7078455790784558</v>
          </cell>
          <cell r="AS282">
            <v>0.7078455790784558</v>
          </cell>
          <cell r="AT282">
            <v>0.7078455790784558</v>
          </cell>
          <cell r="AU282">
            <v>0.7078455790784558</v>
          </cell>
          <cell r="AV282">
            <v>0.7078455790784558</v>
          </cell>
          <cell r="AW282">
            <v>0.7078455790784558</v>
          </cell>
          <cell r="AX282">
            <v>0.7078455790784558</v>
          </cell>
          <cell r="AY282">
            <v>0.7078455790784558</v>
          </cell>
          <cell r="AZ282">
            <v>0.7078455790784558</v>
          </cell>
          <cell r="BA282">
            <v>7.1818181818181817</v>
          </cell>
          <cell r="BB282">
            <v>7.1818181818181817</v>
          </cell>
          <cell r="BC282">
            <v>7.1818181818181817</v>
          </cell>
          <cell r="BD282">
            <v>7.1818181818181817</v>
          </cell>
          <cell r="BE282">
            <v>7.1818181818181817</v>
          </cell>
          <cell r="BF282">
            <v>7.1818181818181817</v>
          </cell>
          <cell r="BG282">
            <v>7.1818181818181817</v>
          </cell>
          <cell r="BH282">
            <v>7.1818181818181817</v>
          </cell>
          <cell r="BI282">
            <v>7.1818181818181817</v>
          </cell>
          <cell r="BJ282">
            <v>7.1818181818181817</v>
          </cell>
          <cell r="BK282">
            <v>7.1818181818181817</v>
          </cell>
          <cell r="BL282">
            <v>7.1818181818181817</v>
          </cell>
          <cell r="BM282">
            <v>7.1818181818181817</v>
          </cell>
          <cell r="BN282">
            <v>7.1818181818181817</v>
          </cell>
          <cell r="BO282">
            <v>7.1818181818181817</v>
          </cell>
          <cell r="BP282">
            <v>7.1818181818181817</v>
          </cell>
          <cell r="BQ282">
            <v>7.1818181818181817</v>
          </cell>
          <cell r="BR282">
            <v>7.1818181818181817</v>
          </cell>
          <cell r="BS282">
            <v>7.1818181818181817</v>
          </cell>
          <cell r="BT282">
            <v>7.1818181818181817</v>
          </cell>
          <cell r="BU282">
            <v>7.1818181818181817</v>
          </cell>
          <cell r="BV282">
            <v>39.149764135619002</v>
          </cell>
          <cell r="BW282">
            <v>2.19</v>
          </cell>
          <cell r="BX282">
            <v>1.1000000000000001</v>
          </cell>
          <cell r="BY282">
            <v>90.05</v>
          </cell>
          <cell r="BZ282">
            <v>4.92</v>
          </cell>
          <cell r="CA282">
            <v>1.19</v>
          </cell>
          <cell r="CB282">
            <v>0.39</v>
          </cell>
          <cell r="CC282">
            <v>0.09</v>
          </cell>
          <cell r="CD282">
            <v>7.0000000000000007E-2</v>
          </cell>
          <cell r="CJ282">
            <v>100</v>
          </cell>
          <cell r="CO282">
            <v>1000</v>
          </cell>
        </row>
        <row r="283">
          <cell r="A283" t="str">
            <v>PORTLAND</v>
          </cell>
          <cell r="B283">
            <v>279</v>
          </cell>
          <cell r="F283" t="str">
            <v>MRS</v>
          </cell>
          <cell r="G283" t="str">
            <v>MRS</v>
          </cell>
          <cell r="H283" t="str">
            <v>MRS</v>
          </cell>
          <cell r="I283" t="str">
            <v>M</v>
          </cell>
          <cell r="J283" t="str">
            <v>NG11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BV283">
            <v>39.207354051955107</v>
          </cell>
          <cell r="BW283">
            <v>2.2200000000000002</v>
          </cell>
          <cell r="BX283">
            <v>1.1499999999999999</v>
          </cell>
          <cell r="BY283">
            <v>89.84</v>
          </cell>
          <cell r="BZ283">
            <v>4.9400000000000004</v>
          </cell>
          <cell r="CA283">
            <v>1.25</v>
          </cell>
          <cell r="CB283">
            <v>0.42</v>
          </cell>
          <cell r="CC283">
            <v>0.11</v>
          </cell>
          <cell r="CD283">
            <v>7.0000000000000007E-2</v>
          </cell>
          <cell r="CJ283">
            <v>100</v>
          </cell>
          <cell r="CO283">
            <v>1000</v>
          </cell>
        </row>
        <row r="284">
          <cell r="A284" t="str">
            <v>SALTFLEETBY</v>
          </cell>
          <cell r="B284">
            <v>280</v>
          </cell>
          <cell r="F284" t="str">
            <v>MRS</v>
          </cell>
          <cell r="G284" t="str">
            <v>MRS</v>
          </cell>
          <cell r="H284" t="str">
            <v>MRS</v>
          </cell>
          <cell r="I284" t="str">
            <v>M</v>
          </cell>
          <cell r="J284" t="str">
            <v>NG11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BV284">
            <v>38.349205231337869</v>
          </cell>
          <cell r="BW284">
            <v>3.6</v>
          </cell>
          <cell r="BX284">
            <v>1.1299999999999999</v>
          </cell>
          <cell r="BY284">
            <v>89.58</v>
          </cell>
          <cell r="BZ284">
            <v>4.07</v>
          </cell>
          <cell r="CA284">
            <v>1.02</v>
          </cell>
          <cell r="CB284">
            <v>0.38</v>
          </cell>
          <cell r="CC284">
            <v>0.11</v>
          </cell>
          <cell r="CD284">
            <v>7.0000000000000007E-2</v>
          </cell>
          <cell r="CE284">
            <v>0.03</v>
          </cell>
          <cell r="CF284">
            <v>0.01</v>
          </cell>
          <cell r="CJ284">
            <v>99.999999999999986</v>
          </cell>
          <cell r="CO284">
            <v>1000</v>
          </cell>
        </row>
        <row r="285">
          <cell r="A285" t="str">
            <v>STUBLACH</v>
          </cell>
          <cell r="B285">
            <v>281</v>
          </cell>
          <cell r="F285" t="str">
            <v>MRS</v>
          </cell>
          <cell r="G285" t="str">
            <v>MRS</v>
          </cell>
          <cell r="H285" t="str">
            <v>MRS</v>
          </cell>
          <cell r="I285" t="str">
            <v>M</v>
          </cell>
          <cell r="J285" t="str">
            <v>NG11</v>
          </cell>
          <cell r="K285">
            <v>0</v>
          </cell>
          <cell r="L285">
            <v>0</v>
          </cell>
          <cell r="M285">
            <v>0</v>
          </cell>
          <cell r="N285">
            <v>48.666666666666664</v>
          </cell>
          <cell r="O285">
            <v>42.583333333333329</v>
          </cell>
          <cell r="P285">
            <v>42.583333333333329</v>
          </cell>
          <cell r="Q285">
            <v>42.583333333333329</v>
          </cell>
          <cell r="R285">
            <v>42.583333333333329</v>
          </cell>
          <cell r="S285">
            <v>42.583333333333329</v>
          </cell>
          <cell r="T285">
            <v>42.583333333333329</v>
          </cell>
          <cell r="U285">
            <v>42.583333333333329</v>
          </cell>
          <cell r="V285">
            <v>42.583333333333329</v>
          </cell>
          <cell r="W285">
            <v>42.583333333333329</v>
          </cell>
          <cell r="X285">
            <v>42.583333333333329</v>
          </cell>
          <cell r="Y285">
            <v>42.583333333333329</v>
          </cell>
          <cell r="Z285">
            <v>42.583333333333329</v>
          </cell>
          <cell r="AA285">
            <v>42.583333333333329</v>
          </cell>
          <cell r="AB285">
            <v>42.583333333333329</v>
          </cell>
          <cell r="AC285">
            <v>42.583333333333329</v>
          </cell>
          <cell r="AD285">
            <v>42.583333333333329</v>
          </cell>
          <cell r="AE285">
            <v>42.583333333333329</v>
          </cell>
          <cell r="AF285">
            <v>0</v>
          </cell>
          <cell r="AG285">
            <v>0</v>
          </cell>
          <cell r="AH285">
            <v>0</v>
          </cell>
          <cell r="AI285">
            <v>0.18679950186799504</v>
          </cell>
          <cell r="AJ285">
            <v>0.37359900373599009</v>
          </cell>
          <cell r="AK285">
            <v>0.37359900373599009</v>
          </cell>
          <cell r="AL285">
            <v>0.37359900373599009</v>
          </cell>
          <cell r="AM285">
            <v>0.37359900373599009</v>
          </cell>
          <cell r="AN285">
            <v>0.37359900373599009</v>
          </cell>
          <cell r="AO285">
            <v>0.37359900373599009</v>
          </cell>
          <cell r="AP285">
            <v>0.37359900373599009</v>
          </cell>
          <cell r="AQ285">
            <v>0.37359900373599009</v>
          </cell>
          <cell r="AR285">
            <v>0.37359900373599009</v>
          </cell>
          <cell r="AS285">
            <v>0.37359900373599009</v>
          </cell>
          <cell r="AT285">
            <v>0.37359900373599009</v>
          </cell>
          <cell r="AU285">
            <v>0.37359900373599009</v>
          </cell>
          <cell r="AV285">
            <v>0.37359900373599009</v>
          </cell>
          <cell r="AW285">
            <v>0.37359900373599009</v>
          </cell>
          <cell r="AX285">
            <v>0.37359900373599009</v>
          </cell>
          <cell r="AY285">
            <v>0.37359900373599009</v>
          </cell>
          <cell r="AZ285">
            <v>0.37359900373599009</v>
          </cell>
          <cell r="BA285">
            <v>0</v>
          </cell>
          <cell r="BB285">
            <v>0</v>
          </cell>
          <cell r="BC285">
            <v>0</v>
          </cell>
          <cell r="BD285">
            <v>9.0909090909090917</v>
          </cell>
          <cell r="BE285">
            <v>15.909090909090908</v>
          </cell>
          <cell r="BF285">
            <v>15.909090909090908</v>
          </cell>
          <cell r="BG285">
            <v>15.909090909090908</v>
          </cell>
          <cell r="BH285">
            <v>15.909090909090908</v>
          </cell>
          <cell r="BI285">
            <v>15.909090909090908</v>
          </cell>
          <cell r="BJ285">
            <v>15.909090909090908</v>
          </cell>
          <cell r="BK285">
            <v>15.909090909090908</v>
          </cell>
          <cell r="BL285">
            <v>15.909090909090908</v>
          </cell>
          <cell r="BM285">
            <v>15.909090909090908</v>
          </cell>
          <cell r="BN285">
            <v>15.909090909090908</v>
          </cell>
          <cell r="BO285">
            <v>15.909090909090908</v>
          </cell>
          <cell r="BP285">
            <v>15.909090909090908</v>
          </cell>
          <cell r="BQ285">
            <v>15.909090909090908</v>
          </cell>
          <cell r="BR285">
            <v>15.909090909090908</v>
          </cell>
          <cell r="BS285">
            <v>15.909090909090908</v>
          </cell>
          <cell r="BT285">
            <v>15.909090909090908</v>
          </cell>
          <cell r="BU285">
            <v>15.909090909090908</v>
          </cell>
          <cell r="BV285">
            <v>39.480477811527798</v>
          </cell>
          <cell r="BW285">
            <v>2.0299999999999998</v>
          </cell>
          <cell r="BX285">
            <v>1.75</v>
          </cell>
          <cell r="BY285">
            <v>88.33</v>
          </cell>
          <cell r="BZ285">
            <v>5.65</v>
          </cell>
          <cell r="CA285">
            <v>1.59</v>
          </cell>
          <cell r="CB285">
            <v>0.49</v>
          </cell>
          <cell r="CC285">
            <v>0.11</v>
          </cell>
          <cell r="CD285">
            <v>0.05</v>
          </cell>
          <cell r="CJ285">
            <v>100</v>
          </cell>
          <cell r="CO285">
            <v>1000</v>
          </cell>
        </row>
        <row r="286">
          <cell r="A286" t="str">
            <v>WHITEHILL</v>
          </cell>
          <cell r="B286">
            <v>282</v>
          </cell>
          <cell r="F286" t="str">
            <v>MRS</v>
          </cell>
          <cell r="G286" t="str">
            <v>MRS</v>
          </cell>
          <cell r="H286" t="str">
            <v>MRS</v>
          </cell>
          <cell r="I286" t="str">
            <v>M</v>
          </cell>
          <cell r="J286" t="str">
            <v>NG11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BV286">
            <v>39.994578283107572</v>
          </cell>
          <cell r="BW286">
            <v>1.01</v>
          </cell>
          <cell r="BX286">
            <v>1.45</v>
          </cell>
          <cell r="BY286">
            <v>89.59</v>
          </cell>
          <cell r="BZ286">
            <v>5.75</v>
          </cell>
          <cell r="CA286">
            <v>1.56</v>
          </cell>
          <cell r="CB286">
            <v>0.46</v>
          </cell>
          <cell r="CC286">
            <v>0.11</v>
          </cell>
          <cell r="CD286">
            <v>7.0000000000000007E-2</v>
          </cell>
          <cell r="CJ286">
            <v>99.999999999999986</v>
          </cell>
          <cell r="CO286">
            <v>1000</v>
          </cell>
        </row>
        <row r="287">
          <cell r="A287" t="str">
            <v>Central Storage</v>
          </cell>
          <cell r="B287">
            <v>283</v>
          </cell>
          <cell r="E287" t="str">
            <v>Holehouse 2/British Salt/Kings Street/</v>
          </cell>
          <cell r="F287" t="str">
            <v>MRS</v>
          </cell>
          <cell r="G287" t="str">
            <v>MRS</v>
          </cell>
          <cell r="H287" t="str">
            <v>MRS</v>
          </cell>
          <cell r="I287" t="str">
            <v>M</v>
          </cell>
          <cell r="J287" t="str">
            <v>NG11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BV287">
            <v>39.480477811527798</v>
          </cell>
          <cell r="BW287">
            <v>2.0299999999999998</v>
          </cell>
          <cell r="BX287">
            <v>1.75</v>
          </cell>
          <cell r="BY287">
            <v>88.33</v>
          </cell>
          <cell r="BZ287">
            <v>5.65</v>
          </cell>
          <cell r="CA287">
            <v>1.59</v>
          </cell>
          <cell r="CB287">
            <v>0.49</v>
          </cell>
          <cell r="CC287">
            <v>0.11</v>
          </cell>
          <cell r="CD287">
            <v>0.05</v>
          </cell>
          <cell r="CJ287">
            <v>100</v>
          </cell>
          <cell r="CO287">
            <v>1000</v>
          </cell>
        </row>
        <row r="288">
          <cell r="A288" t="str">
            <v>East Coast Storage</v>
          </cell>
          <cell r="B288">
            <v>284</v>
          </cell>
          <cell r="E288" t="str">
            <v>Aldbrough 2/Caythorpe/Saltfleetby/Whitehill/Hatfield 2</v>
          </cell>
          <cell r="F288" t="str">
            <v>MRS</v>
          </cell>
          <cell r="G288" t="str">
            <v>MRS</v>
          </cell>
          <cell r="H288" t="str">
            <v>MRS</v>
          </cell>
          <cell r="I288" t="str">
            <v>M</v>
          </cell>
          <cell r="J288" t="str">
            <v>NG11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BV288">
            <v>39.994578283107572</v>
          </cell>
          <cell r="BW288">
            <v>1.01</v>
          </cell>
          <cell r="BX288">
            <v>1.45</v>
          </cell>
          <cell r="BY288">
            <v>89.59</v>
          </cell>
          <cell r="BZ288">
            <v>5.75</v>
          </cell>
          <cell r="CA288">
            <v>1.56</v>
          </cell>
          <cell r="CB288">
            <v>0.46</v>
          </cell>
          <cell r="CC288">
            <v>0.11</v>
          </cell>
          <cell r="CD288">
            <v>7.0000000000000007E-2</v>
          </cell>
          <cell r="CJ288">
            <v>99.999999999999986</v>
          </cell>
          <cell r="CO288">
            <v>1000</v>
          </cell>
        </row>
        <row r="289">
          <cell r="A289" t="str">
            <v>Southern Storage</v>
          </cell>
          <cell r="B289">
            <v>285</v>
          </cell>
          <cell r="E289" t="str">
            <v>Albury/Portland</v>
          </cell>
          <cell r="F289" t="str">
            <v>MRS</v>
          </cell>
          <cell r="G289" t="str">
            <v>MRS</v>
          </cell>
          <cell r="H289" t="str">
            <v>MRS</v>
          </cell>
          <cell r="I289" t="str">
            <v>M</v>
          </cell>
          <cell r="J289" t="str">
            <v>NG11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BV289">
            <v>39.456090554306513</v>
          </cell>
          <cell r="BW289">
            <v>1.87</v>
          </cell>
          <cell r="BX289">
            <v>0.84</v>
          </cell>
          <cell r="BY289">
            <v>90.08</v>
          </cell>
          <cell r="BZ289">
            <v>5.56</v>
          </cell>
          <cell r="CA289">
            <v>1.2</v>
          </cell>
          <cell r="CB289">
            <v>0.33</v>
          </cell>
          <cell r="CC289">
            <v>7.0000000000000007E-2</v>
          </cell>
          <cell r="CD289">
            <v>0.05</v>
          </cell>
          <cell r="CJ289">
            <v>99.999999999999986</v>
          </cell>
          <cell r="CO289">
            <v>1000</v>
          </cell>
        </row>
        <row r="290">
          <cell r="A290" t="str">
            <v>West Coast Storage</v>
          </cell>
          <cell r="B290">
            <v>286</v>
          </cell>
          <cell r="E290" t="str">
            <v>Fleetwood/Gateway/Bains</v>
          </cell>
          <cell r="F290" t="str">
            <v>MRS</v>
          </cell>
          <cell r="G290" t="str">
            <v>MRS</v>
          </cell>
          <cell r="H290" t="str">
            <v>MRS</v>
          </cell>
          <cell r="I290" t="str">
            <v>M</v>
          </cell>
          <cell r="J290" t="str">
            <v>NG11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BV290">
            <v>37.958523187933302</v>
          </cell>
          <cell r="BW290">
            <v>6.87</v>
          </cell>
          <cell r="BX290">
            <v>0.51</v>
          </cell>
          <cell r="BY290">
            <v>85.95</v>
          </cell>
          <cell r="BZ290">
            <v>4.4800000000000004</v>
          </cell>
          <cell r="CA290">
            <v>1.1299999999999999</v>
          </cell>
          <cell r="CB290">
            <v>0.56999999999999995</v>
          </cell>
          <cell r="CC290">
            <v>0.44</v>
          </cell>
          <cell r="CD290">
            <v>0.05</v>
          </cell>
          <cell r="CG290" t="str">
            <v>&lt;3.3ppm</v>
          </cell>
          <cell r="CJ290">
            <v>99.999999999999986</v>
          </cell>
          <cell r="CO290">
            <v>1000</v>
          </cell>
        </row>
        <row r="291">
          <cell r="A291" t="str">
            <v>AVONMOUTH</v>
          </cell>
          <cell r="B291">
            <v>287</v>
          </cell>
          <cell r="F291" t="str">
            <v>LNG</v>
          </cell>
          <cell r="G291" t="str">
            <v>LNG</v>
          </cell>
          <cell r="H291" t="str">
            <v>LNG</v>
          </cell>
          <cell r="I291" t="str">
            <v>L</v>
          </cell>
          <cell r="J291" t="str">
            <v>NG11</v>
          </cell>
          <cell r="K291">
            <v>53.753861997940277</v>
          </cell>
          <cell r="L291">
            <v>53.753861997940277</v>
          </cell>
          <cell r="M291">
            <v>53.753861997940277</v>
          </cell>
          <cell r="N291">
            <v>53.753861997940277</v>
          </cell>
          <cell r="O291">
            <v>53.753861997940277</v>
          </cell>
          <cell r="P291">
            <v>53.753861997940277</v>
          </cell>
          <cell r="Q291">
            <v>53.753861997940277</v>
          </cell>
          <cell r="R291">
            <v>53.753861997940277</v>
          </cell>
          <cell r="S291">
            <v>53.753861997940277</v>
          </cell>
          <cell r="T291">
            <v>53.753861997940277</v>
          </cell>
          <cell r="U291">
            <v>53.753861997940277</v>
          </cell>
          <cell r="V291">
            <v>53.753861997940277</v>
          </cell>
          <cell r="W291">
            <v>53.753861997940277</v>
          </cell>
          <cell r="X291">
            <v>53.753861997940277</v>
          </cell>
          <cell r="Y291">
            <v>53.753861997940277</v>
          </cell>
          <cell r="Z291">
            <v>53.753861997940277</v>
          </cell>
          <cell r="AA291">
            <v>53.753861997940277</v>
          </cell>
          <cell r="AB291">
            <v>53.753861997940277</v>
          </cell>
          <cell r="AC291">
            <v>53.753861997940277</v>
          </cell>
          <cell r="AD291">
            <v>53.753861997940277</v>
          </cell>
          <cell r="AE291">
            <v>53.753861997940277</v>
          </cell>
          <cell r="AF291">
            <v>0.24184308841843086</v>
          </cell>
          <cell r="AG291">
            <v>0.24184308841843086</v>
          </cell>
          <cell r="AH291">
            <v>0.24184308841843086</v>
          </cell>
          <cell r="AI291">
            <v>0.24184308841843086</v>
          </cell>
          <cell r="AJ291">
            <v>0.24184308841843086</v>
          </cell>
          <cell r="AK291">
            <v>0.24184308841843086</v>
          </cell>
          <cell r="AL291">
            <v>0.24184308841843086</v>
          </cell>
          <cell r="AM291">
            <v>0.24184308841843086</v>
          </cell>
          <cell r="AN291">
            <v>0.24184308841843086</v>
          </cell>
          <cell r="AO291">
            <v>0.24184308841843086</v>
          </cell>
          <cell r="AP291">
            <v>0.24184308841843086</v>
          </cell>
          <cell r="AQ291">
            <v>0.24184308841843086</v>
          </cell>
          <cell r="AR291">
            <v>0.24184308841843086</v>
          </cell>
          <cell r="AS291">
            <v>0.24184308841843086</v>
          </cell>
          <cell r="AT291">
            <v>0.24184308841843086</v>
          </cell>
          <cell r="AU291">
            <v>0.24184308841843086</v>
          </cell>
          <cell r="AV291">
            <v>0.24184308841843086</v>
          </cell>
          <cell r="AW291">
            <v>0.24184308841843086</v>
          </cell>
          <cell r="AX291">
            <v>0.24184308841843086</v>
          </cell>
          <cell r="AY291">
            <v>0.24184308841843086</v>
          </cell>
          <cell r="AZ291">
            <v>0.24184308841843086</v>
          </cell>
          <cell r="BA291">
            <v>13</v>
          </cell>
          <cell r="BB291">
            <v>13</v>
          </cell>
          <cell r="BC291">
            <v>13</v>
          </cell>
          <cell r="BD291">
            <v>13</v>
          </cell>
          <cell r="BE291">
            <v>13</v>
          </cell>
          <cell r="BF291">
            <v>13</v>
          </cell>
          <cell r="BG291">
            <v>13</v>
          </cell>
          <cell r="BH291">
            <v>13</v>
          </cell>
          <cell r="BI291">
            <v>13</v>
          </cell>
          <cell r="BJ291">
            <v>13</v>
          </cell>
          <cell r="BK291">
            <v>13</v>
          </cell>
          <cell r="BL291">
            <v>13</v>
          </cell>
          <cell r="BM291">
            <v>13</v>
          </cell>
          <cell r="BN291">
            <v>13</v>
          </cell>
          <cell r="BO291">
            <v>13</v>
          </cell>
          <cell r="BP291">
            <v>13</v>
          </cell>
          <cell r="BQ291">
            <v>13</v>
          </cell>
          <cell r="BR291">
            <v>13</v>
          </cell>
          <cell r="BS291">
            <v>13</v>
          </cell>
          <cell r="BT291">
            <v>13</v>
          </cell>
          <cell r="BU291">
            <v>13</v>
          </cell>
          <cell r="BV291">
            <v>38.620722154379877</v>
          </cell>
          <cell r="BW291">
            <v>1.0900000000000001</v>
          </cell>
          <cell r="BX291">
            <v>0.36</v>
          </cell>
          <cell r="BY291">
            <v>94.58</v>
          </cell>
          <cell r="BZ291">
            <v>3.35</v>
          </cell>
          <cell r="CA291">
            <v>0.42</v>
          </cell>
          <cell r="CB291">
            <v>0.14000000000000001</v>
          </cell>
          <cell r="CC291">
            <v>0.04</v>
          </cell>
          <cell r="CD291">
            <v>0.02</v>
          </cell>
          <cell r="CJ291">
            <v>100</v>
          </cell>
          <cell r="CO291">
            <v>1000</v>
          </cell>
        </row>
        <row r="292">
          <cell r="A292" t="str">
            <v>DYNEVOR</v>
          </cell>
          <cell r="B292">
            <v>288</v>
          </cell>
          <cell r="F292" t="str">
            <v>LNG</v>
          </cell>
          <cell r="G292" t="str">
            <v>LNG</v>
          </cell>
          <cell r="H292" t="str">
            <v>LNG</v>
          </cell>
          <cell r="I292" t="str">
            <v>L</v>
          </cell>
          <cell r="J292" t="str">
            <v>NG11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BV292">
            <v>38.568609504589212</v>
          </cell>
          <cell r="BW292">
            <v>1.38</v>
          </cell>
          <cell r="BX292">
            <v>0.43</v>
          </cell>
          <cell r="BY292">
            <v>94.25</v>
          </cell>
          <cell r="BZ292">
            <v>3.12</v>
          </cell>
          <cell r="CA292">
            <v>0.54</v>
          </cell>
          <cell r="CB292">
            <v>0.19</v>
          </cell>
          <cell r="CC292">
            <v>0.05</v>
          </cell>
          <cell r="CD292">
            <v>0.04</v>
          </cell>
          <cell r="CJ292">
            <v>100.00000000000001</v>
          </cell>
          <cell r="CO292">
            <v>1000</v>
          </cell>
        </row>
        <row r="293">
          <cell r="A293" t="str">
            <v>GLENMAVIS</v>
          </cell>
          <cell r="B293">
            <v>289</v>
          </cell>
          <cell r="F293" t="str">
            <v>LNG</v>
          </cell>
          <cell r="G293" t="str">
            <v>LNG</v>
          </cell>
          <cell r="H293" t="str">
            <v>LNG</v>
          </cell>
          <cell r="I293" t="str">
            <v>L</v>
          </cell>
          <cell r="J293" t="str">
            <v>NG11</v>
          </cell>
          <cell r="K293">
            <v>38.244485294117645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0.13549190535491906</v>
          </cell>
          <cell r="BA293">
            <v>5.1818181818181817</v>
          </cell>
          <cell r="BV293">
            <v>38.819576159790337</v>
          </cell>
          <cell r="BW293">
            <v>0.12</v>
          </cell>
          <cell r="BX293">
            <v>0.05</v>
          </cell>
          <cell r="BY293">
            <v>96.2</v>
          </cell>
          <cell r="BZ293">
            <v>3.45</v>
          </cell>
          <cell r="CA293">
            <v>0.14000000000000001</v>
          </cell>
          <cell r="CB293">
            <v>0.03</v>
          </cell>
          <cell r="CC293">
            <v>0.01</v>
          </cell>
          <cell r="CD293">
            <v>0</v>
          </cell>
          <cell r="CJ293">
            <v>100.00000000000001</v>
          </cell>
          <cell r="CO293">
            <v>1000</v>
          </cell>
        </row>
        <row r="294">
          <cell r="A294" t="str">
            <v>PARTINGTON</v>
          </cell>
          <cell r="B294">
            <v>290</v>
          </cell>
          <cell r="F294" t="str">
            <v>LNG</v>
          </cell>
          <cell r="G294" t="str">
            <v>LNG</v>
          </cell>
          <cell r="H294" t="str">
            <v>LNG</v>
          </cell>
          <cell r="I294" t="str">
            <v>L</v>
          </cell>
          <cell r="J294" t="str">
            <v>NG11</v>
          </cell>
          <cell r="K294">
            <v>99.486725663716811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0.14072229140722292</v>
          </cell>
          <cell r="BA294">
            <v>14</v>
          </cell>
          <cell r="BV294">
            <v>38.829006727370498</v>
          </cell>
          <cell r="BW294">
            <v>0.85</v>
          </cell>
          <cell r="BX294">
            <v>0.59</v>
          </cell>
          <cell r="BY294">
            <v>94.24</v>
          </cell>
          <cell r="BZ294">
            <v>3.37</v>
          </cell>
          <cell r="CA294">
            <v>0.68</v>
          </cell>
          <cell r="CB294">
            <v>0.22</v>
          </cell>
          <cell r="CC294">
            <v>0.05</v>
          </cell>
          <cell r="CD294">
            <v>0</v>
          </cell>
          <cell r="CJ294">
            <v>100</v>
          </cell>
          <cell r="CO294">
            <v>1000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AG"/>
      <sheetName val="GG"/>
      <sheetName val="SP"/>
      <sheetName val="Groups"/>
      <sheetName val="Data"/>
      <sheetName val="cUKCS"/>
      <sheetName val="play_old"/>
      <sheetName val="WCR"/>
      <sheetName val="PDAU Chart"/>
      <sheetName val="play"/>
      <sheetName val="Notes"/>
    </sheetNames>
    <sheetDataSet>
      <sheetData sheetId="0" refreshError="1"/>
      <sheetData sheetId="1" refreshError="1"/>
      <sheetData sheetId="2" refreshError="1"/>
      <sheetData sheetId="3">
        <row r="10">
          <cell r="A10" t="str">
            <v>NG forecast</v>
          </cell>
          <cell r="B10" t="str">
            <v>Reserves</v>
          </cell>
          <cell r="C10" t="str">
            <v>Notes</v>
          </cell>
          <cell r="D10" t="str">
            <v>Source</v>
          </cell>
          <cell r="E10" t="str">
            <v>Location</v>
          </cell>
          <cell r="F10" t="str">
            <v>Status</v>
          </cell>
          <cell r="G10" t="str">
            <v>Sub Terminal</v>
          </cell>
          <cell r="H10" t="str">
            <v>Terminal</v>
          </cell>
          <cell r="I10" t="str">
            <v>Pipeline</v>
          </cell>
          <cell r="J10" t="str">
            <v>11/12</v>
          </cell>
          <cell r="K10" t="str">
            <v>12/13</v>
          </cell>
          <cell r="L10" t="str">
            <v>13/14</v>
          </cell>
          <cell r="M10" t="str">
            <v>14/15</v>
          </cell>
          <cell r="N10" t="str">
            <v>15/16</v>
          </cell>
          <cell r="O10" t="str">
            <v>16/17</v>
          </cell>
          <cell r="P10" t="str">
            <v>17/18</v>
          </cell>
          <cell r="Q10" t="str">
            <v>18/19</v>
          </cell>
          <cell r="R10" t="str">
            <v>19/20</v>
          </cell>
          <cell r="S10" t="str">
            <v>20/21</v>
          </cell>
          <cell r="T10" t="str">
            <v>21/22</v>
          </cell>
          <cell r="U10" t="str">
            <v>22/23</v>
          </cell>
          <cell r="V10" t="str">
            <v>23/24</v>
          </cell>
          <cell r="W10" t="str">
            <v>24/25</v>
          </cell>
          <cell r="X10" t="str">
            <v>25/26</v>
          </cell>
          <cell r="Y10" t="str">
            <v>26/27</v>
          </cell>
          <cell r="Z10" t="str">
            <v>27/28</v>
          </cell>
          <cell r="AA10" t="str">
            <v>28/29</v>
          </cell>
          <cell r="AB10" t="str">
            <v>29/30</v>
          </cell>
          <cell r="AC10" t="str">
            <v>30/31</v>
          </cell>
          <cell r="AD10" t="str">
            <v>Source</v>
          </cell>
          <cell r="AE10">
            <v>2011</v>
          </cell>
          <cell r="AF10">
            <v>2012</v>
          </cell>
          <cell r="AG10">
            <v>2013</v>
          </cell>
          <cell r="AH10">
            <v>2014</v>
          </cell>
          <cell r="AI10">
            <v>2015</v>
          </cell>
          <cell r="AJ10">
            <v>2016</v>
          </cell>
          <cell r="AK10">
            <v>2017</v>
          </cell>
          <cell r="AL10">
            <v>2018</v>
          </cell>
          <cell r="AM10">
            <v>2019</v>
          </cell>
          <cell r="AN10">
            <v>2020</v>
          </cell>
          <cell r="AO10">
            <v>2021</v>
          </cell>
          <cell r="AP10">
            <v>2022</v>
          </cell>
          <cell r="AQ10">
            <v>2023</v>
          </cell>
          <cell r="AR10">
            <v>2024</v>
          </cell>
          <cell r="AS10">
            <v>2025</v>
          </cell>
          <cell r="AT10">
            <v>2026</v>
          </cell>
          <cell r="AU10">
            <v>2027</v>
          </cell>
          <cell r="AV10">
            <v>2028</v>
          </cell>
          <cell r="AW10">
            <v>2029</v>
          </cell>
          <cell r="AX10">
            <v>2030</v>
          </cell>
          <cell r="AY10" t="str">
            <v>Swing</v>
          </cell>
          <cell r="AZ10" t="str">
            <v>11/12</v>
          </cell>
          <cell r="BA10" t="str">
            <v>12/13</v>
          </cell>
          <cell r="BB10" t="str">
            <v>13/14</v>
          </cell>
          <cell r="BC10" t="str">
            <v>14/15</v>
          </cell>
          <cell r="BD10" t="str">
            <v>15/16</v>
          </cell>
          <cell r="BE10" t="str">
            <v>16/17</v>
          </cell>
          <cell r="BF10" t="str">
            <v>17/18</v>
          </cell>
          <cell r="BG10" t="str">
            <v>18/19</v>
          </cell>
          <cell r="BH10" t="str">
            <v>19/20</v>
          </cell>
          <cell r="BI10" t="str">
            <v>20/21</v>
          </cell>
          <cell r="BJ10" t="str">
            <v>21/22</v>
          </cell>
          <cell r="BK10" t="str">
            <v>22/23</v>
          </cell>
          <cell r="BL10" t="str">
            <v>23/24</v>
          </cell>
          <cell r="BM10" t="str">
            <v>24/25</v>
          </cell>
          <cell r="BN10" t="str">
            <v>25/26</v>
          </cell>
          <cell r="BO10" t="str">
            <v>26/27</v>
          </cell>
          <cell r="BP10" t="str">
            <v>27/28</v>
          </cell>
          <cell r="BQ10" t="str">
            <v>28/29</v>
          </cell>
          <cell r="BR10" t="str">
            <v>29/30</v>
          </cell>
          <cell r="BS10" t="str">
            <v>30/31</v>
          </cell>
        </row>
        <row r="11">
          <cell r="A11" t="str">
            <v>zUpside Amethyst E</v>
          </cell>
          <cell r="D11">
            <v>3</v>
          </cell>
          <cell r="E11">
            <v>1</v>
          </cell>
          <cell r="F11" t="str">
            <v>A</v>
          </cell>
          <cell r="G11" t="str">
            <v>Amethyst E</v>
          </cell>
          <cell r="H11" t="str">
            <v>Easington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</row>
        <row r="12">
          <cell r="A12" t="str">
            <v>Armada</v>
          </cell>
          <cell r="C12" t="str">
            <v>Profile good</v>
          </cell>
          <cell r="D12">
            <v>1</v>
          </cell>
          <cell r="E12">
            <v>2</v>
          </cell>
          <cell r="F12" t="str">
            <v>P</v>
          </cell>
          <cell r="G12" t="str">
            <v>Amoco T</v>
          </cell>
          <cell r="H12" t="str">
            <v>Teesside</v>
          </cell>
          <cell r="J12">
            <v>1.6740000000000002</v>
          </cell>
          <cell r="K12">
            <v>1.296</v>
          </cell>
          <cell r="L12">
            <v>1.107</v>
          </cell>
          <cell r="M12">
            <v>0.86399999999999999</v>
          </cell>
          <cell r="N12">
            <v>0.81900000000000006</v>
          </cell>
          <cell r="O12">
            <v>0.63900000000000001</v>
          </cell>
          <cell r="P12">
            <v>0.55800000000000005</v>
          </cell>
          <cell r="Q12">
            <v>0.34200000000000003</v>
          </cell>
          <cell r="R12">
            <v>0.33300000000000002</v>
          </cell>
          <cell r="S12">
            <v>0.19800000000000001</v>
          </cell>
          <cell r="T12">
            <v>0.13500000000000001</v>
          </cell>
          <cell r="U12">
            <v>0.108</v>
          </cell>
          <cell r="V12">
            <v>8.6400000000000005E-2</v>
          </cell>
          <cell r="W12">
            <v>6.9120000000000015E-2</v>
          </cell>
          <cell r="X12">
            <v>5.5296000000000012E-2</v>
          </cell>
          <cell r="Y12">
            <v>4.4236800000000007E-2</v>
          </cell>
          <cell r="Z12">
            <v>3.5389440000000015E-2</v>
          </cell>
          <cell r="AA12">
            <v>0</v>
          </cell>
          <cell r="AB12">
            <v>0</v>
          </cell>
          <cell r="AC12">
            <v>0</v>
          </cell>
          <cell r="AD12" t="str">
            <v>O&amp;GUK</v>
          </cell>
          <cell r="AE12">
            <v>1.86</v>
          </cell>
          <cell r="AF12">
            <v>1.44</v>
          </cell>
          <cell r="AG12">
            <v>1.23</v>
          </cell>
          <cell r="AH12">
            <v>0.96</v>
          </cell>
          <cell r="AI12">
            <v>0.91</v>
          </cell>
          <cell r="AJ12">
            <v>0.71</v>
          </cell>
          <cell r="AK12">
            <v>0.62</v>
          </cell>
          <cell r="AL12">
            <v>0.38</v>
          </cell>
          <cell r="AM12">
            <v>0.37</v>
          </cell>
          <cell r="AN12">
            <v>0.22</v>
          </cell>
          <cell r="AO12">
            <v>0.15</v>
          </cell>
          <cell r="AY12">
            <v>1.3</v>
          </cell>
          <cell r="AZ12">
            <v>2.1762000000000001</v>
          </cell>
          <cell r="BA12">
            <v>1.6848000000000001</v>
          </cell>
          <cell r="BB12">
            <v>1.4391</v>
          </cell>
          <cell r="BC12">
            <v>1.1232</v>
          </cell>
          <cell r="BD12">
            <v>1.0647000000000002</v>
          </cell>
          <cell r="BE12">
            <v>0.83069999999999999</v>
          </cell>
          <cell r="BF12">
            <v>0.72540000000000004</v>
          </cell>
          <cell r="BG12">
            <v>0.44460000000000005</v>
          </cell>
          <cell r="BH12">
            <v>0.43290000000000006</v>
          </cell>
          <cell r="BI12">
            <v>0.25740000000000002</v>
          </cell>
          <cell r="BJ12">
            <v>0.17550000000000002</v>
          </cell>
          <cell r="BK12">
            <v>0.1404</v>
          </cell>
          <cell r="BL12">
            <v>0.11232</v>
          </cell>
          <cell r="BM12">
            <v>8.9856000000000019E-2</v>
          </cell>
          <cell r="BN12">
            <v>7.1884800000000013E-2</v>
          </cell>
          <cell r="BO12">
            <v>5.7507840000000011E-2</v>
          </cell>
          <cell r="BP12">
            <v>4.6006272000000022E-2</v>
          </cell>
          <cell r="BQ12">
            <v>0</v>
          </cell>
          <cell r="BR12">
            <v>0</v>
          </cell>
          <cell r="BS12">
            <v>0</v>
          </cell>
        </row>
        <row r="13">
          <cell r="A13" t="str">
            <v>Banff</v>
          </cell>
          <cell r="C13" t="str">
            <v>NG Profile Good</v>
          </cell>
          <cell r="D13">
            <v>3</v>
          </cell>
          <cell r="E13">
            <v>3</v>
          </cell>
          <cell r="F13" t="str">
            <v>P</v>
          </cell>
          <cell r="G13" t="str">
            <v>Amoco T</v>
          </cell>
          <cell r="H13" t="str">
            <v>Teesside</v>
          </cell>
          <cell r="J13">
            <v>1.3860000000000001</v>
          </cell>
          <cell r="K13">
            <v>1.107</v>
          </cell>
          <cell r="L13">
            <v>0.88200000000000001</v>
          </cell>
          <cell r="M13">
            <v>0.71100000000000008</v>
          </cell>
          <cell r="N13">
            <v>0.56700000000000006</v>
          </cell>
          <cell r="O13">
            <v>0.45</v>
          </cell>
          <cell r="P13">
            <v>0.36</v>
          </cell>
          <cell r="Q13">
            <v>0.28800000000000003</v>
          </cell>
          <cell r="R13">
            <v>0.23400000000000001</v>
          </cell>
          <cell r="S13">
            <v>0.189</v>
          </cell>
          <cell r="T13">
            <v>0.15300000000000002</v>
          </cell>
          <cell r="U13">
            <v>0.11700000000000001</v>
          </cell>
          <cell r="V13">
            <v>9.9000000000000005E-2</v>
          </cell>
          <cell r="W13">
            <v>7.2000000000000008E-2</v>
          </cell>
          <cell r="X13">
            <v>6.3000000000000014E-2</v>
          </cell>
          <cell r="Y13">
            <v>4.4999999999999998E-2</v>
          </cell>
          <cell r="Z13">
            <v>3.6000000000000004E-2</v>
          </cell>
          <cell r="AA13">
            <v>0</v>
          </cell>
          <cell r="AB13">
            <v>0</v>
          </cell>
          <cell r="AC13">
            <v>0</v>
          </cell>
          <cell r="AD13" t="str">
            <v>NG 2011</v>
          </cell>
          <cell r="AE13">
            <v>1.54</v>
          </cell>
          <cell r="AF13">
            <v>1.23</v>
          </cell>
          <cell r="AG13">
            <v>0.98</v>
          </cell>
          <cell r="AH13">
            <v>0.79</v>
          </cell>
          <cell r="AI13">
            <v>0.63</v>
          </cell>
          <cell r="AJ13">
            <v>0.5</v>
          </cell>
          <cell r="AK13">
            <v>0.4</v>
          </cell>
          <cell r="AL13">
            <v>0.32</v>
          </cell>
          <cell r="AM13">
            <v>0.26</v>
          </cell>
          <cell r="AN13">
            <v>0.21</v>
          </cell>
          <cell r="AO13">
            <v>0.17</v>
          </cell>
          <cell r="AP13">
            <v>0.13</v>
          </cell>
          <cell r="AQ13">
            <v>0.11</v>
          </cell>
          <cell r="AR13">
            <v>0.08</v>
          </cell>
          <cell r="AS13">
            <v>7.0000000000000007E-2</v>
          </cell>
          <cell r="AT13">
            <v>0.05</v>
          </cell>
          <cell r="AU13">
            <v>0.04</v>
          </cell>
          <cell r="AV13">
            <v>0</v>
          </cell>
          <cell r="AW13">
            <v>0</v>
          </cell>
          <cell r="AX13">
            <v>0</v>
          </cell>
          <cell r="AY13">
            <v>1.88</v>
          </cell>
          <cell r="AZ13">
            <v>1.8018000000000003</v>
          </cell>
          <cell r="BA13">
            <v>1.4391</v>
          </cell>
          <cell r="BB13">
            <v>1.1466000000000001</v>
          </cell>
          <cell r="BC13">
            <v>0.92430000000000012</v>
          </cell>
          <cell r="BD13">
            <v>0.73710000000000009</v>
          </cell>
          <cell r="BE13">
            <v>0.58500000000000008</v>
          </cell>
          <cell r="BF13">
            <v>0.46799999999999997</v>
          </cell>
          <cell r="BG13">
            <v>0.37440000000000007</v>
          </cell>
          <cell r="BH13">
            <v>0.30420000000000003</v>
          </cell>
          <cell r="BI13">
            <v>0.2457</v>
          </cell>
          <cell r="BJ13">
            <v>0.19890000000000005</v>
          </cell>
          <cell r="BK13">
            <v>0.15210000000000001</v>
          </cell>
          <cell r="BL13">
            <v>0.12870000000000001</v>
          </cell>
          <cell r="BM13">
            <v>9.3600000000000017E-2</v>
          </cell>
          <cell r="BN13">
            <v>8.1900000000000028E-2</v>
          </cell>
          <cell r="BO13">
            <v>5.8499999999999996E-2</v>
          </cell>
          <cell r="BP13">
            <v>4.6800000000000008E-2</v>
          </cell>
          <cell r="BQ13">
            <v>0</v>
          </cell>
          <cell r="BR13">
            <v>0</v>
          </cell>
          <cell r="BS13">
            <v>0</v>
          </cell>
        </row>
        <row r="14">
          <cell r="A14" t="str">
            <v>Erskine</v>
          </cell>
          <cell r="C14" t="str">
            <v>50% O&amp;G Profile</v>
          </cell>
          <cell r="D14">
            <v>1</v>
          </cell>
          <cell r="E14">
            <v>4</v>
          </cell>
          <cell r="F14" t="str">
            <v>P</v>
          </cell>
          <cell r="G14" t="str">
            <v>Amoco T</v>
          </cell>
          <cell r="H14" t="str">
            <v>Teesside</v>
          </cell>
          <cell r="J14">
            <v>0.26550000000000001</v>
          </cell>
          <cell r="K14">
            <v>0.30600000000000005</v>
          </cell>
          <cell r="L14">
            <v>0.315</v>
          </cell>
          <cell r="M14">
            <v>0.29249999999999998</v>
          </cell>
          <cell r="N14">
            <v>0.29249999999999998</v>
          </cell>
          <cell r="O14">
            <v>0.26550000000000001</v>
          </cell>
          <cell r="P14">
            <v>0.26550000000000001</v>
          </cell>
          <cell r="Q14">
            <v>0.23850000000000002</v>
          </cell>
          <cell r="R14">
            <v>0.23850000000000002</v>
          </cell>
          <cell r="S14">
            <v>0.2205</v>
          </cell>
          <cell r="T14">
            <v>0.216</v>
          </cell>
          <cell r="U14">
            <v>0.1019830028328612</v>
          </cell>
          <cell r="V14">
            <v>7.6487252124645896E-2</v>
          </cell>
          <cell r="W14">
            <v>6.3739376770538245E-2</v>
          </cell>
          <cell r="X14">
            <v>5.09915014164306E-2</v>
          </cell>
          <cell r="Y14">
            <v>4.0793201133144476E-2</v>
          </cell>
          <cell r="Z14">
            <v>3.2634560906515585E-2</v>
          </cell>
          <cell r="AA14">
            <v>0</v>
          </cell>
          <cell r="AB14">
            <v>0</v>
          </cell>
          <cell r="AC14">
            <v>0</v>
          </cell>
          <cell r="AD14" t="str">
            <v>O&amp;G UK</v>
          </cell>
          <cell r="AE14">
            <v>0.59</v>
          </cell>
          <cell r="AF14">
            <v>0.68</v>
          </cell>
          <cell r="AG14">
            <v>0.7</v>
          </cell>
          <cell r="AH14">
            <v>0.65</v>
          </cell>
          <cell r="AI14">
            <v>0.65</v>
          </cell>
          <cell r="AJ14">
            <v>0.59</v>
          </cell>
          <cell r="AK14">
            <v>0.59</v>
          </cell>
          <cell r="AL14">
            <v>0.53</v>
          </cell>
          <cell r="AM14">
            <v>0.53</v>
          </cell>
          <cell r="AN14">
            <v>0.49</v>
          </cell>
          <cell r="AO14">
            <v>0.48</v>
          </cell>
          <cell r="AP14">
            <v>0.22662889518413601</v>
          </cell>
          <cell r="AQ14">
            <v>0.16997167138810199</v>
          </cell>
          <cell r="AR14">
            <v>0.14164305949008499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6.8</v>
          </cell>
          <cell r="AZ14">
            <v>0.34515000000000001</v>
          </cell>
          <cell r="BA14">
            <v>0.3978000000000001</v>
          </cell>
          <cell r="BB14">
            <v>0.40950000000000003</v>
          </cell>
          <cell r="BC14">
            <v>0.38024999999999998</v>
          </cell>
          <cell r="BD14">
            <v>0.38024999999999998</v>
          </cell>
          <cell r="BE14">
            <v>0.34515000000000001</v>
          </cell>
          <cell r="BF14">
            <v>0.34515000000000001</v>
          </cell>
          <cell r="BG14">
            <v>0.31005000000000005</v>
          </cell>
          <cell r="BH14">
            <v>0.31005000000000005</v>
          </cell>
          <cell r="BI14">
            <v>0.28665000000000002</v>
          </cell>
          <cell r="BJ14">
            <v>0.28079999999999999</v>
          </cell>
          <cell r="BK14">
            <v>0.13257790368271957</v>
          </cell>
          <cell r="BL14">
            <v>9.9433427762039672E-2</v>
          </cell>
          <cell r="BM14">
            <v>8.2861189801699722E-2</v>
          </cell>
          <cell r="BN14">
            <v>6.6288951841359786E-2</v>
          </cell>
          <cell r="BO14">
            <v>5.3031161473087819E-2</v>
          </cell>
          <cell r="BP14">
            <v>4.242492917847026E-2</v>
          </cell>
          <cell r="BQ14">
            <v>0</v>
          </cell>
          <cell r="BR14">
            <v>0</v>
          </cell>
          <cell r="BS14">
            <v>0</v>
          </cell>
        </row>
        <row r="15">
          <cell r="A15" t="str">
            <v>ETAP CPF Late Life</v>
          </cell>
          <cell r="C15" t="str">
            <v>90% Wet</v>
          </cell>
          <cell r="D15">
            <v>1</v>
          </cell>
          <cell r="E15">
            <v>5</v>
          </cell>
          <cell r="F15" t="str">
            <v>D</v>
          </cell>
          <cell r="G15" t="str">
            <v>Amoco T</v>
          </cell>
          <cell r="H15" t="str">
            <v>Teesside</v>
          </cell>
          <cell r="J15">
            <v>0</v>
          </cell>
          <cell r="K15">
            <v>0</v>
          </cell>
          <cell r="L15">
            <v>0.108</v>
          </cell>
          <cell r="M15">
            <v>0.621</v>
          </cell>
          <cell r="N15">
            <v>0.48600000000000004</v>
          </cell>
          <cell r="O15">
            <v>0.22500000000000001</v>
          </cell>
          <cell r="P15">
            <v>0.18000000000000002</v>
          </cell>
          <cell r="Q15">
            <v>0.14400000000000002</v>
          </cell>
          <cell r="R15">
            <v>7.2000000000000008E-2</v>
          </cell>
          <cell r="S15">
            <v>1.8000000000000002E-2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 t="str">
            <v>O&amp;G UK</v>
          </cell>
          <cell r="AE15">
            <v>0</v>
          </cell>
          <cell r="AF15">
            <v>0</v>
          </cell>
          <cell r="AG15">
            <v>0.12</v>
          </cell>
          <cell r="AH15">
            <v>0.69</v>
          </cell>
          <cell r="AI15">
            <v>0.54</v>
          </cell>
          <cell r="AJ15">
            <v>0.25</v>
          </cell>
          <cell r="AK15">
            <v>0.2</v>
          </cell>
          <cell r="AL15">
            <v>0.16</v>
          </cell>
          <cell r="AM15">
            <v>0.08</v>
          </cell>
          <cell r="AN15">
            <v>0.02</v>
          </cell>
          <cell r="AY15">
            <v>1.1000000000000001</v>
          </cell>
          <cell r="AZ15">
            <v>0</v>
          </cell>
          <cell r="BA15">
            <v>0</v>
          </cell>
          <cell r="BB15">
            <v>0.1188</v>
          </cell>
          <cell r="BC15">
            <v>0.68310000000000004</v>
          </cell>
          <cell r="BD15">
            <v>0.53460000000000008</v>
          </cell>
          <cell r="BE15">
            <v>0.24750000000000003</v>
          </cell>
          <cell r="BF15">
            <v>0.19800000000000004</v>
          </cell>
          <cell r="BG15">
            <v>0.15840000000000004</v>
          </cell>
          <cell r="BH15">
            <v>7.920000000000002E-2</v>
          </cell>
          <cell r="BI15">
            <v>1.9800000000000005E-2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</row>
        <row r="16">
          <cell r="A16" t="str">
            <v>ETAP Machar</v>
          </cell>
          <cell r="C16" t="str">
            <v>O&amp;G UK Profile Good</v>
          </cell>
          <cell r="D16">
            <v>1</v>
          </cell>
          <cell r="E16">
            <v>6</v>
          </cell>
          <cell r="F16" t="str">
            <v>P</v>
          </cell>
          <cell r="G16" t="str">
            <v>Amoco T</v>
          </cell>
          <cell r="H16" t="str">
            <v>Teesside</v>
          </cell>
          <cell r="J16">
            <v>0.14400000000000002</v>
          </cell>
          <cell r="K16">
            <v>0.189</v>
          </cell>
          <cell r="L16">
            <v>0.18</v>
          </cell>
          <cell r="M16">
            <v>0.16200000000000001</v>
          </cell>
          <cell r="N16">
            <v>0.16200000000000001</v>
          </cell>
          <cell r="O16">
            <v>0.17100000000000001</v>
          </cell>
          <cell r="P16">
            <v>0.315</v>
          </cell>
          <cell r="Q16">
            <v>0.34200000000000003</v>
          </cell>
          <cell r="R16">
            <v>0.36</v>
          </cell>
          <cell r="S16">
            <v>0.378</v>
          </cell>
          <cell r="T16">
            <v>0.41400000000000003</v>
          </cell>
          <cell r="U16">
            <v>0.432</v>
          </cell>
          <cell r="V16">
            <v>0.34200000000000003</v>
          </cell>
          <cell r="W16">
            <v>0.27900000000000003</v>
          </cell>
          <cell r="X16">
            <v>0.22500000000000001</v>
          </cell>
          <cell r="Y16">
            <v>0.18</v>
          </cell>
          <cell r="Z16">
            <v>0.14400000000000002</v>
          </cell>
          <cell r="AA16">
            <v>0.11700000000000001</v>
          </cell>
          <cell r="AB16">
            <v>0.09</v>
          </cell>
          <cell r="AC16">
            <v>7.2000000000000008E-2</v>
          </cell>
          <cell r="AD16" t="str">
            <v>O&amp;G UK</v>
          </cell>
          <cell r="AE16">
            <v>0.16</v>
          </cell>
          <cell r="AF16">
            <v>0.21</v>
          </cell>
          <cell r="AG16">
            <v>0.2</v>
          </cell>
          <cell r="AH16">
            <v>0.18</v>
          </cell>
          <cell r="AI16">
            <v>0.18</v>
          </cell>
          <cell r="AJ16">
            <v>0.19</v>
          </cell>
          <cell r="AK16">
            <v>0.35</v>
          </cell>
          <cell r="AL16">
            <v>0.38</v>
          </cell>
          <cell r="AM16">
            <v>0.4</v>
          </cell>
          <cell r="AN16">
            <v>0.42</v>
          </cell>
          <cell r="AO16">
            <v>0.46</v>
          </cell>
          <cell r="AP16">
            <v>0.48</v>
          </cell>
          <cell r="AQ16">
            <v>0.38</v>
          </cell>
          <cell r="AR16">
            <v>0.31</v>
          </cell>
          <cell r="AS16">
            <v>0.25</v>
          </cell>
          <cell r="AT16">
            <v>0.2</v>
          </cell>
          <cell r="AU16">
            <v>0.16</v>
          </cell>
          <cell r="AV16">
            <v>0.13</v>
          </cell>
          <cell r="AW16">
            <v>0.1</v>
          </cell>
          <cell r="AX16">
            <v>0.08</v>
          </cell>
          <cell r="AY16">
            <v>1.39</v>
          </cell>
          <cell r="AZ16">
            <v>0.18720000000000003</v>
          </cell>
          <cell r="BA16">
            <v>0.2457</v>
          </cell>
          <cell r="BB16">
            <v>0.23399999999999999</v>
          </cell>
          <cell r="BC16">
            <v>0.21060000000000001</v>
          </cell>
          <cell r="BD16">
            <v>0.21060000000000001</v>
          </cell>
          <cell r="BE16">
            <v>0.22230000000000003</v>
          </cell>
          <cell r="BF16">
            <v>0.40950000000000003</v>
          </cell>
          <cell r="BG16">
            <v>0.44460000000000005</v>
          </cell>
          <cell r="BH16">
            <v>0.46799999999999997</v>
          </cell>
          <cell r="BI16">
            <v>0.4914</v>
          </cell>
          <cell r="BJ16">
            <v>0.53820000000000001</v>
          </cell>
          <cell r="BK16">
            <v>0.56159999999999999</v>
          </cell>
          <cell r="BL16">
            <v>0.44460000000000005</v>
          </cell>
          <cell r="BM16">
            <v>0.36270000000000002</v>
          </cell>
          <cell r="BN16">
            <v>0.29250000000000004</v>
          </cell>
          <cell r="BO16">
            <v>0.23399999999999999</v>
          </cell>
          <cell r="BP16">
            <v>0.18720000000000003</v>
          </cell>
          <cell r="BQ16">
            <v>0.15210000000000001</v>
          </cell>
          <cell r="BR16">
            <v>0.11699999999999999</v>
          </cell>
          <cell r="BS16">
            <v>9.3600000000000017E-2</v>
          </cell>
        </row>
        <row r="17">
          <cell r="A17" t="str">
            <v>ETAP Madoes</v>
          </cell>
          <cell r="C17" t="str">
            <v>O&amp;G Profile x2</v>
          </cell>
          <cell r="D17">
            <v>1</v>
          </cell>
          <cell r="E17">
            <v>7</v>
          </cell>
          <cell r="F17" t="str">
            <v>P</v>
          </cell>
          <cell r="G17" t="str">
            <v>Amoco T</v>
          </cell>
          <cell r="H17" t="str">
            <v>Teesside</v>
          </cell>
          <cell r="J17">
            <v>0.12600000000000003</v>
          </cell>
          <cell r="K17">
            <v>0.108</v>
          </cell>
          <cell r="L17">
            <v>0.25200000000000006</v>
          </cell>
          <cell r="M17">
            <v>0.216</v>
          </cell>
          <cell r="N17">
            <v>0.12600000000000003</v>
          </cell>
          <cell r="O17">
            <v>7.2000000000000008E-2</v>
          </cell>
          <cell r="P17">
            <v>3.6000000000000004E-2</v>
          </cell>
          <cell r="Q17">
            <v>1.8000000000000002E-2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 t="str">
            <v>O&amp;G UK</v>
          </cell>
          <cell r="AE17">
            <v>7.0000000000000007E-2</v>
          </cell>
          <cell r="AF17">
            <v>0.06</v>
          </cell>
          <cell r="AG17">
            <v>0.14000000000000001</v>
          </cell>
          <cell r="AH17">
            <v>0.12</v>
          </cell>
          <cell r="AI17">
            <v>7.0000000000000007E-2</v>
          </cell>
          <cell r="AJ17">
            <v>0.04</v>
          </cell>
          <cell r="AK17">
            <v>0.02</v>
          </cell>
          <cell r="AL17">
            <v>0.01</v>
          </cell>
          <cell r="AM17">
            <v>0</v>
          </cell>
          <cell r="AN17">
            <v>0</v>
          </cell>
          <cell r="AO17">
            <v>0</v>
          </cell>
          <cell r="AY17">
            <v>1.72</v>
          </cell>
          <cell r="AZ17">
            <v>0.16380000000000006</v>
          </cell>
          <cell r="BA17">
            <v>0.1404</v>
          </cell>
          <cell r="BB17">
            <v>0.32760000000000011</v>
          </cell>
          <cell r="BC17">
            <v>0.28079999999999999</v>
          </cell>
          <cell r="BD17">
            <v>0.16380000000000006</v>
          </cell>
          <cell r="BE17">
            <v>9.3600000000000017E-2</v>
          </cell>
          <cell r="BF17">
            <v>4.6800000000000008E-2</v>
          </cell>
          <cell r="BG17">
            <v>2.3400000000000004E-2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</row>
        <row r="18">
          <cell r="A18" t="str">
            <v>ETAP Marnock</v>
          </cell>
          <cell r="C18" t="str">
            <v>O&amp;G UK Profile Good</v>
          </cell>
          <cell r="D18">
            <v>1</v>
          </cell>
          <cell r="E18">
            <v>8</v>
          </cell>
          <cell r="F18" t="str">
            <v>P</v>
          </cell>
          <cell r="G18" t="str">
            <v>Amoco T</v>
          </cell>
          <cell r="H18" t="str">
            <v>Teesside</v>
          </cell>
          <cell r="J18">
            <v>0.57600000000000007</v>
          </cell>
          <cell r="K18">
            <v>0.59400000000000008</v>
          </cell>
          <cell r="L18">
            <v>0.75600000000000001</v>
          </cell>
          <cell r="M18">
            <v>0.85499999999999998</v>
          </cell>
          <cell r="N18">
            <v>0.69300000000000006</v>
          </cell>
          <cell r="O18">
            <v>0.53100000000000003</v>
          </cell>
          <cell r="P18">
            <v>0.441</v>
          </cell>
          <cell r="Q18">
            <v>0.378</v>
          </cell>
          <cell r="R18">
            <v>0.32400000000000001</v>
          </cell>
          <cell r="S18">
            <v>0.23400000000000001</v>
          </cell>
          <cell r="T18">
            <v>0.189</v>
          </cell>
          <cell r="U18">
            <v>0.26100000000000001</v>
          </cell>
          <cell r="V18">
            <v>0.20700000000000002</v>
          </cell>
          <cell r="W18">
            <v>0.17100000000000001</v>
          </cell>
          <cell r="X18">
            <v>0.13500000000000001</v>
          </cell>
          <cell r="Y18">
            <v>0.108</v>
          </cell>
          <cell r="Z18">
            <v>0.09</v>
          </cell>
          <cell r="AA18">
            <v>7.2000000000000008E-2</v>
          </cell>
          <cell r="AB18">
            <v>5.3999999999999999E-2</v>
          </cell>
          <cell r="AC18">
            <v>4.4999999999999998E-2</v>
          </cell>
          <cell r="AD18" t="str">
            <v>O&amp;G UK</v>
          </cell>
          <cell r="AE18">
            <v>0.64</v>
          </cell>
          <cell r="AF18">
            <v>0.66</v>
          </cell>
          <cell r="AG18">
            <v>0.84</v>
          </cell>
          <cell r="AH18">
            <v>0.95</v>
          </cell>
          <cell r="AI18">
            <v>0.77</v>
          </cell>
          <cell r="AJ18">
            <v>0.59</v>
          </cell>
          <cell r="AK18">
            <v>0.49</v>
          </cell>
          <cell r="AL18">
            <v>0.42</v>
          </cell>
          <cell r="AM18">
            <v>0.36</v>
          </cell>
          <cell r="AN18">
            <v>0.26</v>
          </cell>
          <cell r="AO18">
            <v>0.21</v>
          </cell>
          <cell r="AP18">
            <v>0.28999999999999998</v>
          </cell>
          <cell r="AQ18">
            <v>0.23</v>
          </cell>
          <cell r="AR18">
            <v>0.19</v>
          </cell>
          <cell r="AS18">
            <v>0.15</v>
          </cell>
          <cell r="AT18">
            <v>0.12</v>
          </cell>
          <cell r="AU18">
            <v>0.1</v>
          </cell>
          <cell r="AV18">
            <v>0.08</v>
          </cell>
          <cell r="AW18">
            <v>0.06</v>
          </cell>
          <cell r="AX18">
            <v>0.05</v>
          </cell>
          <cell r="AY18">
            <v>1.99</v>
          </cell>
          <cell r="AZ18">
            <v>0.74880000000000013</v>
          </cell>
          <cell r="BA18">
            <v>0.77220000000000011</v>
          </cell>
          <cell r="BB18">
            <v>0.98280000000000001</v>
          </cell>
          <cell r="BC18">
            <v>1.1114999999999999</v>
          </cell>
          <cell r="BD18">
            <v>0.90090000000000015</v>
          </cell>
          <cell r="BE18">
            <v>0.69030000000000002</v>
          </cell>
          <cell r="BF18">
            <v>0.57330000000000003</v>
          </cell>
          <cell r="BG18">
            <v>0.4914</v>
          </cell>
          <cell r="BH18">
            <v>0.42120000000000002</v>
          </cell>
          <cell r="BI18">
            <v>0.30420000000000003</v>
          </cell>
          <cell r="BJ18">
            <v>0.2457</v>
          </cell>
          <cell r="BK18">
            <v>0.33930000000000005</v>
          </cell>
          <cell r="BL18">
            <v>0.26910000000000001</v>
          </cell>
          <cell r="BM18">
            <v>0.22230000000000003</v>
          </cell>
          <cell r="BN18">
            <v>0.17550000000000002</v>
          </cell>
          <cell r="BO18">
            <v>0.1404</v>
          </cell>
          <cell r="BP18">
            <v>0.11699999999999999</v>
          </cell>
          <cell r="BQ18">
            <v>9.3600000000000017E-2</v>
          </cell>
          <cell r="BR18">
            <v>7.0199999999999999E-2</v>
          </cell>
          <cell r="BS18">
            <v>5.8499999999999996E-2</v>
          </cell>
        </row>
        <row r="19">
          <cell r="A19" t="str">
            <v>ETAP Mirren</v>
          </cell>
          <cell r="C19" t="str">
            <v>O&amp;G Profile x2</v>
          </cell>
          <cell r="D19">
            <v>1</v>
          </cell>
          <cell r="E19">
            <v>9</v>
          </cell>
          <cell r="F19" t="str">
            <v>P</v>
          </cell>
          <cell r="G19" t="str">
            <v>Amoco T</v>
          </cell>
          <cell r="H19" t="str">
            <v>Teesside</v>
          </cell>
          <cell r="J19">
            <v>0.45</v>
          </cell>
          <cell r="K19">
            <v>0.50400000000000011</v>
          </cell>
          <cell r="L19">
            <v>0.52200000000000002</v>
          </cell>
          <cell r="M19">
            <v>0.46800000000000003</v>
          </cell>
          <cell r="N19">
            <v>0.39600000000000002</v>
          </cell>
          <cell r="O19">
            <v>0.32400000000000001</v>
          </cell>
          <cell r="P19">
            <v>0.27</v>
          </cell>
          <cell r="Q19">
            <v>0.216</v>
          </cell>
          <cell r="R19">
            <v>0.16200000000000001</v>
          </cell>
          <cell r="S19">
            <v>0.14400000000000002</v>
          </cell>
          <cell r="T19">
            <v>0.12600000000000003</v>
          </cell>
          <cell r="U19">
            <v>0.18</v>
          </cell>
          <cell r="V19">
            <v>0.14400000000000002</v>
          </cell>
          <cell r="W19">
            <v>0.12600000000000003</v>
          </cell>
          <cell r="X19">
            <v>0.09</v>
          </cell>
          <cell r="Y19">
            <v>7.2000000000000008E-2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 t="str">
            <v>O&amp;G UK</v>
          </cell>
          <cell r="AE19">
            <v>0.25</v>
          </cell>
          <cell r="AF19">
            <v>0.28000000000000003</v>
          </cell>
          <cell r="AG19">
            <v>0.28999999999999998</v>
          </cell>
          <cell r="AH19">
            <v>0.26</v>
          </cell>
          <cell r="AI19">
            <v>0.22</v>
          </cell>
          <cell r="AJ19">
            <v>0.18</v>
          </cell>
          <cell r="AK19">
            <v>0.15</v>
          </cell>
          <cell r="AL19">
            <v>0.12</v>
          </cell>
          <cell r="AM19">
            <v>0.09</v>
          </cell>
          <cell r="AN19">
            <v>0.08</v>
          </cell>
          <cell r="AO19">
            <v>7.0000000000000007E-2</v>
          </cell>
          <cell r="AP19">
            <v>0.1</v>
          </cell>
          <cell r="AQ19">
            <v>0.08</v>
          </cell>
          <cell r="AR19">
            <v>7.0000000000000007E-2</v>
          </cell>
          <cell r="AS19">
            <v>0.05</v>
          </cell>
          <cell r="AT19">
            <v>0.04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1.49</v>
          </cell>
          <cell r="AZ19">
            <v>0.58500000000000008</v>
          </cell>
          <cell r="BA19">
            <v>0.65520000000000023</v>
          </cell>
          <cell r="BB19">
            <v>0.67860000000000009</v>
          </cell>
          <cell r="BC19">
            <v>0.60840000000000005</v>
          </cell>
          <cell r="BD19">
            <v>0.51480000000000004</v>
          </cell>
          <cell r="BE19">
            <v>0.42120000000000002</v>
          </cell>
          <cell r="BF19">
            <v>0.35100000000000003</v>
          </cell>
          <cell r="BG19">
            <v>0.28079999999999999</v>
          </cell>
          <cell r="BH19">
            <v>0.21060000000000001</v>
          </cell>
          <cell r="BI19">
            <v>0.18720000000000003</v>
          </cell>
          <cell r="BJ19">
            <v>0.16380000000000006</v>
          </cell>
          <cell r="BK19">
            <v>0.23399999999999999</v>
          </cell>
          <cell r="BL19">
            <v>0.18720000000000003</v>
          </cell>
          <cell r="BM19">
            <v>0.16380000000000006</v>
          </cell>
          <cell r="BN19">
            <v>0.11699999999999999</v>
          </cell>
          <cell r="BO19">
            <v>9.3600000000000017E-2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</row>
        <row r="20">
          <cell r="A20" t="str">
            <v>ETAP Mungo</v>
          </cell>
          <cell r="C20" t="str">
            <v>NG Profile Good</v>
          </cell>
          <cell r="D20">
            <v>3</v>
          </cell>
          <cell r="E20">
            <v>10</v>
          </cell>
          <cell r="F20" t="str">
            <v>P</v>
          </cell>
          <cell r="G20" t="str">
            <v>Amoco T</v>
          </cell>
          <cell r="H20" t="str">
            <v>Teesside</v>
          </cell>
          <cell r="J20">
            <v>0.39600000000000002</v>
          </cell>
          <cell r="K20">
            <v>0.28800000000000003</v>
          </cell>
          <cell r="L20">
            <v>0.54</v>
          </cell>
          <cell r="M20">
            <v>0.55800000000000005</v>
          </cell>
          <cell r="N20">
            <v>0.81900000000000006</v>
          </cell>
          <cell r="O20">
            <v>0.97200000000000009</v>
          </cell>
          <cell r="P20">
            <v>1.5840000000000001</v>
          </cell>
          <cell r="Q20">
            <v>1.548</v>
          </cell>
          <cell r="R20">
            <v>1.6560000000000001</v>
          </cell>
          <cell r="S20">
            <v>1.3680000000000001</v>
          </cell>
          <cell r="T20">
            <v>1.125</v>
          </cell>
          <cell r="U20">
            <v>0.9</v>
          </cell>
          <cell r="V20">
            <v>0.72</v>
          </cell>
          <cell r="W20">
            <v>0.57600000000000007</v>
          </cell>
          <cell r="X20">
            <v>0.45900000000000002</v>
          </cell>
          <cell r="Y20">
            <v>0.36899999999999999</v>
          </cell>
          <cell r="Z20">
            <v>0.29700000000000004</v>
          </cell>
          <cell r="AA20">
            <v>0.23400000000000001</v>
          </cell>
          <cell r="AB20">
            <v>0.189</v>
          </cell>
          <cell r="AC20">
            <v>0.15300000000000002</v>
          </cell>
          <cell r="AD20" t="str">
            <v>NG 2011</v>
          </cell>
          <cell r="AE20">
            <v>0.44</v>
          </cell>
          <cell r="AF20">
            <v>0.32</v>
          </cell>
          <cell r="AG20">
            <v>0.6</v>
          </cell>
          <cell r="AH20">
            <v>0.62</v>
          </cell>
          <cell r="AI20">
            <v>0.91</v>
          </cell>
          <cell r="AJ20">
            <v>1.08</v>
          </cell>
          <cell r="AK20">
            <v>1.76</v>
          </cell>
          <cell r="AL20">
            <v>1.72</v>
          </cell>
          <cell r="AM20">
            <v>1.84</v>
          </cell>
          <cell r="AN20">
            <v>1.52</v>
          </cell>
          <cell r="AO20">
            <v>1.25</v>
          </cell>
          <cell r="AP20">
            <v>1</v>
          </cell>
          <cell r="AQ20">
            <v>0.8</v>
          </cell>
          <cell r="AR20">
            <v>0.64</v>
          </cell>
          <cell r="AS20">
            <v>0.51</v>
          </cell>
          <cell r="AT20">
            <v>0.41</v>
          </cell>
          <cell r="AU20">
            <v>0.33</v>
          </cell>
          <cell r="AV20">
            <v>0.26</v>
          </cell>
          <cell r="AW20">
            <v>0.21</v>
          </cell>
          <cell r="AX20">
            <v>0.17</v>
          </cell>
          <cell r="AY20">
            <v>1.55</v>
          </cell>
          <cell r="AZ20">
            <v>0.51480000000000004</v>
          </cell>
          <cell r="BA20">
            <v>0.37440000000000007</v>
          </cell>
          <cell r="BB20">
            <v>0.70200000000000007</v>
          </cell>
          <cell r="BC20">
            <v>0.72540000000000004</v>
          </cell>
          <cell r="BD20">
            <v>1.0647000000000002</v>
          </cell>
          <cell r="BE20">
            <v>1.2636000000000001</v>
          </cell>
          <cell r="BF20">
            <v>2.0592000000000001</v>
          </cell>
          <cell r="BG20">
            <v>2.0124</v>
          </cell>
          <cell r="BH20">
            <v>2.1528</v>
          </cell>
          <cell r="BI20">
            <v>1.7784000000000002</v>
          </cell>
          <cell r="BJ20">
            <v>1.4625000000000001</v>
          </cell>
          <cell r="BK20">
            <v>1.1700000000000002</v>
          </cell>
          <cell r="BL20">
            <v>0.93599999999999994</v>
          </cell>
          <cell r="BM20">
            <v>0.74880000000000013</v>
          </cell>
          <cell r="BN20">
            <v>0.59670000000000001</v>
          </cell>
          <cell r="BO20">
            <v>0.47970000000000002</v>
          </cell>
          <cell r="BP20">
            <v>0.38610000000000005</v>
          </cell>
          <cell r="BQ20">
            <v>0.30420000000000003</v>
          </cell>
          <cell r="BR20">
            <v>0.2457</v>
          </cell>
          <cell r="BS20">
            <v>0.19890000000000005</v>
          </cell>
        </row>
        <row r="21">
          <cell r="A21" t="str">
            <v>Heron</v>
          </cell>
          <cell r="C21" t="str">
            <v>50% NG Profile</v>
          </cell>
          <cell r="D21">
            <v>3</v>
          </cell>
          <cell r="E21">
            <v>11</v>
          </cell>
          <cell r="F21" t="str">
            <v>P</v>
          </cell>
          <cell r="G21" t="str">
            <v>Amoco T</v>
          </cell>
          <cell r="H21" t="str">
            <v>Teesside</v>
          </cell>
          <cell r="J21">
            <v>0.17550000000000002</v>
          </cell>
          <cell r="K21">
            <v>0.14400000000000002</v>
          </cell>
          <cell r="L21">
            <v>0.11700000000000001</v>
          </cell>
          <cell r="M21">
            <v>0.09</v>
          </cell>
          <cell r="N21">
            <v>6.7500000000000004E-2</v>
          </cell>
          <cell r="O21">
            <v>4.9500000000000002E-2</v>
          </cell>
          <cell r="P21">
            <v>3.1500000000000007E-2</v>
          </cell>
          <cell r="Q21">
            <v>1.8000000000000002E-2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 t="str">
            <v>NG 2011</v>
          </cell>
          <cell r="AE21">
            <v>0.39</v>
          </cell>
          <cell r="AF21">
            <v>0.32</v>
          </cell>
          <cell r="AG21">
            <v>0.26</v>
          </cell>
          <cell r="AH21">
            <v>0.2</v>
          </cell>
          <cell r="AI21">
            <v>0.15</v>
          </cell>
          <cell r="AJ21">
            <v>0.11</v>
          </cell>
          <cell r="AK21">
            <v>7.0000000000000007E-2</v>
          </cell>
          <cell r="AL21">
            <v>0.04</v>
          </cell>
          <cell r="AM21">
            <v>0</v>
          </cell>
          <cell r="AN21">
            <v>0</v>
          </cell>
          <cell r="AO21">
            <v>0</v>
          </cell>
          <cell r="AY21">
            <v>3.81</v>
          </cell>
          <cell r="AZ21">
            <v>0.22815000000000002</v>
          </cell>
          <cell r="BA21">
            <v>0.18720000000000003</v>
          </cell>
          <cell r="BB21">
            <v>0.15210000000000001</v>
          </cell>
          <cell r="BC21">
            <v>0.11699999999999999</v>
          </cell>
          <cell r="BD21">
            <v>8.7750000000000009E-2</v>
          </cell>
          <cell r="BE21">
            <v>6.4350000000000004E-2</v>
          </cell>
          <cell r="BF21">
            <v>4.0950000000000014E-2</v>
          </cell>
          <cell r="BG21">
            <v>2.3400000000000004E-2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</row>
        <row r="22">
          <cell r="A22" t="str">
            <v>Huntingdon</v>
          </cell>
          <cell r="C22" t="str">
            <v>50% Woodmac</v>
          </cell>
          <cell r="D22">
            <v>2</v>
          </cell>
          <cell r="E22">
            <v>12</v>
          </cell>
          <cell r="F22" t="str">
            <v>D</v>
          </cell>
          <cell r="G22" t="str">
            <v>Amoco T</v>
          </cell>
          <cell r="H22" t="str">
            <v>Teesside</v>
          </cell>
          <cell r="J22">
            <v>0</v>
          </cell>
          <cell r="K22">
            <v>0.33994334277620397</v>
          </cell>
          <cell r="L22">
            <v>0.2974504249291785</v>
          </cell>
          <cell r="M22">
            <v>0.14164305949008499</v>
          </cell>
          <cell r="N22">
            <v>9.9150141643059492E-2</v>
          </cell>
          <cell r="O22">
            <v>7.0821529745042494E-2</v>
          </cell>
          <cell r="P22">
            <v>5.6657223796034002E-2</v>
          </cell>
          <cell r="Q22">
            <v>4.2492917847025496E-2</v>
          </cell>
          <cell r="R22">
            <v>3.9660056657223795E-2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 t="str">
            <v>WM</v>
          </cell>
          <cell r="AE22">
            <v>0</v>
          </cell>
          <cell r="AF22">
            <v>0.67988668555240794</v>
          </cell>
          <cell r="AG22">
            <v>0.59490084985835701</v>
          </cell>
          <cell r="AH22">
            <v>0.28328611898016998</v>
          </cell>
          <cell r="AI22">
            <v>0.19830028328611898</v>
          </cell>
          <cell r="AJ22">
            <v>0.14164305949008499</v>
          </cell>
          <cell r="AK22">
            <v>0.113314447592068</v>
          </cell>
          <cell r="AL22">
            <v>8.4985835694050993E-2</v>
          </cell>
          <cell r="AM22">
            <v>7.9320113314447591E-2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1.1000000000000001</v>
          </cell>
          <cell r="AZ22">
            <v>0</v>
          </cell>
          <cell r="BA22">
            <v>0.37393767705382441</v>
          </cell>
          <cell r="BB22">
            <v>0.32719546742209638</v>
          </cell>
          <cell r="BC22">
            <v>0.15580736543909349</v>
          </cell>
          <cell r="BD22">
            <v>0.10906515580736545</v>
          </cell>
          <cell r="BE22">
            <v>7.7903682719546744E-2</v>
          </cell>
          <cell r="BF22">
            <v>6.2322946175637405E-2</v>
          </cell>
          <cell r="BG22">
            <v>4.6742209631728052E-2</v>
          </cell>
          <cell r="BH22">
            <v>4.3626062322946177E-2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</row>
        <row r="23">
          <cell r="A23" t="str">
            <v>Kinnoul</v>
          </cell>
          <cell r="C23" t="str">
            <v>O&amp;G UK Profile Good</v>
          </cell>
          <cell r="D23">
            <v>1</v>
          </cell>
          <cell r="E23">
            <v>13</v>
          </cell>
          <cell r="F23" t="str">
            <v>D</v>
          </cell>
          <cell r="G23" t="str">
            <v>Amoco T</v>
          </cell>
          <cell r="H23" t="str">
            <v>Teesside</v>
          </cell>
          <cell r="J23">
            <v>0</v>
          </cell>
          <cell r="K23">
            <v>0</v>
          </cell>
          <cell r="L23">
            <v>0.77</v>
          </cell>
          <cell r="M23">
            <v>0.62</v>
          </cell>
          <cell r="N23">
            <v>0.28999999999999998</v>
          </cell>
          <cell r="O23">
            <v>0.15</v>
          </cell>
          <cell r="P23">
            <v>0.06</v>
          </cell>
          <cell r="Q23">
            <v>0.03</v>
          </cell>
          <cell r="R23">
            <v>0.02</v>
          </cell>
          <cell r="S23">
            <v>0.02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 t="str">
            <v>O&amp;G UK</v>
          </cell>
          <cell r="AE23">
            <v>0</v>
          </cell>
          <cell r="AF23">
            <v>0</v>
          </cell>
          <cell r="AG23">
            <v>0.77</v>
          </cell>
          <cell r="AH23">
            <v>0.62</v>
          </cell>
          <cell r="AI23">
            <v>0.28999999999999998</v>
          </cell>
          <cell r="AJ23">
            <v>0.15</v>
          </cell>
          <cell r="AK23">
            <v>0.06</v>
          </cell>
          <cell r="AL23">
            <v>0.03</v>
          </cell>
          <cell r="AM23">
            <v>0.02</v>
          </cell>
          <cell r="AN23">
            <v>0.02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1.1000000000000001</v>
          </cell>
          <cell r="AZ23">
            <v>0</v>
          </cell>
          <cell r="BA23">
            <v>0</v>
          </cell>
          <cell r="BB23">
            <v>0.84700000000000009</v>
          </cell>
          <cell r="BC23">
            <v>0.68200000000000005</v>
          </cell>
          <cell r="BD23">
            <v>0.31900000000000001</v>
          </cell>
          <cell r="BE23">
            <v>0.16500000000000001</v>
          </cell>
          <cell r="BF23">
            <v>6.6000000000000003E-2</v>
          </cell>
          <cell r="BG23">
            <v>3.3000000000000002E-2</v>
          </cell>
          <cell r="BH23">
            <v>2.2000000000000002E-2</v>
          </cell>
          <cell r="BI23">
            <v>2.2000000000000002E-2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</row>
        <row r="24">
          <cell r="A24" t="str">
            <v>Maria</v>
          </cell>
          <cell r="C24" t="str">
            <v>80% O&amp;G Profile</v>
          </cell>
          <cell r="D24">
            <v>1</v>
          </cell>
          <cell r="E24">
            <v>14</v>
          </cell>
          <cell r="F24" t="str">
            <v>P</v>
          </cell>
          <cell r="G24" t="str">
            <v>Amoco T</v>
          </cell>
          <cell r="H24" t="str">
            <v>Teesside</v>
          </cell>
          <cell r="J24">
            <v>0.19800000000000001</v>
          </cell>
          <cell r="K24">
            <v>0.14850000000000002</v>
          </cell>
          <cell r="L24">
            <v>0.12600000000000003</v>
          </cell>
          <cell r="M24">
            <v>2.7E-2</v>
          </cell>
          <cell r="N24">
            <v>2.7E-2</v>
          </cell>
          <cell r="O24">
            <v>2.7E-2</v>
          </cell>
          <cell r="P24">
            <v>1.35E-2</v>
          </cell>
          <cell r="Q24">
            <v>1.35E-2</v>
          </cell>
          <cell r="R24">
            <v>1.35E-2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 t="str">
            <v>O&amp;G UK</v>
          </cell>
          <cell r="AE24">
            <v>0.44</v>
          </cell>
          <cell r="AF24">
            <v>0.33</v>
          </cell>
          <cell r="AG24">
            <v>0.28000000000000003</v>
          </cell>
          <cell r="AH24">
            <v>0.06</v>
          </cell>
          <cell r="AI24">
            <v>0.06</v>
          </cell>
          <cell r="AJ24">
            <v>0.06</v>
          </cell>
          <cell r="AK24">
            <v>0.03</v>
          </cell>
          <cell r="AL24">
            <v>0.03</v>
          </cell>
          <cell r="AM24">
            <v>0.03</v>
          </cell>
          <cell r="AN24">
            <v>0</v>
          </cell>
          <cell r="AO24">
            <v>0</v>
          </cell>
          <cell r="AY24">
            <v>3.4</v>
          </cell>
          <cell r="AZ24">
            <v>0.25740000000000002</v>
          </cell>
          <cell r="BA24">
            <v>0.19305000000000003</v>
          </cell>
          <cell r="BB24">
            <v>0.16380000000000006</v>
          </cell>
          <cell r="BC24">
            <v>3.5099999999999999E-2</v>
          </cell>
          <cell r="BD24">
            <v>3.5099999999999999E-2</v>
          </cell>
          <cell r="BE24">
            <v>3.5099999999999999E-2</v>
          </cell>
          <cell r="BF24">
            <v>1.755E-2</v>
          </cell>
          <cell r="BG24">
            <v>1.755E-2</v>
          </cell>
          <cell r="BH24">
            <v>1.755E-2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</row>
        <row r="25">
          <cell r="A25" t="str">
            <v>Norway Gaupe</v>
          </cell>
          <cell r="C25" t="str">
            <v>WM Profile Good</v>
          </cell>
          <cell r="D25">
            <v>2</v>
          </cell>
          <cell r="E25">
            <v>15</v>
          </cell>
          <cell r="F25" t="str">
            <v>D</v>
          </cell>
          <cell r="G25" t="str">
            <v>Amoco T</v>
          </cell>
          <cell r="H25" t="str">
            <v>Teesside</v>
          </cell>
          <cell r="J25">
            <v>0.46033994334277623</v>
          </cell>
          <cell r="K25">
            <v>1.4226628895184137</v>
          </cell>
          <cell r="L25">
            <v>1.4215297450424931</v>
          </cell>
          <cell r="M25">
            <v>1.4192634560906516</v>
          </cell>
          <cell r="N25">
            <v>1.3314447592067991</v>
          </cell>
          <cell r="O25">
            <v>0.99886685552407939</v>
          </cell>
          <cell r="P25">
            <v>0.74900849858356955</v>
          </cell>
          <cell r="Q25">
            <v>0.56175637393767708</v>
          </cell>
          <cell r="R25">
            <v>0.42124645892351276</v>
          </cell>
          <cell r="S25">
            <v>0.31586402266288954</v>
          </cell>
          <cell r="T25">
            <v>0.23682719546742209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 t="str">
            <v>WM</v>
          </cell>
          <cell r="AE25">
            <v>0</v>
          </cell>
          <cell r="AF25">
            <v>0.46033994334277623</v>
          </cell>
          <cell r="AG25">
            <v>1.4226628895184137</v>
          </cell>
          <cell r="AH25">
            <v>1.4215297450424931</v>
          </cell>
          <cell r="AI25">
            <v>1.4192634560906516</v>
          </cell>
          <cell r="AJ25">
            <v>1.3314447592067991</v>
          </cell>
          <cell r="AK25">
            <v>0.99886685552407939</v>
          </cell>
          <cell r="AL25">
            <v>0.74900849858356955</v>
          </cell>
          <cell r="AM25">
            <v>0.56175637393767708</v>
          </cell>
          <cell r="AN25">
            <v>0.42124645892351276</v>
          </cell>
          <cell r="AO25">
            <v>0.31586402266288954</v>
          </cell>
          <cell r="AP25">
            <v>0.23682719546742209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Y25">
            <v>1.1000000000000001</v>
          </cell>
          <cell r="AZ25">
            <v>0.50637393767705385</v>
          </cell>
          <cell r="BA25">
            <v>1.5649291784702553</v>
          </cell>
          <cell r="BB25">
            <v>1.5636827195467424</v>
          </cell>
          <cell r="BC25">
            <v>1.561189801699717</v>
          </cell>
          <cell r="BD25">
            <v>1.4645892351274792</v>
          </cell>
          <cell r="BE25">
            <v>1.0987535410764875</v>
          </cell>
          <cell r="BF25">
            <v>0.82390934844192654</v>
          </cell>
          <cell r="BG25">
            <v>0.61793201133144482</v>
          </cell>
          <cell r="BH25">
            <v>0.46337110481586408</v>
          </cell>
          <cell r="BI25">
            <v>0.34745042492917855</v>
          </cell>
          <cell r="BJ25">
            <v>0.26050991501416432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</row>
        <row r="26">
          <cell r="A26" t="str">
            <v>Norway Rev</v>
          </cell>
          <cell r="C26" t="str">
            <v>WM Profile Good</v>
          </cell>
          <cell r="D26">
            <v>2</v>
          </cell>
          <cell r="E26">
            <v>16</v>
          </cell>
          <cell r="F26" t="str">
            <v>P</v>
          </cell>
          <cell r="G26" t="str">
            <v>Amoco T</v>
          </cell>
          <cell r="H26" t="str">
            <v>Teesside</v>
          </cell>
          <cell r="J26">
            <v>1.4022662889518416</v>
          </cell>
          <cell r="K26">
            <v>0.89235127478753551</v>
          </cell>
          <cell r="L26">
            <v>0.70113314447592079</v>
          </cell>
          <cell r="M26">
            <v>0.44617563739376775</v>
          </cell>
          <cell r="N26">
            <v>0.26770538243626069</v>
          </cell>
          <cell r="O26">
            <v>0.16572237960339944</v>
          </cell>
          <cell r="P26">
            <v>0.11473087818696884</v>
          </cell>
          <cell r="Q26">
            <v>7.0113314447592071E-2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 t="str">
            <v>WM</v>
          </cell>
          <cell r="AE26">
            <v>3.1161473087818701</v>
          </cell>
          <cell r="AF26">
            <v>1.9830028328611899</v>
          </cell>
          <cell r="AG26">
            <v>1.558073654390935</v>
          </cell>
          <cell r="AH26">
            <v>0.99150141643059497</v>
          </cell>
          <cell r="AI26">
            <v>0.59490084985835701</v>
          </cell>
          <cell r="AJ26">
            <v>0.36827195467422097</v>
          </cell>
          <cell r="AK26">
            <v>0.25495750708215298</v>
          </cell>
          <cell r="AL26">
            <v>0.15580736543909349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1.1000000000000001</v>
          </cell>
          <cell r="AZ26">
            <v>1.8229461756373941</v>
          </cell>
          <cell r="BA26">
            <v>1.1600566572237963</v>
          </cell>
          <cell r="BB26">
            <v>0.91147308781869707</v>
          </cell>
          <cell r="BC26">
            <v>0.58002832861189813</v>
          </cell>
          <cell r="BD26">
            <v>0.34801699716713891</v>
          </cell>
          <cell r="BE26">
            <v>0.21543909348441928</v>
          </cell>
          <cell r="BF26">
            <v>0.14915014164305948</v>
          </cell>
          <cell r="BG26">
            <v>9.114730878186969E-2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</row>
        <row r="27">
          <cell r="A27" t="str">
            <v>Seymour</v>
          </cell>
          <cell r="C27" t="str">
            <v>O&amp;G UK Profile Good</v>
          </cell>
          <cell r="D27">
            <v>1</v>
          </cell>
          <cell r="E27">
            <v>17</v>
          </cell>
          <cell r="F27" t="str">
            <v>P</v>
          </cell>
          <cell r="G27" t="str">
            <v>Amoco T</v>
          </cell>
          <cell r="H27" t="str">
            <v>Teesside</v>
          </cell>
          <cell r="J27">
            <v>0.36</v>
          </cell>
          <cell r="K27">
            <v>0.216</v>
          </cell>
          <cell r="L27">
            <v>0.23400000000000001</v>
          </cell>
          <cell r="M27">
            <v>0.18</v>
          </cell>
          <cell r="N27">
            <v>0.13500000000000001</v>
          </cell>
          <cell r="O27">
            <v>3.6000000000000004E-2</v>
          </cell>
          <cell r="P27">
            <v>2.7E-2</v>
          </cell>
          <cell r="Q27">
            <v>1.8000000000000002E-2</v>
          </cell>
          <cell r="R27">
            <v>1.8000000000000002E-2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 t="str">
            <v>O&amp;G UK</v>
          </cell>
          <cell r="AE27">
            <v>0.4</v>
          </cell>
          <cell r="AF27">
            <v>0.24</v>
          </cell>
          <cell r="AG27">
            <v>0.26</v>
          </cell>
          <cell r="AH27">
            <v>0.2</v>
          </cell>
          <cell r="AI27">
            <v>0.15</v>
          </cell>
          <cell r="AJ27">
            <v>0.04</v>
          </cell>
          <cell r="AK27">
            <v>0.03</v>
          </cell>
          <cell r="AL27">
            <v>0.02</v>
          </cell>
          <cell r="AM27">
            <v>0.02</v>
          </cell>
          <cell r="AN27">
            <v>0</v>
          </cell>
          <cell r="AO27">
            <v>0</v>
          </cell>
          <cell r="AQ27">
            <v>0</v>
          </cell>
          <cell r="AR27">
            <v>0</v>
          </cell>
          <cell r="AS27">
            <v>0</v>
          </cell>
          <cell r="AY27">
            <v>1.7</v>
          </cell>
          <cell r="AZ27">
            <v>0.46799999999999997</v>
          </cell>
          <cell r="BA27">
            <v>0.28079999999999999</v>
          </cell>
          <cell r="BB27">
            <v>0.30420000000000003</v>
          </cell>
          <cell r="BC27">
            <v>0.23399999999999999</v>
          </cell>
          <cell r="BD27">
            <v>0.17550000000000002</v>
          </cell>
          <cell r="BE27">
            <v>4.6800000000000008E-2</v>
          </cell>
          <cell r="BF27">
            <v>3.5099999999999999E-2</v>
          </cell>
          <cell r="BG27">
            <v>2.3400000000000004E-2</v>
          </cell>
          <cell r="BH27">
            <v>2.3400000000000004E-2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</row>
        <row r="28">
          <cell r="A28" t="str">
            <v>Wood</v>
          </cell>
          <cell r="C28" t="str">
            <v>NG Profile Good</v>
          </cell>
          <cell r="D28">
            <v>3</v>
          </cell>
          <cell r="E28">
            <v>18</v>
          </cell>
          <cell r="F28" t="str">
            <v>P</v>
          </cell>
          <cell r="G28" t="str">
            <v>Amoco T</v>
          </cell>
          <cell r="H28" t="str">
            <v>Teesside</v>
          </cell>
          <cell r="J28">
            <v>4.4999999999999998E-2</v>
          </cell>
          <cell r="K28">
            <v>1.8000000000000002E-2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 t="str">
            <v>NG 2011</v>
          </cell>
          <cell r="AE28">
            <v>0.05</v>
          </cell>
          <cell r="AF28">
            <v>0.02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Y28">
            <v>2.98</v>
          </cell>
          <cell r="AZ28">
            <v>5.8499999999999996E-2</v>
          </cell>
          <cell r="BA28">
            <v>2.3400000000000004E-2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</row>
        <row r="29">
          <cell r="A29" t="str">
            <v>zUpside Amoco T</v>
          </cell>
          <cell r="D29">
            <v>3</v>
          </cell>
          <cell r="E29">
            <v>19</v>
          </cell>
          <cell r="F29" t="str">
            <v>A</v>
          </cell>
          <cell r="G29" t="str">
            <v>Amoco T</v>
          </cell>
          <cell r="H29" t="str">
            <v>Teesside</v>
          </cell>
          <cell r="R29">
            <v>0.997</v>
          </cell>
          <cell r="S29">
            <v>2.02</v>
          </cell>
          <cell r="T29">
            <v>1.9650000000000001</v>
          </cell>
          <cell r="U29">
            <v>3.5870000000000002</v>
          </cell>
          <cell r="V29">
            <v>4.657</v>
          </cell>
          <cell r="W29">
            <v>5.125</v>
          </cell>
          <cell r="X29">
            <v>5.2480000000000002</v>
          </cell>
          <cell r="Y29">
            <v>5.1740000000000004</v>
          </cell>
          <cell r="Z29">
            <v>4.9589999999999996</v>
          </cell>
          <cell r="AA29">
            <v>4.5289999999999999</v>
          </cell>
          <cell r="AB29">
            <v>4.1139999999999999</v>
          </cell>
          <cell r="AC29">
            <v>3.714</v>
          </cell>
          <cell r="BH29">
            <v>1.1963999999999999</v>
          </cell>
          <cell r="BI29">
            <v>2.4239999999999999</v>
          </cell>
          <cell r="BJ29">
            <v>2.3580000000000001</v>
          </cell>
          <cell r="BK29">
            <v>4.3044000000000002</v>
          </cell>
          <cell r="BL29">
            <v>5.5884</v>
          </cell>
          <cell r="BM29">
            <v>6.1499999999999995</v>
          </cell>
          <cell r="BN29">
            <v>6.2976000000000001</v>
          </cell>
          <cell r="BO29">
            <v>6.2088000000000001</v>
          </cell>
          <cell r="BP29">
            <v>5.9507999999999992</v>
          </cell>
          <cell r="BQ29">
            <v>5.4348000000000001</v>
          </cell>
          <cell r="BR29">
            <v>4.9367999999999999</v>
          </cell>
          <cell r="BS29">
            <v>4.4567999999999994</v>
          </cell>
        </row>
        <row r="30">
          <cell r="A30" t="str">
            <v>Amethyst</v>
          </cell>
          <cell r="C30" t="str">
            <v>Profile good</v>
          </cell>
          <cell r="D30">
            <v>1</v>
          </cell>
          <cell r="E30">
            <v>20</v>
          </cell>
          <cell r="F30" t="str">
            <v>P</v>
          </cell>
          <cell r="G30" t="str">
            <v>Dimlington E</v>
          </cell>
          <cell r="H30" t="str">
            <v>Easington</v>
          </cell>
          <cell r="J30">
            <v>0.61</v>
          </cell>
          <cell r="K30">
            <v>0.4</v>
          </cell>
          <cell r="L30">
            <v>0.22</v>
          </cell>
          <cell r="M30">
            <v>0.19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 t="str">
            <v>O&amp;GUK</v>
          </cell>
          <cell r="AE30">
            <v>0.61</v>
          </cell>
          <cell r="AF30">
            <v>0.4</v>
          </cell>
          <cell r="AG30">
            <v>0.22</v>
          </cell>
          <cell r="AH30">
            <v>0.19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Y30">
            <v>1.1000000000000001</v>
          </cell>
          <cell r="AZ30">
            <v>0.67100000000000004</v>
          </cell>
          <cell r="BA30">
            <v>0.44000000000000006</v>
          </cell>
          <cell r="BB30">
            <v>0.24200000000000002</v>
          </cell>
          <cell r="BC30">
            <v>0.20900000000000002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</row>
        <row r="31">
          <cell r="A31" t="str">
            <v>Ceres</v>
          </cell>
          <cell r="C31" t="str">
            <v>O&amp;G UK Profile Good</v>
          </cell>
          <cell r="D31">
            <v>1</v>
          </cell>
          <cell r="E31">
            <v>21</v>
          </cell>
          <cell r="F31" t="str">
            <v>P</v>
          </cell>
          <cell r="G31" t="str">
            <v>Dimlington E</v>
          </cell>
          <cell r="H31" t="str">
            <v>Easington</v>
          </cell>
          <cell r="J31">
            <v>6.9999999999999993E-2</v>
          </cell>
          <cell r="K31">
            <v>0.32899999999999996</v>
          </cell>
          <cell r="L31">
            <v>0.32899999999999996</v>
          </cell>
          <cell r="M31">
            <v>0.25900000000000001</v>
          </cell>
          <cell r="N31">
            <v>0.20299999999999999</v>
          </cell>
          <cell r="O31">
            <v>0.16799999999999998</v>
          </cell>
          <cell r="P31">
            <v>0.13999999999999999</v>
          </cell>
          <cell r="Q31">
            <v>0.11899999999999999</v>
          </cell>
          <cell r="R31">
            <v>0.105</v>
          </cell>
          <cell r="S31">
            <v>9.0999999999999998E-2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 t="str">
            <v>O&amp;G UK</v>
          </cell>
          <cell r="AE31">
            <v>0.1</v>
          </cell>
          <cell r="AF31">
            <v>0.47</v>
          </cell>
          <cell r="AG31">
            <v>0.47</v>
          </cell>
          <cell r="AH31">
            <v>0.37</v>
          </cell>
          <cell r="AI31">
            <v>0.28999999999999998</v>
          </cell>
          <cell r="AJ31">
            <v>0.24</v>
          </cell>
          <cell r="AK31">
            <v>0.2</v>
          </cell>
          <cell r="AL31">
            <v>0.17</v>
          </cell>
          <cell r="AM31">
            <v>0.15</v>
          </cell>
          <cell r="AN31">
            <v>0.13</v>
          </cell>
          <cell r="AO31">
            <v>0</v>
          </cell>
          <cell r="AP31">
            <v>0</v>
          </cell>
          <cell r="AY31">
            <v>3.25</v>
          </cell>
          <cell r="AZ31">
            <v>0.13999999999999999</v>
          </cell>
          <cell r="BA31">
            <v>0.65799999999999992</v>
          </cell>
          <cell r="BB31">
            <v>0.65799999999999992</v>
          </cell>
          <cell r="BC31">
            <v>0.51800000000000002</v>
          </cell>
          <cell r="BD31">
            <v>0.40599999999999997</v>
          </cell>
          <cell r="BE31">
            <v>0.33599999999999997</v>
          </cell>
          <cell r="BF31">
            <v>0.27999999999999997</v>
          </cell>
          <cell r="BG31">
            <v>0.23799999999999999</v>
          </cell>
          <cell r="BH31">
            <v>0.21</v>
          </cell>
          <cell r="BI31">
            <v>0.182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</row>
        <row r="32">
          <cell r="A32" t="str">
            <v>Eris</v>
          </cell>
          <cell r="C32" t="str">
            <v>O&amp;G UK Profile Good</v>
          </cell>
          <cell r="D32">
            <v>1</v>
          </cell>
          <cell r="E32">
            <v>22</v>
          </cell>
          <cell r="F32" t="str">
            <v>P</v>
          </cell>
          <cell r="G32" t="str">
            <v>Dimlington E</v>
          </cell>
          <cell r="H32" t="str">
            <v>Easington</v>
          </cell>
          <cell r="J32">
            <v>0.23</v>
          </cell>
          <cell r="K32">
            <v>0.62</v>
          </cell>
          <cell r="L32">
            <v>0.57999999999999996</v>
          </cell>
          <cell r="M32">
            <v>0.47</v>
          </cell>
          <cell r="N32">
            <v>0.5</v>
          </cell>
          <cell r="O32">
            <v>0.44</v>
          </cell>
          <cell r="P32">
            <v>0.32</v>
          </cell>
          <cell r="Q32">
            <v>0.24</v>
          </cell>
          <cell r="R32">
            <v>0.18</v>
          </cell>
          <cell r="S32">
            <v>0.13</v>
          </cell>
          <cell r="T32">
            <v>0.1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 t="str">
            <v>O&amp;G UK</v>
          </cell>
          <cell r="AE32">
            <v>0.23</v>
          </cell>
          <cell r="AF32">
            <v>0.62</v>
          </cell>
          <cell r="AG32">
            <v>0.57999999999999996</v>
          </cell>
          <cell r="AH32">
            <v>0.47</v>
          </cell>
          <cell r="AI32">
            <v>0.5</v>
          </cell>
          <cell r="AJ32">
            <v>0.44</v>
          </cell>
          <cell r="AK32">
            <v>0.32</v>
          </cell>
          <cell r="AL32">
            <v>0.24</v>
          </cell>
          <cell r="AM32">
            <v>0.18</v>
          </cell>
          <cell r="AN32">
            <v>0.13</v>
          </cell>
          <cell r="AO32">
            <v>0.1</v>
          </cell>
          <cell r="AY32">
            <v>3.18</v>
          </cell>
          <cell r="AZ32">
            <v>0.46</v>
          </cell>
          <cell r="BA32">
            <v>1.24</v>
          </cell>
          <cell r="BB32">
            <v>1.1599999999999999</v>
          </cell>
          <cell r="BC32">
            <v>0.94</v>
          </cell>
          <cell r="BD32">
            <v>1</v>
          </cell>
          <cell r="BE32">
            <v>0.88</v>
          </cell>
          <cell r="BF32">
            <v>0.64</v>
          </cell>
          <cell r="BG32">
            <v>0.48</v>
          </cell>
          <cell r="BH32">
            <v>0.36</v>
          </cell>
          <cell r="BI32">
            <v>0.26</v>
          </cell>
          <cell r="BJ32">
            <v>0.2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</row>
        <row r="33">
          <cell r="A33" t="str">
            <v>Hoton</v>
          </cell>
          <cell r="C33" t="str">
            <v>NG Profile Good</v>
          </cell>
          <cell r="D33">
            <v>3</v>
          </cell>
          <cell r="E33">
            <v>23</v>
          </cell>
          <cell r="F33" t="str">
            <v>P</v>
          </cell>
          <cell r="G33" t="str">
            <v>Dimlington E</v>
          </cell>
          <cell r="H33" t="str">
            <v>Easington</v>
          </cell>
          <cell r="J33">
            <v>0.28999999999999998</v>
          </cell>
          <cell r="K33">
            <v>0.26</v>
          </cell>
          <cell r="L33">
            <v>0.23</v>
          </cell>
          <cell r="M33">
            <v>0.21</v>
          </cell>
          <cell r="N33">
            <v>0.19</v>
          </cell>
          <cell r="O33">
            <v>0.17</v>
          </cell>
          <cell r="P33">
            <v>0.15</v>
          </cell>
          <cell r="Q33">
            <v>0.14000000000000001</v>
          </cell>
          <cell r="R33">
            <v>0.12</v>
          </cell>
          <cell r="S33">
            <v>0.11</v>
          </cell>
          <cell r="T33">
            <v>0.08</v>
          </cell>
          <cell r="U33">
            <v>0.05</v>
          </cell>
          <cell r="V33">
            <v>0.04</v>
          </cell>
          <cell r="W33">
            <v>0.03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 t="str">
            <v>NG 2011</v>
          </cell>
          <cell r="AE33">
            <v>0.28999999999999998</v>
          </cell>
          <cell r="AF33">
            <v>0.26</v>
          </cell>
          <cell r="AG33">
            <v>0.23</v>
          </cell>
          <cell r="AH33">
            <v>0.21</v>
          </cell>
          <cell r="AI33">
            <v>0.19</v>
          </cell>
          <cell r="AJ33">
            <v>0.17</v>
          </cell>
          <cell r="AK33">
            <v>0.15</v>
          </cell>
          <cell r="AL33">
            <v>0.14000000000000001</v>
          </cell>
          <cell r="AM33">
            <v>0.12</v>
          </cell>
          <cell r="AN33">
            <v>0.11</v>
          </cell>
          <cell r="AO33">
            <v>0.08</v>
          </cell>
          <cell r="AP33">
            <v>0.05</v>
          </cell>
          <cell r="AQ33">
            <v>0.04</v>
          </cell>
          <cell r="AR33">
            <v>0.03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Y33">
            <v>1.47</v>
          </cell>
          <cell r="AZ33">
            <v>0.46399999999999997</v>
          </cell>
          <cell r="BA33">
            <v>0.41600000000000004</v>
          </cell>
          <cell r="BB33">
            <v>0.36800000000000005</v>
          </cell>
          <cell r="BC33">
            <v>0.33600000000000002</v>
          </cell>
          <cell r="BD33">
            <v>0.30400000000000005</v>
          </cell>
          <cell r="BE33">
            <v>0.27200000000000002</v>
          </cell>
          <cell r="BF33">
            <v>0.24</v>
          </cell>
          <cell r="BG33">
            <v>0.22400000000000003</v>
          </cell>
          <cell r="BH33">
            <v>0.192</v>
          </cell>
          <cell r="BI33">
            <v>0.17600000000000002</v>
          </cell>
          <cell r="BJ33">
            <v>0.128</v>
          </cell>
          <cell r="BK33">
            <v>8.0000000000000016E-2</v>
          </cell>
          <cell r="BL33">
            <v>6.4000000000000001E-2</v>
          </cell>
          <cell r="BM33">
            <v>4.8000000000000001E-2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</row>
        <row r="34">
          <cell r="A34" t="str">
            <v>Hyde</v>
          </cell>
          <cell r="C34" t="str">
            <v>NG Profile Good</v>
          </cell>
          <cell r="D34">
            <v>3</v>
          </cell>
          <cell r="E34">
            <v>24</v>
          </cell>
          <cell r="F34" t="str">
            <v>P</v>
          </cell>
          <cell r="G34" t="str">
            <v>Dimlington E</v>
          </cell>
          <cell r="H34" t="str">
            <v>Easington</v>
          </cell>
          <cell r="J34">
            <v>7.0000000000000007E-2</v>
          </cell>
          <cell r="K34">
            <v>0.03</v>
          </cell>
          <cell r="L34">
            <v>0.03</v>
          </cell>
          <cell r="M34">
            <v>0.02</v>
          </cell>
          <cell r="N34">
            <v>0.02</v>
          </cell>
          <cell r="O34">
            <v>0.02</v>
          </cell>
          <cell r="P34">
            <v>0.02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 t="str">
            <v>NG 2011</v>
          </cell>
          <cell r="AE34">
            <v>7.0000000000000007E-2</v>
          </cell>
          <cell r="AF34">
            <v>0.03</v>
          </cell>
          <cell r="AG34">
            <v>0.03</v>
          </cell>
          <cell r="AH34">
            <v>0.02</v>
          </cell>
          <cell r="AI34">
            <v>0.02</v>
          </cell>
          <cell r="AJ34">
            <v>0.02</v>
          </cell>
          <cell r="AK34">
            <v>0.02</v>
          </cell>
          <cell r="AL34">
            <v>0</v>
          </cell>
          <cell r="AM34">
            <v>0</v>
          </cell>
          <cell r="AN34">
            <v>0</v>
          </cell>
          <cell r="AY34">
            <v>3.73</v>
          </cell>
          <cell r="AZ34">
            <v>0.14000000000000001</v>
          </cell>
          <cell r="BA34">
            <v>0.06</v>
          </cell>
          <cell r="BB34">
            <v>0.06</v>
          </cell>
          <cell r="BC34">
            <v>0.04</v>
          </cell>
          <cell r="BD34">
            <v>0.04</v>
          </cell>
          <cell r="BE34">
            <v>0.04</v>
          </cell>
          <cell r="BF34">
            <v>0.04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</row>
        <row r="35">
          <cell r="A35" t="str">
            <v>Juliet</v>
          </cell>
          <cell r="C35" t="str">
            <v>NG Profile Good</v>
          </cell>
          <cell r="D35">
            <v>3</v>
          </cell>
          <cell r="E35">
            <v>25</v>
          </cell>
          <cell r="F35" t="str">
            <v>D</v>
          </cell>
          <cell r="G35" t="str">
            <v>Dimlington E</v>
          </cell>
          <cell r="H35" t="str">
            <v>Easington</v>
          </cell>
          <cell r="J35">
            <v>0</v>
          </cell>
          <cell r="K35">
            <v>0.86</v>
          </cell>
          <cell r="L35">
            <v>0.47</v>
          </cell>
          <cell r="M35">
            <v>0.49</v>
          </cell>
          <cell r="N35">
            <v>0.27</v>
          </cell>
          <cell r="O35">
            <v>0.19</v>
          </cell>
          <cell r="P35">
            <v>0.13</v>
          </cell>
          <cell r="Q35">
            <v>0.09</v>
          </cell>
          <cell r="R35">
            <v>7.0000000000000007E-2</v>
          </cell>
          <cell r="S35">
            <v>0.05</v>
          </cell>
          <cell r="T35">
            <v>0.03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 t="str">
            <v>NG 2011</v>
          </cell>
          <cell r="AE35">
            <v>0</v>
          </cell>
          <cell r="AF35">
            <v>0.86</v>
          </cell>
          <cell r="AG35">
            <v>0.47</v>
          </cell>
          <cell r="AH35">
            <v>0.49</v>
          </cell>
          <cell r="AI35">
            <v>0.27</v>
          </cell>
          <cell r="AJ35">
            <v>0.19</v>
          </cell>
          <cell r="AK35">
            <v>0.13</v>
          </cell>
          <cell r="AL35">
            <v>0.09</v>
          </cell>
          <cell r="AM35">
            <v>7.0000000000000007E-2</v>
          </cell>
          <cell r="AN35">
            <v>0.05</v>
          </cell>
          <cell r="AO35">
            <v>0.03</v>
          </cell>
          <cell r="AP35">
            <v>0</v>
          </cell>
          <cell r="AQ35">
            <v>0</v>
          </cell>
          <cell r="AY35">
            <v>1.1000000000000001</v>
          </cell>
          <cell r="AZ35">
            <v>0</v>
          </cell>
          <cell r="BA35">
            <v>0.94600000000000006</v>
          </cell>
          <cell r="BB35">
            <v>0.51700000000000002</v>
          </cell>
          <cell r="BC35">
            <v>0.53900000000000003</v>
          </cell>
          <cell r="BD35">
            <v>0.29700000000000004</v>
          </cell>
          <cell r="BE35">
            <v>0.20900000000000002</v>
          </cell>
          <cell r="BF35">
            <v>0.14300000000000002</v>
          </cell>
          <cell r="BG35">
            <v>9.9000000000000005E-2</v>
          </cell>
          <cell r="BH35">
            <v>7.7000000000000013E-2</v>
          </cell>
          <cell r="BI35">
            <v>5.5000000000000007E-2</v>
          </cell>
          <cell r="BJ35">
            <v>3.3000000000000002E-2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</row>
        <row r="36">
          <cell r="A36" t="str">
            <v>Mercury</v>
          </cell>
          <cell r="C36" t="str">
            <v>O&amp;G Profile Good</v>
          </cell>
          <cell r="D36">
            <v>1</v>
          </cell>
          <cell r="E36">
            <v>26</v>
          </cell>
          <cell r="F36" t="str">
            <v>P</v>
          </cell>
          <cell r="G36" t="str">
            <v>Dimlington E</v>
          </cell>
          <cell r="H36" t="str">
            <v>Easington</v>
          </cell>
          <cell r="J36">
            <v>0</v>
          </cell>
          <cell r="K36">
            <v>0.24</v>
          </cell>
          <cell r="L36">
            <v>0.2</v>
          </cell>
          <cell r="M36">
            <v>0.17</v>
          </cell>
          <cell r="N36">
            <v>0.18</v>
          </cell>
          <cell r="O36">
            <v>0.15</v>
          </cell>
          <cell r="P36">
            <v>0.11</v>
          </cell>
          <cell r="Q36">
            <v>0.08</v>
          </cell>
          <cell r="R36">
            <v>0.06</v>
          </cell>
          <cell r="S36">
            <v>0.05</v>
          </cell>
          <cell r="T36">
            <v>0.03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 t="str">
            <v>O&amp;G UK</v>
          </cell>
          <cell r="AE36">
            <v>0</v>
          </cell>
          <cell r="AF36">
            <v>0.24</v>
          </cell>
          <cell r="AG36">
            <v>0.2</v>
          </cell>
          <cell r="AH36">
            <v>0.17</v>
          </cell>
          <cell r="AI36">
            <v>0.18</v>
          </cell>
          <cell r="AJ36">
            <v>0.15</v>
          </cell>
          <cell r="AK36">
            <v>0.11</v>
          </cell>
          <cell r="AL36">
            <v>0.08</v>
          </cell>
          <cell r="AM36">
            <v>0.06</v>
          </cell>
          <cell r="AN36">
            <v>0.05</v>
          </cell>
          <cell r="AO36">
            <v>0.03</v>
          </cell>
          <cell r="AP36">
            <v>0</v>
          </cell>
          <cell r="AY36">
            <v>12</v>
          </cell>
          <cell r="AZ36">
            <v>0</v>
          </cell>
          <cell r="BA36">
            <v>0.38400000000000001</v>
          </cell>
          <cell r="BB36">
            <v>0.32000000000000006</v>
          </cell>
          <cell r="BC36">
            <v>0.27200000000000002</v>
          </cell>
          <cell r="BD36">
            <v>0.28799999999999998</v>
          </cell>
          <cell r="BE36">
            <v>0.24</v>
          </cell>
          <cell r="BF36">
            <v>0.17600000000000002</v>
          </cell>
          <cell r="BG36">
            <v>0.128</v>
          </cell>
          <cell r="BH36">
            <v>9.6000000000000002E-2</v>
          </cell>
          <cell r="BI36">
            <v>8.0000000000000016E-2</v>
          </cell>
          <cell r="BJ36">
            <v>4.8000000000000001E-2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</row>
        <row r="37">
          <cell r="A37" t="str">
            <v>Minerva and Apollo (ECA)</v>
          </cell>
          <cell r="C37" t="str">
            <v>Profile x2</v>
          </cell>
          <cell r="D37">
            <v>1</v>
          </cell>
          <cell r="E37">
            <v>27</v>
          </cell>
          <cell r="F37" t="str">
            <v>P</v>
          </cell>
          <cell r="G37" t="str">
            <v>Dimlington E</v>
          </cell>
          <cell r="H37" t="str">
            <v>Easington</v>
          </cell>
          <cell r="J37">
            <v>0.92</v>
          </cell>
          <cell r="K37">
            <v>0.74</v>
          </cell>
          <cell r="L37">
            <v>0.66</v>
          </cell>
          <cell r="M37">
            <v>0.6</v>
          </cell>
          <cell r="N37">
            <v>0.68</v>
          </cell>
          <cell r="O37">
            <v>0.52</v>
          </cell>
          <cell r="P37">
            <v>0.4</v>
          </cell>
          <cell r="Q37">
            <v>0.28000000000000003</v>
          </cell>
          <cell r="R37">
            <v>0.22</v>
          </cell>
          <cell r="S37">
            <v>0.16</v>
          </cell>
          <cell r="T37">
            <v>0.12</v>
          </cell>
          <cell r="U37">
            <v>9.6000000000000002E-2</v>
          </cell>
          <cell r="V37">
            <v>7.6800000000000007E-2</v>
          </cell>
          <cell r="W37">
            <v>6.1440000000000008E-2</v>
          </cell>
          <cell r="X37">
            <v>4.9152000000000008E-2</v>
          </cell>
          <cell r="Y37">
            <v>3.9321600000000012E-2</v>
          </cell>
          <cell r="AD37" t="str">
            <v>O&amp;G UK</v>
          </cell>
          <cell r="AE37">
            <v>0.46</v>
          </cell>
          <cell r="AF37">
            <v>0.37</v>
          </cell>
          <cell r="AG37">
            <v>0.33</v>
          </cell>
          <cell r="AH37">
            <v>0.3</v>
          </cell>
          <cell r="AI37">
            <v>0.34</v>
          </cell>
          <cell r="AJ37">
            <v>0.26</v>
          </cell>
          <cell r="AK37">
            <v>0.2</v>
          </cell>
          <cell r="AL37">
            <v>0.14000000000000001</v>
          </cell>
          <cell r="AM37">
            <v>0.11</v>
          </cell>
          <cell r="AN37">
            <v>0.08</v>
          </cell>
          <cell r="AO37">
            <v>0.06</v>
          </cell>
          <cell r="AY37">
            <v>1.4</v>
          </cell>
          <cell r="AZ37">
            <v>1.4720000000000002</v>
          </cell>
          <cell r="BA37">
            <v>1.1839999999999999</v>
          </cell>
          <cell r="BB37">
            <v>1.056</v>
          </cell>
          <cell r="BC37">
            <v>0.96</v>
          </cell>
          <cell r="BD37">
            <v>1.0880000000000001</v>
          </cell>
          <cell r="BE37">
            <v>0.83200000000000007</v>
          </cell>
          <cell r="BF37">
            <v>0.64000000000000012</v>
          </cell>
          <cell r="BG37">
            <v>0.44800000000000006</v>
          </cell>
          <cell r="BH37">
            <v>0.35200000000000004</v>
          </cell>
          <cell r="BI37">
            <v>0.25600000000000001</v>
          </cell>
          <cell r="BJ37">
            <v>0.192</v>
          </cell>
          <cell r="BK37">
            <v>0.15360000000000001</v>
          </cell>
          <cell r="BL37">
            <v>0.12288000000000002</v>
          </cell>
          <cell r="BM37">
            <v>9.8304000000000016E-2</v>
          </cell>
          <cell r="BN37">
            <v>7.8643200000000024E-2</v>
          </cell>
          <cell r="BO37">
            <v>6.2914560000000022E-2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</row>
        <row r="38">
          <cell r="A38" t="str">
            <v>Neptune</v>
          </cell>
          <cell r="C38" t="str">
            <v>O&amp;G Profile Good</v>
          </cell>
          <cell r="D38">
            <v>1</v>
          </cell>
          <cell r="E38">
            <v>28</v>
          </cell>
          <cell r="F38" t="str">
            <v>P</v>
          </cell>
          <cell r="G38" t="str">
            <v>Dimlington E</v>
          </cell>
          <cell r="H38" t="str">
            <v>Easington</v>
          </cell>
          <cell r="J38">
            <v>0.38</v>
          </cell>
          <cell r="K38">
            <v>0.46</v>
          </cell>
          <cell r="L38">
            <v>0.41</v>
          </cell>
          <cell r="M38">
            <v>0.34</v>
          </cell>
          <cell r="N38">
            <v>0.24</v>
          </cell>
          <cell r="O38">
            <v>0.13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 t="str">
            <v>O&amp;G UK</v>
          </cell>
          <cell r="AE38">
            <v>0.38</v>
          </cell>
          <cell r="AF38">
            <v>0.46</v>
          </cell>
          <cell r="AG38">
            <v>0.41</v>
          </cell>
          <cell r="AH38">
            <v>0.34</v>
          </cell>
          <cell r="AI38">
            <v>0.24</v>
          </cell>
          <cell r="AJ38">
            <v>0.13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Y38">
            <v>2.3199999999999998</v>
          </cell>
          <cell r="AZ38">
            <v>0.6080000000000001</v>
          </cell>
          <cell r="BA38">
            <v>0.7360000000000001</v>
          </cell>
          <cell r="BB38">
            <v>0.65600000000000003</v>
          </cell>
          <cell r="BC38">
            <v>0.54400000000000004</v>
          </cell>
          <cell r="BD38">
            <v>0.38400000000000001</v>
          </cell>
          <cell r="BE38">
            <v>0.20800000000000002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</row>
        <row r="39">
          <cell r="A39" t="str">
            <v>Olympus 48/12</v>
          </cell>
          <cell r="C39" t="str">
            <v>Yr 1 Zero</v>
          </cell>
          <cell r="D39">
            <v>1</v>
          </cell>
          <cell r="E39">
            <v>29</v>
          </cell>
          <cell r="F39" t="str">
            <v>A</v>
          </cell>
          <cell r="G39" t="str">
            <v>Dimlington E</v>
          </cell>
          <cell r="H39" t="str">
            <v>Easington</v>
          </cell>
          <cell r="J39">
            <v>0</v>
          </cell>
          <cell r="K39">
            <v>0</v>
          </cell>
          <cell r="L39">
            <v>0</v>
          </cell>
          <cell r="M39">
            <v>1.1599999999999999</v>
          </cell>
          <cell r="N39">
            <v>0.79</v>
          </cell>
          <cell r="O39">
            <v>0.56000000000000005</v>
          </cell>
          <cell r="P39">
            <v>0.4</v>
          </cell>
          <cell r="Q39">
            <v>0.27</v>
          </cell>
          <cell r="R39">
            <v>0.15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 t="str">
            <v>O&amp;G UK</v>
          </cell>
          <cell r="AE39">
            <v>0</v>
          </cell>
          <cell r="AF39">
            <v>0</v>
          </cell>
          <cell r="AG39">
            <v>0.16</v>
          </cell>
          <cell r="AH39">
            <v>1.1599999999999999</v>
          </cell>
          <cell r="AI39">
            <v>0.79</v>
          </cell>
          <cell r="AJ39">
            <v>0.56000000000000005</v>
          </cell>
          <cell r="AK39">
            <v>0.4</v>
          </cell>
          <cell r="AL39">
            <v>0.27</v>
          </cell>
          <cell r="AM39">
            <v>0.15</v>
          </cell>
          <cell r="AN39">
            <v>0</v>
          </cell>
          <cell r="AO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1.276</v>
          </cell>
          <cell r="BD39">
            <v>0.86900000000000011</v>
          </cell>
          <cell r="BE39">
            <v>0.6160000000000001</v>
          </cell>
          <cell r="BF39">
            <v>0.44000000000000006</v>
          </cell>
          <cell r="BG39">
            <v>0.29700000000000004</v>
          </cell>
          <cell r="BH39">
            <v>0.16500000000000001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</row>
        <row r="40">
          <cell r="A40" t="str">
            <v>Ravenspurn North</v>
          </cell>
          <cell r="C40" t="str">
            <v>65% O&amp;G Profile</v>
          </cell>
          <cell r="D40">
            <v>1</v>
          </cell>
          <cell r="E40">
            <v>30</v>
          </cell>
          <cell r="F40" t="str">
            <v>P</v>
          </cell>
          <cell r="G40" t="str">
            <v>Dimlington E</v>
          </cell>
          <cell r="H40" t="str">
            <v>Easington</v>
          </cell>
          <cell r="J40">
            <v>0.72800000000000009</v>
          </cell>
          <cell r="K40">
            <v>0.76700000000000002</v>
          </cell>
          <cell r="L40">
            <v>0.77349999999999997</v>
          </cell>
          <cell r="M40">
            <v>0.76049999999999995</v>
          </cell>
          <cell r="N40">
            <v>0.71500000000000008</v>
          </cell>
          <cell r="O40">
            <v>0.59800000000000009</v>
          </cell>
          <cell r="P40">
            <v>0.53300000000000003</v>
          </cell>
          <cell r="Q40">
            <v>0.377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 t="str">
            <v>O&amp;G UK</v>
          </cell>
          <cell r="AE40">
            <v>1.1200000000000001</v>
          </cell>
          <cell r="AF40">
            <v>1.18</v>
          </cell>
          <cell r="AG40">
            <v>1.19</v>
          </cell>
          <cell r="AH40">
            <v>1.17</v>
          </cell>
          <cell r="AI40">
            <v>1.1000000000000001</v>
          </cell>
          <cell r="AJ40">
            <v>0.92</v>
          </cell>
          <cell r="AK40">
            <v>0.82</v>
          </cell>
          <cell r="AL40">
            <v>0.57999999999999996</v>
          </cell>
          <cell r="AM40">
            <v>0</v>
          </cell>
          <cell r="AN40">
            <v>0</v>
          </cell>
          <cell r="AO40">
            <v>0</v>
          </cell>
          <cell r="AW40">
            <v>0</v>
          </cell>
          <cell r="AX40">
            <v>0</v>
          </cell>
          <cell r="AY40">
            <v>1.82</v>
          </cell>
          <cell r="AZ40">
            <v>1.4560000000000002</v>
          </cell>
          <cell r="BA40">
            <v>1.534</v>
          </cell>
          <cell r="BB40">
            <v>1.5469999999999999</v>
          </cell>
          <cell r="BC40">
            <v>1.5209999999999999</v>
          </cell>
          <cell r="BD40">
            <v>1.4300000000000002</v>
          </cell>
          <cell r="BE40">
            <v>1.1960000000000002</v>
          </cell>
          <cell r="BF40">
            <v>1.0660000000000001</v>
          </cell>
          <cell r="BG40">
            <v>0.754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</row>
        <row r="41">
          <cell r="A41" t="str">
            <v>Ravenspurn South (Villages)</v>
          </cell>
          <cell r="D41">
            <v>1</v>
          </cell>
          <cell r="E41">
            <v>31</v>
          </cell>
          <cell r="F41" t="str">
            <v>P</v>
          </cell>
          <cell r="G41" t="str">
            <v>Dimlington E</v>
          </cell>
          <cell r="H41" t="str">
            <v>Easington</v>
          </cell>
          <cell r="J41">
            <v>0.68</v>
          </cell>
          <cell r="K41">
            <v>0.9</v>
          </cell>
          <cell r="L41">
            <v>0.92</v>
          </cell>
          <cell r="M41">
            <v>0.89</v>
          </cell>
          <cell r="N41">
            <v>0.74</v>
          </cell>
          <cell r="O41">
            <v>0.71</v>
          </cell>
          <cell r="P41">
            <v>0.59</v>
          </cell>
          <cell r="Q41">
            <v>0.57999999999999996</v>
          </cell>
          <cell r="R41">
            <v>0.48</v>
          </cell>
          <cell r="S41">
            <v>0.49</v>
          </cell>
          <cell r="T41">
            <v>0.39200000000000002</v>
          </cell>
          <cell r="U41">
            <v>0.31360000000000005</v>
          </cell>
          <cell r="V41">
            <v>0.25088000000000005</v>
          </cell>
          <cell r="W41">
            <v>0.20070400000000005</v>
          </cell>
          <cell r="X41">
            <v>0.16056320000000004</v>
          </cell>
          <cell r="Y41">
            <v>0.12845056000000005</v>
          </cell>
          <cell r="Z41">
            <v>0.10276044800000005</v>
          </cell>
          <cell r="AA41">
            <v>8.2208358400000042E-2</v>
          </cell>
          <cell r="AB41">
            <v>6.5766686720000037E-2</v>
          </cell>
          <cell r="AC41">
            <v>5.2613349376000033E-2</v>
          </cell>
          <cell r="AD41" t="str">
            <v>O&amp;G UK</v>
          </cell>
          <cell r="AE41">
            <v>0.68</v>
          </cell>
          <cell r="AF41">
            <v>0.9</v>
          </cell>
          <cell r="AG41">
            <v>0.92</v>
          </cell>
          <cell r="AH41">
            <v>0.89</v>
          </cell>
          <cell r="AI41">
            <v>0.74</v>
          </cell>
          <cell r="AJ41">
            <v>0.71</v>
          </cell>
          <cell r="AK41">
            <v>0.59</v>
          </cell>
          <cell r="AL41">
            <v>0.57999999999999996</v>
          </cell>
          <cell r="AM41">
            <v>0.48</v>
          </cell>
          <cell r="AN41">
            <v>0.49</v>
          </cell>
          <cell r="AY41">
            <v>6.91</v>
          </cell>
          <cell r="AZ41">
            <v>1.36</v>
          </cell>
          <cell r="BA41">
            <v>1.8</v>
          </cell>
          <cell r="BB41">
            <v>1.84</v>
          </cell>
          <cell r="BC41">
            <v>1.78</v>
          </cell>
          <cell r="BD41">
            <v>1.48</v>
          </cell>
          <cell r="BE41">
            <v>1.42</v>
          </cell>
          <cell r="BF41">
            <v>1.18</v>
          </cell>
          <cell r="BG41">
            <v>1.1599999999999999</v>
          </cell>
          <cell r="BH41">
            <v>0.96</v>
          </cell>
          <cell r="BI41">
            <v>0.98</v>
          </cell>
          <cell r="BJ41">
            <v>0.78400000000000003</v>
          </cell>
          <cell r="BK41">
            <v>0.62720000000000009</v>
          </cell>
          <cell r="BL41">
            <v>0.50176000000000009</v>
          </cell>
          <cell r="BM41">
            <v>0.4014080000000001</v>
          </cell>
          <cell r="BN41">
            <v>0.32112640000000009</v>
          </cell>
          <cell r="BO41">
            <v>0.25690112000000009</v>
          </cell>
          <cell r="BP41">
            <v>0.20552089600000009</v>
          </cell>
          <cell r="BQ41">
            <v>0.16441671680000008</v>
          </cell>
          <cell r="BR41">
            <v>0.13153337344000007</v>
          </cell>
          <cell r="BS41">
            <v>0.10522669875200007</v>
          </cell>
        </row>
        <row r="42">
          <cell r="A42" t="str">
            <v>Seven Seas</v>
          </cell>
          <cell r="C42" t="str">
            <v>O&amp;G UK Profile Good</v>
          </cell>
          <cell r="D42">
            <v>1</v>
          </cell>
          <cell r="E42">
            <v>32</v>
          </cell>
          <cell r="F42" t="str">
            <v>P</v>
          </cell>
          <cell r="G42" t="str">
            <v>Dimlington E</v>
          </cell>
          <cell r="H42" t="str">
            <v>Easington</v>
          </cell>
          <cell r="J42">
            <v>0</v>
          </cell>
          <cell r="K42">
            <v>0.71</v>
          </cell>
          <cell r="L42">
            <v>0.77</v>
          </cell>
          <cell r="M42">
            <v>0.59</v>
          </cell>
          <cell r="N42">
            <v>0.47</v>
          </cell>
          <cell r="O42">
            <v>0.4</v>
          </cell>
          <cell r="P42">
            <v>0.34</v>
          </cell>
          <cell r="Q42">
            <v>0.3</v>
          </cell>
          <cell r="R42">
            <v>0.26</v>
          </cell>
          <cell r="S42">
            <v>0.24</v>
          </cell>
          <cell r="T42">
            <v>0.21</v>
          </cell>
          <cell r="U42">
            <v>0.16800000000000001</v>
          </cell>
          <cell r="V42">
            <v>0.13440000000000002</v>
          </cell>
          <cell r="W42">
            <v>0.10752000000000002</v>
          </cell>
          <cell r="X42">
            <v>8.6016000000000023E-2</v>
          </cell>
          <cell r="Y42">
            <v>6.8812800000000021E-2</v>
          </cell>
          <cell r="Z42">
            <v>5.5050240000000021E-2</v>
          </cell>
          <cell r="AA42">
            <v>4.404019200000002E-2</v>
          </cell>
          <cell r="AB42">
            <v>3.5232153600000017E-2</v>
          </cell>
          <cell r="AC42">
            <v>2.8185722880000014E-2</v>
          </cell>
          <cell r="AD42" t="str">
            <v>O&amp;G UK</v>
          </cell>
          <cell r="AE42">
            <v>0</v>
          </cell>
          <cell r="AF42">
            <v>0.71</v>
          </cell>
          <cell r="AG42">
            <v>0.77</v>
          </cell>
          <cell r="AH42">
            <v>0.59</v>
          </cell>
          <cell r="AI42">
            <v>0.47</v>
          </cell>
          <cell r="AJ42">
            <v>0.4</v>
          </cell>
          <cell r="AK42">
            <v>0.34</v>
          </cell>
          <cell r="AL42">
            <v>0.3</v>
          </cell>
          <cell r="AM42">
            <v>0.26</v>
          </cell>
          <cell r="AN42">
            <v>0.24</v>
          </cell>
          <cell r="AO42">
            <v>0.21</v>
          </cell>
          <cell r="AZ42">
            <v>0</v>
          </cell>
          <cell r="BA42">
            <v>0.78100000000000003</v>
          </cell>
          <cell r="BB42">
            <v>0.84700000000000009</v>
          </cell>
          <cell r="BC42">
            <v>0.64900000000000002</v>
          </cell>
          <cell r="BD42">
            <v>0.51700000000000002</v>
          </cell>
          <cell r="BE42">
            <v>0.44000000000000006</v>
          </cell>
          <cell r="BF42">
            <v>0.37400000000000005</v>
          </cell>
          <cell r="BG42">
            <v>0.33</v>
          </cell>
          <cell r="BH42">
            <v>0.28600000000000003</v>
          </cell>
          <cell r="BI42">
            <v>0.26400000000000001</v>
          </cell>
          <cell r="BJ42">
            <v>0.23100000000000001</v>
          </cell>
          <cell r="BK42">
            <v>0.18480000000000002</v>
          </cell>
          <cell r="BL42">
            <v>0.14784000000000003</v>
          </cell>
          <cell r="BM42">
            <v>0.11827200000000003</v>
          </cell>
          <cell r="BN42">
            <v>9.4617600000000038E-2</v>
          </cell>
          <cell r="BO42">
            <v>7.5694080000000025E-2</v>
          </cell>
          <cell r="BP42">
            <v>6.0555264000000025E-2</v>
          </cell>
          <cell r="BQ42">
            <v>4.8444211200000024E-2</v>
          </cell>
          <cell r="BR42">
            <v>3.8755368960000022E-2</v>
          </cell>
          <cell r="BS42">
            <v>3.1004295168000018E-2</v>
          </cell>
        </row>
        <row r="43">
          <cell r="A43" t="str">
            <v>West Sole</v>
          </cell>
          <cell r="C43" t="str">
            <v>O&amp;G Profile Good</v>
          </cell>
          <cell r="D43">
            <v>1</v>
          </cell>
          <cell r="E43">
            <v>33</v>
          </cell>
          <cell r="F43" t="str">
            <v>P</v>
          </cell>
          <cell r="G43" t="str">
            <v>Dimlington E</v>
          </cell>
          <cell r="H43" t="str">
            <v>Easington</v>
          </cell>
          <cell r="J43">
            <v>1.1399999999999999</v>
          </cell>
          <cell r="K43">
            <v>1.4</v>
          </cell>
          <cell r="L43">
            <v>1.84</v>
          </cell>
          <cell r="M43">
            <v>1.47</v>
          </cell>
          <cell r="N43">
            <v>1.27</v>
          </cell>
          <cell r="O43">
            <v>1.06</v>
          </cell>
          <cell r="P43">
            <v>0.94</v>
          </cell>
          <cell r="Q43">
            <v>0.86</v>
          </cell>
          <cell r="R43">
            <v>0.8</v>
          </cell>
          <cell r="S43">
            <v>0.73</v>
          </cell>
          <cell r="T43">
            <v>0.66</v>
          </cell>
          <cell r="U43">
            <v>0.63</v>
          </cell>
          <cell r="V43">
            <v>0.5</v>
          </cell>
          <cell r="W43">
            <v>0.4</v>
          </cell>
          <cell r="X43">
            <v>0.32</v>
          </cell>
          <cell r="Y43">
            <v>0.26</v>
          </cell>
          <cell r="Z43">
            <v>0.21</v>
          </cell>
          <cell r="AA43">
            <v>0.14400000000000002</v>
          </cell>
          <cell r="AB43">
            <v>0.11700000000000001</v>
          </cell>
          <cell r="AC43">
            <v>9.3600000000000017E-2</v>
          </cell>
          <cell r="AD43" t="str">
            <v>O&amp;G UK</v>
          </cell>
          <cell r="AE43">
            <v>1.1399999999999999</v>
          </cell>
          <cell r="AF43">
            <v>1.4</v>
          </cell>
          <cell r="AG43">
            <v>1.84</v>
          </cell>
          <cell r="AH43">
            <v>1.47</v>
          </cell>
          <cell r="AI43">
            <v>1.27</v>
          </cell>
          <cell r="AJ43">
            <v>1.06</v>
          </cell>
          <cell r="AK43">
            <v>0.94</v>
          </cell>
          <cell r="AL43">
            <v>0.86</v>
          </cell>
          <cell r="AM43">
            <v>0.8</v>
          </cell>
          <cell r="AN43">
            <v>0.73</v>
          </cell>
          <cell r="AO43">
            <v>0.66</v>
          </cell>
          <cell r="AP43">
            <v>0.63</v>
          </cell>
          <cell r="AQ43">
            <v>0.5</v>
          </cell>
          <cell r="AR43">
            <v>0.4</v>
          </cell>
          <cell r="AS43">
            <v>0.32</v>
          </cell>
          <cell r="AT43">
            <v>0.26</v>
          </cell>
          <cell r="AU43">
            <v>0.21</v>
          </cell>
          <cell r="AV43">
            <v>0.16</v>
          </cell>
          <cell r="AW43">
            <v>0.13</v>
          </cell>
          <cell r="AY43">
            <v>1.29</v>
          </cell>
          <cell r="AZ43">
            <v>1.71</v>
          </cell>
          <cell r="BA43">
            <v>2.0999999999999996</v>
          </cell>
          <cell r="BB43">
            <v>2.7600000000000002</v>
          </cell>
          <cell r="BC43">
            <v>2.2050000000000001</v>
          </cell>
          <cell r="BD43">
            <v>1.905</v>
          </cell>
          <cell r="BE43">
            <v>1.59</v>
          </cell>
          <cell r="BF43">
            <v>1.41</v>
          </cell>
          <cell r="BG43">
            <v>1.29</v>
          </cell>
          <cell r="BH43">
            <v>1.2000000000000002</v>
          </cell>
          <cell r="BI43">
            <v>1.095</v>
          </cell>
          <cell r="BJ43">
            <v>0.99</v>
          </cell>
          <cell r="BK43">
            <v>0.94500000000000006</v>
          </cell>
          <cell r="BL43">
            <v>0.75</v>
          </cell>
          <cell r="BM43">
            <v>0.60000000000000009</v>
          </cell>
          <cell r="BN43">
            <v>0.48</v>
          </cell>
          <cell r="BO43">
            <v>0.39</v>
          </cell>
          <cell r="BP43">
            <v>0.315</v>
          </cell>
          <cell r="BQ43">
            <v>0.21600000000000003</v>
          </cell>
          <cell r="BR43">
            <v>0.17550000000000002</v>
          </cell>
          <cell r="BS43">
            <v>0.14040000000000002</v>
          </cell>
        </row>
        <row r="44">
          <cell r="A44" t="str">
            <v>York</v>
          </cell>
          <cell r="C44" t="str">
            <v>O&amp;G Profile Good</v>
          </cell>
          <cell r="D44">
            <v>1</v>
          </cell>
          <cell r="E44">
            <v>34</v>
          </cell>
          <cell r="F44" t="str">
            <v>D</v>
          </cell>
          <cell r="G44" t="str">
            <v>Dimlington E</v>
          </cell>
          <cell r="H44" t="str">
            <v>Easington</v>
          </cell>
          <cell r="J44">
            <v>0</v>
          </cell>
          <cell r="K44">
            <v>1.96</v>
          </cell>
          <cell r="L44">
            <v>1.24</v>
          </cell>
          <cell r="M44">
            <v>0.86</v>
          </cell>
          <cell r="N44">
            <v>0.62</v>
          </cell>
          <cell r="O44">
            <v>0.48</v>
          </cell>
          <cell r="P44">
            <v>0.19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 t="str">
            <v>O&amp;G UK</v>
          </cell>
          <cell r="AE44">
            <v>0</v>
          </cell>
          <cell r="AF44">
            <v>1.96</v>
          </cell>
          <cell r="AG44">
            <v>1.24</v>
          </cell>
          <cell r="AH44">
            <v>0.86</v>
          </cell>
          <cell r="AI44">
            <v>0.62</v>
          </cell>
          <cell r="AJ44">
            <v>0.48</v>
          </cell>
          <cell r="AK44">
            <v>0.19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W44">
            <v>0</v>
          </cell>
          <cell r="AY44">
            <v>1.1000000000000001</v>
          </cell>
          <cell r="AZ44">
            <v>0</v>
          </cell>
          <cell r="BA44">
            <v>2.1560000000000001</v>
          </cell>
          <cell r="BB44">
            <v>1.3640000000000001</v>
          </cell>
          <cell r="BC44">
            <v>0.94600000000000006</v>
          </cell>
          <cell r="BD44">
            <v>0.68200000000000005</v>
          </cell>
          <cell r="BE44">
            <v>0.52800000000000002</v>
          </cell>
          <cell r="BF44">
            <v>0.20900000000000002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</row>
        <row r="45">
          <cell r="A45" t="str">
            <v>zUpside Dimlington E</v>
          </cell>
          <cell r="D45">
            <v>3</v>
          </cell>
          <cell r="E45">
            <v>35</v>
          </cell>
          <cell r="F45" t="str">
            <v>A</v>
          </cell>
          <cell r="G45" t="str">
            <v>Dimlington E</v>
          </cell>
          <cell r="H45" t="str">
            <v>Easington</v>
          </cell>
          <cell r="R45">
            <v>0.38800000000000001</v>
          </cell>
          <cell r="S45">
            <v>0.78600000000000003</v>
          </cell>
          <cell r="T45">
            <v>0.76400000000000001</v>
          </cell>
          <cell r="U45">
            <v>1.3959999999999999</v>
          </cell>
          <cell r="V45">
            <v>1.8120000000000001</v>
          </cell>
          <cell r="W45">
            <v>1.994</v>
          </cell>
          <cell r="X45">
            <v>2.0419999999999998</v>
          </cell>
          <cell r="Y45">
            <v>2.0129999999999999</v>
          </cell>
          <cell r="Z45">
            <v>1.929</v>
          </cell>
          <cell r="AA45">
            <v>1.762</v>
          </cell>
          <cell r="AB45">
            <v>1.601</v>
          </cell>
          <cell r="AC45">
            <v>1.4450000000000001</v>
          </cell>
          <cell r="BH45">
            <v>0.46560000000000001</v>
          </cell>
          <cell r="BI45">
            <v>0.94320000000000004</v>
          </cell>
          <cell r="BJ45">
            <v>0.91679999999999995</v>
          </cell>
          <cell r="BK45">
            <v>1.6751999999999998</v>
          </cell>
          <cell r="BL45">
            <v>2.1743999999999999</v>
          </cell>
          <cell r="BM45">
            <v>2.3927999999999998</v>
          </cell>
          <cell r="BN45">
            <v>2.4503999999999997</v>
          </cell>
          <cell r="BO45">
            <v>2.4156</v>
          </cell>
          <cell r="BP45">
            <v>2.3148</v>
          </cell>
          <cell r="BQ45">
            <v>2.1143999999999998</v>
          </cell>
          <cell r="BR45">
            <v>1.9211999999999998</v>
          </cell>
          <cell r="BS45">
            <v>1.734</v>
          </cell>
        </row>
        <row r="46">
          <cell r="A46" t="str">
            <v>Alder</v>
          </cell>
          <cell r="C46" t="str">
            <v>90% Wet</v>
          </cell>
          <cell r="D46">
            <v>1</v>
          </cell>
          <cell r="E46">
            <v>36</v>
          </cell>
          <cell r="F46" t="str">
            <v>A</v>
          </cell>
          <cell r="G46" t="str">
            <v>Mobil SF</v>
          </cell>
          <cell r="H46" t="str">
            <v>St Fergus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1.881</v>
          </cell>
          <cell r="O46">
            <v>1.782</v>
          </cell>
          <cell r="P46">
            <v>1.26</v>
          </cell>
          <cell r="Q46">
            <v>0.78300000000000003</v>
          </cell>
          <cell r="R46">
            <v>0.46800000000000003</v>
          </cell>
          <cell r="S46">
            <v>0.24300000000000002</v>
          </cell>
          <cell r="T46">
            <v>4.5000000000000005E-2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 t="str">
            <v>O&amp;GUK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2.09</v>
          </cell>
          <cell r="AJ46">
            <v>1.98</v>
          </cell>
          <cell r="AK46">
            <v>1.4</v>
          </cell>
          <cell r="AL46">
            <v>0.87</v>
          </cell>
          <cell r="AM46">
            <v>0.52</v>
          </cell>
          <cell r="AN46">
            <v>0.27</v>
          </cell>
          <cell r="AO46">
            <v>0.05</v>
          </cell>
          <cell r="AY46">
            <v>1.1000000000000001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2.0691000000000002</v>
          </cell>
          <cell r="BE46">
            <v>1.9602000000000002</v>
          </cell>
          <cell r="BF46">
            <v>1.3860000000000001</v>
          </cell>
          <cell r="BG46">
            <v>0.86130000000000007</v>
          </cell>
          <cell r="BH46">
            <v>0.51480000000000004</v>
          </cell>
          <cell r="BI46">
            <v>0.26730000000000004</v>
          </cell>
          <cell r="BJ46">
            <v>4.9500000000000009E-2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</row>
        <row r="47">
          <cell r="A47" t="str">
            <v>Beryl Alpha</v>
          </cell>
          <cell r="C47" t="str">
            <v>NG Profile Good</v>
          </cell>
          <cell r="D47">
            <v>3</v>
          </cell>
          <cell r="E47">
            <v>37</v>
          </cell>
          <cell r="F47" t="str">
            <v>P</v>
          </cell>
          <cell r="G47" t="str">
            <v>Mobil SF</v>
          </cell>
          <cell r="H47" t="str">
            <v>St Fergus</v>
          </cell>
          <cell r="J47">
            <v>0.53899999999999992</v>
          </cell>
          <cell r="K47">
            <v>0.53899999999999992</v>
          </cell>
          <cell r="L47">
            <v>0.434</v>
          </cell>
          <cell r="M47">
            <v>0.33599999999999997</v>
          </cell>
          <cell r="N47">
            <v>0.35</v>
          </cell>
          <cell r="O47">
            <v>0.308</v>
          </cell>
          <cell r="P47">
            <v>0.24499999999999997</v>
          </cell>
          <cell r="Q47">
            <v>0.21</v>
          </cell>
          <cell r="R47">
            <v>0.13999999999999999</v>
          </cell>
          <cell r="S47">
            <v>9.8000000000000004E-2</v>
          </cell>
          <cell r="T47">
            <v>8.3999999999999991E-2</v>
          </cell>
          <cell r="U47">
            <v>6.9999999999999993E-2</v>
          </cell>
          <cell r="V47">
            <v>5.5999999999999994E-2</v>
          </cell>
          <cell r="W47">
            <v>4.1999999999999996E-2</v>
          </cell>
          <cell r="X47">
            <v>3.4999999999999996E-2</v>
          </cell>
          <cell r="Y47">
            <v>2.7999999999999997E-2</v>
          </cell>
          <cell r="Z47">
            <v>2.0999999999999998E-2</v>
          </cell>
          <cell r="AA47">
            <v>0</v>
          </cell>
          <cell r="AB47">
            <v>0</v>
          </cell>
          <cell r="AC47">
            <v>0</v>
          </cell>
          <cell r="AD47" t="str">
            <v>NG 2011</v>
          </cell>
          <cell r="AE47">
            <v>0.77</v>
          </cell>
          <cell r="AF47">
            <v>0.77</v>
          </cell>
          <cell r="AG47">
            <v>0.62</v>
          </cell>
          <cell r="AH47">
            <v>0.48</v>
          </cell>
          <cell r="AI47">
            <v>0.5</v>
          </cell>
          <cell r="AJ47">
            <v>0.44</v>
          </cell>
          <cell r="AK47">
            <v>0.35</v>
          </cell>
          <cell r="AL47">
            <v>0.3</v>
          </cell>
          <cell r="AM47">
            <v>0.2</v>
          </cell>
          <cell r="AN47">
            <v>0.14000000000000001</v>
          </cell>
          <cell r="AO47">
            <v>0.12</v>
          </cell>
          <cell r="AP47">
            <v>0.1</v>
          </cell>
          <cell r="AQ47">
            <v>0.08</v>
          </cell>
          <cell r="AR47">
            <v>0.06</v>
          </cell>
          <cell r="AS47">
            <v>0.05</v>
          </cell>
          <cell r="AT47">
            <v>0.04</v>
          </cell>
          <cell r="AU47">
            <v>0.03</v>
          </cell>
          <cell r="AV47">
            <v>0</v>
          </cell>
          <cell r="AW47">
            <v>0</v>
          </cell>
          <cell r="AX47">
            <v>0</v>
          </cell>
          <cell r="AY47">
            <v>1.1599999999999999</v>
          </cell>
          <cell r="AZ47">
            <v>0.70069999999999988</v>
          </cell>
          <cell r="BA47">
            <v>0.70069999999999988</v>
          </cell>
          <cell r="BB47">
            <v>0.56420000000000003</v>
          </cell>
          <cell r="BC47">
            <v>0.43679999999999997</v>
          </cell>
          <cell r="BD47">
            <v>0.45499999999999996</v>
          </cell>
          <cell r="BE47">
            <v>0.40040000000000003</v>
          </cell>
          <cell r="BF47">
            <v>0.31849999999999995</v>
          </cell>
          <cell r="BG47">
            <v>0.27300000000000002</v>
          </cell>
          <cell r="BH47">
            <v>0.182</v>
          </cell>
          <cell r="BI47">
            <v>0.12740000000000001</v>
          </cell>
          <cell r="BJ47">
            <v>0.10919999999999999</v>
          </cell>
          <cell r="BK47">
            <v>9.0999999999999998E-2</v>
          </cell>
          <cell r="BL47">
            <v>7.279999999999999E-2</v>
          </cell>
          <cell r="BM47">
            <v>5.4599999999999996E-2</v>
          </cell>
          <cell r="BN47">
            <v>4.5499999999999999E-2</v>
          </cell>
          <cell r="BO47">
            <v>3.6399999999999995E-2</v>
          </cell>
          <cell r="BP47">
            <v>2.7299999999999998E-2</v>
          </cell>
          <cell r="BQ47">
            <v>0</v>
          </cell>
          <cell r="BR47">
            <v>0</v>
          </cell>
          <cell r="BS47">
            <v>0</v>
          </cell>
        </row>
        <row r="48">
          <cell r="A48" t="str">
            <v>Beryl Bravo</v>
          </cell>
          <cell r="C48" t="str">
            <v>NG Profile Good</v>
          </cell>
          <cell r="D48">
            <v>3</v>
          </cell>
          <cell r="E48">
            <v>38</v>
          </cell>
          <cell r="F48" t="str">
            <v>P</v>
          </cell>
          <cell r="G48" t="str">
            <v>Mobil SF</v>
          </cell>
          <cell r="H48" t="str">
            <v>St Fergus</v>
          </cell>
          <cell r="J48">
            <v>0.77</v>
          </cell>
          <cell r="K48">
            <v>0.77700000000000002</v>
          </cell>
          <cell r="L48">
            <v>0.83299999999999996</v>
          </cell>
          <cell r="M48">
            <v>0.74199999999999999</v>
          </cell>
          <cell r="N48">
            <v>0.67899999999999994</v>
          </cell>
          <cell r="O48">
            <v>0.58799999999999997</v>
          </cell>
          <cell r="P48">
            <v>0.70699999999999996</v>
          </cell>
          <cell r="Q48">
            <v>0.47599999999999998</v>
          </cell>
          <cell r="R48">
            <v>0.41299999999999998</v>
          </cell>
          <cell r="S48">
            <v>0.39200000000000002</v>
          </cell>
          <cell r="T48">
            <v>0.23799999999999999</v>
          </cell>
          <cell r="U48">
            <v>0.189</v>
          </cell>
          <cell r="V48">
            <v>0.154</v>
          </cell>
          <cell r="W48">
            <v>0.126</v>
          </cell>
          <cell r="X48">
            <v>9.8000000000000004E-2</v>
          </cell>
          <cell r="Y48">
            <v>7.6999999999999999E-2</v>
          </cell>
          <cell r="Z48">
            <v>6.3E-2</v>
          </cell>
          <cell r="AA48">
            <v>4.9000000000000002E-2</v>
          </cell>
          <cell r="AB48">
            <v>4.1999999999999996E-2</v>
          </cell>
          <cell r="AC48">
            <v>3.4999999999999996E-2</v>
          </cell>
          <cell r="AD48" t="str">
            <v>NG 2011</v>
          </cell>
          <cell r="AE48">
            <v>1.1000000000000001</v>
          </cell>
          <cell r="AF48">
            <v>1.1100000000000001</v>
          </cell>
          <cell r="AG48">
            <v>1.19</v>
          </cell>
          <cell r="AH48">
            <v>1.06</v>
          </cell>
          <cell r="AI48">
            <v>0.97</v>
          </cell>
          <cell r="AJ48">
            <v>0.84</v>
          </cell>
          <cell r="AK48">
            <v>1.01</v>
          </cell>
          <cell r="AL48">
            <v>0.68</v>
          </cell>
          <cell r="AM48">
            <v>0.59</v>
          </cell>
          <cell r="AN48">
            <v>0.56000000000000005</v>
          </cell>
          <cell r="AO48">
            <v>0.34</v>
          </cell>
          <cell r="AP48">
            <v>0.27</v>
          </cell>
          <cell r="AQ48">
            <v>0.22</v>
          </cell>
          <cell r="AR48">
            <v>0.18</v>
          </cell>
          <cell r="AS48">
            <v>0.14000000000000001</v>
          </cell>
          <cell r="AT48">
            <v>0.11</v>
          </cell>
          <cell r="AU48">
            <v>0.09</v>
          </cell>
          <cell r="AV48">
            <v>7.0000000000000007E-2</v>
          </cell>
          <cell r="AW48">
            <v>0.06</v>
          </cell>
          <cell r="AX48">
            <v>0.05</v>
          </cell>
          <cell r="AY48">
            <v>1.1599999999999999</v>
          </cell>
          <cell r="AZ48">
            <v>1.0010000000000001</v>
          </cell>
          <cell r="BA48">
            <v>1.0101</v>
          </cell>
          <cell r="BB48">
            <v>1.0829</v>
          </cell>
          <cell r="BC48">
            <v>0.96460000000000001</v>
          </cell>
          <cell r="BD48">
            <v>0.88269999999999993</v>
          </cell>
          <cell r="BE48">
            <v>0.76439999999999997</v>
          </cell>
          <cell r="BF48">
            <v>0.91910000000000003</v>
          </cell>
          <cell r="BG48">
            <v>0.61880000000000002</v>
          </cell>
          <cell r="BH48">
            <v>0.53690000000000004</v>
          </cell>
          <cell r="BI48">
            <v>0.50960000000000005</v>
          </cell>
          <cell r="BJ48">
            <v>0.30940000000000001</v>
          </cell>
          <cell r="BK48">
            <v>0.2457</v>
          </cell>
          <cell r="BL48">
            <v>0.20020000000000002</v>
          </cell>
          <cell r="BM48">
            <v>0.1638</v>
          </cell>
          <cell r="BN48">
            <v>0.12740000000000001</v>
          </cell>
          <cell r="BO48">
            <v>0.10010000000000001</v>
          </cell>
          <cell r="BP48">
            <v>8.1900000000000001E-2</v>
          </cell>
          <cell r="BQ48">
            <v>6.3700000000000007E-2</v>
          </cell>
          <cell r="BR48">
            <v>5.4599999999999996E-2</v>
          </cell>
          <cell r="BS48">
            <v>4.5499999999999999E-2</v>
          </cell>
        </row>
        <row r="49">
          <cell r="A49" t="str">
            <v>Birch</v>
          </cell>
          <cell r="C49" t="str">
            <v>NG Profile Good</v>
          </cell>
          <cell r="D49">
            <v>3</v>
          </cell>
          <cell r="E49">
            <v>39</v>
          </cell>
          <cell r="F49" t="str">
            <v>P</v>
          </cell>
          <cell r="G49" t="str">
            <v>Mobil SF</v>
          </cell>
          <cell r="H49" t="str">
            <v>St Fergus</v>
          </cell>
          <cell r="J49">
            <v>0.08</v>
          </cell>
          <cell r="K49">
            <v>0.08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 t="str">
            <v>NG 2011</v>
          </cell>
          <cell r="AE49">
            <v>0.08</v>
          </cell>
          <cell r="AF49">
            <v>0.08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Y49">
            <v>1.58</v>
          </cell>
          <cell r="AZ49">
            <v>0.10400000000000001</v>
          </cell>
          <cell r="BA49">
            <v>0.10400000000000001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</row>
        <row r="50">
          <cell r="A50" t="str">
            <v>Blackbird</v>
          </cell>
          <cell r="C50" t="str">
            <v>NG Profile Good</v>
          </cell>
          <cell r="D50">
            <v>3</v>
          </cell>
          <cell r="E50">
            <v>40</v>
          </cell>
          <cell r="F50" t="str">
            <v>D</v>
          </cell>
          <cell r="G50" t="str">
            <v>Mobil SF</v>
          </cell>
          <cell r="H50" t="str">
            <v>St Fergus</v>
          </cell>
          <cell r="J50">
            <v>0</v>
          </cell>
          <cell r="K50">
            <v>0.06</v>
          </cell>
          <cell r="L50">
            <v>0.06</v>
          </cell>
          <cell r="M50">
            <v>0.08</v>
          </cell>
          <cell r="N50">
            <v>0.04</v>
          </cell>
          <cell r="O50">
            <v>0.02</v>
          </cell>
          <cell r="P50">
            <v>0.02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 t="str">
            <v>NG 2011</v>
          </cell>
          <cell r="AE50">
            <v>0</v>
          </cell>
          <cell r="AF50">
            <v>0.06</v>
          </cell>
          <cell r="AG50">
            <v>0.06</v>
          </cell>
          <cell r="AH50">
            <v>0.08</v>
          </cell>
          <cell r="AI50">
            <v>0.04</v>
          </cell>
          <cell r="AJ50">
            <v>0.02</v>
          </cell>
          <cell r="AK50">
            <v>0.02</v>
          </cell>
          <cell r="AL50">
            <v>0</v>
          </cell>
          <cell r="AM50">
            <v>0</v>
          </cell>
          <cell r="AY50">
            <v>1.1000000000000001</v>
          </cell>
          <cell r="AZ50">
            <v>0</v>
          </cell>
          <cell r="BA50">
            <v>6.6000000000000003E-2</v>
          </cell>
          <cell r="BB50">
            <v>6.6000000000000003E-2</v>
          </cell>
          <cell r="BC50">
            <v>8.8000000000000009E-2</v>
          </cell>
          <cell r="BD50">
            <v>4.4000000000000004E-2</v>
          </cell>
          <cell r="BE50">
            <v>2.2000000000000002E-2</v>
          </cell>
          <cell r="BF50">
            <v>2.2000000000000002E-2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</row>
        <row r="51">
          <cell r="A51" t="str">
            <v>Braemar</v>
          </cell>
          <cell r="C51" t="str">
            <v>O&amp;GUK Profile low</v>
          </cell>
          <cell r="D51">
            <v>1</v>
          </cell>
          <cell r="E51">
            <v>41</v>
          </cell>
          <cell r="F51" t="str">
            <v>P</v>
          </cell>
          <cell r="G51" t="str">
            <v>Mobil SF</v>
          </cell>
          <cell r="H51" t="str">
            <v>St Fergus</v>
          </cell>
          <cell r="J51">
            <v>0.51</v>
          </cell>
          <cell r="K51">
            <v>0.43</v>
          </cell>
          <cell r="L51">
            <v>0.34</v>
          </cell>
          <cell r="M51">
            <v>0.32</v>
          </cell>
          <cell r="N51">
            <v>0.28999999999999998</v>
          </cell>
          <cell r="O51">
            <v>0.27</v>
          </cell>
          <cell r="P51">
            <v>0.24</v>
          </cell>
          <cell r="Q51">
            <v>0.22</v>
          </cell>
          <cell r="R51">
            <v>0.2</v>
          </cell>
          <cell r="S51">
            <v>0.18</v>
          </cell>
          <cell r="T51">
            <v>0.16</v>
          </cell>
          <cell r="U51">
            <v>0.128</v>
          </cell>
          <cell r="V51">
            <v>0.1024</v>
          </cell>
          <cell r="W51">
            <v>8.1920000000000007E-2</v>
          </cell>
          <cell r="X51">
            <v>6.5536000000000011E-2</v>
          </cell>
          <cell r="Y51">
            <v>5.2428800000000012E-2</v>
          </cell>
          <cell r="Z51">
            <v>4.1943040000000015E-2</v>
          </cell>
          <cell r="AA51">
            <v>0</v>
          </cell>
          <cell r="AB51">
            <v>0</v>
          </cell>
          <cell r="AC51">
            <v>0</v>
          </cell>
          <cell r="AD51" t="str">
            <v>O&amp;GUK</v>
          </cell>
          <cell r="AE51">
            <v>0.51</v>
          </cell>
          <cell r="AF51">
            <v>0.43</v>
          </cell>
          <cell r="AG51">
            <v>0.34</v>
          </cell>
          <cell r="AH51">
            <v>0.32</v>
          </cell>
          <cell r="AI51">
            <v>0.28999999999999998</v>
          </cell>
          <cell r="AJ51">
            <v>0.27</v>
          </cell>
          <cell r="AK51">
            <v>0.24</v>
          </cell>
          <cell r="AL51">
            <v>0.22</v>
          </cell>
          <cell r="AM51">
            <v>0.2</v>
          </cell>
          <cell r="AN51">
            <v>0.18</v>
          </cell>
          <cell r="AO51">
            <v>0.16</v>
          </cell>
          <cell r="AP51">
            <v>0</v>
          </cell>
          <cell r="AQ51">
            <v>0</v>
          </cell>
          <cell r="AR51">
            <v>0</v>
          </cell>
          <cell r="AY51">
            <v>1.1000000000000001</v>
          </cell>
          <cell r="AZ51">
            <v>0.66300000000000003</v>
          </cell>
          <cell r="BA51">
            <v>0.55900000000000005</v>
          </cell>
          <cell r="BB51">
            <v>0.44200000000000006</v>
          </cell>
          <cell r="BC51">
            <v>0.41600000000000004</v>
          </cell>
          <cell r="BD51">
            <v>0.377</v>
          </cell>
          <cell r="BE51">
            <v>0.35100000000000003</v>
          </cell>
          <cell r="BF51">
            <v>0.312</v>
          </cell>
          <cell r="BG51">
            <v>0.28600000000000003</v>
          </cell>
          <cell r="BH51">
            <v>0.26</v>
          </cell>
          <cell r="BI51">
            <v>0.23399999999999999</v>
          </cell>
          <cell r="BJ51">
            <v>0.20800000000000002</v>
          </cell>
          <cell r="BK51">
            <v>0.16640000000000002</v>
          </cell>
          <cell r="BL51">
            <v>0.13312000000000002</v>
          </cell>
          <cell r="BM51">
            <v>0.10649600000000001</v>
          </cell>
          <cell r="BN51">
            <v>8.5196800000000017E-2</v>
          </cell>
          <cell r="BO51">
            <v>6.8157440000000014E-2</v>
          </cell>
          <cell r="BP51">
            <v>5.4525952000000023E-2</v>
          </cell>
          <cell r="BQ51">
            <v>0</v>
          </cell>
          <cell r="BR51">
            <v>0</v>
          </cell>
          <cell r="BS51">
            <v>0</v>
          </cell>
        </row>
        <row r="52">
          <cell r="A52" t="str">
            <v>Braes</v>
          </cell>
          <cell r="C52" t="str">
            <v>O&amp;G UK Profile Good</v>
          </cell>
          <cell r="D52">
            <v>1</v>
          </cell>
          <cell r="E52">
            <v>42</v>
          </cell>
          <cell r="F52" t="str">
            <v>P</v>
          </cell>
          <cell r="G52" t="str">
            <v>Mobil SF</v>
          </cell>
          <cell r="H52" t="str">
            <v>St Fergus</v>
          </cell>
          <cell r="J52">
            <v>2.71</v>
          </cell>
          <cell r="K52">
            <v>1.61</v>
          </cell>
          <cell r="L52">
            <v>1.08</v>
          </cell>
          <cell r="M52">
            <v>0.8</v>
          </cell>
          <cell r="N52">
            <v>0.45</v>
          </cell>
          <cell r="O52">
            <v>0.32</v>
          </cell>
          <cell r="P52">
            <v>0.3</v>
          </cell>
          <cell r="Q52">
            <v>0.25</v>
          </cell>
          <cell r="R52">
            <v>0.22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 t="str">
            <v>O&amp;G UK</v>
          </cell>
          <cell r="AE52">
            <v>2.71</v>
          </cell>
          <cell r="AF52">
            <v>1.61</v>
          </cell>
          <cell r="AG52">
            <v>1.08</v>
          </cell>
          <cell r="AH52">
            <v>0.8</v>
          </cell>
          <cell r="AI52">
            <v>0.45</v>
          </cell>
          <cell r="AJ52">
            <v>0.32</v>
          </cell>
          <cell r="AK52">
            <v>0.3</v>
          </cell>
          <cell r="AL52">
            <v>0.25</v>
          </cell>
          <cell r="AM52">
            <v>0.22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1.36</v>
          </cell>
          <cell r="AZ52">
            <v>3.5230000000000001</v>
          </cell>
          <cell r="BA52">
            <v>2.0930000000000004</v>
          </cell>
          <cell r="BB52">
            <v>1.4040000000000001</v>
          </cell>
          <cell r="BC52">
            <v>1.04</v>
          </cell>
          <cell r="BD52">
            <v>0.58500000000000008</v>
          </cell>
          <cell r="BE52">
            <v>0.41600000000000004</v>
          </cell>
          <cell r="BF52">
            <v>0.39</v>
          </cell>
          <cell r="BG52">
            <v>0.32500000000000001</v>
          </cell>
          <cell r="BH52">
            <v>0.28600000000000003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</row>
        <row r="53">
          <cell r="A53" t="str">
            <v>Britannia</v>
          </cell>
          <cell r="C53" t="str">
            <v>O&amp;G UK Profile Good</v>
          </cell>
          <cell r="D53">
            <v>1</v>
          </cell>
          <cell r="E53">
            <v>43</v>
          </cell>
          <cell r="F53" t="str">
            <v>P</v>
          </cell>
          <cell r="G53" t="str">
            <v>Mobil SF</v>
          </cell>
          <cell r="H53" t="str">
            <v>St Fergus</v>
          </cell>
          <cell r="J53">
            <v>5.09</v>
          </cell>
          <cell r="K53">
            <v>4.63</v>
          </cell>
          <cell r="L53">
            <v>5.01</v>
          </cell>
          <cell r="M53">
            <v>4.7300000000000004</v>
          </cell>
          <cell r="N53">
            <v>3.91</v>
          </cell>
          <cell r="O53">
            <v>3.1</v>
          </cell>
          <cell r="P53">
            <v>2.4500000000000002</v>
          </cell>
          <cell r="Q53">
            <v>2.0299999999999998</v>
          </cell>
          <cell r="R53">
            <v>1.69</v>
          </cell>
          <cell r="S53">
            <v>1.41</v>
          </cell>
          <cell r="T53">
            <v>1.1000000000000001</v>
          </cell>
          <cell r="U53">
            <v>0.76</v>
          </cell>
          <cell r="V53">
            <v>0.61</v>
          </cell>
          <cell r="W53">
            <v>0.49</v>
          </cell>
          <cell r="X53">
            <v>0.39</v>
          </cell>
          <cell r="Y53">
            <v>0.31</v>
          </cell>
          <cell r="Z53">
            <v>0.25</v>
          </cell>
          <cell r="AA53">
            <v>0.2</v>
          </cell>
          <cell r="AB53">
            <v>0.16</v>
          </cell>
          <cell r="AC53">
            <v>0.13</v>
          </cell>
          <cell r="AD53" t="str">
            <v>O&amp;G UK</v>
          </cell>
          <cell r="AE53">
            <v>5.09</v>
          </cell>
          <cell r="AF53">
            <v>4.63</v>
          </cell>
          <cell r="AG53">
            <v>5.01</v>
          </cell>
          <cell r="AH53">
            <v>4.7300000000000004</v>
          </cell>
          <cell r="AI53">
            <v>3.91</v>
          </cell>
          <cell r="AJ53">
            <v>3.1</v>
          </cell>
          <cell r="AK53">
            <v>2.4500000000000002</v>
          </cell>
          <cell r="AL53">
            <v>2.0299999999999998</v>
          </cell>
          <cell r="AM53">
            <v>1.69</v>
          </cell>
          <cell r="AN53">
            <v>1.41</v>
          </cell>
          <cell r="AO53">
            <v>1.1000000000000001</v>
          </cell>
          <cell r="AP53">
            <v>0.76</v>
          </cell>
          <cell r="AQ53">
            <v>0.61</v>
          </cell>
          <cell r="AR53">
            <v>0.49</v>
          </cell>
          <cell r="AS53">
            <v>0.39</v>
          </cell>
          <cell r="AT53">
            <v>0.31</v>
          </cell>
          <cell r="AU53">
            <v>0.25</v>
          </cell>
          <cell r="AV53">
            <v>0.2</v>
          </cell>
          <cell r="AW53">
            <v>0.16</v>
          </cell>
          <cell r="AX53">
            <v>0.13</v>
          </cell>
          <cell r="AY53">
            <v>1.51</v>
          </cell>
          <cell r="AZ53">
            <v>6.617</v>
          </cell>
          <cell r="BA53">
            <v>6.0190000000000001</v>
          </cell>
          <cell r="BB53">
            <v>6.5129999999999999</v>
          </cell>
          <cell r="BC53">
            <v>6.1490000000000009</v>
          </cell>
          <cell r="BD53">
            <v>5.0830000000000002</v>
          </cell>
          <cell r="BE53">
            <v>4.03</v>
          </cell>
          <cell r="BF53">
            <v>3.1850000000000005</v>
          </cell>
          <cell r="BG53">
            <v>2.6389999999999998</v>
          </cell>
          <cell r="BH53">
            <v>2.1970000000000001</v>
          </cell>
          <cell r="BI53">
            <v>1.833</v>
          </cell>
          <cell r="BJ53">
            <v>1.4300000000000002</v>
          </cell>
          <cell r="BK53">
            <v>0.9880000000000001</v>
          </cell>
          <cell r="BL53">
            <v>0.79300000000000004</v>
          </cell>
          <cell r="BM53">
            <v>0.63700000000000001</v>
          </cell>
          <cell r="BN53">
            <v>0.50700000000000001</v>
          </cell>
          <cell r="BO53">
            <v>0.40300000000000002</v>
          </cell>
          <cell r="BP53">
            <v>0.32500000000000001</v>
          </cell>
          <cell r="BQ53">
            <v>0.26</v>
          </cell>
          <cell r="BR53">
            <v>0.20800000000000002</v>
          </cell>
          <cell r="BS53">
            <v>0.16900000000000001</v>
          </cell>
        </row>
        <row r="54">
          <cell r="A54" t="str">
            <v>Brodgar</v>
          </cell>
          <cell r="C54" t="str">
            <v>40% O&amp;G UK</v>
          </cell>
          <cell r="D54">
            <v>1</v>
          </cell>
          <cell r="E54">
            <v>44</v>
          </cell>
          <cell r="F54" t="str">
            <v>P</v>
          </cell>
          <cell r="G54" t="str">
            <v>Mobil SF</v>
          </cell>
          <cell r="H54" t="str">
            <v>St Fergus</v>
          </cell>
          <cell r="J54">
            <v>1.5449999999999999</v>
          </cell>
          <cell r="K54">
            <v>0.51500000000000001</v>
          </cell>
          <cell r="L54">
            <v>0.25750000000000001</v>
          </cell>
          <cell r="M54">
            <v>0.12875</v>
          </cell>
          <cell r="N54">
            <v>6.4375000000000002E-2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 t="str">
            <v>O&amp;G UK</v>
          </cell>
          <cell r="AE54">
            <v>3.09</v>
          </cell>
          <cell r="AF54">
            <v>1.03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2.5299999999999998</v>
          </cell>
          <cell r="AZ54">
            <v>2.0085000000000002</v>
          </cell>
          <cell r="BA54">
            <v>0.6695000000000001</v>
          </cell>
          <cell r="BB54">
            <v>0.33475000000000005</v>
          </cell>
          <cell r="BC54">
            <v>0.16737500000000002</v>
          </cell>
          <cell r="BD54">
            <v>8.3687500000000012E-2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</row>
        <row r="55">
          <cell r="A55" t="str">
            <v>Buckland</v>
          </cell>
          <cell r="C55" t="str">
            <v>NG Profile x 4</v>
          </cell>
          <cell r="D55">
            <v>3</v>
          </cell>
          <cell r="E55">
            <v>45</v>
          </cell>
          <cell r="F55" t="str">
            <v>P</v>
          </cell>
          <cell r="G55" t="str">
            <v>Mobil SF</v>
          </cell>
          <cell r="H55" t="str">
            <v>St Fergus</v>
          </cell>
          <cell r="J55">
            <v>0.4</v>
          </cell>
          <cell r="K55">
            <v>0.44</v>
          </cell>
          <cell r="L55">
            <v>0.4</v>
          </cell>
          <cell r="M55">
            <v>0.32</v>
          </cell>
          <cell r="N55">
            <v>0.24</v>
          </cell>
          <cell r="O55">
            <v>0.16</v>
          </cell>
          <cell r="P55">
            <v>0.16</v>
          </cell>
          <cell r="Q55">
            <v>0.12</v>
          </cell>
          <cell r="R55">
            <v>0.12</v>
          </cell>
          <cell r="S55">
            <v>0.08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 t="str">
            <v>NG 2011</v>
          </cell>
          <cell r="AE55">
            <v>0.1</v>
          </cell>
          <cell r="AF55">
            <v>0.11</v>
          </cell>
          <cell r="AG55">
            <v>0.1</v>
          </cell>
          <cell r="AH55">
            <v>0.08</v>
          </cell>
          <cell r="AI55">
            <v>0.06</v>
          </cell>
          <cell r="AJ55">
            <v>0.04</v>
          </cell>
          <cell r="AK55">
            <v>0.04</v>
          </cell>
          <cell r="AL55">
            <v>0.03</v>
          </cell>
          <cell r="AM55">
            <v>0.03</v>
          </cell>
          <cell r="AN55">
            <v>0.02</v>
          </cell>
          <cell r="AO55">
            <v>0</v>
          </cell>
          <cell r="AY55">
            <v>1.24</v>
          </cell>
          <cell r="AZ55">
            <v>0.52</v>
          </cell>
          <cell r="BA55">
            <v>0.57200000000000006</v>
          </cell>
          <cell r="BB55">
            <v>0.52</v>
          </cell>
          <cell r="BC55">
            <v>0.41600000000000004</v>
          </cell>
          <cell r="BD55">
            <v>0.312</v>
          </cell>
          <cell r="BE55">
            <v>0.20800000000000002</v>
          </cell>
          <cell r="BF55">
            <v>0.20800000000000002</v>
          </cell>
          <cell r="BG55">
            <v>0.156</v>
          </cell>
          <cell r="BH55">
            <v>0.156</v>
          </cell>
          <cell r="BI55">
            <v>0.10400000000000001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</row>
        <row r="56">
          <cell r="A56" t="str">
            <v>Callanish</v>
          </cell>
          <cell r="C56" t="str">
            <v>O&amp;G UK Profile Good</v>
          </cell>
          <cell r="D56">
            <v>1</v>
          </cell>
          <cell r="E56">
            <v>46</v>
          </cell>
          <cell r="F56" t="str">
            <v>P</v>
          </cell>
          <cell r="G56" t="str">
            <v>Mobil SF</v>
          </cell>
          <cell r="H56" t="str">
            <v>St Fergus</v>
          </cell>
          <cell r="J56">
            <v>0.51</v>
          </cell>
          <cell r="K56">
            <v>0.41</v>
          </cell>
          <cell r="L56">
            <v>0.23</v>
          </cell>
          <cell r="M56">
            <v>0.14000000000000001</v>
          </cell>
          <cell r="N56">
            <v>0.1</v>
          </cell>
          <cell r="O56">
            <v>7.0000000000000007E-2</v>
          </cell>
          <cell r="P56">
            <v>0.05</v>
          </cell>
          <cell r="Q56">
            <v>0.05</v>
          </cell>
          <cell r="R56">
            <v>0.04</v>
          </cell>
          <cell r="S56">
            <v>0.03</v>
          </cell>
          <cell r="T56">
            <v>0.02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 t="str">
            <v>O&amp;G UK</v>
          </cell>
          <cell r="AE56">
            <v>0.51</v>
          </cell>
          <cell r="AF56">
            <v>0.41</v>
          </cell>
          <cell r="AG56">
            <v>0.23</v>
          </cell>
          <cell r="AH56">
            <v>0.14000000000000001</v>
          </cell>
          <cell r="AI56">
            <v>0.1</v>
          </cell>
          <cell r="AJ56">
            <v>7.0000000000000007E-2</v>
          </cell>
          <cell r="AK56">
            <v>0.05</v>
          </cell>
          <cell r="AL56">
            <v>0.05</v>
          </cell>
          <cell r="AM56">
            <v>0.04</v>
          </cell>
          <cell r="AN56">
            <v>0.03</v>
          </cell>
          <cell r="AO56">
            <v>0.02</v>
          </cell>
          <cell r="AP56">
            <v>0</v>
          </cell>
          <cell r="AQ56">
            <v>0</v>
          </cell>
          <cell r="AR56">
            <v>0</v>
          </cell>
          <cell r="AY56">
            <v>1.63</v>
          </cell>
          <cell r="AZ56">
            <v>0.66300000000000003</v>
          </cell>
          <cell r="BA56">
            <v>0.53300000000000003</v>
          </cell>
          <cell r="BB56">
            <v>0.29900000000000004</v>
          </cell>
          <cell r="BC56">
            <v>0.18200000000000002</v>
          </cell>
          <cell r="BD56">
            <v>0.13</v>
          </cell>
          <cell r="BE56">
            <v>9.1000000000000011E-2</v>
          </cell>
          <cell r="BF56">
            <v>6.5000000000000002E-2</v>
          </cell>
          <cell r="BG56">
            <v>6.5000000000000002E-2</v>
          </cell>
          <cell r="BH56">
            <v>5.2000000000000005E-2</v>
          </cell>
          <cell r="BI56">
            <v>3.9E-2</v>
          </cell>
          <cell r="BJ56">
            <v>2.6000000000000002E-2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</row>
        <row r="57">
          <cell r="A57" t="str">
            <v>Devenick</v>
          </cell>
          <cell r="C57" t="str">
            <v>90% Wet</v>
          </cell>
          <cell r="D57">
            <v>1</v>
          </cell>
          <cell r="E57">
            <v>47</v>
          </cell>
          <cell r="F57" t="str">
            <v>D</v>
          </cell>
          <cell r="G57" t="str">
            <v>Mobil SF</v>
          </cell>
          <cell r="H57" t="str">
            <v>St Fergus</v>
          </cell>
          <cell r="J57">
            <v>0</v>
          </cell>
          <cell r="K57">
            <v>3.0870000000000002</v>
          </cell>
          <cell r="L57">
            <v>2.6459999999999999</v>
          </cell>
          <cell r="M57">
            <v>2.1510000000000002</v>
          </cell>
          <cell r="N57">
            <v>1.7189999999999999</v>
          </cell>
          <cell r="O57">
            <v>1.3752</v>
          </cell>
          <cell r="P57">
            <v>1.10016</v>
          </cell>
          <cell r="Q57">
            <v>0.88012800000000002</v>
          </cell>
          <cell r="R57">
            <v>0.70410240000000002</v>
          </cell>
          <cell r="S57">
            <v>0.56328191999999999</v>
          </cell>
          <cell r="T57">
            <v>0.45062553599999999</v>
          </cell>
          <cell r="U57">
            <v>0.36050042879999999</v>
          </cell>
          <cell r="V57">
            <v>0.28840034304000001</v>
          </cell>
          <cell r="W57">
            <v>0.23072027443200002</v>
          </cell>
          <cell r="X57">
            <v>0.18457621954560002</v>
          </cell>
          <cell r="Y57">
            <v>0.14766097563648004</v>
          </cell>
          <cell r="Z57">
            <v>0.11812878050918403</v>
          </cell>
          <cell r="AA57">
            <v>9.450302440734723E-2</v>
          </cell>
          <cell r="AB57">
            <v>7.560241952587779E-2</v>
          </cell>
          <cell r="AC57">
            <v>6.0481935620702233E-2</v>
          </cell>
          <cell r="AD57" t="str">
            <v>O&amp;G UK</v>
          </cell>
          <cell r="AE57">
            <v>0</v>
          </cell>
          <cell r="AF57">
            <v>3.43</v>
          </cell>
          <cell r="AG57">
            <v>2.94</v>
          </cell>
          <cell r="AH57">
            <v>2.39</v>
          </cell>
          <cell r="AI57">
            <v>1.91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Y57">
            <v>1.1000000000000001</v>
          </cell>
          <cell r="AZ57">
            <v>0</v>
          </cell>
          <cell r="BA57">
            <v>3.3957000000000006</v>
          </cell>
          <cell r="BB57">
            <v>2.9106000000000001</v>
          </cell>
          <cell r="BC57">
            <v>2.3661000000000003</v>
          </cell>
          <cell r="BD57">
            <v>1.8909</v>
          </cell>
          <cell r="BE57">
            <v>1.5127200000000001</v>
          </cell>
          <cell r="BF57">
            <v>1.2101760000000001</v>
          </cell>
          <cell r="BG57">
            <v>0.96814080000000013</v>
          </cell>
          <cell r="BH57">
            <v>0.77451264000000009</v>
          </cell>
          <cell r="BI57">
            <v>0.61961011200000005</v>
          </cell>
          <cell r="BJ57">
            <v>0.49568808960000005</v>
          </cell>
          <cell r="BK57">
            <v>0.39655047168000002</v>
          </cell>
          <cell r="BL57">
            <v>0.31724037734400001</v>
          </cell>
          <cell r="BM57">
            <v>0.25379230187520002</v>
          </cell>
          <cell r="BN57">
            <v>0.20303384150016004</v>
          </cell>
          <cell r="BO57">
            <v>0.16242707320012806</v>
          </cell>
          <cell r="BP57">
            <v>0.12994165856010245</v>
          </cell>
          <cell r="BQ57">
            <v>0.10395332684808196</v>
          </cell>
          <cell r="BR57">
            <v>8.3162661478465572E-2</v>
          </cell>
          <cell r="BS57">
            <v>6.6530129182772457E-2</v>
          </cell>
        </row>
        <row r="58">
          <cell r="A58" t="str">
            <v>Enoch UK</v>
          </cell>
          <cell r="C58" t="str">
            <v>NG Profile Good</v>
          </cell>
          <cell r="D58">
            <v>3</v>
          </cell>
          <cell r="E58">
            <v>48</v>
          </cell>
          <cell r="F58" t="str">
            <v>P</v>
          </cell>
          <cell r="G58" t="str">
            <v>Mobil SF</v>
          </cell>
          <cell r="H58" t="str">
            <v>St Fergus</v>
          </cell>
          <cell r="J58">
            <v>0.04</v>
          </cell>
          <cell r="K58">
            <v>0.02</v>
          </cell>
          <cell r="L58">
            <v>0.01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 t="str">
            <v>NG 2011</v>
          </cell>
          <cell r="AE58">
            <v>0.04</v>
          </cell>
          <cell r="AF58">
            <v>0.02</v>
          </cell>
          <cell r="AG58">
            <v>0.01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Y58">
            <v>2.0499999999999998</v>
          </cell>
          <cell r="AZ58">
            <v>5.2000000000000005E-2</v>
          </cell>
          <cell r="BA58">
            <v>2.6000000000000002E-2</v>
          </cell>
          <cell r="BB58">
            <v>1.3000000000000001E-2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</row>
        <row r="59">
          <cell r="A59" t="str">
            <v>Ettrick</v>
          </cell>
          <cell r="C59" t="str">
            <v>NG Profile Good</v>
          </cell>
          <cell r="D59">
            <v>3</v>
          </cell>
          <cell r="E59">
            <v>49</v>
          </cell>
          <cell r="F59" t="str">
            <v>P</v>
          </cell>
          <cell r="G59" t="str">
            <v>Mobil SF</v>
          </cell>
          <cell r="H59" t="str">
            <v>St Fergus</v>
          </cell>
          <cell r="J59">
            <v>0.24</v>
          </cell>
          <cell r="K59">
            <v>0.24</v>
          </cell>
          <cell r="L59">
            <v>0.12</v>
          </cell>
          <cell r="M59">
            <v>0.08</v>
          </cell>
          <cell r="N59">
            <v>0.05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 t="str">
            <v>NG 2011</v>
          </cell>
          <cell r="AE59">
            <v>0.24</v>
          </cell>
          <cell r="AF59">
            <v>0.24</v>
          </cell>
          <cell r="AG59">
            <v>0.12</v>
          </cell>
          <cell r="AH59">
            <v>0.08</v>
          </cell>
          <cell r="AI59">
            <v>0.05</v>
          </cell>
          <cell r="AJ59">
            <v>0</v>
          </cell>
          <cell r="AK59">
            <v>0</v>
          </cell>
          <cell r="AL59">
            <v>0</v>
          </cell>
          <cell r="AY59">
            <v>1.49</v>
          </cell>
          <cell r="AZ59">
            <v>0.312</v>
          </cell>
          <cell r="BA59">
            <v>0.312</v>
          </cell>
          <cell r="BB59">
            <v>0.156</v>
          </cell>
          <cell r="BC59">
            <v>0.10400000000000001</v>
          </cell>
          <cell r="BD59">
            <v>6.5000000000000002E-2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</row>
        <row r="60">
          <cell r="A60" t="str">
            <v>Forties</v>
          </cell>
          <cell r="C60" t="str">
            <v>50% O&amp;G Profile</v>
          </cell>
          <cell r="D60">
            <v>1</v>
          </cell>
          <cell r="E60">
            <v>50</v>
          </cell>
          <cell r="F60" t="str">
            <v>P</v>
          </cell>
          <cell r="G60" t="str">
            <v>Mobil SF</v>
          </cell>
          <cell r="H60" t="str">
            <v>St Fergus</v>
          </cell>
          <cell r="J60">
            <v>0.1</v>
          </cell>
          <cell r="K60">
            <v>0.04</v>
          </cell>
          <cell r="L60">
            <v>0.01</v>
          </cell>
          <cell r="M60">
            <v>0.02</v>
          </cell>
          <cell r="N60">
            <v>0.02</v>
          </cell>
          <cell r="O60">
            <v>0.02</v>
          </cell>
          <cell r="P60">
            <v>0.02</v>
          </cell>
          <cell r="Q60">
            <v>0.01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 t="str">
            <v>O&amp;G UK</v>
          </cell>
          <cell r="AE60">
            <v>0.1</v>
          </cell>
          <cell r="AF60">
            <v>0.04</v>
          </cell>
          <cell r="AG60">
            <v>0.01</v>
          </cell>
          <cell r="AH60">
            <v>0.02</v>
          </cell>
          <cell r="AI60">
            <v>0.02</v>
          </cell>
          <cell r="AJ60">
            <v>0.02</v>
          </cell>
          <cell r="AK60">
            <v>0.02</v>
          </cell>
          <cell r="AL60">
            <v>0.01</v>
          </cell>
          <cell r="AM60">
            <v>0</v>
          </cell>
          <cell r="AN60">
            <v>0</v>
          </cell>
          <cell r="AO60">
            <v>0</v>
          </cell>
          <cell r="AY60">
            <v>1.27</v>
          </cell>
          <cell r="AZ60">
            <v>0.13</v>
          </cell>
          <cell r="BA60">
            <v>5.2000000000000005E-2</v>
          </cell>
          <cell r="BB60">
            <v>1.3000000000000001E-2</v>
          </cell>
          <cell r="BC60">
            <v>2.6000000000000002E-2</v>
          </cell>
          <cell r="BD60">
            <v>2.6000000000000002E-2</v>
          </cell>
          <cell r="BE60">
            <v>2.6000000000000002E-2</v>
          </cell>
          <cell r="BF60">
            <v>2.6000000000000002E-2</v>
          </cell>
          <cell r="BG60">
            <v>1.3000000000000001E-2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</row>
        <row r="61">
          <cell r="A61" t="str">
            <v>Golden Eagle</v>
          </cell>
          <cell r="C61" t="str">
            <v>90% WM</v>
          </cell>
          <cell r="D61">
            <v>2</v>
          </cell>
          <cell r="E61">
            <v>51</v>
          </cell>
          <cell r="F61" t="str">
            <v>A</v>
          </cell>
          <cell r="G61" t="str">
            <v>Mobil SF</v>
          </cell>
          <cell r="H61" t="str">
            <v>St Fergus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0.12237960339943345</v>
          </cell>
          <cell r="O61">
            <v>0.12237960339943345</v>
          </cell>
          <cell r="P61">
            <v>0.12237960339943345</v>
          </cell>
          <cell r="Q61">
            <v>9.1784702549575076E-2</v>
          </cell>
          <cell r="R61">
            <v>3.0594900849858362E-2</v>
          </cell>
          <cell r="S61">
            <v>1.0198300283286121E-2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 t="str">
            <v>WM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0.1359773371104816</v>
          </cell>
          <cell r="AJ61">
            <v>0.1359773371104816</v>
          </cell>
          <cell r="AK61">
            <v>0.1359773371104816</v>
          </cell>
          <cell r="AL61">
            <v>0.1019830028328612</v>
          </cell>
          <cell r="AM61">
            <v>3.39943342776204E-2</v>
          </cell>
          <cell r="AN61">
            <v>1.1331444759206801E-2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1.1000000000000001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0.13461756373937681</v>
          </cell>
          <cell r="BE61">
            <v>0.13461756373937681</v>
          </cell>
          <cell r="BF61">
            <v>0.13461756373937681</v>
          </cell>
          <cell r="BG61">
            <v>0.1009631728045326</v>
          </cell>
          <cell r="BH61">
            <v>3.3654390934844201E-2</v>
          </cell>
          <cell r="BI61">
            <v>1.1218130311614734E-2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</row>
        <row r="62">
          <cell r="A62" t="str">
            <v>Greater Rochelle Area</v>
          </cell>
          <cell r="C62" t="str">
            <v>WM Profile, 90% Wet, Slip 1</v>
          </cell>
          <cell r="D62">
            <v>2</v>
          </cell>
          <cell r="E62">
            <v>52</v>
          </cell>
          <cell r="F62" t="str">
            <v>D</v>
          </cell>
          <cell r="G62" t="str">
            <v>Mobil SF</v>
          </cell>
          <cell r="H62" t="str">
            <v>St Fergus</v>
          </cell>
          <cell r="J62">
            <v>0</v>
          </cell>
          <cell r="K62">
            <v>0</v>
          </cell>
          <cell r="L62">
            <v>1.529745042492918</v>
          </cell>
          <cell r="M62">
            <v>1.529745042492918</v>
          </cell>
          <cell r="N62">
            <v>1.529745042492918</v>
          </cell>
          <cell r="O62">
            <v>1.4022662889518416</v>
          </cell>
          <cell r="P62">
            <v>1.1473087818696885</v>
          </cell>
          <cell r="Q62">
            <v>0.76487252124645899</v>
          </cell>
          <cell r="R62">
            <v>0.50991501416430596</v>
          </cell>
          <cell r="S62">
            <v>0.32507082152974509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 t="str">
            <v>WM</v>
          </cell>
          <cell r="AE62">
            <v>0</v>
          </cell>
          <cell r="AF62">
            <v>0.42492917847025496</v>
          </cell>
          <cell r="AG62">
            <v>1.6997167138810199</v>
          </cell>
          <cell r="AH62">
            <v>1.6997167138810199</v>
          </cell>
          <cell r="AI62">
            <v>1.6997167138810199</v>
          </cell>
          <cell r="AJ62">
            <v>1.558073654390935</v>
          </cell>
          <cell r="AK62">
            <v>1.2747875354107649</v>
          </cell>
          <cell r="AL62">
            <v>0.84985835694050993</v>
          </cell>
          <cell r="AM62">
            <v>0.56657223796033995</v>
          </cell>
          <cell r="AN62">
            <v>0.36118980169971676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1.1000000000000001</v>
          </cell>
          <cell r="AZ62">
            <v>0</v>
          </cell>
          <cell r="BA62">
            <v>0</v>
          </cell>
          <cell r="BB62">
            <v>1.68271954674221</v>
          </cell>
          <cell r="BC62">
            <v>1.68271954674221</v>
          </cell>
          <cell r="BD62">
            <v>1.68271954674221</v>
          </cell>
          <cell r="BE62">
            <v>1.5424929178470259</v>
          </cell>
          <cell r="BF62">
            <v>1.2620396600566575</v>
          </cell>
          <cell r="BG62">
            <v>0.84135977337110501</v>
          </cell>
          <cell r="BH62">
            <v>0.56090651558073656</v>
          </cell>
          <cell r="BI62">
            <v>0.35757790368271963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</row>
        <row r="63">
          <cell r="A63" t="str">
            <v>Gryphon</v>
          </cell>
          <cell r="C63" t="str">
            <v>50% WM</v>
          </cell>
          <cell r="D63">
            <v>2</v>
          </cell>
          <cell r="E63">
            <v>53</v>
          </cell>
          <cell r="F63" t="str">
            <v>A</v>
          </cell>
          <cell r="G63" t="str">
            <v>Mobil SF</v>
          </cell>
          <cell r="H63" t="str">
            <v>St Fergus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0.708215297450425</v>
          </cell>
          <cell r="Q63">
            <v>0.708215297450425</v>
          </cell>
          <cell r="R63">
            <v>0.708215297450425</v>
          </cell>
          <cell r="S63">
            <v>0.708215297450425</v>
          </cell>
          <cell r="T63">
            <v>0.59490084985835701</v>
          </cell>
          <cell r="U63">
            <v>0.53824362606232301</v>
          </cell>
          <cell r="V63">
            <v>0.43909348441926349</v>
          </cell>
          <cell r="W63">
            <v>0.33994334277620397</v>
          </cell>
          <cell r="X63">
            <v>0.2719546742209632</v>
          </cell>
          <cell r="Y63">
            <v>0.21756373937677057</v>
          </cell>
          <cell r="Z63">
            <v>0.17405099150141645</v>
          </cell>
          <cell r="AA63">
            <v>0.13924079320113317</v>
          </cell>
          <cell r="AB63">
            <v>0.11139263456090653</v>
          </cell>
          <cell r="AC63">
            <v>8.9114107648725238E-2</v>
          </cell>
          <cell r="AD63" t="str">
            <v>WM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1.41643059490085</v>
          </cell>
          <cell r="AL63">
            <v>1.41643059490085</v>
          </cell>
          <cell r="AM63">
            <v>1.41643059490085</v>
          </cell>
          <cell r="AN63">
            <v>1.41643059490085</v>
          </cell>
          <cell r="AO63">
            <v>1.189801699716714</v>
          </cell>
          <cell r="AP63">
            <v>1.076487252124646</v>
          </cell>
          <cell r="AQ63">
            <v>0.87818696883852698</v>
          </cell>
          <cell r="AR63">
            <v>0.67988668555240794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1.1000000000000001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0.77903682719546752</v>
          </cell>
          <cell r="BG63">
            <v>0.77903682719546752</v>
          </cell>
          <cell r="BH63">
            <v>0.77903682719546752</v>
          </cell>
          <cell r="BI63">
            <v>0.77903682719546752</v>
          </cell>
          <cell r="BJ63">
            <v>0.65439093484419275</v>
          </cell>
          <cell r="BK63">
            <v>0.59206798866855537</v>
          </cell>
          <cell r="BL63">
            <v>0.48300283286118989</v>
          </cell>
          <cell r="BM63">
            <v>0.37393767705382441</v>
          </cell>
          <cell r="BN63">
            <v>0.29915014164305953</v>
          </cell>
          <cell r="BO63">
            <v>0.23932011331444764</v>
          </cell>
          <cell r="BP63">
            <v>0.19145609065155811</v>
          </cell>
          <cell r="BQ63">
            <v>0.1531648725212465</v>
          </cell>
          <cell r="BR63">
            <v>0.1225318980169972</v>
          </cell>
          <cell r="BS63">
            <v>9.8025518413597773E-2</v>
          </cell>
        </row>
        <row r="64">
          <cell r="A64" t="str">
            <v>Harding</v>
          </cell>
          <cell r="C64" t="str">
            <v>90% Wet</v>
          </cell>
          <cell r="D64">
            <v>1</v>
          </cell>
          <cell r="E64">
            <v>54</v>
          </cell>
          <cell r="F64" t="str">
            <v>A</v>
          </cell>
          <cell r="G64" t="str">
            <v>Mobil SF</v>
          </cell>
          <cell r="H64" t="str">
            <v>St Fergus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5.7330000000000005</v>
          </cell>
          <cell r="T64">
            <v>4.5810000000000004</v>
          </cell>
          <cell r="U64">
            <v>3.6648000000000005</v>
          </cell>
          <cell r="V64">
            <v>2.9318400000000007</v>
          </cell>
          <cell r="W64">
            <v>2.3454720000000004</v>
          </cell>
          <cell r="X64">
            <v>1.8763776000000005</v>
          </cell>
          <cell r="Y64">
            <v>1.5011020800000006</v>
          </cell>
          <cell r="Z64">
            <v>1.2008816640000006</v>
          </cell>
          <cell r="AA64">
            <v>0.96070533120000057</v>
          </cell>
          <cell r="AB64">
            <v>0.76856426496000052</v>
          </cell>
          <cell r="AC64">
            <v>0.61485141196800042</v>
          </cell>
          <cell r="AD64" t="str">
            <v>O&amp;G UK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6.37</v>
          </cell>
          <cell r="AO64">
            <v>5.09</v>
          </cell>
          <cell r="AY64">
            <v>1.1000000000000001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6.3063000000000011</v>
          </cell>
          <cell r="BJ64">
            <v>5.0391000000000012</v>
          </cell>
          <cell r="BK64">
            <v>4.0312800000000006</v>
          </cell>
          <cell r="BL64">
            <v>3.2250240000000008</v>
          </cell>
          <cell r="BM64">
            <v>2.5800192000000006</v>
          </cell>
          <cell r="BN64">
            <v>2.0640153600000009</v>
          </cell>
          <cell r="BO64">
            <v>1.6512122880000009</v>
          </cell>
          <cell r="BP64">
            <v>1.3209698304000008</v>
          </cell>
          <cell r="BQ64">
            <v>1.0567758643200007</v>
          </cell>
          <cell r="BR64">
            <v>0.84542069145600063</v>
          </cell>
          <cell r="BS64">
            <v>0.67633655316480046</v>
          </cell>
        </row>
        <row r="65">
          <cell r="A65" t="str">
            <v>Kingfisher</v>
          </cell>
          <cell r="C65" t="str">
            <v>90% NG Profile</v>
          </cell>
          <cell r="D65">
            <v>3</v>
          </cell>
          <cell r="E65">
            <v>55</v>
          </cell>
          <cell r="F65" t="str">
            <v>P</v>
          </cell>
          <cell r="G65" t="str">
            <v>Mobil SF</v>
          </cell>
          <cell r="H65" t="str">
            <v>St Fergus</v>
          </cell>
          <cell r="J65">
            <v>0.63</v>
          </cell>
          <cell r="K65">
            <v>0.55800000000000005</v>
          </cell>
          <cell r="L65">
            <v>0.47700000000000004</v>
          </cell>
          <cell r="M65">
            <v>0.39600000000000002</v>
          </cell>
          <cell r="N65">
            <v>0.315</v>
          </cell>
          <cell r="O65">
            <v>0.23400000000000001</v>
          </cell>
          <cell r="P65">
            <v>0.16200000000000001</v>
          </cell>
          <cell r="Q65">
            <v>8.1000000000000003E-2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 t="str">
            <v>NG 2011</v>
          </cell>
          <cell r="AE65">
            <v>0.7</v>
          </cell>
          <cell r="AF65">
            <v>0.62</v>
          </cell>
          <cell r="AG65">
            <v>0.53</v>
          </cell>
          <cell r="AH65">
            <v>0.44</v>
          </cell>
          <cell r="AI65">
            <v>0.35</v>
          </cell>
          <cell r="AJ65">
            <v>0.26</v>
          </cell>
          <cell r="AK65">
            <v>0.18</v>
          </cell>
          <cell r="AL65">
            <v>0.09</v>
          </cell>
          <cell r="AM65">
            <v>0</v>
          </cell>
          <cell r="AN65">
            <v>0</v>
          </cell>
          <cell r="AY65">
            <v>1.35</v>
          </cell>
          <cell r="AZ65">
            <v>0.81900000000000006</v>
          </cell>
          <cell r="BA65">
            <v>0.72540000000000004</v>
          </cell>
          <cell r="BB65">
            <v>0.6201000000000001</v>
          </cell>
          <cell r="BC65">
            <v>0.51480000000000004</v>
          </cell>
          <cell r="BD65">
            <v>0.40950000000000003</v>
          </cell>
          <cell r="BE65">
            <v>0.30420000000000003</v>
          </cell>
          <cell r="BF65">
            <v>0.21060000000000001</v>
          </cell>
          <cell r="BG65">
            <v>0.1053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</row>
        <row r="66">
          <cell r="A66" t="str">
            <v>Maclure</v>
          </cell>
          <cell r="C66" t="str">
            <v>O&amp;G Profile Good</v>
          </cell>
          <cell r="D66">
            <v>3</v>
          </cell>
          <cell r="E66">
            <v>56</v>
          </cell>
          <cell r="F66" t="str">
            <v>P</v>
          </cell>
          <cell r="G66" t="str">
            <v>Mobil SF</v>
          </cell>
          <cell r="H66" t="str">
            <v>St Fergus</v>
          </cell>
          <cell r="J66">
            <v>0.06</v>
          </cell>
          <cell r="K66">
            <v>0.12</v>
          </cell>
          <cell r="L66">
            <v>0.14000000000000001</v>
          </cell>
          <cell r="M66">
            <v>0.14000000000000001</v>
          </cell>
          <cell r="N66">
            <v>0.14000000000000001</v>
          </cell>
          <cell r="O66">
            <v>0.14000000000000001</v>
          </cell>
          <cell r="P66">
            <v>1.43</v>
          </cell>
          <cell r="Q66">
            <v>1.4</v>
          </cell>
          <cell r="R66">
            <v>0.48</v>
          </cell>
          <cell r="S66">
            <v>0.11</v>
          </cell>
          <cell r="T66">
            <v>0.02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 t="str">
            <v>NG 2011</v>
          </cell>
          <cell r="AE66">
            <v>0.06</v>
          </cell>
          <cell r="AF66">
            <v>0.12</v>
          </cell>
          <cell r="AG66">
            <v>0.14000000000000001</v>
          </cell>
          <cell r="AH66">
            <v>0.14000000000000001</v>
          </cell>
          <cell r="AI66">
            <v>0.14000000000000001</v>
          </cell>
          <cell r="AJ66">
            <v>0.14000000000000001</v>
          </cell>
          <cell r="AK66">
            <v>1.43</v>
          </cell>
          <cell r="AL66">
            <v>1.4</v>
          </cell>
          <cell r="AM66">
            <v>0.48</v>
          </cell>
          <cell r="AN66">
            <v>0.11</v>
          </cell>
          <cell r="AO66">
            <v>0.02</v>
          </cell>
          <cell r="AP66">
            <v>0</v>
          </cell>
          <cell r="AY66">
            <v>6.41</v>
          </cell>
          <cell r="AZ66">
            <v>7.8E-2</v>
          </cell>
          <cell r="BA66">
            <v>0.156</v>
          </cell>
          <cell r="BB66">
            <v>0.18200000000000002</v>
          </cell>
          <cell r="BC66">
            <v>0.18200000000000002</v>
          </cell>
          <cell r="BD66">
            <v>0.18200000000000002</v>
          </cell>
          <cell r="BE66">
            <v>0.18200000000000002</v>
          </cell>
          <cell r="BF66">
            <v>1.859</v>
          </cell>
          <cell r="BG66">
            <v>1.8199999999999998</v>
          </cell>
          <cell r="BH66">
            <v>0.624</v>
          </cell>
          <cell r="BI66">
            <v>0.14300000000000002</v>
          </cell>
          <cell r="BJ66">
            <v>2.6000000000000002E-2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</row>
        <row r="67">
          <cell r="A67" t="str">
            <v>Nevis Area</v>
          </cell>
          <cell r="C67" t="str">
            <v>NG Profile x2</v>
          </cell>
          <cell r="D67">
            <v>3</v>
          </cell>
          <cell r="E67">
            <v>57</v>
          </cell>
          <cell r="F67" t="str">
            <v>P</v>
          </cell>
          <cell r="G67" t="str">
            <v>Mobil SF</v>
          </cell>
          <cell r="H67" t="str">
            <v>St Fergus</v>
          </cell>
          <cell r="J67">
            <v>1.32</v>
          </cell>
          <cell r="K67">
            <v>1.52</v>
          </cell>
          <cell r="L67">
            <v>1.2</v>
          </cell>
          <cell r="M67">
            <v>0.9</v>
          </cell>
          <cell r="N67">
            <v>0.76</v>
          </cell>
          <cell r="O67">
            <v>1.04</v>
          </cell>
          <cell r="P67">
            <v>1.1599999999999999</v>
          </cell>
          <cell r="Q67">
            <v>0.9</v>
          </cell>
          <cell r="R67">
            <v>0.62</v>
          </cell>
          <cell r="S67">
            <v>0.38</v>
          </cell>
          <cell r="T67">
            <v>0.3</v>
          </cell>
          <cell r="U67">
            <v>0.24</v>
          </cell>
          <cell r="V67">
            <v>0.2</v>
          </cell>
          <cell r="W67">
            <v>0.16</v>
          </cell>
          <cell r="X67">
            <v>0.12</v>
          </cell>
          <cell r="Y67">
            <v>0.1</v>
          </cell>
          <cell r="Z67">
            <v>0.08</v>
          </cell>
          <cell r="AA67">
            <v>0</v>
          </cell>
          <cell r="AB67">
            <v>0</v>
          </cell>
          <cell r="AC67">
            <v>0</v>
          </cell>
          <cell r="AD67" t="str">
            <v>NG 2011</v>
          </cell>
          <cell r="AE67">
            <v>0.66</v>
          </cell>
          <cell r="AF67">
            <v>0.76</v>
          </cell>
          <cell r="AG67">
            <v>0.6</v>
          </cell>
          <cell r="AH67">
            <v>0.45</v>
          </cell>
          <cell r="AI67">
            <v>0.38</v>
          </cell>
          <cell r="AJ67">
            <v>0.52</v>
          </cell>
          <cell r="AK67">
            <v>0.57999999999999996</v>
          </cell>
          <cell r="AL67">
            <v>0.45</v>
          </cell>
          <cell r="AM67">
            <v>0.31</v>
          </cell>
          <cell r="AN67">
            <v>0.19</v>
          </cell>
          <cell r="AO67">
            <v>0.15</v>
          </cell>
          <cell r="AP67">
            <v>0.12</v>
          </cell>
          <cell r="AQ67">
            <v>0.1</v>
          </cell>
          <cell r="AR67">
            <v>0.08</v>
          </cell>
          <cell r="AS67">
            <v>0.06</v>
          </cell>
          <cell r="AT67">
            <v>0.05</v>
          </cell>
          <cell r="AU67">
            <v>0.04</v>
          </cell>
          <cell r="AV67">
            <v>0</v>
          </cell>
          <cell r="AY67">
            <v>2.92</v>
          </cell>
          <cell r="AZ67">
            <v>1.7160000000000002</v>
          </cell>
          <cell r="BA67">
            <v>1.9760000000000002</v>
          </cell>
          <cell r="BB67">
            <v>1.56</v>
          </cell>
          <cell r="BC67">
            <v>1.1700000000000002</v>
          </cell>
          <cell r="BD67">
            <v>0.9880000000000001</v>
          </cell>
          <cell r="BE67">
            <v>1.3520000000000001</v>
          </cell>
          <cell r="BF67">
            <v>1.508</v>
          </cell>
          <cell r="BG67">
            <v>1.1700000000000002</v>
          </cell>
          <cell r="BH67">
            <v>0.80600000000000005</v>
          </cell>
          <cell r="BI67">
            <v>0.49400000000000005</v>
          </cell>
          <cell r="BJ67">
            <v>0.39</v>
          </cell>
          <cell r="BK67">
            <v>0.312</v>
          </cell>
          <cell r="BL67">
            <v>0.26</v>
          </cell>
          <cell r="BM67">
            <v>0.20800000000000002</v>
          </cell>
          <cell r="BN67">
            <v>0.156</v>
          </cell>
          <cell r="BO67">
            <v>0.13</v>
          </cell>
          <cell r="BP67">
            <v>0.10400000000000001</v>
          </cell>
          <cell r="BQ67">
            <v>0</v>
          </cell>
          <cell r="BR67">
            <v>0</v>
          </cell>
          <cell r="BS67">
            <v>0</v>
          </cell>
        </row>
        <row r="68">
          <cell r="A68" t="str">
            <v>Norway Alvheim</v>
          </cell>
          <cell r="C68" t="str">
            <v>WM Profile Good</v>
          </cell>
          <cell r="D68">
            <v>2</v>
          </cell>
          <cell r="E68">
            <v>58</v>
          </cell>
          <cell r="F68" t="str">
            <v>P</v>
          </cell>
          <cell r="G68" t="str">
            <v>Mobil SF</v>
          </cell>
          <cell r="H68" t="str">
            <v>St Fergus</v>
          </cell>
          <cell r="J68">
            <v>1.1968838526912182</v>
          </cell>
          <cell r="K68">
            <v>1.0594900849858357</v>
          </cell>
          <cell r="L68">
            <v>0.99150141643059497</v>
          </cell>
          <cell r="M68">
            <v>0.87818696883852698</v>
          </cell>
          <cell r="N68">
            <v>0.77053824362606238</v>
          </cell>
          <cell r="O68">
            <v>0.67988668555240794</v>
          </cell>
          <cell r="P68">
            <v>0.60623229461756378</v>
          </cell>
          <cell r="Q68">
            <v>0.48158640226628902</v>
          </cell>
          <cell r="R68">
            <v>0.38526912181303119</v>
          </cell>
          <cell r="S68">
            <v>0.32011331444759211</v>
          </cell>
          <cell r="T68">
            <v>3.1161473087818701</v>
          </cell>
          <cell r="U68">
            <v>3.9660056657223799</v>
          </cell>
          <cell r="V68">
            <v>2.6912181303116149</v>
          </cell>
          <cell r="W68">
            <v>2.1246458923512748</v>
          </cell>
          <cell r="X68">
            <v>1.2747875354107649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 t="str">
            <v>WM</v>
          </cell>
          <cell r="AE68">
            <v>1.1968838526912182</v>
          </cell>
          <cell r="AF68">
            <v>1.0594900849858357</v>
          </cell>
          <cell r="AG68">
            <v>0.99150141643059497</v>
          </cell>
          <cell r="AH68">
            <v>0.87818696883852698</v>
          </cell>
          <cell r="AI68">
            <v>0.77053824362606238</v>
          </cell>
          <cell r="AJ68">
            <v>0.67988668555240794</v>
          </cell>
          <cell r="AK68">
            <v>0.60623229461756378</v>
          </cell>
          <cell r="AL68">
            <v>0.48158640226628902</v>
          </cell>
          <cell r="AM68">
            <v>0.38526912181303119</v>
          </cell>
          <cell r="AN68">
            <v>0.32011331444759211</v>
          </cell>
          <cell r="AO68">
            <v>3.1161473087818701</v>
          </cell>
          <cell r="AP68">
            <v>3.9660056657223799</v>
          </cell>
          <cell r="AQ68">
            <v>2.6912181303116149</v>
          </cell>
          <cell r="AR68">
            <v>2.1246458923512748</v>
          </cell>
          <cell r="AS68">
            <v>1.2747875354107649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1.1000000000000001</v>
          </cell>
          <cell r="AZ68">
            <v>1.5559490084985836</v>
          </cell>
          <cell r="BA68">
            <v>1.3773371104815866</v>
          </cell>
          <cell r="BB68">
            <v>1.2889518413597736</v>
          </cell>
          <cell r="BC68">
            <v>1.141643059490085</v>
          </cell>
          <cell r="BD68">
            <v>1.001699716713881</v>
          </cell>
          <cell r="BE68">
            <v>0.88385269121813037</v>
          </cell>
          <cell r="BF68">
            <v>0.78810198300283296</v>
          </cell>
          <cell r="BG68">
            <v>0.6260623229461757</v>
          </cell>
          <cell r="BH68">
            <v>0.50084985835694051</v>
          </cell>
          <cell r="BI68">
            <v>0.41614730878186978</v>
          </cell>
          <cell r="BJ68">
            <v>4.0509915014164308</v>
          </cell>
          <cell r="BK68">
            <v>5.1558073654390943</v>
          </cell>
          <cell r="BL68">
            <v>3.4985835694050995</v>
          </cell>
          <cell r="BM68">
            <v>2.7620396600566575</v>
          </cell>
          <cell r="BN68">
            <v>1.6572237960339944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</row>
        <row r="69">
          <cell r="A69" t="str">
            <v>Norway Volund</v>
          </cell>
          <cell r="C69" t="str">
            <v>WM Profile Good</v>
          </cell>
          <cell r="D69">
            <v>2</v>
          </cell>
          <cell r="E69">
            <v>59</v>
          </cell>
          <cell r="F69" t="str">
            <v>P</v>
          </cell>
          <cell r="G69" t="str">
            <v>Mobil SF</v>
          </cell>
          <cell r="H69" t="str">
            <v>St Fergus</v>
          </cell>
          <cell r="J69">
            <v>0.22181303116147311</v>
          </cell>
          <cell r="K69">
            <v>0.31161473087818697</v>
          </cell>
          <cell r="L69">
            <v>0.25495750708215298</v>
          </cell>
          <cell r="M69">
            <v>0.22662889518413601</v>
          </cell>
          <cell r="N69">
            <v>0.19830028328611898</v>
          </cell>
          <cell r="O69">
            <v>0.16997167138810199</v>
          </cell>
          <cell r="P69">
            <v>0.14164305949008499</v>
          </cell>
          <cell r="Q69">
            <v>0.113314447592068</v>
          </cell>
          <cell r="R69">
            <v>8.4985835694050993E-2</v>
          </cell>
          <cell r="S69">
            <v>6.5155807365439092E-2</v>
          </cell>
          <cell r="T69">
            <v>4.8158640226628899E-2</v>
          </cell>
          <cell r="U69">
            <v>3.39943342776204E-2</v>
          </cell>
          <cell r="V69">
            <v>1.9830028328611898E-2</v>
          </cell>
          <cell r="W69">
            <v>1.4164305949008501E-2</v>
          </cell>
          <cell r="X69">
            <v>8.4985835694051E-3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 t="str">
            <v>WM</v>
          </cell>
          <cell r="AE69">
            <v>0.22181303116147311</v>
          </cell>
          <cell r="AF69">
            <v>0.31161473087818697</v>
          </cell>
          <cell r="AG69">
            <v>0.25495750708215298</v>
          </cell>
          <cell r="AH69">
            <v>0.22662889518413601</v>
          </cell>
          <cell r="AI69">
            <v>0.19830028328611898</v>
          </cell>
          <cell r="AJ69">
            <v>0.16997167138810199</v>
          </cell>
          <cell r="AK69">
            <v>0.14164305949008499</v>
          </cell>
          <cell r="AL69">
            <v>0.113314447592068</v>
          </cell>
          <cell r="AM69">
            <v>8.4985835694050993E-2</v>
          </cell>
          <cell r="AN69">
            <v>6.5155807365439092E-2</v>
          </cell>
          <cell r="AO69">
            <v>4.8158640226628899E-2</v>
          </cell>
          <cell r="AP69">
            <v>3.39943342776204E-2</v>
          </cell>
          <cell r="AQ69">
            <v>1.9830028328611898E-2</v>
          </cell>
          <cell r="AR69">
            <v>1.4164305949008501E-2</v>
          </cell>
          <cell r="AS69">
            <v>8.4985835694051E-3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1.1000000000000001</v>
          </cell>
          <cell r="AZ69">
            <v>0.28835694050991506</v>
          </cell>
          <cell r="BA69">
            <v>0.40509915014164311</v>
          </cell>
          <cell r="BB69">
            <v>0.33144475920679889</v>
          </cell>
          <cell r="BC69">
            <v>0.29461756373937681</v>
          </cell>
          <cell r="BD69">
            <v>0.25779036827195467</v>
          </cell>
          <cell r="BE69">
            <v>0.22096317280453259</v>
          </cell>
          <cell r="BF69">
            <v>0.18413597733711048</v>
          </cell>
          <cell r="BG69">
            <v>0.1473087818696884</v>
          </cell>
          <cell r="BH69">
            <v>0.1104815864022663</v>
          </cell>
          <cell r="BI69">
            <v>8.4702549575070826E-2</v>
          </cell>
          <cell r="BJ69">
            <v>6.2606232294617564E-2</v>
          </cell>
          <cell r="BK69">
            <v>4.4192634560906524E-2</v>
          </cell>
          <cell r="BL69">
            <v>2.5779036827195467E-2</v>
          </cell>
          <cell r="BM69">
            <v>1.8413597733711051E-2</v>
          </cell>
          <cell r="BN69">
            <v>1.1048158640226631E-2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</row>
        <row r="70">
          <cell r="A70" t="str">
            <v>Scott</v>
          </cell>
          <cell r="C70" t="str">
            <v>50% O&amp;G Profile</v>
          </cell>
          <cell r="D70">
            <v>1</v>
          </cell>
          <cell r="E70">
            <v>60</v>
          </cell>
          <cell r="F70" t="str">
            <v>P</v>
          </cell>
          <cell r="G70" t="str">
            <v>Mobil SF</v>
          </cell>
          <cell r="H70" t="str">
            <v>St Fergus</v>
          </cell>
          <cell r="J70">
            <v>0.05</v>
          </cell>
          <cell r="K70">
            <v>0.05</v>
          </cell>
          <cell r="L70">
            <v>0.03</v>
          </cell>
          <cell r="M70">
            <v>0.01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 t="str">
            <v>O&amp;G UK</v>
          </cell>
          <cell r="AE70">
            <v>0.05</v>
          </cell>
          <cell r="AF70">
            <v>0.05</v>
          </cell>
          <cell r="AG70">
            <v>0.03</v>
          </cell>
          <cell r="AH70">
            <v>0.01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Y70">
            <v>1.42</v>
          </cell>
          <cell r="AZ70">
            <v>6.5000000000000002E-2</v>
          </cell>
          <cell r="BA70">
            <v>6.5000000000000002E-2</v>
          </cell>
          <cell r="BB70">
            <v>3.9E-2</v>
          </cell>
          <cell r="BC70">
            <v>1.3000000000000001E-2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</row>
        <row r="71">
          <cell r="A71" t="str">
            <v>Skene</v>
          </cell>
          <cell r="C71" t="str">
            <v>NG Profile x1.2</v>
          </cell>
          <cell r="D71">
            <v>3</v>
          </cell>
          <cell r="E71">
            <v>61</v>
          </cell>
          <cell r="F71" t="str">
            <v>P</v>
          </cell>
          <cell r="G71" t="str">
            <v>Mobil SF</v>
          </cell>
          <cell r="H71" t="str">
            <v>St Fergus</v>
          </cell>
          <cell r="J71">
            <v>0.65</v>
          </cell>
          <cell r="K71">
            <v>0.55000000000000004</v>
          </cell>
          <cell r="L71">
            <v>0.49</v>
          </cell>
          <cell r="M71">
            <v>0.45</v>
          </cell>
          <cell r="N71">
            <v>0.4</v>
          </cell>
          <cell r="O71">
            <v>0.37</v>
          </cell>
          <cell r="P71">
            <v>0.33</v>
          </cell>
          <cell r="Q71">
            <v>0.3</v>
          </cell>
          <cell r="R71">
            <v>0.27</v>
          </cell>
          <cell r="S71">
            <v>0.26</v>
          </cell>
          <cell r="T71">
            <v>0.24</v>
          </cell>
          <cell r="U71">
            <v>0.19</v>
          </cell>
          <cell r="V71">
            <v>0.15</v>
          </cell>
          <cell r="W71">
            <v>0.12</v>
          </cell>
          <cell r="X71">
            <v>0.1</v>
          </cell>
          <cell r="Y71">
            <v>0.08</v>
          </cell>
          <cell r="Z71">
            <v>0.06</v>
          </cell>
          <cell r="AA71">
            <v>0.05</v>
          </cell>
          <cell r="AB71">
            <v>0.04</v>
          </cell>
          <cell r="AC71">
            <v>0</v>
          </cell>
          <cell r="AD71" t="str">
            <v>NG 2011</v>
          </cell>
          <cell r="AE71">
            <v>0.65</v>
          </cell>
          <cell r="AF71">
            <v>0.55000000000000004</v>
          </cell>
          <cell r="AG71">
            <v>0.49</v>
          </cell>
          <cell r="AH71">
            <v>0.45</v>
          </cell>
          <cell r="AI71">
            <v>0.4</v>
          </cell>
          <cell r="AJ71">
            <v>0.37</v>
          </cell>
          <cell r="AK71">
            <v>0.33</v>
          </cell>
          <cell r="AL71">
            <v>0.3</v>
          </cell>
          <cell r="AM71">
            <v>0.27</v>
          </cell>
          <cell r="AN71">
            <v>0.26</v>
          </cell>
          <cell r="AO71">
            <v>0.24</v>
          </cell>
          <cell r="AP71">
            <v>0.19</v>
          </cell>
          <cell r="AQ71">
            <v>0.15</v>
          </cell>
          <cell r="AR71">
            <v>0.12</v>
          </cell>
          <cell r="AS71">
            <v>0.1</v>
          </cell>
          <cell r="AT71">
            <v>0.08</v>
          </cell>
          <cell r="AU71">
            <v>0.06</v>
          </cell>
          <cell r="AV71">
            <v>0.05</v>
          </cell>
          <cell r="AW71">
            <v>0.04</v>
          </cell>
          <cell r="AX71">
            <v>0.03</v>
          </cell>
          <cell r="AY71">
            <v>1.1499999999999999</v>
          </cell>
          <cell r="AZ71">
            <v>0.84500000000000008</v>
          </cell>
          <cell r="BA71">
            <v>0.71500000000000008</v>
          </cell>
          <cell r="BB71">
            <v>0.63700000000000001</v>
          </cell>
          <cell r="BC71">
            <v>0.58500000000000008</v>
          </cell>
          <cell r="BD71">
            <v>0.52</v>
          </cell>
          <cell r="BE71">
            <v>0.48099999999999998</v>
          </cell>
          <cell r="BF71">
            <v>0.42900000000000005</v>
          </cell>
          <cell r="BG71">
            <v>0.39</v>
          </cell>
          <cell r="BH71">
            <v>0.35100000000000003</v>
          </cell>
          <cell r="BI71">
            <v>0.33800000000000002</v>
          </cell>
          <cell r="BJ71">
            <v>0.312</v>
          </cell>
          <cell r="BK71">
            <v>0.24700000000000003</v>
          </cell>
          <cell r="BL71">
            <v>0.19500000000000001</v>
          </cell>
          <cell r="BM71">
            <v>0.156</v>
          </cell>
          <cell r="BN71">
            <v>0.13</v>
          </cell>
          <cell r="BO71">
            <v>0.10400000000000001</v>
          </cell>
          <cell r="BP71">
            <v>7.8E-2</v>
          </cell>
          <cell r="BQ71">
            <v>6.5000000000000002E-2</v>
          </cell>
          <cell r="BR71">
            <v>5.2000000000000005E-2</v>
          </cell>
          <cell r="BS71">
            <v>0</v>
          </cell>
        </row>
        <row r="72">
          <cell r="A72" t="str">
            <v>Telford</v>
          </cell>
          <cell r="C72" t="str">
            <v>O&amp;G Profile x1.2</v>
          </cell>
          <cell r="D72">
            <v>1</v>
          </cell>
          <cell r="E72">
            <v>62</v>
          </cell>
          <cell r="F72" t="str">
            <v>P</v>
          </cell>
          <cell r="G72" t="str">
            <v>Mobil SF</v>
          </cell>
          <cell r="H72" t="str">
            <v>St Fergus</v>
          </cell>
          <cell r="J72">
            <v>0.54</v>
          </cell>
          <cell r="K72">
            <v>0.77</v>
          </cell>
          <cell r="L72">
            <v>0.97</v>
          </cell>
          <cell r="M72">
            <v>0.55000000000000004</v>
          </cell>
          <cell r="N72">
            <v>0.14000000000000001</v>
          </cell>
          <cell r="O72">
            <v>0.03</v>
          </cell>
          <cell r="P72">
            <v>0.02</v>
          </cell>
          <cell r="Q72">
            <v>0.01</v>
          </cell>
          <cell r="R72">
            <v>0.01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 t="str">
            <v>O&amp;G UK</v>
          </cell>
          <cell r="AE72">
            <v>0.54</v>
          </cell>
          <cell r="AF72">
            <v>0.77</v>
          </cell>
          <cell r="AG72">
            <v>0.97</v>
          </cell>
          <cell r="AH72">
            <v>0.55000000000000004</v>
          </cell>
          <cell r="AI72">
            <v>0.14000000000000001</v>
          </cell>
          <cell r="AJ72">
            <v>0.03</v>
          </cell>
          <cell r="AK72">
            <v>0.02</v>
          </cell>
          <cell r="AL72">
            <v>0.01</v>
          </cell>
          <cell r="AM72">
            <v>0.01</v>
          </cell>
          <cell r="AN72">
            <v>0</v>
          </cell>
          <cell r="AO72">
            <v>0</v>
          </cell>
          <cell r="AY72">
            <v>1.66</v>
          </cell>
          <cell r="AZ72">
            <v>0.70200000000000007</v>
          </cell>
          <cell r="BA72">
            <v>1.0010000000000001</v>
          </cell>
          <cell r="BB72">
            <v>1.2609999999999999</v>
          </cell>
          <cell r="BC72">
            <v>0.71500000000000008</v>
          </cell>
          <cell r="BD72">
            <v>0.18200000000000002</v>
          </cell>
          <cell r="BE72">
            <v>3.9E-2</v>
          </cell>
          <cell r="BF72">
            <v>2.6000000000000002E-2</v>
          </cell>
          <cell r="BG72">
            <v>1.3000000000000001E-2</v>
          </cell>
          <cell r="BH72">
            <v>1.3000000000000001E-2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</row>
        <row r="73">
          <cell r="A73" t="str">
            <v>Thelma</v>
          </cell>
          <cell r="C73" t="str">
            <v>NG Profile Good</v>
          </cell>
          <cell r="D73">
            <v>3</v>
          </cell>
          <cell r="E73">
            <v>63</v>
          </cell>
          <cell r="F73" t="str">
            <v>P</v>
          </cell>
          <cell r="G73" t="str">
            <v>Mobil SF</v>
          </cell>
          <cell r="H73" t="str">
            <v>St Fergus</v>
          </cell>
          <cell r="J73">
            <v>0.18</v>
          </cell>
          <cell r="K73">
            <v>0.12</v>
          </cell>
          <cell r="L73">
            <v>0.09</v>
          </cell>
          <cell r="M73">
            <v>0.06</v>
          </cell>
          <cell r="N73">
            <v>0.04</v>
          </cell>
          <cell r="O73">
            <v>0.03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 t="str">
            <v>NG 2011</v>
          </cell>
          <cell r="AE73">
            <v>0.18</v>
          </cell>
          <cell r="AF73">
            <v>0.12</v>
          </cell>
          <cell r="AG73">
            <v>0.09</v>
          </cell>
          <cell r="AH73">
            <v>0.06</v>
          </cell>
          <cell r="AI73">
            <v>0.04</v>
          </cell>
          <cell r="AJ73">
            <v>0.03</v>
          </cell>
          <cell r="AK73">
            <v>0</v>
          </cell>
          <cell r="AL73">
            <v>0</v>
          </cell>
          <cell r="AM73">
            <v>0</v>
          </cell>
          <cell r="AY73">
            <v>1.1599999999999999</v>
          </cell>
          <cell r="AZ73">
            <v>0.23399999999999999</v>
          </cell>
          <cell r="BA73">
            <v>0.156</v>
          </cell>
          <cell r="BB73">
            <v>0.11699999999999999</v>
          </cell>
          <cell r="BC73">
            <v>7.8E-2</v>
          </cell>
          <cell r="BD73">
            <v>5.2000000000000005E-2</v>
          </cell>
          <cell r="BE73">
            <v>3.9E-2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</row>
        <row r="74">
          <cell r="A74" t="str">
            <v>Tiffany</v>
          </cell>
          <cell r="C74" t="str">
            <v>80% NG Profile</v>
          </cell>
          <cell r="D74">
            <v>3</v>
          </cell>
          <cell r="E74">
            <v>64</v>
          </cell>
          <cell r="F74" t="str">
            <v>P</v>
          </cell>
          <cell r="G74" t="str">
            <v>Mobil SF</v>
          </cell>
          <cell r="H74" t="str">
            <v>St Fergus</v>
          </cell>
          <cell r="J74">
            <v>7.1999999999999995E-2</v>
          </cell>
          <cell r="K74">
            <v>4.8000000000000001E-2</v>
          </cell>
          <cell r="L74">
            <v>3.2000000000000001E-2</v>
          </cell>
          <cell r="M74">
            <v>2.4E-2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 t="str">
            <v>NG 2011</v>
          </cell>
          <cell r="AE74">
            <v>0.09</v>
          </cell>
          <cell r="AF74">
            <v>0.06</v>
          </cell>
          <cell r="AG74">
            <v>0.04</v>
          </cell>
          <cell r="AH74">
            <v>0.03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Z74">
            <v>9.3600000000000003E-2</v>
          </cell>
          <cell r="BA74">
            <v>6.2400000000000004E-2</v>
          </cell>
          <cell r="BB74">
            <v>4.1600000000000005E-2</v>
          </cell>
          <cell r="BC74">
            <v>3.1200000000000002E-2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</row>
        <row r="75">
          <cell r="A75" t="str">
            <v>zUpside Mobil SF</v>
          </cell>
          <cell r="D75">
            <v>3</v>
          </cell>
          <cell r="E75">
            <v>65</v>
          </cell>
          <cell r="F75" t="str">
            <v>A</v>
          </cell>
          <cell r="G75" t="str">
            <v>Mobil SF</v>
          </cell>
          <cell r="H75" t="str">
            <v>St Fergus</v>
          </cell>
          <cell r="R75">
            <v>0.63200000000000001</v>
          </cell>
          <cell r="S75">
            <v>1.28</v>
          </cell>
          <cell r="T75">
            <v>1.244</v>
          </cell>
          <cell r="U75">
            <v>2.2719999999999998</v>
          </cell>
          <cell r="V75">
            <v>2.95</v>
          </cell>
          <cell r="W75">
            <v>3.246</v>
          </cell>
          <cell r="X75">
            <v>3.3239999999999998</v>
          </cell>
          <cell r="Y75">
            <v>3.2770000000000001</v>
          </cell>
          <cell r="Z75">
            <v>3.141</v>
          </cell>
          <cell r="AA75">
            <v>2.8690000000000002</v>
          </cell>
          <cell r="AB75">
            <v>2.6059999999999999</v>
          </cell>
          <cell r="AC75">
            <v>2.3519999999999999</v>
          </cell>
          <cell r="BH75">
            <v>0.75839999999999996</v>
          </cell>
          <cell r="BI75">
            <v>1.536</v>
          </cell>
          <cell r="BJ75">
            <v>1.4927999999999999</v>
          </cell>
          <cell r="BK75">
            <v>2.7263999999999995</v>
          </cell>
          <cell r="BL75">
            <v>3.54</v>
          </cell>
          <cell r="BM75">
            <v>3.8952</v>
          </cell>
          <cell r="BN75">
            <v>3.9887999999999995</v>
          </cell>
          <cell r="BO75">
            <v>3.9323999999999999</v>
          </cell>
          <cell r="BP75">
            <v>3.7691999999999997</v>
          </cell>
          <cell r="BQ75">
            <v>3.4428000000000001</v>
          </cell>
          <cell r="BR75">
            <v>3.1271999999999998</v>
          </cell>
          <cell r="BS75">
            <v>2.8223999999999996</v>
          </cell>
        </row>
        <row r="76">
          <cell r="A76" t="str">
            <v>Calder</v>
          </cell>
          <cell r="C76" t="str">
            <v>NG Profile Good</v>
          </cell>
          <cell r="D76">
            <v>3</v>
          </cell>
          <cell r="E76">
            <v>66</v>
          </cell>
          <cell r="F76" t="str">
            <v>P</v>
          </cell>
          <cell r="G76" t="str">
            <v>Morecambe N</v>
          </cell>
          <cell r="H76" t="str">
            <v>Barrow</v>
          </cell>
          <cell r="J76">
            <v>0.82</v>
          </cell>
          <cell r="K76">
            <v>0.89</v>
          </cell>
          <cell r="L76">
            <v>0.82</v>
          </cell>
          <cell r="M76">
            <v>0.69</v>
          </cell>
          <cell r="N76">
            <v>0.48</v>
          </cell>
          <cell r="O76">
            <v>0.34</v>
          </cell>
          <cell r="P76">
            <v>0.21</v>
          </cell>
          <cell r="Q76">
            <v>0.1</v>
          </cell>
          <cell r="R76">
            <v>0.05</v>
          </cell>
          <cell r="S76">
            <v>0.02</v>
          </cell>
          <cell r="T76">
            <v>0.01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 t="str">
            <v>2011 NG</v>
          </cell>
          <cell r="AE76">
            <v>1.37</v>
          </cell>
          <cell r="AF76">
            <v>0.82</v>
          </cell>
          <cell r="AG76">
            <v>0.89</v>
          </cell>
          <cell r="AH76">
            <v>0.82</v>
          </cell>
          <cell r="AI76">
            <v>0.69</v>
          </cell>
          <cell r="AJ76">
            <v>0.48</v>
          </cell>
          <cell r="AK76">
            <v>0.34</v>
          </cell>
          <cell r="AL76">
            <v>0.21</v>
          </cell>
          <cell r="AM76">
            <v>0.1</v>
          </cell>
          <cell r="AN76">
            <v>0.05</v>
          </cell>
          <cell r="AO76">
            <v>0.02</v>
          </cell>
          <cell r="AP76">
            <v>0.01</v>
          </cell>
          <cell r="AQ76">
            <v>0</v>
          </cell>
          <cell r="AY76">
            <v>1.85</v>
          </cell>
          <cell r="AZ76">
            <v>1.23</v>
          </cell>
          <cell r="BA76">
            <v>1.335</v>
          </cell>
          <cell r="BB76">
            <v>1.23</v>
          </cell>
          <cell r="BC76">
            <v>1.0349999999999999</v>
          </cell>
          <cell r="BD76">
            <v>0.72</v>
          </cell>
          <cell r="BE76">
            <v>0.51</v>
          </cell>
          <cell r="BF76">
            <v>0.315</v>
          </cell>
          <cell r="BG76">
            <v>0.15000000000000002</v>
          </cell>
          <cell r="BH76">
            <v>7.5000000000000011E-2</v>
          </cell>
          <cell r="BI76">
            <v>0.03</v>
          </cell>
          <cell r="BJ76">
            <v>1.4999999999999999E-2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</row>
        <row r="77">
          <cell r="A77" t="str">
            <v>Crossans</v>
          </cell>
          <cell r="C77" t="str">
            <v>No new data in 2012</v>
          </cell>
          <cell r="D77">
            <v>3</v>
          </cell>
          <cell r="E77">
            <v>67</v>
          </cell>
          <cell r="F77" t="str">
            <v>A</v>
          </cell>
          <cell r="G77" t="str">
            <v>Morecambe N</v>
          </cell>
          <cell r="H77" t="str">
            <v>Barrow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0.27</v>
          </cell>
          <cell r="Q77">
            <v>0.55000000000000004</v>
          </cell>
          <cell r="R77">
            <v>0.66</v>
          </cell>
          <cell r="S77">
            <v>0.66</v>
          </cell>
          <cell r="T77">
            <v>0.55000000000000004</v>
          </cell>
          <cell r="U77">
            <v>0.49</v>
          </cell>
          <cell r="V77">
            <v>0.33</v>
          </cell>
          <cell r="W77">
            <v>0.23</v>
          </cell>
          <cell r="X77">
            <v>0.16</v>
          </cell>
          <cell r="Y77">
            <v>0.11</v>
          </cell>
          <cell r="Z77">
            <v>0.08</v>
          </cell>
          <cell r="AA77">
            <v>0.06</v>
          </cell>
          <cell r="AB77">
            <v>0.04</v>
          </cell>
          <cell r="AC77">
            <v>0</v>
          </cell>
          <cell r="AD77" t="str">
            <v>2011 NG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0.27</v>
          </cell>
          <cell r="AM77">
            <v>0.55000000000000004</v>
          </cell>
          <cell r="AN77">
            <v>0.66</v>
          </cell>
          <cell r="AO77">
            <v>0.66</v>
          </cell>
          <cell r="AP77">
            <v>0.55000000000000004</v>
          </cell>
          <cell r="AQ77">
            <v>0.49</v>
          </cell>
          <cell r="AR77">
            <v>0.33</v>
          </cell>
          <cell r="AS77">
            <v>0.23</v>
          </cell>
          <cell r="AT77">
            <v>0.16</v>
          </cell>
          <cell r="AU77">
            <v>0.11</v>
          </cell>
          <cell r="AV77">
            <v>0.08</v>
          </cell>
          <cell r="AW77">
            <v>0.06</v>
          </cell>
          <cell r="AX77">
            <v>0.04</v>
          </cell>
          <cell r="AY77">
            <v>1.1000000000000001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0.29700000000000004</v>
          </cell>
          <cell r="BG77">
            <v>0.60500000000000009</v>
          </cell>
          <cell r="BH77">
            <v>0.72600000000000009</v>
          </cell>
          <cell r="BI77">
            <v>0.72600000000000009</v>
          </cell>
          <cell r="BJ77">
            <v>0.60500000000000009</v>
          </cell>
          <cell r="BK77">
            <v>0.53900000000000003</v>
          </cell>
          <cell r="BL77">
            <v>0.36300000000000004</v>
          </cell>
          <cell r="BM77">
            <v>0.25300000000000006</v>
          </cell>
          <cell r="BN77">
            <v>0.17600000000000002</v>
          </cell>
          <cell r="BO77">
            <v>0.12100000000000001</v>
          </cell>
          <cell r="BP77">
            <v>8.8000000000000009E-2</v>
          </cell>
          <cell r="BQ77">
            <v>6.6000000000000003E-2</v>
          </cell>
          <cell r="BR77">
            <v>4.4000000000000004E-2</v>
          </cell>
          <cell r="BS77">
            <v>0</v>
          </cell>
        </row>
        <row r="78">
          <cell r="A78" t="str">
            <v>Dalton</v>
          </cell>
          <cell r="C78" t="str">
            <v>NG Profile Good</v>
          </cell>
          <cell r="D78">
            <v>3</v>
          </cell>
          <cell r="E78">
            <v>68</v>
          </cell>
          <cell r="F78" t="str">
            <v>P</v>
          </cell>
          <cell r="G78" t="str">
            <v>Morecambe N</v>
          </cell>
          <cell r="H78" t="str">
            <v>Barrow</v>
          </cell>
          <cell r="J78">
            <v>0.08</v>
          </cell>
          <cell r="K78">
            <v>0.05</v>
          </cell>
          <cell r="L78">
            <v>0.03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 t="str">
            <v>2011 NG</v>
          </cell>
          <cell r="AE78">
            <v>0.08</v>
          </cell>
          <cell r="AF78">
            <v>0.05</v>
          </cell>
          <cell r="AG78">
            <v>0.03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Y78">
            <v>2.0499999999999998</v>
          </cell>
          <cell r="AZ78">
            <v>0.12</v>
          </cell>
          <cell r="BA78">
            <v>7.5000000000000011E-2</v>
          </cell>
          <cell r="BB78">
            <v>4.4999999999999998E-2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</row>
        <row r="79">
          <cell r="A79" t="str">
            <v>Darwen</v>
          </cell>
          <cell r="C79" t="str">
            <v>No new data in 2012</v>
          </cell>
          <cell r="D79">
            <v>3</v>
          </cell>
          <cell r="E79">
            <v>69</v>
          </cell>
          <cell r="F79" t="str">
            <v>A</v>
          </cell>
          <cell r="G79" t="str">
            <v>Morecambe N</v>
          </cell>
          <cell r="H79" t="str">
            <v>Barrow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0.33</v>
          </cell>
          <cell r="R79">
            <v>0.68</v>
          </cell>
          <cell r="S79">
            <v>0.9</v>
          </cell>
          <cell r="T79">
            <v>1.1200000000000001</v>
          </cell>
          <cell r="U79">
            <v>0.88</v>
          </cell>
          <cell r="V79">
            <v>0.64</v>
          </cell>
          <cell r="W79">
            <v>0.45</v>
          </cell>
          <cell r="X79">
            <v>0.31</v>
          </cell>
          <cell r="Y79">
            <v>0.22</v>
          </cell>
          <cell r="Z79">
            <v>0.15</v>
          </cell>
          <cell r="AA79">
            <v>0.11</v>
          </cell>
          <cell r="AB79">
            <v>0.08</v>
          </cell>
          <cell r="AC79">
            <v>0.05</v>
          </cell>
          <cell r="AD79" t="str">
            <v>2011 NG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0.33</v>
          </cell>
          <cell r="AN79">
            <v>0.68</v>
          </cell>
          <cell r="AO79">
            <v>0.9</v>
          </cell>
          <cell r="AP79">
            <v>1.1200000000000001</v>
          </cell>
          <cell r="AQ79">
            <v>0.88</v>
          </cell>
          <cell r="AR79">
            <v>0.64</v>
          </cell>
          <cell r="AS79">
            <v>0.45</v>
          </cell>
          <cell r="AT79">
            <v>0.31</v>
          </cell>
          <cell r="AU79">
            <v>0.22</v>
          </cell>
          <cell r="AV79">
            <v>0.15</v>
          </cell>
          <cell r="AW79">
            <v>0.11</v>
          </cell>
          <cell r="AX79">
            <v>0.08</v>
          </cell>
          <cell r="AY79">
            <v>1.1000000000000001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0.36300000000000004</v>
          </cell>
          <cell r="BH79">
            <v>0.74800000000000011</v>
          </cell>
          <cell r="BI79">
            <v>0.9900000000000001</v>
          </cell>
          <cell r="BJ79">
            <v>1.2320000000000002</v>
          </cell>
          <cell r="BK79">
            <v>0.96800000000000008</v>
          </cell>
          <cell r="BL79">
            <v>0.70400000000000007</v>
          </cell>
          <cell r="BM79">
            <v>0.49500000000000005</v>
          </cell>
          <cell r="BN79">
            <v>0.34100000000000003</v>
          </cell>
          <cell r="BO79">
            <v>0.24200000000000002</v>
          </cell>
          <cell r="BP79">
            <v>0.16500000000000001</v>
          </cell>
          <cell r="BQ79">
            <v>0.12100000000000001</v>
          </cell>
          <cell r="BR79">
            <v>8.8000000000000009E-2</v>
          </cell>
          <cell r="BS79">
            <v>5.5000000000000007E-2</v>
          </cell>
        </row>
        <row r="80">
          <cell r="A80" t="str">
            <v>Millom</v>
          </cell>
          <cell r="C80" t="str">
            <v>NG Profile Good</v>
          </cell>
          <cell r="D80">
            <v>3</v>
          </cell>
          <cell r="E80">
            <v>70</v>
          </cell>
          <cell r="F80" t="str">
            <v>P</v>
          </cell>
          <cell r="G80" t="str">
            <v>Morecambe N</v>
          </cell>
          <cell r="H80" t="str">
            <v>Barrow</v>
          </cell>
          <cell r="J80">
            <v>0.45</v>
          </cell>
          <cell r="K80">
            <v>0.4</v>
          </cell>
          <cell r="L80">
            <v>0.36</v>
          </cell>
          <cell r="M80">
            <v>0.32</v>
          </cell>
          <cell r="N80">
            <v>0.23</v>
          </cell>
          <cell r="O80">
            <v>0.19</v>
          </cell>
          <cell r="P80">
            <v>0.16</v>
          </cell>
          <cell r="Q80">
            <v>0.15</v>
          </cell>
          <cell r="R80">
            <v>0.12</v>
          </cell>
          <cell r="S80">
            <v>0.08</v>
          </cell>
          <cell r="T80">
            <v>0.05</v>
          </cell>
          <cell r="U80">
            <v>0.03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 t="str">
            <v>2011 NG</v>
          </cell>
          <cell r="AE80">
            <v>0.52</v>
          </cell>
          <cell r="AF80">
            <v>0.45</v>
          </cell>
          <cell r="AG80">
            <v>0.4</v>
          </cell>
          <cell r="AH80">
            <v>0.36</v>
          </cell>
          <cell r="AI80">
            <v>0.32</v>
          </cell>
          <cell r="AJ80">
            <v>0.23</v>
          </cell>
          <cell r="AK80">
            <v>0.19</v>
          </cell>
          <cell r="AL80">
            <v>0.16</v>
          </cell>
          <cell r="AM80">
            <v>0.15</v>
          </cell>
          <cell r="AN80">
            <v>0.12</v>
          </cell>
          <cell r="AO80">
            <v>0.08</v>
          </cell>
          <cell r="AP80">
            <v>0.05</v>
          </cell>
          <cell r="AQ80">
            <v>0.03</v>
          </cell>
          <cell r="AR80">
            <v>0</v>
          </cell>
          <cell r="AS80">
            <v>0</v>
          </cell>
          <cell r="AY80">
            <v>1.39</v>
          </cell>
          <cell r="AZ80">
            <v>0.67500000000000004</v>
          </cell>
          <cell r="BA80">
            <v>0.60000000000000009</v>
          </cell>
          <cell r="BB80">
            <v>0.54</v>
          </cell>
          <cell r="BC80">
            <v>0.48</v>
          </cell>
          <cell r="BD80">
            <v>0.34500000000000003</v>
          </cell>
          <cell r="BE80">
            <v>0.28500000000000003</v>
          </cell>
          <cell r="BF80">
            <v>0.24</v>
          </cell>
          <cell r="BG80">
            <v>0.22499999999999998</v>
          </cell>
          <cell r="BH80">
            <v>0.18</v>
          </cell>
          <cell r="BI80">
            <v>0.12</v>
          </cell>
          <cell r="BJ80">
            <v>7.5000000000000011E-2</v>
          </cell>
          <cell r="BK80">
            <v>4.4999999999999998E-2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</row>
        <row r="81">
          <cell r="A81" t="str">
            <v>Morecambe North</v>
          </cell>
          <cell r="C81" t="str">
            <v>O&amp;G Profile Good</v>
          </cell>
          <cell r="D81">
            <v>3</v>
          </cell>
          <cell r="E81">
            <v>71</v>
          </cell>
          <cell r="F81" t="str">
            <v>P</v>
          </cell>
          <cell r="G81" t="str">
            <v>Morecambe N</v>
          </cell>
          <cell r="H81" t="str">
            <v>Barrow</v>
          </cell>
          <cell r="J81">
            <v>0.79</v>
          </cell>
          <cell r="K81">
            <v>0.53</v>
          </cell>
          <cell r="L81">
            <v>0.5</v>
          </cell>
          <cell r="M81">
            <v>0.41</v>
          </cell>
          <cell r="N81">
            <v>0.35</v>
          </cell>
          <cell r="O81">
            <v>0.31</v>
          </cell>
          <cell r="P81">
            <v>0.26</v>
          </cell>
          <cell r="Q81">
            <v>0.24</v>
          </cell>
          <cell r="R81">
            <v>0.2</v>
          </cell>
          <cell r="S81">
            <v>0.19</v>
          </cell>
          <cell r="T81">
            <v>0.18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 t="str">
            <v>2011 NG</v>
          </cell>
          <cell r="AE81">
            <v>0.79</v>
          </cell>
          <cell r="AF81">
            <v>0.53</v>
          </cell>
          <cell r="AG81">
            <v>0.5</v>
          </cell>
          <cell r="AH81">
            <v>0.41</v>
          </cell>
          <cell r="AI81">
            <v>0.35</v>
          </cell>
          <cell r="AJ81">
            <v>0.31</v>
          </cell>
          <cell r="AK81">
            <v>0.26</v>
          </cell>
          <cell r="AL81">
            <v>0.24</v>
          </cell>
          <cell r="AM81">
            <v>0.2</v>
          </cell>
          <cell r="AN81">
            <v>0.19</v>
          </cell>
          <cell r="AO81">
            <v>0.18</v>
          </cell>
          <cell r="AY81">
            <v>1.37</v>
          </cell>
          <cell r="AZ81">
            <v>1.1850000000000001</v>
          </cell>
          <cell r="BA81">
            <v>0.79500000000000004</v>
          </cell>
          <cell r="BB81">
            <v>0.75</v>
          </cell>
          <cell r="BC81">
            <v>0.61499999999999999</v>
          </cell>
          <cell r="BD81">
            <v>0.52499999999999991</v>
          </cell>
          <cell r="BE81">
            <v>0.46499999999999997</v>
          </cell>
          <cell r="BF81">
            <v>0.39</v>
          </cell>
          <cell r="BG81">
            <v>0.36</v>
          </cell>
          <cell r="BH81">
            <v>0.30000000000000004</v>
          </cell>
          <cell r="BI81">
            <v>0.28500000000000003</v>
          </cell>
          <cell r="BJ81">
            <v>0.27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</row>
        <row r="82">
          <cell r="A82" t="str">
            <v>Rhyl</v>
          </cell>
          <cell r="B82" t="str">
            <v>113/27b</v>
          </cell>
          <cell r="C82" t="str">
            <v>Profile Good</v>
          </cell>
          <cell r="D82">
            <v>1</v>
          </cell>
          <cell r="E82">
            <v>72</v>
          </cell>
          <cell r="F82" t="str">
            <v>D</v>
          </cell>
          <cell r="G82" t="str">
            <v>Morecambe N</v>
          </cell>
          <cell r="H82" t="str">
            <v>Barrow</v>
          </cell>
          <cell r="J82">
            <v>0.46</v>
          </cell>
          <cell r="K82">
            <v>0.42</v>
          </cell>
          <cell r="L82">
            <v>0.36</v>
          </cell>
          <cell r="M82">
            <v>0.31</v>
          </cell>
          <cell r="N82">
            <v>0.27</v>
          </cell>
          <cell r="O82">
            <v>0.23</v>
          </cell>
          <cell r="P82">
            <v>0.19</v>
          </cell>
          <cell r="Q82">
            <v>0.17</v>
          </cell>
          <cell r="R82">
            <v>0.14000000000000001</v>
          </cell>
          <cell r="S82">
            <v>0.12</v>
          </cell>
          <cell r="T82">
            <v>9.6000000000000002E-2</v>
          </cell>
          <cell r="U82">
            <v>7.6800000000000007E-2</v>
          </cell>
          <cell r="V82">
            <v>6.1440000000000008E-2</v>
          </cell>
          <cell r="W82">
            <v>4.9152000000000008E-2</v>
          </cell>
          <cell r="X82">
            <v>3.9321600000000012E-2</v>
          </cell>
          <cell r="Y82">
            <v>3.1457280000000011E-2</v>
          </cell>
          <cell r="Z82">
            <v>2.516582400000001E-2</v>
          </cell>
          <cell r="AA82">
            <v>2.013265920000001E-2</v>
          </cell>
          <cell r="AB82">
            <v>1.610612736000001E-2</v>
          </cell>
          <cell r="AC82">
            <v>1.2884901888000009E-2</v>
          </cell>
          <cell r="AD82" t="str">
            <v>O&amp;G UK</v>
          </cell>
          <cell r="AE82">
            <v>0.46</v>
          </cell>
          <cell r="AF82">
            <v>0.42</v>
          </cell>
          <cell r="AG82">
            <v>0.36</v>
          </cell>
          <cell r="AH82">
            <v>0.31</v>
          </cell>
          <cell r="AI82">
            <v>0.27</v>
          </cell>
          <cell r="AJ82">
            <v>0.23</v>
          </cell>
          <cell r="AK82">
            <v>0.19</v>
          </cell>
          <cell r="AL82">
            <v>0.17</v>
          </cell>
          <cell r="AM82">
            <v>0.14000000000000001</v>
          </cell>
          <cell r="AN82">
            <v>0.12</v>
          </cell>
          <cell r="AY82">
            <v>1.1000000000000001</v>
          </cell>
          <cell r="AZ82">
            <v>0.50600000000000012</v>
          </cell>
          <cell r="BA82">
            <v>0.46200000000000002</v>
          </cell>
          <cell r="BB82">
            <v>0.39600000000000002</v>
          </cell>
          <cell r="BC82">
            <v>0.34100000000000003</v>
          </cell>
          <cell r="BD82">
            <v>0.29700000000000004</v>
          </cell>
          <cell r="BE82">
            <v>0.25300000000000006</v>
          </cell>
          <cell r="BF82">
            <v>0.20900000000000002</v>
          </cell>
          <cell r="BG82">
            <v>0.18700000000000003</v>
          </cell>
          <cell r="BH82">
            <v>0.15400000000000003</v>
          </cell>
          <cell r="BI82">
            <v>0.13200000000000001</v>
          </cell>
          <cell r="BJ82">
            <v>0.10560000000000001</v>
          </cell>
          <cell r="BK82">
            <v>8.4480000000000013E-2</v>
          </cell>
          <cell r="BL82">
            <v>6.7584000000000019E-2</v>
          </cell>
          <cell r="BM82">
            <v>5.4067200000000017E-2</v>
          </cell>
          <cell r="BN82">
            <v>4.3253760000000016E-2</v>
          </cell>
          <cell r="BO82">
            <v>3.4603008000000018E-2</v>
          </cell>
          <cell r="BP82">
            <v>2.7682406400000012E-2</v>
          </cell>
          <cell r="BQ82">
            <v>2.2145925120000014E-2</v>
          </cell>
          <cell r="BR82">
            <v>1.7716740096000012E-2</v>
          </cell>
          <cell r="BS82">
            <v>1.4173392076800011E-2</v>
          </cell>
        </row>
        <row r="83">
          <cell r="A83" t="str">
            <v>zUpside Morecambe N</v>
          </cell>
          <cell r="D83">
            <v>3</v>
          </cell>
          <cell r="E83">
            <v>73</v>
          </cell>
          <cell r="F83" t="str">
            <v>A</v>
          </cell>
          <cell r="G83" t="str">
            <v>Morecambe N</v>
          </cell>
          <cell r="H83" t="str">
            <v>Barrow</v>
          </cell>
          <cell r="R83">
            <v>0.09</v>
          </cell>
          <cell r="S83">
            <v>0.182</v>
          </cell>
          <cell r="T83">
            <v>0.17699999999999999</v>
          </cell>
          <cell r="U83">
            <v>0.32300000000000001</v>
          </cell>
          <cell r="V83">
            <v>0.41899999999999998</v>
          </cell>
          <cell r="W83">
            <v>0.46100000000000002</v>
          </cell>
          <cell r="X83">
            <v>0.47299999999999998</v>
          </cell>
          <cell r="Y83">
            <v>0.46600000000000003</v>
          </cell>
          <cell r="Z83">
            <v>0.44700000000000001</v>
          </cell>
          <cell r="AA83">
            <v>0.40799999999999997</v>
          </cell>
          <cell r="AB83">
            <v>0.37</v>
          </cell>
          <cell r="AC83">
            <v>0.33400000000000002</v>
          </cell>
          <cell r="BH83">
            <v>0.108</v>
          </cell>
          <cell r="BI83">
            <v>0.21839999999999998</v>
          </cell>
          <cell r="BJ83">
            <v>0.21239999999999998</v>
          </cell>
          <cell r="BK83">
            <v>0.3876</v>
          </cell>
          <cell r="BL83">
            <v>0.50279999999999991</v>
          </cell>
          <cell r="BM83">
            <v>0.55320000000000003</v>
          </cell>
          <cell r="BN83">
            <v>0.56759999999999999</v>
          </cell>
          <cell r="BO83">
            <v>0.55920000000000003</v>
          </cell>
          <cell r="BP83">
            <v>0.53639999999999999</v>
          </cell>
          <cell r="BQ83">
            <v>0.48959999999999992</v>
          </cell>
          <cell r="BR83">
            <v>0.44400000000000001</v>
          </cell>
          <cell r="BS83">
            <v>0.40079999999999999</v>
          </cell>
        </row>
        <row r="84">
          <cell r="A84" t="str">
            <v>Morecambe South</v>
          </cell>
          <cell r="C84" t="str">
            <v>NG Profile Good</v>
          </cell>
          <cell r="D84">
            <v>3</v>
          </cell>
          <cell r="E84">
            <v>74</v>
          </cell>
          <cell r="F84" t="str">
            <v>P</v>
          </cell>
          <cell r="G84" t="str">
            <v>Morecambe S</v>
          </cell>
          <cell r="H84" t="str">
            <v>Barrow</v>
          </cell>
          <cell r="J84">
            <v>4.6350000000000007</v>
          </cell>
          <cell r="K84">
            <v>4.149</v>
          </cell>
          <cell r="L84">
            <v>3.7530000000000001</v>
          </cell>
          <cell r="M84">
            <v>3.294</v>
          </cell>
          <cell r="N84">
            <v>2.754</v>
          </cell>
          <cell r="O84">
            <v>2.25</v>
          </cell>
          <cell r="P84">
            <v>1.9620000000000002</v>
          </cell>
          <cell r="Q84">
            <v>1.7369999999999999</v>
          </cell>
          <cell r="R84">
            <v>1.4669999999999999</v>
          </cell>
          <cell r="S84">
            <v>1.296</v>
          </cell>
          <cell r="T84">
            <v>1.2150000000000001</v>
          </cell>
          <cell r="U84">
            <v>0.97200000000000009</v>
          </cell>
          <cell r="V84">
            <v>0.77760000000000007</v>
          </cell>
          <cell r="W84">
            <v>0.62208000000000008</v>
          </cell>
          <cell r="X84">
            <v>0.49766400000000011</v>
          </cell>
          <cell r="Y84">
            <v>0.39813120000000013</v>
          </cell>
          <cell r="Z84">
            <v>0.31850496000000011</v>
          </cell>
          <cell r="AA84">
            <v>0.2548039680000001</v>
          </cell>
          <cell r="AB84">
            <v>0.2038431744000001</v>
          </cell>
          <cell r="AC84">
            <v>0.16307453952000009</v>
          </cell>
          <cell r="AD84" t="str">
            <v>2011 NG</v>
          </cell>
          <cell r="AE84">
            <v>5.15</v>
          </cell>
          <cell r="AF84">
            <v>4.6100000000000003</v>
          </cell>
          <cell r="AG84">
            <v>4.17</v>
          </cell>
          <cell r="AH84">
            <v>3.66</v>
          </cell>
          <cell r="AI84">
            <v>3.06</v>
          </cell>
          <cell r="AJ84">
            <v>2.5</v>
          </cell>
          <cell r="AK84">
            <v>2.1800000000000002</v>
          </cell>
          <cell r="AL84">
            <v>1.93</v>
          </cell>
          <cell r="AM84">
            <v>1.63</v>
          </cell>
          <cell r="AN84">
            <v>1.44</v>
          </cell>
          <cell r="AO84">
            <v>1.35</v>
          </cell>
          <cell r="AY84">
            <v>1.51</v>
          </cell>
          <cell r="AZ84">
            <v>6.9525000000000006</v>
          </cell>
          <cell r="BA84">
            <v>6.2234999999999996</v>
          </cell>
          <cell r="BB84">
            <v>5.6295000000000002</v>
          </cell>
          <cell r="BC84">
            <v>4.9409999999999998</v>
          </cell>
          <cell r="BD84">
            <v>4.1310000000000002</v>
          </cell>
          <cell r="BE84">
            <v>3.375</v>
          </cell>
          <cell r="BF84">
            <v>2.9430000000000005</v>
          </cell>
          <cell r="BG84">
            <v>2.6054999999999997</v>
          </cell>
          <cell r="BH84">
            <v>2.2004999999999999</v>
          </cell>
          <cell r="BI84">
            <v>1.944</v>
          </cell>
          <cell r="BJ84">
            <v>1.8225000000000002</v>
          </cell>
          <cell r="BK84">
            <v>1.4580000000000002</v>
          </cell>
          <cell r="BL84">
            <v>1.1664000000000001</v>
          </cell>
          <cell r="BM84">
            <v>0.93312000000000017</v>
          </cell>
          <cell r="BN84">
            <v>0.74649600000000016</v>
          </cell>
          <cell r="BO84">
            <v>0.59719680000000019</v>
          </cell>
          <cell r="BP84">
            <v>0.4777574400000002</v>
          </cell>
          <cell r="BQ84">
            <v>0.38220595200000018</v>
          </cell>
          <cell r="BR84">
            <v>0.30576476160000016</v>
          </cell>
          <cell r="BS84">
            <v>0.24461180928000015</v>
          </cell>
        </row>
        <row r="85">
          <cell r="A85" t="str">
            <v>zUpside Morecambe S</v>
          </cell>
          <cell r="D85">
            <v>3</v>
          </cell>
          <cell r="E85">
            <v>75</v>
          </cell>
          <cell r="F85" t="str">
            <v>A</v>
          </cell>
          <cell r="G85" t="str">
            <v>Morecambe S</v>
          </cell>
          <cell r="H85" t="str">
            <v>Barrow</v>
          </cell>
          <cell r="R85">
            <v>4.3999999999999997E-2</v>
          </cell>
          <cell r="S85">
            <v>8.8999999999999996E-2</v>
          </cell>
          <cell r="T85">
            <v>8.5999999999999993E-2</v>
          </cell>
          <cell r="U85">
            <v>0.157</v>
          </cell>
          <cell r="V85">
            <v>0.20399999999999999</v>
          </cell>
          <cell r="W85">
            <v>0.22500000000000001</v>
          </cell>
          <cell r="X85">
            <v>0.23</v>
          </cell>
          <cell r="Y85">
            <v>0.22700000000000001</v>
          </cell>
          <cell r="Z85">
            <v>0.218</v>
          </cell>
          <cell r="AA85">
            <v>0.19900000000000001</v>
          </cell>
          <cell r="AB85">
            <v>0.18099999999999999</v>
          </cell>
          <cell r="AC85">
            <v>0.16300000000000001</v>
          </cell>
          <cell r="BH85">
            <v>5.2799999999999993E-2</v>
          </cell>
          <cell r="BI85">
            <v>0.10679999999999999</v>
          </cell>
          <cell r="BJ85">
            <v>0.10319999999999999</v>
          </cell>
          <cell r="BK85">
            <v>0.18839999999999998</v>
          </cell>
          <cell r="BL85">
            <v>0.24479999999999996</v>
          </cell>
          <cell r="BM85">
            <v>0.27</v>
          </cell>
          <cell r="BN85">
            <v>0.27600000000000002</v>
          </cell>
          <cell r="BO85">
            <v>0.27239999999999998</v>
          </cell>
          <cell r="BP85">
            <v>0.2616</v>
          </cell>
          <cell r="BQ85">
            <v>0.23880000000000001</v>
          </cell>
          <cell r="BR85">
            <v>0.21719999999999998</v>
          </cell>
          <cell r="BS85">
            <v>0.1956</v>
          </cell>
        </row>
        <row r="86">
          <cell r="A86" t="str">
            <v>Onshore Biogas</v>
          </cell>
          <cell r="C86" t="str">
            <v>50% DN Profile</v>
          </cell>
          <cell r="D86">
            <v>3</v>
          </cell>
          <cell r="E86">
            <v>76</v>
          </cell>
          <cell r="F86" t="str">
            <v>D</v>
          </cell>
          <cell r="G86" t="str">
            <v>Onshore</v>
          </cell>
          <cell r="H86" t="str">
            <v>Onshore</v>
          </cell>
          <cell r="J86">
            <v>0</v>
          </cell>
          <cell r="K86">
            <v>0</v>
          </cell>
          <cell r="L86">
            <v>2.6729034413631808E-2</v>
          </cell>
          <cell r="M86">
            <v>6.682258603407952E-2</v>
          </cell>
          <cell r="N86">
            <v>0.12028065486134311</v>
          </cell>
          <cell r="O86">
            <v>0.17373872368860674</v>
          </cell>
          <cell r="P86">
            <v>0.25392582692950216</v>
          </cell>
          <cell r="Q86">
            <v>0.33411293017039762</v>
          </cell>
          <cell r="R86">
            <v>0.4410290678249249</v>
          </cell>
          <cell r="S86">
            <v>0.54794520547945214</v>
          </cell>
          <cell r="T86">
            <v>0.62494520547945209</v>
          </cell>
          <cell r="U86">
            <v>0.67394520547945214</v>
          </cell>
          <cell r="V86">
            <v>0.69494520547945215</v>
          </cell>
          <cell r="W86">
            <v>0.71594520547945217</v>
          </cell>
          <cell r="X86">
            <v>0.73694520547945208</v>
          </cell>
          <cell r="Y86">
            <v>0.7579452054794521</v>
          </cell>
          <cell r="Z86">
            <v>0.77894520547945212</v>
          </cell>
          <cell r="AA86">
            <v>0.79994520547945214</v>
          </cell>
          <cell r="AB86">
            <v>0.82094520547945216</v>
          </cell>
          <cell r="AC86">
            <v>0.84194520547945206</v>
          </cell>
          <cell r="AZ86">
            <v>0</v>
          </cell>
          <cell r="BA86">
            <v>0</v>
          </cell>
          <cell r="BB86">
            <v>2.9401937854994991E-2</v>
          </cell>
          <cell r="BC86">
            <v>7.3504844637487479E-2</v>
          </cell>
          <cell r="BD86">
            <v>0.13230872034747743</v>
          </cell>
          <cell r="BE86">
            <v>0.19111259605746742</v>
          </cell>
          <cell r="BF86">
            <v>0.27931840962245241</v>
          </cell>
          <cell r="BG86">
            <v>0.36752422318743738</v>
          </cell>
          <cell r="BH86">
            <v>0.48513197460741742</v>
          </cell>
          <cell r="BI86">
            <v>0.60273972602739745</v>
          </cell>
          <cell r="BJ86">
            <v>0.68743972602739734</v>
          </cell>
          <cell r="BK86">
            <v>0.74133972602739739</v>
          </cell>
          <cell r="BL86">
            <v>0.7644397260273974</v>
          </cell>
          <cell r="BM86">
            <v>0.78753972602739741</v>
          </cell>
          <cell r="BN86">
            <v>0.81063972602739731</v>
          </cell>
          <cell r="BO86">
            <v>0.83373972602739743</v>
          </cell>
          <cell r="BP86">
            <v>0.85683972602739744</v>
          </cell>
          <cell r="BQ86">
            <v>0.87993972602739745</v>
          </cell>
          <cell r="BR86">
            <v>0.90303972602739746</v>
          </cell>
          <cell r="BS86">
            <v>0.92613972602739736</v>
          </cell>
        </row>
        <row r="87">
          <cell r="A87" t="str">
            <v>Onshore CBM Cannonbie</v>
          </cell>
          <cell r="C87" t="str">
            <v>Based on Cannonbie profile</v>
          </cell>
          <cell r="D87">
            <v>3</v>
          </cell>
          <cell r="E87">
            <v>77</v>
          </cell>
          <cell r="F87" t="str">
            <v>A</v>
          </cell>
          <cell r="G87" t="str">
            <v>Onshore</v>
          </cell>
          <cell r="H87" t="str">
            <v>Onshore</v>
          </cell>
          <cell r="S87">
            <v>1</v>
          </cell>
          <cell r="T87">
            <v>2</v>
          </cell>
          <cell r="U87">
            <v>2.75</v>
          </cell>
          <cell r="V87">
            <v>3</v>
          </cell>
          <cell r="W87">
            <v>3</v>
          </cell>
          <cell r="X87">
            <v>3</v>
          </cell>
          <cell r="Y87">
            <v>3</v>
          </cell>
          <cell r="Z87">
            <v>3</v>
          </cell>
          <cell r="AA87">
            <v>3</v>
          </cell>
          <cell r="AB87">
            <v>3</v>
          </cell>
          <cell r="AC87">
            <v>3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1.1000000000000001</v>
          </cell>
          <cell r="BJ87">
            <v>2.2000000000000002</v>
          </cell>
          <cell r="BK87">
            <v>3.0250000000000004</v>
          </cell>
          <cell r="BL87">
            <v>3.3000000000000003</v>
          </cell>
          <cell r="BM87">
            <v>3.3000000000000003</v>
          </cell>
          <cell r="BN87">
            <v>3.3000000000000003</v>
          </cell>
          <cell r="BO87">
            <v>3.3000000000000003</v>
          </cell>
          <cell r="BP87">
            <v>3.3000000000000003</v>
          </cell>
          <cell r="BQ87">
            <v>3.3000000000000003</v>
          </cell>
          <cell r="BR87">
            <v>3.3000000000000003</v>
          </cell>
          <cell r="BS87">
            <v>3.3000000000000003</v>
          </cell>
        </row>
        <row r="88">
          <cell r="A88" t="str">
            <v>Onshore CBM Scotland</v>
          </cell>
          <cell r="C88" t="str">
            <v>Dart have bought acreage</v>
          </cell>
          <cell r="D88">
            <v>3</v>
          </cell>
          <cell r="E88">
            <v>78</v>
          </cell>
          <cell r="F88" t="str">
            <v>A</v>
          </cell>
          <cell r="G88" t="str">
            <v>Onshore</v>
          </cell>
          <cell r="H88" t="str">
            <v>Onshore</v>
          </cell>
          <cell r="X88">
            <v>1</v>
          </cell>
          <cell r="Y88">
            <v>2</v>
          </cell>
          <cell r="Z88">
            <v>2.75</v>
          </cell>
          <cell r="AA88">
            <v>3</v>
          </cell>
          <cell r="AB88">
            <v>3</v>
          </cell>
          <cell r="AC88">
            <v>3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1.1000000000000001</v>
          </cell>
          <cell r="BO88">
            <v>2.2000000000000002</v>
          </cell>
          <cell r="BP88">
            <v>3.0250000000000004</v>
          </cell>
          <cell r="BQ88">
            <v>3.3000000000000003</v>
          </cell>
          <cell r="BR88">
            <v>3.3000000000000003</v>
          </cell>
          <cell r="BS88">
            <v>3.3000000000000003</v>
          </cell>
        </row>
        <row r="89">
          <cell r="A89" t="str">
            <v>Onshore Shale Blackpool</v>
          </cell>
          <cell r="C89" t="str">
            <v>KO review of Cuadrilla docs</v>
          </cell>
          <cell r="D89">
            <v>3</v>
          </cell>
          <cell r="E89">
            <v>79</v>
          </cell>
          <cell r="F89" t="str">
            <v>A</v>
          </cell>
          <cell r="G89" t="str">
            <v>Onshore</v>
          </cell>
          <cell r="H89" t="str">
            <v>Onshore</v>
          </cell>
          <cell r="M89">
            <v>0.33</v>
          </cell>
          <cell r="N89">
            <v>0.67</v>
          </cell>
          <cell r="O89">
            <v>1</v>
          </cell>
          <cell r="P89">
            <v>1.33</v>
          </cell>
          <cell r="Q89">
            <v>1.67</v>
          </cell>
          <cell r="R89">
            <v>1.67</v>
          </cell>
          <cell r="S89">
            <v>1.67</v>
          </cell>
          <cell r="T89">
            <v>1.67</v>
          </cell>
          <cell r="U89">
            <v>1.67</v>
          </cell>
          <cell r="V89">
            <v>1.67</v>
          </cell>
          <cell r="W89">
            <v>1.67</v>
          </cell>
          <cell r="X89">
            <v>1.67</v>
          </cell>
          <cell r="Y89">
            <v>1.67</v>
          </cell>
          <cell r="Z89">
            <v>1.67</v>
          </cell>
          <cell r="AA89">
            <v>1.67</v>
          </cell>
          <cell r="AB89">
            <v>1.67</v>
          </cell>
          <cell r="AC89">
            <v>1.67</v>
          </cell>
          <cell r="AZ89">
            <v>0</v>
          </cell>
          <cell r="BA89">
            <v>0</v>
          </cell>
          <cell r="BB89">
            <v>0</v>
          </cell>
          <cell r="BC89">
            <v>0.36300000000000004</v>
          </cell>
          <cell r="BD89">
            <v>0.7370000000000001</v>
          </cell>
          <cell r="BE89">
            <v>1.1000000000000001</v>
          </cell>
          <cell r="BF89">
            <v>1.4630000000000003</v>
          </cell>
          <cell r="BG89">
            <v>1.837</v>
          </cell>
          <cell r="BH89">
            <v>1.837</v>
          </cell>
          <cell r="BI89">
            <v>1.837</v>
          </cell>
          <cell r="BJ89">
            <v>1.837</v>
          </cell>
          <cell r="BK89">
            <v>1.837</v>
          </cell>
          <cell r="BL89">
            <v>1.837</v>
          </cell>
          <cell r="BM89">
            <v>1.837</v>
          </cell>
          <cell r="BN89">
            <v>1.837</v>
          </cell>
          <cell r="BO89">
            <v>1.837</v>
          </cell>
          <cell r="BP89">
            <v>1.837</v>
          </cell>
          <cell r="BQ89">
            <v>1.837</v>
          </cell>
          <cell r="BR89">
            <v>1.837</v>
          </cell>
          <cell r="BS89">
            <v>1.837</v>
          </cell>
        </row>
        <row r="90">
          <cell r="A90" t="str">
            <v>Onshore Shale Weald</v>
          </cell>
          <cell r="C90" t="str">
            <v>A company has acreage</v>
          </cell>
          <cell r="D90">
            <v>3</v>
          </cell>
          <cell r="E90">
            <v>80</v>
          </cell>
          <cell r="F90" t="str">
            <v>A</v>
          </cell>
          <cell r="G90" t="str">
            <v>Onshore</v>
          </cell>
          <cell r="H90" t="str">
            <v>Onshore</v>
          </cell>
          <cell r="R90">
            <v>0.33</v>
          </cell>
          <cell r="S90">
            <v>0.67</v>
          </cell>
          <cell r="T90">
            <v>1</v>
          </cell>
          <cell r="U90">
            <v>1.33</v>
          </cell>
          <cell r="V90">
            <v>1.67</v>
          </cell>
          <cell r="W90">
            <v>1.67</v>
          </cell>
          <cell r="X90">
            <v>1.67</v>
          </cell>
          <cell r="Y90">
            <v>1.67</v>
          </cell>
          <cell r="Z90">
            <v>1.67</v>
          </cell>
          <cell r="AA90">
            <v>1.67</v>
          </cell>
          <cell r="AB90">
            <v>1.67</v>
          </cell>
          <cell r="AC90">
            <v>1.67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0.36300000000000004</v>
          </cell>
          <cell r="BI90">
            <v>0.7370000000000001</v>
          </cell>
          <cell r="BJ90">
            <v>1.1000000000000001</v>
          </cell>
          <cell r="BK90">
            <v>1.4630000000000003</v>
          </cell>
          <cell r="BL90">
            <v>1.837</v>
          </cell>
          <cell r="BM90">
            <v>1.837</v>
          </cell>
          <cell r="BN90">
            <v>1.837</v>
          </cell>
          <cell r="BO90">
            <v>1.837</v>
          </cell>
          <cell r="BP90">
            <v>1.837</v>
          </cell>
          <cell r="BQ90">
            <v>1.837</v>
          </cell>
          <cell r="BR90">
            <v>1.837</v>
          </cell>
          <cell r="BS90">
            <v>1.837</v>
          </cell>
        </row>
        <row r="91">
          <cell r="A91" t="str">
            <v>Baird</v>
          </cell>
          <cell r="C91" t="str">
            <v>WM Modified</v>
          </cell>
          <cell r="D91">
            <v>2</v>
          </cell>
          <cell r="E91">
            <v>81</v>
          </cell>
          <cell r="F91" t="str">
            <v>P</v>
          </cell>
          <cell r="G91" t="str">
            <v>Perenco B</v>
          </cell>
          <cell r="H91" t="str">
            <v>Bacton</v>
          </cell>
          <cell r="J91">
            <v>8.4985835694050993E-2</v>
          </cell>
          <cell r="K91">
            <v>6.79886685552408E-2</v>
          </cell>
          <cell r="L91">
            <v>5.4390934844192641E-2</v>
          </cell>
          <cell r="M91">
            <v>4.3512747875354113E-2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 t="str">
            <v>Woodmac</v>
          </cell>
          <cell r="AE91">
            <v>8.4985835694050993E-2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Y91">
            <v>3.37</v>
          </cell>
          <cell r="AZ91">
            <v>0.10198300283286119</v>
          </cell>
          <cell r="BA91">
            <v>8.1586402266288952E-2</v>
          </cell>
          <cell r="BB91">
            <v>6.526912181303117E-2</v>
          </cell>
          <cell r="BC91">
            <v>5.2215297450424934E-2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</row>
        <row r="92">
          <cell r="A92" t="str">
            <v>Boyle</v>
          </cell>
          <cell r="C92" t="str">
            <v>Profile Good</v>
          </cell>
          <cell r="D92">
            <v>3</v>
          </cell>
          <cell r="E92">
            <v>82</v>
          </cell>
          <cell r="F92" t="str">
            <v>P</v>
          </cell>
          <cell r="G92" t="str">
            <v>Perenco B</v>
          </cell>
          <cell r="H92" t="str">
            <v>Bacton</v>
          </cell>
          <cell r="J92">
            <v>0.08</v>
          </cell>
          <cell r="K92">
            <v>0.04</v>
          </cell>
          <cell r="L92">
            <v>0.03</v>
          </cell>
          <cell r="M92">
            <v>0.02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 t="str">
            <v>2011 NG</v>
          </cell>
          <cell r="AE92">
            <v>0.08</v>
          </cell>
          <cell r="AF92">
            <v>0.04</v>
          </cell>
          <cell r="AG92">
            <v>0.03</v>
          </cell>
          <cell r="AH92">
            <v>0.02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Y92">
            <v>1.2</v>
          </cell>
          <cell r="AZ92">
            <v>9.6000000000000002E-2</v>
          </cell>
          <cell r="BA92">
            <v>4.8000000000000001E-2</v>
          </cell>
          <cell r="BB92">
            <v>3.5999999999999997E-2</v>
          </cell>
          <cell r="BC92">
            <v>2.4E-2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</row>
        <row r="93">
          <cell r="A93" t="str">
            <v>Cygnus</v>
          </cell>
          <cell r="C93" t="str">
            <v>Woodmac</v>
          </cell>
          <cell r="D93">
            <v>3</v>
          </cell>
          <cell r="E93">
            <v>83</v>
          </cell>
          <cell r="F93" t="str">
            <v>D</v>
          </cell>
          <cell r="G93" t="str">
            <v>Perenco B</v>
          </cell>
          <cell r="H93" t="str">
            <v>Bacton</v>
          </cell>
          <cell r="J93">
            <v>0</v>
          </cell>
          <cell r="K93">
            <v>0</v>
          </cell>
          <cell r="L93">
            <v>3.6827195467422098</v>
          </cell>
          <cell r="M93">
            <v>6.7988668555240794</v>
          </cell>
          <cell r="N93">
            <v>6.6288951841359776</v>
          </cell>
          <cell r="O93">
            <v>6.3172804532577906</v>
          </cell>
          <cell r="P93">
            <v>5.807365439093485</v>
          </cell>
          <cell r="Q93">
            <v>5.0991501416430598</v>
          </cell>
          <cell r="R93">
            <v>3.9660056657223799</v>
          </cell>
          <cell r="S93">
            <v>2.8328611898017</v>
          </cell>
          <cell r="T93">
            <v>1.9830028328611899</v>
          </cell>
          <cell r="U93">
            <v>1.3881019830028329</v>
          </cell>
          <cell r="V93">
            <v>0.96317280453257803</v>
          </cell>
          <cell r="W93">
            <v>0.651558073654391</v>
          </cell>
          <cell r="X93">
            <v>0.42492917847025496</v>
          </cell>
          <cell r="Y93">
            <v>0.33994334277620397</v>
          </cell>
          <cell r="Z93">
            <v>0.2719546742209632</v>
          </cell>
          <cell r="AA93">
            <v>0.21756373937677057</v>
          </cell>
          <cell r="AB93">
            <v>0.17405099150141645</v>
          </cell>
          <cell r="AC93">
            <v>0.13924079320113317</v>
          </cell>
          <cell r="AD93" t="str">
            <v>2011NG</v>
          </cell>
          <cell r="AE93">
            <v>0</v>
          </cell>
          <cell r="AF93">
            <v>0</v>
          </cell>
          <cell r="AG93">
            <v>3.6827195467422098</v>
          </cell>
          <cell r="AH93">
            <v>6.7988668555240794</v>
          </cell>
          <cell r="AI93">
            <v>6.6288951841359776</v>
          </cell>
          <cell r="AJ93">
            <v>6.3172804532577906</v>
          </cell>
          <cell r="AK93">
            <v>5.807365439093485</v>
          </cell>
          <cell r="AL93">
            <v>5.0991501416430598</v>
          </cell>
          <cell r="AM93">
            <v>3.9660056657223799</v>
          </cell>
          <cell r="AN93">
            <v>2.8328611898017</v>
          </cell>
          <cell r="AO93">
            <v>1.9830028328611899</v>
          </cell>
          <cell r="AP93">
            <v>1.3881019830028329</v>
          </cell>
          <cell r="AQ93">
            <v>0.96317280453257803</v>
          </cell>
          <cell r="AR93">
            <v>0.651558073654391</v>
          </cell>
          <cell r="AS93">
            <v>0.42492917847025496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1.1000000000000001</v>
          </cell>
          <cell r="AZ93">
            <v>0</v>
          </cell>
          <cell r="BA93">
            <v>0</v>
          </cell>
          <cell r="BB93">
            <v>4.0509915014164308</v>
          </cell>
          <cell r="BC93">
            <v>7.4787535410764878</v>
          </cell>
          <cell r="BD93">
            <v>7.2917847025495757</v>
          </cell>
          <cell r="BE93">
            <v>6.9490084985835701</v>
          </cell>
          <cell r="BF93">
            <v>6.3881019830028336</v>
          </cell>
          <cell r="BG93">
            <v>5.6090651558073663</v>
          </cell>
          <cell r="BH93">
            <v>4.3626062322946186</v>
          </cell>
          <cell r="BI93">
            <v>3.1161473087818701</v>
          </cell>
          <cell r="BJ93">
            <v>2.1813031161473093</v>
          </cell>
          <cell r="BK93">
            <v>1.5269121813031163</v>
          </cell>
          <cell r="BL93">
            <v>1.059490084985836</v>
          </cell>
          <cell r="BM93">
            <v>0.71671388101983013</v>
          </cell>
          <cell r="BN93">
            <v>0.46742209631728049</v>
          </cell>
          <cell r="BO93">
            <v>0.37393767705382441</v>
          </cell>
          <cell r="BP93">
            <v>0.29915014164305953</v>
          </cell>
          <cell r="BQ93">
            <v>0.23932011331444764</v>
          </cell>
          <cell r="BR93">
            <v>0.19145609065155811</v>
          </cell>
          <cell r="BS93">
            <v>0.1531648725212465</v>
          </cell>
        </row>
        <row r="94">
          <cell r="A94" t="str">
            <v>Davy Group</v>
          </cell>
          <cell r="C94" t="str">
            <v>O&amp;G UK Profile Good</v>
          </cell>
          <cell r="D94">
            <v>1</v>
          </cell>
          <cell r="E94">
            <v>84</v>
          </cell>
          <cell r="F94" t="str">
            <v>P</v>
          </cell>
          <cell r="G94" t="str">
            <v>Perenco B</v>
          </cell>
          <cell r="H94" t="str">
            <v>Bacton</v>
          </cell>
          <cell r="J94">
            <v>0.15</v>
          </cell>
          <cell r="K94">
            <v>0.12</v>
          </cell>
          <cell r="L94">
            <v>0.1</v>
          </cell>
          <cell r="M94">
            <v>7.0000000000000007E-2</v>
          </cell>
          <cell r="N94">
            <v>0.05</v>
          </cell>
          <cell r="O94">
            <v>0.05</v>
          </cell>
          <cell r="P94">
            <v>0.04</v>
          </cell>
          <cell r="Q94">
            <v>0.04</v>
          </cell>
          <cell r="R94">
            <v>0.04</v>
          </cell>
          <cell r="S94">
            <v>3.2000000000000001E-2</v>
          </cell>
          <cell r="T94">
            <v>2.5600000000000001E-2</v>
          </cell>
          <cell r="U94">
            <v>2.0480000000000002E-2</v>
          </cell>
          <cell r="V94">
            <v>1.6384000000000003E-2</v>
          </cell>
          <cell r="W94">
            <v>1.3107200000000003E-2</v>
          </cell>
          <cell r="X94">
            <v>1.0485760000000004E-2</v>
          </cell>
          <cell r="Y94">
            <v>8.388608000000004E-3</v>
          </cell>
          <cell r="Z94">
            <v>6.7108864000000037E-3</v>
          </cell>
          <cell r="AA94">
            <v>5.3687091200000031E-3</v>
          </cell>
          <cell r="AB94">
            <v>4.2949672960000025E-3</v>
          </cell>
          <cell r="AC94">
            <v>3.4359738368000023E-3</v>
          </cell>
          <cell r="AD94" t="str">
            <v>O&amp;G UK</v>
          </cell>
          <cell r="AE94">
            <v>0.15</v>
          </cell>
          <cell r="AF94">
            <v>0.12</v>
          </cell>
          <cell r="AG94">
            <v>0.1</v>
          </cell>
          <cell r="AH94">
            <v>7.0000000000000007E-2</v>
          </cell>
          <cell r="AI94">
            <v>0.05</v>
          </cell>
          <cell r="AJ94">
            <v>0.05</v>
          </cell>
          <cell r="AK94">
            <v>0.04</v>
          </cell>
          <cell r="AL94">
            <v>0.04</v>
          </cell>
          <cell r="AM94">
            <v>0.04</v>
          </cell>
          <cell r="AN94">
            <v>0.04</v>
          </cell>
          <cell r="AO94">
            <v>0.02</v>
          </cell>
          <cell r="AY94">
            <v>1.34</v>
          </cell>
          <cell r="AZ94">
            <v>0.18</v>
          </cell>
          <cell r="BA94">
            <v>0.14399999999999999</v>
          </cell>
          <cell r="BB94">
            <v>0.12</v>
          </cell>
          <cell r="BC94">
            <v>8.4000000000000005E-2</v>
          </cell>
          <cell r="BD94">
            <v>0.06</v>
          </cell>
          <cell r="BE94">
            <v>0.06</v>
          </cell>
          <cell r="BF94">
            <v>4.8000000000000001E-2</v>
          </cell>
          <cell r="BG94">
            <v>4.8000000000000001E-2</v>
          </cell>
          <cell r="BH94">
            <v>4.8000000000000001E-2</v>
          </cell>
          <cell r="BI94">
            <v>3.8399999999999997E-2</v>
          </cell>
          <cell r="BJ94">
            <v>3.0720000000000001E-2</v>
          </cell>
          <cell r="BK94">
            <v>2.4576000000000001E-2</v>
          </cell>
          <cell r="BL94">
            <v>1.9660800000000003E-2</v>
          </cell>
          <cell r="BM94">
            <v>1.5728640000000002E-2</v>
          </cell>
          <cell r="BN94">
            <v>1.2582912000000003E-2</v>
          </cell>
          <cell r="BO94">
            <v>1.0066329600000005E-2</v>
          </cell>
          <cell r="BP94">
            <v>8.0530636800000034E-3</v>
          </cell>
          <cell r="BQ94">
            <v>6.4424509440000038E-3</v>
          </cell>
          <cell r="BR94">
            <v>5.1539607552000032E-3</v>
          </cell>
          <cell r="BS94">
            <v>4.1231686041600024E-3</v>
          </cell>
        </row>
        <row r="95">
          <cell r="A95" t="str">
            <v>Delilah</v>
          </cell>
          <cell r="C95" t="str">
            <v>NG Profile Good</v>
          </cell>
          <cell r="D95">
            <v>3</v>
          </cell>
          <cell r="E95">
            <v>85</v>
          </cell>
          <cell r="F95" t="str">
            <v>P</v>
          </cell>
          <cell r="G95" t="str">
            <v>Perenco B</v>
          </cell>
          <cell r="H95" t="str">
            <v>Bacton</v>
          </cell>
          <cell r="J95">
            <v>7.0000000000000007E-2</v>
          </cell>
          <cell r="K95">
            <v>0.04</v>
          </cell>
          <cell r="L95">
            <v>0.03</v>
          </cell>
          <cell r="M95">
            <v>0.03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 t="str">
            <v>2011NG</v>
          </cell>
          <cell r="AE95">
            <v>7.0000000000000007E-2</v>
          </cell>
          <cell r="AF95">
            <v>0.04</v>
          </cell>
          <cell r="AG95">
            <v>0.03</v>
          </cell>
          <cell r="AH95">
            <v>0.03</v>
          </cell>
          <cell r="AI95">
            <v>0</v>
          </cell>
          <cell r="AJ95">
            <v>0</v>
          </cell>
          <cell r="AK95">
            <v>0</v>
          </cell>
          <cell r="AY95">
            <v>1.37</v>
          </cell>
          <cell r="AZ95">
            <v>8.4000000000000005E-2</v>
          </cell>
          <cell r="BA95">
            <v>4.8000000000000001E-2</v>
          </cell>
          <cell r="BB95">
            <v>3.5999999999999997E-2</v>
          </cell>
          <cell r="BC95">
            <v>3.5999999999999997E-2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</row>
        <row r="96">
          <cell r="A96" t="str">
            <v>Excalibur</v>
          </cell>
          <cell r="C96" t="str">
            <v>50% NG Profile</v>
          </cell>
          <cell r="D96">
            <v>3</v>
          </cell>
          <cell r="E96">
            <v>86</v>
          </cell>
          <cell r="F96" t="str">
            <v>P</v>
          </cell>
          <cell r="G96" t="str">
            <v>Perenco B</v>
          </cell>
          <cell r="H96" t="str">
            <v>Bacton</v>
          </cell>
          <cell r="J96">
            <v>2.5000000000000001E-2</v>
          </cell>
          <cell r="K96">
            <v>0.02</v>
          </cell>
          <cell r="L96">
            <v>1.4999999999999999E-2</v>
          </cell>
          <cell r="M96">
            <v>1.4999999999999999E-2</v>
          </cell>
          <cell r="N96">
            <v>0.01</v>
          </cell>
          <cell r="O96">
            <v>0.01</v>
          </cell>
          <cell r="P96">
            <v>5.0000000000000001E-3</v>
          </cell>
          <cell r="Q96">
            <v>5.0000000000000001E-3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 t="str">
            <v>2011NG</v>
          </cell>
          <cell r="AE96">
            <v>0.05</v>
          </cell>
          <cell r="AF96">
            <v>0.04</v>
          </cell>
          <cell r="AG96">
            <v>0.03</v>
          </cell>
          <cell r="AH96">
            <v>0.03</v>
          </cell>
          <cell r="AI96">
            <v>0.02</v>
          </cell>
          <cell r="AJ96">
            <v>0.02</v>
          </cell>
          <cell r="AK96">
            <v>0.01</v>
          </cell>
          <cell r="AL96">
            <v>0.01</v>
          </cell>
          <cell r="AM96">
            <v>0</v>
          </cell>
          <cell r="AY96">
            <v>1.31</v>
          </cell>
          <cell r="AZ96">
            <v>0.03</v>
          </cell>
          <cell r="BA96">
            <v>2.4E-2</v>
          </cell>
          <cell r="BB96">
            <v>1.7999999999999999E-2</v>
          </cell>
          <cell r="BC96">
            <v>1.7999999999999999E-2</v>
          </cell>
          <cell r="BD96">
            <v>1.2E-2</v>
          </cell>
          <cell r="BE96">
            <v>1.2E-2</v>
          </cell>
          <cell r="BF96">
            <v>6.0000000000000001E-3</v>
          </cell>
          <cell r="BG96">
            <v>6.0000000000000001E-3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</row>
        <row r="97">
          <cell r="A97" t="str">
            <v>Galahad</v>
          </cell>
          <cell r="C97" t="str">
            <v>NG Profile Good</v>
          </cell>
          <cell r="D97">
            <v>3</v>
          </cell>
          <cell r="E97">
            <v>87</v>
          </cell>
          <cell r="F97" t="str">
            <v>P</v>
          </cell>
          <cell r="G97" t="str">
            <v>Perenco B</v>
          </cell>
          <cell r="H97" t="str">
            <v>Bacton</v>
          </cell>
          <cell r="J97">
            <v>0.15</v>
          </cell>
          <cell r="K97">
            <v>0.13</v>
          </cell>
          <cell r="L97">
            <v>0.11</v>
          </cell>
          <cell r="M97">
            <v>0.1</v>
          </cell>
          <cell r="N97">
            <v>7.0000000000000007E-2</v>
          </cell>
          <cell r="O97">
            <v>0.05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 t="str">
            <v>2011NG</v>
          </cell>
          <cell r="AE97">
            <v>0.15</v>
          </cell>
          <cell r="AF97">
            <v>0.13</v>
          </cell>
          <cell r="AG97">
            <v>0.11</v>
          </cell>
          <cell r="AH97">
            <v>0.1</v>
          </cell>
          <cell r="AI97">
            <v>7.0000000000000007E-2</v>
          </cell>
          <cell r="AJ97">
            <v>0.05</v>
          </cell>
          <cell r="AK97">
            <v>0</v>
          </cell>
          <cell r="AL97">
            <v>0</v>
          </cell>
          <cell r="AY97">
            <v>1.3</v>
          </cell>
          <cell r="AZ97">
            <v>0.18</v>
          </cell>
          <cell r="BA97">
            <v>0.156</v>
          </cell>
          <cell r="BB97">
            <v>0.13200000000000001</v>
          </cell>
          <cell r="BC97">
            <v>0.12</v>
          </cell>
          <cell r="BD97">
            <v>8.4000000000000005E-2</v>
          </cell>
          <cell r="BE97">
            <v>0.06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</row>
        <row r="98">
          <cell r="A98" t="str">
            <v>Hewett</v>
          </cell>
          <cell r="C98" t="str">
            <v>NG Profile Good</v>
          </cell>
          <cell r="D98">
            <v>3</v>
          </cell>
          <cell r="E98">
            <v>88</v>
          </cell>
          <cell r="F98" t="str">
            <v>P</v>
          </cell>
          <cell r="G98" t="str">
            <v>Perenco B</v>
          </cell>
          <cell r="H98" t="str">
            <v>Bacton</v>
          </cell>
          <cell r="J98">
            <v>0.46</v>
          </cell>
          <cell r="K98">
            <v>0.31</v>
          </cell>
          <cell r="L98">
            <v>0.24</v>
          </cell>
          <cell r="M98">
            <v>0.22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 t="str">
            <v>2011NG</v>
          </cell>
          <cell r="AE98">
            <v>0.46</v>
          </cell>
          <cell r="AF98">
            <v>0.31</v>
          </cell>
          <cell r="AG98">
            <v>0.24</v>
          </cell>
          <cell r="AH98">
            <v>0.22</v>
          </cell>
          <cell r="AI98">
            <v>0</v>
          </cell>
          <cell r="AJ98">
            <v>0</v>
          </cell>
          <cell r="AK98">
            <v>0</v>
          </cell>
          <cell r="AY98">
            <v>1.2</v>
          </cell>
          <cell r="AZ98">
            <v>0.55200000000000005</v>
          </cell>
          <cell r="BA98">
            <v>0.372</v>
          </cell>
          <cell r="BB98">
            <v>0.28799999999999998</v>
          </cell>
          <cell r="BC98">
            <v>0.26400000000000001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</row>
        <row r="99">
          <cell r="A99" t="str">
            <v>Horne</v>
          </cell>
          <cell r="C99" t="str">
            <v>50% NG Profile</v>
          </cell>
          <cell r="D99">
            <v>3</v>
          </cell>
          <cell r="E99">
            <v>89</v>
          </cell>
          <cell r="F99" t="str">
            <v>P</v>
          </cell>
          <cell r="G99" t="str">
            <v>Perenco B</v>
          </cell>
          <cell r="H99" t="str">
            <v>Bacton</v>
          </cell>
          <cell r="J99">
            <v>0.08</v>
          </cell>
          <cell r="K99">
            <v>0.04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 t="str">
            <v>2011NG</v>
          </cell>
          <cell r="AE99">
            <v>0.16</v>
          </cell>
          <cell r="AF99">
            <v>0.08</v>
          </cell>
          <cell r="AG99">
            <v>0</v>
          </cell>
          <cell r="AH99">
            <v>0</v>
          </cell>
          <cell r="AI99">
            <v>0</v>
          </cell>
          <cell r="AY99">
            <v>4.99</v>
          </cell>
          <cell r="AZ99">
            <v>9.6000000000000002E-2</v>
          </cell>
          <cell r="BA99">
            <v>4.8000000000000001E-2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</row>
        <row r="100">
          <cell r="A100" t="str">
            <v>Inde Perenco B</v>
          </cell>
          <cell r="C100" t="str">
            <v>O&amp;G Profile Good</v>
          </cell>
          <cell r="D100">
            <v>3</v>
          </cell>
          <cell r="E100">
            <v>90</v>
          </cell>
          <cell r="F100" t="str">
            <v>P</v>
          </cell>
          <cell r="G100" t="str">
            <v>Perenco B</v>
          </cell>
          <cell r="H100" t="str">
            <v>Bacton</v>
          </cell>
          <cell r="J100">
            <v>1.27</v>
          </cell>
          <cell r="K100">
            <v>1.04</v>
          </cell>
          <cell r="L100">
            <v>0.85</v>
          </cell>
          <cell r="M100">
            <v>0.7</v>
          </cell>
          <cell r="N100">
            <v>0.59</v>
          </cell>
          <cell r="O100">
            <v>0.49</v>
          </cell>
          <cell r="P100">
            <v>0.41</v>
          </cell>
          <cell r="Q100">
            <v>0.41</v>
          </cell>
          <cell r="R100">
            <v>0.4</v>
          </cell>
          <cell r="S100">
            <v>0.33</v>
          </cell>
          <cell r="T100">
            <v>0.17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 t="str">
            <v>2011NG</v>
          </cell>
          <cell r="AE100">
            <v>1.27</v>
          </cell>
          <cell r="AF100">
            <v>1.04</v>
          </cell>
          <cell r="AG100">
            <v>0.85</v>
          </cell>
          <cell r="AH100">
            <v>0.7</v>
          </cell>
          <cell r="AI100">
            <v>0.59</v>
          </cell>
          <cell r="AJ100">
            <v>0.49</v>
          </cell>
          <cell r="AK100">
            <v>0.41</v>
          </cell>
          <cell r="AL100">
            <v>0.41</v>
          </cell>
          <cell r="AM100">
            <v>0.4</v>
          </cell>
          <cell r="AN100">
            <v>0.33</v>
          </cell>
          <cell r="AO100">
            <v>0.17</v>
          </cell>
          <cell r="AP100">
            <v>0</v>
          </cell>
          <cell r="AY100">
            <v>1.44</v>
          </cell>
          <cell r="AZ100">
            <v>1.524</v>
          </cell>
          <cell r="BA100">
            <v>1.248</v>
          </cell>
          <cell r="BB100">
            <v>1.02</v>
          </cell>
          <cell r="BC100">
            <v>0.84</v>
          </cell>
          <cell r="BD100">
            <v>0.70799999999999996</v>
          </cell>
          <cell r="BE100">
            <v>0.58799999999999997</v>
          </cell>
          <cell r="BF100">
            <v>0.49199999999999994</v>
          </cell>
          <cell r="BG100">
            <v>0.49199999999999994</v>
          </cell>
          <cell r="BH100">
            <v>0.48</v>
          </cell>
          <cell r="BI100">
            <v>0.39600000000000002</v>
          </cell>
          <cell r="BJ100">
            <v>0.20400000000000001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</row>
        <row r="101">
          <cell r="A101" t="str">
            <v>Inde SW</v>
          </cell>
          <cell r="C101" t="str">
            <v>NG Profile Good</v>
          </cell>
          <cell r="D101">
            <v>3</v>
          </cell>
          <cell r="E101">
            <v>91</v>
          </cell>
          <cell r="F101" t="str">
            <v>P</v>
          </cell>
          <cell r="G101" t="str">
            <v>Perenco B</v>
          </cell>
          <cell r="H101" t="str">
            <v>Bacton</v>
          </cell>
          <cell r="J101">
            <v>0.24</v>
          </cell>
          <cell r="K101">
            <v>0.15000000000000002</v>
          </cell>
          <cell r="L101">
            <v>0.09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 t="str">
            <v>2011NG</v>
          </cell>
          <cell r="AE101">
            <v>0.1</v>
          </cell>
          <cell r="AF101">
            <v>0.1</v>
          </cell>
          <cell r="AG101">
            <v>0.08</v>
          </cell>
          <cell r="AH101">
            <v>0.05</v>
          </cell>
          <cell r="AI101">
            <v>0.03</v>
          </cell>
          <cell r="AJ101">
            <v>0</v>
          </cell>
          <cell r="AK101">
            <v>0</v>
          </cell>
          <cell r="AY101">
            <v>1.33</v>
          </cell>
          <cell r="AZ101">
            <v>0.28799999999999998</v>
          </cell>
          <cell r="BA101">
            <v>0.18000000000000002</v>
          </cell>
          <cell r="BB101">
            <v>0.108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</row>
        <row r="102">
          <cell r="A102" t="str">
            <v>Kilmar</v>
          </cell>
          <cell r="C102" t="str">
            <v>NG Profile Good</v>
          </cell>
          <cell r="D102">
            <v>3</v>
          </cell>
          <cell r="E102">
            <v>92</v>
          </cell>
          <cell r="F102" t="str">
            <v>P</v>
          </cell>
          <cell r="G102" t="str">
            <v>Perenco B</v>
          </cell>
          <cell r="H102" t="str">
            <v>Bacton</v>
          </cell>
          <cell r="J102">
            <v>0.4</v>
          </cell>
          <cell r="K102">
            <v>0.36</v>
          </cell>
          <cell r="L102">
            <v>0.32</v>
          </cell>
          <cell r="M102">
            <v>0.27</v>
          </cell>
          <cell r="N102">
            <v>0.16</v>
          </cell>
          <cell r="O102">
            <v>0.08</v>
          </cell>
          <cell r="P102">
            <v>0.04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 t="str">
            <v>2011NG</v>
          </cell>
          <cell r="AE102">
            <v>0.4</v>
          </cell>
          <cell r="AF102">
            <v>0.36</v>
          </cell>
          <cell r="AG102">
            <v>0.32</v>
          </cell>
          <cell r="AH102">
            <v>0.27</v>
          </cell>
          <cell r="AI102">
            <v>0.16</v>
          </cell>
          <cell r="AJ102">
            <v>0.08</v>
          </cell>
          <cell r="AK102">
            <v>0.04</v>
          </cell>
          <cell r="AL102">
            <v>0</v>
          </cell>
          <cell r="AM102">
            <v>0</v>
          </cell>
          <cell r="AY102">
            <v>1.35</v>
          </cell>
          <cell r="AZ102">
            <v>0.48</v>
          </cell>
          <cell r="BA102">
            <v>0.432</v>
          </cell>
          <cell r="BB102">
            <v>0.38400000000000001</v>
          </cell>
          <cell r="BC102">
            <v>0.32400000000000001</v>
          </cell>
          <cell r="BD102">
            <v>0.192</v>
          </cell>
          <cell r="BE102">
            <v>9.6000000000000002E-2</v>
          </cell>
          <cell r="BF102">
            <v>4.8000000000000001E-2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</row>
        <row r="103">
          <cell r="A103" t="str">
            <v>Lancelot</v>
          </cell>
          <cell r="C103" t="str">
            <v>NG Profile Good</v>
          </cell>
          <cell r="D103">
            <v>3</v>
          </cell>
          <cell r="E103">
            <v>93</v>
          </cell>
          <cell r="F103" t="str">
            <v>P</v>
          </cell>
          <cell r="G103" t="str">
            <v>Perenco B</v>
          </cell>
          <cell r="H103" t="str">
            <v>Bacton</v>
          </cell>
          <cell r="J103">
            <v>0.24</v>
          </cell>
          <cell r="K103">
            <v>0.2</v>
          </cell>
          <cell r="L103">
            <v>0.16</v>
          </cell>
          <cell r="M103">
            <v>0.13</v>
          </cell>
          <cell r="N103">
            <v>0.1</v>
          </cell>
          <cell r="O103">
            <v>7.0000000000000007E-2</v>
          </cell>
          <cell r="P103">
            <v>0.05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 t="str">
            <v>2011NG</v>
          </cell>
          <cell r="AE103">
            <v>0.24</v>
          </cell>
          <cell r="AF103">
            <v>0.2</v>
          </cell>
          <cell r="AG103">
            <v>0.16</v>
          </cell>
          <cell r="AH103">
            <v>0.13</v>
          </cell>
          <cell r="AI103">
            <v>0.1</v>
          </cell>
          <cell r="AJ103">
            <v>7.0000000000000007E-2</v>
          </cell>
          <cell r="AK103">
            <v>0.05</v>
          </cell>
          <cell r="AL103">
            <v>0</v>
          </cell>
          <cell r="AM103">
            <v>0</v>
          </cell>
          <cell r="AY103">
            <v>1.27</v>
          </cell>
          <cell r="AZ103">
            <v>0.28799999999999998</v>
          </cell>
          <cell r="BA103">
            <v>0.24</v>
          </cell>
          <cell r="BB103">
            <v>0.192</v>
          </cell>
          <cell r="BC103">
            <v>0.156</v>
          </cell>
          <cell r="BD103">
            <v>0.12</v>
          </cell>
          <cell r="BE103">
            <v>8.4000000000000005E-2</v>
          </cell>
          <cell r="BF103">
            <v>0.06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</row>
        <row r="104">
          <cell r="A104" t="str">
            <v>Leman Perenco B</v>
          </cell>
          <cell r="C104" t="str">
            <v>Profile Good</v>
          </cell>
          <cell r="D104">
            <v>1</v>
          </cell>
          <cell r="E104">
            <v>94</v>
          </cell>
          <cell r="F104" t="str">
            <v>P</v>
          </cell>
          <cell r="G104" t="str">
            <v>Perenco B</v>
          </cell>
          <cell r="H104" t="str">
            <v>Bacton</v>
          </cell>
          <cell r="J104">
            <v>1.63</v>
          </cell>
          <cell r="K104">
            <v>1.52</v>
          </cell>
          <cell r="L104">
            <v>1.41</v>
          </cell>
          <cell r="M104">
            <v>1.28</v>
          </cell>
          <cell r="N104">
            <v>1.17</v>
          </cell>
          <cell r="O104">
            <v>0.81</v>
          </cell>
          <cell r="P104">
            <v>0.67</v>
          </cell>
          <cell r="Q104">
            <v>0.67</v>
          </cell>
          <cell r="R104">
            <v>0.65</v>
          </cell>
          <cell r="S104">
            <v>0.55000000000000004</v>
          </cell>
          <cell r="T104">
            <v>0.28000000000000003</v>
          </cell>
          <cell r="U104">
            <v>0.14000000000000001</v>
          </cell>
          <cell r="V104">
            <v>7.0000000000000007E-2</v>
          </cell>
          <cell r="W104">
            <v>3.5000000000000003E-2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 t="str">
            <v>O&amp;G UK</v>
          </cell>
          <cell r="AE104">
            <v>1.63</v>
          </cell>
          <cell r="AF104">
            <v>1.52</v>
          </cell>
          <cell r="AG104">
            <v>1.41</v>
          </cell>
          <cell r="AH104">
            <v>1.28</v>
          </cell>
          <cell r="AI104">
            <v>1.17</v>
          </cell>
          <cell r="AJ104">
            <v>0.81</v>
          </cell>
          <cell r="AK104">
            <v>0.67</v>
          </cell>
          <cell r="AL104">
            <v>0.67</v>
          </cell>
          <cell r="AM104">
            <v>0.65</v>
          </cell>
          <cell r="AN104">
            <v>0.55000000000000004</v>
          </cell>
          <cell r="AO104">
            <v>0.28000000000000003</v>
          </cell>
          <cell r="AY104">
            <v>2.2000000000000002</v>
          </cell>
          <cell r="AZ104">
            <v>1.9559999999999997</v>
          </cell>
          <cell r="BA104">
            <v>1.8239999999999998</v>
          </cell>
          <cell r="BB104">
            <v>1.6919999999999999</v>
          </cell>
          <cell r="BC104">
            <v>1.536</v>
          </cell>
          <cell r="BD104">
            <v>1.4039999999999999</v>
          </cell>
          <cell r="BE104">
            <v>0.97199999999999998</v>
          </cell>
          <cell r="BF104">
            <v>0.80400000000000005</v>
          </cell>
          <cell r="BG104">
            <v>0.80400000000000005</v>
          </cell>
          <cell r="BH104">
            <v>0.78</v>
          </cell>
          <cell r="BI104">
            <v>0.66</v>
          </cell>
          <cell r="BJ104">
            <v>0.33600000000000002</v>
          </cell>
          <cell r="BK104">
            <v>0.16800000000000001</v>
          </cell>
          <cell r="BL104">
            <v>8.4000000000000005E-2</v>
          </cell>
          <cell r="BM104">
            <v>4.2000000000000003E-2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</row>
        <row r="105">
          <cell r="A105" t="str">
            <v>Mallory</v>
          </cell>
          <cell r="C105" t="str">
            <v>NG Profile Good</v>
          </cell>
          <cell r="D105">
            <v>3</v>
          </cell>
          <cell r="E105">
            <v>95</v>
          </cell>
          <cell r="F105" t="str">
            <v>P</v>
          </cell>
          <cell r="G105" t="str">
            <v>Perenco B</v>
          </cell>
          <cell r="H105" t="str">
            <v>Bacton</v>
          </cell>
          <cell r="J105">
            <v>0.25</v>
          </cell>
          <cell r="K105">
            <v>0.21</v>
          </cell>
          <cell r="L105">
            <v>0.16</v>
          </cell>
          <cell r="M105">
            <v>0.12</v>
          </cell>
          <cell r="N105">
            <v>0.1</v>
          </cell>
          <cell r="O105">
            <v>0.08</v>
          </cell>
          <cell r="P105">
            <v>0.05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 t="str">
            <v>2011NG</v>
          </cell>
          <cell r="AE105">
            <v>0.25</v>
          </cell>
          <cell r="AF105">
            <v>0.21</v>
          </cell>
          <cell r="AG105">
            <v>0.16</v>
          </cell>
          <cell r="AH105">
            <v>0.12</v>
          </cell>
          <cell r="AI105">
            <v>0.1</v>
          </cell>
          <cell r="AJ105">
            <v>0.08</v>
          </cell>
          <cell r="AK105">
            <v>0.05</v>
          </cell>
          <cell r="AL105">
            <v>0</v>
          </cell>
          <cell r="AM105">
            <v>0</v>
          </cell>
          <cell r="AY105">
            <v>1.1499999999999999</v>
          </cell>
          <cell r="AZ105">
            <v>0.3</v>
          </cell>
          <cell r="BA105">
            <v>0.252</v>
          </cell>
          <cell r="BB105">
            <v>0.192</v>
          </cell>
          <cell r="BC105">
            <v>0.14399999999999999</v>
          </cell>
          <cell r="BD105">
            <v>0.12</v>
          </cell>
          <cell r="BE105">
            <v>9.6000000000000002E-2</v>
          </cell>
          <cell r="BF105">
            <v>0.06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</row>
        <row r="106">
          <cell r="A106" t="str">
            <v>Trent</v>
          </cell>
          <cell r="C106" t="str">
            <v>NG Profile Good</v>
          </cell>
          <cell r="D106">
            <v>3</v>
          </cell>
          <cell r="E106">
            <v>96</v>
          </cell>
          <cell r="F106" t="str">
            <v>P</v>
          </cell>
          <cell r="G106" t="str">
            <v>Perenco B</v>
          </cell>
          <cell r="H106" t="str">
            <v>Bacton</v>
          </cell>
          <cell r="J106">
            <v>0.13</v>
          </cell>
          <cell r="K106">
            <v>0.11</v>
          </cell>
          <cell r="L106">
            <v>0.08</v>
          </cell>
          <cell r="M106">
            <v>0.05</v>
          </cell>
          <cell r="N106">
            <v>0.04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 t="str">
            <v>2011NG</v>
          </cell>
          <cell r="AE106">
            <v>0.13</v>
          </cell>
          <cell r="AF106">
            <v>0.11</v>
          </cell>
          <cell r="AG106">
            <v>0.08</v>
          </cell>
          <cell r="AH106">
            <v>0.05</v>
          </cell>
          <cell r="AI106">
            <v>0.04</v>
          </cell>
          <cell r="AJ106">
            <v>0</v>
          </cell>
          <cell r="AK106">
            <v>0</v>
          </cell>
          <cell r="AL106">
            <v>0</v>
          </cell>
          <cell r="AY106">
            <v>1.28</v>
          </cell>
          <cell r="AZ106">
            <v>0.156</v>
          </cell>
          <cell r="BA106">
            <v>0.13200000000000001</v>
          </cell>
          <cell r="BB106">
            <v>9.6000000000000002E-2</v>
          </cell>
          <cell r="BC106">
            <v>0.06</v>
          </cell>
          <cell r="BD106">
            <v>4.8000000000000001E-2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</row>
        <row r="107">
          <cell r="A107" t="str">
            <v>Tynes</v>
          </cell>
          <cell r="C107" t="str">
            <v>NG Profile Good</v>
          </cell>
          <cell r="D107">
            <v>3</v>
          </cell>
          <cell r="E107">
            <v>97</v>
          </cell>
          <cell r="F107" t="str">
            <v>P</v>
          </cell>
          <cell r="G107" t="str">
            <v>Perenco B</v>
          </cell>
          <cell r="H107" t="str">
            <v>Bacton</v>
          </cell>
          <cell r="J107">
            <v>0.14000000000000001</v>
          </cell>
          <cell r="K107">
            <v>0.14000000000000001</v>
          </cell>
          <cell r="L107">
            <v>0.12</v>
          </cell>
          <cell r="M107">
            <v>0.1</v>
          </cell>
          <cell r="N107">
            <v>7.0000000000000007E-2</v>
          </cell>
          <cell r="O107">
            <v>0.05</v>
          </cell>
          <cell r="P107">
            <v>0.04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 t="str">
            <v>2011NG</v>
          </cell>
          <cell r="AE107">
            <v>0.14000000000000001</v>
          </cell>
          <cell r="AF107">
            <v>0.14000000000000001</v>
          </cell>
          <cell r="AG107">
            <v>0.12</v>
          </cell>
          <cell r="AH107">
            <v>0.1</v>
          </cell>
          <cell r="AI107">
            <v>7.0000000000000007E-2</v>
          </cell>
          <cell r="AJ107">
            <v>0.05</v>
          </cell>
          <cell r="AK107">
            <v>0.04</v>
          </cell>
          <cell r="AL107">
            <v>0</v>
          </cell>
          <cell r="AM107">
            <v>0</v>
          </cell>
          <cell r="AY107">
            <v>1.6</v>
          </cell>
          <cell r="AZ107">
            <v>0.16800000000000001</v>
          </cell>
          <cell r="BA107">
            <v>0.16800000000000001</v>
          </cell>
          <cell r="BB107">
            <v>0.14399999999999999</v>
          </cell>
          <cell r="BC107">
            <v>0.12</v>
          </cell>
          <cell r="BD107">
            <v>8.4000000000000005E-2</v>
          </cell>
          <cell r="BE107">
            <v>0.06</v>
          </cell>
          <cell r="BF107">
            <v>4.8000000000000001E-2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</row>
        <row r="108">
          <cell r="A108" t="str">
            <v>Waveney</v>
          </cell>
          <cell r="C108" t="str">
            <v>WM Profile Good</v>
          </cell>
          <cell r="D108">
            <v>2</v>
          </cell>
          <cell r="E108">
            <v>98</v>
          </cell>
          <cell r="F108" t="str">
            <v>P</v>
          </cell>
          <cell r="G108" t="str">
            <v>Perenco B</v>
          </cell>
          <cell r="H108" t="str">
            <v>Bacton</v>
          </cell>
          <cell r="J108">
            <v>8.4985835694050993E-2</v>
          </cell>
          <cell r="K108">
            <v>7.648725212464591E-2</v>
          </cell>
          <cell r="L108">
            <v>6.79886685552408E-2</v>
          </cell>
          <cell r="M108">
            <v>5.9490084985835703E-2</v>
          </cell>
          <cell r="N108">
            <v>5.09915014164306E-2</v>
          </cell>
          <cell r="O108">
            <v>4.2492917847025496E-2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 t="str">
            <v>Woodmac</v>
          </cell>
          <cell r="AE108">
            <v>8.4985835694050993E-2</v>
          </cell>
          <cell r="AF108">
            <v>7.648725212464591E-2</v>
          </cell>
          <cell r="AG108">
            <v>6.79886685552408E-2</v>
          </cell>
          <cell r="AH108">
            <v>5.9490084985835703E-2</v>
          </cell>
          <cell r="AI108">
            <v>5.09915014164306E-2</v>
          </cell>
          <cell r="AJ108">
            <v>4.2492917847025496E-2</v>
          </cell>
          <cell r="AK108">
            <v>0</v>
          </cell>
          <cell r="AL108">
            <v>0</v>
          </cell>
          <cell r="AM108">
            <v>0</v>
          </cell>
          <cell r="AY108">
            <v>1.54</v>
          </cell>
          <cell r="AZ108">
            <v>0.10198300283286119</v>
          </cell>
          <cell r="BA108">
            <v>9.178470254957509E-2</v>
          </cell>
          <cell r="BB108">
            <v>8.1586402266288952E-2</v>
          </cell>
          <cell r="BC108">
            <v>7.1388101983002841E-2</v>
          </cell>
          <cell r="BD108">
            <v>6.1189801699716717E-2</v>
          </cell>
          <cell r="BE108">
            <v>5.0991501416430593E-2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</row>
        <row r="109">
          <cell r="A109" t="str">
            <v>Wenlock</v>
          </cell>
          <cell r="C109" t="str">
            <v>60% Woodmac</v>
          </cell>
          <cell r="D109">
            <v>2</v>
          </cell>
          <cell r="E109">
            <v>99</v>
          </cell>
          <cell r="F109" t="str">
            <v>P</v>
          </cell>
          <cell r="G109" t="str">
            <v>Perenco B</v>
          </cell>
          <cell r="H109" t="str">
            <v>Bacton</v>
          </cell>
          <cell r="J109">
            <v>0.35694050991501419</v>
          </cell>
          <cell r="K109">
            <v>0.2719546742209632</v>
          </cell>
          <cell r="L109">
            <v>0.20396600566572237</v>
          </cell>
          <cell r="M109">
            <v>0.15297450424929179</v>
          </cell>
          <cell r="N109">
            <v>0.10198300283286119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 t="str">
            <v>Woodmac</v>
          </cell>
          <cell r="AE109">
            <v>0.59490084985835701</v>
          </cell>
          <cell r="AF109">
            <v>0.45325779036827202</v>
          </cell>
          <cell r="AG109">
            <v>0.33994334277620397</v>
          </cell>
          <cell r="AH109">
            <v>0.25495750708215298</v>
          </cell>
          <cell r="AI109">
            <v>0.16997167138810199</v>
          </cell>
          <cell r="AJ109">
            <v>0</v>
          </cell>
          <cell r="AK109">
            <v>0</v>
          </cell>
          <cell r="AL109">
            <v>0</v>
          </cell>
          <cell r="AY109">
            <v>1.46</v>
          </cell>
          <cell r="AZ109">
            <v>0.42832861189801702</v>
          </cell>
          <cell r="BA109">
            <v>0.32634560906515581</v>
          </cell>
          <cell r="BB109">
            <v>0.24475920679886684</v>
          </cell>
          <cell r="BC109">
            <v>0.18356940509915015</v>
          </cell>
          <cell r="BD109">
            <v>0.12237960339943342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</row>
        <row r="110">
          <cell r="A110" t="str">
            <v>Wissey</v>
          </cell>
          <cell r="C110" t="str">
            <v>65% NG Profile</v>
          </cell>
          <cell r="D110">
            <v>3</v>
          </cell>
          <cell r="E110">
            <v>100</v>
          </cell>
          <cell r="F110" t="str">
            <v>P</v>
          </cell>
          <cell r="G110" t="str">
            <v>Perenco B</v>
          </cell>
          <cell r="H110" t="str">
            <v>Bacton</v>
          </cell>
          <cell r="J110">
            <v>6.5000000000000002E-2</v>
          </cell>
          <cell r="K110">
            <v>5.8499999999999996E-2</v>
          </cell>
          <cell r="L110">
            <v>4.5500000000000006E-2</v>
          </cell>
          <cell r="M110">
            <v>1.95E-2</v>
          </cell>
          <cell r="N110">
            <v>6.5000000000000006E-3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 t="str">
            <v>2011NG</v>
          </cell>
          <cell r="AE110">
            <v>0.1</v>
          </cell>
          <cell r="AF110">
            <v>0.09</v>
          </cell>
          <cell r="AG110">
            <v>7.0000000000000007E-2</v>
          </cell>
          <cell r="AH110">
            <v>0.03</v>
          </cell>
          <cell r="AI110">
            <v>0.01</v>
          </cell>
          <cell r="AJ110">
            <v>0</v>
          </cell>
          <cell r="AK110">
            <v>0</v>
          </cell>
          <cell r="AY110">
            <v>3.36</v>
          </cell>
          <cell r="AZ110">
            <v>7.8E-2</v>
          </cell>
          <cell r="BA110">
            <v>7.0199999999999999E-2</v>
          </cell>
          <cell r="BB110">
            <v>5.4600000000000003E-2</v>
          </cell>
          <cell r="BC110">
            <v>2.3400000000000001E-2</v>
          </cell>
          <cell r="BD110">
            <v>7.8000000000000005E-3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</row>
        <row r="111">
          <cell r="A111" t="str">
            <v>Wren</v>
          </cell>
          <cell r="C111" t="str">
            <v>50% NG Profile</v>
          </cell>
          <cell r="D111">
            <v>3</v>
          </cell>
          <cell r="E111">
            <v>101</v>
          </cell>
          <cell r="F111" t="str">
            <v>P</v>
          </cell>
          <cell r="G111" t="str">
            <v>Perenco B</v>
          </cell>
          <cell r="H111" t="str">
            <v>Bacton</v>
          </cell>
          <cell r="J111">
            <v>0.03</v>
          </cell>
          <cell r="K111">
            <v>0</v>
          </cell>
          <cell r="L111">
            <v>0</v>
          </cell>
          <cell r="M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 t="str">
            <v>2011NG</v>
          </cell>
          <cell r="AE111">
            <v>0.06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Y111">
            <v>5.86</v>
          </cell>
          <cell r="AZ111">
            <v>3.5999999999999997E-2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</row>
        <row r="112">
          <cell r="A112" t="str">
            <v>Yare</v>
          </cell>
          <cell r="C112" t="str">
            <v>30% Ng Profile</v>
          </cell>
          <cell r="D112">
            <v>3</v>
          </cell>
          <cell r="E112">
            <v>102</v>
          </cell>
          <cell r="F112" t="str">
            <v>P</v>
          </cell>
          <cell r="G112" t="str">
            <v>Perenco B</v>
          </cell>
          <cell r="H112" t="str">
            <v>Bacton</v>
          </cell>
          <cell r="J112">
            <v>1.7999999999999999E-2</v>
          </cell>
          <cell r="K112">
            <v>1.2E-2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 t="str">
            <v>2011NG</v>
          </cell>
          <cell r="AE112">
            <v>0.06</v>
          </cell>
          <cell r="AF112">
            <v>0.04</v>
          </cell>
          <cell r="AG112">
            <v>0</v>
          </cell>
          <cell r="AH112">
            <v>0</v>
          </cell>
          <cell r="AI112">
            <v>0</v>
          </cell>
          <cell r="AY112">
            <v>2.54</v>
          </cell>
          <cell r="AZ112">
            <v>2.1599999999999998E-2</v>
          </cell>
          <cell r="BA112">
            <v>1.44E-2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</row>
        <row r="113">
          <cell r="A113" t="str">
            <v>zCygnus Phase 2</v>
          </cell>
          <cell r="D113">
            <v>3</v>
          </cell>
          <cell r="E113">
            <v>103</v>
          </cell>
          <cell r="F113" t="str">
            <v>A</v>
          </cell>
          <cell r="G113" t="str">
            <v>Perenco B</v>
          </cell>
          <cell r="H113" t="str">
            <v>Bacton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6.7988668555240794</v>
          </cell>
          <cell r="P113">
            <v>6.6288951841359776</v>
          </cell>
          <cell r="Q113">
            <v>6.3172804532577906</v>
          </cell>
          <cell r="R113">
            <v>5.807365439093485</v>
          </cell>
          <cell r="S113">
            <v>5.0991501416430598</v>
          </cell>
          <cell r="T113">
            <v>3.9660056657223799</v>
          </cell>
          <cell r="U113">
            <v>2.8328611898017</v>
          </cell>
          <cell r="V113">
            <v>1.9830028328611899</v>
          </cell>
          <cell r="W113">
            <v>1.3881019830028329</v>
          </cell>
          <cell r="X113">
            <v>0.96317280453257803</v>
          </cell>
          <cell r="Y113">
            <v>0.651558073654391</v>
          </cell>
          <cell r="Z113">
            <v>0.42492917847025496</v>
          </cell>
          <cell r="AA113">
            <v>0.33994334277620397</v>
          </cell>
          <cell r="AB113">
            <v>0.2719546742209632</v>
          </cell>
          <cell r="AC113">
            <v>0.21756373937677057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7.4787535410764878</v>
          </cell>
          <cell r="BF113">
            <v>7.2917847025495757</v>
          </cell>
          <cell r="BG113">
            <v>6.9490084985835701</v>
          </cell>
          <cell r="BH113">
            <v>6.3881019830028336</v>
          </cell>
          <cell r="BI113">
            <v>5.6090651558073663</v>
          </cell>
          <cell r="BJ113">
            <v>4.3626062322946186</v>
          </cell>
          <cell r="BK113">
            <v>3.1161473087818701</v>
          </cell>
          <cell r="BL113">
            <v>2.1813031161473093</v>
          </cell>
          <cell r="BM113">
            <v>1.5269121813031163</v>
          </cell>
          <cell r="BN113">
            <v>1.059490084985836</v>
          </cell>
          <cell r="BO113">
            <v>0.71671388101983013</v>
          </cell>
          <cell r="BP113">
            <v>0.46742209631728049</v>
          </cell>
          <cell r="BQ113">
            <v>0.37393767705382441</v>
          </cell>
          <cell r="BR113">
            <v>0.29915014164305953</v>
          </cell>
          <cell r="BS113">
            <v>0.23932011331444764</v>
          </cell>
        </row>
        <row r="114">
          <cell r="A114" t="str">
            <v>zUpside Perenco B</v>
          </cell>
          <cell r="D114">
            <v>3</v>
          </cell>
          <cell r="E114">
            <v>104</v>
          </cell>
          <cell r="F114" t="str">
            <v>A</v>
          </cell>
          <cell r="G114" t="str">
            <v>Perenco B</v>
          </cell>
          <cell r="H114" t="str">
            <v>Bacton</v>
          </cell>
          <cell r="R114">
            <v>0.23899999999999999</v>
          </cell>
          <cell r="S114">
            <v>0.48499999999999999</v>
          </cell>
          <cell r="T114">
            <v>0.47199999999999998</v>
          </cell>
          <cell r="U114">
            <v>0.86199999999999999</v>
          </cell>
          <cell r="V114">
            <v>1.1180000000000001</v>
          </cell>
          <cell r="W114">
            <v>1.2310000000000001</v>
          </cell>
          <cell r="X114">
            <v>1.26</v>
          </cell>
          <cell r="Y114">
            <v>1.2430000000000001</v>
          </cell>
          <cell r="Z114">
            <v>1.1910000000000001</v>
          </cell>
          <cell r="AA114">
            <v>1.0880000000000001</v>
          </cell>
          <cell r="AB114">
            <v>0.98799999999999999</v>
          </cell>
          <cell r="AC114">
            <v>0.89200000000000002</v>
          </cell>
          <cell r="BH114">
            <v>0.2868</v>
          </cell>
          <cell r="BI114">
            <v>0.58199999999999996</v>
          </cell>
          <cell r="BJ114">
            <v>0.5663999999999999</v>
          </cell>
          <cell r="BK114">
            <v>1.0344</v>
          </cell>
          <cell r="BL114">
            <v>1.3416000000000001</v>
          </cell>
          <cell r="BM114">
            <v>1.4772000000000001</v>
          </cell>
          <cell r="BN114">
            <v>1.512</v>
          </cell>
          <cell r="BO114">
            <v>1.4916</v>
          </cell>
          <cell r="BP114">
            <v>1.4292</v>
          </cell>
          <cell r="BQ114">
            <v>1.3056000000000001</v>
          </cell>
          <cell r="BR114">
            <v>1.1856</v>
          </cell>
          <cell r="BS114">
            <v>1.0704</v>
          </cell>
        </row>
        <row r="115">
          <cell r="A115" t="str">
            <v>Andrew</v>
          </cell>
          <cell r="C115" t="str">
            <v>90% Wet</v>
          </cell>
          <cell r="D115">
            <v>1</v>
          </cell>
          <cell r="E115">
            <v>105</v>
          </cell>
          <cell r="F115" t="str">
            <v>P</v>
          </cell>
          <cell r="G115" t="str">
            <v>PX T</v>
          </cell>
          <cell r="H115" t="str">
            <v>Teesside</v>
          </cell>
          <cell r="J115">
            <v>0.39690000000000003</v>
          </cell>
          <cell r="K115">
            <v>0.78570000000000007</v>
          </cell>
          <cell r="L115">
            <v>1.2393000000000001</v>
          </cell>
          <cell r="M115">
            <v>1.7496000000000003</v>
          </cell>
          <cell r="N115">
            <v>1.9035000000000002</v>
          </cell>
          <cell r="O115">
            <v>1.0286999999999999</v>
          </cell>
          <cell r="P115">
            <v>1.0368000000000002</v>
          </cell>
          <cell r="Q115">
            <v>1.3365</v>
          </cell>
          <cell r="R115">
            <v>0.95580000000000009</v>
          </cell>
          <cell r="S115">
            <v>0.6966</v>
          </cell>
          <cell r="T115">
            <v>0.59940000000000004</v>
          </cell>
          <cell r="U115">
            <v>0.47952000000000006</v>
          </cell>
          <cell r="V115">
            <v>0.38361600000000007</v>
          </cell>
          <cell r="W115">
            <v>0.30689280000000008</v>
          </cell>
          <cell r="X115">
            <v>0.24551424000000008</v>
          </cell>
          <cell r="Y115">
            <v>0.19641139200000007</v>
          </cell>
          <cell r="Z115">
            <v>0.15712911360000006</v>
          </cell>
          <cell r="AA115">
            <v>0.12570329088000007</v>
          </cell>
          <cell r="AB115">
            <v>0.10056263270400005</v>
          </cell>
          <cell r="AC115">
            <v>8.0450106163200044E-2</v>
          </cell>
          <cell r="AD115" t="str">
            <v>O&amp;GUK</v>
          </cell>
          <cell r="AE115">
            <v>0.49</v>
          </cell>
          <cell r="AF115">
            <v>0.97</v>
          </cell>
          <cell r="AG115">
            <v>1.53</v>
          </cell>
          <cell r="AH115">
            <v>2.16</v>
          </cell>
          <cell r="AI115">
            <v>2.35</v>
          </cell>
          <cell r="AJ115">
            <v>1.27</v>
          </cell>
          <cell r="AK115">
            <v>1.28</v>
          </cell>
          <cell r="AL115">
            <v>1.65</v>
          </cell>
          <cell r="AM115">
            <v>1.18</v>
          </cell>
          <cell r="AN115">
            <v>0.86</v>
          </cell>
          <cell r="AO115">
            <v>0.74</v>
          </cell>
          <cell r="AY115">
            <v>1.1000000000000001</v>
          </cell>
          <cell r="AZ115">
            <v>0.51597000000000004</v>
          </cell>
          <cell r="BA115">
            <v>1.0214100000000002</v>
          </cell>
          <cell r="BB115">
            <v>1.6110900000000001</v>
          </cell>
          <cell r="BC115">
            <v>2.2744800000000005</v>
          </cell>
          <cell r="BD115">
            <v>2.4745500000000002</v>
          </cell>
          <cell r="BE115">
            <v>1.33731</v>
          </cell>
          <cell r="BF115">
            <v>1.3478400000000004</v>
          </cell>
          <cell r="BG115">
            <v>1.7374500000000002</v>
          </cell>
          <cell r="BH115">
            <v>1.2425400000000002</v>
          </cell>
          <cell r="BI115">
            <v>0.90558000000000005</v>
          </cell>
          <cell r="BJ115">
            <v>0.77922000000000013</v>
          </cell>
          <cell r="BK115">
            <v>0.62337600000000004</v>
          </cell>
          <cell r="BL115">
            <v>0.49870080000000011</v>
          </cell>
          <cell r="BM115">
            <v>0.39896064000000009</v>
          </cell>
          <cell r="BN115">
            <v>0.31916851200000013</v>
          </cell>
          <cell r="BO115">
            <v>0.2553348096000001</v>
          </cell>
          <cell r="BP115">
            <v>0.20426784768000009</v>
          </cell>
          <cell r="BQ115">
            <v>0.16341427814400009</v>
          </cell>
          <cell r="BR115">
            <v>0.13073142251520006</v>
          </cell>
          <cell r="BS115">
            <v>0.10458513801216006</v>
          </cell>
        </row>
        <row r="116">
          <cell r="A116" t="str">
            <v>Arran</v>
          </cell>
          <cell r="C116" t="str">
            <v>90% Wet, Tie into Lomond</v>
          </cell>
          <cell r="D116">
            <v>1</v>
          </cell>
          <cell r="E116">
            <v>106</v>
          </cell>
          <cell r="F116" t="str">
            <v>D</v>
          </cell>
          <cell r="G116" t="str">
            <v>PX T</v>
          </cell>
          <cell r="H116" t="str">
            <v>Teesside</v>
          </cell>
          <cell r="J116">
            <v>0</v>
          </cell>
          <cell r="K116">
            <v>0</v>
          </cell>
          <cell r="L116">
            <v>0</v>
          </cell>
          <cell r="M116">
            <v>1.2240000000000002</v>
          </cell>
          <cell r="N116">
            <v>1.9350000000000001</v>
          </cell>
          <cell r="O116">
            <v>1.863</v>
          </cell>
          <cell r="P116">
            <v>1.611</v>
          </cell>
          <cell r="Q116">
            <v>1.395</v>
          </cell>
          <cell r="R116">
            <v>1.2509999999999999</v>
          </cell>
          <cell r="S116">
            <v>1.161</v>
          </cell>
          <cell r="T116">
            <v>1.044</v>
          </cell>
          <cell r="U116">
            <v>0.83520000000000005</v>
          </cell>
          <cell r="V116">
            <v>0.66816000000000009</v>
          </cell>
          <cell r="W116">
            <v>0.53452800000000011</v>
          </cell>
          <cell r="X116">
            <v>0.42762240000000012</v>
          </cell>
          <cell r="Y116">
            <v>0.34209792000000011</v>
          </cell>
          <cell r="Z116">
            <v>0.27367833600000008</v>
          </cell>
          <cell r="AA116">
            <v>0.21894266880000007</v>
          </cell>
          <cell r="AB116">
            <v>0.17515413504000008</v>
          </cell>
          <cell r="AC116">
            <v>0</v>
          </cell>
          <cell r="AD116" t="str">
            <v>O&amp;GUK</v>
          </cell>
          <cell r="AE116">
            <v>0</v>
          </cell>
          <cell r="AF116">
            <v>0</v>
          </cell>
          <cell r="AG116">
            <v>0</v>
          </cell>
          <cell r="AH116">
            <v>1.36</v>
          </cell>
          <cell r="AI116">
            <v>2.15</v>
          </cell>
          <cell r="AJ116">
            <v>2.0699999999999998</v>
          </cell>
          <cell r="AK116">
            <v>1.79</v>
          </cell>
          <cell r="AL116">
            <v>1.55</v>
          </cell>
          <cell r="AM116">
            <v>1.39</v>
          </cell>
          <cell r="AN116">
            <v>1.29</v>
          </cell>
          <cell r="AO116">
            <v>1.1599999999999999</v>
          </cell>
          <cell r="AY116">
            <v>1.1000000000000001</v>
          </cell>
          <cell r="AZ116">
            <v>0</v>
          </cell>
          <cell r="BA116">
            <v>0</v>
          </cell>
          <cell r="BB116">
            <v>0</v>
          </cell>
          <cell r="BC116">
            <v>1.3464000000000003</v>
          </cell>
          <cell r="BD116">
            <v>2.1285000000000003</v>
          </cell>
          <cell r="BE116">
            <v>2.0493000000000001</v>
          </cell>
          <cell r="BF116">
            <v>1.7721000000000002</v>
          </cell>
          <cell r="BG116">
            <v>1.5345000000000002</v>
          </cell>
          <cell r="BH116">
            <v>1.3761000000000001</v>
          </cell>
          <cell r="BI116">
            <v>1.2771000000000001</v>
          </cell>
          <cell r="BJ116">
            <v>1.1484000000000001</v>
          </cell>
          <cell r="BK116">
            <v>0.91872000000000009</v>
          </cell>
          <cell r="BL116">
            <v>0.73497600000000018</v>
          </cell>
          <cell r="BM116">
            <v>0.58798080000000019</v>
          </cell>
          <cell r="BN116">
            <v>0.47038464000000019</v>
          </cell>
          <cell r="BO116">
            <v>0.37630771200000013</v>
          </cell>
          <cell r="BP116">
            <v>0.30104616960000014</v>
          </cell>
          <cell r="BQ116">
            <v>0.24083693568000011</v>
          </cell>
          <cell r="BR116">
            <v>0.19266954854400009</v>
          </cell>
          <cell r="BS116">
            <v>0</v>
          </cell>
        </row>
        <row r="117">
          <cell r="A117" t="str">
            <v>Breagh</v>
          </cell>
          <cell r="C117" t="str">
            <v>Profile heavily modified</v>
          </cell>
          <cell r="D117">
            <v>3</v>
          </cell>
          <cell r="E117">
            <v>107</v>
          </cell>
          <cell r="F117" t="str">
            <v>D</v>
          </cell>
          <cell r="G117" t="str">
            <v>PX T</v>
          </cell>
          <cell r="H117" t="str">
            <v>Teesside</v>
          </cell>
          <cell r="J117">
            <v>0</v>
          </cell>
          <cell r="K117">
            <v>1.647</v>
          </cell>
          <cell r="L117">
            <v>3.3660000000000001</v>
          </cell>
          <cell r="M117">
            <v>4.4190000000000005</v>
          </cell>
          <cell r="N117">
            <v>4.2210000000000001</v>
          </cell>
          <cell r="O117">
            <v>3.3768000000000002</v>
          </cell>
          <cell r="P117">
            <v>2.7014400000000003</v>
          </cell>
          <cell r="Q117">
            <v>2.1611520000000004</v>
          </cell>
          <cell r="R117">
            <v>1.7289216000000005</v>
          </cell>
          <cell r="S117">
            <v>1.3831372800000006</v>
          </cell>
          <cell r="T117">
            <v>1.1065098240000004</v>
          </cell>
          <cell r="U117">
            <v>0.88520785920000034</v>
          </cell>
          <cell r="V117">
            <v>0.70816628736000031</v>
          </cell>
          <cell r="W117">
            <v>0.56653302988800025</v>
          </cell>
          <cell r="X117">
            <v>0.45322642391040024</v>
          </cell>
          <cell r="Y117">
            <v>0.36258113912832024</v>
          </cell>
          <cell r="Z117">
            <v>0.29006491130265621</v>
          </cell>
          <cell r="AA117">
            <v>0.23205192904212499</v>
          </cell>
          <cell r="AB117">
            <v>0.1856415432337</v>
          </cell>
          <cell r="AC117">
            <v>0.14851323458696</v>
          </cell>
          <cell r="AD117" t="str">
            <v>NG 2011</v>
          </cell>
          <cell r="AE117">
            <v>0</v>
          </cell>
          <cell r="AF117">
            <v>1.83</v>
          </cell>
          <cell r="AG117">
            <v>3.74</v>
          </cell>
          <cell r="AH117">
            <v>4.91</v>
          </cell>
          <cell r="AI117">
            <v>4.6900000000000004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1.1000000000000001</v>
          </cell>
          <cell r="AZ117">
            <v>0</v>
          </cell>
          <cell r="BA117">
            <v>1.8117000000000001</v>
          </cell>
          <cell r="BB117">
            <v>3.7026000000000003</v>
          </cell>
          <cell r="BC117">
            <v>4.8609000000000009</v>
          </cell>
          <cell r="BD117">
            <v>4.6431000000000004</v>
          </cell>
          <cell r="BE117">
            <v>3.7144800000000004</v>
          </cell>
          <cell r="BF117">
            <v>2.9715840000000004</v>
          </cell>
          <cell r="BG117">
            <v>2.3772672000000008</v>
          </cell>
          <cell r="BH117">
            <v>1.9018137600000007</v>
          </cell>
          <cell r="BI117">
            <v>1.5214510080000008</v>
          </cell>
          <cell r="BJ117">
            <v>1.2171608064000006</v>
          </cell>
          <cell r="BK117">
            <v>0.97372864512000046</v>
          </cell>
          <cell r="BL117">
            <v>0.77898291609600046</v>
          </cell>
          <cell r="BM117">
            <v>0.62318633287680036</v>
          </cell>
          <cell r="BN117">
            <v>0.4985490663014403</v>
          </cell>
          <cell r="BO117">
            <v>0.39883925304115231</v>
          </cell>
          <cell r="BP117">
            <v>0.31907140243292187</v>
          </cell>
          <cell r="BQ117">
            <v>0.25525712194633748</v>
          </cell>
          <cell r="BR117">
            <v>0.20420569755707002</v>
          </cell>
          <cell r="BS117">
            <v>0.16336455804565603</v>
          </cell>
        </row>
        <row r="118">
          <cell r="A118" t="str">
            <v>Colombus</v>
          </cell>
          <cell r="C118" t="str">
            <v>90% Wet, slip 1</v>
          </cell>
          <cell r="D118">
            <v>1</v>
          </cell>
          <cell r="E118">
            <v>108</v>
          </cell>
          <cell r="F118" t="str">
            <v>A</v>
          </cell>
          <cell r="G118" t="str">
            <v>PX T</v>
          </cell>
          <cell r="H118" t="str">
            <v>Teesside</v>
          </cell>
          <cell r="J118">
            <v>0</v>
          </cell>
          <cell r="K118">
            <v>0</v>
          </cell>
          <cell r="L118">
            <v>0.77400000000000002</v>
          </cell>
          <cell r="M118">
            <v>0.63900000000000001</v>
          </cell>
          <cell r="N118">
            <v>0.51300000000000001</v>
          </cell>
          <cell r="O118">
            <v>0.38700000000000001</v>
          </cell>
          <cell r="P118">
            <v>0.38700000000000001</v>
          </cell>
          <cell r="Q118">
            <v>0.26100000000000001</v>
          </cell>
          <cell r="R118">
            <v>0.26100000000000001</v>
          </cell>
          <cell r="S118">
            <v>0.26100000000000001</v>
          </cell>
          <cell r="T118">
            <v>0.20880000000000001</v>
          </cell>
          <cell r="U118">
            <v>0.16704000000000002</v>
          </cell>
          <cell r="V118">
            <v>0.13363200000000003</v>
          </cell>
          <cell r="W118">
            <v>0.10690560000000003</v>
          </cell>
          <cell r="X118">
            <v>8.5524480000000028E-2</v>
          </cell>
          <cell r="Y118">
            <v>6.8419584000000019E-2</v>
          </cell>
          <cell r="Z118">
            <v>5.4735667200000018E-2</v>
          </cell>
          <cell r="AA118">
            <v>4.3788533760000019E-2</v>
          </cell>
          <cell r="AB118">
            <v>0</v>
          </cell>
          <cell r="AC118">
            <v>0</v>
          </cell>
          <cell r="AD118" t="str">
            <v>O&amp;G UK</v>
          </cell>
          <cell r="AE118">
            <v>0</v>
          </cell>
          <cell r="AF118">
            <v>0</v>
          </cell>
          <cell r="AG118">
            <v>0.86</v>
          </cell>
          <cell r="AH118">
            <v>0.71</v>
          </cell>
          <cell r="AI118">
            <v>0.56999999999999995</v>
          </cell>
          <cell r="AJ118">
            <v>0.43</v>
          </cell>
          <cell r="AK118">
            <v>0.43</v>
          </cell>
          <cell r="AL118">
            <v>0.28999999999999998</v>
          </cell>
          <cell r="AM118">
            <v>0.28999999999999998</v>
          </cell>
          <cell r="AN118">
            <v>0.28999999999999998</v>
          </cell>
          <cell r="AO118">
            <v>0.28999999999999998</v>
          </cell>
          <cell r="AY118">
            <v>1.1000000000000001</v>
          </cell>
          <cell r="AZ118">
            <v>0</v>
          </cell>
          <cell r="BA118">
            <v>0</v>
          </cell>
          <cell r="BB118">
            <v>0.85140000000000005</v>
          </cell>
          <cell r="BC118">
            <v>0.70290000000000008</v>
          </cell>
          <cell r="BD118">
            <v>0.56430000000000002</v>
          </cell>
          <cell r="BE118">
            <v>0.42570000000000002</v>
          </cell>
          <cell r="BF118">
            <v>0.42570000000000002</v>
          </cell>
          <cell r="BG118">
            <v>0.28710000000000002</v>
          </cell>
          <cell r="BH118">
            <v>0.28710000000000002</v>
          </cell>
          <cell r="BI118">
            <v>0.28710000000000002</v>
          </cell>
          <cell r="BJ118">
            <v>0.22968000000000002</v>
          </cell>
          <cell r="BK118">
            <v>0.18374400000000005</v>
          </cell>
          <cell r="BL118">
            <v>0.14699520000000005</v>
          </cell>
          <cell r="BM118">
            <v>0.11759616000000005</v>
          </cell>
          <cell r="BN118">
            <v>9.4076928000000032E-2</v>
          </cell>
          <cell r="BO118">
            <v>7.5261542400000034E-2</v>
          </cell>
          <cell r="BP118">
            <v>6.0209233920000028E-2</v>
          </cell>
          <cell r="BQ118">
            <v>4.8167387136000023E-2</v>
          </cell>
          <cell r="BR118">
            <v>0</v>
          </cell>
          <cell r="BS118">
            <v>0</v>
          </cell>
        </row>
        <row r="119">
          <cell r="A119" t="str">
            <v>Culzean 22/25a</v>
          </cell>
          <cell r="C119" t="str">
            <v>90% Wet</v>
          </cell>
          <cell r="D119">
            <v>1</v>
          </cell>
          <cell r="E119">
            <v>109</v>
          </cell>
          <cell r="F119" t="str">
            <v>A</v>
          </cell>
          <cell r="G119" t="str">
            <v>PX T</v>
          </cell>
          <cell r="H119" t="str">
            <v>Teesside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1.8360000000000001</v>
          </cell>
          <cell r="P119">
            <v>1.8360000000000001</v>
          </cell>
          <cell r="Q119">
            <v>1.8360000000000001</v>
          </cell>
          <cell r="R119">
            <v>1.8360000000000001</v>
          </cell>
          <cell r="S119">
            <v>1.8360000000000001</v>
          </cell>
          <cell r="T119">
            <v>1.8360000000000001</v>
          </cell>
          <cell r="U119">
            <v>1.4688000000000001</v>
          </cell>
          <cell r="V119">
            <v>1.1750400000000001</v>
          </cell>
          <cell r="W119">
            <v>0.94003200000000009</v>
          </cell>
          <cell r="X119">
            <v>0.75202560000000007</v>
          </cell>
          <cell r="Y119">
            <v>0.60162048000000012</v>
          </cell>
          <cell r="Z119">
            <v>0.48129638400000013</v>
          </cell>
          <cell r="AA119">
            <v>0.38503710720000012</v>
          </cell>
          <cell r="AB119">
            <v>0.30802968576000012</v>
          </cell>
          <cell r="AC119">
            <v>0.24642374860800009</v>
          </cell>
          <cell r="AD119" t="str">
            <v>O&amp;G UK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2.04</v>
          </cell>
          <cell r="AK119">
            <v>2.04</v>
          </cell>
          <cell r="AL119">
            <v>2.04</v>
          </cell>
          <cell r="AM119">
            <v>2.04</v>
          </cell>
          <cell r="AN119">
            <v>2.04</v>
          </cell>
          <cell r="AO119">
            <v>2.04</v>
          </cell>
          <cell r="AY119">
            <v>1.1000000000000001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2.0196000000000001</v>
          </cell>
          <cell r="BF119">
            <v>2.0196000000000001</v>
          </cell>
          <cell r="BG119">
            <v>2.0196000000000001</v>
          </cell>
          <cell r="BH119">
            <v>2.0196000000000001</v>
          </cell>
          <cell r="BI119">
            <v>2.0196000000000001</v>
          </cell>
          <cell r="BJ119">
            <v>2.0196000000000001</v>
          </cell>
          <cell r="BK119">
            <v>1.6156800000000002</v>
          </cell>
          <cell r="BL119">
            <v>1.2925440000000001</v>
          </cell>
          <cell r="BM119">
            <v>1.0340352000000002</v>
          </cell>
          <cell r="BN119">
            <v>0.8272281600000001</v>
          </cell>
          <cell r="BO119">
            <v>0.66178252800000015</v>
          </cell>
          <cell r="BP119">
            <v>0.52942602240000014</v>
          </cell>
          <cell r="BQ119">
            <v>0.42354081792000015</v>
          </cell>
          <cell r="BR119">
            <v>0.33883265433600013</v>
          </cell>
          <cell r="BS119">
            <v>0.2710661234688001</v>
          </cell>
        </row>
        <row r="120">
          <cell r="A120" t="str">
            <v>Everest</v>
          </cell>
          <cell r="C120" t="str">
            <v>O&amp;G UK Profile 50%</v>
          </cell>
          <cell r="D120">
            <v>1</v>
          </cell>
          <cell r="E120">
            <v>110</v>
          </cell>
          <cell r="F120" t="str">
            <v>P</v>
          </cell>
          <cell r="G120" t="str">
            <v>PX T</v>
          </cell>
          <cell r="H120" t="str">
            <v>Teesside</v>
          </cell>
          <cell r="J120">
            <v>0.80549999999999999</v>
          </cell>
          <cell r="K120">
            <v>1.0620000000000001</v>
          </cell>
          <cell r="L120">
            <v>0.88649999999999995</v>
          </cell>
          <cell r="M120">
            <v>0.78300000000000003</v>
          </cell>
          <cell r="N120">
            <v>0.74250000000000005</v>
          </cell>
          <cell r="O120">
            <v>0.58950000000000002</v>
          </cell>
          <cell r="P120">
            <v>0.54900000000000004</v>
          </cell>
          <cell r="Q120">
            <v>0.45450000000000002</v>
          </cell>
          <cell r="R120">
            <v>0.42749999999999999</v>
          </cell>
          <cell r="S120">
            <v>0.35550000000000004</v>
          </cell>
          <cell r="T120">
            <v>0.33750000000000002</v>
          </cell>
          <cell r="U120">
            <v>0.27</v>
          </cell>
          <cell r="V120">
            <v>0.21600000000000005</v>
          </cell>
          <cell r="W120">
            <v>0.17280000000000006</v>
          </cell>
          <cell r="X120">
            <v>0.13824000000000006</v>
          </cell>
          <cell r="Y120">
            <v>0.11059200000000005</v>
          </cell>
          <cell r="Z120">
            <v>8.8473600000000055E-2</v>
          </cell>
          <cell r="AA120">
            <v>7.0778880000000044E-2</v>
          </cell>
          <cell r="AB120">
            <v>5.6623104000000049E-2</v>
          </cell>
          <cell r="AC120">
            <v>4.5298483200000038E-2</v>
          </cell>
          <cell r="AD120" t="str">
            <v>O&amp;G UK</v>
          </cell>
          <cell r="AE120">
            <v>1.79</v>
          </cell>
          <cell r="AF120">
            <v>2.36</v>
          </cell>
          <cell r="AG120">
            <v>1.97</v>
          </cell>
          <cell r="AH120">
            <v>1.74</v>
          </cell>
          <cell r="AI120">
            <v>1.65</v>
          </cell>
          <cell r="AJ120">
            <v>1.31</v>
          </cell>
          <cell r="AK120">
            <v>1.22</v>
          </cell>
          <cell r="AL120">
            <v>1.01</v>
          </cell>
          <cell r="AM120">
            <v>0.95</v>
          </cell>
          <cell r="AN120">
            <v>0.79</v>
          </cell>
          <cell r="AO120">
            <v>0.75</v>
          </cell>
          <cell r="AY120">
            <v>1.78</v>
          </cell>
          <cell r="AZ120">
            <v>1.04715</v>
          </cell>
          <cell r="BA120">
            <v>1.3806</v>
          </cell>
          <cell r="BB120">
            <v>1.15245</v>
          </cell>
          <cell r="BC120">
            <v>1.0179</v>
          </cell>
          <cell r="BD120">
            <v>0.96525000000000005</v>
          </cell>
          <cell r="BE120">
            <v>0.76635000000000009</v>
          </cell>
          <cell r="BF120">
            <v>0.71370000000000011</v>
          </cell>
          <cell r="BG120">
            <v>0.59084999999999999</v>
          </cell>
          <cell r="BH120">
            <v>0.55574999999999997</v>
          </cell>
          <cell r="BI120">
            <v>0.46215000000000006</v>
          </cell>
          <cell r="BJ120">
            <v>0.43875000000000003</v>
          </cell>
          <cell r="BK120">
            <v>0.35100000000000003</v>
          </cell>
          <cell r="BL120">
            <v>0.28080000000000011</v>
          </cell>
          <cell r="BM120">
            <v>0.22464000000000009</v>
          </cell>
          <cell r="BN120">
            <v>0.17971200000000009</v>
          </cell>
          <cell r="BO120">
            <v>0.14376960000000008</v>
          </cell>
          <cell r="BP120">
            <v>0.11501568000000008</v>
          </cell>
          <cell r="BQ120">
            <v>9.2012544000000057E-2</v>
          </cell>
          <cell r="BR120">
            <v>7.3610035200000062E-2</v>
          </cell>
          <cell r="BS120">
            <v>5.888802816000005E-2</v>
          </cell>
        </row>
        <row r="121">
          <cell r="A121" t="str">
            <v>Jackdaw</v>
          </cell>
          <cell r="C121" t="str">
            <v>90% Wet</v>
          </cell>
          <cell r="D121">
            <v>1</v>
          </cell>
          <cell r="E121">
            <v>111</v>
          </cell>
          <cell r="F121" t="str">
            <v>A</v>
          </cell>
          <cell r="G121" t="str">
            <v>PX T</v>
          </cell>
          <cell r="H121" t="str">
            <v>Teesside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1.089</v>
          </cell>
          <cell r="Q121">
            <v>4.8419999999999996</v>
          </cell>
          <cell r="R121">
            <v>4.8240000000000007</v>
          </cell>
          <cell r="S121">
            <v>4.8600000000000003</v>
          </cell>
          <cell r="T121">
            <v>4.8419999999999996</v>
          </cell>
          <cell r="U121">
            <v>3.8735999999999997</v>
          </cell>
          <cell r="V121">
            <v>3.0988799999999999</v>
          </cell>
          <cell r="W121">
            <v>2.479104</v>
          </cell>
          <cell r="X121">
            <v>1.9832832</v>
          </cell>
          <cell r="Y121">
            <v>1.58662656</v>
          </cell>
          <cell r="Z121">
            <v>1.2693012480000001</v>
          </cell>
          <cell r="AA121">
            <v>1.0154409984000001</v>
          </cell>
          <cell r="AB121">
            <v>0.8123527987200001</v>
          </cell>
          <cell r="AC121">
            <v>0.64988223897600017</v>
          </cell>
          <cell r="AD121" t="str">
            <v>O&amp;G UK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1.21</v>
          </cell>
          <cell r="AL121">
            <v>5.38</v>
          </cell>
          <cell r="AM121">
            <v>5.36</v>
          </cell>
          <cell r="AN121">
            <v>5.4</v>
          </cell>
          <cell r="AO121">
            <v>5.38</v>
          </cell>
          <cell r="AY121">
            <v>1.1000000000000001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1.1979</v>
          </cell>
          <cell r="BG121">
            <v>5.3262</v>
          </cell>
          <cell r="BH121">
            <v>5.3064000000000009</v>
          </cell>
          <cell r="BI121">
            <v>5.346000000000001</v>
          </cell>
          <cell r="BJ121">
            <v>5.3262</v>
          </cell>
          <cell r="BK121">
            <v>4.2609599999999999</v>
          </cell>
          <cell r="BL121">
            <v>3.4087680000000002</v>
          </cell>
          <cell r="BM121">
            <v>2.7270144000000003</v>
          </cell>
          <cell r="BN121">
            <v>2.1816115200000001</v>
          </cell>
          <cell r="BO121">
            <v>1.7452892160000002</v>
          </cell>
          <cell r="BP121">
            <v>1.3962313728000002</v>
          </cell>
          <cell r="BQ121">
            <v>1.1169850982400003</v>
          </cell>
          <cell r="BR121">
            <v>0.89358807859200018</v>
          </cell>
          <cell r="BS121">
            <v>0.71487046287360023</v>
          </cell>
        </row>
        <row r="122">
          <cell r="A122" t="str">
            <v>Jade Area</v>
          </cell>
          <cell r="C122" t="str">
            <v>O&amp;G Profile x 1.1</v>
          </cell>
          <cell r="D122">
            <v>3</v>
          </cell>
          <cell r="E122">
            <v>112</v>
          </cell>
          <cell r="F122" t="str">
            <v>P</v>
          </cell>
          <cell r="G122" t="str">
            <v>PX T</v>
          </cell>
          <cell r="H122" t="str">
            <v>Teesside</v>
          </cell>
          <cell r="J122">
            <v>2.4120000000000004</v>
          </cell>
          <cell r="K122">
            <v>1.7369999999999999</v>
          </cell>
          <cell r="L122">
            <v>1.4040000000000001</v>
          </cell>
          <cell r="M122">
            <v>1.1160000000000001</v>
          </cell>
          <cell r="N122">
            <v>0.873</v>
          </cell>
          <cell r="O122">
            <v>1.278</v>
          </cell>
          <cell r="P122">
            <v>1.278</v>
          </cell>
          <cell r="Q122">
            <v>0.9</v>
          </cell>
          <cell r="R122">
            <v>0.56700000000000006</v>
          </cell>
          <cell r="S122">
            <v>0.41400000000000003</v>
          </cell>
          <cell r="T122">
            <v>0.32400000000000001</v>
          </cell>
          <cell r="U122">
            <v>8.1000000000000003E-2</v>
          </cell>
          <cell r="V122">
            <v>6.3000000000000014E-2</v>
          </cell>
          <cell r="W122">
            <v>5.3999999999999999E-2</v>
          </cell>
          <cell r="X122">
            <v>4.4999999999999998E-2</v>
          </cell>
          <cell r="Y122">
            <v>3.6000000000000004E-2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 t="str">
            <v>NG 2011</v>
          </cell>
          <cell r="AE122">
            <v>2.68</v>
          </cell>
          <cell r="AF122">
            <v>1.93</v>
          </cell>
          <cell r="AG122">
            <v>1.56</v>
          </cell>
          <cell r="AH122">
            <v>1.24</v>
          </cell>
          <cell r="AI122">
            <v>0.97</v>
          </cell>
          <cell r="AJ122">
            <v>1.42</v>
          </cell>
          <cell r="AK122">
            <v>1.42</v>
          </cell>
          <cell r="AL122">
            <v>1</v>
          </cell>
          <cell r="AM122">
            <v>0.63</v>
          </cell>
          <cell r="AN122">
            <v>0.46</v>
          </cell>
          <cell r="AO122">
            <v>0.36</v>
          </cell>
          <cell r="AP122">
            <v>0.09</v>
          </cell>
          <cell r="AQ122">
            <v>7.0000000000000007E-2</v>
          </cell>
          <cell r="AR122">
            <v>0.06</v>
          </cell>
          <cell r="AS122">
            <v>0.05</v>
          </cell>
          <cell r="AT122">
            <v>0.04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1.27</v>
          </cell>
          <cell r="AZ122">
            <v>3.1356000000000006</v>
          </cell>
          <cell r="BA122">
            <v>2.2580999999999998</v>
          </cell>
          <cell r="BB122">
            <v>1.8252000000000002</v>
          </cell>
          <cell r="BC122">
            <v>1.4508000000000001</v>
          </cell>
          <cell r="BD122">
            <v>1.1349</v>
          </cell>
          <cell r="BE122">
            <v>1.6614</v>
          </cell>
          <cell r="BF122">
            <v>1.6614</v>
          </cell>
          <cell r="BG122">
            <v>1.1700000000000002</v>
          </cell>
          <cell r="BH122">
            <v>0.73710000000000009</v>
          </cell>
          <cell r="BI122">
            <v>0.53820000000000001</v>
          </cell>
          <cell r="BJ122">
            <v>0.42120000000000002</v>
          </cell>
          <cell r="BK122">
            <v>0.1053</v>
          </cell>
          <cell r="BL122">
            <v>8.1900000000000028E-2</v>
          </cell>
          <cell r="BM122">
            <v>7.0199999999999999E-2</v>
          </cell>
          <cell r="BN122">
            <v>5.8499999999999996E-2</v>
          </cell>
          <cell r="BO122">
            <v>4.6800000000000008E-2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</row>
        <row r="123">
          <cell r="A123" t="str">
            <v>J-block inc Jasmine</v>
          </cell>
          <cell r="C123" t="str">
            <v>O*G Profile mod heavily</v>
          </cell>
          <cell r="D123">
            <v>3</v>
          </cell>
          <cell r="E123">
            <v>113</v>
          </cell>
          <cell r="F123" t="str">
            <v>P</v>
          </cell>
          <cell r="G123" t="str">
            <v>PX T</v>
          </cell>
          <cell r="H123" t="str">
            <v>Teesside</v>
          </cell>
          <cell r="J123">
            <v>0</v>
          </cell>
          <cell r="K123">
            <v>3.9665700000000004</v>
          </cell>
          <cell r="L123">
            <v>5.7131729999999994</v>
          </cell>
          <cell r="M123">
            <v>5.3313957000000007</v>
          </cell>
          <cell r="N123">
            <v>4.6378761300000004</v>
          </cell>
          <cell r="O123">
            <v>3.1000285169999993</v>
          </cell>
          <cell r="P123">
            <v>2.0561656652999996</v>
          </cell>
          <cell r="Q123">
            <v>1.3540190987699998</v>
          </cell>
          <cell r="R123">
            <v>1.1165571888929997</v>
          </cell>
          <cell r="S123">
            <v>0.64850147000369962</v>
          </cell>
          <cell r="T123">
            <v>0.38034132300332957</v>
          </cell>
          <cell r="U123">
            <v>0.19017066150166478</v>
          </cell>
          <cell r="V123">
            <v>9.5085330750832392E-2</v>
          </cell>
          <cell r="W123">
            <v>4.7542665375416196E-2</v>
          </cell>
          <cell r="X123">
            <v>2.3771332687708098E-2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 t="str">
            <v>NG 2011</v>
          </cell>
          <cell r="AE123">
            <v>3.07</v>
          </cell>
          <cell r="AF123">
            <v>7.66</v>
          </cell>
          <cell r="AG123">
            <v>9.5399999999999991</v>
          </cell>
          <cell r="AH123">
            <v>8.82</v>
          </cell>
          <cell r="AI123">
            <v>7.74</v>
          </cell>
          <cell r="AJ123">
            <v>5.64</v>
          </cell>
          <cell r="AK123">
            <v>4.17</v>
          </cell>
          <cell r="AL123">
            <v>3.14</v>
          </cell>
          <cell r="AM123">
            <v>2.7</v>
          </cell>
          <cell r="AN123">
            <v>1.99</v>
          </cell>
          <cell r="AO123">
            <v>1.54</v>
          </cell>
          <cell r="AZ123">
            <v>0</v>
          </cell>
          <cell r="BA123">
            <v>5.1565410000000007</v>
          </cell>
          <cell r="BB123">
            <v>7.427124899999999</v>
          </cell>
          <cell r="BC123">
            <v>6.9308144100000009</v>
          </cell>
          <cell r="BD123">
            <v>6.0292389690000006</v>
          </cell>
          <cell r="BE123">
            <v>4.030037072099999</v>
          </cell>
          <cell r="BF123">
            <v>2.6730153648899995</v>
          </cell>
          <cell r="BG123">
            <v>1.7602248284009998</v>
          </cell>
          <cell r="BH123">
            <v>1.4515243455608997</v>
          </cell>
          <cell r="BI123">
            <v>0.84305191100480958</v>
          </cell>
          <cell r="BJ123">
            <v>0.49444371990432845</v>
          </cell>
          <cell r="BK123">
            <v>0.24722185995216422</v>
          </cell>
          <cell r="BL123">
            <v>0.12361092997608211</v>
          </cell>
          <cell r="BM123">
            <v>6.1805464988041056E-2</v>
          </cell>
          <cell r="BN123">
            <v>3.0902732494020528E-2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</row>
        <row r="124">
          <cell r="A124" t="str">
            <v>J-Block only</v>
          </cell>
          <cell r="C124" t="str">
            <v>O*G Profile mod</v>
          </cell>
          <cell r="D124">
            <v>1</v>
          </cell>
          <cell r="E124">
            <v>114</v>
          </cell>
          <cell r="F124" t="str">
            <v>P</v>
          </cell>
          <cell r="G124" t="str">
            <v>PX T</v>
          </cell>
          <cell r="H124" t="str">
            <v>Teesside</v>
          </cell>
          <cell r="J124">
            <v>2.7629999999999999</v>
          </cell>
          <cell r="K124">
            <v>2.4866999999999999</v>
          </cell>
          <cell r="L124">
            <v>2.2380300000000002</v>
          </cell>
          <cell r="M124">
            <v>2.0142270000000004</v>
          </cell>
          <cell r="N124">
            <v>1.8128043000000005</v>
          </cell>
          <cell r="O124">
            <v>1.6315238700000005</v>
          </cell>
          <cell r="P124">
            <v>1.4683714830000005</v>
          </cell>
          <cell r="Q124">
            <v>1.3215343347000006</v>
          </cell>
          <cell r="R124">
            <v>1.1893809012300005</v>
          </cell>
          <cell r="S124">
            <v>1.0704428111070006</v>
          </cell>
          <cell r="T124">
            <v>0.96339852999630049</v>
          </cell>
          <cell r="U124">
            <v>0.8670586769966705</v>
          </cell>
          <cell r="V124">
            <v>0.78035280929700346</v>
          </cell>
          <cell r="W124">
            <v>0.7023175283673031</v>
          </cell>
          <cell r="X124">
            <v>0.63208577553057277</v>
          </cell>
          <cell r="Y124">
            <v>0.56887719797751546</v>
          </cell>
          <cell r="Z124">
            <v>0.51198947817976392</v>
          </cell>
          <cell r="AA124">
            <v>0.46079053036178752</v>
          </cell>
          <cell r="AB124">
            <v>0.41471147732560876</v>
          </cell>
          <cell r="AC124">
            <v>0.37324032959304787</v>
          </cell>
          <cell r="AD124" t="str">
            <v>O&amp;G UK</v>
          </cell>
          <cell r="AE124">
            <v>3.07</v>
          </cell>
          <cell r="AF124">
            <v>2.7629999999999999</v>
          </cell>
          <cell r="AG124">
            <v>2.4866999999999999</v>
          </cell>
          <cell r="AH124">
            <v>2.2380300000000002</v>
          </cell>
          <cell r="AI124">
            <v>2.0142270000000004</v>
          </cell>
          <cell r="AJ124">
            <v>1.8128043000000005</v>
          </cell>
          <cell r="AK124">
            <v>1.6315238700000005</v>
          </cell>
          <cell r="AL124">
            <v>1.4683714830000005</v>
          </cell>
          <cell r="AM124">
            <v>1.3215343347000006</v>
          </cell>
          <cell r="AN124">
            <v>1.1893809012300005</v>
          </cell>
          <cell r="AO124">
            <v>1.0704428111070006</v>
          </cell>
          <cell r="AP124">
            <v>0.96339852999630049</v>
          </cell>
          <cell r="AQ124">
            <v>0.8670586769966705</v>
          </cell>
          <cell r="AR124">
            <v>0.78035280929700346</v>
          </cell>
          <cell r="AS124">
            <v>0.7023175283673031</v>
          </cell>
          <cell r="AT124">
            <v>0.63208577553057277</v>
          </cell>
          <cell r="AU124">
            <v>0.56887719797751546</v>
          </cell>
          <cell r="AV124">
            <v>0.51198947817976392</v>
          </cell>
          <cell r="AW124">
            <v>0.46079053036178752</v>
          </cell>
          <cell r="AX124">
            <v>0.41471147732560876</v>
          </cell>
          <cell r="AZ124">
            <v>3.5918999999999999</v>
          </cell>
          <cell r="BA124">
            <v>3.23271</v>
          </cell>
          <cell r="BB124">
            <v>2.9094390000000003</v>
          </cell>
          <cell r="BC124">
            <v>2.6184951000000005</v>
          </cell>
          <cell r="BD124">
            <v>2.3566455900000007</v>
          </cell>
          <cell r="BE124">
            <v>2.1209810310000008</v>
          </cell>
          <cell r="BF124">
            <v>1.9088829279000008</v>
          </cell>
          <cell r="BG124">
            <v>1.7179946351100008</v>
          </cell>
          <cell r="BH124">
            <v>1.5461951715990008</v>
          </cell>
          <cell r="BI124">
            <v>1.3915756544391007</v>
          </cell>
          <cell r="BJ124">
            <v>1.2524180889951906</v>
          </cell>
          <cell r="BK124">
            <v>1.1271762800956717</v>
          </cell>
          <cell r="BL124">
            <v>1.0144586520861045</v>
          </cell>
          <cell r="BM124">
            <v>0.9130127868774941</v>
          </cell>
          <cell r="BN124">
            <v>0.82171150818974459</v>
          </cell>
          <cell r="BO124">
            <v>0.73954035737077017</v>
          </cell>
          <cell r="BP124">
            <v>0.66558632163369313</v>
          </cell>
          <cell r="BQ124">
            <v>0.59902768947032381</v>
          </cell>
          <cell r="BR124">
            <v>0.53912492052329142</v>
          </cell>
          <cell r="BS124">
            <v>0.48521242847096224</v>
          </cell>
        </row>
        <row r="125">
          <cell r="A125" t="str">
            <v>Lomond</v>
          </cell>
          <cell r="C125" t="str">
            <v>O&amp;G Profile x1.3</v>
          </cell>
          <cell r="D125">
            <v>3</v>
          </cell>
          <cell r="E125">
            <v>115</v>
          </cell>
          <cell r="F125" t="str">
            <v>P</v>
          </cell>
          <cell r="G125" t="str">
            <v>PX T</v>
          </cell>
          <cell r="H125" t="str">
            <v>Teesside</v>
          </cell>
          <cell r="J125">
            <v>0.65700000000000003</v>
          </cell>
          <cell r="K125">
            <v>0.57600000000000007</v>
          </cell>
          <cell r="L125">
            <v>0.45</v>
          </cell>
          <cell r="M125">
            <v>0.432</v>
          </cell>
          <cell r="N125">
            <v>0.495</v>
          </cell>
          <cell r="O125">
            <v>0.6120000000000001</v>
          </cell>
          <cell r="P125">
            <v>0.48600000000000004</v>
          </cell>
          <cell r="Q125">
            <v>0.33300000000000002</v>
          </cell>
          <cell r="R125">
            <v>0.24300000000000002</v>
          </cell>
          <cell r="S125">
            <v>0.216</v>
          </cell>
          <cell r="T125">
            <v>0.14400000000000002</v>
          </cell>
          <cell r="U125">
            <v>4.4999999999999998E-2</v>
          </cell>
          <cell r="V125">
            <v>3.6000000000000004E-2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 t="str">
            <v>NG 2011</v>
          </cell>
          <cell r="AE125">
            <v>0.73</v>
          </cell>
          <cell r="AF125">
            <v>0.64</v>
          </cell>
          <cell r="AG125">
            <v>0.5</v>
          </cell>
          <cell r="AH125">
            <v>0.48</v>
          </cell>
          <cell r="AI125">
            <v>0.55000000000000004</v>
          </cell>
          <cell r="AJ125">
            <v>0.68</v>
          </cell>
          <cell r="AK125">
            <v>0.54</v>
          </cell>
          <cell r="AL125">
            <v>0.37</v>
          </cell>
          <cell r="AM125">
            <v>0.27</v>
          </cell>
          <cell r="AN125">
            <v>0.24</v>
          </cell>
          <cell r="AO125">
            <v>0.16</v>
          </cell>
          <cell r="AP125">
            <v>0.05</v>
          </cell>
          <cell r="AQ125">
            <v>0.04</v>
          </cell>
          <cell r="AR125">
            <v>0</v>
          </cell>
          <cell r="AS125">
            <v>0</v>
          </cell>
          <cell r="AY125">
            <v>1.85</v>
          </cell>
          <cell r="AZ125">
            <v>0.85410000000000008</v>
          </cell>
          <cell r="BA125">
            <v>0.74880000000000013</v>
          </cell>
          <cell r="BB125">
            <v>0.58500000000000008</v>
          </cell>
          <cell r="BC125">
            <v>0.56159999999999999</v>
          </cell>
          <cell r="BD125">
            <v>0.64349999999999996</v>
          </cell>
          <cell r="BE125">
            <v>0.7956000000000002</v>
          </cell>
          <cell r="BF125">
            <v>0.63180000000000003</v>
          </cell>
          <cell r="BG125">
            <v>0.43290000000000006</v>
          </cell>
          <cell r="BH125">
            <v>0.31590000000000001</v>
          </cell>
          <cell r="BI125">
            <v>0.28079999999999999</v>
          </cell>
          <cell r="BJ125">
            <v>0.18720000000000003</v>
          </cell>
          <cell r="BK125">
            <v>5.8499999999999996E-2</v>
          </cell>
          <cell r="BL125">
            <v>4.6800000000000008E-2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</row>
        <row r="126">
          <cell r="A126" t="str">
            <v>zUpside PX T</v>
          </cell>
          <cell r="D126">
            <v>3</v>
          </cell>
          <cell r="E126">
            <v>116</v>
          </cell>
          <cell r="F126" t="str">
            <v>A</v>
          </cell>
          <cell r="G126" t="str">
            <v>PX T</v>
          </cell>
          <cell r="H126" t="str">
            <v>Teesside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</row>
        <row r="127">
          <cell r="A127" t="str">
            <v>Franklin West</v>
          </cell>
          <cell r="B127" t="str">
            <v>Slip 1, 90% Wet</v>
          </cell>
          <cell r="C127" t="str">
            <v>O&amp;G UK Profile Good</v>
          </cell>
          <cell r="D127">
            <v>1</v>
          </cell>
          <cell r="E127">
            <v>117</v>
          </cell>
          <cell r="F127" t="str">
            <v>D</v>
          </cell>
          <cell r="G127" t="str">
            <v>Seal B</v>
          </cell>
          <cell r="H127" t="str">
            <v>Bacton</v>
          </cell>
          <cell r="J127">
            <v>0</v>
          </cell>
          <cell r="K127">
            <v>0</v>
          </cell>
          <cell r="L127">
            <v>0</v>
          </cell>
          <cell r="M127">
            <v>2.6459999999999999</v>
          </cell>
          <cell r="N127">
            <v>2.6910000000000003</v>
          </cell>
          <cell r="O127">
            <v>1.8089999999999999</v>
          </cell>
          <cell r="P127">
            <v>1.26</v>
          </cell>
          <cell r="Q127">
            <v>0.91800000000000004</v>
          </cell>
          <cell r="R127">
            <v>0.65700000000000003</v>
          </cell>
          <cell r="S127">
            <v>0.41400000000000003</v>
          </cell>
          <cell r="T127">
            <v>0.33120000000000005</v>
          </cell>
          <cell r="U127">
            <v>0.26496000000000003</v>
          </cell>
          <cell r="V127">
            <v>0.21196800000000005</v>
          </cell>
          <cell r="W127">
            <v>0.16957440000000004</v>
          </cell>
          <cell r="X127">
            <v>0.13565952000000003</v>
          </cell>
          <cell r="Y127">
            <v>0.10852761600000004</v>
          </cell>
          <cell r="Z127">
            <v>8.6822092800000028E-2</v>
          </cell>
          <cell r="AA127">
            <v>6.9457674240000031E-2</v>
          </cell>
          <cell r="AB127">
            <v>5.556613939200003E-2</v>
          </cell>
          <cell r="AC127">
            <v>4.4452911513600028E-2</v>
          </cell>
          <cell r="AD127" t="str">
            <v>O&amp;G UK</v>
          </cell>
          <cell r="AE127">
            <v>0</v>
          </cell>
          <cell r="AF127">
            <v>2.94</v>
          </cell>
          <cell r="AG127">
            <v>2.99</v>
          </cell>
          <cell r="AH127">
            <v>2.0099999999999998</v>
          </cell>
          <cell r="AI127">
            <v>1.4</v>
          </cell>
          <cell r="AJ127">
            <v>1.02</v>
          </cell>
          <cell r="AK127">
            <v>0.73</v>
          </cell>
          <cell r="AL127">
            <v>0.46</v>
          </cell>
          <cell r="AM127">
            <v>0.83</v>
          </cell>
          <cell r="AN127">
            <v>1.06</v>
          </cell>
          <cell r="AY127">
            <v>1.2</v>
          </cell>
          <cell r="AZ127">
            <v>0</v>
          </cell>
          <cell r="BA127">
            <v>0</v>
          </cell>
          <cell r="BB127">
            <v>0</v>
          </cell>
          <cell r="BC127">
            <v>2.9106000000000001</v>
          </cell>
          <cell r="BD127">
            <v>2.9601000000000006</v>
          </cell>
          <cell r="BE127">
            <v>1.9899</v>
          </cell>
          <cell r="BF127">
            <v>1.3860000000000001</v>
          </cell>
          <cell r="BG127">
            <v>1.0098</v>
          </cell>
          <cell r="BH127">
            <v>0.72270000000000012</v>
          </cell>
          <cell r="BI127">
            <v>0.45540000000000008</v>
          </cell>
          <cell r="BJ127">
            <v>0.36432000000000009</v>
          </cell>
          <cell r="BK127">
            <v>0.29145600000000005</v>
          </cell>
          <cell r="BL127">
            <v>0.23316480000000006</v>
          </cell>
          <cell r="BM127">
            <v>0.18653184000000006</v>
          </cell>
          <cell r="BN127">
            <v>0.14922547200000005</v>
          </cell>
          <cell r="BO127">
            <v>0.11938037760000005</v>
          </cell>
          <cell r="BP127">
            <v>9.5504302080000034E-2</v>
          </cell>
          <cell r="BQ127">
            <v>7.6403441664000038E-2</v>
          </cell>
          <cell r="BR127">
            <v>6.1122753331200042E-2</v>
          </cell>
          <cell r="BS127">
            <v>4.8898202664960033E-2</v>
          </cell>
        </row>
        <row r="128">
          <cell r="A128" t="str">
            <v>Franklin/Elgin</v>
          </cell>
          <cell r="B128" t="str">
            <v>1st 2 yrs halved (leak), 90% Wet</v>
          </cell>
          <cell r="C128" t="str">
            <v>50% O&amp;G UK</v>
          </cell>
          <cell r="D128">
            <v>1</v>
          </cell>
          <cell r="E128">
            <v>118</v>
          </cell>
          <cell r="F128" t="str">
            <v>P</v>
          </cell>
          <cell r="G128" t="str">
            <v>Seal B</v>
          </cell>
          <cell r="H128" t="str">
            <v>Bacton</v>
          </cell>
          <cell r="J128">
            <v>4.28</v>
          </cell>
          <cell r="K128">
            <v>3.7349999999999999</v>
          </cell>
          <cell r="L128">
            <v>5.1479999999999997</v>
          </cell>
          <cell r="M128">
            <v>4.9950000000000001</v>
          </cell>
          <cell r="N128">
            <v>4.4370000000000003</v>
          </cell>
          <cell r="O128">
            <v>4.5</v>
          </cell>
          <cell r="P128">
            <v>4.3020000000000005</v>
          </cell>
          <cell r="Q128">
            <v>4.4910000000000005</v>
          </cell>
          <cell r="R128">
            <v>3.8789999999999996</v>
          </cell>
          <cell r="S128">
            <v>3.4830000000000001</v>
          </cell>
          <cell r="T128">
            <v>2.7864000000000004</v>
          </cell>
          <cell r="U128">
            <v>2.2291200000000004</v>
          </cell>
          <cell r="V128">
            <v>1.7832960000000004</v>
          </cell>
          <cell r="W128">
            <v>1.4266368000000005</v>
          </cell>
          <cell r="X128">
            <v>1.1413094400000003</v>
          </cell>
          <cell r="Y128">
            <v>0.91304755200000032</v>
          </cell>
          <cell r="Z128">
            <v>0.73043804160000025</v>
          </cell>
          <cell r="AA128">
            <v>0.58435043328000025</v>
          </cell>
          <cell r="AB128">
            <v>0.46748034662400023</v>
          </cell>
          <cell r="AC128">
            <v>0.3739842772992002</v>
          </cell>
          <cell r="AD128" t="str">
            <v>O&amp;G UK</v>
          </cell>
          <cell r="AE128">
            <v>8.56</v>
          </cell>
          <cell r="AF128">
            <v>7.47</v>
          </cell>
          <cell r="AG128">
            <v>5.72</v>
          </cell>
          <cell r="AH128">
            <v>5.55</v>
          </cell>
          <cell r="AI128">
            <v>4.93</v>
          </cell>
          <cell r="AJ128">
            <v>5</v>
          </cell>
          <cell r="AK128">
            <v>4.78</v>
          </cell>
          <cell r="AL128">
            <v>4.99</v>
          </cell>
          <cell r="AM128">
            <v>4.3099999999999996</v>
          </cell>
          <cell r="AN128">
            <v>3.87</v>
          </cell>
          <cell r="AY128">
            <v>1.2</v>
          </cell>
          <cell r="AZ128">
            <v>11.128000000000002</v>
          </cell>
          <cell r="BA128">
            <v>4.8555000000000001</v>
          </cell>
          <cell r="BB128">
            <v>6.6924000000000001</v>
          </cell>
          <cell r="BC128">
            <v>6.4935</v>
          </cell>
          <cell r="BD128">
            <v>5.7681000000000004</v>
          </cell>
          <cell r="BE128">
            <v>5.8500000000000005</v>
          </cell>
          <cell r="BF128">
            <v>5.5926000000000009</v>
          </cell>
          <cell r="BG128">
            <v>5.8383000000000012</v>
          </cell>
          <cell r="BH128">
            <v>5.0427</v>
          </cell>
          <cell r="BI128">
            <v>4.5279000000000007</v>
          </cell>
          <cell r="BJ128">
            <v>3.6223200000000007</v>
          </cell>
          <cell r="BK128">
            <v>2.8978560000000009</v>
          </cell>
          <cell r="BL128">
            <v>2.3182848000000007</v>
          </cell>
          <cell r="BM128">
            <v>1.8546278400000007</v>
          </cell>
          <cell r="BN128">
            <v>1.4837022720000006</v>
          </cell>
          <cell r="BO128">
            <v>1.1869618176000005</v>
          </cell>
          <cell r="BP128">
            <v>0.94956945408000037</v>
          </cell>
          <cell r="BQ128">
            <v>0.7596555632640003</v>
          </cell>
          <cell r="BR128">
            <v>0.60772445061120028</v>
          </cell>
          <cell r="BS128">
            <v>0.48617956048896027</v>
          </cell>
        </row>
        <row r="129">
          <cell r="A129" t="str">
            <v>Franklin/Elgin Late Life</v>
          </cell>
          <cell r="B129" t="str">
            <v>Slip 1, 90% Wet</v>
          </cell>
          <cell r="C129" t="str">
            <v>O&amp;G UK Profile Good</v>
          </cell>
          <cell r="D129">
            <v>1</v>
          </cell>
          <cell r="E129">
            <v>119</v>
          </cell>
          <cell r="F129" t="str">
            <v>D</v>
          </cell>
          <cell r="G129" t="str">
            <v>Seal B</v>
          </cell>
          <cell r="H129" t="str">
            <v>Bacton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1.089</v>
          </cell>
          <cell r="O129">
            <v>1.3320000000000001</v>
          </cell>
          <cell r="P129">
            <v>1.2150000000000001</v>
          </cell>
          <cell r="Q129">
            <v>1.044</v>
          </cell>
          <cell r="R129">
            <v>0.91800000000000004</v>
          </cell>
          <cell r="S129">
            <v>0.83700000000000008</v>
          </cell>
          <cell r="T129">
            <v>0.75600000000000001</v>
          </cell>
          <cell r="U129">
            <v>0.70200000000000007</v>
          </cell>
          <cell r="V129">
            <v>0.5616000000000001</v>
          </cell>
          <cell r="W129">
            <v>0.44928000000000012</v>
          </cell>
          <cell r="X129">
            <v>0.35942400000000013</v>
          </cell>
          <cell r="Y129">
            <v>0.28753920000000011</v>
          </cell>
          <cell r="Z129">
            <v>0.2300313600000001</v>
          </cell>
          <cell r="AA129">
            <v>0.18402508800000009</v>
          </cell>
          <cell r="AB129">
            <v>0.14722007040000007</v>
          </cell>
          <cell r="AC129">
            <v>0.11777605632000006</v>
          </cell>
          <cell r="AD129" t="str">
            <v>O&amp;G UK</v>
          </cell>
          <cell r="AE129">
            <v>0</v>
          </cell>
          <cell r="AF129">
            <v>0</v>
          </cell>
          <cell r="AG129">
            <v>0</v>
          </cell>
          <cell r="AH129">
            <v>1.21</v>
          </cell>
          <cell r="AI129">
            <v>1.48</v>
          </cell>
          <cell r="AJ129">
            <v>1.35</v>
          </cell>
          <cell r="AK129">
            <v>1.1599999999999999</v>
          </cell>
          <cell r="AL129">
            <v>1.02</v>
          </cell>
          <cell r="AM129">
            <v>0.93</v>
          </cell>
          <cell r="AN129">
            <v>0.84</v>
          </cell>
          <cell r="AO129">
            <v>0.78</v>
          </cell>
          <cell r="AY129">
            <v>1.2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1.1979</v>
          </cell>
          <cell r="BE129">
            <v>1.4652000000000003</v>
          </cell>
          <cell r="BF129">
            <v>1.3365000000000002</v>
          </cell>
          <cell r="BG129">
            <v>1.1484000000000001</v>
          </cell>
          <cell r="BH129">
            <v>1.0098</v>
          </cell>
          <cell r="BI129">
            <v>0.92070000000000018</v>
          </cell>
          <cell r="BJ129">
            <v>0.83160000000000012</v>
          </cell>
          <cell r="BK129">
            <v>0.77220000000000011</v>
          </cell>
          <cell r="BL129">
            <v>0.6177600000000002</v>
          </cell>
          <cell r="BM129">
            <v>0.4942080000000002</v>
          </cell>
          <cell r="BN129">
            <v>0.39536640000000017</v>
          </cell>
          <cell r="BO129">
            <v>0.31629312000000015</v>
          </cell>
          <cell r="BP129">
            <v>0.25303449600000011</v>
          </cell>
          <cell r="BQ129">
            <v>0.20242759680000011</v>
          </cell>
          <cell r="BR129">
            <v>0.16194207744000008</v>
          </cell>
          <cell r="BS129">
            <v>0.12955366195200008</v>
          </cell>
        </row>
        <row r="130">
          <cell r="A130" t="str">
            <v>Franklin/Elgin: Glenelg</v>
          </cell>
          <cell r="B130" t="str">
            <v>1st 2 yrs halved (leak), 90% Wet</v>
          </cell>
          <cell r="C130" t="str">
            <v>50% O&amp;G UK</v>
          </cell>
          <cell r="D130">
            <v>1</v>
          </cell>
          <cell r="E130">
            <v>120</v>
          </cell>
          <cell r="F130" t="str">
            <v>P</v>
          </cell>
          <cell r="G130" t="str">
            <v>Seal B</v>
          </cell>
          <cell r="H130" t="str">
            <v>Bacton</v>
          </cell>
          <cell r="J130">
            <v>0.30499999999999999</v>
          </cell>
          <cell r="K130">
            <v>0.24</v>
          </cell>
          <cell r="L130">
            <v>0.36899999999999999</v>
          </cell>
          <cell r="M130">
            <v>0.30600000000000005</v>
          </cell>
          <cell r="N130">
            <v>0.24300000000000002</v>
          </cell>
          <cell r="O130">
            <v>0.18000000000000002</v>
          </cell>
          <cell r="P130">
            <v>0.18000000000000002</v>
          </cell>
          <cell r="Q130">
            <v>0.12600000000000003</v>
          </cell>
          <cell r="R130">
            <v>0.12600000000000003</v>
          </cell>
          <cell r="S130">
            <v>0.12600000000000003</v>
          </cell>
          <cell r="T130">
            <v>0.10080000000000003</v>
          </cell>
          <cell r="U130">
            <v>8.0640000000000031E-2</v>
          </cell>
          <cell r="V130">
            <v>6.4512000000000028E-2</v>
          </cell>
          <cell r="W130">
            <v>5.1609600000000026E-2</v>
          </cell>
          <cell r="X130">
            <v>4.1287680000000021E-2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 t="str">
            <v>O&amp;G UK</v>
          </cell>
          <cell r="AE130">
            <v>0.61</v>
          </cell>
          <cell r="AF130">
            <v>0.48</v>
          </cell>
          <cell r="AG130">
            <v>0.41</v>
          </cell>
          <cell r="AH130">
            <v>0.34</v>
          </cell>
          <cell r="AI130">
            <v>0.27</v>
          </cell>
          <cell r="AJ130">
            <v>0.2</v>
          </cell>
          <cell r="AK130">
            <v>0.2</v>
          </cell>
          <cell r="AL130">
            <v>0.14000000000000001</v>
          </cell>
          <cell r="AM130">
            <v>0.14000000000000001</v>
          </cell>
          <cell r="AN130">
            <v>0.14000000000000001</v>
          </cell>
          <cell r="AY130">
            <v>1.2</v>
          </cell>
          <cell r="AZ130">
            <v>0.79300000000000004</v>
          </cell>
          <cell r="BA130">
            <v>0.312</v>
          </cell>
          <cell r="BB130">
            <v>0.47970000000000002</v>
          </cell>
          <cell r="BC130">
            <v>0.3978000000000001</v>
          </cell>
          <cell r="BD130">
            <v>0.31590000000000001</v>
          </cell>
          <cell r="BE130">
            <v>0.23400000000000004</v>
          </cell>
          <cell r="BF130">
            <v>0.23400000000000004</v>
          </cell>
          <cell r="BG130">
            <v>0.16380000000000006</v>
          </cell>
          <cell r="BH130">
            <v>0.16380000000000006</v>
          </cell>
          <cell r="BI130">
            <v>0.16380000000000006</v>
          </cell>
          <cell r="BJ130">
            <v>0.13104000000000005</v>
          </cell>
          <cell r="BK130">
            <v>0.10483200000000005</v>
          </cell>
          <cell r="BL130">
            <v>8.386560000000004E-2</v>
          </cell>
          <cell r="BM130">
            <v>6.7092480000000038E-2</v>
          </cell>
          <cell r="BN130">
            <v>5.3673984000000029E-2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</row>
        <row r="131">
          <cell r="A131" t="str">
            <v>Kessog</v>
          </cell>
          <cell r="C131" t="str">
            <v>50% WM</v>
          </cell>
          <cell r="D131">
            <v>2</v>
          </cell>
          <cell r="E131">
            <v>121</v>
          </cell>
          <cell r="F131" t="str">
            <v>A</v>
          </cell>
          <cell r="G131" t="str">
            <v>Seal B</v>
          </cell>
          <cell r="H131" t="str">
            <v>Bacton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0.77903682719546752</v>
          </cell>
          <cell r="O131">
            <v>0.92067988668555245</v>
          </cell>
          <cell r="P131">
            <v>0.92067988668555245</v>
          </cell>
          <cell r="Q131">
            <v>0.92067988668555245</v>
          </cell>
          <cell r="R131">
            <v>0.76487252124645899</v>
          </cell>
          <cell r="S131">
            <v>0.651558073654391</v>
          </cell>
          <cell r="T131">
            <v>0.55240793201133154</v>
          </cell>
          <cell r="U131">
            <v>0.44617563739376775</v>
          </cell>
          <cell r="V131">
            <v>0.3541076487252125</v>
          </cell>
          <cell r="W131">
            <v>0.28328611898016998</v>
          </cell>
          <cell r="X131">
            <v>0.23371104815864024</v>
          </cell>
          <cell r="Y131">
            <v>0.18413597733711048</v>
          </cell>
          <cell r="Z131">
            <v>0.14164305949008499</v>
          </cell>
          <cell r="AA131">
            <v>0.113314447592068</v>
          </cell>
          <cell r="AB131">
            <v>8.4985835694050993E-2</v>
          </cell>
          <cell r="AC131">
            <v>7.0821529745042494E-2</v>
          </cell>
          <cell r="AD131" t="str">
            <v>WM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1.558073654390935</v>
          </cell>
          <cell r="AJ131">
            <v>1.8413597733711049</v>
          </cell>
          <cell r="AK131">
            <v>1.8413597733711049</v>
          </cell>
          <cell r="AL131">
            <v>1.8413597733711049</v>
          </cell>
          <cell r="AM131">
            <v>1.529745042492918</v>
          </cell>
          <cell r="AN131">
            <v>1.303116147308782</v>
          </cell>
          <cell r="AO131">
            <v>1.1048158640226631</v>
          </cell>
          <cell r="AP131">
            <v>0.89235127478753551</v>
          </cell>
          <cell r="AQ131">
            <v>0.708215297450425</v>
          </cell>
          <cell r="AR131">
            <v>0.56657223796033995</v>
          </cell>
          <cell r="AS131">
            <v>0.46742209631728049</v>
          </cell>
          <cell r="AT131">
            <v>0.36827195467422097</v>
          </cell>
          <cell r="AU131">
            <v>0.28328611898016998</v>
          </cell>
          <cell r="AV131">
            <v>0.22662889518413601</v>
          </cell>
          <cell r="AW131">
            <v>0.16997167138810199</v>
          </cell>
          <cell r="AX131">
            <v>0.14164305949008499</v>
          </cell>
          <cell r="AY131">
            <v>1.1000000000000001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0.85694050991501436</v>
          </cell>
          <cell r="BE131">
            <v>1.0127478753541077</v>
          </cell>
          <cell r="BF131">
            <v>1.0127478753541077</v>
          </cell>
          <cell r="BG131">
            <v>1.0127478753541077</v>
          </cell>
          <cell r="BH131">
            <v>0.84135977337110501</v>
          </cell>
          <cell r="BI131">
            <v>0.71671388101983013</v>
          </cell>
          <cell r="BJ131">
            <v>0.60764872521246471</v>
          </cell>
          <cell r="BK131">
            <v>0.49079320113314456</v>
          </cell>
          <cell r="BL131">
            <v>0.38951841359773376</v>
          </cell>
          <cell r="BM131">
            <v>0.31161473087818697</v>
          </cell>
          <cell r="BN131">
            <v>0.25708215297450426</v>
          </cell>
          <cell r="BO131">
            <v>0.20254957507082155</v>
          </cell>
          <cell r="BP131">
            <v>0.15580736543909349</v>
          </cell>
          <cell r="BQ131">
            <v>0.12464589235127481</v>
          </cell>
          <cell r="BR131">
            <v>9.3484419263456103E-2</v>
          </cell>
          <cell r="BS131">
            <v>7.7903682719546744E-2</v>
          </cell>
        </row>
        <row r="132">
          <cell r="A132" t="str">
            <v>Merganser</v>
          </cell>
          <cell r="B132" t="str">
            <v>Yr 1 halved</v>
          </cell>
          <cell r="C132" t="str">
            <v>O&amp;G UK x1.4</v>
          </cell>
          <cell r="D132">
            <v>1</v>
          </cell>
          <cell r="E132">
            <v>122</v>
          </cell>
          <cell r="F132" t="str">
            <v>P</v>
          </cell>
          <cell r="G132" t="str">
            <v>Seal B</v>
          </cell>
          <cell r="H132" t="str">
            <v>Bacton</v>
          </cell>
          <cell r="J132">
            <v>0.65799999999999992</v>
          </cell>
          <cell r="K132">
            <v>1.204</v>
          </cell>
          <cell r="L132">
            <v>0.89599999999999991</v>
          </cell>
          <cell r="M132">
            <v>0.81199999999999994</v>
          </cell>
          <cell r="N132">
            <v>0.68599999999999994</v>
          </cell>
          <cell r="O132">
            <v>0.7</v>
          </cell>
          <cell r="P132">
            <v>0.53199999999999992</v>
          </cell>
          <cell r="Q132">
            <v>0.53199999999999992</v>
          </cell>
          <cell r="R132">
            <v>0.126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 t="str">
            <v>O&amp;G UK</v>
          </cell>
          <cell r="AE132">
            <v>0.94</v>
          </cell>
          <cell r="AF132">
            <v>0.86</v>
          </cell>
          <cell r="AG132">
            <v>0.64</v>
          </cell>
          <cell r="AH132">
            <v>0.57999999999999996</v>
          </cell>
          <cell r="AI132">
            <v>0.49</v>
          </cell>
          <cell r="AJ132">
            <v>0.5</v>
          </cell>
          <cell r="AK132">
            <v>0.38</v>
          </cell>
          <cell r="AL132">
            <v>0.38</v>
          </cell>
          <cell r="AM132">
            <v>0.09</v>
          </cell>
          <cell r="AN132">
            <v>0</v>
          </cell>
          <cell r="AY132">
            <v>1.28</v>
          </cell>
          <cell r="AZ132">
            <v>1.7107999999999999</v>
          </cell>
          <cell r="BA132">
            <v>1.5651999999999999</v>
          </cell>
          <cell r="BB132">
            <v>1.1647999999999998</v>
          </cell>
          <cell r="BC132">
            <v>1.0555999999999999</v>
          </cell>
          <cell r="BD132">
            <v>0.89179999999999993</v>
          </cell>
          <cell r="BE132">
            <v>0.90999999999999992</v>
          </cell>
          <cell r="BF132">
            <v>0.69159999999999988</v>
          </cell>
          <cell r="BG132">
            <v>0.69159999999999988</v>
          </cell>
          <cell r="BH132">
            <v>0.1638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</row>
        <row r="133">
          <cell r="A133" t="str">
            <v>Scoter</v>
          </cell>
          <cell r="B133" t="str">
            <v>Yr 1 halved</v>
          </cell>
          <cell r="C133" t="str">
            <v>O&amp;G UK Profile x1.75</v>
          </cell>
          <cell r="D133">
            <v>1</v>
          </cell>
          <cell r="E133">
            <v>123</v>
          </cell>
          <cell r="F133" t="str">
            <v>P</v>
          </cell>
          <cell r="G133" t="str">
            <v>Seal B</v>
          </cell>
          <cell r="H133" t="str">
            <v>Bacton</v>
          </cell>
          <cell r="J133">
            <v>0.58625000000000005</v>
          </cell>
          <cell r="K133">
            <v>0.96250000000000013</v>
          </cell>
          <cell r="L133">
            <v>0.64749999999999996</v>
          </cell>
          <cell r="M133">
            <v>0.45500000000000002</v>
          </cell>
          <cell r="N133">
            <v>0.105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 t="str">
            <v>O&amp;G UK</v>
          </cell>
          <cell r="AE133">
            <v>0.67</v>
          </cell>
          <cell r="AF133">
            <v>0.55000000000000004</v>
          </cell>
          <cell r="AG133">
            <v>0.37</v>
          </cell>
          <cell r="AH133">
            <v>0.26</v>
          </cell>
          <cell r="AI133">
            <v>0.06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Y133">
            <v>1.42</v>
          </cell>
          <cell r="AZ133">
            <v>1.5242500000000001</v>
          </cell>
          <cell r="BA133">
            <v>1.2512500000000002</v>
          </cell>
          <cell r="BB133">
            <v>0.84175</v>
          </cell>
          <cell r="BC133">
            <v>0.59150000000000003</v>
          </cell>
          <cell r="BD133">
            <v>0.13650000000000001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</row>
        <row r="134">
          <cell r="A134" t="str">
            <v>Shearwater</v>
          </cell>
          <cell r="B134" t="str">
            <v>Yr 1 halved</v>
          </cell>
          <cell r="C134" t="str">
            <v>10% O&amp;G UK</v>
          </cell>
          <cell r="D134">
            <v>1</v>
          </cell>
          <cell r="E134">
            <v>124</v>
          </cell>
          <cell r="F134" t="str">
            <v>P</v>
          </cell>
          <cell r="G134" t="str">
            <v>Seal B</v>
          </cell>
          <cell r="H134" t="str">
            <v>Bacton</v>
          </cell>
          <cell r="J134">
            <v>6.1499999999999999E-2</v>
          </cell>
          <cell r="K134">
            <v>0.19800000000000001</v>
          </cell>
          <cell r="L134">
            <v>0.24100000000000002</v>
          </cell>
          <cell r="M134">
            <v>0.21800000000000003</v>
          </cell>
          <cell r="N134">
            <v>0.11399999999999999</v>
          </cell>
          <cell r="O134">
            <v>4.9000000000000002E-2</v>
          </cell>
          <cell r="P134">
            <v>1.0000000000000002E-2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 t="str">
            <v>O&amp;G UK</v>
          </cell>
          <cell r="AE134">
            <v>1.23</v>
          </cell>
          <cell r="AF134">
            <v>1.98</v>
          </cell>
          <cell r="AG134">
            <v>2.41</v>
          </cell>
          <cell r="AH134">
            <v>2.1800000000000002</v>
          </cell>
          <cell r="AI134">
            <v>1.1399999999999999</v>
          </cell>
          <cell r="AJ134">
            <v>0.49</v>
          </cell>
          <cell r="AK134">
            <v>0.1</v>
          </cell>
          <cell r="AL134">
            <v>0</v>
          </cell>
          <cell r="AM134">
            <v>0</v>
          </cell>
          <cell r="AN134">
            <v>0</v>
          </cell>
          <cell r="AY134">
            <v>2.81</v>
          </cell>
          <cell r="AZ134">
            <v>0.15990000000000001</v>
          </cell>
          <cell r="BA134">
            <v>0.25740000000000002</v>
          </cell>
          <cell r="BB134">
            <v>0.31330000000000002</v>
          </cell>
          <cell r="BC134">
            <v>0.28340000000000004</v>
          </cell>
          <cell r="BD134">
            <v>0.1482</v>
          </cell>
          <cell r="BE134">
            <v>6.3700000000000007E-2</v>
          </cell>
          <cell r="BF134">
            <v>1.3000000000000003E-2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</row>
        <row r="135">
          <cell r="A135" t="str">
            <v>Starling</v>
          </cell>
          <cell r="B135" t="str">
            <v>Yr 1 halved</v>
          </cell>
          <cell r="C135" t="str">
            <v>O&amp;G Profile x1.5</v>
          </cell>
          <cell r="D135">
            <v>1</v>
          </cell>
          <cell r="E135">
            <v>125</v>
          </cell>
          <cell r="F135" t="str">
            <v>P</v>
          </cell>
          <cell r="G135" t="str">
            <v>Seal B</v>
          </cell>
          <cell r="H135" t="str">
            <v>Bacton</v>
          </cell>
          <cell r="J135">
            <v>1.8149999999999999</v>
          </cell>
          <cell r="K135">
            <v>3.2850000000000001</v>
          </cell>
          <cell r="L135">
            <v>3.375</v>
          </cell>
          <cell r="M135">
            <v>3.0300000000000002</v>
          </cell>
          <cell r="N135">
            <v>2.58</v>
          </cell>
          <cell r="O135">
            <v>1.6350000000000002</v>
          </cell>
          <cell r="P135">
            <v>0.96</v>
          </cell>
          <cell r="Q135">
            <v>0.73499999999999999</v>
          </cell>
          <cell r="R135">
            <v>0.18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 t="str">
            <v>O&amp;G UK</v>
          </cell>
          <cell r="AE135">
            <v>2.42</v>
          </cell>
          <cell r="AF135">
            <v>2.19</v>
          </cell>
          <cell r="AG135">
            <v>2.25</v>
          </cell>
          <cell r="AH135">
            <v>2.02</v>
          </cell>
          <cell r="AI135">
            <v>1.72</v>
          </cell>
          <cell r="AJ135">
            <v>1.0900000000000001</v>
          </cell>
          <cell r="AK135">
            <v>0.64</v>
          </cell>
          <cell r="AL135">
            <v>0.49</v>
          </cell>
          <cell r="AM135">
            <v>0.12</v>
          </cell>
          <cell r="AN135">
            <v>0</v>
          </cell>
          <cell r="AO135">
            <v>0</v>
          </cell>
          <cell r="AP135">
            <v>0</v>
          </cell>
          <cell r="AY135">
            <v>1.27</v>
          </cell>
          <cell r="AZ135">
            <v>4.7190000000000003</v>
          </cell>
          <cell r="BA135">
            <v>4.2705000000000002</v>
          </cell>
          <cell r="BB135">
            <v>4.3875000000000002</v>
          </cell>
          <cell r="BC135">
            <v>3.9390000000000005</v>
          </cell>
          <cell r="BD135">
            <v>3.3540000000000001</v>
          </cell>
          <cell r="BE135">
            <v>2.1255000000000002</v>
          </cell>
          <cell r="BF135">
            <v>1.248</v>
          </cell>
          <cell r="BG135">
            <v>0.95550000000000002</v>
          </cell>
          <cell r="BH135">
            <v>0.23399999999999999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</row>
        <row r="136">
          <cell r="A136" t="str">
            <v>zUpside Seal B</v>
          </cell>
          <cell r="D136">
            <v>3</v>
          </cell>
          <cell r="E136">
            <v>126</v>
          </cell>
          <cell r="F136" t="str">
            <v>A</v>
          </cell>
          <cell r="G136" t="str">
            <v>Seal B</v>
          </cell>
          <cell r="H136" t="str">
            <v>Bacton</v>
          </cell>
          <cell r="R136">
            <v>0.40600000000000003</v>
          </cell>
          <cell r="S136">
            <v>0.82299999999999995</v>
          </cell>
          <cell r="T136">
            <v>0.8</v>
          </cell>
          <cell r="U136">
            <v>1.4610000000000001</v>
          </cell>
          <cell r="V136">
            <v>1.8959999999999999</v>
          </cell>
          <cell r="W136">
            <v>2.0870000000000002</v>
          </cell>
          <cell r="X136">
            <v>2.137</v>
          </cell>
          <cell r="Y136">
            <v>2.1070000000000002</v>
          </cell>
          <cell r="Z136">
            <v>2.0190000000000001</v>
          </cell>
          <cell r="AA136">
            <v>1.8440000000000001</v>
          </cell>
          <cell r="AB136">
            <v>1.675</v>
          </cell>
          <cell r="AC136">
            <v>1.512</v>
          </cell>
          <cell r="BH136">
            <v>0.48720000000000002</v>
          </cell>
          <cell r="BI136">
            <v>0.98759999999999992</v>
          </cell>
          <cell r="BJ136">
            <v>0.96</v>
          </cell>
          <cell r="BK136">
            <v>1.7532000000000001</v>
          </cell>
          <cell r="BL136">
            <v>2.2751999999999999</v>
          </cell>
          <cell r="BM136">
            <v>2.5044</v>
          </cell>
          <cell r="BN136">
            <v>2.5644</v>
          </cell>
          <cell r="BO136">
            <v>2.5284</v>
          </cell>
          <cell r="BP136">
            <v>2.4228000000000001</v>
          </cell>
          <cell r="BQ136">
            <v>2.2128000000000001</v>
          </cell>
          <cell r="BR136">
            <v>2.0099999999999998</v>
          </cell>
          <cell r="BS136">
            <v>1.8144</v>
          </cell>
        </row>
        <row r="137">
          <cell r="A137" t="str">
            <v>Brigantines</v>
          </cell>
          <cell r="D137">
            <v>1</v>
          </cell>
          <cell r="E137">
            <v>127</v>
          </cell>
          <cell r="F137" t="str">
            <v>P</v>
          </cell>
          <cell r="G137" t="str">
            <v>Shell/Esso B</v>
          </cell>
          <cell r="H137" t="str">
            <v>Bacton</v>
          </cell>
          <cell r="J137">
            <v>0</v>
          </cell>
          <cell r="K137">
            <v>0</v>
          </cell>
          <cell r="L137">
            <v>0.88</v>
          </cell>
          <cell r="M137">
            <v>0.91</v>
          </cell>
          <cell r="N137">
            <v>0.66</v>
          </cell>
          <cell r="O137">
            <v>0.8</v>
          </cell>
          <cell r="P137">
            <v>0.62</v>
          </cell>
          <cell r="Q137">
            <v>0.46</v>
          </cell>
          <cell r="R137">
            <v>0.34</v>
          </cell>
          <cell r="S137">
            <v>0.27</v>
          </cell>
          <cell r="T137">
            <v>0.24</v>
          </cell>
          <cell r="U137">
            <v>0.192</v>
          </cell>
          <cell r="V137">
            <v>0.15360000000000001</v>
          </cell>
          <cell r="W137">
            <v>0.12288000000000002</v>
          </cell>
          <cell r="X137">
            <v>9.8304000000000016E-2</v>
          </cell>
          <cell r="Y137">
            <v>7.8643200000000024E-2</v>
          </cell>
          <cell r="Z137">
            <v>6.2914560000000022E-2</v>
          </cell>
          <cell r="AA137">
            <v>5.033164800000002E-2</v>
          </cell>
          <cell r="AB137">
            <v>4.0265318400000021E-2</v>
          </cell>
          <cell r="AD137" t="str">
            <v>O&amp;G UK</v>
          </cell>
          <cell r="AY137">
            <v>1.1000000000000001</v>
          </cell>
          <cell r="AZ137">
            <v>0</v>
          </cell>
          <cell r="BA137">
            <v>0</v>
          </cell>
          <cell r="BB137">
            <v>1.056</v>
          </cell>
          <cell r="BC137">
            <v>1.0920000000000001</v>
          </cell>
          <cell r="BD137">
            <v>0.79200000000000004</v>
          </cell>
          <cell r="BE137">
            <v>0.96</v>
          </cell>
          <cell r="BF137">
            <v>0.74399999999999999</v>
          </cell>
          <cell r="BG137">
            <v>0.55200000000000005</v>
          </cell>
          <cell r="BH137">
            <v>0.40800000000000003</v>
          </cell>
          <cell r="BI137">
            <v>0.32400000000000001</v>
          </cell>
          <cell r="BJ137">
            <v>0.28799999999999998</v>
          </cell>
          <cell r="BK137">
            <v>0.23039999999999999</v>
          </cell>
          <cell r="BL137">
            <v>0.18432000000000001</v>
          </cell>
          <cell r="BM137">
            <v>0.147456</v>
          </cell>
          <cell r="BN137">
            <v>0.11796480000000001</v>
          </cell>
          <cell r="BO137">
            <v>9.4371840000000026E-2</v>
          </cell>
          <cell r="BP137">
            <v>7.5497472000000024E-2</v>
          </cell>
          <cell r="BQ137">
            <v>6.039797760000002E-2</v>
          </cell>
          <cell r="BR137">
            <v>4.831838208000002E-2</v>
          </cell>
          <cell r="BS137">
            <v>0</v>
          </cell>
        </row>
        <row r="138">
          <cell r="A138" t="str">
            <v>Caravel</v>
          </cell>
          <cell r="C138" t="str">
            <v>O&amp;G UK</v>
          </cell>
          <cell r="D138">
            <v>1</v>
          </cell>
          <cell r="E138">
            <v>128</v>
          </cell>
          <cell r="F138" t="str">
            <v>P</v>
          </cell>
          <cell r="G138" t="str">
            <v>Shell/Esso B</v>
          </cell>
          <cell r="H138" t="str">
            <v>Bacton</v>
          </cell>
          <cell r="J138">
            <v>1.91</v>
          </cell>
          <cell r="K138">
            <v>1.1499999999999999</v>
          </cell>
          <cell r="L138">
            <v>1.31</v>
          </cell>
          <cell r="M138">
            <v>0.8</v>
          </cell>
          <cell r="N138">
            <v>0.66</v>
          </cell>
          <cell r="O138">
            <v>0.56999999999999995</v>
          </cell>
          <cell r="P138">
            <v>0.44</v>
          </cell>
          <cell r="Q138">
            <v>0.43</v>
          </cell>
          <cell r="R138">
            <v>0.42</v>
          </cell>
          <cell r="S138">
            <v>0.24</v>
          </cell>
          <cell r="T138">
            <v>0.09</v>
          </cell>
          <cell r="U138">
            <v>0.1</v>
          </cell>
          <cell r="V138">
            <v>7.0000000000000007E-2</v>
          </cell>
          <cell r="W138">
            <v>0.05</v>
          </cell>
          <cell r="X138">
            <v>0.03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 t="str">
            <v>O&amp;G UK</v>
          </cell>
          <cell r="AE138">
            <v>1.91</v>
          </cell>
          <cell r="AF138">
            <v>1.1499999999999999</v>
          </cell>
          <cell r="AG138">
            <v>1.31</v>
          </cell>
          <cell r="AH138">
            <v>0.8</v>
          </cell>
          <cell r="AI138">
            <v>0.66</v>
          </cell>
          <cell r="AJ138">
            <v>0.56999999999999995</v>
          </cell>
          <cell r="AK138">
            <v>0.44</v>
          </cell>
          <cell r="AL138">
            <v>0.43</v>
          </cell>
          <cell r="AM138">
            <v>0.42</v>
          </cell>
          <cell r="AN138">
            <v>0.24</v>
          </cell>
          <cell r="AO138">
            <v>0.09</v>
          </cell>
          <cell r="AP138">
            <v>0.1</v>
          </cell>
          <cell r="AQ138">
            <v>7.0000000000000007E-2</v>
          </cell>
          <cell r="AR138">
            <v>0.05</v>
          </cell>
          <cell r="AS138">
            <v>0.03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Y138">
            <v>1.75</v>
          </cell>
          <cell r="AZ138">
            <v>2.4830000000000001</v>
          </cell>
          <cell r="BA138">
            <v>1.4949999999999999</v>
          </cell>
          <cell r="BB138">
            <v>1.7030000000000001</v>
          </cell>
          <cell r="BC138">
            <v>1.04</v>
          </cell>
          <cell r="BD138">
            <v>0.8580000000000001</v>
          </cell>
          <cell r="BE138">
            <v>0.74099999999999999</v>
          </cell>
          <cell r="BF138">
            <v>0.57200000000000006</v>
          </cell>
          <cell r="BG138">
            <v>0.55900000000000005</v>
          </cell>
          <cell r="BH138">
            <v>0.54600000000000004</v>
          </cell>
          <cell r="BI138">
            <v>0.312</v>
          </cell>
          <cell r="BJ138">
            <v>0.11699999999999999</v>
          </cell>
          <cell r="BK138">
            <v>0.13</v>
          </cell>
          <cell r="BL138">
            <v>9.1000000000000011E-2</v>
          </cell>
          <cell r="BM138">
            <v>6.5000000000000002E-2</v>
          </cell>
          <cell r="BN138">
            <v>3.9E-2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</row>
        <row r="139">
          <cell r="A139" t="str">
            <v>Carrack</v>
          </cell>
          <cell r="C139" t="str">
            <v>O&amp;G UK</v>
          </cell>
          <cell r="D139">
            <v>1</v>
          </cell>
          <cell r="E139">
            <v>129</v>
          </cell>
          <cell r="F139" t="str">
            <v>P</v>
          </cell>
          <cell r="G139" t="str">
            <v>Shell/Esso B</v>
          </cell>
          <cell r="H139" t="str">
            <v>Bacton</v>
          </cell>
          <cell r="J139">
            <v>0.84</v>
          </cell>
          <cell r="K139">
            <v>0.62</v>
          </cell>
          <cell r="L139">
            <v>0.26</v>
          </cell>
          <cell r="M139">
            <v>0.34</v>
          </cell>
          <cell r="N139">
            <v>0.35</v>
          </cell>
          <cell r="O139">
            <v>0.3</v>
          </cell>
          <cell r="P139">
            <v>0.3</v>
          </cell>
          <cell r="Q139">
            <v>0.26</v>
          </cell>
          <cell r="R139">
            <v>0.26</v>
          </cell>
          <cell r="S139">
            <v>0.16</v>
          </cell>
          <cell r="T139">
            <v>0.16</v>
          </cell>
          <cell r="U139">
            <v>0.17</v>
          </cell>
          <cell r="V139">
            <v>0.12</v>
          </cell>
          <cell r="W139">
            <v>0.08</v>
          </cell>
          <cell r="X139">
            <v>0.06</v>
          </cell>
          <cell r="Y139">
            <v>0.04</v>
          </cell>
          <cell r="Z139">
            <v>0.03</v>
          </cell>
          <cell r="AA139">
            <v>0.02</v>
          </cell>
          <cell r="AB139">
            <v>0</v>
          </cell>
          <cell r="AC139">
            <v>0</v>
          </cell>
          <cell r="AD139" t="str">
            <v>O&amp;G UK</v>
          </cell>
          <cell r="AE139">
            <v>0.84</v>
          </cell>
          <cell r="AF139">
            <v>0.62</v>
          </cell>
          <cell r="AG139">
            <v>0.26</v>
          </cell>
          <cell r="AH139">
            <v>0.34</v>
          </cell>
          <cell r="AI139">
            <v>0.35</v>
          </cell>
          <cell r="AJ139">
            <v>0.3</v>
          </cell>
          <cell r="AK139">
            <v>0.3</v>
          </cell>
          <cell r="AL139">
            <v>0.26</v>
          </cell>
          <cell r="AM139">
            <v>0.26</v>
          </cell>
          <cell r="AN139">
            <v>0.16</v>
          </cell>
          <cell r="AO139">
            <v>0.16</v>
          </cell>
          <cell r="AP139">
            <v>0.17</v>
          </cell>
          <cell r="AQ139">
            <v>0.12</v>
          </cell>
          <cell r="AR139">
            <v>0.08</v>
          </cell>
          <cell r="AS139">
            <v>0.06</v>
          </cell>
          <cell r="AT139">
            <v>0.04</v>
          </cell>
          <cell r="AU139">
            <v>0.03</v>
          </cell>
          <cell r="AV139">
            <v>0.02</v>
          </cell>
          <cell r="AY139">
            <v>1.23</v>
          </cell>
          <cell r="AZ139">
            <v>1.0920000000000001</v>
          </cell>
          <cell r="BA139">
            <v>0.80600000000000005</v>
          </cell>
          <cell r="BB139">
            <v>0.33800000000000002</v>
          </cell>
          <cell r="BC139">
            <v>0.44200000000000006</v>
          </cell>
          <cell r="BD139">
            <v>0.45499999999999996</v>
          </cell>
          <cell r="BE139">
            <v>0.39</v>
          </cell>
          <cell r="BF139">
            <v>0.39</v>
          </cell>
          <cell r="BG139">
            <v>0.33800000000000002</v>
          </cell>
          <cell r="BH139">
            <v>0.33800000000000002</v>
          </cell>
          <cell r="BI139">
            <v>0.20800000000000002</v>
          </cell>
          <cell r="BJ139">
            <v>0.20800000000000002</v>
          </cell>
          <cell r="BK139">
            <v>0.22100000000000003</v>
          </cell>
          <cell r="BL139">
            <v>0.156</v>
          </cell>
          <cell r="BM139">
            <v>0.10400000000000001</v>
          </cell>
          <cell r="BN139">
            <v>7.8E-2</v>
          </cell>
          <cell r="BO139">
            <v>5.2000000000000005E-2</v>
          </cell>
          <cell r="BP139">
            <v>3.9E-2</v>
          </cell>
          <cell r="BQ139">
            <v>2.6000000000000002E-2</v>
          </cell>
          <cell r="BR139">
            <v>0</v>
          </cell>
          <cell r="BS139">
            <v>0</v>
          </cell>
        </row>
        <row r="140">
          <cell r="A140" t="str">
            <v>Carrack East</v>
          </cell>
          <cell r="C140" t="str">
            <v>O&amp;G UK Profile Good</v>
          </cell>
          <cell r="D140">
            <v>1</v>
          </cell>
          <cell r="E140">
            <v>130</v>
          </cell>
          <cell r="F140" t="str">
            <v>D</v>
          </cell>
          <cell r="G140" t="str">
            <v>Shell/Esso B</v>
          </cell>
          <cell r="H140" t="str">
            <v>Bacton</v>
          </cell>
          <cell r="J140">
            <v>0</v>
          </cell>
          <cell r="K140">
            <v>0</v>
          </cell>
          <cell r="L140">
            <v>0.89</v>
          </cell>
          <cell r="M140">
            <v>0.62</v>
          </cell>
          <cell r="N140">
            <v>0.48</v>
          </cell>
          <cell r="O140">
            <v>0.34</v>
          </cell>
          <cell r="P140">
            <v>0.28000000000000003</v>
          </cell>
          <cell r="Q140">
            <v>0.2</v>
          </cell>
          <cell r="R140">
            <v>0.17</v>
          </cell>
          <cell r="S140">
            <v>0.13</v>
          </cell>
          <cell r="T140">
            <v>0.12</v>
          </cell>
          <cell r="U140">
            <v>0.11</v>
          </cell>
          <cell r="V140">
            <v>7.0000000000000007E-2</v>
          </cell>
          <cell r="W140">
            <v>0.05</v>
          </cell>
          <cell r="X140">
            <v>0.04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 t="str">
            <v>O&amp;G UK</v>
          </cell>
          <cell r="AE140">
            <v>0</v>
          </cell>
          <cell r="AF140">
            <v>0</v>
          </cell>
          <cell r="AG140">
            <v>0.89</v>
          </cell>
          <cell r="AH140">
            <v>0.62</v>
          </cell>
          <cell r="AI140">
            <v>0.48</v>
          </cell>
          <cell r="AJ140">
            <v>0.34</v>
          </cell>
          <cell r="AK140">
            <v>0.28000000000000003</v>
          </cell>
          <cell r="AL140">
            <v>0.2</v>
          </cell>
          <cell r="AM140">
            <v>0.17</v>
          </cell>
          <cell r="AN140">
            <v>0.13</v>
          </cell>
          <cell r="AO140">
            <v>0.12</v>
          </cell>
          <cell r="AP140">
            <v>0.11</v>
          </cell>
          <cell r="AQ140">
            <v>7.0000000000000007E-2</v>
          </cell>
          <cell r="AR140">
            <v>0.05</v>
          </cell>
          <cell r="AS140">
            <v>0.04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Y140">
            <v>1.1000000000000001</v>
          </cell>
          <cell r="AZ140">
            <v>0</v>
          </cell>
          <cell r="BA140">
            <v>0</v>
          </cell>
          <cell r="BB140">
            <v>0.97900000000000009</v>
          </cell>
          <cell r="BC140">
            <v>0.68200000000000005</v>
          </cell>
          <cell r="BD140">
            <v>0.52800000000000002</v>
          </cell>
          <cell r="BE140">
            <v>0.37400000000000005</v>
          </cell>
          <cell r="BF140">
            <v>0.30800000000000005</v>
          </cell>
          <cell r="BG140">
            <v>0.22000000000000003</v>
          </cell>
          <cell r="BH140">
            <v>0.18700000000000003</v>
          </cell>
          <cell r="BI140">
            <v>0.14300000000000002</v>
          </cell>
          <cell r="BJ140">
            <v>0.13200000000000001</v>
          </cell>
          <cell r="BK140">
            <v>0.12100000000000001</v>
          </cell>
          <cell r="BL140">
            <v>7.7000000000000013E-2</v>
          </cell>
          <cell r="BM140">
            <v>5.5000000000000007E-2</v>
          </cell>
          <cell r="BN140">
            <v>4.4000000000000004E-2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</row>
        <row r="141">
          <cell r="A141" t="str">
            <v>Carrack West</v>
          </cell>
          <cell r="C141" t="str">
            <v>O&amp;G UK Profile Good</v>
          </cell>
          <cell r="D141">
            <v>1</v>
          </cell>
          <cell r="E141">
            <v>131</v>
          </cell>
          <cell r="F141" t="str">
            <v>D</v>
          </cell>
          <cell r="G141" t="str">
            <v>Shell/Esso B</v>
          </cell>
          <cell r="H141" t="str">
            <v>Bacton</v>
          </cell>
          <cell r="J141">
            <v>0</v>
          </cell>
          <cell r="K141">
            <v>0</v>
          </cell>
          <cell r="L141">
            <v>0.38</v>
          </cell>
          <cell r="M141">
            <v>0.33</v>
          </cell>
          <cell r="N141">
            <v>0.3</v>
          </cell>
          <cell r="O141">
            <v>0.28999999999999998</v>
          </cell>
          <cell r="P141">
            <v>0.28000000000000003</v>
          </cell>
          <cell r="Q141">
            <v>0.25</v>
          </cell>
          <cell r="R141">
            <v>0.23</v>
          </cell>
          <cell r="S141">
            <v>0.2</v>
          </cell>
          <cell r="T141">
            <v>0.18</v>
          </cell>
          <cell r="U141">
            <v>0.15</v>
          </cell>
          <cell r="V141">
            <v>0.11</v>
          </cell>
          <cell r="W141">
            <v>0.08</v>
          </cell>
          <cell r="X141">
            <v>0.05</v>
          </cell>
          <cell r="Y141">
            <v>0.04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 t="str">
            <v>O&amp;G UK</v>
          </cell>
          <cell r="AE141">
            <v>0</v>
          </cell>
          <cell r="AF141">
            <v>0</v>
          </cell>
          <cell r="AG141">
            <v>0.38</v>
          </cell>
          <cell r="AH141">
            <v>0.33</v>
          </cell>
          <cell r="AI141">
            <v>0.3</v>
          </cell>
          <cell r="AJ141">
            <v>0.28999999999999998</v>
          </cell>
          <cell r="AK141">
            <v>0.28000000000000003</v>
          </cell>
          <cell r="AL141">
            <v>0.25</v>
          </cell>
          <cell r="AM141">
            <v>0.23</v>
          </cell>
          <cell r="AN141">
            <v>0.2</v>
          </cell>
          <cell r="AO141">
            <v>0.18</v>
          </cell>
          <cell r="AP141">
            <v>0.15</v>
          </cell>
          <cell r="AQ141">
            <v>0.11</v>
          </cell>
          <cell r="AR141">
            <v>0.08</v>
          </cell>
          <cell r="AS141">
            <v>0.05</v>
          </cell>
          <cell r="AT141">
            <v>0.04</v>
          </cell>
          <cell r="AU141">
            <v>0</v>
          </cell>
          <cell r="AV141">
            <v>0</v>
          </cell>
          <cell r="AW141">
            <v>0</v>
          </cell>
          <cell r="AY141">
            <v>1.1000000000000001</v>
          </cell>
          <cell r="AZ141">
            <v>0</v>
          </cell>
          <cell r="BA141">
            <v>0</v>
          </cell>
          <cell r="BB141">
            <v>0.41800000000000004</v>
          </cell>
          <cell r="BC141">
            <v>0.36300000000000004</v>
          </cell>
          <cell r="BD141">
            <v>0.33</v>
          </cell>
          <cell r="BE141">
            <v>0.31900000000000001</v>
          </cell>
          <cell r="BF141">
            <v>0.30800000000000005</v>
          </cell>
          <cell r="BG141">
            <v>0.27500000000000002</v>
          </cell>
          <cell r="BH141">
            <v>0.25300000000000006</v>
          </cell>
          <cell r="BI141">
            <v>0.22000000000000003</v>
          </cell>
          <cell r="BJ141">
            <v>0.19800000000000001</v>
          </cell>
          <cell r="BK141">
            <v>0.16500000000000001</v>
          </cell>
          <cell r="BL141">
            <v>0.12100000000000001</v>
          </cell>
          <cell r="BM141">
            <v>8.8000000000000009E-2</v>
          </cell>
          <cell r="BN141">
            <v>5.5000000000000007E-2</v>
          </cell>
          <cell r="BO141">
            <v>4.4000000000000004E-2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</row>
        <row r="142">
          <cell r="A142" t="str">
            <v>Clipper South</v>
          </cell>
          <cell r="C142" t="str">
            <v>Due 2012</v>
          </cell>
          <cell r="D142">
            <v>2</v>
          </cell>
          <cell r="E142">
            <v>132</v>
          </cell>
          <cell r="F142" t="str">
            <v>D</v>
          </cell>
          <cell r="G142" t="str">
            <v>Shell/Esso B</v>
          </cell>
          <cell r="H142" t="str">
            <v>Bacton</v>
          </cell>
          <cell r="J142">
            <v>0</v>
          </cell>
          <cell r="K142">
            <v>2.3512747875354107</v>
          </cell>
          <cell r="L142">
            <v>1.9263456090651561</v>
          </cell>
          <cell r="M142">
            <v>1.6997167138810199</v>
          </cell>
          <cell r="N142">
            <v>1.4730878186968839</v>
          </cell>
          <cell r="O142">
            <v>1.2464589235127479</v>
          </cell>
          <cell r="P142">
            <v>0.99150141643059497</v>
          </cell>
          <cell r="Q142">
            <v>0.79320113314447593</v>
          </cell>
          <cell r="R142">
            <v>0.62322946175637395</v>
          </cell>
          <cell r="S142">
            <v>0.50991501416430596</v>
          </cell>
          <cell r="T142">
            <v>0.39660056657223797</v>
          </cell>
          <cell r="U142">
            <v>0.31161473087818697</v>
          </cell>
          <cell r="V142">
            <v>0.22662889518413601</v>
          </cell>
          <cell r="W142">
            <v>0.19830028328611898</v>
          </cell>
          <cell r="X142">
            <v>0.16997167138810199</v>
          </cell>
          <cell r="Y142">
            <v>0.1359773371104816</v>
          </cell>
          <cell r="Z142">
            <v>0.10878186968838528</v>
          </cell>
          <cell r="AA142">
            <v>8.7025495750708226E-2</v>
          </cell>
          <cell r="AB142">
            <v>6.9620396600566584E-2</v>
          </cell>
          <cell r="AC142">
            <v>5.5696317280453267E-2</v>
          </cell>
          <cell r="AD142" t="str">
            <v>Woodmac</v>
          </cell>
          <cell r="AE142">
            <v>0</v>
          </cell>
          <cell r="AF142">
            <v>0.28328611898016998</v>
          </cell>
          <cell r="AG142">
            <v>2.3512747875354107</v>
          </cell>
          <cell r="AH142">
            <v>1.9263456090651561</v>
          </cell>
          <cell r="AI142">
            <v>1.6997167138810199</v>
          </cell>
          <cell r="AJ142">
            <v>1.4730878186968839</v>
          </cell>
          <cell r="AK142">
            <v>1.2464589235127479</v>
          </cell>
          <cell r="AL142">
            <v>0.99150141643059497</v>
          </cell>
          <cell r="AM142">
            <v>0.79320113314447593</v>
          </cell>
          <cell r="AN142">
            <v>0.62322946175637395</v>
          </cell>
          <cell r="AO142">
            <v>0.50991501416430596</v>
          </cell>
          <cell r="AP142">
            <v>0.39660056657223797</v>
          </cell>
          <cell r="AQ142">
            <v>0.31161473087818697</v>
          </cell>
          <cell r="AR142">
            <v>0.22662889518413601</v>
          </cell>
          <cell r="AS142">
            <v>0.19830028328611898</v>
          </cell>
          <cell r="AT142">
            <v>0.16997167138810199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1.1000000000000001</v>
          </cell>
          <cell r="AZ142">
            <v>0</v>
          </cell>
          <cell r="BA142">
            <v>2.5864022662889519</v>
          </cell>
          <cell r="BB142">
            <v>2.1189801699716719</v>
          </cell>
          <cell r="BC142">
            <v>1.869688385269122</v>
          </cell>
          <cell r="BD142">
            <v>1.6203966005665724</v>
          </cell>
          <cell r="BE142">
            <v>1.3711048158640229</v>
          </cell>
          <cell r="BF142">
            <v>1.0906515580736547</v>
          </cell>
          <cell r="BG142">
            <v>0.87252124645892359</v>
          </cell>
          <cell r="BH142">
            <v>0.68555240793201144</v>
          </cell>
          <cell r="BI142">
            <v>0.56090651558073656</v>
          </cell>
          <cell r="BJ142">
            <v>0.4362606232294618</v>
          </cell>
          <cell r="BK142">
            <v>0.34277620396600572</v>
          </cell>
          <cell r="BL142">
            <v>0.24929178470254962</v>
          </cell>
          <cell r="BM142">
            <v>0.2181303116147309</v>
          </cell>
          <cell r="BN142">
            <v>0.18696883852691221</v>
          </cell>
          <cell r="BO142">
            <v>0.14957507082152977</v>
          </cell>
          <cell r="BP142">
            <v>0.11966005665722382</v>
          </cell>
          <cell r="BQ142">
            <v>9.5728045325779054E-2</v>
          </cell>
          <cell r="BR142">
            <v>7.6582436260623249E-2</v>
          </cell>
          <cell r="BS142">
            <v>6.1265949008498598E-2</v>
          </cell>
        </row>
        <row r="143">
          <cell r="A143" t="str">
            <v>Corvette</v>
          </cell>
          <cell r="D143">
            <v>1</v>
          </cell>
          <cell r="E143">
            <v>133</v>
          </cell>
          <cell r="F143" t="str">
            <v>D</v>
          </cell>
          <cell r="G143" t="str">
            <v>Shell/Esso B</v>
          </cell>
          <cell r="H143" t="str">
            <v>Bacton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0.51</v>
          </cell>
          <cell r="R143">
            <v>0.36</v>
          </cell>
          <cell r="S143">
            <v>0.17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 t="str">
            <v>O&amp;G UK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0.51</v>
          </cell>
          <cell r="AM143">
            <v>0.36</v>
          </cell>
          <cell r="AN143">
            <v>0.17</v>
          </cell>
          <cell r="AO143">
            <v>0</v>
          </cell>
          <cell r="AP143">
            <v>0</v>
          </cell>
          <cell r="AQ143">
            <v>0</v>
          </cell>
          <cell r="AY143">
            <v>1.1000000000000001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0.56100000000000005</v>
          </cell>
          <cell r="BH143">
            <v>0.39600000000000002</v>
          </cell>
          <cell r="BI143">
            <v>0.18700000000000003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</row>
        <row r="144">
          <cell r="A144" t="str">
            <v>Cutter</v>
          </cell>
          <cell r="C144" t="str">
            <v>O&amp;G UK Profile Good</v>
          </cell>
          <cell r="D144">
            <v>1</v>
          </cell>
          <cell r="E144">
            <v>134</v>
          </cell>
          <cell r="F144" t="str">
            <v>P</v>
          </cell>
          <cell r="G144" t="str">
            <v>Shell/Esso B</v>
          </cell>
          <cell r="H144" t="str">
            <v>Bacton</v>
          </cell>
          <cell r="J144">
            <v>0.79</v>
          </cell>
          <cell r="K144">
            <v>0.6</v>
          </cell>
          <cell r="L144">
            <v>0.47</v>
          </cell>
          <cell r="M144">
            <v>0.38</v>
          </cell>
          <cell r="N144">
            <v>0.34</v>
          </cell>
          <cell r="O144">
            <v>0.28000000000000003</v>
          </cell>
          <cell r="P144">
            <v>0.26</v>
          </cell>
          <cell r="Q144">
            <v>0.22</v>
          </cell>
          <cell r="R144">
            <v>0.2</v>
          </cell>
          <cell r="S144">
            <v>0.16</v>
          </cell>
          <cell r="T144">
            <v>0.12</v>
          </cell>
          <cell r="U144">
            <v>0.08</v>
          </cell>
          <cell r="V144">
            <v>0.05</v>
          </cell>
          <cell r="W144">
            <v>0.04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 t="str">
            <v>O&amp;G UK</v>
          </cell>
          <cell r="AE144">
            <v>0.79</v>
          </cell>
          <cell r="AF144">
            <v>0.6</v>
          </cell>
          <cell r="AG144">
            <v>0.47</v>
          </cell>
          <cell r="AH144">
            <v>0.38</v>
          </cell>
          <cell r="AI144">
            <v>0.34</v>
          </cell>
          <cell r="AJ144">
            <v>0.28000000000000003</v>
          </cell>
          <cell r="AK144">
            <v>0.26</v>
          </cell>
          <cell r="AL144">
            <v>0.22</v>
          </cell>
          <cell r="AM144">
            <v>0.2</v>
          </cell>
          <cell r="AN144">
            <v>0.16</v>
          </cell>
          <cell r="AO144">
            <v>0.12</v>
          </cell>
          <cell r="AP144">
            <v>0.08</v>
          </cell>
          <cell r="AQ144">
            <v>0.05</v>
          </cell>
          <cell r="AR144">
            <v>0.04</v>
          </cell>
          <cell r="AS144">
            <v>0</v>
          </cell>
          <cell r="AT144">
            <v>0</v>
          </cell>
          <cell r="AY144">
            <v>1.35</v>
          </cell>
          <cell r="AZ144">
            <v>1.0270000000000001</v>
          </cell>
          <cell r="BA144">
            <v>0.78</v>
          </cell>
          <cell r="BB144">
            <v>0.61099999999999999</v>
          </cell>
          <cell r="BC144">
            <v>0.49400000000000005</v>
          </cell>
          <cell r="BD144">
            <v>0.44200000000000006</v>
          </cell>
          <cell r="BE144">
            <v>0.36400000000000005</v>
          </cell>
          <cell r="BF144">
            <v>0.33800000000000002</v>
          </cell>
          <cell r="BG144">
            <v>0.28600000000000003</v>
          </cell>
          <cell r="BH144">
            <v>0.26</v>
          </cell>
          <cell r="BI144">
            <v>0.20800000000000002</v>
          </cell>
          <cell r="BJ144">
            <v>0.156</v>
          </cell>
          <cell r="BK144">
            <v>0.10400000000000001</v>
          </cell>
          <cell r="BL144">
            <v>6.5000000000000002E-2</v>
          </cell>
          <cell r="BM144">
            <v>5.2000000000000005E-2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</row>
        <row r="145">
          <cell r="A145" t="str">
            <v>Galleon</v>
          </cell>
          <cell r="C145" t="str">
            <v>95% O&amp;G Profile</v>
          </cell>
          <cell r="D145">
            <v>1</v>
          </cell>
          <cell r="E145">
            <v>135</v>
          </cell>
          <cell r="F145" t="str">
            <v>P</v>
          </cell>
          <cell r="G145" t="str">
            <v>Shell/Esso B</v>
          </cell>
          <cell r="H145" t="str">
            <v>Bacton</v>
          </cell>
          <cell r="J145">
            <v>1.27</v>
          </cell>
          <cell r="K145">
            <v>1.1000000000000001</v>
          </cell>
          <cell r="L145">
            <v>1.61</v>
          </cell>
          <cell r="M145">
            <v>1.67</v>
          </cell>
          <cell r="N145">
            <v>1.78</v>
          </cell>
          <cell r="O145">
            <v>1.53</v>
          </cell>
          <cell r="P145">
            <v>1.5</v>
          </cell>
          <cell r="Q145">
            <v>1.29</v>
          </cell>
          <cell r="R145">
            <v>1.24</v>
          </cell>
          <cell r="S145">
            <v>1</v>
          </cell>
          <cell r="T145">
            <v>0.99</v>
          </cell>
          <cell r="U145">
            <v>0.28999999999999998</v>
          </cell>
          <cell r="V145">
            <v>0.2</v>
          </cell>
          <cell r="W145">
            <v>0.14000000000000001</v>
          </cell>
          <cell r="X145">
            <v>0.1</v>
          </cell>
          <cell r="Y145">
            <v>7.0000000000000007E-2</v>
          </cell>
          <cell r="Z145">
            <v>0.05</v>
          </cell>
          <cell r="AA145">
            <v>0.03</v>
          </cell>
          <cell r="AB145">
            <v>0</v>
          </cell>
          <cell r="AC145">
            <v>0</v>
          </cell>
          <cell r="AD145" t="str">
            <v>O&amp;G UK</v>
          </cell>
          <cell r="AE145">
            <v>1.27</v>
          </cell>
          <cell r="AF145">
            <v>1.1000000000000001</v>
          </cell>
          <cell r="AG145">
            <v>1.61</v>
          </cell>
          <cell r="AH145">
            <v>1.67</v>
          </cell>
          <cell r="AI145">
            <v>1.78</v>
          </cell>
          <cell r="AJ145">
            <v>1.53</v>
          </cell>
          <cell r="AK145">
            <v>1.5</v>
          </cell>
          <cell r="AL145">
            <v>1.29</v>
          </cell>
          <cell r="AM145">
            <v>1.24</v>
          </cell>
          <cell r="AN145">
            <v>1</v>
          </cell>
          <cell r="AO145">
            <v>0.99</v>
          </cell>
          <cell r="AP145">
            <v>0.28999999999999998</v>
          </cell>
          <cell r="AQ145">
            <v>0.2</v>
          </cell>
          <cell r="AR145">
            <v>0.14000000000000001</v>
          </cell>
          <cell r="AS145">
            <v>0.1</v>
          </cell>
          <cell r="AT145">
            <v>7.0000000000000007E-2</v>
          </cell>
          <cell r="AU145">
            <v>0.05</v>
          </cell>
          <cell r="AV145">
            <v>0.03</v>
          </cell>
          <cell r="AW145">
            <v>0</v>
          </cell>
          <cell r="AY145">
            <v>1.28</v>
          </cell>
          <cell r="AZ145">
            <v>1.651</v>
          </cell>
          <cell r="BA145">
            <v>1.4300000000000002</v>
          </cell>
          <cell r="BB145">
            <v>2.0930000000000004</v>
          </cell>
          <cell r="BC145">
            <v>2.1709999999999998</v>
          </cell>
          <cell r="BD145">
            <v>2.3140000000000001</v>
          </cell>
          <cell r="BE145">
            <v>1.9890000000000001</v>
          </cell>
          <cell r="BF145">
            <v>1.9500000000000002</v>
          </cell>
          <cell r="BG145">
            <v>1.677</v>
          </cell>
          <cell r="BH145">
            <v>1.6120000000000001</v>
          </cell>
          <cell r="BI145">
            <v>1.3</v>
          </cell>
          <cell r="BJ145">
            <v>1.2869999999999999</v>
          </cell>
          <cell r="BK145">
            <v>0.377</v>
          </cell>
          <cell r="BL145">
            <v>0.26</v>
          </cell>
          <cell r="BM145">
            <v>0.18200000000000002</v>
          </cell>
          <cell r="BN145">
            <v>0.13</v>
          </cell>
          <cell r="BO145">
            <v>9.1000000000000011E-2</v>
          </cell>
          <cell r="BP145">
            <v>6.5000000000000002E-2</v>
          </cell>
          <cell r="BQ145">
            <v>3.9E-2</v>
          </cell>
          <cell r="BR145">
            <v>0</v>
          </cell>
          <cell r="BS145">
            <v>0</v>
          </cell>
        </row>
        <row r="146">
          <cell r="A146" t="str">
            <v>Gawain</v>
          </cell>
          <cell r="C146" t="str">
            <v>WM Profile Good</v>
          </cell>
          <cell r="D146">
            <v>2</v>
          </cell>
          <cell r="E146">
            <v>136</v>
          </cell>
          <cell r="F146" t="str">
            <v>P</v>
          </cell>
          <cell r="G146" t="str">
            <v>Shell/Esso B</v>
          </cell>
          <cell r="H146" t="str">
            <v>Bacton</v>
          </cell>
          <cell r="J146">
            <v>7.9320113314447591E-2</v>
          </cell>
          <cell r="K146">
            <v>4.5325779036827205E-2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 t="str">
            <v>WM</v>
          </cell>
          <cell r="AE146">
            <v>7.9320113314447591E-2</v>
          </cell>
          <cell r="AF146">
            <v>4.5325779036827205E-2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Y146">
            <v>3.05</v>
          </cell>
          <cell r="AZ146">
            <v>0.10311614730878187</v>
          </cell>
          <cell r="BA146">
            <v>5.892351274787537E-2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</row>
        <row r="147">
          <cell r="A147" t="str">
            <v>Leman Shell</v>
          </cell>
          <cell r="C147" t="str">
            <v>Profile Good</v>
          </cell>
          <cell r="D147">
            <v>1</v>
          </cell>
          <cell r="E147">
            <v>137</v>
          </cell>
          <cell r="F147" t="str">
            <v>P</v>
          </cell>
          <cell r="G147" t="str">
            <v>Shell/Esso B</v>
          </cell>
          <cell r="H147" t="str">
            <v>Bacton</v>
          </cell>
          <cell r="J147">
            <v>2.39</v>
          </cell>
          <cell r="K147">
            <v>2.0499999999999998</v>
          </cell>
          <cell r="L147">
            <v>1.8</v>
          </cell>
          <cell r="M147">
            <v>2.06</v>
          </cell>
          <cell r="N147">
            <v>2.0499999999999998</v>
          </cell>
          <cell r="O147">
            <v>2.0499999999999998</v>
          </cell>
          <cell r="P147">
            <v>1.83</v>
          </cell>
          <cell r="Q147">
            <v>1.64</v>
          </cell>
          <cell r="R147">
            <v>1.62</v>
          </cell>
          <cell r="S147">
            <v>1.54</v>
          </cell>
          <cell r="T147">
            <v>1.39</v>
          </cell>
          <cell r="U147">
            <v>1.1119999999999999</v>
          </cell>
          <cell r="V147">
            <v>0.88959999999999995</v>
          </cell>
          <cell r="W147">
            <v>0.71167999999999998</v>
          </cell>
          <cell r="X147">
            <v>0.56934399999999996</v>
          </cell>
          <cell r="Y147">
            <v>0.45547519999999997</v>
          </cell>
          <cell r="Z147">
            <v>0.36438016000000001</v>
          </cell>
          <cell r="AA147">
            <v>0.29150412800000003</v>
          </cell>
          <cell r="AB147">
            <v>0.23320330240000003</v>
          </cell>
          <cell r="AC147">
            <v>0.18656264192000005</v>
          </cell>
          <cell r="AD147" t="str">
            <v>O&amp;G UK</v>
          </cell>
          <cell r="AE147">
            <v>2.39</v>
          </cell>
          <cell r="AF147">
            <v>2.0499999999999998</v>
          </cell>
          <cell r="AG147">
            <v>1.8</v>
          </cell>
          <cell r="AH147">
            <v>2.06</v>
          </cell>
          <cell r="AI147">
            <v>2.0499999999999998</v>
          </cell>
          <cell r="AJ147">
            <v>2.0499999999999998</v>
          </cell>
          <cell r="AK147">
            <v>1.83</v>
          </cell>
          <cell r="AL147">
            <v>1.64</v>
          </cell>
          <cell r="AM147">
            <v>1.62</v>
          </cell>
          <cell r="AN147">
            <v>1.54</v>
          </cell>
          <cell r="AO147">
            <v>1.39</v>
          </cell>
          <cell r="AY147">
            <v>1.76</v>
          </cell>
          <cell r="AZ147">
            <v>3.1070000000000002</v>
          </cell>
          <cell r="BA147">
            <v>2.665</v>
          </cell>
          <cell r="BB147">
            <v>2.3400000000000003</v>
          </cell>
          <cell r="BC147">
            <v>2.6780000000000004</v>
          </cell>
          <cell r="BD147">
            <v>2.665</v>
          </cell>
          <cell r="BE147">
            <v>2.665</v>
          </cell>
          <cell r="BF147">
            <v>2.379</v>
          </cell>
          <cell r="BG147">
            <v>2.1320000000000001</v>
          </cell>
          <cell r="BH147">
            <v>2.1060000000000003</v>
          </cell>
          <cell r="BI147">
            <v>2.0020000000000002</v>
          </cell>
          <cell r="BJ147">
            <v>1.8069999999999999</v>
          </cell>
          <cell r="BK147">
            <v>1.4456</v>
          </cell>
          <cell r="BL147">
            <v>1.15648</v>
          </cell>
          <cell r="BM147">
            <v>0.92518400000000001</v>
          </cell>
          <cell r="BN147">
            <v>0.74014720000000001</v>
          </cell>
          <cell r="BO147">
            <v>0.59211775999999994</v>
          </cell>
          <cell r="BP147">
            <v>0.47369420800000001</v>
          </cell>
          <cell r="BQ147">
            <v>0.37895536640000005</v>
          </cell>
          <cell r="BR147">
            <v>0.30316429312000004</v>
          </cell>
          <cell r="BS147">
            <v>0.24253143449600006</v>
          </cell>
        </row>
        <row r="148">
          <cell r="A148" t="str">
            <v>Puffin</v>
          </cell>
          <cell r="C148" t="str">
            <v>NG Profile Good</v>
          </cell>
          <cell r="D148">
            <v>3</v>
          </cell>
          <cell r="E148">
            <v>138</v>
          </cell>
          <cell r="F148" t="str">
            <v>A</v>
          </cell>
          <cell r="G148" t="str">
            <v>Shell/Esso B</v>
          </cell>
          <cell r="H148" t="str">
            <v>Bacton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0.51</v>
          </cell>
          <cell r="R148">
            <v>0.9</v>
          </cell>
          <cell r="S148">
            <v>0.79</v>
          </cell>
          <cell r="T148">
            <v>0.53</v>
          </cell>
          <cell r="U148">
            <v>0.4</v>
          </cell>
          <cell r="V148">
            <v>0.28999999999999998</v>
          </cell>
          <cell r="W148">
            <v>0.22</v>
          </cell>
          <cell r="X148">
            <v>0.15</v>
          </cell>
          <cell r="Y148">
            <v>0.11</v>
          </cell>
          <cell r="Z148">
            <v>7.0000000000000007E-2</v>
          </cell>
          <cell r="AA148">
            <v>0.05</v>
          </cell>
          <cell r="AB148">
            <v>0.04</v>
          </cell>
          <cell r="AC148">
            <v>0</v>
          </cell>
          <cell r="AD148" t="str">
            <v>NG 2011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0.51</v>
          </cell>
          <cell r="AM148">
            <v>0.9</v>
          </cell>
          <cell r="AN148">
            <v>0.79</v>
          </cell>
          <cell r="AO148">
            <v>0.53</v>
          </cell>
          <cell r="AP148">
            <v>0.4</v>
          </cell>
          <cell r="AQ148">
            <v>0.28999999999999998</v>
          </cell>
          <cell r="AR148">
            <v>0.22</v>
          </cell>
          <cell r="AS148">
            <v>0.15</v>
          </cell>
          <cell r="AT148">
            <v>0.11</v>
          </cell>
          <cell r="AU148">
            <v>7.0000000000000007E-2</v>
          </cell>
          <cell r="AV148">
            <v>0.05</v>
          </cell>
          <cell r="AW148">
            <v>0.04</v>
          </cell>
          <cell r="AY148">
            <v>1.1000000000000001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0.56100000000000005</v>
          </cell>
          <cell r="BH148">
            <v>0.9900000000000001</v>
          </cell>
          <cell r="BI148">
            <v>0.86900000000000011</v>
          </cell>
          <cell r="BJ148">
            <v>0.58300000000000007</v>
          </cell>
          <cell r="BK148">
            <v>0.44000000000000006</v>
          </cell>
          <cell r="BL148">
            <v>0.31900000000000001</v>
          </cell>
          <cell r="BM148">
            <v>0.24200000000000002</v>
          </cell>
          <cell r="BN148">
            <v>0.16500000000000001</v>
          </cell>
          <cell r="BO148">
            <v>0.12100000000000001</v>
          </cell>
          <cell r="BP148">
            <v>7.7000000000000013E-2</v>
          </cell>
          <cell r="BQ148">
            <v>5.5000000000000007E-2</v>
          </cell>
          <cell r="BR148">
            <v>4.4000000000000004E-2</v>
          </cell>
          <cell r="BS148">
            <v>0</v>
          </cell>
        </row>
        <row r="149">
          <cell r="A149" t="str">
            <v>Sean Late Life</v>
          </cell>
          <cell r="C149" t="str">
            <v>NG Profile Good</v>
          </cell>
          <cell r="D149">
            <v>3</v>
          </cell>
          <cell r="E149">
            <v>139</v>
          </cell>
          <cell r="F149" t="str">
            <v>D</v>
          </cell>
          <cell r="G149" t="str">
            <v>Shell/Esso B</v>
          </cell>
          <cell r="H149" t="str">
            <v>Bacton</v>
          </cell>
          <cell r="J149">
            <v>0</v>
          </cell>
          <cell r="K149">
            <v>0</v>
          </cell>
          <cell r="L149">
            <v>0</v>
          </cell>
          <cell r="M149">
            <v>0.28999999999999998</v>
          </cell>
          <cell r="N149">
            <v>1.2</v>
          </cell>
          <cell r="O149">
            <v>1.33</v>
          </cell>
          <cell r="P149">
            <v>0.62</v>
          </cell>
          <cell r="Q149">
            <v>0.16</v>
          </cell>
          <cell r="R149">
            <v>0.11</v>
          </cell>
          <cell r="S149">
            <v>0.03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 t="str">
            <v>O&amp;G UK</v>
          </cell>
          <cell r="AY149">
            <v>1.1000000000000001</v>
          </cell>
          <cell r="AZ149">
            <v>0</v>
          </cell>
          <cell r="BA149">
            <v>0</v>
          </cell>
          <cell r="BB149">
            <v>0</v>
          </cell>
          <cell r="BC149">
            <v>0.31900000000000001</v>
          </cell>
          <cell r="BD149">
            <v>1.32</v>
          </cell>
          <cell r="BE149">
            <v>1.4630000000000003</v>
          </cell>
          <cell r="BF149">
            <v>0.68200000000000005</v>
          </cell>
          <cell r="BG149">
            <v>0.17600000000000002</v>
          </cell>
          <cell r="BH149">
            <v>0.12100000000000001</v>
          </cell>
          <cell r="BI149">
            <v>3.3000000000000002E-2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</row>
        <row r="150">
          <cell r="A150" t="str">
            <v>Sean Main</v>
          </cell>
          <cell r="C150" t="str">
            <v>O&amp;G UK Profile Good</v>
          </cell>
          <cell r="D150">
            <v>1</v>
          </cell>
          <cell r="E150">
            <v>140</v>
          </cell>
          <cell r="F150" t="str">
            <v>P</v>
          </cell>
          <cell r="G150" t="str">
            <v>Shell/Esso B</v>
          </cell>
          <cell r="H150" t="str">
            <v>Bacton</v>
          </cell>
          <cell r="J150">
            <v>7.11</v>
          </cell>
          <cell r="K150">
            <v>4.97</v>
          </cell>
          <cell r="L150">
            <v>3.07</v>
          </cell>
          <cell r="M150">
            <v>1.43</v>
          </cell>
          <cell r="N150">
            <v>1.02</v>
          </cell>
          <cell r="O150">
            <v>0.68</v>
          </cell>
          <cell r="P150">
            <v>0.53</v>
          </cell>
          <cell r="Q150">
            <v>0.28000000000000003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 t="str">
            <v>O&amp;G UK</v>
          </cell>
          <cell r="AE150">
            <v>7.11</v>
          </cell>
          <cell r="AF150">
            <v>4.97</v>
          </cell>
          <cell r="AG150">
            <v>3.07</v>
          </cell>
          <cell r="AH150">
            <v>1.43</v>
          </cell>
          <cell r="AI150">
            <v>1.02</v>
          </cell>
          <cell r="AJ150">
            <v>0.68</v>
          </cell>
          <cell r="AK150">
            <v>0.53</v>
          </cell>
          <cell r="AL150">
            <v>0.28000000000000003</v>
          </cell>
          <cell r="AM150">
            <v>0</v>
          </cell>
          <cell r="AN150">
            <v>0</v>
          </cell>
          <cell r="AO150">
            <v>0</v>
          </cell>
          <cell r="AY150">
            <v>3.65</v>
          </cell>
          <cell r="AZ150">
            <v>9.2430000000000003</v>
          </cell>
          <cell r="BA150">
            <v>6.4610000000000003</v>
          </cell>
          <cell r="BB150">
            <v>3.9910000000000001</v>
          </cell>
          <cell r="BC150">
            <v>1.859</v>
          </cell>
          <cell r="BD150">
            <v>1.3260000000000001</v>
          </cell>
          <cell r="BE150">
            <v>0.88400000000000012</v>
          </cell>
          <cell r="BF150">
            <v>0.68900000000000006</v>
          </cell>
          <cell r="BG150">
            <v>0.36400000000000005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</row>
        <row r="151">
          <cell r="A151" t="str">
            <v>Sean Satellites</v>
          </cell>
          <cell r="C151" t="str">
            <v>O&amp;G UK Profile Good</v>
          </cell>
          <cell r="D151">
            <v>1</v>
          </cell>
          <cell r="E151">
            <v>141</v>
          </cell>
          <cell r="F151" t="str">
            <v>P</v>
          </cell>
          <cell r="G151" t="str">
            <v>Shell/Esso B</v>
          </cell>
          <cell r="H151" t="str">
            <v>Bacton</v>
          </cell>
          <cell r="J151">
            <v>0.14000000000000001</v>
          </cell>
          <cell r="K151">
            <v>0</v>
          </cell>
          <cell r="L151">
            <v>0</v>
          </cell>
          <cell r="M151">
            <v>0</v>
          </cell>
          <cell r="N151">
            <v>0.36</v>
          </cell>
          <cell r="O151">
            <v>0.23</v>
          </cell>
          <cell r="P151">
            <v>0.04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 t="str">
            <v>O&amp;G UK</v>
          </cell>
          <cell r="AE151">
            <v>0.14000000000000001</v>
          </cell>
          <cell r="AF151">
            <v>0</v>
          </cell>
          <cell r="AG151">
            <v>0</v>
          </cell>
          <cell r="AH151">
            <v>0</v>
          </cell>
          <cell r="AI151">
            <v>0.36</v>
          </cell>
          <cell r="AJ151">
            <v>0.23</v>
          </cell>
          <cell r="AK151">
            <v>0.04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Y151">
            <v>1.1000000000000001</v>
          </cell>
          <cell r="AZ151">
            <v>0.16800000000000001</v>
          </cell>
          <cell r="BA151">
            <v>0</v>
          </cell>
          <cell r="BB151">
            <v>0</v>
          </cell>
          <cell r="BC151">
            <v>0</v>
          </cell>
          <cell r="BD151">
            <v>0.432</v>
          </cell>
          <cell r="BE151">
            <v>0.27600000000000002</v>
          </cell>
          <cell r="BF151">
            <v>4.8000000000000001E-2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</row>
        <row r="152">
          <cell r="A152" t="str">
            <v>Shamrock</v>
          </cell>
          <cell r="C152" t="str">
            <v>30% O&amp;G UK</v>
          </cell>
          <cell r="D152">
            <v>1</v>
          </cell>
          <cell r="E152">
            <v>142</v>
          </cell>
          <cell r="F152" t="str">
            <v>P</v>
          </cell>
          <cell r="G152" t="str">
            <v>Shell/Esso B</v>
          </cell>
          <cell r="H152" t="str">
            <v>Bacton</v>
          </cell>
          <cell r="J152">
            <v>0.62</v>
          </cell>
          <cell r="K152">
            <v>0.47</v>
          </cell>
          <cell r="L152">
            <v>0.3</v>
          </cell>
          <cell r="M152">
            <v>0.27</v>
          </cell>
          <cell r="N152">
            <v>0.22</v>
          </cell>
          <cell r="O152">
            <v>0.18</v>
          </cell>
          <cell r="P152">
            <v>0.14000000000000001</v>
          </cell>
          <cell r="Q152">
            <v>0.1</v>
          </cell>
          <cell r="R152">
            <v>0.05</v>
          </cell>
          <cell r="S152">
            <v>0.03</v>
          </cell>
          <cell r="T152">
            <v>0.03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 t="str">
            <v>O&amp;G UK</v>
          </cell>
          <cell r="AE152">
            <v>0.62</v>
          </cell>
          <cell r="AF152">
            <v>0.47</v>
          </cell>
          <cell r="AG152">
            <v>0.3</v>
          </cell>
          <cell r="AH152">
            <v>0.27</v>
          </cell>
          <cell r="AI152">
            <v>0.22</v>
          </cell>
          <cell r="AJ152">
            <v>0.18</v>
          </cell>
          <cell r="AK152">
            <v>0.14000000000000001</v>
          </cell>
          <cell r="AL152">
            <v>0.1</v>
          </cell>
          <cell r="AM152">
            <v>0.05</v>
          </cell>
          <cell r="AN152">
            <v>0.03</v>
          </cell>
          <cell r="AO152">
            <v>0.03</v>
          </cell>
          <cell r="AY152">
            <v>9.1300000000000008</v>
          </cell>
          <cell r="AZ152">
            <v>0.80600000000000005</v>
          </cell>
          <cell r="BA152">
            <v>0.61099999999999999</v>
          </cell>
          <cell r="BB152">
            <v>0.39</v>
          </cell>
          <cell r="BC152">
            <v>0.35100000000000003</v>
          </cell>
          <cell r="BD152">
            <v>0.28600000000000003</v>
          </cell>
          <cell r="BE152">
            <v>0.23399999999999999</v>
          </cell>
          <cell r="BF152">
            <v>0.18200000000000002</v>
          </cell>
          <cell r="BG152">
            <v>0.13</v>
          </cell>
          <cell r="BH152">
            <v>6.5000000000000002E-2</v>
          </cell>
          <cell r="BI152">
            <v>3.9E-2</v>
          </cell>
          <cell r="BJ152">
            <v>3.9E-2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</row>
        <row r="153">
          <cell r="A153" t="str">
            <v>Skiff</v>
          </cell>
          <cell r="C153" t="str">
            <v>O&amp;G UK Profile Good</v>
          </cell>
          <cell r="D153">
            <v>1</v>
          </cell>
          <cell r="E153">
            <v>143</v>
          </cell>
          <cell r="F153" t="str">
            <v>P</v>
          </cell>
          <cell r="G153" t="str">
            <v>Shell/Esso B</v>
          </cell>
          <cell r="H153" t="str">
            <v>Bacton</v>
          </cell>
          <cell r="J153">
            <v>0.46</v>
          </cell>
          <cell r="K153">
            <v>0.28999999999999998</v>
          </cell>
          <cell r="L153">
            <v>0.22</v>
          </cell>
          <cell r="M153">
            <v>0.16</v>
          </cell>
          <cell r="N153">
            <v>0.14000000000000001</v>
          </cell>
          <cell r="O153">
            <v>0.35</v>
          </cell>
          <cell r="P153">
            <v>0.28999999999999998</v>
          </cell>
          <cell r="Q153">
            <v>0.2</v>
          </cell>
          <cell r="R153">
            <v>0.14000000000000001</v>
          </cell>
          <cell r="S153">
            <v>0.12</v>
          </cell>
          <cell r="T153">
            <v>0.09</v>
          </cell>
          <cell r="U153">
            <v>7.1999999999999995E-2</v>
          </cell>
          <cell r="V153">
            <v>5.7599999999999998E-2</v>
          </cell>
          <cell r="W153">
            <v>4.6080000000000003E-2</v>
          </cell>
          <cell r="X153">
            <v>3.6864000000000001E-2</v>
          </cell>
          <cell r="Y153">
            <v>2.9491200000000002E-2</v>
          </cell>
          <cell r="Z153">
            <v>2.3592960000000003E-2</v>
          </cell>
          <cell r="AA153">
            <v>1.8874368000000002E-2</v>
          </cell>
          <cell r="AB153">
            <v>1.5099494400000003E-2</v>
          </cell>
          <cell r="AC153">
            <v>1.2079595520000003E-2</v>
          </cell>
          <cell r="AD153" t="str">
            <v>O&amp;G UK</v>
          </cell>
          <cell r="AE153">
            <v>0.46</v>
          </cell>
          <cell r="AF153">
            <v>0.28999999999999998</v>
          </cell>
          <cell r="AG153">
            <v>0.22</v>
          </cell>
          <cell r="AH153">
            <v>0.16</v>
          </cell>
          <cell r="AI153">
            <v>0.14000000000000001</v>
          </cell>
          <cell r="AJ153">
            <v>0.35</v>
          </cell>
          <cell r="AK153">
            <v>0.28999999999999998</v>
          </cell>
          <cell r="AL153">
            <v>0.2</v>
          </cell>
          <cell r="AM153">
            <v>0.14000000000000001</v>
          </cell>
          <cell r="AN153">
            <v>0.12</v>
          </cell>
          <cell r="AO153">
            <v>0.09</v>
          </cell>
          <cell r="AY153">
            <v>1.57</v>
          </cell>
          <cell r="AZ153">
            <v>0.59800000000000009</v>
          </cell>
          <cell r="BA153">
            <v>0.377</v>
          </cell>
          <cell r="BB153">
            <v>0.28600000000000003</v>
          </cell>
          <cell r="BC153">
            <v>0.20800000000000002</v>
          </cell>
          <cell r="BD153">
            <v>0.18200000000000002</v>
          </cell>
          <cell r="BE153">
            <v>0.45499999999999996</v>
          </cell>
          <cell r="BF153">
            <v>0.377</v>
          </cell>
          <cell r="BG153">
            <v>0.26</v>
          </cell>
          <cell r="BH153">
            <v>0.18200000000000002</v>
          </cell>
          <cell r="BI153">
            <v>0.156</v>
          </cell>
          <cell r="BJ153">
            <v>0.11699999999999999</v>
          </cell>
          <cell r="BK153">
            <v>9.3600000000000003E-2</v>
          </cell>
          <cell r="BL153">
            <v>7.4880000000000002E-2</v>
          </cell>
          <cell r="BM153">
            <v>5.9904000000000006E-2</v>
          </cell>
          <cell r="BN153">
            <v>4.7923200000000006E-2</v>
          </cell>
          <cell r="BO153">
            <v>3.8338560000000001E-2</v>
          </cell>
          <cell r="BP153">
            <v>3.0670848000000004E-2</v>
          </cell>
          <cell r="BQ153">
            <v>2.4536678400000005E-2</v>
          </cell>
          <cell r="BR153">
            <v>1.9629342720000005E-2</v>
          </cell>
          <cell r="BS153">
            <v>1.5703474176000005E-2</v>
          </cell>
        </row>
        <row r="154">
          <cell r="A154" t="str">
            <v>Sole Pitt: Barque &amp; Clipper</v>
          </cell>
          <cell r="D154">
            <v>1</v>
          </cell>
          <cell r="E154">
            <v>144</v>
          </cell>
          <cell r="F154" t="str">
            <v>P</v>
          </cell>
          <cell r="G154" t="str">
            <v>Shell/Esso B</v>
          </cell>
          <cell r="H154" t="str">
            <v>Bacton</v>
          </cell>
          <cell r="J154">
            <v>2.65</v>
          </cell>
          <cell r="K154">
            <v>2.08</v>
          </cell>
          <cell r="L154">
            <v>1.82</v>
          </cell>
          <cell r="M154">
            <v>1.91</v>
          </cell>
          <cell r="N154">
            <v>1.86</v>
          </cell>
          <cell r="O154">
            <v>1.77</v>
          </cell>
          <cell r="P154">
            <v>2.12</v>
          </cell>
          <cell r="Q154">
            <v>2.25</v>
          </cell>
          <cell r="R154">
            <v>1.94</v>
          </cell>
          <cell r="S154">
            <v>1.69</v>
          </cell>
          <cell r="T154">
            <v>1.43</v>
          </cell>
          <cell r="U154">
            <v>1.1439999999999999</v>
          </cell>
          <cell r="V154">
            <v>0.91520000000000001</v>
          </cell>
          <cell r="W154">
            <v>0.73216000000000003</v>
          </cell>
          <cell r="X154">
            <v>0.58572800000000003</v>
          </cell>
          <cell r="Y154">
            <v>0.46858240000000007</v>
          </cell>
          <cell r="Z154">
            <v>0.37486592000000007</v>
          </cell>
          <cell r="AA154">
            <v>0.2998927360000001</v>
          </cell>
          <cell r="AB154">
            <v>0.23991418880000009</v>
          </cell>
          <cell r="AC154">
            <v>0.19193135104000009</v>
          </cell>
          <cell r="AD154" t="str">
            <v>O&amp;G UK</v>
          </cell>
          <cell r="AE154">
            <v>2.65</v>
          </cell>
          <cell r="AF154">
            <v>2.08</v>
          </cell>
          <cell r="AG154">
            <v>1.82</v>
          </cell>
          <cell r="AH154">
            <v>1.91</v>
          </cell>
          <cell r="AI154">
            <v>1.86</v>
          </cell>
          <cell r="AJ154">
            <v>1.77</v>
          </cell>
          <cell r="AK154">
            <v>2.12</v>
          </cell>
          <cell r="AL154">
            <v>2.25</v>
          </cell>
          <cell r="AM154">
            <v>1.94</v>
          </cell>
          <cell r="AN154">
            <v>1.69</v>
          </cell>
          <cell r="AO154">
            <v>1.43</v>
          </cell>
          <cell r="AY154">
            <v>1.3</v>
          </cell>
          <cell r="AZ154">
            <v>3.4449999999999998</v>
          </cell>
          <cell r="BA154">
            <v>2.7040000000000002</v>
          </cell>
          <cell r="BB154">
            <v>2.3660000000000001</v>
          </cell>
          <cell r="BC154">
            <v>2.4830000000000001</v>
          </cell>
          <cell r="BD154">
            <v>2.4180000000000001</v>
          </cell>
          <cell r="BE154">
            <v>2.3010000000000002</v>
          </cell>
          <cell r="BF154">
            <v>2.7560000000000002</v>
          </cell>
          <cell r="BG154">
            <v>2.9250000000000003</v>
          </cell>
          <cell r="BH154">
            <v>2.5219999999999998</v>
          </cell>
          <cell r="BI154">
            <v>2.1970000000000001</v>
          </cell>
          <cell r="BJ154">
            <v>1.859</v>
          </cell>
          <cell r="BK154">
            <v>1.4871999999999999</v>
          </cell>
          <cell r="BL154">
            <v>1.1897600000000002</v>
          </cell>
          <cell r="BM154">
            <v>0.9518080000000001</v>
          </cell>
          <cell r="BN154">
            <v>0.76144640000000008</v>
          </cell>
          <cell r="BO154">
            <v>0.60915712000000011</v>
          </cell>
          <cell r="BP154">
            <v>0.48732569600000009</v>
          </cell>
          <cell r="BQ154">
            <v>0.38986055680000015</v>
          </cell>
          <cell r="BR154">
            <v>0.31188844544000011</v>
          </cell>
          <cell r="BS154">
            <v>0.24951075635200012</v>
          </cell>
        </row>
        <row r="155">
          <cell r="A155" t="str">
            <v>Sole Pitt: Clipper Late Life</v>
          </cell>
          <cell r="D155">
            <v>1</v>
          </cell>
          <cell r="E155">
            <v>145</v>
          </cell>
          <cell r="F155" t="str">
            <v>D</v>
          </cell>
          <cell r="G155" t="str">
            <v>Shell/Esso B</v>
          </cell>
          <cell r="H155" t="str">
            <v>Bacton</v>
          </cell>
          <cell r="J155">
            <v>0</v>
          </cell>
          <cell r="K155">
            <v>0</v>
          </cell>
          <cell r="L155">
            <v>0</v>
          </cell>
          <cell r="M155">
            <v>0.04</v>
          </cell>
          <cell r="N155">
            <v>7.0000000000000007E-2</v>
          </cell>
          <cell r="O155">
            <v>0.16</v>
          </cell>
          <cell r="P155">
            <v>0.22</v>
          </cell>
          <cell r="Q155">
            <v>0.13</v>
          </cell>
          <cell r="R155">
            <v>0.1</v>
          </cell>
          <cell r="S155">
            <v>0.09</v>
          </cell>
          <cell r="T155">
            <v>0.09</v>
          </cell>
          <cell r="U155">
            <v>7.1999999999999995E-2</v>
          </cell>
          <cell r="V155">
            <v>5.7599999999999998E-2</v>
          </cell>
          <cell r="W155">
            <v>4.6080000000000003E-2</v>
          </cell>
          <cell r="X155">
            <v>3.6864000000000001E-2</v>
          </cell>
          <cell r="Y155">
            <v>2.9491200000000002E-2</v>
          </cell>
          <cell r="Z155">
            <v>2.3592960000000003E-2</v>
          </cell>
          <cell r="AA155">
            <v>1.8874368000000002E-2</v>
          </cell>
          <cell r="AB155">
            <v>1.5099494400000003E-2</v>
          </cell>
          <cell r="AC155">
            <v>1.2079595520000003E-2</v>
          </cell>
          <cell r="AD155" t="str">
            <v>O&amp;G UK</v>
          </cell>
          <cell r="AY155">
            <v>1.1000000000000001</v>
          </cell>
          <cell r="AZ155">
            <v>0</v>
          </cell>
          <cell r="BA155">
            <v>0</v>
          </cell>
          <cell r="BB155">
            <v>0</v>
          </cell>
          <cell r="BC155">
            <v>4.4000000000000004E-2</v>
          </cell>
          <cell r="BD155">
            <v>7.7000000000000013E-2</v>
          </cell>
          <cell r="BE155">
            <v>0.17600000000000002</v>
          </cell>
          <cell r="BF155">
            <v>0.24200000000000002</v>
          </cell>
          <cell r="BG155">
            <v>0.14300000000000002</v>
          </cell>
          <cell r="BH155">
            <v>0.11000000000000001</v>
          </cell>
          <cell r="BI155">
            <v>9.9000000000000005E-2</v>
          </cell>
          <cell r="BJ155">
            <v>9.9000000000000005E-2</v>
          </cell>
          <cell r="BK155">
            <v>7.9200000000000007E-2</v>
          </cell>
          <cell r="BL155">
            <v>6.336E-2</v>
          </cell>
          <cell r="BM155">
            <v>5.0688000000000004E-2</v>
          </cell>
          <cell r="BN155">
            <v>4.0550400000000007E-2</v>
          </cell>
          <cell r="BO155">
            <v>3.2440320000000002E-2</v>
          </cell>
          <cell r="BP155">
            <v>2.5952256000000007E-2</v>
          </cell>
          <cell r="BQ155">
            <v>2.0761804800000005E-2</v>
          </cell>
          <cell r="BR155">
            <v>1.6609443840000005E-2</v>
          </cell>
          <cell r="BS155">
            <v>1.3287555072000004E-2</v>
          </cell>
        </row>
        <row r="156">
          <cell r="A156" t="str">
            <v>zUpside Shell B</v>
          </cell>
          <cell r="D156">
            <v>3</v>
          </cell>
          <cell r="E156">
            <v>146</v>
          </cell>
          <cell r="F156" t="str">
            <v>A</v>
          </cell>
          <cell r="G156" t="str">
            <v>Shell/Esso B</v>
          </cell>
          <cell r="H156" t="str">
            <v>Bacton</v>
          </cell>
          <cell r="R156">
            <v>0.315</v>
          </cell>
          <cell r="S156">
            <v>0.63900000000000001</v>
          </cell>
          <cell r="T156">
            <v>0.621</v>
          </cell>
          <cell r="U156">
            <v>1.135</v>
          </cell>
          <cell r="V156">
            <v>1.4730000000000001</v>
          </cell>
          <cell r="W156">
            <v>1.621</v>
          </cell>
          <cell r="X156">
            <v>1.66</v>
          </cell>
          <cell r="Y156">
            <v>1.637</v>
          </cell>
          <cell r="Z156">
            <v>1.569</v>
          </cell>
          <cell r="AA156">
            <v>1.4330000000000001</v>
          </cell>
          <cell r="AB156">
            <v>1.3009999999999999</v>
          </cell>
          <cell r="AC156">
            <v>1.175</v>
          </cell>
          <cell r="BH156">
            <v>0.378</v>
          </cell>
          <cell r="BI156">
            <v>0.76680000000000004</v>
          </cell>
          <cell r="BJ156">
            <v>0.74519999999999997</v>
          </cell>
          <cell r="BK156">
            <v>1.3619999999999999</v>
          </cell>
          <cell r="BL156">
            <v>1.7676000000000001</v>
          </cell>
          <cell r="BM156">
            <v>1.9451999999999998</v>
          </cell>
          <cell r="BN156">
            <v>1.9919999999999998</v>
          </cell>
          <cell r="BO156">
            <v>1.9643999999999999</v>
          </cell>
          <cell r="BP156">
            <v>1.8827999999999998</v>
          </cell>
          <cell r="BQ156">
            <v>1.7196</v>
          </cell>
          <cell r="BR156">
            <v>1.5611999999999999</v>
          </cell>
          <cell r="BS156">
            <v>1.41</v>
          </cell>
        </row>
        <row r="157">
          <cell r="A157" t="str">
            <v>Affleck</v>
          </cell>
          <cell r="C157" t="str">
            <v>High, 60%</v>
          </cell>
          <cell r="D157">
            <v>2</v>
          </cell>
          <cell r="E157">
            <v>147</v>
          </cell>
          <cell r="F157" t="str">
            <v>P</v>
          </cell>
          <cell r="G157" t="str">
            <v>Shell/Esso SF</v>
          </cell>
          <cell r="H157" t="str">
            <v>St Fergus</v>
          </cell>
          <cell r="J157">
            <v>8.4985835694050993E-2</v>
          </cell>
          <cell r="K157">
            <v>8.2152974504249299E-2</v>
          </cell>
          <cell r="L157">
            <v>7.9320113314447591E-2</v>
          </cell>
          <cell r="M157">
            <v>7.648725212464591E-2</v>
          </cell>
          <cell r="N157">
            <v>7.3654390934844202E-2</v>
          </cell>
          <cell r="O157">
            <v>6.6572237960339953E-2</v>
          </cell>
          <cell r="P157">
            <v>5.6657223796034002E-2</v>
          </cell>
          <cell r="Q157">
            <v>4.2492917847025496E-2</v>
          </cell>
          <cell r="R157">
            <v>3.39943342776204E-2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 t="str">
            <v>Woodmac</v>
          </cell>
          <cell r="AE157">
            <v>0.16997167138810199</v>
          </cell>
          <cell r="AF157">
            <v>0.1643059490084986</v>
          </cell>
          <cell r="AG157">
            <v>0.15864022662889518</v>
          </cell>
          <cell r="AH157">
            <v>0.15297450424929182</v>
          </cell>
          <cell r="AI157">
            <v>0.1473087818696884</v>
          </cell>
          <cell r="AJ157">
            <v>0.13314447592067991</v>
          </cell>
          <cell r="AK157">
            <v>0.113314447592068</v>
          </cell>
          <cell r="AL157">
            <v>8.4985835694050993E-2</v>
          </cell>
          <cell r="AM157">
            <v>6.79886685552408E-2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1.1000000000000001</v>
          </cell>
          <cell r="AZ157">
            <v>9.3484419263456103E-2</v>
          </cell>
          <cell r="BA157">
            <v>9.0368271954674242E-2</v>
          </cell>
          <cell r="BB157">
            <v>8.7252124645892354E-2</v>
          </cell>
          <cell r="BC157">
            <v>8.4135977337110507E-2</v>
          </cell>
          <cell r="BD157">
            <v>8.1019830028328632E-2</v>
          </cell>
          <cell r="BE157">
            <v>7.3229461756373959E-2</v>
          </cell>
          <cell r="BF157">
            <v>6.2322946175637405E-2</v>
          </cell>
          <cell r="BG157">
            <v>4.6742209631728052E-2</v>
          </cell>
          <cell r="BH157">
            <v>3.7393767705382441E-2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</row>
        <row r="158">
          <cell r="A158" t="str">
            <v>Bittern</v>
          </cell>
          <cell r="C158" t="str">
            <v>90% Wet</v>
          </cell>
          <cell r="D158">
            <v>1</v>
          </cell>
          <cell r="E158">
            <v>148</v>
          </cell>
          <cell r="F158" t="str">
            <v>P</v>
          </cell>
          <cell r="G158" t="str">
            <v>Shell/Esso SF</v>
          </cell>
          <cell r="H158" t="str">
            <v>St Fergus</v>
          </cell>
          <cell r="J158">
            <v>0.17</v>
          </cell>
          <cell r="K158">
            <v>0.17499999999999999</v>
          </cell>
          <cell r="L158">
            <v>0.16</v>
          </cell>
          <cell r="M158">
            <v>0.155</v>
          </cell>
          <cell r="N158">
            <v>0.14000000000000001</v>
          </cell>
          <cell r="O158">
            <v>0.11</v>
          </cell>
          <cell r="P158">
            <v>8.5000000000000006E-2</v>
          </cell>
          <cell r="Q158">
            <v>5.5E-2</v>
          </cell>
          <cell r="R158">
            <v>6.5000000000000002E-2</v>
          </cell>
          <cell r="S158">
            <v>4.4999999999999998E-2</v>
          </cell>
          <cell r="T158">
            <v>2.5000000000000001E-2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 t="str">
            <v>O&amp;GUK</v>
          </cell>
          <cell r="AE158">
            <v>0.34</v>
          </cell>
          <cell r="AF158">
            <v>0.35</v>
          </cell>
          <cell r="AG158">
            <v>0.32</v>
          </cell>
          <cell r="AH158">
            <v>0.31</v>
          </cell>
          <cell r="AI158">
            <v>0.28000000000000003</v>
          </cell>
          <cell r="AJ158">
            <v>0.22</v>
          </cell>
          <cell r="AK158">
            <v>0.17</v>
          </cell>
          <cell r="AL158">
            <v>0.11</v>
          </cell>
          <cell r="AM158">
            <v>0.13</v>
          </cell>
          <cell r="AN158">
            <v>0.09</v>
          </cell>
          <cell r="AO158">
            <v>0.05</v>
          </cell>
          <cell r="AY158">
            <v>1.1000000000000001</v>
          </cell>
          <cell r="AZ158">
            <v>0.18700000000000003</v>
          </cell>
          <cell r="BA158">
            <v>0.1925</v>
          </cell>
          <cell r="BB158">
            <v>0.17600000000000002</v>
          </cell>
          <cell r="BC158">
            <v>0.17050000000000001</v>
          </cell>
          <cell r="BD158">
            <v>0.15400000000000003</v>
          </cell>
          <cell r="BE158">
            <v>0.12100000000000001</v>
          </cell>
          <cell r="BF158">
            <v>9.3500000000000014E-2</v>
          </cell>
          <cell r="BG158">
            <v>6.0500000000000005E-2</v>
          </cell>
          <cell r="BH158">
            <v>7.1500000000000008E-2</v>
          </cell>
          <cell r="BI158">
            <v>4.9500000000000002E-2</v>
          </cell>
          <cell r="BJ158">
            <v>2.7500000000000004E-2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</row>
        <row r="159">
          <cell r="A159" t="str">
            <v>Brent</v>
          </cell>
          <cell r="C159" t="str">
            <v>Profile good</v>
          </cell>
          <cell r="D159">
            <v>1</v>
          </cell>
          <cell r="E159">
            <v>149</v>
          </cell>
          <cell r="F159" t="str">
            <v>P</v>
          </cell>
          <cell r="G159" t="str">
            <v>Shell/Esso SF</v>
          </cell>
          <cell r="H159" t="str">
            <v>St Fergus</v>
          </cell>
          <cell r="J159">
            <v>0.35</v>
          </cell>
          <cell r="K159">
            <v>0.23499999999999999</v>
          </cell>
          <cell r="L159">
            <v>5.5E-2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 t="str">
            <v>O&amp;G UK</v>
          </cell>
          <cell r="AE159">
            <v>0.7</v>
          </cell>
          <cell r="AF159">
            <v>0.47</v>
          </cell>
          <cell r="AG159">
            <v>0.11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1.1000000000000001</v>
          </cell>
          <cell r="AZ159">
            <v>0.38500000000000001</v>
          </cell>
          <cell r="BA159">
            <v>0.25850000000000001</v>
          </cell>
          <cell r="BB159">
            <v>6.0500000000000005E-2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</row>
        <row r="160">
          <cell r="A160" t="str">
            <v>Cook</v>
          </cell>
          <cell r="C160" t="str">
            <v>90% Wet</v>
          </cell>
          <cell r="D160">
            <v>1</v>
          </cell>
          <cell r="E160">
            <v>150</v>
          </cell>
          <cell r="F160" t="str">
            <v>P</v>
          </cell>
          <cell r="G160" t="str">
            <v>Shell/Esso SF</v>
          </cell>
          <cell r="H160" t="str">
            <v>St Fergus</v>
          </cell>
          <cell r="J160">
            <v>0.115</v>
          </cell>
          <cell r="K160">
            <v>0.13</v>
          </cell>
          <cell r="L160">
            <v>0.12</v>
          </cell>
          <cell r="M160">
            <v>0.115</v>
          </cell>
          <cell r="N160">
            <v>9.5000000000000001E-2</v>
          </cell>
          <cell r="O160">
            <v>8.5000000000000006E-2</v>
          </cell>
          <cell r="P160">
            <v>0.04</v>
          </cell>
          <cell r="Q160">
            <v>5.0000000000000001E-3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 t="str">
            <v>O&amp;G UK</v>
          </cell>
          <cell r="AE160">
            <v>0.23</v>
          </cell>
          <cell r="AF160">
            <v>0.26</v>
          </cell>
          <cell r="AG160">
            <v>0.24</v>
          </cell>
          <cell r="AH160">
            <v>0.23</v>
          </cell>
          <cell r="AI160">
            <v>0.19</v>
          </cell>
          <cell r="AJ160">
            <v>0.17</v>
          </cell>
          <cell r="AK160">
            <v>0.08</v>
          </cell>
          <cell r="AL160">
            <v>0.01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1.25</v>
          </cell>
          <cell r="AZ160">
            <v>0.12650000000000003</v>
          </cell>
          <cell r="BA160">
            <v>0.14300000000000002</v>
          </cell>
          <cell r="BB160">
            <v>0.13200000000000001</v>
          </cell>
          <cell r="BC160">
            <v>0.12650000000000003</v>
          </cell>
          <cell r="BD160">
            <v>0.10450000000000001</v>
          </cell>
          <cell r="BE160">
            <v>9.3500000000000014E-2</v>
          </cell>
          <cell r="BF160">
            <v>4.4000000000000004E-2</v>
          </cell>
          <cell r="BG160">
            <v>5.5000000000000005E-3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</row>
        <row r="161">
          <cell r="A161" t="str">
            <v>Curlew</v>
          </cell>
          <cell r="C161" t="str">
            <v>Profile Good</v>
          </cell>
          <cell r="D161">
            <v>3</v>
          </cell>
          <cell r="E161">
            <v>151</v>
          </cell>
          <cell r="F161" t="str">
            <v>P</v>
          </cell>
          <cell r="G161" t="str">
            <v>Shell/Esso SF</v>
          </cell>
          <cell r="H161" t="str">
            <v>St Fergus</v>
          </cell>
          <cell r="J161">
            <v>0.33500000000000002</v>
          </cell>
          <cell r="K161">
            <v>0.28499999999999998</v>
          </cell>
          <cell r="L161">
            <v>0.24</v>
          </cell>
          <cell r="M161">
            <v>0.155</v>
          </cell>
          <cell r="N161">
            <v>0.06</v>
          </cell>
          <cell r="O161">
            <v>0.03</v>
          </cell>
          <cell r="P161">
            <v>0.01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 t="str">
            <v>2011 NG</v>
          </cell>
          <cell r="AE161">
            <v>0.67</v>
          </cell>
          <cell r="AF161">
            <v>0.56999999999999995</v>
          </cell>
          <cell r="AG161">
            <v>0.48</v>
          </cell>
          <cell r="AH161">
            <v>0.31</v>
          </cell>
          <cell r="AI161">
            <v>0.12</v>
          </cell>
          <cell r="AJ161">
            <v>0.06</v>
          </cell>
          <cell r="AK161">
            <v>0.02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Y161">
            <v>1.1000000000000001</v>
          </cell>
          <cell r="AZ161">
            <v>0.36850000000000005</v>
          </cell>
          <cell r="BA161">
            <v>0.3135</v>
          </cell>
          <cell r="BB161">
            <v>0.26400000000000001</v>
          </cell>
          <cell r="BC161">
            <v>0.17050000000000001</v>
          </cell>
          <cell r="BD161">
            <v>6.6000000000000003E-2</v>
          </cell>
          <cell r="BE161">
            <v>3.3000000000000002E-2</v>
          </cell>
          <cell r="BF161">
            <v>1.1000000000000001E-2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</row>
        <row r="162">
          <cell r="A162" t="str">
            <v>Curlew Late Life</v>
          </cell>
          <cell r="C162" t="str">
            <v>90% Wet</v>
          </cell>
          <cell r="D162">
            <v>3</v>
          </cell>
          <cell r="E162">
            <v>152</v>
          </cell>
          <cell r="F162" t="str">
            <v>D</v>
          </cell>
          <cell r="G162" t="str">
            <v>Shell/Esso SF</v>
          </cell>
          <cell r="H162" t="str">
            <v>St Fergus</v>
          </cell>
          <cell r="J162">
            <v>0</v>
          </cell>
          <cell r="K162">
            <v>0</v>
          </cell>
          <cell r="L162">
            <v>0</v>
          </cell>
          <cell r="M162">
            <v>0.23400000000000001</v>
          </cell>
          <cell r="N162">
            <v>0.441</v>
          </cell>
          <cell r="O162">
            <v>0.40500000000000003</v>
          </cell>
          <cell r="P162">
            <v>9.9000000000000005E-2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 t="str">
            <v>2011 NG</v>
          </cell>
          <cell r="AE162">
            <v>0</v>
          </cell>
          <cell r="AF162">
            <v>0</v>
          </cell>
          <cell r="AG162">
            <v>0</v>
          </cell>
          <cell r="AH162">
            <v>0.26</v>
          </cell>
          <cell r="AI162">
            <v>0.49</v>
          </cell>
          <cell r="AJ162">
            <v>0.45</v>
          </cell>
          <cell r="AK162">
            <v>0.11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Y162">
            <v>1.1000000000000001</v>
          </cell>
          <cell r="AZ162">
            <v>0</v>
          </cell>
          <cell r="BA162">
            <v>0</v>
          </cell>
          <cell r="BB162">
            <v>0</v>
          </cell>
          <cell r="BC162">
            <v>0.25740000000000002</v>
          </cell>
          <cell r="BD162">
            <v>0.48510000000000003</v>
          </cell>
          <cell r="BE162">
            <v>0.44550000000000006</v>
          </cell>
          <cell r="BF162">
            <v>0.10890000000000001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</row>
        <row r="163">
          <cell r="A163" t="str">
            <v>Gannet</v>
          </cell>
          <cell r="C163" t="str">
            <v>O&amp;G UK Profile Good</v>
          </cell>
          <cell r="D163">
            <v>1</v>
          </cell>
          <cell r="E163">
            <v>153</v>
          </cell>
          <cell r="F163" t="str">
            <v>P</v>
          </cell>
          <cell r="G163" t="str">
            <v>Shell/Esso SF</v>
          </cell>
          <cell r="H163" t="str">
            <v>St Fergus</v>
          </cell>
          <cell r="J163">
            <v>0.36</v>
          </cell>
          <cell r="K163">
            <v>0.44500000000000001</v>
          </cell>
          <cell r="L163">
            <v>0.46500000000000002</v>
          </cell>
          <cell r="M163">
            <v>0.39</v>
          </cell>
          <cell r="N163">
            <v>0.28499999999999998</v>
          </cell>
          <cell r="O163">
            <v>0.15</v>
          </cell>
          <cell r="P163">
            <v>0.08</v>
          </cell>
          <cell r="Q163">
            <v>6.5000000000000002E-2</v>
          </cell>
          <cell r="R163">
            <v>0.06</v>
          </cell>
          <cell r="S163">
            <v>5.5E-2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 t="str">
            <v>O&amp;G UK</v>
          </cell>
          <cell r="AE163">
            <v>0.72</v>
          </cell>
          <cell r="AF163">
            <v>0.89</v>
          </cell>
          <cell r="AG163">
            <v>0.93</v>
          </cell>
          <cell r="AH163">
            <v>0.78</v>
          </cell>
          <cell r="AI163">
            <v>0.56999999999999995</v>
          </cell>
          <cell r="AJ163">
            <v>0.3</v>
          </cell>
          <cell r="AK163">
            <v>0.16</v>
          </cell>
          <cell r="AL163">
            <v>0.13</v>
          </cell>
          <cell r="AM163">
            <v>0.12</v>
          </cell>
          <cell r="AN163">
            <v>0.11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1.1000000000000001</v>
          </cell>
          <cell r="AZ163">
            <v>0.39600000000000002</v>
          </cell>
          <cell r="BA163">
            <v>0.48950000000000005</v>
          </cell>
          <cell r="BB163">
            <v>0.51150000000000007</v>
          </cell>
          <cell r="BC163">
            <v>0.42900000000000005</v>
          </cell>
          <cell r="BD163">
            <v>0.3135</v>
          </cell>
          <cell r="BE163">
            <v>0.16500000000000001</v>
          </cell>
          <cell r="BF163">
            <v>8.8000000000000009E-2</v>
          </cell>
          <cell r="BG163">
            <v>7.1500000000000008E-2</v>
          </cell>
          <cell r="BH163">
            <v>6.6000000000000003E-2</v>
          </cell>
          <cell r="BI163">
            <v>6.0500000000000005E-2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</row>
        <row r="164">
          <cell r="A164" t="str">
            <v>Gannet Late Life Phase 1</v>
          </cell>
          <cell r="C164" t="str">
            <v>O&amp;G UK Profile Good</v>
          </cell>
          <cell r="D164">
            <v>1</v>
          </cell>
          <cell r="E164">
            <v>154</v>
          </cell>
          <cell r="F164" t="str">
            <v>D</v>
          </cell>
          <cell r="G164" t="str">
            <v>Shell/Esso SF</v>
          </cell>
          <cell r="H164" t="str">
            <v>St Fergus</v>
          </cell>
          <cell r="J164">
            <v>0.01</v>
          </cell>
          <cell r="K164">
            <v>2.5000000000000001E-2</v>
          </cell>
          <cell r="L164">
            <v>0.02</v>
          </cell>
          <cell r="M164">
            <v>1.4999999999999999E-2</v>
          </cell>
          <cell r="N164">
            <v>0.01</v>
          </cell>
          <cell r="O164">
            <v>5.0000000000000001E-3</v>
          </cell>
          <cell r="P164">
            <v>5.0000000000000001E-3</v>
          </cell>
          <cell r="Q164">
            <v>5.0000000000000001E-3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 t="str">
            <v>O&amp;G UK</v>
          </cell>
          <cell r="AE164">
            <v>0.02</v>
          </cell>
          <cell r="AF164">
            <v>0.05</v>
          </cell>
          <cell r="AG164">
            <v>0.04</v>
          </cell>
          <cell r="AH164">
            <v>0.03</v>
          </cell>
          <cell r="AI164">
            <v>0.02</v>
          </cell>
          <cell r="AJ164">
            <v>0.01</v>
          </cell>
          <cell r="AK164">
            <v>0.01</v>
          </cell>
          <cell r="AL164">
            <v>0.01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1.1000000000000001</v>
          </cell>
          <cell r="AZ164">
            <v>1.1000000000000001E-2</v>
          </cell>
          <cell r="BA164">
            <v>2.7500000000000004E-2</v>
          </cell>
          <cell r="BB164">
            <v>2.2000000000000002E-2</v>
          </cell>
          <cell r="BC164">
            <v>1.6500000000000001E-2</v>
          </cell>
          <cell r="BD164">
            <v>1.1000000000000001E-2</v>
          </cell>
          <cell r="BE164">
            <v>5.5000000000000005E-3</v>
          </cell>
          <cell r="BF164">
            <v>5.5000000000000005E-3</v>
          </cell>
          <cell r="BG164">
            <v>5.5000000000000005E-3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</row>
        <row r="165">
          <cell r="A165" t="str">
            <v>Gannet Late Life Phase 2</v>
          </cell>
          <cell r="C165" t="str">
            <v>O&amp;G UK Profile Good</v>
          </cell>
          <cell r="D165">
            <v>1</v>
          </cell>
          <cell r="E165">
            <v>155</v>
          </cell>
          <cell r="F165" t="str">
            <v>D</v>
          </cell>
          <cell r="G165" t="str">
            <v>Shell/Esso SF</v>
          </cell>
          <cell r="H165" t="str">
            <v>St Fergus</v>
          </cell>
          <cell r="J165">
            <v>0</v>
          </cell>
          <cell r="K165">
            <v>0</v>
          </cell>
          <cell r="L165">
            <v>5.0000000000000001E-3</v>
          </cell>
          <cell r="M165">
            <v>0.12</v>
          </cell>
          <cell r="N165">
            <v>0.17</v>
          </cell>
          <cell r="O165">
            <v>0.15</v>
          </cell>
          <cell r="P165">
            <v>0.12</v>
          </cell>
          <cell r="Q165">
            <v>9.5000000000000001E-2</v>
          </cell>
          <cell r="R165">
            <v>7.4999999999999997E-2</v>
          </cell>
          <cell r="S165">
            <v>0.06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 t="str">
            <v>O&amp;G UK</v>
          </cell>
          <cell r="AE165">
            <v>0</v>
          </cell>
          <cell r="AF165">
            <v>0</v>
          </cell>
          <cell r="AG165">
            <v>0.01</v>
          </cell>
          <cell r="AH165">
            <v>0.24</v>
          </cell>
          <cell r="AI165">
            <v>0.34</v>
          </cell>
          <cell r="AJ165">
            <v>0.3</v>
          </cell>
          <cell r="AK165">
            <v>0.24</v>
          </cell>
          <cell r="AL165">
            <v>0.19</v>
          </cell>
          <cell r="AM165">
            <v>0.15</v>
          </cell>
          <cell r="AN165">
            <v>0.12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1.1000000000000001</v>
          </cell>
          <cell r="AZ165">
            <v>0</v>
          </cell>
          <cell r="BA165">
            <v>0</v>
          </cell>
          <cell r="BB165">
            <v>5.5000000000000005E-3</v>
          </cell>
          <cell r="BC165">
            <v>0.13200000000000001</v>
          </cell>
          <cell r="BD165">
            <v>0.18700000000000003</v>
          </cell>
          <cell r="BE165">
            <v>0.16500000000000001</v>
          </cell>
          <cell r="BF165">
            <v>0.13200000000000001</v>
          </cell>
          <cell r="BG165">
            <v>0.10450000000000001</v>
          </cell>
          <cell r="BH165">
            <v>8.2500000000000004E-2</v>
          </cell>
          <cell r="BI165">
            <v>6.6000000000000003E-2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</row>
        <row r="166">
          <cell r="A166" t="str">
            <v>Guillemot West</v>
          </cell>
          <cell r="C166" t="str">
            <v>O&amp;G UK Profile Good</v>
          </cell>
          <cell r="D166">
            <v>1</v>
          </cell>
          <cell r="E166">
            <v>156</v>
          </cell>
          <cell r="F166" t="str">
            <v>P</v>
          </cell>
          <cell r="G166" t="str">
            <v>Shell/Esso SF</v>
          </cell>
          <cell r="H166" t="str">
            <v>St Fergus</v>
          </cell>
          <cell r="J166">
            <v>0.02</v>
          </cell>
          <cell r="K166">
            <v>1.4999999999999999E-2</v>
          </cell>
          <cell r="L166">
            <v>1.4999999999999999E-2</v>
          </cell>
          <cell r="M166">
            <v>0.01</v>
          </cell>
          <cell r="N166">
            <v>0.01</v>
          </cell>
          <cell r="O166">
            <v>0.01</v>
          </cell>
          <cell r="P166">
            <v>0.01</v>
          </cell>
          <cell r="Q166">
            <v>0.01</v>
          </cell>
          <cell r="R166">
            <v>5.0000000000000001E-3</v>
          </cell>
          <cell r="S166">
            <v>5.0000000000000001E-3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 t="str">
            <v>O&amp;G UK</v>
          </cell>
          <cell r="AE166">
            <v>0.04</v>
          </cell>
          <cell r="AF166">
            <v>0.03</v>
          </cell>
          <cell r="AG166">
            <v>0.03</v>
          </cell>
          <cell r="AH166">
            <v>0.02</v>
          </cell>
          <cell r="AI166">
            <v>0.02</v>
          </cell>
          <cell r="AJ166">
            <v>0.02</v>
          </cell>
          <cell r="AK166">
            <v>0.02</v>
          </cell>
          <cell r="AL166">
            <v>0.02</v>
          </cell>
          <cell r="AM166">
            <v>0.01</v>
          </cell>
          <cell r="AN166">
            <v>0.01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2.19</v>
          </cell>
          <cell r="AZ166">
            <v>2.2000000000000002E-2</v>
          </cell>
          <cell r="BA166">
            <v>1.6500000000000001E-2</v>
          </cell>
          <cell r="BB166">
            <v>1.6500000000000001E-2</v>
          </cell>
          <cell r="BC166">
            <v>1.1000000000000001E-2</v>
          </cell>
          <cell r="BD166">
            <v>1.1000000000000001E-2</v>
          </cell>
          <cell r="BE166">
            <v>1.1000000000000001E-2</v>
          </cell>
          <cell r="BF166">
            <v>1.1000000000000001E-2</v>
          </cell>
          <cell r="BG166">
            <v>1.1000000000000001E-2</v>
          </cell>
          <cell r="BH166">
            <v>5.5000000000000005E-3</v>
          </cell>
          <cell r="BI166">
            <v>5.5000000000000005E-3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</row>
        <row r="167">
          <cell r="A167" t="str">
            <v>Howe</v>
          </cell>
          <cell r="C167" t="str">
            <v>WM Profile Good</v>
          </cell>
          <cell r="D167">
            <v>2</v>
          </cell>
          <cell r="E167">
            <v>157</v>
          </cell>
          <cell r="F167" t="str">
            <v>P</v>
          </cell>
          <cell r="G167" t="str">
            <v>Shell/Esso SF</v>
          </cell>
          <cell r="H167" t="str">
            <v>St Fergus</v>
          </cell>
          <cell r="J167">
            <v>7.2237960339943341E-2</v>
          </cell>
          <cell r="K167">
            <v>6.0906515580736544E-2</v>
          </cell>
          <cell r="L167">
            <v>5.09915014164306E-2</v>
          </cell>
          <cell r="M167">
            <v>4.3909348441926351E-2</v>
          </cell>
          <cell r="N167">
            <v>3.5410764872521247E-2</v>
          </cell>
          <cell r="O167">
            <v>2.1246458923512748E-2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 t="str">
            <v>WM</v>
          </cell>
          <cell r="AE167">
            <v>0.14447592067988668</v>
          </cell>
          <cell r="AF167">
            <v>0.12181303116147309</v>
          </cell>
          <cell r="AG167">
            <v>0.1019830028328612</v>
          </cell>
          <cell r="AH167">
            <v>8.7818696883852701E-2</v>
          </cell>
          <cell r="AI167">
            <v>7.0821529745042494E-2</v>
          </cell>
          <cell r="AJ167">
            <v>4.2492917847025496E-2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2.19</v>
          </cell>
          <cell r="AZ167">
            <v>7.9461756373937681E-2</v>
          </cell>
          <cell r="BA167">
            <v>6.699716713881021E-2</v>
          </cell>
          <cell r="BB167">
            <v>5.6090651558073662E-2</v>
          </cell>
          <cell r="BC167">
            <v>4.8300283286118989E-2</v>
          </cell>
          <cell r="BD167">
            <v>3.8951841359773372E-2</v>
          </cell>
          <cell r="BE167">
            <v>2.3371104815864026E-2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</row>
        <row r="168">
          <cell r="A168" t="str">
            <v>Nelson</v>
          </cell>
          <cell r="C168" t="str">
            <v>WM Profile Good</v>
          </cell>
          <cell r="D168">
            <v>2</v>
          </cell>
          <cell r="E168">
            <v>158</v>
          </cell>
          <cell r="F168" t="str">
            <v>P</v>
          </cell>
          <cell r="G168" t="str">
            <v>Shell/Esso SF</v>
          </cell>
          <cell r="H168" t="str">
            <v>St Fergus</v>
          </cell>
          <cell r="J168">
            <v>7.9320113314447591E-2</v>
          </cell>
          <cell r="K168">
            <v>6.79886685552408E-2</v>
          </cell>
          <cell r="L168">
            <v>5.6657223796034002E-2</v>
          </cell>
          <cell r="M168">
            <v>4.5325779036827205E-2</v>
          </cell>
          <cell r="N168">
            <v>3.5410764872521247E-2</v>
          </cell>
          <cell r="O168">
            <v>1.69971671388102E-2</v>
          </cell>
          <cell r="P168">
            <v>7.0821529745042503E-3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 t="str">
            <v>WM</v>
          </cell>
          <cell r="AE168">
            <v>0.15864022662889518</v>
          </cell>
          <cell r="AF168">
            <v>0.1359773371104816</v>
          </cell>
          <cell r="AG168">
            <v>0.113314447592068</v>
          </cell>
          <cell r="AH168">
            <v>9.0651558073654409E-2</v>
          </cell>
          <cell r="AI168">
            <v>7.0821529745042494E-2</v>
          </cell>
          <cell r="AJ168">
            <v>3.39943342776204E-2</v>
          </cell>
          <cell r="AK168">
            <v>1.4164305949008501E-2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1.74</v>
          </cell>
          <cell r="AZ168">
            <v>8.7252124645892354E-2</v>
          </cell>
          <cell r="BA168">
            <v>7.4787535410764883E-2</v>
          </cell>
          <cell r="BB168">
            <v>6.2322946175637405E-2</v>
          </cell>
          <cell r="BC168">
            <v>4.9858356940509926E-2</v>
          </cell>
          <cell r="BD168">
            <v>3.8951841359773372E-2</v>
          </cell>
          <cell r="BE168">
            <v>1.8696883852691221E-2</v>
          </cell>
          <cell r="BF168">
            <v>7.7903682719546756E-3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</row>
        <row r="169">
          <cell r="A169" t="str">
            <v>Strathspey</v>
          </cell>
          <cell r="C169" t="str">
            <v>70% WM Profile</v>
          </cell>
          <cell r="D169">
            <v>2</v>
          </cell>
          <cell r="E169">
            <v>159</v>
          </cell>
          <cell r="F169" t="str">
            <v>P</v>
          </cell>
          <cell r="G169" t="str">
            <v>Shell/Esso SF</v>
          </cell>
          <cell r="H169" t="str">
            <v>St Fergus</v>
          </cell>
          <cell r="J169">
            <v>0.11898016997167138</v>
          </cell>
          <cell r="K169">
            <v>9.9150141643059492E-2</v>
          </cell>
          <cell r="L169">
            <v>7.9320113314447604E-2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 t="str">
            <v>WM</v>
          </cell>
          <cell r="AE169">
            <v>0.23796033994334276</v>
          </cell>
          <cell r="AF169">
            <v>0.19830028328611898</v>
          </cell>
          <cell r="AG169">
            <v>0.15864022662889521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1.38</v>
          </cell>
          <cell r="AZ169">
            <v>0.13087818696883852</v>
          </cell>
          <cell r="BA169">
            <v>0.10906515580736545</v>
          </cell>
          <cell r="BB169">
            <v>8.7252124645892368E-2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</row>
        <row r="170">
          <cell r="A170" t="str">
            <v>UK Fram</v>
          </cell>
          <cell r="D170">
            <v>1</v>
          </cell>
          <cell r="E170">
            <v>160</v>
          </cell>
          <cell r="F170" t="str">
            <v>A</v>
          </cell>
          <cell r="G170" t="str">
            <v>Shell/Esso SF</v>
          </cell>
          <cell r="H170" t="str">
            <v>St Fergus</v>
          </cell>
          <cell r="J170">
            <v>0</v>
          </cell>
          <cell r="K170">
            <v>0</v>
          </cell>
          <cell r="L170">
            <v>0</v>
          </cell>
          <cell r="M170">
            <v>1.1880000000000002</v>
          </cell>
          <cell r="N170">
            <v>1.2150000000000001</v>
          </cell>
          <cell r="O170">
            <v>0.99900000000000011</v>
          </cell>
          <cell r="P170">
            <v>0.86399999999999999</v>
          </cell>
          <cell r="Q170">
            <v>0.77400000000000002</v>
          </cell>
          <cell r="R170">
            <v>0.71100000000000008</v>
          </cell>
          <cell r="S170">
            <v>0.64800000000000002</v>
          </cell>
          <cell r="T170">
            <v>0.51840000000000008</v>
          </cell>
          <cell r="U170">
            <v>0.41472000000000009</v>
          </cell>
          <cell r="V170">
            <v>0.33177600000000007</v>
          </cell>
          <cell r="W170">
            <v>0.26542080000000007</v>
          </cell>
          <cell r="X170">
            <v>0.21233664000000008</v>
          </cell>
          <cell r="Y170">
            <v>0.16986931200000008</v>
          </cell>
          <cell r="Z170">
            <v>0.13589544960000008</v>
          </cell>
          <cell r="AA170">
            <v>0.10871635968000007</v>
          </cell>
          <cell r="AB170">
            <v>8.697308774400006E-2</v>
          </cell>
          <cell r="AC170">
            <v>6.9578470195200054E-2</v>
          </cell>
          <cell r="AD170" t="str">
            <v>O&amp;G UK</v>
          </cell>
          <cell r="AE170">
            <v>0</v>
          </cell>
          <cell r="AF170">
            <v>0</v>
          </cell>
          <cell r="AG170">
            <v>0</v>
          </cell>
          <cell r="AH170">
            <v>1.32</v>
          </cell>
          <cell r="AI170">
            <v>1.35</v>
          </cell>
          <cell r="AJ170">
            <v>1.1100000000000001</v>
          </cell>
          <cell r="AK170">
            <v>0.96</v>
          </cell>
          <cell r="AL170">
            <v>0.86</v>
          </cell>
          <cell r="AM170">
            <v>0.79</v>
          </cell>
          <cell r="AN170">
            <v>0.72</v>
          </cell>
          <cell r="AO170">
            <v>0</v>
          </cell>
          <cell r="AY170">
            <v>1.1000000000000001</v>
          </cell>
          <cell r="AZ170">
            <v>0</v>
          </cell>
          <cell r="BA170">
            <v>0</v>
          </cell>
          <cell r="BB170">
            <v>0</v>
          </cell>
          <cell r="BC170">
            <v>1.3068000000000002</v>
          </cell>
          <cell r="BD170">
            <v>1.3365000000000002</v>
          </cell>
          <cell r="BE170">
            <v>1.0989000000000002</v>
          </cell>
          <cell r="BF170">
            <v>0.95040000000000002</v>
          </cell>
          <cell r="BG170">
            <v>0.85140000000000005</v>
          </cell>
          <cell r="BH170">
            <v>0.78210000000000013</v>
          </cell>
          <cell r="BI170">
            <v>0.7128000000000001</v>
          </cell>
          <cell r="BJ170">
            <v>0.57024000000000019</v>
          </cell>
          <cell r="BK170">
            <v>0.45619200000000015</v>
          </cell>
          <cell r="BL170">
            <v>0.3649536000000001</v>
          </cell>
          <cell r="BM170">
            <v>0.29196288000000009</v>
          </cell>
          <cell r="BN170">
            <v>0.23357030400000009</v>
          </cell>
          <cell r="BO170">
            <v>0.18685624320000011</v>
          </cell>
          <cell r="BP170">
            <v>0.14948499456000011</v>
          </cell>
          <cell r="BQ170">
            <v>0.11958799564800009</v>
          </cell>
          <cell r="BR170">
            <v>9.5670396518400078E-2</v>
          </cell>
          <cell r="BS170">
            <v>7.6536317214720068E-2</v>
          </cell>
        </row>
        <row r="171">
          <cell r="A171" t="str">
            <v>zUpside Shell SF</v>
          </cell>
          <cell r="D171">
            <v>3</v>
          </cell>
          <cell r="E171">
            <v>161</v>
          </cell>
          <cell r="F171" t="str">
            <v>A</v>
          </cell>
          <cell r="G171" t="str">
            <v>Shell/Esso SF</v>
          </cell>
          <cell r="H171" t="str">
            <v>St Fergus</v>
          </cell>
          <cell r="R171">
            <v>9.8000000000000004E-2</v>
          </cell>
          <cell r="S171">
            <v>0.19900000000000001</v>
          </cell>
          <cell r="T171">
            <v>0.19400000000000001</v>
          </cell>
          <cell r="U171">
            <v>0.35399999999999998</v>
          </cell>
          <cell r="V171">
            <v>0.45900000000000002</v>
          </cell>
          <cell r="W171">
            <v>0.505</v>
          </cell>
          <cell r="X171">
            <v>0.51700000000000002</v>
          </cell>
          <cell r="Y171">
            <v>0.51</v>
          </cell>
          <cell r="Z171">
            <v>0.48899999999999999</v>
          </cell>
          <cell r="AA171">
            <v>0.44600000000000001</v>
          </cell>
          <cell r="AB171">
            <v>0.40600000000000003</v>
          </cell>
          <cell r="AC171">
            <v>0.36599999999999999</v>
          </cell>
          <cell r="BH171">
            <v>0.1176</v>
          </cell>
          <cell r="BI171">
            <v>0.23880000000000001</v>
          </cell>
          <cell r="BJ171">
            <v>0.23280000000000001</v>
          </cell>
          <cell r="BK171">
            <v>0.42479999999999996</v>
          </cell>
          <cell r="BL171">
            <v>0.55079999999999996</v>
          </cell>
          <cell r="BM171">
            <v>0.60599999999999998</v>
          </cell>
          <cell r="BN171">
            <v>0.62039999999999995</v>
          </cell>
          <cell r="BO171">
            <v>0.61199999999999999</v>
          </cell>
          <cell r="BP171">
            <v>0.58679999999999999</v>
          </cell>
          <cell r="BQ171">
            <v>0.53520000000000001</v>
          </cell>
          <cell r="BR171">
            <v>0.48720000000000002</v>
          </cell>
          <cell r="BS171">
            <v>0.43919999999999998</v>
          </cell>
        </row>
        <row r="172">
          <cell r="A172" t="str">
            <v>Alison</v>
          </cell>
          <cell r="B172">
            <v>0.1</v>
          </cell>
          <cell r="D172">
            <v>1</v>
          </cell>
          <cell r="E172">
            <v>162</v>
          </cell>
          <cell r="F172" t="str">
            <v>P</v>
          </cell>
          <cell r="G172" t="str">
            <v>Theddlethorpe</v>
          </cell>
          <cell r="H172" t="str">
            <v>Theddlethorpe</v>
          </cell>
          <cell r="J172">
            <v>0.02</v>
          </cell>
          <cell r="K172">
            <v>0.05</v>
          </cell>
          <cell r="L172">
            <v>0.05</v>
          </cell>
          <cell r="M172">
            <v>0.03</v>
          </cell>
          <cell r="N172">
            <v>0.04</v>
          </cell>
          <cell r="O172">
            <v>0.04</v>
          </cell>
          <cell r="P172">
            <v>0.02</v>
          </cell>
          <cell r="Q172">
            <v>0.04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 t="str">
            <v>O&amp;GUK</v>
          </cell>
          <cell r="AY172">
            <v>1.1000000000000001</v>
          </cell>
          <cell r="AZ172">
            <v>2.2000000000000002E-2</v>
          </cell>
          <cell r="BA172">
            <v>5.5000000000000007E-2</v>
          </cell>
          <cell r="BB172">
            <v>5.5000000000000007E-2</v>
          </cell>
          <cell r="BC172">
            <v>3.3000000000000002E-2</v>
          </cell>
          <cell r="BD172">
            <v>4.4000000000000004E-2</v>
          </cell>
          <cell r="BE172">
            <v>4.4000000000000004E-2</v>
          </cell>
          <cell r="BF172">
            <v>2.2000000000000002E-2</v>
          </cell>
          <cell r="BG172">
            <v>4.4000000000000004E-2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</row>
        <row r="173">
          <cell r="A173" t="str">
            <v>Alison Kx</v>
          </cell>
          <cell r="D173">
            <v>1</v>
          </cell>
          <cell r="E173">
            <v>163</v>
          </cell>
          <cell r="F173" t="str">
            <v>P</v>
          </cell>
          <cell r="G173" t="str">
            <v>Theddlethorpe</v>
          </cell>
          <cell r="H173" t="str">
            <v>Theddlethorpe</v>
          </cell>
          <cell r="J173">
            <v>7.0000000000000007E-2</v>
          </cell>
          <cell r="K173">
            <v>0.05</v>
          </cell>
          <cell r="L173">
            <v>0.04</v>
          </cell>
          <cell r="M173">
            <v>0.01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 t="str">
            <v>O&amp;GUK</v>
          </cell>
          <cell r="AY173">
            <v>1.1000000000000001</v>
          </cell>
          <cell r="AZ173">
            <v>7.7000000000000013E-2</v>
          </cell>
          <cell r="BA173">
            <v>5.5000000000000007E-2</v>
          </cell>
          <cell r="BB173">
            <v>4.4000000000000004E-2</v>
          </cell>
          <cell r="BC173">
            <v>1.1000000000000001E-2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</row>
        <row r="174">
          <cell r="A174" t="str">
            <v>Anglia</v>
          </cell>
          <cell r="C174" t="str">
            <v>Profile good</v>
          </cell>
          <cell r="D174">
            <v>3</v>
          </cell>
          <cell r="E174">
            <v>164</v>
          </cell>
          <cell r="F174" t="str">
            <v>P</v>
          </cell>
          <cell r="G174" t="str">
            <v>Theddlethorpe</v>
          </cell>
          <cell r="H174" t="str">
            <v>Theddlethorpe</v>
          </cell>
          <cell r="I174" t="str">
            <v>Loggs</v>
          </cell>
          <cell r="J174">
            <v>0.19</v>
          </cell>
          <cell r="K174">
            <v>0.11</v>
          </cell>
          <cell r="L174">
            <v>7.0000000000000007E-2</v>
          </cell>
          <cell r="M174">
            <v>0.02</v>
          </cell>
          <cell r="N174">
            <v>1.6E-2</v>
          </cell>
          <cell r="O174">
            <v>1.2800000000000001E-2</v>
          </cell>
          <cell r="P174">
            <v>1.0240000000000001E-2</v>
          </cell>
          <cell r="Q174">
            <v>8.1920000000000014E-3</v>
          </cell>
          <cell r="R174">
            <v>6.5536000000000014E-3</v>
          </cell>
          <cell r="S174">
            <v>5.2428800000000018E-3</v>
          </cell>
          <cell r="T174">
            <v>4.194304000000002E-3</v>
          </cell>
          <cell r="U174">
            <v>3.3554432000000019E-3</v>
          </cell>
          <cell r="V174">
            <v>2.6843545600000016E-3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 t="str">
            <v>2011 NG</v>
          </cell>
          <cell r="AY174">
            <v>1.1000000000000001</v>
          </cell>
          <cell r="AZ174">
            <v>0.20900000000000002</v>
          </cell>
          <cell r="BA174">
            <v>0.12100000000000001</v>
          </cell>
          <cell r="BB174">
            <v>7.7000000000000013E-2</v>
          </cell>
          <cell r="BC174">
            <v>2.2000000000000002E-2</v>
          </cell>
          <cell r="BD174">
            <v>1.7600000000000001E-2</v>
          </cell>
          <cell r="BE174">
            <v>1.4080000000000002E-2</v>
          </cell>
          <cell r="BF174">
            <v>1.1264000000000001E-2</v>
          </cell>
          <cell r="BG174">
            <v>9.0112000000000022E-3</v>
          </cell>
          <cell r="BH174">
            <v>7.2089600000000021E-3</v>
          </cell>
          <cell r="BI174">
            <v>5.7671680000000022E-3</v>
          </cell>
          <cell r="BJ174">
            <v>4.6137344000000023E-3</v>
          </cell>
          <cell r="BK174">
            <v>3.6909875200000024E-3</v>
          </cell>
          <cell r="BL174">
            <v>2.9527900160000019E-3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</row>
        <row r="175">
          <cell r="A175" t="str">
            <v>Ann</v>
          </cell>
          <cell r="B175">
            <v>0.03</v>
          </cell>
          <cell r="C175" t="str">
            <v>Profile Good</v>
          </cell>
          <cell r="D175">
            <v>1</v>
          </cell>
          <cell r="E175">
            <v>165</v>
          </cell>
          <cell r="F175" t="str">
            <v>P</v>
          </cell>
          <cell r="G175" t="str">
            <v>Theddlethorpe</v>
          </cell>
          <cell r="H175" t="str">
            <v>Theddlethorpe</v>
          </cell>
          <cell r="J175">
            <v>0.06</v>
          </cell>
          <cell r="K175">
            <v>0.06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 t="str">
            <v>O&amp;GUK</v>
          </cell>
          <cell r="AY175">
            <v>1.1000000000000001</v>
          </cell>
          <cell r="AZ175">
            <v>6.6000000000000003E-2</v>
          </cell>
          <cell r="BA175">
            <v>6.6000000000000003E-2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</row>
        <row r="176">
          <cell r="A176" t="str">
            <v>Annabel</v>
          </cell>
          <cell r="B176">
            <v>0.23</v>
          </cell>
          <cell r="C176" t="str">
            <v>Profile Good</v>
          </cell>
          <cell r="D176">
            <v>1</v>
          </cell>
          <cell r="E176">
            <v>166</v>
          </cell>
          <cell r="F176" t="str">
            <v>P</v>
          </cell>
          <cell r="G176" t="str">
            <v>Theddlethorpe</v>
          </cell>
          <cell r="H176" t="str">
            <v>Theddlethorpe</v>
          </cell>
          <cell r="J176">
            <v>0.23</v>
          </cell>
          <cell r="K176">
            <v>0.21</v>
          </cell>
          <cell r="L176">
            <v>0.13</v>
          </cell>
          <cell r="M176">
            <v>0.09</v>
          </cell>
          <cell r="N176">
            <v>0.05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 t="str">
            <v>O&amp;GUK</v>
          </cell>
          <cell r="AY176">
            <v>1.1000000000000001</v>
          </cell>
          <cell r="AZ176">
            <v>0.25300000000000006</v>
          </cell>
          <cell r="BA176">
            <v>0.23100000000000001</v>
          </cell>
          <cell r="BB176">
            <v>0.14300000000000002</v>
          </cell>
          <cell r="BC176">
            <v>9.9000000000000005E-2</v>
          </cell>
          <cell r="BD176">
            <v>5.5000000000000007E-2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</row>
        <row r="177">
          <cell r="A177" t="str">
            <v>Audrey</v>
          </cell>
          <cell r="B177">
            <v>0.06</v>
          </cell>
          <cell r="C177" t="str">
            <v>Profile slightly low</v>
          </cell>
          <cell r="D177">
            <v>1</v>
          </cell>
          <cell r="E177">
            <v>167</v>
          </cell>
          <cell r="F177" t="str">
            <v>P</v>
          </cell>
          <cell r="G177" t="str">
            <v>Theddlethorpe</v>
          </cell>
          <cell r="H177" t="str">
            <v>Theddlethorpe</v>
          </cell>
          <cell r="J177">
            <v>0.08</v>
          </cell>
          <cell r="K177">
            <v>0.09</v>
          </cell>
          <cell r="L177">
            <v>0.05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 t="str">
            <v>O&amp;GUK</v>
          </cell>
          <cell r="AY177">
            <v>1.1000000000000001</v>
          </cell>
          <cell r="AZ177">
            <v>8.8000000000000009E-2</v>
          </cell>
          <cell r="BA177">
            <v>9.9000000000000005E-2</v>
          </cell>
          <cell r="BB177">
            <v>5.5000000000000007E-2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</row>
        <row r="178">
          <cell r="A178" t="str">
            <v>Babbage</v>
          </cell>
          <cell r="C178" t="str">
            <v>Field issues, 50%</v>
          </cell>
          <cell r="D178">
            <v>2</v>
          </cell>
          <cell r="E178">
            <v>168</v>
          </cell>
          <cell r="F178" t="str">
            <v>D</v>
          </cell>
          <cell r="G178" t="str">
            <v>Theddlethorpe</v>
          </cell>
          <cell r="H178" t="str">
            <v>Theddlethorpe</v>
          </cell>
          <cell r="I178" t="str">
            <v>West Sole</v>
          </cell>
          <cell r="J178">
            <v>0.58073654390934848</v>
          </cell>
          <cell r="K178">
            <v>0.96317280453257803</v>
          </cell>
          <cell r="L178">
            <v>0.9490084985835695</v>
          </cell>
          <cell r="M178">
            <v>0.93484419263456098</v>
          </cell>
          <cell r="N178">
            <v>0.90651558073654404</v>
          </cell>
          <cell r="O178">
            <v>0.82152974504249299</v>
          </cell>
          <cell r="P178">
            <v>0.67988668555240794</v>
          </cell>
          <cell r="Q178">
            <v>0.45325779036827202</v>
          </cell>
          <cell r="R178">
            <v>0.25495750708215298</v>
          </cell>
          <cell r="S178">
            <v>0.14164305949008499</v>
          </cell>
          <cell r="T178">
            <v>0.11331444759206799</v>
          </cell>
          <cell r="U178">
            <v>9.0651558073654395E-2</v>
          </cell>
          <cell r="V178">
            <v>7.2521246458923522E-2</v>
          </cell>
          <cell r="W178">
            <v>5.8016997167138817E-2</v>
          </cell>
          <cell r="X178">
            <v>4.6413597733711058E-2</v>
          </cell>
          <cell r="Y178">
            <v>3.7130878186968849E-2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 t="str">
            <v>Woodmac</v>
          </cell>
          <cell r="AE178">
            <v>1.161473087818697</v>
          </cell>
          <cell r="AF178">
            <v>1.9263456090651561</v>
          </cell>
          <cell r="AG178">
            <v>1.898016997167139</v>
          </cell>
          <cell r="AH178">
            <v>1.869688385269122</v>
          </cell>
          <cell r="AI178">
            <v>1.8130311614730881</v>
          </cell>
          <cell r="AJ178">
            <v>1.643059490084986</v>
          </cell>
          <cell r="AK178">
            <v>1.3597733711048159</v>
          </cell>
          <cell r="AL178">
            <v>0.90651558073654404</v>
          </cell>
          <cell r="AM178">
            <v>0.50991501416430596</v>
          </cell>
          <cell r="AN178">
            <v>0.28328611898016998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1.82</v>
          </cell>
          <cell r="AZ178">
            <v>0.63881019830028341</v>
          </cell>
          <cell r="BA178">
            <v>1.059490084985836</v>
          </cell>
          <cell r="BB178">
            <v>1.0439093484419266</v>
          </cell>
          <cell r="BC178">
            <v>1.0283286118980171</v>
          </cell>
          <cell r="BD178">
            <v>0.99716713881019847</v>
          </cell>
          <cell r="BE178">
            <v>0.9036827195467424</v>
          </cell>
          <cell r="BF178">
            <v>0.74787535410764883</v>
          </cell>
          <cell r="BG178">
            <v>0.49858356940509924</v>
          </cell>
          <cell r="BH178">
            <v>0.28045325779036828</v>
          </cell>
          <cell r="BI178">
            <v>0.15580736543909349</v>
          </cell>
          <cell r="BJ178">
            <v>0.1246458923512748</v>
          </cell>
          <cell r="BK178">
            <v>9.9716713881019839E-2</v>
          </cell>
          <cell r="BL178">
            <v>7.9773371104815874E-2</v>
          </cell>
          <cell r="BM178">
            <v>6.3818696883852707E-2</v>
          </cell>
          <cell r="BN178">
            <v>5.1054957507082166E-2</v>
          </cell>
          <cell r="BO178">
            <v>4.0843966005665734E-2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</row>
        <row r="179">
          <cell r="A179" t="str">
            <v>Bell</v>
          </cell>
          <cell r="C179" t="str">
            <v>NG Profile Good</v>
          </cell>
          <cell r="D179">
            <v>1</v>
          </cell>
          <cell r="E179">
            <v>169</v>
          </cell>
          <cell r="F179" t="str">
            <v>P</v>
          </cell>
          <cell r="G179" t="str">
            <v>Theddlethorpe</v>
          </cell>
          <cell r="H179" t="str">
            <v>Theddlethorpe</v>
          </cell>
          <cell r="J179">
            <v>0.3</v>
          </cell>
          <cell r="K179">
            <v>0.27</v>
          </cell>
          <cell r="L179">
            <v>0.23</v>
          </cell>
          <cell r="M179">
            <v>0.2</v>
          </cell>
          <cell r="N179">
            <v>0.17</v>
          </cell>
          <cell r="O179">
            <v>0.13</v>
          </cell>
          <cell r="P179">
            <v>0.11</v>
          </cell>
          <cell r="Q179">
            <v>0.11</v>
          </cell>
          <cell r="R179">
            <v>0.11</v>
          </cell>
          <cell r="S179">
            <v>0.09</v>
          </cell>
          <cell r="T179">
            <v>0.05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 t="str">
            <v>O&amp;GUK</v>
          </cell>
          <cell r="AE179">
            <v>0.3</v>
          </cell>
          <cell r="AF179">
            <v>0.27</v>
          </cell>
          <cell r="AG179">
            <v>0.23</v>
          </cell>
          <cell r="AH179">
            <v>0.2</v>
          </cell>
          <cell r="AI179">
            <v>0.17</v>
          </cell>
          <cell r="AJ179">
            <v>0.13</v>
          </cell>
          <cell r="AK179">
            <v>0.11</v>
          </cell>
          <cell r="AL179">
            <v>0.11</v>
          </cell>
          <cell r="AM179">
            <v>0.11</v>
          </cell>
          <cell r="AN179">
            <v>0.09</v>
          </cell>
          <cell r="AO179">
            <v>0.05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1.4</v>
          </cell>
          <cell r="AZ179">
            <v>0.33</v>
          </cell>
          <cell r="BA179">
            <v>0.29700000000000004</v>
          </cell>
          <cell r="BB179">
            <v>0.25300000000000006</v>
          </cell>
          <cell r="BC179">
            <v>0.22000000000000003</v>
          </cell>
          <cell r="BD179">
            <v>0.18700000000000003</v>
          </cell>
          <cell r="BE179">
            <v>0.14300000000000002</v>
          </cell>
          <cell r="BF179">
            <v>0.12100000000000001</v>
          </cell>
          <cell r="BG179">
            <v>0.12100000000000001</v>
          </cell>
          <cell r="BH179">
            <v>0.12100000000000001</v>
          </cell>
          <cell r="BI179">
            <v>9.9000000000000005E-2</v>
          </cell>
          <cell r="BJ179">
            <v>5.5000000000000007E-2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</row>
        <row r="180">
          <cell r="A180" t="str">
            <v>Boulton</v>
          </cell>
          <cell r="C180" t="str">
            <v>Profile Good, 90%</v>
          </cell>
          <cell r="D180">
            <v>1</v>
          </cell>
          <cell r="E180">
            <v>170</v>
          </cell>
          <cell r="F180" t="str">
            <v>P</v>
          </cell>
          <cell r="G180" t="str">
            <v>Theddlethorpe</v>
          </cell>
          <cell r="H180" t="str">
            <v>Theddlethorpe</v>
          </cell>
          <cell r="J180">
            <v>0.71100000000000008</v>
          </cell>
          <cell r="K180">
            <v>0.85499999999999998</v>
          </cell>
          <cell r="L180">
            <v>0.97200000000000009</v>
          </cell>
          <cell r="M180">
            <v>0.873</v>
          </cell>
          <cell r="N180">
            <v>0.68400000000000005</v>
          </cell>
          <cell r="O180">
            <v>0.378</v>
          </cell>
          <cell r="P180">
            <v>0.26100000000000001</v>
          </cell>
          <cell r="Q180">
            <v>0.23400000000000001</v>
          </cell>
          <cell r="R180">
            <v>5.3999999999999999E-2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 t="str">
            <v>O&amp;G UK</v>
          </cell>
          <cell r="AE180">
            <v>0.79</v>
          </cell>
          <cell r="AF180">
            <v>0.95</v>
          </cell>
          <cell r="AG180">
            <v>1.08</v>
          </cell>
          <cell r="AH180">
            <v>0.97</v>
          </cell>
          <cell r="AI180">
            <v>0.76</v>
          </cell>
          <cell r="AJ180">
            <v>0.42</v>
          </cell>
          <cell r="AK180">
            <v>0.28999999999999998</v>
          </cell>
          <cell r="AL180">
            <v>0.26</v>
          </cell>
          <cell r="AM180">
            <v>0.06</v>
          </cell>
          <cell r="AN180">
            <v>0</v>
          </cell>
          <cell r="AO180">
            <v>0</v>
          </cell>
          <cell r="AY180">
            <v>1.27</v>
          </cell>
          <cell r="AZ180">
            <v>0.78210000000000013</v>
          </cell>
          <cell r="BA180">
            <v>0.9405</v>
          </cell>
          <cell r="BB180">
            <v>1.0692000000000002</v>
          </cell>
          <cell r="BC180">
            <v>0.96030000000000004</v>
          </cell>
          <cell r="BD180">
            <v>0.75240000000000007</v>
          </cell>
          <cell r="BE180">
            <v>0.41580000000000006</v>
          </cell>
          <cell r="BF180">
            <v>0.28710000000000002</v>
          </cell>
          <cell r="BG180">
            <v>0.25740000000000002</v>
          </cell>
          <cell r="BH180">
            <v>5.9400000000000001E-2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</row>
        <row r="181">
          <cell r="A181" t="str">
            <v>Caister</v>
          </cell>
          <cell r="C181" t="str">
            <v>Profile Good</v>
          </cell>
          <cell r="D181">
            <v>3</v>
          </cell>
          <cell r="E181">
            <v>171</v>
          </cell>
          <cell r="F181" t="str">
            <v>P</v>
          </cell>
          <cell r="G181" t="str">
            <v>Theddlethorpe</v>
          </cell>
          <cell r="H181" t="str">
            <v>Theddlethorpe</v>
          </cell>
          <cell r="J181">
            <v>0.14000000000000001</v>
          </cell>
          <cell r="K181">
            <v>0.14000000000000001</v>
          </cell>
          <cell r="L181">
            <v>0.06</v>
          </cell>
          <cell r="M181">
            <v>0.01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 t="str">
            <v>2011 NG</v>
          </cell>
          <cell r="AE181">
            <v>0.14000000000000001</v>
          </cell>
          <cell r="AF181">
            <v>0.14000000000000001</v>
          </cell>
          <cell r="AG181">
            <v>0.06</v>
          </cell>
          <cell r="AH181">
            <v>0.01</v>
          </cell>
          <cell r="AI181">
            <v>0</v>
          </cell>
          <cell r="AJ181">
            <v>0</v>
          </cell>
          <cell r="AK181">
            <v>0</v>
          </cell>
          <cell r="AY181">
            <v>5.79</v>
          </cell>
          <cell r="AZ181">
            <v>0.15400000000000003</v>
          </cell>
          <cell r="BA181">
            <v>0.15400000000000003</v>
          </cell>
          <cell r="BB181">
            <v>6.6000000000000003E-2</v>
          </cell>
          <cell r="BC181">
            <v>1.1000000000000001E-2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</row>
        <row r="182">
          <cell r="A182" t="str">
            <v>Cavendish</v>
          </cell>
          <cell r="C182" t="str">
            <v>WM Profile, 80%</v>
          </cell>
          <cell r="D182">
            <v>2</v>
          </cell>
          <cell r="E182">
            <v>172</v>
          </cell>
          <cell r="F182" t="str">
            <v>P</v>
          </cell>
          <cell r="G182" t="str">
            <v>Theddlethorpe</v>
          </cell>
          <cell r="H182" t="str">
            <v>Theddlethorpe</v>
          </cell>
          <cell r="I182" t="str">
            <v>Loggs</v>
          </cell>
          <cell r="J182">
            <v>1.1784702549575072</v>
          </cell>
          <cell r="K182">
            <v>1.3144475920679888</v>
          </cell>
          <cell r="L182">
            <v>1.0878186968838528</v>
          </cell>
          <cell r="M182">
            <v>0.45325779036827196</v>
          </cell>
          <cell r="N182">
            <v>0.2039660056657224</v>
          </cell>
          <cell r="O182">
            <v>0.11331444759206799</v>
          </cell>
          <cell r="P182">
            <v>6.79886685552408E-2</v>
          </cell>
          <cell r="Q182">
            <v>4.5325779036827205E-2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 t="str">
            <v>Woodmac</v>
          </cell>
          <cell r="AE182">
            <v>1.4730878186968839</v>
          </cell>
          <cell r="AF182">
            <v>1.643059490084986</v>
          </cell>
          <cell r="AG182">
            <v>1.3597733711048159</v>
          </cell>
          <cell r="AH182">
            <v>0.56657223796033995</v>
          </cell>
          <cell r="AI182">
            <v>0.25495750708215298</v>
          </cell>
          <cell r="AJ182">
            <v>0.14164305949008499</v>
          </cell>
          <cell r="AK182">
            <v>8.4985835694050993E-2</v>
          </cell>
          <cell r="AL182">
            <v>5.6657223796034002E-2</v>
          </cell>
          <cell r="AM182">
            <v>0</v>
          </cell>
          <cell r="AN182">
            <v>0</v>
          </cell>
          <cell r="AO182">
            <v>0</v>
          </cell>
          <cell r="AY182">
            <v>1.46</v>
          </cell>
          <cell r="AZ182">
            <v>1.2963172804532581</v>
          </cell>
          <cell r="BA182">
            <v>1.4458923512747879</v>
          </cell>
          <cell r="BB182">
            <v>1.1966005665722381</v>
          </cell>
          <cell r="BC182">
            <v>0.49858356940509918</v>
          </cell>
          <cell r="BD182">
            <v>0.22436260623229465</v>
          </cell>
          <cell r="BE182">
            <v>0.1246458923512748</v>
          </cell>
          <cell r="BF182">
            <v>7.4787535410764883E-2</v>
          </cell>
          <cell r="BG182">
            <v>4.9858356940509926E-2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</row>
        <row r="183">
          <cell r="A183" t="str">
            <v>CMS III</v>
          </cell>
          <cell r="C183" t="str">
            <v>Profile good</v>
          </cell>
          <cell r="D183">
            <v>1</v>
          </cell>
          <cell r="E183">
            <v>173</v>
          </cell>
          <cell r="F183" t="str">
            <v>P</v>
          </cell>
          <cell r="G183" t="str">
            <v>Theddlethorpe</v>
          </cell>
          <cell r="H183" t="str">
            <v>Theddlethorpe</v>
          </cell>
          <cell r="J183">
            <v>0.7</v>
          </cell>
          <cell r="K183">
            <v>0.41</v>
          </cell>
          <cell r="L183">
            <v>0.76</v>
          </cell>
          <cell r="M183">
            <v>0.65</v>
          </cell>
          <cell r="N183">
            <v>0.4</v>
          </cell>
          <cell r="O183">
            <v>0.25</v>
          </cell>
          <cell r="P183">
            <v>0.16</v>
          </cell>
          <cell r="Q183">
            <v>0.09</v>
          </cell>
          <cell r="R183">
            <v>0.02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 t="str">
            <v>O&amp;G UK</v>
          </cell>
          <cell r="AE183">
            <v>0.7</v>
          </cell>
          <cell r="AF183">
            <v>0.41</v>
          </cell>
          <cell r="AG183">
            <v>0.76</v>
          </cell>
          <cell r="AH183">
            <v>0.65</v>
          </cell>
          <cell r="AI183">
            <v>0.4</v>
          </cell>
          <cell r="AJ183">
            <v>0.25</v>
          </cell>
          <cell r="AK183">
            <v>0.16</v>
          </cell>
          <cell r="AL183">
            <v>0.09</v>
          </cell>
          <cell r="AM183">
            <v>0.02</v>
          </cell>
          <cell r="AN183">
            <v>0</v>
          </cell>
          <cell r="AO183">
            <v>0</v>
          </cell>
          <cell r="AY183">
            <v>1.42</v>
          </cell>
          <cell r="AZ183">
            <v>0.77</v>
          </cell>
          <cell r="BA183">
            <v>0.45100000000000001</v>
          </cell>
          <cell r="BB183">
            <v>0.83600000000000008</v>
          </cell>
          <cell r="BC183">
            <v>0.71500000000000008</v>
          </cell>
          <cell r="BD183">
            <v>0.44000000000000006</v>
          </cell>
          <cell r="BE183">
            <v>0.27500000000000002</v>
          </cell>
          <cell r="BF183">
            <v>0.17600000000000002</v>
          </cell>
          <cell r="BG183">
            <v>9.9000000000000005E-2</v>
          </cell>
          <cell r="BH183">
            <v>2.2000000000000002E-2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</row>
        <row r="184">
          <cell r="A184" t="str">
            <v>Ensign</v>
          </cell>
          <cell r="B184">
            <v>2.58</v>
          </cell>
          <cell r="C184" t="str">
            <v>Profile Good</v>
          </cell>
          <cell r="D184">
            <v>1</v>
          </cell>
          <cell r="E184">
            <v>174</v>
          </cell>
          <cell r="F184" t="str">
            <v>D</v>
          </cell>
          <cell r="G184" t="str">
            <v>Theddlethorpe</v>
          </cell>
          <cell r="H184" t="str">
            <v>Theddlethorpe</v>
          </cell>
          <cell r="J184">
            <v>0.64</v>
          </cell>
          <cell r="K184">
            <v>0.95</v>
          </cell>
          <cell r="L184">
            <v>0.89</v>
          </cell>
          <cell r="M184">
            <v>0.72</v>
          </cell>
          <cell r="N184">
            <v>0.59</v>
          </cell>
          <cell r="O184">
            <v>0.42</v>
          </cell>
          <cell r="P184">
            <v>0.42</v>
          </cell>
          <cell r="Q184">
            <v>0.4</v>
          </cell>
          <cell r="R184">
            <v>0.39</v>
          </cell>
          <cell r="S184">
            <v>0.37</v>
          </cell>
          <cell r="T184">
            <v>0.36</v>
          </cell>
          <cell r="U184">
            <v>0.20749999999999999</v>
          </cell>
          <cell r="V184">
            <v>0.147666666666667</v>
          </cell>
          <cell r="W184">
            <v>8.7833333333333902E-2</v>
          </cell>
          <cell r="X184">
            <v>2.79999999999999E-2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 t="str">
            <v>O&amp;G UK</v>
          </cell>
          <cell r="AE184">
            <v>0.64</v>
          </cell>
          <cell r="AF184">
            <v>0.95</v>
          </cell>
          <cell r="AG184">
            <v>0.89</v>
          </cell>
          <cell r="AH184">
            <v>0.72</v>
          </cell>
          <cell r="AI184">
            <v>0.59</v>
          </cell>
          <cell r="AJ184">
            <v>0.42</v>
          </cell>
          <cell r="AK184">
            <v>0.42</v>
          </cell>
          <cell r="AL184">
            <v>0.4</v>
          </cell>
          <cell r="AM184">
            <v>0.39</v>
          </cell>
          <cell r="AN184">
            <v>0.37</v>
          </cell>
          <cell r="AO184">
            <v>0.36</v>
          </cell>
          <cell r="AP184">
            <v>0.20749999999999999</v>
          </cell>
          <cell r="AQ184">
            <v>0.147666666666667</v>
          </cell>
          <cell r="AR184">
            <v>8.7833333333333902E-2</v>
          </cell>
          <cell r="AS184">
            <v>2.79999999999999E-2</v>
          </cell>
          <cell r="AT184">
            <v>0</v>
          </cell>
          <cell r="AU184">
            <v>0</v>
          </cell>
          <cell r="AV184">
            <v>0</v>
          </cell>
          <cell r="AY184">
            <v>1.1000000000000001</v>
          </cell>
          <cell r="AZ184">
            <v>0.70400000000000007</v>
          </cell>
          <cell r="BA184">
            <v>1.0449999999999999</v>
          </cell>
          <cell r="BB184">
            <v>0.97900000000000009</v>
          </cell>
          <cell r="BC184">
            <v>0.79200000000000004</v>
          </cell>
          <cell r="BD184">
            <v>0.64900000000000002</v>
          </cell>
          <cell r="BE184">
            <v>0.46200000000000002</v>
          </cell>
          <cell r="BF184">
            <v>0.46200000000000002</v>
          </cell>
          <cell r="BG184">
            <v>0.44000000000000006</v>
          </cell>
          <cell r="BH184">
            <v>0.42900000000000005</v>
          </cell>
          <cell r="BI184">
            <v>0.40700000000000003</v>
          </cell>
          <cell r="BJ184">
            <v>0.39600000000000002</v>
          </cell>
          <cell r="BK184">
            <v>0.22825000000000001</v>
          </cell>
          <cell r="BL184">
            <v>0.16243333333333371</v>
          </cell>
          <cell r="BM184">
            <v>9.6616666666667295E-2</v>
          </cell>
          <cell r="BN184">
            <v>3.0799999999999893E-2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</row>
        <row r="185">
          <cell r="A185" t="str">
            <v>Jupiter</v>
          </cell>
          <cell r="C185" t="str">
            <v>Profile Good</v>
          </cell>
          <cell r="D185">
            <v>1</v>
          </cell>
          <cell r="E185">
            <v>175</v>
          </cell>
          <cell r="F185" t="str">
            <v>P</v>
          </cell>
          <cell r="G185" t="str">
            <v>Theddlethorpe</v>
          </cell>
          <cell r="H185" t="str">
            <v>Theddlethorpe</v>
          </cell>
          <cell r="J185">
            <v>7.0000000000000007E-2</v>
          </cell>
          <cell r="K185">
            <v>0.01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 t="str">
            <v>O&amp;G UK</v>
          </cell>
          <cell r="AE185">
            <v>7.0000000000000007E-2</v>
          </cell>
          <cell r="AF185">
            <v>0.01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Z185">
            <v>7.7000000000000013E-2</v>
          </cell>
          <cell r="BA185">
            <v>1.1000000000000001E-2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</row>
        <row r="186">
          <cell r="A186" t="str">
            <v>Katy (Harrison)</v>
          </cell>
          <cell r="C186" t="str">
            <v>Conoco news due 2012</v>
          </cell>
          <cell r="D186">
            <v>3</v>
          </cell>
          <cell r="E186">
            <v>176</v>
          </cell>
          <cell r="F186" t="str">
            <v>D</v>
          </cell>
          <cell r="G186" t="str">
            <v>Theddlethorpe</v>
          </cell>
          <cell r="H186" t="str">
            <v>Theddlethorpe</v>
          </cell>
          <cell r="J186">
            <v>0</v>
          </cell>
          <cell r="K186">
            <v>0.97</v>
          </cell>
          <cell r="L186">
            <v>0.94</v>
          </cell>
          <cell r="M186">
            <v>0.77</v>
          </cell>
          <cell r="N186">
            <v>0.64</v>
          </cell>
          <cell r="O186">
            <v>0.52</v>
          </cell>
          <cell r="P186">
            <v>0.41</v>
          </cell>
          <cell r="Q186">
            <v>0.31</v>
          </cell>
          <cell r="R186">
            <v>7.0000000000000007E-2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 t="str">
            <v>2011 NG</v>
          </cell>
          <cell r="AY186">
            <v>1.1000000000000001</v>
          </cell>
          <cell r="AZ186">
            <v>0</v>
          </cell>
          <cell r="BA186">
            <v>1.0669999999999999</v>
          </cell>
          <cell r="BB186">
            <v>1.034</v>
          </cell>
          <cell r="BC186">
            <v>0.84700000000000009</v>
          </cell>
          <cell r="BD186">
            <v>0.70400000000000007</v>
          </cell>
          <cell r="BE186">
            <v>0.57200000000000006</v>
          </cell>
          <cell r="BF186">
            <v>0.45100000000000001</v>
          </cell>
          <cell r="BG186">
            <v>0.34100000000000003</v>
          </cell>
          <cell r="BH186">
            <v>7.7000000000000013E-2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</row>
        <row r="187">
          <cell r="A187" t="str">
            <v>Kelvin</v>
          </cell>
          <cell r="C187" t="str">
            <v>Profile Good</v>
          </cell>
          <cell r="D187">
            <v>1</v>
          </cell>
          <cell r="E187">
            <v>177</v>
          </cell>
          <cell r="F187" t="str">
            <v>P</v>
          </cell>
          <cell r="G187" t="str">
            <v>Theddlethorpe</v>
          </cell>
          <cell r="H187" t="str">
            <v>Theddlethorpe</v>
          </cell>
          <cell r="J187">
            <v>0.06</v>
          </cell>
          <cell r="K187">
            <v>0.16</v>
          </cell>
          <cell r="L187">
            <v>0.19</v>
          </cell>
          <cell r="M187">
            <v>0.16</v>
          </cell>
          <cell r="N187">
            <v>0.13</v>
          </cell>
          <cell r="O187">
            <v>0.1</v>
          </cell>
          <cell r="P187">
            <v>0.03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 t="str">
            <v>O&amp;G UK</v>
          </cell>
          <cell r="AE187">
            <v>0.06</v>
          </cell>
          <cell r="AF187">
            <v>0.16</v>
          </cell>
          <cell r="AG187">
            <v>0.19</v>
          </cell>
          <cell r="AH187">
            <v>0.16</v>
          </cell>
          <cell r="AI187">
            <v>0.13</v>
          </cell>
          <cell r="AJ187">
            <v>0.1</v>
          </cell>
          <cell r="AK187">
            <v>0.03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Y187">
            <v>4.78</v>
          </cell>
          <cell r="AZ187">
            <v>6.6000000000000003E-2</v>
          </cell>
          <cell r="BA187">
            <v>0.17600000000000002</v>
          </cell>
          <cell r="BB187">
            <v>0.20900000000000002</v>
          </cell>
          <cell r="BC187">
            <v>0.17600000000000002</v>
          </cell>
          <cell r="BD187">
            <v>0.14300000000000002</v>
          </cell>
          <cell r="BE187">
            <v>0.11000000000000001</v>
          </cell>
          <cell r="BF187">
            <v>3.3000000000000002E-2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</row>
        <row r="188">
          <cell r="A188" t="str">
            <v>Mimas</v>
          </cell>
          <cell r="C188" t="str">
            <v>Profile Good</v>
          </cell>
          <cell r="D188">
            <v>1</v>
          </cell>
          <cell r="E188">
            <v>178</v>
          </cell>
          <cell r="F188" t="str">
            <v>P</v>
          </cell>
          <cell r="G188" t="str">
            <v>Theddlethorpe</v>
          </cell>
          <cell r="H188" t="str">
            <v>Theddlethorpe</v>
          </cell>
          <cell r="J188">
            <v>0.16</v>
          </cell>
          <cell r="K188">
            <v>0.05</v>
          </cell>
          <cell r="L188">
            <v>0.01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 t="str">
            <v>O&amp;G UK</v>
          </cell>
          <cell r="AE188">
            <v>0.16</v>
          </cell>
          <cell r="AF188">
            <v>0.05</v>
          </cell>
          <cell r="AG188">
            <v>0.01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Y188">
            <v>1.25</v>
          </cell>
          <cell r="AZ188">
            <v>0.17600000000000002</v>
          </cell>
          <cell r="BA188">
            <v>5.5000000000000007E-2</v>
          </cell>
          <cell r="BB188">
            <v>1.1000000000000001E-2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</row>
        <row r="189">
          <cell r="A189" t="str">
            <v>Munro</v>
          </cell>
          <cell r="C189" t="str">
            <v>Profile Good</v>
          </cell>
          <cell r="D189">
            <v>1</v>
          </cell>
          <cell r="E189">
            <v>179</v>
          </cell>
          <cell r="F189" t="str">
            <v>P</v>
          </cell>
          <cell r="G189" t="str">
            <v>Theddlethorpe</v>
          </cell>
          <cell r="H189" t="str">
            <v>Theddlethorpe</v>
          </cell>
          <cell r="J189">
            <v>0.22</v>
          </cell>
          <cell r="K189">
            <v>0.13</v>
          </cell>
          <cell r="L189">
            <v>0.06</v>
          </cell>
          <cell r="M189">
            <v>0.01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 t="str">
            <v>O&amp;G UK</v>
          </cell>
          <cell r="AE189">
            <v>0.22</v>
          </cell>
          <cell r="AF189">
            <v>0.13</v>
          </cell>
          <cell r="AG189">
            <v>0.06</v>
          </cell>
          <cell r="AH189">
            <v>0.01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Y189">
            <v>1.39</v>
          </cell>
          <cell r="AZ189">
            <v>0.24200000000000002</v>
          </cell>
          <cell r="BA189">
            <v>0.14300000000000002</v>
          </cell>
          <cell r="BB189">
            <v>6.6000000000000003E-2</v>
          </cell>
          <cell r="BC189">
            <v>1.1000000000000001E-2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</row>
        <row r="190">
          <cell r="A190" t="str">
            <v>Murdoch</v>
          </cell>
          <cell r="C190" t="str">
            <v>Profile Good</v>
          </cell>
          <cell r="D190">
            <v>1</v>
          </cell>
          <cell r="E190">
            <v>180</v>
          </cell>
          <cell r="F190" t="str">
            <v>P</v>
          </cell>
          <cell r="G190" t="str">
            <v>Theddlethorpe</v>
          </cell>
          <cell r="H190" t="str">
            <v>Theddlethorpe</v>
          </cell>
          <cell r="J190">
            <v>0.5</v>
          </cell>
          <cell r="K190">
            <v>0.38</v>
          </cell>
          <cell r="L190">
            <v>0.32</v>
          </cell>
          <cell r="M190">
            <v>0.21</v>
          </cell>
          <cell r="N190">
            <v>0.09</v>
          </cell>
          <cell r="O190">
            <v>0.04</v>
          </cell>
          <cell r="P190">
            <v>0.03</v>
          </cell>
          <cell r="Q190">
            <v>0.03</v>
          </cell>
          <cell r="R190">
            <v>0.01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 t="str">
            <v>O&amp;G UK</v>
          </cell>
          <cell r="AE190">
            <v>0.5</v>
          </cell>
          <cell r="AF190">
            <v>0.38</v>
          </cell>
          <cell r="AG190">
            <v>0.32</v>
          </cell>
          <cell r="AH190">
            <v>0.21</v>
          </cell>
          <cell r="AI190">
            <v>0.09</v>
          </cell>
          <cell r="AJ190">
            <v>0.04</v>
          </cell>
          <cell r="AK190">
            <v>0.03</v>
          </cell>
          <cell r="AL190">
            <v>0.03</v>
          </cell>
          <cell r="AM190">
            <v>0.01</v>
          </cell>
          <cell r="AN190">
            <v>0</v>
          </cell>
          <cell r="AO190">
            <v>0</v>
          </cell>
          <cell r="AY190">
            <v>1.33</v>
          </cell>
          <cell r="AZ190">
            <v>0.55000000000000004</v>
          </cell>
          <cell r="BA190">
            <v>0.41800000000000004</v>
          </cell>
          <cell r="BB190">
            <v>0.35200000000000004</v>
          </cell>
          <cell r="BC190">
            <v>0.23100000000000001</v>
          </cell>
          <cell r="BD190">
            <v>9.9000000000000005E-2</v>
          </cell>
          <cell r="BE190">
            <v>4.4000000000000004E-2</v>
          </cell>
          <cell r="BF190">
            <v>3.3000000000000002E-2</v>
          </cell>
          <cell r="BG190">
            <v>3.3000000000000002E-2</v>
          </cell>
          <cell r="BH190">
            <v>1.1000000000000001E-2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</row>
        <row r="191">
          <cell r="A191" t="str">
            <v>Pickerill</v>
          </cell>
          <cell r="C191" t="str">
            <v>WM Profile Good</v>
          </cell>
          <cell r="D191">
            <v>2</v>
          </cell>
          <cell r="E191">
            <v>181</v>
          </cell>
          <cell r="F191" t="str">
            <v>P</v>
          </cell>
          <cell r="G191" t="str">
            <v>Theddlethorpe</v>
          </cell>
          <cell r="H191" t="str">
            <v>Theddlethorpe</v>
          </cell>
          <cell r="I191" t="str">
            <v>Loggs</v>
          </cell>
          <cell r="J191">
            <v>0.1501416430594901</v>
          </cell>
          <cell r="K191">
            <v>0.11898016997167141</v>
          </cell>
          <cell r="L191">
            <v>8.4985835694050993E-2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 t="str">
            <v>Woodmac</v>
          </cell>
          <cell r="AE191">
            <v>0.1501416430594901</v>
          </cell>
          <cell r="AF191">
            <v>0.11898016997167141</v>
          </cell>
          <cell r="AG191">
            <v>8.4985835694050993E-2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Y191">
            <v>1.33</v>
          </cell>
          <cell r="AZ191">
            <v>0.16515580736543911</v>
          </cell>
          <cell r="BA191">
            <v>0.13087818696883854</v>
          </cell>
          <cell r="BB191">
            <v>9.3484419263456103E-2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</row>
        <row r="192">
          <cell r="A192" t="str">
            <v>Rita</v>
          </cell>
          <cell r="C192" t="str">
            <v>WM Profile divided by 20</v>
          </cell>
          <cell r="D192">
            <v>2</v>
          </cell>
          <cell r="E192">
            <v>182</v>
          </cell>
          <cell r="F192" t="str">
            <v>P</v>
          </cell>
          <cell r="G192" t="str">
            <v>Theddlethorpe</v>
          </cell>
          <cell r="H192" t="str">
            <v>Theddlethorpe</v>
          </cell>
          <cell r="I192" t="str">
            <v>CMS</v>
          </cell>
          <cell r="J192">
            <v>2.6203966005665724E-2</v>
          </cell>
          <cell r="K192">
            <v>1.2747875354107648E-2</v>
          </cell>
          <cell r="L192">
            <v>8.4985835694051E-3</v>
          </cell>
          <cell r="M192">
            <v>4.9575070821529744E-3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 t="str">
            <v>Woodmac</v>
          </cell>
          <cell r="AE192">
            <v>0.52407932011331448</v>
          </cell>
          <cell r="AF192">
            <v>0.25495750708215298</v>
          </cell>
          <cell r="AG192">
            <v>0.16997167138810199</v>
          </cell>
          <cell r="AH192">
            <v>9.9150141643059492E-2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3.27</v>
          </cell>
          <cell r="AZ192">
            <v>2.88243626062323E-2</v>
          </cell>
          <cell r="BA192">
            <v>1.4022662889518414E-2</v>
          </cell>
          <cell r="BB192">
            <v>9.3484419263456103E-3</v>
          </cell>
          <cell r="BC192">
            <v>5.4532577903682721E-3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</row>
        <row r="193">
          <cell r="A193" t="str">
            <v>Saturn</v>
          </cell>
          <cell r="C193" t="str">
            <v>Profile Good</v>
          </cell>
          <cell r="D193">
            <v>1</v>
          </cell>
          <cell r="E193">
            <v>183</v>
          </cell>
          <cell r="F193" t="str">
            <v>P</v>
          </cell>
          <cell r="G193" t="str">
            <v>Theddlethorpe</v>
          </cell>
          <cell r="H193" t="str">
            <v>Theddlethorpe</v>
          </cell>
          <cell r="J193">
            <v>1.25</v>
          </cell>
          <cell r="K193">
            <v>0.46</v>
          </cell>
          <cell r="L193">
            <v>0.3</v>
          </cell>
          <cell r="M193">
            <v>0.25</v>
          </cell>
          <cell r="N193">
            <v>0.15</v>
          </cell>
          <cell r="O193">
            <v>0.03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 t="str">
            <v>O&amp;G UK</v>
          </cell>
          <cell r="AE193">
            <v>1.25</v>
          </cell>
          <cell r="AF193">
            <v>0.46</v>
          </cell>
          <cell r="AG193">
            <v>0.3</v>
          </cell>
          <cell r="AH193">
            <v>0.25</v>
          </cell>
          <cell r="AI193">
            <v>0.15</v>
          </cell>
          <cell r="AJ193">
            <v>0.03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Y193">
            <v>1.1499999999999999</v>
          </cell>
          <cell r="AZ193">
            <v>1.375</v>
          </cell>
          <cell r="BA193">
            <v>0.50600000000000012</v>
          </cell>
          <cell r="BB193">
            <v>0.33</v>
          </cell>
          <cell r="BC193">
            <v>0.27500000000000002</v>
          </cell>
          <cell r="BD193">
            <v>0.16500000000000001</v>
          </cell>
          <cell r="BE193">
            <v>3.3000000000000002E-2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</row>
        <row r="194">
          <cell r="A194" t="str">
            <v>Schooner</v>
          </cell>
          <cell r="C194" t="str">
            <v>Profile Good</v>
          </cell>
          <cell r="D194">
            <v>3</v>
          </cell>
          <cell r="E194">
            <v>184</v>
          </cell>
          <cell r="F194" t="str">
            <v>P</v>
          </cell>
          <cell r="G194" t="str">
            <v>Theddlethorpe</v>
          </cell>
          <cell r="H194" t="str">
            <v>Theddlethorpe</v>
          </cell>
          <cell r="I194" t="str">
            <v>CMS</v>
          </cell>
          <cell r="J194">
            <v>0.36</v>
          </cell>
          <cell r="K194">
            <v>0.33</v>
          </cell>
          <cell r="L194">
            <v>0.3</v>
          </cell>
          <cell r="M194">
            <v>0.28000000000000003</v>
          </cell>
          <cell r="N194">
            <v>0.21</v>
          </cell>
          <cell r="O194">
            <v>0.19</v>
          </cell>
          <cell r="P194">
            <v>0.17</v>
          </cell>
          <cell r="Q194">
            <v>0.14000000000000001</v>
          </cell>
          <cell r="R194">
            <v>0.11</v>
          </cell>
          <cell r="S194">
            <v>7.0000000000000007E-2</v>
          </cell>
          <cell r="T194">
            <v>0.01</v>
          </cell>
          <cell r="U194">
            <v>8.0000000000000002E-3</v>
          </cell>
          <cell r="V194">
            <v>6.4000000000000003E-3</v>
          </cell>
          <cell r="W194">
            <v>5.1200000000000004E-3</v>
          </cell>
          <cell r="X194">
            <v>4.0960000000000007E-3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 t="str">
            <v>2011 NG</v>
          </cell>
          <cell r="AE194">
            <v>0.36</v>
          </cell>
          <cell r="AF194">
            <v>0.33</v>
          </cell>
          <cell r="AG194">
            <v>0.3</v>
          </cell>
          <cell r="AH194">
            <v>0.28000000000000003</v>
          </cell>
          <cell r="AI194">
            <v>0.21</v>
          </cell>
          <cell r="AJ194">
            <v>0.19</v>
          </cell>
          <cell r="AK194">
            <v>0.17</v>
          </cell>
          <cell r="AL194">
            <v>0.14000000000000001</v>
          </cell>
          <cell r="AM194">
            <v>0.11</v>
          </cell>
          <cell r="AN194">
            <v>7.0000000000000007E-2</v>
          </cell>
          <cell r="AO194">
            <v>0.01</v>
          </cell>
          <cell r="AY194">
            <v>1.1399999999999999</v>
          </cell>
          <cell r="AZ194">
            <v>0.39600000000000002</v>
          </cell>
          <cell r="BA194">
            <v>0.36300000000000004</v>
          </cell>
          <cell r="BB194">
            <v>0.33</v>
          </cell>
          <cell r="BC194">
            <v>0.30800000000000005</v>
          </cell>
          <cell r="BD194">
            <v>0.23100000000000001</v>
          </cell>
          <cell r="BE194">
            <v>0.20900000000000002</v>
          </cell>
          <cell r="BF194">
            <v>0.18700000000000003</v>
          </cell>
          <cell r="BG194">
            <v>0.15400000000000003</v>
          </cell>
          <cell r="BH194">
            <v>0.12100000000000001</v>
          </cell>
          <cell r="BI194">
            <v>7.7000000000000013E-2</v>
          </cell>
          <cell r="BJ194">
            <v>1.1000000000000001E-2</v>
          </cell>
          <cell r="BK194">
            <v>8.8000000000000005E-3</v>
          </cell>
          <cell r="BL194">
            <v>7.0400000000000011E-3</v>
          </cell>
          <cell r="BM194">
            <v>5.6320000000000007E-3</v>
          </cell>
          <cell r="BN194">
            <v>4.5056000000000011E-3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</row>
        <row r="195">
          <cell r="A195" t="str">
            <v>Tethys</v>
          </cell>
          <cell r="C195" t="str">
            <v>Profile Good</v>
          </cell>
          <cell r="D195">
            <v>1</v>
          </cell>
          <cell r="E195">
            <v>185</v>
          </cell>
          <cell r="F195" t="str">
            <v>P</v>
          </cell>
          <cell r="G195" t="str">
            <v>Theddlethorpe</v>
          </cell>
          <cell r="H195" t="str">
            <v>Theddlethorpe</v>
          </cell>
          <cell r="J195">
            <v>0.01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 t="str">
            <v>O&amp;G UK</v>
          </cell>
          <cell r="AE195">
            <v>0.01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Y195">
            <v>1.77</v>
          </cell>
          <cell r="AZ195">
            <v>1.1000000000000001E-2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</row>
        <row r="196">
          <cell r="A196" t="str">
            <v>Toni</v>
          </cell>
          <cell r="C196" t="str">
            <v>Profile Good</v>
          </cell>
          <cell r="D196">
            <v>3</v>
          </cell>
          <cell r="E196">
            <v>186</v>
          </cell>
          <cell r="F196" t="str">
            <v>P</v>
          </cell>
          <cell r="G196" t="str">
            <v>Theddlethorpe</v>
          </cell>
          <cell r="H196" t="str">
            <v>Theddlethorpe</v>
          </cell>
          <cell r="I196" t="str">
            <v xml:space="preserve"> </v>
          </cell>
          <cell r="J196">
            <v>0.1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 t="str">
            <v>2011 NG</v>
          </cell>
          <cell r="AE196">
            <v>0.1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Y196">
            <v>1.55</v>
          </cell>
          <cell r="AZ196">
            <v>0.11000000000000001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</row>
        <row r="197">
          <cell r="A197" t="str">
            <v>Topaz</v>
          </cell>
          <cell r="C197" t="str">
            <v>NG Profile Good</v>
          </cell>
          <cell r="D197">
            <v>3</v>
          </cell>
          <cell r="E197">
            <v>187</v>
          </cell>
          <cell r="F197" t="str">
            <v>P</v>
          </cell>
          <cell r="G197" t="str">
            <v>Theddlethorpe</v>
          </cell>
          <cell r="H197" t="str">
            <v>Theddlethorpe</v>
          </cell>
          <cell r="J197">
            <v>2.7000000000000003E-2</v>
          </cell>
          <cell r="K197">
            <v>2.4E-2</v>
          </cell>
          <cell r="L197">
            <v>1.9000000000000003E-2</v>
          </cell>
          <cell r="M197">
            <v>1.3000000000000001E-2</v>
          </cell>
          <cell r="N197">
            <v>8.0000000000000002E-3</v>
          </cell>
          <cell r="O197">
            <v>6.0000000000000001E-3</v>
          </cell>
          <cell r="P197">
            <v>6.0000000000000001E-3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 t="str">
            <v>NG 2011</v>
          </cell>
          <cell r="AE197">
            <v>0.27</v>
          </cell>
          <cell r="AF197">
            <v>0.24</v>
          </cell>
          <cell r="AG197">
            <v>0.19</v>
          </cell>
          <cell r="AH197">
            <v>0.13</v>
          </cell>
          <cell r="AI197">
            <v>0.08</v>
          </cell>
          <cell r="AJ197">
            <v>0.06</v>
          </cell>
          <cell r="AK197">
            <v>0.06</v>
          </cell>
          <cell r="AL197">
            <v>0</v>
          </cell>
          <cell r="AM197">
            <v>0</v>
          </cell>
          <cell r="AN197">
            <v>0</v>
          </cell>
          <cell r="AY197">
            <v>1.25</v>
          </cell>
          <cell r="AZ197">
            <v>3.5100000000000006E-2</v>
          </cell>
          <cell r="BA197">
            <v>3.1200000000000002E-2</v>
          </cell>
          <cell r="BB197">
            <v>2.4700000000000003E-2</v>
          </cell>
          <cell r="BC197">
            <v>1.6900000000000002E-2</v>
          </cell>
          <cell r="BD197">
            <v>1.0400000000000001E-2</v>
          </cell>
          <cell r="BE197">
            <v>7.8000000000000005E-3</v>
          </cell>
          <cell r="BF197">
            <v>7.8000000000000005E-3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</row>
        <row r="198">
          <cell r="A198" t="str">
            <v>Valkyrie</v>
          </cell>
          <cell r="C198" t="str">
            <v>Profile Good</v>
          </cell>
          <cell r="D198">
            <v>1</v>
          </cell>
          <cell r="E198">
            <v>188</v>
          </cell>
          <cell r="F198" t="str">
            <v>P</v>
          </cell>
          <cell r="G198" t="str">
            <v>Theddlethorpe</v>
          </cell>
          <cell r="H198" t="str">
            <v>Theddlethorpe</v>
          </cell>
          <cell r="J198">
            <v>0.19</v>
          </cell>
          <cell r="K198">
            <v>0.1</v>
          </cell>
          <cell r="L198">
            <v>0.02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 t="str">
            <v>O&amp;G UK</v>
          </cell>
          <cell r="AE198">
            <v>0.19</v>
          </cell>
          <cell r="AF198">
            <v>0.1</v>
          </cell>
          <cell r="AG198">
            <v>0.02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Y198">
            <v>1.25</v>
          </cell>
          <cell r="AZ198">
            <v>0.20900000000000002</v>
          </cell>
          <cell r="BA198">
            <v>0.11000000000000001</v>
          </cell>
          <cell r="BB198">
            <v>2.2000000000000002E-2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</row>
        <row r="199">
          <cell r="A199" t="str">
            <v>V-Fields: Valiant North</v>
          </cell>
          <cell r="C199" t="str">
            <v>Profile Good</v>
          </cell>
          <cell r="D199">
            <v>1</v>
          </cell>
          <cell r="E199">
            <v>189</v>
          </cell>
          <cell r="F199" t="str">
            <v>P</v>
          </cell>
          <cell r="G199" t="str">
            <v>Theddlethorpe</v>
          </cell>
          <cell r="H199" t="str">
            <v>Theddlethorpe</v>
          </cell>
          <cell r="J199">
            <v>0.14000000000000001</v>
          </cell>
          <cell r="K199">
            <v>0.28000000000000003</v>
          </cell>
          <cell r="L199">
            <v>0.23</v>
          </cell>
          <cell r="M199">
            <v>0.2</v>
          </cell>
          <cell r="N199">
            <v>0.16</v>
          </cell>
          <cell r="O199">
            <v>0.12</v>
          </cell>
          <cell r="P199">
            <v>0.1</v>
          </cell>
          <cell r="Q199">
            <v>0.08</v>
          </cell>
          <cell r="R199">
            <v>0.02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 t="str">
            <v>O&amp;G UK</v>
          </cell>
          <cell r="AE199">
            <v>0.14000000000000001</v>
          </cell>
          <cell r="AF199">
            <v>0.28000000000000003</v>
          </cell>
          <cell r="AG199">
            <v>0.23</v>
          </cell>
          <cell r="AH199">
            <v>0.2</v>
          </cell>
          <cell r="AI199">
            <v>0.16</v>
          </cell>
          <cell r="AJ199">
            <v>0.12</v>
          </cell>
          <cell r="AK199">
            <v>0.1</v>
          </cell>
          <cell r="AL199">
            <v>0.08</v>
          </cell>
          <cell r="AM199">
            <v>0.02</v>
          </cell>
          <cell r="AN199">
            <v>0</v>
          </cell>
          <cell r="AO199">
            <v>0</v>
          </cell>
          <cell r="AY199">
            <v>1.2</v>
          </cell>
          <cell r="AZ199">
            <v>0.15400000000000003</v>
          </cell>
          <cell r="BA199">
            <v>0.30800000000000005</v>
          </cell>
          <cell r="BB199">
            <v>0.25300000000000006</v>
          </cell>
          <cell r="BC199">
            <v>0.22000000000000003</v>
          </cell>
          <cell r="BD199">
            <v>0.17600000000000002</v>
          </cell>
          <cell r="BE199">
            <v>0.13200000000000001</v>
          </cell>
          <cell r="BF199">
            <v>0.11000000000000001</v>
          </cell>
          <cell r="BG199">
            <v>8.8000000000000009E-2</v>
          </cell>
          <cell r="BH199">
            <v>2.2000000000000002E-2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</row>
        <row r="200">
          <cell r="A200" t="str">
            <v>V-Fields: Valiant South</v>
          </cell>
          <cell r="C200" t="str">
            <v>NG Profile Good</v>
          </cell>
          <cell r="D200">
            <v>3</v>
          </cell>
          <cell r="E200">
            <v>190</v>
          </cell>
          <cell r="F200" t="str">
            <v>P</v>
          </cell>
          <cell r="G200" t="str">
            <v>Theddlethorpe</v>
          </cell>
          <cell r="H200" t="str">
            <v>Theddlethorpe</v>
          </cell>
          <cell r="J200">
            <v>0.19</v>
          </cell>
          <cell r="K200">
            <v>0.16</v>
          </cell>
          <cell r="L200">
            <v>0.13</v>
          </cell>
          <cell r="M200">
            <v>0.1</v>
          </cell>
          <cell r="N200">
            <v>0.09</v>
          </cell>
          <cell r="O200">
            <v>0.08</v>
          </cell>
          <cell r="P200">
            <v>0.02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 t="str">
            <v>2011 NG</v>
          </cell>
          <cell r="AE200">
            <v>0.19</v>
          </cell>
          <cell r="AF200">
            <v>0.16</v>
          </cell>
          <cell r="AG200">
            <v>0.13</v>
          </cell>
          <cell r="AH200">
            <v>0.1</v>
          </cell>
          <cell r="AI200">
            <v>0.09</v>
          </cell>
          <cell r="AJ200">
            <v>0.08</v>
          </cell>
          <cell r="AK200">
            <v>0.02</v>
          </cell>
          <cell r="AY200">
            <v>1.62</v>
          </cell>
          <cell r="AZ200">
            <v>0.20900000000000002</v>
          </cell>
          <cell r="BA200">
            <v>0.17600000000000002</v>
          </cell>
          <cell r="BB200">
            <v>0.14300000000000002</v>
          </cell>
          <cell r="BC200">
            <v>0.11000000000000001</v>
          </cell>
          <cell r="BD200">
            <v>9.9000000000000005E-2</v>
          </cell>
          <cell r="BE200">
            <v>8.8000000000000009E-2</v>
          </cell>
          <cell r="BF200">
            <v>2.2000000000000002E-2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</row>
        <row r="201">
          <cell r="A201" t="str">
            <v>V-Fields: Vanguard</v>
          </cell>
          <cell r="C201" t="str">
            <v>Profile Good</v>
          </cell>
          <cell r="D201">
            <v>1</v>
          </cell>
          <cell r="E201">
            <v>191</v>
          </cell>
          <cell r="F201" t="str">
            <v>P</v>
          </cell>
          <cell r="G201" t="str">
            <v>Theddlethorpe</v>
          </cell>
          <cell r="H201" t="str">
            <v>Theddlethorpe</v>
          </cell>
          <cell r="J201">
            <v>0.08</v>
          </cell>
          <cell r="K201">
            <v>0.09</v>
          </cell>
          <cell r="L201">
            <v>0.11</v>
          </cell>
          <cell r="M201">
            <v>0.11</v>
          </cell>
          <cell r="N201">
            <v>0.1</v>
          </cell>
          <cell r="O201">
            <v>0.06</v>
          </cell>
          <cell r="P201">
            <v>0.01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 t="str">
            <v>O&amp;G UK</v>
          </cell>
          <cell r="AE201">
            <v>0.08</v>
          </cell>
          <cell r="AF201">
            <v>0.09</v>
          </cell>
          <cell r="AG201">
            <v>0.11</v>
          </cell>
          <cell r="AH201">
            <v>0.11</v>
          </cell>
          <cell r="AI201">
            <v>0.1</v>
          </cell>
          <cell r="AJ201">
            <v>0.06</v>
          </cell>
          <cell r="AK201">
            <v>0.01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Y201">
            <v>1.24</v>
          </cell>
          <cell r="AZ201">
            <v>8.8000000000000009E-2</v>
          </cell>
          <cell r="BA201">
            <v>9.9000000000000005E-2</v>
          </cell>
          <cell r="BB201">
            <v>0.12100000000000001</v>
          </cell>
          <cell r="BC201">
            <v>0.12100000000000001</v>
          </cell>
          <cell r="BD201">
            <v>0.11000000000000001</v>
          </cell>
          <cell r="BE201">
            <v>6.6000000000000003E-2</v>
          </cell>
          <cell r="BF201">
            <v>1.1000000000000001E-2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</row>
        <row r="202">
          <cell r="A202" t="str">
            <v>V-Fields: Vulcan</v>
          </cell>
          <cell r="C202" t="str">
            <v>Profile Good</v>
          </cell>
          <cell r="D202">
            <v>1</v>
          </cell>
          <cell r="E202">
            <v>192</v>
          </cell>
          <cell r="F202" t="str">
            <v>P</v>
          </cell>
          <cell r="G202" t="str">
            <v>Theddlethorpe</v>
          </cell>
          <cell r="H202" t="str">
            <v>Theddlethorpe</v>
          </cell>
          <cell r="J202">
            <v>0.37</v>
          </cell>
          <cell r="K202">
            <v>0.33</v>
          </cell>
          <cell r="L202">
            <v>0.2</v>
          </cell>
          <cell r="M202">
            <v>0.17</v>
          </cell>
          <cell r="N202">
            <v>0.13</v>
          </cell>
          <cell r="O202">
            <v>0.03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 t="str">
            <v>O&amp;G UK</v>
          </cell>
          <cell r="AE202">
            <v>0.37</v>
          </cell>
          <cell r="AF202">
            <v>0.33</v>
          </cell>
          <cell r="AG202">
            <v>0.2</v>
          </cell>
          <cell r="AH202">
            <v>0.17</v>
          </cell>
          <cell r="AI202">
            <v>0.13</v>
          </cell>
          <cell r="AJ202">
            <v>0.03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Y202">
            <v>1.44</v>
          </cell>
          <cell r="AZ202">
            <v>0.40700000000000003</v>
          </cell>
          <cell r="BA202">
            <v>0.36300000000000004</v>
          </cell>
          <cell r="BB202">
            <v>0.22000000000000003</v>
          </cell>
          <cell r="BC202">
            <v>0.18700000000000003</v>
          </cell>
          <cell r="BD202">
            <v>0.14300000000000002</v>
          </cell>
          <cell r="BE202">
            <v>3.3000000000000002E-2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</row>
        <row r="203">
          <cell r="A203" t="str">
            <v>Victor</v>
          </cell>
          <cell r="C203" t="str">
            <v>NG Profile Good</v>
          </cell>
          <cell r="D203">
            <v>3</v>
          </cell>
          <cell r="E203">
            <v>193</v>
          </cell>
          <cell r="F203" t="str">
            <v>P</v>
          </cell>
          <cell r="G203" t="str">
            <v>Theddlethorpe</v>
          </cell>
          <cell r="H203" t="str">
            <v>Theddlethorpe</v>
          </cell>
          <cell r="J203">
            <v>0.7</v>
          </cell>
          <cell r="K203">
            <v>0.52</v>
          </cell>
          <cell r="L203">
            <v>0.49</v>
          </cell>
          <cell r="M203">
            <v>0.36</v>
          </cell>
          <cell r="N203">
            <v>0.22</v>
          </cell>
          <cell r="O203">
            <v>0.15</v>
          </cell>
          <cell r="P203">
            <v>0.11</v>
          </cell>
          <cell r="Q203">
            <v>0.03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 t="str">
            <v>2011 NG</v>
          </cell>
          <cell r="AE203">
            <v>0.7</v>
          </cell>
          <cell r="AF203">
            <v>0.52</v>
          </cell>
          <cell r="AG203">
            <v>0.49</v>
          </cell>
          <cell r="AH203">
            <v>0.36</v>
          </cell>
          <cell r="AI203">
            <v>0.22</v>
          </cell>
          <cell r="AJ203">
            <v>0.15</v>
          </cell>
          <cell r="AK203">
            <v>0.11</v>
          </cell>
          <cell r="AL203">
            <v>0.03</v>
          </cell>
          <cell r="AY203">
            <v>1.21</v>
          </cell>
          <cell r="AZ203">
            <v>0.77</v>
          </cell>
          <cell r="BA203">
            <v>0.57200000000000006</v>
          </cell>
          <cell r="BB203">
            <v>0.53900000000000003</v>
          </cell>
          <cell r="BC203">
            <v>0.39600000000000002</v>
          </cell>
          <cell r="BD203">
            <v>0.24200000000000002</v>
          </cell>
          <cell r="BE203">
            <v>0.16500000000000001</v>
          </cell>
          <cell r="BF203">
            <v>0.12100000000000001</v>
          </cell>
          <cell r="BG203">
            <v>3.3000000000000002E-2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</row>
        <row r="204">
          <cell r="A204" t="str">
            <v>Victoria</v>
          </cell>
          <cell r="C204" t="str">
            <v>NG Profile Good</v>
          </cell>
          <cell r="D204">
            <v>3</v>
          </cell>
          <cell r="E204">
            <v>194</v>
          </cell>
          <cell r="F204" t="str">
            <v>P</v>
          </cell>
          <cell r="G204" t="str">
            <v>Theddlethorpe</v>
          </cell>
          <cell r="H204" t="str">
            <v>Theddlethorpe</v>
          </cell>
          <cell r="I204" t="str">
            <v xml:space="preserve"> </v>
          </cell>
          <cell r="J204">
            <v>0.14000000000000001</v>
          </cell>
          <cell r="K204">
            <v>0.27</v>
          </cell>
          <cell r="L204">
            <v>0.53</v>
          </cell>
          <cell r="M204">
            <v>0.48</v>
          </cell>
          <cell r="N204">
            <v>0.38</v>
          </cell>
          <cell r="O204">
            <v>0.28000000000000003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 t="str">
            <v>2011 NG</v>
          </cell>
          <cell r="AE204">
            <v>0.19</v>
          </cell>
          <cell r="AF204">
            <v>0.14000000000000001</v>
          </cell>
          <cell r="AG204">
            <v>0.27</v>
          </cell>
          <cell r="AH204">
            <v>0.53</v>
          </cell>
          <cell r="AI204">
            <v>0.48</v>
          </cell>
          <cell r="AJ204">
            <v>0.38</v>
          </cell>
          <cell r="AK204">
            <v>0.28000000000000003</v>
          </cell>
          <cell r="AL204">
            <v>0</v>
          </cell>
          <cell r="AY204">
            <v>1.44</v>
          </cell>
          <cell r="AZ204">
            <v>0.15400000000000003</v>
          </cell>
          <cell r="BA204">
            <v>0.29700000000000004</v>
          </cell>
          <cell r="BB204">
            <v>0.58300000000000007</v>
          </cell>
          <cell r="BC204">
            <v>0.52800000000000002</v>
          </cell>
          <cell r="BD204">
            <v>0.41800000000000004</v>
          </cell>
          <cell r="BE204">
            <v>0.30800000000000005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</row>
        <row r="205">
          <cell r="A205" t="str">
            <v>Viking</v>
          </cell>
          <cell r="C205" t="str">
            <v>60% profile</v>
          </cell>
          <cell r="D205">
            <v>1</v>
          </cell>
          <cell r="E205">
            <v>195</v>
          </cell>
          <cell r="F205" t="str">
            <v>P</v>
          </cell>
          <cell r="G205" t="str">
            <v>Theddlethorpe</v>
          </cell>
          <cell r="H205" t="str">
            <v>Theddlethorpe</v>
          </cell>
          <cell r="J205">
            <v>0.40200000000000002</v>
          </cell>
          <cell r="K205">
            <v>0.34799999999999998</v>
          </cell>
          <cell r="L205">
            <v>0.3</v>
          </cell>
          <cell r="M205">
            <v>0.27</v>
          </cell>
          <cell r="N205">
            <v>0.216</v>
          </cell>
          <cell r="O205">
            <v>0.16200000000000001</v>
          </cell>
          <cell r="P205">
            <v>3.5999999999999997E-2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 t="str">
            <v>O&amp;G UK</v>
          </cell>
          <cell r="AE205">
            <v>0.67</v>
          </cell>
          <cell r="AF205">
            <v>0.57999999999999996</v>
          </cell>
          <cell r="AG205">
            <v>0.5</v>
          </cell>
          <cell r="AH205">
            <v>0.45</v>
          </cell>
          <cell r="AI205">
            <v>0.36</v>
          </cell>
          <cell r="AJ205">
            <v>0.27</v>
          </cell>
          <cell r="AK205">
            <v>0.06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Y205">
            <v>1.57</v>
          </cell>
          <cell r="AZ205">
            <v>0.44220000000000004</v>
          </cell>
          <cell r="BA205">
            <v>0.38280000000000003</v>
          </cell>
          <cell r="BB205">
            <v>0.33</v>
          </cell>
          <cell r="BC205">
            <v>0.29700000000000004</v>
          </cell>
          <cell r="BD205">
            <v>0.23760000000000001</v>
          </cell>
          <cell r="BE205">
            <v>0.17820000000000003</v>
          </cell>
          <cell r="BF205">
            <v>3.9600000000000003E-2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</row>
        <row r="206">
          <cell r="A206" t="str">
            <v>Viscount</v>
          </cell>
          <cell r="C206" t="str">
            <v>WM Profile Good</v>
          </cell>
          <cell r="D206">
            <v>2</v>
          </cell>
          <cell r="E206">
            <v>196</v>
          </cell>
          <cell r="F206" t="str">
            <v>P</v>
          </cell>
          <cell r="G206" t="str">
            <v>Theddlethorpe</v>
          </cell>
          <cell r="H206" t="str">
            <v>Theddlethorpe</v>
          </cell>
          <cell r="J206">
            <v>2.8328611898017001E-2</v>
          </cell>
          <cell r="K206">
            <v>1.69971671388102E-2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 t="str">
            <v>Woodmac</v>
          </cell>
          <cell r="AE206">
            <v>2.8328611898017001E-2</v>
          </cell>
          <cell r="AF206">
            <v>1.69971671388102E-2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Y206">
            <v>1.47</v>
          </cell>
          <cell r="AZ206">
            <v>3.1161473087818702E-2</v>
          </cell>
          <cell r="BA206">
            <v>1.8696883852691221E-2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</row>
        <row r="207">
          <cell r="A207" t="str">
            <v>Vixen</v>
          </cell>
          <cell r="C207" t="str">
            <v>WM Profile Good</v>
          </cell>
          <cell r="D207">
            <v>2</v>
          </cell>
          <cell r="E207">
            <v>197</v>
          </cell>
          <cell r="F207" t="str">
            <v>P</v>
          </cell>
          <cell r="G207" t="str">
            <v>Theddlethorpe</v>
          </cell>
          <cell r="H207" t="str">
            <v>Theddlethorpe</v>
          </cell>
          <cell r="J207">
            <v>6.79886685552408E-2</v>
          </cell>
          <cell r="K207">
            <v>6.2322946175637405E-2</v>
          </cell>
          <cell r="L207">
            <v>5.6657223796034002E-2</v>
          </cell>
          <cell r="M207">
            <v>5.3824362606232294E-2</v>
          </cell>
          <cell r="N207">
            <v>4.9575070821529746E-2</v>
          </cell>
          <cell r="O207">
            <v>3.5410764872521247E-2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 t="str">
            <v>Woodmac</v>
          </cell>
          <cell r="AE207">
            <v>6.79886685552408E-2</v>
          </cell>
          <cell r="AF207">
            <v>6.2322946175637405E-2</v>
          </cell>
          <cell r="AG207">
            <v>5.6657223796034002E-2</v>
          </cell>
          <cell r="AH207">
            <v>5.3824362606232294E-2</v>
          </cell>
          <cell r="AI207">
            <v>4.9575070821529746E-2</v>
          </cell>
          <cell r="AJ207">
            <v>3.5410764872521247E-2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Y207">
            <v>1.47</v>
          </cell>
          <cell r="AZ207">
            <v>7.4787535410764883E-2</v>
          </cell>
          <cell r="BA207">
            <v>6.8555240793201147E-2</v>
          </cell>
          <cell r="BB207">
            <v>6.2322946175637405E-2</v>
          </cell>
          <cell r="BC207">
            <v>5.920679886685553E-2</v>
          </cell>
          <cell r="BD207">
            <v>5.4532577903682725E-2</v>
          </cell>
          <cell r="BE207">
            <v>3.8951841359773372E-2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</row>
        <row r="208">
          <cell r="A208" t="str">
            <v>zUpside Theddlethorpe</v>
          </cell>
          <cell r="D208">
            <v>3</v>
          </cell>
          <cell r="E208">
            <v>198</v>
          </cell>
          <cell r="F208" t="str">
            <v>A</v>
          </cell>
          <cell r="G208" t="str">
            <v>Theddlethorpe</v>
          </cell>
          <cell r="H208" t="str">
            <v>Theddlethorpe</v>
          </cell>
          <cell r="R208">
            <v>0.39300000000000002</v>
          </cell>
          <cell r="S208">
            <v>0.79700000000000004</v>
          </cell>
          <cell r="T208">
            <v>0.77500000000000002</v>
          </cell>
          <cell r="U208">
            <v>1.4159999999999999</v>
          </cell>
          <cell r="V208">
            <v>1.8380000000000001</v>
          </cell>
          <cell r="W208">
            <v>2.0219999999999998</v>
          </cell>
          <cell r="X208">
            <v>2.0710000000000002</v>
          </cell>
          <cell r="Y208">
            <v>2.0419999999999998</v>
          </cell>
          <cell r="Z208">
            <v>1.9570000000000001</v>
          </cell>
          <cell r="AA208">
            <v>1.7869999999999999</v>
          </cell>
          <cell r="AB208">
            <v>1.623</v>
          </cell>
          <cell r="AC208">
            <v>1.466</v>
          </cell>
          <cell r="BH208">
            <v>0.47160000000000002</v>
          </cell>
          <cell r="BI208">
            <v>0.95640000000000003</v>
          </cell>
          <cell r="BJ208">
            <v>0.92999999999999994</v>
          </cell>
          <cell r="BK208">
            <v>1.6991999999999998</v>
          </cell>
          <cell r="BL208">
            <v>2.2056</v>
          </cell>
          <cell r="BM208">
            <v>2.4263999999999997</v>
          </cell>
          <cell r="BN208">
            <v>2.4852000000000003</v>
          </cell>
          <cell r="BO208">
            <v>2.4503999999999997</v>
          </cell>
          <cell r="BP208">
            <v>2.3483999999999998</v>
          </cell>
          <cell r="BQ208">
            <v>2.1443999999999996</v>
          </cell>
          <cell r="BR208">
            <v>1.9476</v>
          </cell>
          <cell r="BS208">
            <v>1.7591999999999999</v>
          </cell>
        </row>
        <row r="209">
          <cell r="A209" t="str">
            <v>Alwyn Area</v>
          </cell>
          <cell r="C209" t="str">
            <v>90% Wet</v>
          </cell>
          <cell r="D209">
            <v>1</v>
          </cell>
          <cell r="E209">
            <v>199</v>
          </cell>
          <cell r="F209" t="str">
            <v>P</v>
          </cell>
          <cell r="G209" t="str">
            <v>Total SF</v>
          </cell>
          <cell r="H209" t="str">
            <v>St Fergus</v>
          </cell>
          <cell r="J209">
            <v>7.6859999999999991</v>
          </cell>
          <cell r="K209">
            <v>7.5420000000000007</v>
          </cell>
          <cell r="L209">
            <v>6.165</v>
          </cell>
          <cell r="M209">
            <v>5.6880000000000006</v>
          </cell>
          <cell r="N209">
            <v>4.9859999999999998</v>
          </cell>
          <cell r="O209">
            <v>4.3380000000000001</v>
          </cell>
          <cell r="P209">
            <v>3.8250000000000002</v>
          </cell>
          <cell r="Q209">
            <v>3.1859999999999999</v>
          </cell>
          <cell r="R209">
            <v>2.907</v>
          </cell>
          <cell r="S209">
            <v>2.4209999999999998</v>
          </cell>
          <cell r="T209">
            <v>1.863</v>
          </cell>
          <cell r="U209">
            <v>1.4904000000000002</v>
          </cell>
          <cell r="V209">
            <v>1.1923200000000003</v>
          </cell>
          <cell r="W209">
            <v>0.95385600000000026</v>
          </cell>
          <cell r="X209">
            <v>0.76308480000000023</v>
          </cell>
          <cell r="Y209">
            <v>0.61046784000000021</v>
          </cell>
          <cell r="Z209">
            <v>0.48837427200000016</v>
          </cell>
          <cell r="AA209">
            <v>0.39069941760000015</v>
          </cell>
          <cell r="AB209">
            <v>0.31255953408000015</v>
          </cell>
          <cell r="AC209">
            <v>0.25004762726400015</v>
          </cell>
          <cell r="AD209" t="str">
            <v>O&amp;GUK</v>
          </cell>
          <cell r="AE209">
            <v>8.5399999999999991</v>
          </cell>
          <cell r="AF209">
            <v>8.3800000000000008</v>
          </cell>
          <cell r="AG209">
            <v>6.85</v>
          </cell>
          <cell r="AH209">
            <v>6.32</v>
          </cell>
          <cell r="AI209">
            <v>5.54</v>
          </cell>
          <cell r="AJ209">
            <v>4.82</v>
          </cell>
          <cell r="AK209">
            <v>4.25</v>
          </cell>
          <cell r="AL209">
            <v>3.54</v>
          </cell>
          <cell r="AM209">
            <v>3.23</v>
          </cell>
          <cell r="AN209">
            <v>2.69</v>
          </cell>
          <cell r="AO209">
            <v>2.0699999999999998</v>
          </cell>
          <cell r="AY209">
            <v>1.25</v>
          </cell>
          <cell r="AZ209">
            <v>11.528999999999998</v>
          </cell>
          <cell r="BA209">
            <v>11.313000000000001</v>
          </cell>
          <cell r="BB209">
            <v>9.2475000000000005</v>
          </cell>
          <cell r="BC209">
            <v>8.532</v>
          </cell>
          <cell r="BD209">
            <v>7.4789999999999992</v>
          </cell>
          <cell r="BE209">
            <v>6.5069999999999997</v>
          </cell>
          <cell r="BF209">
            <v>5.7375000000000007</v>
          </cell>
          <cell r="BG209">
            <v>4.7789999999999999</v>
          </cell>
          <cell r="BH209">
            <v>4.3605</v>
          </cell>
          <cell r="BI209">
            <v>3.6315</v>
          </cell>
          <cell r="BJ209">
            <v>2.7945000000000002</v>
          </cell>
          <cell r="BK209">
            <v>2.2356000000000003</v>
          </cell>
          <cell r="BL209">
            <v>1.7884800000000003</v>
          </cell>
          <cell r="BM209">
            <v>1.4307840000000005</v>
          </cell>
          <cell r="BN209">
            <v>1.1446272000000004</v>
          </cell>
          <cell r="BO209">
            <v>0.91570176000000036</v>
          </cell>
          <cell r="BP209">
            <v>0.73256140800000025</v>
          </cell>
          <cell r="BQ209">
            <v>0.58604912640000029</v>
          </cell>
          <cell r="BR209">
            <v>0.46883930112000022</v>
          </cell>
          <cell r="BS209">
            <v>0.3750714408960002</v>
          </cell>
        </row>
        <row r="210">
          <cell r="A210" t="str">
            <v>Bruce</v>
          </cell>
          <cell r="C210" t="str">
            <v>90% Wet</v>
          </cell>
          <cell r="D210">
            <v>1</v>
          </cell>
          <cell r="E210">
            <v>200</v>
          </cell>
          <cell r="F210" t="str">
            <v>P</v>
          </cell>
          <cell r="G210" t="str">
            <v>Total SF</v>
          </cell>
          <cell r="H210" t="str">
            <v>St Fergus</v>
          </cell>
          <cell r="J210">
            <v>2.16</v>
          </cell>
          <cell r="K210">
            <v>1.782</v>
          </cell>
          <cell r="L210">
            <v>1.1880000000000002</v>
          </cell>
          <cell r="M210">
            <v>0.66600000000000004</v>
          </cell>
          <cell r="N210">
            <v>1.6830000000000001</v>
          </cell>
          <cell r="O210">
            <v>1.728</v>
          </cell>
          <cell r="P210">
            <v>1.746</v>
          </cell>
          <cell r="Q210">
            <v>0.88200000000000001</v>
          </cell>
          <cell r="R210">
            <v>0.59400000000000008</v>
          </cell>
          <cell r="S210">
            <v>0.14400000000000002</v>
          </cell>
          <cell r="T210">
            <v>0.17100000000000001</v>
          </cell>
          <cell r="U210">
            <v>0.1368</v>
          </cell>
          <cell r="V210">
            <v>0.10944000000000001</v>
          </cell>
          <cell r="W210">
            <v>8.7552000000000019E-2</v>
          </cell>
          <cell r="X210">
            <v>7.0041600000000023E-2</v>
          </cell>
          <cell r="Y210">
            <v>5.6033280000000019E-2</v>
          </cell>
          <cell r="Z210">
            <v>4.4826624000000016E-2</v>
          </cell>
          <cell r="AA210">
            <v>0</v>
          </cell>
          <cell r="AB210">
            <v>0</v>
          </cell>
          <cell r="AC210">
            <v>0</v>
          </cell>
          <cell r="AD210" t="str">
            <v>O&amp;G UK</v>
          </cell>
          <cell r="AE210">
            <v>2.4</v>
          </cell>
          <cell r="AF210">
            <v>1.98</v>
          </cell>
          <cell r="AG210">
            <v>1.32</v>
          </cell>
          <cell r="AH210">
            <v>0.74</v>
          </cell>
          <cell r="AI210">
            <v>1.87</v>
          </cell>
          <cell r="AJ210">
            <v>1.92</v>
          </cell>
          <cell r="AK210">
            <v>1.94</v>
          </cell>
          <cell r="AL210">
            <v>0.98</v>
          </cell>
          <cell r="AM210">
            <v>0.66</v>
          </cell>
          <cell r="AN210">
            <v>0.16</v>
          </cell>
          <cell r="AO210">
            <v>0.19</v>
          </cell>
          <cell r="AY210">
            <v>1.1000000000000001</v>
          </cell>
          <cell r="AZ210">
            <v>2.8080000000000003</v>
          </cell>
          <cell r="BA210">
            <v>2.3166000000000002</v>
          </cell>
          <cell r="BB210">
            <v>1.5444000000000002</v>
          </cell>
          <cell r="BC210">
            <v>0.86580000000000013</v>
          </cell>
          <cell r="BD210">
            <v>2.1879</v>
          </cell>
          <cell r="BE210">
            <v>2.2464</v>
          </cell>
          <cell r="BF210">
            <v>2.2698</v>
          </cell>
          <cell r="BG210">
            <v>1.1466000000000001</v>
          </cell>
          <cell r="BH210">
            <v>0.77220000000000011</v>
          </cell>
          <cell r="BI210">
            <v>0.18720000000000003</v>
          </cell>
          <cell r="BJ210">
            <v>0.22230000000000003</v>
          </cell>
          <cell r="BK210">
            <v>0.17784000000000003</v>
          </cell>
          <cell r="BL210">
            <v>0.14227200000000001</v>
          </cell>
          <cell r="BM210">
            <v>0.11381760000000003</v>
          </cell>
          <cell r="BN210">
            <v>9.1054080000000037E-2</v>
          </cell>
          <cell r="BO210">
            <v>7.2843264000000033E-2</v>
          </cell>
          <cell r="BP210">
            <v>5.827461120000002E-2</v>
          </cell>
          <cell r="BQ210">
            <v>0</v>
          </cell>
          <cell r="BR210">
            <v>0</v>
          </cell>
          <cell r="BS210">
            <v>0</v>
          </cell>
        </row>
        <row r="211">
          <cell r="A211" t="str">
            <v>Cheviot</v>
          </cell>
          <cell r="C211" t="str">
            <v>WM 90% Wet</v>
          </cell>
          <cell r="D211">
            <v>2</v>
          </cell>
          <cell r="E211">
            <v>201</v>
          </cell>
          <cell r="F211" t="str">
            <v>A</v>
          </cell>
          <cell r="G211" t="str">
            <v>Total SF</v>
          </cell>
          <cell r="H211" t="str">
            <v>St Fergus</v>
          </cell>
          <cell r="J211">
            <v>0</v>
          </cell>
          <cell r="K211">
            <v>0</v>
          </cell>
          <cell r="L211">
            <v>0</v>
          </cell>
          <cell r="M211">
            <v>0.50991501416430596</v>
          </cell>
          <cell r="N211">
            <v>1.2237960339943343</v>
          </cell>
          <cell r="O211">
            <v>1.1728045325779037</v>
          </cell>
          <cell r="P211">
            <v>1.0708215297450427</v>
          </cell>
          <cell r="Q211">
            <v>0.94334277620396612</v>
          </cell>
          <cell r="R211">
            <v>0.76487252124645899</v>
          </cell>
          <cell r="S211">
            <v>0.58640226628895187</v>
          </cell>
          <cell r="T211">
            <v>0.3824362606232295</v>
          </cell>
          <cell r="U211">
            <v>0.22946175637393768</v>
          </cell>
          <cell r="V211">
            <v>0.10835694050991503</v>
          </cell>
          <cell r="W211">
            <v>8.6685552407932021E-2</v>
          </cell>
          <cell r="X211">
            <v>6.9348441926345622E-2</v>
          </cell>
          <cell r="Y211">
            <v>5.5478753541076502E-2</v>
          </cell>
          <cell r="Z211">
            <v>4.4383002832861201E-2</v>
          </cell>
          <cell r="AA211">
            <v>0</v>
          </cell>
          <cell r="AB211">
            <v>0</v>
          </cell>
          <cell r="AC211">
            <v>0</v>
          </cell>
          <cell r="AD211" t="str">
            <v>Woodmac</v>
          </cell>
          <cell r="AE211">
            <v>0</v>
          </cell>
          <cell r="AF211">
            <v>0</v>
          </cell>
          <cell r="AG211">
            <v>0</v>
          </cell>
          <cell r="AH211">
            <v>0.56657223796033995</v>
          </cell>
          <cell r="AI211">
            <v>1.3597733711048159</v>
          </cell>
          <cell r="AJ211">
            <v>1.303116147308782</v>
          </cell>
          <cell r="AK211">
            <v>1.189801699716714</v>
          </cell>
          <cell r="AL211">
            <v>1.048158640226629</v>
          </cell>
          <cell r="AM211">
            <v>0.84985835694050993</v>
          </cell>
          <cell r="AN211">
            <v>0.651558073654391</v>
          </cell>
          <cell r="AO211">
            <v>0.42492917847025496</v>
          </cell>
          <cell r="AP211">
            <v>0.25495750708215298</v>
          </cell>
          <cell r="AQ211">
            <v>0.12039660056657225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1.1000000000000001</v>
          </cell>
          <cell r="AZ211">
            <v>0</v>
          </cell>
          <cell r="BA211">
            <v>0</v>
          </cell>
          <cell r="BB211">
            <v>0</v>
          </cell>
          <cell r="BC211">
            <v>0.56090651558073656</v>
          </cell>
          <cell r="BD211">
            <v>1.3461756373937679</v>
          </cell>
          <cell r="BE211">
            <v>1.2900849858356942</v>
          </cell>
          <cell r="BF211">
            <v>1.177903682719547</v>
          </cell>
          <cell r="BG211">
            <v>1.0376770538243627</v>
          </cell>
          <cell r="BH211">
            <v>0.84135977337110501</v>
          </cell>
          <cell r="BI211">
            <v>0.6450424929178471</v>
          </cell>
          <cell r="BJ211">
            <v>0.42067988668555251</v>
          </cell>
          <cell r="BK211">
            <v>0.25240793201133144</v>
          </cell>
          <cell r="BL211">
            <v>0.11919263456090654</v>
          </cell>
          <cell r="BM211">
            <v>9.5354107648725234E-2</v>
          </cell>
          <cell r="BN211">
            <v>7.6283286118980193E-2</v>
          </cell>
          <cell r="BO211">
            <v>6.1026628895184155E-2</v>
          </cell>
          <cell r="BP211">
            <v>4.8821303116147324E-2</v>
          </cell>
          <cell r="BQ211">
            <v>0</v>
          </cell>
          <cell r="BR211">
            <v>0</v>
          </cell>
          <cell r="BS211">
            <v>0</v>
          </cell>
        </row>
        <row r="212">
          <cell r="A212" t="str">
            <v>Claire</v>
          </cell>
          <cell r="C212" t="str">
            <v>Claire 2 gas via WOS</v>
          </cell>
          <cell r="D212">
            <v>1</v>
          </cell>
          <cell r="E212">
            <v>202</v>
          </cell>
          <cell r="F212" t="str">
            <v>D</v>
          </cell>
          <cell r="G212" t="str">
            <v>Total SF</v>
          </cell>
          <cell r="H212" t="str">
            <v>St Fergus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0.7</v>
          </cell>
          <cell r="P212">
            <v>0.68</v>
          </cell>
          <cell r="Q212">
            <v>0.89</v>
          </cell>
          <cell r="R212">
            <v>0.95</v>
          </cell>
          <cell r="S212">
            <v>0.84</v>
          </cell>
          <cell r="T212">
            <v>0.84</v>
          </cell>
          <cell r="U212">
            <v>0.75600000000000001</v>
          </cell>
          <cell r="V212">
            <v>0.6804</v>
          </cell>
          <cell r="W212">
            <v>0.61236000000000002</v>
          </cell>
          <cell r="X212">
            <v>0.55112400000000006</v>
          </cell>
          <cell r="Y212">
            <v>0.49601160000000005</v>
          </cell>
          <cell r="Z212">
            <v>0.44641044000000007</v>
          </cell>
          <cell r="AA212">
            <v>0.40176939600000006</v>
          </cell>
          <cell r="AB212">
            <v>0.36159245640000004</v>
          </cell>
          <cell r="AC212">
            <v>0.32543321076000004</v>
          </cell>
          <cell r="AD212" t="str">
            <v>O&amp;G UK</v>
          </cell>
          <cell r="AE212">
            <v>0.33</v>
          </cell>
          <cell r="AF212">
            <v>0.2</v>
          </cell>
          <cell r="AG212">
            <v>0.23</v>
          </cell>
          <cell r="AH212">
            <v>0.18</v>
          </cell>
          <cell r="AI212">
            <v>0.25</v>
          </cell>
          <cell r="AJ212">
            <v>0.7</v>
          </cell>
          <cell r="AK212">
            <v>0.68</v>
          </cell>
          <cell r="AL212">
            <v>0.89</v>
          </cell>
          <cell r="AM212">
            <v>0.95</v>
          </cell>
          <cell r="AN212">
            <v>0.84</v>
          </cell>
          <cell r="AO212">
            <v>0.84</v>
          </cell>
          <cell r="AY212">
            <v>1.1000000000000001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0.77</v>
          </cell>
          <cell r="BF212">
            <v>0.74800000000000011</v>
          </cell>
          <cell r="BG212">
            <v>0.97900000000000009</v>
          </cell>
          <cell r="BH212">
            <v>1.0449999999999999</v>
          </cell>
          <cell r="BI212">
            <v>0.92400000000000004</v>
          </cell>
          <cell r="BJ212">
            <v>0.92400000000000004</v>
          </cell>
          <cell r="BK212">
            <v>0.83160000000000012</v>
          </cell>
          <cell r="BL212">
            <v>0.74844000000000011</v>
          </cell>
          <cell r="BM212">
            <v>0.67359600000000008</v>
          </cell>
          <cell r="BN212">
            <v>0.60623640000000012</v>
          </cell>
          <cell r="BO212">
            <v>0.54561276000000014</v>
          </cell>
          <cell r="BP212">
            <v>0.49105148400000015</v>
          </cell>
          <cell r="BQ212">
            <v>0.44194633560000007</v>
          </cell>
          <cell r="BR212">
            <v>0.3977517020400001</v>
          </cell>
          <cell r="BS212">
            <v>0.35797653183600009</v>
          </cell>
        </row>
        <row r="213">
          <cell r="A213" t="str">
            <v>Keith</v>
          </cell>
          <cell r="C213" t="str">
            <v>NG Profile Good</v>
          </cell>
          <cell r="D213">
            <v>3</v>
          </cell>
          <cell r="E213">
            <v>203</v>
          </cell>
          <cell r="F213" t="str">
            <v>P</v>
          </cell>
          <cell r="G213" t="str">
            <v>Total SF</v>
          </cell>
          <cell r="H213" t="str">
            <v>St Fergus</v>
          </cell>
          <cell r="J213">
            <v>0.1</v>
          </cell>
          <cell r="K213">
            <v>7.0000000000000007E-2</v>
          </cell>
          <cell r="L213">
            <v>0.05</v>
          </cell>
          <cell r="M213">
            <v>0.01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 t="str">
            <v>NG 2011</v>
          </cell>
          <cell r="AE213">
            <v>0.1</v>
          </cell>
          <cell r="AF213">
            <v>7.0000000000000007E-2</v>
          </cell>
          <cell r="AG213">
            <v>0.05</v>
          </cell>
          <cell r="AH213">
            <v>0.01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Y213">
            <v>1.43</v>
          </cell>
          <cell r="AZ213">
            <v>0.13</v>
          </cell>
          <cell r="BA213">
            <v>9.1000000000000011E-2</v>
          </cell>
          <cell r="BB213">
            <v>6.5000000000000002E-2</v>
          </cell>
          <cell r="BC213">
            <v>1.3000000000000001E-2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</row>
        <row r="214">
          <cell r="A214" t="str">
            <v>Rhum</v>
          </cell>
          <cell r="C214" t="str">
            <v>zeroed on request</v>
          </cell>
          <cell r="D214">
            <v>1</v>
          </cell>
          <cell r="E214">
            <v>204</v>
          </cell>
          <cell r="F214" t="str">
            <v>D</v>
          </cell>
          <cell r="G214" t="str">
            <v>Total SF</v>
          </cell>
          <cell r="H214" t="str">
            <v>St Fergus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 t="str">
            <v>O&amp;G UK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</row>
        <row r="215">
          <cell r="A215" t="str">
            <v>WOS Chevron Phase 2</v>
          </cell>
          <cell r="D215">
            <v>3</v>
          </cell>
          <cell r="E215">
            <v>205</v>
          </cell>
          <cell r="F215" t="str">
            <v>A</v>
          </cell>
          <cell r="G215" t="str">
            <v>Total SF</v>
          </cell>
          <cell r="H215" t="str">
            <v>St Fergus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2</v>
          </cell>
          <cell r="W215">
            <v>2</v>
          </cell>
          <cell r="X215">
            <v>2</v>
          </cell>
          <cell r="Y215">
            <v>2</v>
          </cell>
          <cell r="Z215">
            <v>2</v>
          </cell>
          <cell r="AA215">
            <v>2</v>
          </cell>
          <cell r="AB215">
            <v>2</v>
          </cell>
          <cell r="AC215">
            <v>2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2.2000000000000002</v>
          </cell>
          <cell r="BM215">
            <v>2.2000000000000002</v>
          </cell>
          <cell r="BN215">
            <v>2.2000000000000002</v>
          </cell>
          <cell r="BO215">
            <v>2.2000000000000002</v>
          </cell>
          <cell r="BP215">
            <v>2.2000000000000002</v>
          </cell>
          <cell r="BQ215">
            <v>2.2000000000000002</v>
          </cell>
          <cell r="BR215">
            <v>2.2000000000000002</v>
          </cell>
          <cell r="BS215">
            <v>2.2000000000000002</v>
          </cell>
        </row>
        <row r="216">
          <cell r="A216" t="str">
            <v>WOS Chevron Phase 3</v>
          </cell>
          <cell r="D216">
            <v>3</v>
          </cell>
          <cell r="E216">
            <v>206</v>
          </cell>
          <cell r="F216" t="str">
            <v>A</v>
          </cell>
          <cell r="G216" t="str">
            <v>Total SF</v>
          </cell>
          <cell r="H216" t="str">
            <v>St Fergus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2</v>
          </cell>
          <cell r="AB216">
            <v>2</v>
          </cell>
          <cell r="AC216">
            <v>2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2.2000000000000002</v>
          </cell>
          <cell r="BR216">
            <v>2.2000000000000002</v>
          </cell>
          <cell r="BS216">
            <v>2.2000000000000002</v>
          </cell>
        </row>
        <row r="217">
          <cell r="A217" t="str">
            <v>WOS Laggan/Tormore</v>
          </cell>
          <cell r="C217" t="str">
            <v>WM Profile Good</v>
          </cell>
          <cell r="D217">
            <v>2</v>
          </cell>
          <cell r="E217">
            <v>207</v>
          </cell>
          <cell r="F217" t="str">
            <v>D</v>
          </cell>
          <cell r="G217" t="str">
            <v>Total SF</v>
          </cell>
          <cell r="H217" t="str">
            <v>St Fergus</v>
          </cell>
          <cell r="J217">
            <v>0</v>
          </cell>
          <cell r="K217">
            <v>0</v>
          </cell>
          <cell r="L217">
            <v>0</v>
          </cell>
          <cell r="M217">
            <v>4.5325779036827196</v>
          </cell>
          <cell r="N217">
            <v>8.4985835694050991</v>
          </cell>
          <cell r="O217">
            <v>8.4985835694050991</v>
          </cell>
          <cell r="P217">
            <v>8.4985835694050991</v>
          </cell>
          <cell r="Q217">
            <v>7.0821529745042495</v>
          </cell>
          <cell r="R217">
            <v>5.6657223796034</v>
          </cell>
          <cell r="S217">
            <v>4.5325779036827196</v>
          </cell>
          <cell r="T217">
            <v>3.6827195467422098</v>
          </cell>
          <cell r="U217">
            <v>3.1161473087818701</v>
          </cell>
          <cell r="V217">
            <v>2.5495750708215299</v>
          </cell>
          <cell r="W217">
            <v>1.6997167138810199</v>
          </cell>
          <cell r="X217">
            <v>1.2747875354107649</v>
          </cell>
          <cell r="Y217">
            <v>0.84985835694050993</v>
          </cell>
          <cell r="Z217">
            <v>0.56657223796033995</v>
          </cell>
          <cell r="AA217">
            <v>0.37535410764872523</v>
          </cell>
          <cell r="AB217">
            <v>0</v>
          </cell>
          <cell r="AC217">
            <v>0</v>
          </cell>
          <cell r="AD217" t="str">
            <v>WM</v>
          </cell>
          <cell r="AE217">
            <v>0</v>
          </cell>
          <cell r="AF217">
            <v>0</v>
          </cell>
          <cell r="AG217">
            <v>0</v>
          </cell>
          <cell r="AH217">
            <v>4.5325779036827196</v>
          </cell>
          <cell r="AI217">
            <v>8.4985835694050991</v>
          </cell>
          <cell r="AJ217">
            <v>8.4985835694050991</v>
          </cell>
          <cell r="AK217">
            <v>8.4985835694050991</v>
          </cell>
          <cell r="AL217">
            <v>7.0821529745042495</v>
          </cell>
          <cell r="AM217">
            <v>5.6657223796034</v>
          </cell>
          <cell r="AN217">
            <v>4.5325779036827196</v>
          </cell>
          <cell r="AO217">
            <v>3.6827195467422098</v>
          </cell>
          <cell r="AP217">
            <v>3.1161473087818701</v>
          </cell>
          <cell r="AQ217">
            <v>2.5495750708215299</v>
          </cell>
          <cell r="AR217">
            <v>1.6997167138810199</v>
          </cell>
          <cell r="AS217">
            <v>1.2747875354107649</v>
          </cell>
          <cell r="AT217">
            <v>0.84985835694050993</v>
          </cell>
          <cell r="AU217">
            <v>0.56657223796033995</v>
          </cell>
          <cell r="AV217">
            <v>0.37535410764872523</v>
          </cell>
          <cell r="AW217">
            <v>0</v>
          </cell>
          <cell r="AX217">
            <v>0</v>
          </cell>
          <cell r="AY217">
            <v>1.1000000000000001</v>
          </cell>
          <cell r="AZ217">
            <v>0</v>
          </cell>
          <cell r="BA217">
            <v>0</v>
          </cell>
          <cell r="BB217">
            <v>0</v>
          </cell>
          <cell r="BC217">
            <v>4.9858356940509916</v>
          </cell>
          <cell r="BD217">
            <v>9.3484419263456093</v>
          </cell>
          <cell r="BE217">
            <v>9.3484419263456093</v>
          </cell>
          <cell r="BF217">
            <v>9.3484419263456093</v>
          </cell>
          <cell r="BG217">
            <v>7.7903682719546747</v>
          </cell>
          <cell r="BH217">
            <v>6.2322946175637401</v>
          </cell>
          <cell r="BI217">
            <v>4.9858356940509916</v>
          </cell>
          <cell r="BJ217">
            <v>4.0509915014164308</v>
          </cell>
          <cell r="BK217">
            <v>3.4277620396600574</v>
          </cell>
          <cell r="BL217">
            <v>2.8045325779036832</v>
          </cell>
          <cell r="BM217">
            <v>1.869688385269122</v>
          </cell>
          <cell r="BN217">
            <v>1.4022662889518416</v>
          </cell>
          <cell r="BO217">
            <v>0.93484419263456098</v>
          </cell>
          <cell r="BP217">
            <v>0.62322946175637395</v>
          </cell>
          <cell r="BQ217">
            <v>0.41288951841359778</v>
          </cell>
          <cell r="BR217">
            <v>0</v>
          </cell>
          <cell r="BS217">
            <v>0</v>
          </cell>
        </row>
        <row r="218">
          <cell r="A218" t="str">
            <v>WOS Rosebank</v>
          </cell>
          <cell r="C218" t="str">
            <v>O&amp;G UK Profile Good</v>
          </cell>
          <cell r="D218">
            <v>1</v>
          </cell>
          <cell r="E218">
            <v>208</v>
          </cell>
          <cell r="F218" t="str">
            <v>A</v>
          </cell>
          <cell r="G218" t="str">
            <v>Total SF</v>
          </cell>
          <cell r="H218" t="str">
            <v>St Fergus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1.8</v>
          </cell>
          <cell r="R218">
            <v>2.1</v>
          </cell>
          <cell r="S218">
            <v>2.1</v>
          </cell>
          <cell r="T218">
            <v>1.6800000000000002</v>
          </cell>
          <cell r="U218">
            <v>1.3440000000000003</v>
          </cell>
          <cell r="V218">
            <v>1.0752000000000004</v>
          </cell>
          <cell r="W218">
            <v>0.86016000000000037</v>
          </cell>
          <cell r="X218">
            <v>0.68812800000000029</v>
          </cell>
          <cell r="Y218">
            <v>0.55050240000000028</v>
          </cell>
          <cell r="Z218">
            <v>0.44040192000000022</v>
          </cell>
          <cell r="AA218">
            <v>0.35232153600000021</v>
          </cell>
          <cell r="AB218">
            <v>0.28185722880000019</v>
          </cell>
          <cell r="AC218">
            <v>0.22548578304000017</v>
          </cell>
          <cell r="AD218" t="str">
            <v>O&amp;G UK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1.8</v>
          </cell>
          <cell r="AM218">
            <v>2.1</v>
          </cell>
          <cell r="AN218">
            <v>2.1</v>
          </cell>
          <cell r="AY218">
            <v>1.1000000000000001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1.9800000000000002</v>
          </cell>
          <cell r="BH218">
            <v>2.3100000000000005</v>
          </cell>
          <cell r="BI218">
            <v>2.3100000000000005</v>
          </cell>
          <cell r="BJ218">
            <v>1.8480000000000003</v>
          </cell>
          <cell r="BK218">
            <v>1.4784000000000004</v>
          </cell>
          <cell r="BL218">
            <v>1.1827200000000004</v>
          </cell>
          <cell r="BM218">
            <v>0.94617600000000046</v>
          </cell>
          <cell r="BN218">
            <v>0.75694080000000041</v>
          </cell>
          <cell r="BO218">
            <v>0.60555264000000031</v>
          </cell>
          <cell r="BP218">
            <v>0.48444211200000031</v>
          </cell>
          <cell r="BQ218">
            <v>0.38755368960000025</v>
          </cell>
          <cell r="BR218">
            <v>0.31004295168000023</v>
          </cell>
          <cell r="BS218">
            <v>0.2480343613440002</v>
          </cell>
        </row>
        <row r="219">
          <cell r="A219" t="str">
            <v>WOS Total Phase 2</v>
          </cell>
          <cell r="D219">
            <v>3</v>
          </cell>
          <cell r="E219">
            <v>209</v>
          </cell>
          <cell r="F219" t="str">
            <v>A</v>
          </cell>
          <cell r="G219" t="str">
            <v>Total SF</v>
          </cell>
          <cell r="H219" t="str">
            <v>St Fergus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4</v>
          </cell>
          <cell r="S219">
            <v>4</v>
          </cell>
          <cell r="T219">
            <v>4</v>
          </cell>
          <cell r="U219">
            <v>4</v>
          </cell>
          <cell r="V219">
            <v>4</v>
          </cell>
          <cell r="W219">
            <v>4</v>
          </cell>
          <cell r="X219">
            <v>4</v>
          </cell>
          <cell r="Y219">
            <v>4</v>
          </cell>
          <cell r="Z219">
            <v>4</v>
          </cell>
          <cell r="AA219">
            <v>4</v>
          </cell>
          <cell r="AB219">
            <v>4</v>
          </cell>
          <cell r="AC219">
            <v>4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4.4000000000000004</v>
          </cell>
          <cell r="BI219">
            <v>4.4000000000000004</v>
          </cell>
          <cell r="BJ219">
            <v>4.4000000000000004</v>
          </cell>
          <cell r="BK219">
            <v>4.4000000000000004</v>
          </cell>
          <cell r="BL219">
            <v>4.4000000000000004</v>
          </cell>
          <cell r="BM219">
            <v>4.4000000000000004</v>
          </cell>
          <cell r="BN219">
            <v>4.4000000000000004</v>
          </cell>
          <cell r="BO219">
            <v>4.4000000000000004</v>
          </cell>
          <cell r="BP219">
            <v>4.4000000000000004</v>
          </cell>
          <cell r="BQ219">
            <v>4.4000000000000004</v>
          </cell>
          <cell r="BR219">
            <v>4.4000000000000004</v>
          </cell>
          <cell r="BS219">
            <v>4.4000000000000004</v>
          </cell>
        </row>
        <row r="220">
          <cell r="A220" t="str">
            <v>WOS Total Phase 3</v>
          </cell>
          <cell r="D220">
            <v>3</v>
          </cell>
          <cell r="E220">
            <v>210</v>
          </cell>
          <cell r="F220" t="str">
            <v>A</v>
          </cell>
          <cell r="G220" t="str">
            <v>Total SF</v>
          </cell>
          <cell r="H220" t="str">
            <v>St Fergus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4</v>
          </cell>
          <cell r="X220">
            <v>4</v>
          </cell>
          <cell r="Y220">
            <v>4</v>
          </cell>
          <cell r="Z220">
            <v>4</v>
          </cell>
          <cell r="AA220">
            <v>4</v>
          </cell>
          <cell r="AB220">
            <v>4</v>
          </cell>
          <cell r="AC220">
            <v>4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4.4000000000000004</v>
          </cell>
          <cell r="BN220">
            <v>4.4000000000000004</v>
          </cell>
          <cell r="BO220">
            <v>4.4000000000000004</v>
          </cell>
          <cell r="BP220">
            <v>4.4000000000000004</v>
          </cell>
          <cell r="BQ220">
            <v>4.4000000000000004</v>
          </cell>
          <cell r="BR220">
            <v>4.4000000000000004</v>
          </cell>
          <cell r="BS220">
            <v>4.4000000000000004</v>
          </cell>
        </row>
        <row r="221">
          <cell r="A221" t="str">
            <v>zUpside Total SF</v>
          </cell>
          <cell r="D221">
            <v>3</v>
          </cell>
          <cell r="E221">
            <v>211</v>
          </cell>
          <cell r="F221" t="str">
            <v>A</v>
          </cell>
          <cell r="G221" t="str">
            <v>Total SF</v>
          </cell>
          <cell r="H221" t="str">
            <v>St Fergus</v>
          </cell>
          <cell r="R221">
            <v>1.0920000000000001</v>
          </cell>
          <cell r="S221">
            <v>2.2120000000000002</v>
          </cell>
          <cell r="T221">
            <v>2.1509999999999998</v>
          </cell>
          <cell r="U221">
            <v>3.9289999999999998</v>
          </cell>
          <cell r="V221">
            <v>5.0999999999999996</v>
          </cell>
          <cell r="W221">
            <v>5.6130000000000004</v>
          </cell>
          <cell r="X221">
            <v>5.7480000000000002</v>
          </cell>
          <cell r="Y221">
            <v>5.6669999999999998</v>
          </cell>
          <cell r="Z221">
            <v>5.431</v>
          </cell>
          <cell r="AA221">
            <v>4.96</v>
          </cell>
          <cell r="AB221">
            <v>4.5060000000000002</v>
          </cell>
          <cell r="AC221">
            <v>4.0670000000000002</v>
          </cell>
          <cell r="BH221">
            <v>1.3104</v>
          </cell>
          <cell r="BI221">
            <v>2.6544000000000003</v>
          </cell>
          <cell r="BJ221">
            <v>2.5811999999999995</v>
          </cell>
          <cell r="BK221">
            <v>4.7147999999999994</v>
          </cell>
          <cell r="BL221">
            <v>6.1199999999999992</v>
          </cell>
          <cell r="BM221">
            <v>6.7356000000000007</v>
          </cell>
          <cell r="BN221">
            <v>6.8975999999999997</v>
          </cell>
          <cell r="BO221">
            <v>6.8003999999999998</v>
          </cell>
          <cell r="BP221">
            <v>6.5171999999999999</v>
          </cell>
          <cell r="BQ221">
            <v>5.952</v>
          </cell>
          <cell r="BR221">
            <v>5.4072000000000005</v>
          </cell>
          <cell r="BS221">
            <v>4.8803999999999998</v>
          </cell>
        </row>
        <row r="222">
          <cell r="A222" t="str">
            <v>zUpside Tullow B</v>
          </cell>
          <cell r="D222">
            <v>3</v>
          </cell>
          <cell r="E222">
            <v>212</v>
          </cell>
          <cell r="F222" t="str">
            <v>A</v>
          </cell>
          <cell r="G222" t="str">
            <v>Tullow B</v>
          </cell>
          <cell r="H222" t="str">
            <v>Bacton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AG"/>
      <sheetName val="GG"/>
      <sheetName val="SP"/>
      <sheetName val="Groups"/>
      <sheetName val="Data"/>
      <sheetName val="cUKCS"/>
      <sheetName val="play_old"/>
      <sheetName val="WCR"/>
      <sheetName val="PDAU Chart"/>
      <sheetName val="play"/>
      <sheetName val="Notes"/>
    </sheetNames>
    <sheetDataSet>
      <sheetData sheetId="0" refreshError="1"/>
      <sheetData sheetId="1" refreshError="1"/>
      <sheetData sheetId="2" refreshError="1"/>
      <sheetData sheetId="3">
        <row r="10">
          <cell r="A10" t="str">
            <v>NG forecast</v>
          </cell>
          <cell r="B10" t="str">
            <v>Reserves</v>
          </cell>
          <cell r="C10" t="str">
            <v>Notes</v>
          </cell>
          <cell r="D10" t="str">
            <v>Source</v>
          </cell>
          <cell r="E10" t="str">
            <v>Location</v>
          </cell>
          <cell r="F10" t="str">
            <v>Status</v>
          </cell>
          <cell r="G10" t="str">
            <v>Sub Terminal</v>
          </cell>
          <cell r="H10" t="str">
            <v>Terminal</v>
          </cell>
          <cell r="I10" t="str">
            <v>Pipeline</v>
          </cell>
          <cell r="J10" t="str">
            <v>11/12</v>
          </cell>
          <cell r="K10" t="str">
            <v>12/13</v>
          </cell>
          <cell r="L10" t="str">
            <v>13/14</v>
          </cell>
          <cell r="M10" t="str">
            <v>14/15</v>
          </cell>
          <cell r="N10" t="str">
            <v>15/16</v>
          </cell>
          <cell r="O10" t="str">
            <v>16/17</v>
          </cell>
          <cell r="P10" t="str">
            <v>17/18</v>
          </cell>
          <cell r="Q10" t="str">
            <v>18/19</v>
          </cell>
          <cell r="R10" t="str">
            <v>19/20</v>
          </cell>
          <cell r="S10" t="str">
            <v>20/21</v>
          </cell>
          <cell r="T10" t="str">
            <v>21/22</v>
          </cell>
          <cell r="U10" t="str">
            <v>22/23</v>
          </cell>
          <cell r="V10" t="str">
            <v>23/24</v>
          </cell>
          <cell r="W10" t="str">
            <v>24/25</v>
          </cell>
          <cell r="X10" t="str">
            <v>25/26</v>
          </cell>
          <cell r="Y10" t="str">
            <v>26/27</v>
          </cell>
          <cell r="Z10" t="str">
            <v>27/28</v>
          </cell>
          <cell r="AA10" t="str">
            <v>28/29</v>
          </cell>
          <cell r="AB10" t="str">
            <v>29/30</v>
          </cell>
          <cell r="AC10" t="str">
            <v>30/31</v>
          </cell>
          <cell r="AD10" t="str">
            <v>Source</v>
          </cell>
          <cell r="AE10">
            <v>2011</v>
          </cell>
          <cell r="AF10">
            <v>2012</v>
          </cell>
          <cell r="AG10">
            <v>2013</v>
          </cell>
          <cell r="AH10">
            <v>2014</v>
          </cell>
          <cell r="AI10">
            <v>2015</v>
          </cell>
          <cell r="AJ10">
            <v>2016</v>
          </cell>
          <cell r="AK10">
            <v>2017</v>
          </cell>
          <cell r="AL10">
            <v>2018</v>
          </cell>
          <cell r="AM10">
            <v>2019</v>
          </cell>
          <cell r="AN10">
            <v>2020</v>
          </cell>
          <cell r="AO10">
            <v>2021</v>
          </cell>
          <cell r="AP10">
            <v>2022</v>
          </cell>
          <cell r="AQ10">
            <v>2023</v>
          </cell>
          <cell r="AR10">
            <v>2024</v>
          </cell>
          <cell r="AS10">
            <v>2025</v>
          </cell>
          <cell r="AT10">
            <v>2026</v>
          </cell>
          <cell r="AU10">
            <v>2027</v>
          </cell>
          <cell r="AV10">
            <v>2028</v>
          </cell>
          <cell r="AW10">
            <v>2029</v>
          </cell>
          <cell r="AX10">
            <v>2030</v>
          </cell>
          <cell r="AY10" t="str">
            <v>Swing</v>
          </cell>
          <cell r="AZ10" t="str">
            <v>11/12</v>
          </cell>
          <cell r="BA10" t="str">
            <v>12/13</v>
          </cell>
          <cell r="BB10" t="str">
            <v>13/14</v>
          </cell>
          <cell r="BC10" t="str">
            <v>14/15</v>
          </cell>
          <cell r="BD10" t="str">
            <v>15/16</v>
          </cell>
          <cell r="BE10" t="str">
            <v>16/17</v>
          </cell>
          <cell r="BF10" t="str">
            <v>17/18</v>
          </cell>
          <cell r="BG10" t="str">
            <v>18/19</v>
          </cell>
          <cell r="BH10" t="str">
            <v>19/20</v>
          </cell>
          <cell r="BI10" t="str">
            <v>20/21</v>
          </cell>
          <cell r="BJ10" t="str">
            <v>21/22</v>
          </cell>
          <cell r="BK10" t="str">
            <v>22/23</v>
          </cell>
          <cell r="BL10" t="str">
            <v>23/24</v>
          </cell>
          <cell r="BM10" t="str">
            <v>24/25</v>
          </cell>
          <cell r="BN10" t="str">
            <v>25/26</v>
          </cell>
          <cell r="BO10" t="str">
            <v>26/27</v>
          </cell>
          <cell r="BP10" t="str">
            <v>27/28</v>
          </cell>
          <cell r="BQ10" t="str">
            <v>28/29</v>
          </cell>
          <cell r="BR10" t="str">
            <v>29/30</v>
          </cell>
          <cell r="BS10" t="str">
            <v>30/31</v>
          </cell>
        </row>
        <row r="11">
          <cell r="A11" t="str">
            <v>zUpside Amethyst E</v>
          </cell>
          <cell r="D11">
            <v>3</v>
          </cell>
          <cell r="E11">
            <v>1</v>
          </cell>
          <cell r="F11" t="str">
            <v>A</v>
          </cell>
          <cell r="G11" t="str">
            <v>Amethyst E</v>
          </cell>
          <cell r="H11" t="str">
            <v>Easington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</row>
        <row r="12">
          <cell r="A12" t="str">
            <v>Armada</v>
          </cell>
          <cell r="C12" t="str">
            <v>Profile good</v>
          </cell>
          <cell r="D12">
            <v>1</v>
          </cell>
          <cell r="E12">
            <v>2</v>
          </cell>
          <cell r="F12" t="str">
            <v>P</v>
          </cell>
          <cell r="G12" t="str">
            <v>Amoco T</v>
          </cell>
          <cell r="H12" t="str">
            <v>Teesside</v>
          </cell>
          <cell r="J12">
            <v>1.6740000000000002</v>
          </cell>
          <cell r="K12">
            <v>1.296</v>
          </cell>
          <cell r="L12">
            <v>1.107</v>
          </cell>
          <cell r="M12">
            <v>0.86399999999999999</v>
          </cell>
          <cell r="N12">
            <v>0.81900000000000006</v>
          </cell>
          <cell r="O12">
            <v>0.63900000000000001</v>
          </cell>
          <cell r="P12">
            <v>0.55800000000000005</v>
          </cell>
          <cell r="Q12">
            <v>0.34200000000000003</v>
          </cell>
          <cell r="R12">
            <v>0.33300000000000002</v>
          </cell>
          <cell r="S12">
            <v>0.19800000000000001</v>
          </cell>
          <cell r="T12">
            <v>0.13500000000000001</v>
          </cell>
          <cell r="U12">
            <v>0.108</v>
          </cell>
          <cell r="V12">
            <v>8.6400000000000005E-2</v>
          </cell>
          <cell r="W12">
            <v>6.9120000000000015E-2</v>
          </cell>
          <cell r="X12">
            <v>5.5296000000000012E-2</v>
          </cell>
          <cell r="Y12">
            <v>4.4236800000000007E-2</v>
          </cell>
          <cell r="Z12">
            <v>3.5389440000000015E-2</v>
          </cell>
          <cell r="AA12">
            <v>0</v>
          </cell>
          <cell r="AB12">
            <v>0</v>
          </cell>
          <cell r="AC12">
            <v>0</v>
          </cell>
          <cell r="AD12" t="str">
            <v>O&amp;GUK</v>
          </cell>
          <cell r="AE12">
            <v>1.86</v>
          </cell>
          <cell r="AF12">
            <v>1.44</v>
          </cell>
          <cell r="AG12">
            <v>1.23</v>
          </cell>
          <cell r="AH12">
            <v>0.96</v>
          </cell>
          <cell r="AI12">
            <v>0.91</v>
          </cell>
          <cell r="AJ12">
            <v>0.71</v>
          </cell>
          <cell r="AK12">
            <v>0.62</v>
          </cell>
          <cell r="AL12">
            <v>0.38</v>
          </cell>
          <cell r="AM12">
            <v>0.37</v>
          </cell>
          <cell r="AN12">
            <v>0.22</v>
          </cell>
          <cell r="AO12">
            <v>0.15</v>
          </cell>
          <cell r="AY12">
            <v>1.3</v>
          </cell>
          <cell r="AZ12">
            <v>2.1762000000000001</v>
          </cell>
          <cell r="BA12">
            <v>1.6848000000000001</v>
          </cell>
          <cell r="BB12">
            <v>1.4391</v>
          </cell>
          <cell r="BC12">
            <v>1.1232</v>
          </cell>
          <cell r="BD12">
            <v>1.0647000000000002</v>
          </cell>
          <cell r="BE12">
            <v>0.83069999999999999</v>
          </cell>
          <cell r="BF12">
            <v>0.72540000000000004</v>
          </cell>
          <cell r="BG12">
            <v>0.44460000000000005</v>
          </cell>
          <cell r="BH12">
            <v>0.43290000000000006</v>
          </cell>
          <cell r="BI12">
            <v>0.25740000000000002</v>
          </cell>
          <cell r="BJ12">
            <v>0.17550000000000002</v>
          </cell>
          <cell r="BK12">
            <v>0.1404</v>
          </cell>
          <cell r="BL12">
            <v>0.11232</v>
          </cell>
          <cell r="BM12">
            <v>8.9856000000000019E-2</v>
          </cell>
          <cell r="BN12">
            <v>7.1884800000000013E-2</v>
          </cell>
          <cell r="BO12">
            <v>5.7507840000000011E-2</v>
          </cell>
          <cell r="BP12">
            <v>4.6006272000000022E-2</v>
          </cell>
          <cell r="BQ12">
            <v>0</v>
          </cell>
          <cell r="BR12">
            <v>0</v>
          </cell>
          <cell r="BS12">
            <v>0</v>
          </cell>
        </row>
        <row r="13">
          <cell r="A13" t="str">
            <v>Banff</v>
          </cell>
          <cell r="C13" t="str">
            <v>NG Profile Good</v>
          </cell>
          <cell r="D13">
            <v>3</v>
          </cell>
          <cell r="E13">
            <v>3</v>
          </cell>
          <cell r="F13" t="str">
            <v>P</v>
          </cell>
          <cell r="G13" t="str">
            <v>Amoco T</v>
          </cell>
          <cell r="H13" t="str">
            <v>Teesside</v>
          </cell>
          <cell r="J13">
            <v>1.3860000000000001</v>
          </cell>
          <cell r="K13">
            <v>1.107</v>
          </cell>
          <cell r="L13">
            <v>0.88200000000000001</v>
          </cell>
          <cell r="M13">
            <v>0.71100000000000008</v>
          </cell>
          <cell r="N13">
            <v>0.56700000000000006</v>
          </cell>
          <cell r="O13">
            <v>0.45</v>
          </cell>
          <cell r="P13">
            <v>0.36</v>
          </cell>
          <cell r="Q13">
            <v>0.28800000000000003</v>
          </cell>
          <cell r="R13">
            <v>0.23400000000000001</v>
          </cell>
          <cell r="S13">
            <v>0.189</v>
          </cell>
          <cell r="T13">
            <v>0.15300000000000002</v>
          </cell>
          <cell r="U13">
            <v>0.11700000000000001</v>
          </cell>
          <cell r="V13">
            <v>9.9000000000000005E-2</v>
          </cell>
          <cell r="W13">
            <v>7.2000000000000008E-2</v>
          </cell>
          <cell r="X13">
            <v>6.3000000000000014E-2</v>
          </cell>
          <cell r="Y13">
            <v>4.4999999999999998E-2</v>
          </cell>
          <cell r="Z13">
            <v>3.6000000000000004E-2</v>
          </cell>
          <cell r="AA13">
            <v>0</v>
          </cell>
          <cell r="AB13">
            <v>0</v>
          </cell>
          <cell r="AC13">
            <v>0</v>
          </cell>
          <cell r="AD13" t="str">
            <v>NG 2011</v>
          </cell>
          <cell r="AE13">
            <v>1.54</v>
          </cell>
          <cell r="AF13">
            <v>1.23</v>
          </cell>
          <cell r="AG13">
            <v>0.98</v>
          </cell>
          <cell r="AH13">
            <v>0.79</v>
          </cell>
          <cell r="AI13">
            <v>0.63</v>
          </cell>
          <cell r="AJ13">
            <v>0.5</v>
          </cell>
          <cell r="AK13">
            <v>0.4</v>
          </cell>
          <cell r="AL13">
            <v>0.32</v>
          </cell>
          <cell r="AM13">
            <v>0.26</v>
          </cell>
          <cell r="AN13">
            <v>0.21</v>
          </cell>
          <cell r="AO13">
            <v>0.17</v>
          </cell>
          <cell r="AP13">
            <v>0.13</v>
          </cell>
          <cell r="AQ13">
            <v>0.11</v>
          </cell>
          <cell r="AR13">
            <v>0.08</v>
          </cell>
          <cell r="AS13">
            <v>7.0000000000000007E-2</v>
          </cell>
          <cell r="AT13">
            <v>0.05</v>
          </cell>
          <cell r="AU13">
            <v>0.04</v>
          </cell>
          <cell r="AV13">
            <v>0</v>
          </cell>
          <cell r="AW13">
            <v>0</v>
          </cell>
          <cell r="AX13">
            <v>0</v>
          </cell>
          <cell r="AY13">
            <v>1.88</v>
          </cell>
          <cell r="AZ13">
            <v>1.8018000000000003</v>
          </cell>
          <cell r="BA13">
            <v>1.4391</v>
          </cell>
          <cell r="BB13">
            <v>1.1466000000000001</v>
          </cell>
          <cell r="BC13">
            <v>0.92430000000000012</v>
          </cell>
          <cell r="BD13">
            <v>0.73710000000000009</v>
          </cell>
          <cell r="BE13">
            <v>0.58500000000000008</v>
          </cell>
          <cell r="BF13">
            <v>0.46799999999999997</v>
          </cell>
          <cell r="BG13">
            <v>0.37440000000000007</v>
          </cell>
          <cell r="BH13">
            <v>0.30420000000000003</v>
          </cell>
          <cell r="BI13">
            <v>0.2457</v>
          </cell>
          <cell r="BJ13">
            <v>0.19890000000000005</v>
          </cell>
          <cell r="BK13">
            <v>0.15210000000000001</v>
          </cell>
          <cell r="BL13">
            <v>0.12870000000000001</v>
          </cell>
          <cell r="BM13">
            <v>9.3600000000000017E-2</v>
          </cell>
          <cell r="BN13">
            <v>8.1900000000000028E-2</v>
          </cell>
          <cell r="BO13">
            <v>5.8499999999999996E-2</v>
          </cell>
          <cell r="BP13">
            <v>4.6800000000000008E-2</v>
          </cell>
          <cell r="BQ13">
            <v>0</v>
          </cell>
          <cell r="BR13">
            <v>0</v>
          </cell>
          <cell r="BS13">
            <v>0</v>
          </cell>
        </row>
        <row r="14">
          <cell r="A14" t="str">
            <v>Erskine</v>
          </cell>
          <cell r="C14" t="str">
            <v>50% O&amp;G Profile</v>
          </cell>
          <cell r="D14">
            <v>1</v>
          </cell>
          <cell r="E14">
            <v>4</v>
          </cell>
          <cell r="F14" t="str">
            <v>P</v>
          </cell>
          <cell r="G14" t="str">
            <v>Amoco T</v>
          </cell>
          <cell r="H14" t="str">
            <v>Teesside</v>
          </cell>
          <cell r="J14">
            <v>0.26550000000000001</v>
          </cell>
          <cell r="K14">
            <v>0.30600000000000005</v>
          </cell>
          <cell r="L14">
            <v>0.315</v>
          </cell>
          <cell r="M14">
            <v>0.29249999999999998</v>
          </cell>
          <cell r="N14">
            <v>0.29249999999999998</v>
          </cell>
          <cell r="O14">
            <v>0.26550000000000001</v>
          </cell>
          <cell r="P14">
            <v>0.26550000000000001</v>
          </cell>
          <cell r="Q14">
            <v>0.23850000000000002</v>
          </cell>
          <cell r="R14">
            <v>0.23850000000000002</v>
          </cell>
          <cell r="S14">
            <v>0.2205</v>
          </cell>
          <cell r="T14">
            <v>0.216</v>
          </cell>
          <cell r="U14">
            <v>0.1019830028328612</v>
          </cell>
          <cell r="V14">
            <v>7.6487252124645896E-2</v>
          </cell>
          <cell r="W14">
            <v>6.3739376770538245E-2</v>
          </cell>
          <cell r="X14">
            <v>5.09915014164306E-2</v>
          </cell>
          <cell r="Y14">
            <v>4.0793201133144476E-2</v>
          </cell>
          <cell r="Z14">
            <v>3.2634560906515585E-2</v>
          </cell>
          <cell r="AA14">
            <v>0</v>
          </cell>
          <cell r="AB14">
            <v>0</v>
          </cell>
          <cell r="AC14">
            <v>0</v>
          </cell>
          <cell r="AD14" t="str">
            <v>O&amp;G UK</v>
          </cell>
          <cell r="AE14">
            <v>0.59</v>
          </cell>
          <cell r="AF14">
            <v>0.68</v>
          </cell>
          <cell r="AG14">
            <v>0.7</v>
          </cell>
          <cell r="AH14">
            <v>0.65</v>
          </cell>
          <cell r="AI14">
            <v>0.65</v>
          </cell>
          <cell r="AJ14">
            <v>0.59</v>
          </cell>
          <cell r="AK14">
            <v>0.59</v>
          </cell>
          <cell r="AL14">
            <v>0.53</v>
          </cell>
          <cell r="AM14">
            <v>0.53</v>
          </cell>
          <cell r="AN14">
            <v>0.49</v>
          </cell>
          <cell r="AO14">
            <v>0.48</v>
          </cell>
          <cell r="AP14">
            <v>0.22662889518413601</v>
          </cell>
          <cell r="AQ14">
            <v>0.16997167138810199</v>
          </cell>
          <cell r="AR14">
            <v>0.14164305949008499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6.8</v>
          </cell>
          <cell r="AZ14">
            <v>0.34515000000000001</v>
          </cell>
          <cell r="BA14">
            <v>0.3978000000000001</v>
          </cell>
          <cell r="BB14">
            <v>0.40950000000000003</v>
          </cell>
          <cell r="BC14">
            <v>0.38024999999999998</v>
          </cell>
          <cell r="BD14">
            <v>0.38024999999999998</v>
          </cell>
          <cell r="BE14">
            <v>0.34515000000000001</v>
          </cell>
          <cell r="BF14">
            <v>0.34515000000000001</v>
          </cell>
          <cell r="BG14">
            <v>0.31005000000000005</v>
          </cell>
          <cell r="BH14">
            <v>0.31005000000000005</v>
          </cell>
          <cell r="BI14">
            <v>0.28665000000000002</v>
          </cell>
          <cell r="BJ14">
            <v>0.28079999999999999</v>
          </cell>
          <cell r="BK14">
            <v>0.13257790368271957</v>
          </cell>
          <cell r="BL14">
            <v>9.9433427762039672E-2</v>
          </cell>
          <cell r="BM14">
            <v>8.2861189801699722E-2</v>
          </cell>
          <cell r="BN14">
            <v>6.6288951841359786E-2</v>
          </cell>
          <cell r="BO14">
            <v>5.3031161473087819E-2</v>
          </cell>
          <cell r="BP14">
            <v>4.242492917847026E-2</v>
          </cell>
          <cell r="BQ14">
            <v>0</v>
          </cell>
          <cell r="BR14">
            <v>0</v>
          </cell>
          <cell r="BS14">
            <v>0</v>
          </cell>
        </row>
        <row r="15">
          <cell r="A15" t="str">
            <v>ETAP CPF Late Life</v>
          </cell>
          <cell r="C15" t="str">
            <v>90% Wet</v>
          </cell>
          <cell r="D15">
            <v>1</v>
          </cell>
          <cell r="E15">
            <v>5</v>
          </cell>
          <cell r="F15" t="str">
            <v>D</v>
          </cell>
          <cell r="G15" t="str">
            <v>Amoco T</v>
          </cell>
          <cell r="H15" t="str">
            <v>Teesside</v>
          </cell>
          <cell r="J15">
            <v>0</v>
          </cell>
          <cell r="K15">
            <v>0</v>
          </cell>
          <cell r="L15">
            <v>0.108</v>
          </cell>
          <cell r="M15">
            <v>0.621</v>
          </cell>
          <cell r="N15">
            <v>0.48600000000000004</v>
          </cell>
          <cell r="O15">
            <v>0.22500000000000001</v>
          </cell>
          <cell r="P15">
            <v>0.18000000000000002</v>
          </cell>
          <cell r="Q15">
            <v>0.14400000000000002</v>
          </cell>
          <cell r="R15">
            <v>7.2000000000000008E-2</v>
          </cell>
          <cell r="S15">
            <v>1.8000000000000002E-2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 t="str">
            <v>O&amp;G UK</v>
          </cell>
          <cell r="AE15">
            <v>0</v>
          </cell>
          <cell r="AF15">
            <v>0</v>
          </cell>
          <cell r="AG15">
            <v>0.12</v>
          </cell>
          <cell r="AH15">
            <v>0.69</v>
          </cell>
          <cell r="AI15">
            <v>0.54</v>
          </cell>
          <cell r="AJ15">
            <v>0.25</v>
          </cell>
          <cell r="AK15">
            <v>0.2</v>
          </cell>
          <cell r="AL15">
            <v>0.16</v>
          </cell>
          <cell r="AM15">
            <v>0.08</v>
          </cell>
          <cell r="AN15">
            <v>0.02</v>
          </cell>
          <cell r="AY15">
            <v>1.1000000000000001</v>
          </cell>
          <cell r="AZ15">
            <v>0</v>
          </cell>
          <cell r="BA15">
            <v>0</v>
          </cell>
          <cell r="BB15">
            <v>0.1188</v>
          </cell>
          <cell r="BC15">
            <v>0.68310000000000004</v>
          </cell>
          <cell r="BD15">
            <v>0.53460000000000008</v>
          </cell>
          <cell r="BE15">
            <v>0.24750000000000003</v>
          </cell>
          <cell r="BF15">
            <v>0.19800000000000004</v>
          </cell>
          <cell r="BG15">
            <v>0.15840000000000004</v>
          </cell>
          <cell r="BH15">
            <v>7.920000000000002E-2</v>
          </cell>
          <cell r="BI15">
            <v>1.9800000000000005E-2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</row>
        <row r="16">
          <cell r="A16" t="str">
            <v>ETAP Machar</v>
          </cell>
          <cell r="C16" t="str">
            <v>O&amp;G UK Profile Good</v>
          </cell>
          <cell r="D16">
            <v>1</v>
          </cell>
          <cell r="E16">
            <v>6</v>
          </cell>
          <cell r="F16" t="str">
            <v>P</v>
          </cell>
          <cell r="G16" t="str">
            <v>Amoco T</v>
          </cell>
          <cell r="H16" t="str">
            <v>Teesside</v>
          </cell>
          <cell r="J16">
            <v>0.14400000000000002</v>
          </cell>
          <cell r="K16">
            <v>0.189</v>
          </cell>
          <cell r="L16">
            <v>0.18</v>
          </cell>
          <cell r="M16">
            <v>0.16200000000000001</v>
          </cell>
          <cell r="N16">
            <v>0.16200000000000001</v>
          </cell>
          <cell r="O16">
            <v>0.17100000000000001</v>
          </cell>
          <cell r="P16">
            <v>0.315</v>
          </cell>
          <cell r="Q16">
            <v>0.34200000000000003</v>
          </cell>
          <cell r="R16">
            <v>0.36</v>
          </cell>
          <cell r="S16">
            <v>0.378</v>
          </cell>
          <cell r="T16">
            <v>0.41400000000000003</v>
          </cell>
          <cell r="U16">
            <v>0.432</v>
          </cell>
          <cell r="V16">
            <v>0.34200000000000003</v>
          </cell>
          <cell r="W16">
            <v>0.27900000000000003</v>
          </cell>
          <cell r="X16">
            <v>0.22500000000000001</v>
          </cell>
          <cell r="Y16">
            <v>0.18</v>
          </cell>
          <cell r="Z16">
            <v>0.14400000000000002</v>
          </cell>
          <cell r="AA16">
            <v>0.11700000000000001</v>
          </cell>
          <cell r="AB16">
            <v>0.09</v>
          </cell>
          <cell r="AC16">
            <v>7.2000000000000008E-2</v>
          </cell>
          <cell r="AD16" t="str">
            <v>O&amp;G UK</v>
          </cell>
          <cell r="AE16">
            <v>0.16</v>
          </cell>
          <cell r="AF16">
            <v>0.21</v>
          </cell>
          <cell r="AG16">
            <v>0.2</v>
          </cell>
          <cell r="AH16">
            <v>0.18</v>
          </cell>
          <cell r="AI16">
            <v>0.18</v>
          </cell>
          <cell r="AJ16">
            <v>0.19</v>
          </cell>
          <cell r="AK16">
            <v>0.35</v>
          </cell>
          <cell r="AL16">
            <v>0.38</v>
          </cell>
          <cell r="AM16">
            <v>0.4</v>
          </cell>
          <cell r="AN16">
            <v>0.42</v>
          </cell>
          <cell r="AO16">
            <v>0.46</v>
          </cell>
          <cell r="AP16">
            <v>0.48</v>
          </cell>
          <cell r="AQ16">
            <v>0.38</v>
          </cell>
          <cell r="AR16">
            <v>0.31</v>
          </cell>
          <cell r="AS16">
            <v>0.25</v>
          </cell>
          <cell r="AT16">
            <v>0.2</v>
          </cell>
          <cell r="AU16">
            <v>0.16</v>
          </cell>
          <cell r="AV16">
            <v>0.13</v>
          </cell>
          <cell r="AW16">
            <v>0.1</v>
          </cell>
          <cell r="AX16">
            <v>0.08</v>
          </cell>
          <cell r="AY16">
            <v>1.39</v>
          </cell>
          <cell r="AZ16">
            <v>0.18720000000000003</v>
          </cell>
          <cell r="BA16">
            <v>0.2457</v>
          </cell>
          <cell r="BB16">
            <v>0.23399999999999999</v>
          </cell>
          <cell r="BC16">
            <v>0.21060000000000001</v>
          </cell>
          <cell r="BD16">
            <v>0.21060000000000001</v>
          </cell>
          <cell r="BE16">
            <v>0.22230000000000003</v>
          </cell>
          <cell r="BF16">
            <v>0.40950000000000003</v>
          </cell>
          <cell r="BG16">
            <v>0.44460000000000005</v>
          </cell>
          <cell r="BH16">
            <v>0.46799999999999997</v>
          </cell>
          <cell r="BI16">
            <v>0.4914</v>
          </cell>
          <cell r="BJ16">
            <v>0.53820000000000001</v>
          </cell>
          <cell r="BK16">
            <v>0.56159999999999999</v>
          </cell>
          <cell r="BL16">
            <v>0.44460000000000005</v>
          </cell>
          <cell r="BM16">
            <v>0.36270000000000002</v>
          </cell>
          <cell r="BN16">
            <v>0.29250000000000004</v>
          </cell>
          <cell r="BO16">
            <v>0.23399999999999999</v>
          </cell>
          <cell r="BP16">
            <v>0.18720000000000003</v>
          </cell>
          <cell r="BQ16">
            <v>0.15210000000000001</v>
          </cell>
          <cell r="BR16">
            <v>0.11699999999999999</v>
          </cell>
          <cell r="BS16">
            <v>9.3600000000000017E-2</v>
          </cell>
        </row>
        <row r="17">
          <cell r="A17" t="str">
            <v>ETAP Madoes</v>
          </cell>
          <cell r="C17" t="str">
            <v>O&amp;G Profile x2</v>
          </cell>
          <cell r="D17">
            <v>1</v>
          </cell>
          <cell r="E17">
            <v>7</v>
          </cell>
          <cell r="F17" t="str">
            <v>P</v>
          </cell>
          <cell r="G17" t="str">
            <v>Amoco T</v>
          </cell>
          <cell r="H17" t="str">
            <v>Teesside</v>
          </cell>
          <cell r="J17">
            <v>0.12600000000000003</v>
          </cell>
          <cell r="K17">
            <v>0.108</v>
          </cell>
          <cell r="L17">
            <v>0.25200000000000006</v>
          </cell>
          <cell r="M17">
            <v>0.216</v>
          </cell>
          <cell r="N17">
            <v>0.12600000000000003</v>
          </cell>
          <cell r="O17">
            <v>7.2000000000000008E-2</v>
          </cell>
          <cell r="P17">
            <v>3.6000000000000004E-2</v>
          </cell>
          <cell r="Q17">
            <v>1.8000000000000002E-2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 t="str">
            <v>O&amp;G UK</v>
          </cell>
          <cell r="AE17">
            <v>7.0000000000000007E-2</v>
          </cell>
          <cell r="AF17">
            <v>0.06</v>
          </cell>
          <cell r="AG17">
            <v>0.14000000000000001</v>
          </cell>
          <cell r="AH17">
            <v>0.12</v>
          </cell>
          <cell r="AI17">
            <v>7.0000000000000007E-2</v>
          </cell>
          <cell r="AJ17">
            <v>0.04</v>
          </cell>
          <cell r="AK17">
            <v>0.02</v>
          </cell>
          <cell r="AL17">
            <v>0.01</v>
          </cell>
          <cell r="AM17">
            <v>0</v>
          </cell>
          <cell r="AN17">
            <v>0</v>
          </cell>
          <cell r="AO17">
            <v>0</v>
          </cell>
          <cell r="AY17">
            <v>1.72</v>
          </cell>
          <cell r="AZ17">
            <v>0.16380000000000006</v>
          </cell>
          <cell r="BA17">
            <v>0.1404</v>
          </cell>
          <cell r="BB17">
            <v>0.32760000000000011</v>
          </cell>
          <cell r="BC17">
            <v>0.28079999999999999</v>
          </cell>
          <cell r="BD17">
            <v>0.16380000000000006</v>
          </cell>
          <cell r="BE17">
            <v>9.3600000000000017E-2</v>
          </cell>
          <cell r="BF17">
            <v>4.6800000000000008E-2</v>
          </cell>
          <cell r="BG17">
            <v>2.3400000000000004E-2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</row>
        <row r="18">
          <cell r="A18" t="str">
            <v>ETAP Marnock</v>
          </cell>
          <cell r="C18" t="str">
            <v>O&amp;G UK Profile Good</v>
          </cell>
          <cell r="D18">
            <v>1</v>
          </cell>
          <cell r="E18">
            <v>8</v>
          </cell>
          <cell r="F18" t="str">
            <v>P</v>
          </cell>
          <cell r="G18" t="str">
            <v>Amoco T</v>
          </cell>
          <cell r="H18" t="str">
            <v>Teesside</v>
          </cell>
          <cell r="J18">
            <v>0.57600000000000007</v>
          </cell>
          <cell r="K18">
            <v>0.59400000000000008</v>
          </cell>
          <cell r="L18">
            <v>0.75600000000000001</v>
          </cell>
          <cell r="M18">
            <v>0.85499999999999998</v>
          </cell>
          <cell r="N18">
            <v>0.69300000000000006</v>
          </cell>
          <cell r="O18">
            <v>0.53100000000000003</v>
          </cell>
          <cell r="P18">
            <v>0.441</v>
          </cell>
          <cell r="Q18">
            <v>0.378</v>
          </cell>
          <cell r="R18">
            <v>0.32400000000000001</v>
          </cell>
          <cell r="S18">
            <v>0.23400000000000001</v>
          </cell>
          <cell r="T18">
            <v>0.189</v>
          </cell>
          <cell r="U18">
            <v>0.26100000000000001</v>
          </cell>
          <cell r="V18">
            <v>0.20700000000000002</v>
          </cell>
          <cell r="W18">
            <v>0.17100000000000001</v>
          </cell>
          <cell r="X18">
            <v>0.13500000000000001</v>
          </cell>
          <cell r="Y18">
            <v>0.108</v>
          </cell>
          <cell r="Z18">
            <v>0.09</v>
          </cell>
          <cell r="AA18">
            <v>7.2000000000000008E-2</v>
          </cell>
          <cell r="AB18">
            <v>5.3999999999999999E-2</v>
          </cell>
          <cell r="AC18">
            <v>4.4999999999999998E-2</v>
          </cell>
          <cell r="AD18" t="str">
            <v>O&amp;G UK</v>
          </cell>
          <cell r="AE18">
            <v>0.64</v>
          </cell>
          <cell r="AF18">
            <v>0.66</v>
          </cell>
          <cell r="AG18">
            <v>0.84</v>
          </cell>
          <cell r="AH18">
            <v>0.95</v>
          </cell>
          <cell r="AI18">
            <v>0.77</v>
          </cell>
          <cell r="AJ18">
            <v>0.59</v>
          </cell>
          <cell r="AK18">
            <v>0.49</v>
          </cell>
          <cell r="AL18">
            <v>0.42</v>
          </cell>
          <cell r="AM18">
            <v>0.36</v>
          </cell>
          <cell r="AN18">
            <v>0.26</v>
          </cell>
          <cell r="AO18">
            <v>0.21</v>
          </cell>
          <cell r="AP18">
            <v>0.28999999999999998</v>
          </cell>
          <cell r="AQ18">
            <v>0.23</v>
          </cell>
          <cell r="AR18">
            <v>0.19</v>
          </cell>
          <cell r="AS18">
            <v>0.15</v>
          </cell>
          <cell r="AT18">
            <v>0.12</v>
          </cell>
          <cell r="AU18">
            <v>0.1</v>
          </cell>
          <cell r="AV18">
            <v>0.08</v>
          </cell>
          <cell r="AW18">
            <v>0.06</v>
          </cell>
          <cell r="AX18">
            <v>0.05</v>
          </cell>
          <cell r="AY18">
            <v>1.99</v>
          </cell>
          <cell r="AZ18">
            <v>0.74880000000000013</v>
          </cell>
          <cell r="BA18">
            <v>0.77220000000000011</v>
          </cell>
          <cell r="BB18">
            <v>0.98280000000000001</v>
          </cell>
          <cell r="BC18">
            <v>1.1114999999999999</v>
          </cell>
          <cell r="BD18">
            <v>0.90090000000000015</v>
          </cell>
          <cell r="BE18">
            <v>0.69030000000000002</v>
          </cell>
          <cell r="BF18">
            <v>0.57330000000000003</v>
          </cell>
          <cell r="BG18">
            <v>0.4914</v>
          </cell>
          <cell r="BH18">
            <v>0.42120000000000002</v>
          </cell>
          <cell r="BI18">
            <v>0.30420000000000003</v>
          </cell>
          <cell r="BJ18">
            <v>0.2457</v>
          </cell>
          <cell r="BK18">
            <v>0.33930000000000005</v>
          </cell>
          <cell r="BL18">
            <v>0.26910000000000001</v>
          </cell>
          <cell r="BM18">
            <v>0.22230000000000003</v>
          </cell>
          <cell r="BN18">
            <v>0.17550000000000002</v>
          </cell>
          <cell r="BO18">
            <v>0.1404</v>
          </cell>
          <cell r="BP18">
            <v>0.11699999999999999</v>
          </cell>
          <cell r="BQ18">
            <v>9.3600000000000017E-2</v>
          </cell>
          <cell r="BR18">
            <v>7.0199999999999999E-2</v>
          </cell>
          <cell r="BS18">
            <v>5.8499999999999996E-2</v>
          </cell>
        </row>
        <row r="19">
          <cell r="A19" t="str">
            <v>ETAP Mirren</v>
          </cell>
          <cell r="C19" t="str">
            <v>O&amp;G Profile x2</v>
          </cell>
          <cell r="D19">
            <v>1</v>
          </cell>
          <cell r="E19">
            <v>9</v>
          </cell>
          <cell r="F19" t="str">
            <v>P</v>
          </cell>
          <cell r="G19" t="str">
            <v>Amoco T</v>
          </cell>
          <cell r="H19" t="str">
            <v>Teesside</v>
          </cell>
          <cell r="J19">
            <v>0.45</v>
          </cell>
          <cell r="K19">
            <v>0.50400000000000011</v>
          </cell>
          <cell r="L19">
            <v>0.52200000000000002</v>
          </cell>
          <cell r="M19">
            <v>0.46800000000000003</v>
          </cell>
          <cell r="N19">
            <v>0.39600000000000002</v>
          </cell>
          <cell r="O19">
            <v>0.32400000000000001</v>
          </cell>
          <cell r="P19">
            <v>0.27</v>
          </cell>
          <cell r="Q19">
            <v>0.216</v>
          </cell>
          <cell r="R19">
            <v>0.16200000000000001</v>
          </cell>
          <cell r="S19">
            <v>0.14400000000000002</v>
          </cell>
          <cell r="T19">
            <v>0.12600000000000003</v>
          </cell>
          <cell r="U19">
            <v>0.18</v>
          </cell>
          <cell r="V19">
            <v>0.14400000000000002</v>
          </cell>
          <cell r="W19">
            <v>0.12600000000000003</v>
          </cell>
          <cell r="X19">
            <v>0.09</v>
          </cell>
          <cell r="Y19">
            <v>7.2000000000000008E-2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 t="str">
            <v>O&amp;G UK</v>
          </cell>
          <cell r="AE19">
            <v>0.25</v>
          </cell>
          <cell r="AF19">
            <v>0.28000000000000003</v>
          </cell>
          <cell r="AG19">
            <v>0.28999999999999998</v>
          </cell>
          <cell r="AH19">
            <v>0.26</v>
          </cell>
          <cell r="AI19">
            <v>0.22</v>
          </cell>
          <cell r="AJ19">
            <v>0.18</v>
          </cell>
          <cell r="AK19">
            <v>0.15</v>
          </cell>
          <cell r="AL19">
            <v>0.12</v>
          </cell>
          <cell r="AM19">
            <v>0.09</v>
          </cell>
          <cell r="AN19">
            <v>0.08</v>
          </cell>
          <cell r="AO19">
            <v>7.0000000000000007E-2</v>
          </cell>
          <cell r="AP19">
            <v>0.1</v>
          </cell>
          <cell r="AQ19">
            <v>0.08</v>
          </cell>
          <cell r="AR19">
            <v>7.0000000000000007E-2</v>
          </cell>
          <cell r="AS19">
            <v>0.05</v>
          </cell>
          <cell r="AT19">
            <v>0.04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1.49</v>
          </cell>
          <cell r="AZ19">
            <v>0.58500000000000008</v>
          </cell>
          <cell r="BA19">
            <v>0.65520000000000023</v>
          </cell>
          <cell r="BB19">
            <v>0.67860000000000009</v>
          </cell>
          <cell r="BC19">
            <v>0.60840000000000005</v>
          </cell>
          <cell r="BD19">
            <v>0.51480000000000004</v>
          </cell>
          <cell r="BE19">
            <v>0.42120000000000002</v>
          </cell>
          <cell r="BF19">
            <v>0.35100000000000003</v>
          </cell>
          <cell r="BG19">
            <v>0.28079999999999999</v>
          </cell>
          <cell r="BH19">
            <v>0.21060000000000001</v>
          </cell>
          <cell r="BI19">
            <v>0.18720000000000003</v>
          </cell>
          <cell r="BJ19">
            <v>0.16380000000000006</v>
          </cell>
          <cell r="BK19">
            <v>0.23399999999999999</v>
          </cell>
          <cell r="BL19">
            <v>0.18720000000000003</v>
          </cell>
          <cell r="BM19">
            <v>0.16380000000000006</v>
          </cell>
          <cell r="BN19">
            <v>0.11699999999999999</v>
          </cell>
          <cell r="BO19">
            <v>9.3600000000000017E-2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</row>
        <row r="20">
          <cell r="A20" t="str">
            <v>ETAP Mungo</v>
          </cell>
          <cell r="C20" t="str">
            <v>NG Profile Good</v>
          </cell>
          <cell r="D20">
            <v>3</v>
          </cell>
          <cell r="E20">
            <v>10</v>
          </cell>
          <cell r="F20" t="str">
            <v>P</v>
          </cell>
          <cell r="G20" t="str">
            <v>Amoco T</v>
          </cell>
          <cell r="H20" t="str">
            <v>Teesside</v>
          </cell>
          <cell r="J20">
            <v>0.39600000000000002</v>
          </cell>
          <cell r="K20">
            <v>0.28800000000000003</v>
          </cell>
          <cell r="L20">
            <v>0.54</v>
          </cell>
          <cell r="M20">
            <v>0.55800000000000005</v>
          </cell>
          <cell r="N20">
            <v>0.81900000000000006</v>
          </cell>
          <cell r="O20">
            <v>0.97200000000000009</v>
          </cell>
          <cell r="P20">
            <v>1.5840000000000001</v>
          </cell>
          <cell r="Q20">
            <v>1.548</v>
          </cell>
          <cell r="R20">
            <v>1.6560000000000001</v>
          </cell>
          <cell r="S20">
            <v>1.3680000000000001</v>
          </cell>
          <cell r="T20">
            <v>1.125</v>
          </cell>
          <cell r="U20">
            <v>0.9</v>
          </cell>
          <cell r="V20">
            <v>0.72</v>
          </cell>
          <cell r="W20">
            <v>0.57600000000000007</v>
          </cell>
          <cell r="X20">
            <v>0.45900000000000002</v>
          </cell>
          <cell r="Y20">
            <v>0.36899999999999999</v>
          </cell>
          <cell r="Z20">
            <v>0.29700000000000004</v>
          </cell>
          <cell r="AA20">
            <v>0.23400000000000001</v>
          </cell>
          <cell r="AB20">
            <v>0.189</v>
          </cell>
          <cell r="AC20">
            <v>0.15300000000000002</v>
          </cell>
          <cell r="AD20" t="str">
            <v>NG 2011</v>
          </cell>
          <cell r="AE20">
            <v>0.44</v>
          </cell>
          <cell r="AF20">
            <v>0.32</v>
          </cell>
          <cell r="AG20">
            <v>0.6</v>
          </cell>
          <cell r="AH20">
            <v>0.62</v>
          </cell>
          <cell r="AI20">
            <v>0.91</v>
          </cell>
          <cell r="AJ20">
            <v>1.08</v>
          </cell>
          <cell r="AK20">
            <v>1.76</v>
          </cell>
          <cell r="AL20">
            <v>1.72</v>
          </cell>
          <cell r="AM20">
            <v>1.84</v>
          </cell>
          <cell r="AN20">
            <v>1.52</v>
          </cell>
          <cell r="AO20">
            <v>1.25</v>
          </cell>
          <cell r="AP20">
            <v>1</v>
          </cell>
          <cell r="AQ20">
            <v>0.8</v>
          </cell>
          <cell r="AR20">
            <v>0.64</v>
          </cell>
          <cell r="AS20">
            <v>0.51</v>
          </cell>
          <cell r="AT20">
            <v>0.41</v>
          </cell>
          <cell r="AU20">
            <v>0.33</v>
          </cell>
          <cell r="AV20">
            <v>0.26</v>
          </cell>
          <cell r="AW20">
            <v>0.21</v>
          </cell>
          <cell r="AX20">
            <v>0.17</v>
          </cell>
          <cell r="AY20">
            <v>1.55</v>
          </cell>
          <cell r="AZ20">
            <v>0.51480000000000004</v>
          </cell>
          <cell r="BA20">
            <v>0.37440000000000007</v>
          </cell>
          <cell r="BB20">
            <v>0.70200000000000007</v>
          </cell>
          <cell r="BC20">
            <v>0.72540000000000004</v>
          </cell>
          <cell r="BD20">
            <v>1.0647000000000002</v>
          </cell>
          <cell r="BE20">
            <v>1.2636000000000001</v>
          </cell>
          <cell r="BF20">
            <v>2.0592000000000001</v>
          </cell>
          <cell r="BG20">
            <v>2.0124</v>
          </cell>
          <cell r="BH20">
            <v>2.1528</v>
          </cell>
          <cell r="BI20">
            <v>1.7784000000000002</v>
          </cell>
          <cell r="BJ20">
            <v>1.4625000000000001</v>
          </cell>
          <cell r="BK20">
            <v>1.1700000000000002</v>
          </cell>
          <cell r="BL20">
            <v>0.93599999999999994</v>
          </cell>
          <cell r="BM20">
            <v>0.74880000000000013</v>
          </cell>
          <cell r="BN20">
            <v>0.59670000000000001</v>
          </cell>
          <cell r="BO20">
            <v>0.47970000000000002</v>
          </cell>
          <cell r="BP20">
            <v>0.38610000000000005</v>
          </cell>
          <cell r="BQ20">
            <v>0.30420000000000003</v>
          </cell>
          <cell r="BR20">
            <v>0.2457</v>
          </cell>
          <cell r="BS20">
            <v>0.19890000000000005</v>
          </cell>
        </row>
        <row r="21">
          <cell r="A21" t="str">
            <v>Heron</v>
          </cell>
          <cell r="C21" t="str">
            <v>50% NG Profile</v>
          </cell>
          <cell r="D21">
            <v>3</v>
          </cell>
          <cell r="E21">
            <v>11</v>
          </cell>
          <cell r="F21" t="str">
            <v>P</v>
          </cell>
          <cell r="G21" t="str">
            <v>Amoco T</v>
          </cell>
          <cell r="H21" t="str">
            <v>Teesside</v>
          </cell>
          <cell r="J21">
            <v>0.17550000000000002</v>
          </cell>
          <cell r="K21">
            <v>0.14400000000000002</v>
          </cell>
          <cell r="L21">
            <v>0.11700000000000001</v>
          </cell>
          <cell r="M21">
            <v>0.09</v>
          </cell>
          <cell r="N21">
            <v>6.7500000000000004E-2</v>
          </cell>
          <cell r="O21">
            <v>4.9500000000000002E-2</v>
          </cell>
          <cell r="P21">
            <v>3.1500000000000007E-2</v>
          </cell>
          <cell r="Q21">
            <v>1.8000000000000002E-2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 t="str">
            <v>NG 2011</v>
          </cell>
          <cell r="AE21">
            <v>0.39</v>
          </cell>
          <cell r="AF21">
            <v>0.32</v>
          </cell>
          <cell r="AG21">
            <v>0.26</v>
          </cell>
          <cell r="AH21">
            <v>0.2</v>
          </cell>
          <cell r="AI21">
            <v>0.15</v>
          </cell>
          <cell r="AJ21">
            <v>0.11</v>
          </cell>
          <cell r="AK21">
            <v>7.0000000000000007E-2</v>
          </cell>
          <cell r="AL21">
            <v>0.04</v>
          </cell>
          <cell r="AM21">
            <v>0</v>
          </cell>
          <cell r="AN21">
            <v>0</v>
          </cell>
          <cell r="AO21">
            <v>0</v>
          </cell>
          <cell r="AY21">
            <v>3.81</v>
          </cell>
          <cell r="AZ21">
            <v>0.22815000000000002</v>
          </cell>
          <cell r="BA21">
            <v>0.18720000000000003</v>
          </cell>
          <cell r="BB21">
            <v>0.15210000000000001</v>
          </cell>
          <cell r="BC21">
            <v>0.11699999999999999</v>
          </cell>
          <cell r="BD21">
            <v>8.7750000000000009E-2</v>
          </cell>
          <cell r="BE21">
            <v>6.4350000000000004E-2</v>
          </cell>
          <cell r="BF21">
            <v>4.0950000000000014E-2</v>
          </cell>
          <cell r="BG21">
            <v>2.3400000000000004E-2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</row>
        <row r="22">
          <cell r="A22" t="str">
            <v>Huntingdon</v>
          </cell>
          <cell r="C22" t="str">
            <v>50% Woodmac</v>
          </cell>
          <cell r="D22">
            <v>2</v>
          </cell>
          <cell r="E22">
            <v>12</v>
          </cell>
          <cell r="F22" t="str">
            <v>D</v>
          </cell>
          <cell r="G22" t="str">
            <v>Amoco T</v>
          </cell>
          <cell r="H22" t="str">
            <v>Teesside</v>
          </cell>
          <cell r="J22">
            <v>0</v>
          </cell>
          <cell r="K22">
            <v>0.33994334277620397</v>
          </cell>
          <cell r="L22">
            <v>0.2974504249291785</v>
          </cell>
          <cell r="M22">
            <v>0.14164305949008499</v>
          </cell>
          <cell r="N22">
            <v>9.9150141643059492E-2</v>
          </cell>
          <cell r="O22">
            <v>7.0821529745042494E-2</v>
          </cell>
          <cell r="P22">
            <v>5.6657223796034002E-2</v>
          </cell>
          <cell r="Q22">
            <v>4.2492917847025496E-2</v>
          </cell>
          <cell r="R22">
            <v>3.9660056657223795E-2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 t="str">
            <v>WM</v>
          </cell>
          <cell r="AE22">
            <v>0</v>
          </cell>
          <cell r="AF22">
            <v>0.67988668555240794</v>
          </cell>
          <cell r="AG22">
            <v>0.59490084985835701</v>
          </cell>
          <cell r="AH22">
            <v>0.28328611898016998</v>
          </cell>
          <cell r="AI22">
            <v>0.19830028328611898</v>
          </cell>
          <cell r="AJ22">
            <v>0.14164305949008499</v>
          </cell>
          <cell r="AK22">
            <v>0.113314447592068</v>
          </cell>
          <cell r="AL22">
            <v>8.4985835694050993E-2</v>
          </cell>
          <cell r="AM22">
            <v>7.9320113314447591E-2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1.1000000000000001</v>
          </cell>
          <cell r="AZ22">
            <v>0</v>
          </cell>
          <cell r="BA22">
            <v>0.37393767705382441</v>
          </cell>
          <cell r="BB22">
            <v>0.32719546742209638</v>
          </cell>
          <cell r="BC22">
            <v>0.15580736543909349</v>
          </cell>
          <cell r="BD22">
            <v>0.10906515580736545</v>
          </cell>
          <cell r="BE22">
            <v>7.7903682719546744E-2</v>
          </cell>
          <cell r="BF22">
            <v>6.2322946175637405E-2</v>
          </cell>
          <cell r="BG22">
            <v>4.6742209631728052E-2</v>
          </cell>
          <cell r="BH22">
            <v>4.3626062322946177E-2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</row>
        <row r="23">
          <cell r="A23" t="str">
            <v>Kinnoul</v>
          </cell>
          <cell r="C23" t="str">
            <v>O&amp;G UK Profile Good</v>
          </cell>
          <cell r="D23">
            <v>1</v>
          </cell>
          <cell r="E23">
            <v>13</v>
          </cell>
          <cell r="F23" t="str">
            <v>D</v>
          </cell>
          <cell r="G23" t="str">
            <v>Amoco T</v>
          </cell>
          <cell r="H23" t="str">
            <v>Teesside</v>
          </cell>
          <cell r="J23">
            <v>0</v>
          </cell>
          <cell r="K23">
            <v>0</v>
          </cell>
          <cell r="L23">
            <v>0.77</v>
          </cell>
          <cell r="M23">
            <v>0.62</v>
          </cell>
          <cell r="N23">
            <v>0.28999999999999998</v>
          </cell>
          <cell r="O23">
            <v>0.15</v>
          </cell>
          <cell r="P23">
            <v>0.06</v>
          </cell>
          <cell r="Q23">
            <v>0.03</v>
          </cell>
          <cell r="R23">
            <v>0.02</v>
          </cell>
          <cell r="S23">
            <v>0.02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 t="str">
            <v>O&amp;G UK</v>
          </cell>
          <cell r="AE23">
            <v>0</v>
          </cell>
          <cell r="AF23">
            <v>0</v>
          </cell>
          <cell r="AG23">
            <v>0.77</v>
          </cell>
          <cell r="AH23">
            <v>0.62</v>
          </cell>
          <cell r="AI23">
            <v>0.28999999999999998</v>
          </cell>
          <cell r="AJ23">
            <v>0.15</v>
          </cell>
          <cell r="AK23">
            <v>0.06</v>
          </cell>
          <cell r="AL23">
            <v>0.03</v>
          </cell>
          <cell r="AM23">
            <v>0.02</v>
          </cell>
          <cell r="AN23">
            <v>0.02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1.1000000000000001</v>
          </cell>
          <cell r="AZ23">
            <v>0</v>
          </cell>
          <cell r="BA23">
            <v>0</v>
          </cell>
          <cell r="BB23">
            <v>0.84700000000000009</v>
          </cell>
          <cell r="BC23">
            <v>0.68200000000000005</v>
          </cell>
          <cell r="BD23">
            <v>0.31900000000000001</v>
          </cell>
          <cell r="BE23">
            <v>0.16500000000000001</v>
          </cell>
          <cell r="BF23">
            <v>6.6000000000000003E-2</v>
          </cell>
          <cell r="BG23">
            <v>3.3000000000000002E-2</v>
          </cell>
          <cell r="BH23">
            <v>2.2000000000000002E-2</v>
          </cell>
          <cell r="BI23">
            <v>2.2000000000000002E-2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</row>
        <row r="24">
          <cell r="A24" t="str">
            <v>Maria</v>
          </cell>
          <cell r="C24" t="str">
            <v>80% O&amp;G Profile</v>
          </cell>
          <cell r="D24">
            <v>1</v>
          </cell>
          <cell r="E24">
            <v>14</v>
          </cell>
          <cell r="F24" t="str">
            <v>P</v>
          </cell>
          <cell r="G24" t="str">
            <v>Amoco T</v>
          </cell>
          <cell r="H24" t="str">
            <v>Teesside</v>
          </cell>
          <cell r="J24">
            <v>0.19800000000000001</v>
          </cell>
          <cell r="K24">
            <v>0.14850000000000002</v>
          </cell>
          <cell r="L24">
            <v>0.12600000000000003</v>
          </cell>
          <cell r="M24">
            <v>2.7E-2</v>
          </cell>
          <cell r="N24">
            <v>2.7E-2</v>
          </cell>
          <cell r="O24">
            <v>2.7E-2</v>
          </cell>
          <cell r="P24">
            <v>1.35E-2</v>
          </cell>
          <cell r="Q24">
            <v>1.35E-2</v>
          </cell>
          <cell r="R24">
            <v>1.35E-2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 t="str">
            <v>O&amp;G UK</v>
          </cell>
          <cell r="AE24">
            <v>0.44</v>
          </cell>
          <cell r="AF24">
            <v>0.33</v>
          </cell>
          <cell r="AG24">
            <v>0.28000000000000003</v>
          </cell>
          <cell r="AH24">
            <v>0.06</v>
          </cell>
          <cell r="AI24">
            <v>0.06</v>
          </cell>
          <cell r="AJ24">
            <v>0.06</v>
          </cell>
          <cell r="AK24">
            <v>0.03</v>
          </cell>
          <cell r="AL24">
            <v>0.03</v>
          </cell>
          <cell r="AM24">
            <v>0.03</v>
          </cell>
          <cell r="AN24">
            <v>0</v>
          </cell>
          <cell r="AO24">
            <v>0</v>
          </cell>
          <cell r="AY24">
            <v>3.4</v>
          </cell>
          <cell r="AZ24">
            <v>0.25740000000000002</v>
          </cell>
          <cell r="BA24">
            <v>0.19305000000000003</v>
          </cell>
          <cell r="BB24">
            <v>0.16380000000000006</v>
          </cell>
          <cell r="BC24">
            <v>3.5099999999999999E-2</v>
          </cell>
          <cell r="BD24">
            <v>3.5099999999999999E-2</v>
          </cell>
          <cell r="BE24">
            <v>3.5099999999999999E-2</v>
          </cell>
          <cell r="BF24">
            <v>1.755E-2</v>
          </cell>
          <cell r="BG24">
            <v>1.755E-2</v>
          </cell>
          <cell r="BH24">
            <v>1.755E-2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</row>
        <row r="25">
          <cell r="A25" t="str">
            <v>Norway Gaupe</v>
          </cell>
          <cell r="C25" t="str">
            <v>WM Profile Good</v>
          </cell>
          <cell r="D25">
            <v>2</v>
          </cell>
          <cell r="E25">
            <v>15</v>
          </cell>
          <cell r="F25" t="str">
            <v>D</v>
          </cell>
          <cell r="G25" t="str">
            <v>Amoco T</v>
          </cell>
          <cell r="H25" t="str">
            <v>Teesside</v>
          </cell>
          <cell r="J25">
            <v>0.46033994334277623</v>
          </cell>
          <cell r="K25">
            <v>1.4226628895184137</v>
          </cell>
          <cell r="L25">
            <v>1.4215297450424931</v>
          </cell>
          <cell r="M25">
            <v>1.4192634560906516</v>
          </cell>
          <cell r="N25">
            <v>1.3314447592067991</v>
          </cell>
          <cell r="O25">
            <v>0.99886685552407939</v>
          </cell>
          <cell r="P25">
            <v>0.74900849858356955</v>
          </cell>
          <cell r="Q25">
            <v>0.56175637393767708</v>
          </cell>
          <cell r="R25">
            <v>0.42124645892351276</v>
          </cell>
          <cell r="S25">
            <v>0.31586402266288954</v>
          </cell>
          <cell r="T25">
            <v>0.23682719546742209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 t="str">
            <v>WM</v>
          </cell>
          <cell r="AE25">
            <v>0</v>
          </cell>
          <cell r="AF25">
            <v>0.46033994334277623</v>
          </cell>
          <cell r="AG25">
            <v>1.4226628895184137</v>
          </cell>
          <cell r="AH25">
            <v>1.4215297450424931</v>
          </cell>
          <cell r="AI25">
            <v>1.4192634560906516</v>
          </cell>
          <cell r="AJ25">
            <v>1.3314447592067991</v>
          </cell>
          <cell r="AK25">
            <v>0.99886685552407939</v>
          </cell>
          <cell r="AL25">
            <v>0.74900849858356955</v>
          </cell>
          <cell r="AM25">
            <v>0.56175637393767708</v>
          </cell>
          <cell r="AN25">
            <v>0.42124645892351276</v>
          </cell>
          <cell r="AO25">
            <v>0.31586402266288954</v>
          </cell>
          <cell r="AP25">
            <v>0.23682719546742209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Y25">
            <v>1.1000000000000001</v>
          </cell>
          <cell r="AZ25">
            <v>0.50637393767705385</v>
          </cell>
          <cell r="BA25">
            <v>1.5649291784702553</v>
          </cell>
          <cell r="BB25">
            <v>1.5636827195467424</v>
          </cell>
          <cell r="BC25">
            <v>1.561189801699717</v>
          </cell>
          <cell r="BD25">
            <v>1.4645892351274792</v>
          </cell>
          <cell r="BE25">
            <v>1.0987535410764875</v>
          </cell>
          <cell r="BF25">
            <v>0.82390934844192654</v>
          </cell>
          <cell r="BG25">
            <v>0.61793201133144482</v>
          </cell>
          <cell r="BH25">
            <v>0.46337110481586408</v>
          </cell>
          <cell r="BI25">
            <v>0.34745042492917855</v>
          </cell>
          <cell r="BJ25">
            <v>0.26050991501416432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</row>
        <row r="26">
          <cell r="A26" t="str">
            <v>Norway Rev</v>
          </cell>
          <cell r="C26" t="str">
            <v>WM Profile Good</v>
          </cell>
          <cell r="D26">
            <v>2</v>
          </cell>
          <cell r="E26">
            <v>16</v>
          </cell>
          <cell r="F26" t="str">
            <v>P</v>
          </cell>
          <cell r="G26" t="str">
            <v>Amoco T</v>
          </cell>
          <cell r="H26" t="str">
            <v>Teesside</v>
          </cell>
          <cell r="J26">
            <v>1.4022662889518416</v>
          </cell>
          <cell r="K26">
            <v>0.89235127478753551</v>
          </cell>
          <cell r="L26">
            <v>0.70113314447592079</v>
          </cell>
          <cell r="M26">
            <v>0.44617563739376775</v>
          </cell>
          <cell r="N26">
            <v>0.26770538243626069</v>
          </cell>
          <cell r="O26">
            <v>0.16572237960339944</v>
          </cell>
          <cell r="P26">
            <v>0.11473087818696884</v>
          </cell>
          <cell r="Q26">
            <v>7.0113314447592071E-2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 t="str">
            <v>WM</v>
          </cell>
          <cell r="AE26">
            <v>3.1161473087818701</v>
          </cell>
          <cell r="AF26">
            <v>1.9830028328611899</v>
          </cell>
          <cell r="AG26">
            <v>1.558073654390935</v>
          </cell>
          <cell r="AH26">
            <v>0.99150141643059497</v>
          </cell>
          <cell r="AI26">
            <v>0.59490084985835701</v>
          </cell>
          <cell r="AJ26">
            <v>0.36827195467422097</v>
          </cell>
          <cell r="AK26">
            <v>0.25495750708215298</v>
          </cell>
          <cell r="AL26">
            <v>0.15580736543909349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1.1000000000000001</v>
          </cell>
          <cell r="AZ26">
            <v>1.8229461756373941</v>
          </cell>
          <cell r="BA26">
            <v>1.1600566572237963</v>
          </cell>
          <cell r="BB26">
            <v>0.91147308781869707</v>
          </cell>
          <cell r="BC26">
            <v>0.58002832861189813</v>
          </cell>
          <cell r="BD26">
            <v>0.34801699716713891</v>
          </cell>
          <cell r="BE26">
            <v>0.21543909348441928</v>
          </cell>
          <cell r="BF26">
            <v>0.14915014164305948</v>
          </cell>
          <cell r="BG26">
            <v>9.114730878186969E-2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</row>
        <row r="27">
          <cell r="A27" t="str">
            <v>Seymour</v>
          </cell>
          <cell r="C27" t="str">
            <v>O&amp;G UK Profile Good</v>
          </cell>
          <cell r="D27">
            <v>1</v>
          </cell>
          <cell r="E27">
            <v>17</v>
          </cell>
          <cell r="F27" t="str">
            <v>P</v>
          </cell>
          <cell r="G27" t="str">
            <v>Amoco T</v>
          </cell>
          <cell r="H27" t="str">
            <v>Teesside</v>
          </cell>
          <cell r="J27">
            <v>0.36</v>
          </cell>
          <cell r="K27">
            <v>0.216</v>
          </cell>
          <cell r="L27">
            <v>0.23400000000000001</v>
          </cell>
          <cell r="M27">
            <v>0.18</v>
          </cell>
          <cell r="N27">
            <v>0.13500000000000001</v>
          </cell>
          <cell r="O27">
            <v>3.6000000000000004E-2</v>
          </cell>
          <cell r="P27">
            <v>2.7E-2</v>
          </cell>
          <cell r="Q27">
            <v>1.8000000000000002E-2</v>
          </cell>
          <cell r="R27">
            <v>1.8000000000000002E-2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 t="str">
            <v>O&amp;G UK</v>
          </cell>
          <cell r="AE27">
            <v>0.4</v>
          </cell>
          <cell r="AF27">
            <v>0.24</v>
          </cell>
          <cell r="AG27">
            <v>0.26</v>
          </cell>
          <cell r="AH27">
            <v>0.2</v>
          </cell>
          <cell r="AI27">
            <v>0.15</v>
          </cell>
          <cell r="AJ27">
            <v>0.04</v>
          </cell>
          <cell r="AK27">
            <v>0.03</v>
          </cell>
          <cell r="AL27">
            <v>0.02</v>
          </cell>
          <cell r="AM27">
            <v>0.02</v>
          </cell>
          <cell r="AN27">
            <v>0</v>
          </cell>
          <cell r="AO27">
            <v>0</v>
          </cell>
          <cell r="AQ27">
            <v>0</v>
          </cell>
          <cell r="AR27">
            <v>0</v>
          </cell>
          <cell r="AS27">
            <v>0</v>
          </cell>
          <cell r="AY27">
            <v>1.7</v>
          </cell>
          <cell r="AZ27">
            <v>0.46799999999999997</v>
          </cell>
          <cell r="BA27">
            <v>0.28079999999999999</v>
          </cell>
          <cell r="BB27">
            <v>0.30420000000000003</v>
          </cell>
          <cell r="BC27">
            <v>0.23399999999999999</v>
          </cell>
          <cell r="BD27">
            <v>0.17550000000000002</v>
          </cell>
          <cell r="BE27">
            <v>4.6800000000000008E-2</v>
          </cell>
          <cell r="BF27">
            <v>3.5099999999999999E-2</v>
          </cell>
          <cell r="BG27">
            <v>2.3400000000000004E-2</v>
          </cell>
          <cell r="BH27">
            <v>2.3400000000000004E-2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</row>
        <row r="28">
          <cell r="A28" t="str">
            <v>Wood</v>
          </cell>
          <cell r="C28" t="str">
            <v>NG Profile Good</v>
          </cell>
          <cell r="D28">
            <v>3</v>
          </cell>
          <cell r="E28">
            <v>18</v>
          </cell>
          <cell r="F28" t="str">
            <v>P</v>
          </cell>
          <cell r="G28" t="str">
            <v>Amoco T</v>
          </cell>
          <cell r="H28" t="str">
            <v>Teesside</v>
          </cell>
          <cell r="J28">
            <v>4.4999999999999998E-2</v>
          </cell>
          <cell r="K28">
            <v>1.8000000000000002E-2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 t="str">
            <v>NG 2011</v>
          </cell>
          <cell r="AE28">
            <v>0.05</v>
          </cell>
          <cell r="AF28">
            <v>0.02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Y28">
            <v>2.98</v>
          </cell>
          <cell r="AZ28">
            <v>5.8499999999999996E-2</v>
          </cell>
          <cell r="BA28">
            <v>2.3400000000000004E-2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</row>
        <row r="29">
          <cell r="A29" t="str">
            <v>zUpside Amoco T</v>
          </cell>
          <cell r="D29">
            <v>3</v>
          </cell>
          <cell r="E29">
            <v>19</v>
          </cell>
          <cell r="F29" t="str">
            <v>A</v>
          </cell>
          <cell r="G29" t="str">
            <v>Amoco T</v>
          </cell>
          <cell r="H29" t="str">
            <v>Teesside</v>
          </cell>
          <cell r="R29">
            <v>0.997</v>
          </cell>
          <cell r="S29">
            <v>2.02</v>
          </cell>
          <cell r="T29">
            <v>1.9650000000000001</v>
          </cell>
          <cell r="U29">
            <v>3.5870000000000002</v>
          </cell>
          <cell r="V29">
            <v>4.657</v>
          </cell>
          <cell r="W29">
            <v>5.125</v>
          </cell>
          <cell r="X29">
            <v>5.2480000000000002</v>
          </cell>
          <cell r="Y29">
            <v>5.1740000000000004</v>
          </cell>
          <cell r="Z29">
            <v>4.9589999999999996</v>
          </cell>
          <cell r="AA29">
            <v>4.5289999999999999</v>
          </cell>
          <cell r="AB29">
            <v>4.1139999999999999</v>
          </cell>
          <cell r="AC29">
            <v>3.714</v>
          </cell>
          <cell r="BH29">
            <v>1.1963999999999999</v>
          </cell>
          <cell r="BI29">
            <v>2.4239999999999999</v>
          </cell>
          <cell r="BJ29">
            <v>2.3580000000000001</v>
          </cell>
          <cell r="BK29">
            <v>4.3044000000000002</v>
          </cell>
          <cell r="BL29">
            <v>5.5884</v>
          </cell>
          <cell r="BM29">
            <v>6.1499999999999995</v>
          </cell>
          <cell r="BN29">
            <v>6.2976000000000001</v>
          </cell>
          <cell r="BO29">
            <v>6.2088000000000001</v>
          </cell>
          <cell r="BP29">
            <v>5.9507999999999992</v>
          </cell>
          <cell r="BQ29">
            <v>5.4348000000000001</v>
          </cell>
          <cell r="BR29">
            <v>4.9367999999999999</v>
          </cell>
          <cell r="BS29">
            <v>4.4567999999999994</v>
          </cell>
        </row>
        <row r="30">
          <cell r="A30" t="str">
            <v>Amethyst</v>
          </cell>
          <cell r="C30" t="str">
            <v>Profile good</v>
          </cell>
          <cell r="D30">
            <v>1</v>
          </cell>
          <cell r="E30">
            <v>20</v>
          </cell>
          <cell r="F30" t="str">
            <v>P</v>
          </cell>
          <cell r="G30" t="str">
            <v>Dimlington E</v>
          </cell>
          <cell r="H30" t="str">
            <v>Easington</v>
          </cell>
          <cell r="J30">
            <v>0.61</v>
          </cell>
          <cell r="K30">
            <v>0.4</v>
          </cell>
          <cell r="L30">
            <v>0.22</v>
          </cell>
          <cell r="M30">
            <v>0.19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 t="str">
            <v>O&amp;GUK</v>
          </cell>
          <cell r="AE30">
            <v>0.61</v>
          </cell>
          <cell r="AF30">
            <v>0.4</v>
          </cell>
          <cell r="AG30">
            <v>0.22</v>
          </cell>
          <cell r="AH30">
            <v>0.19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Y30">
            <v>1.1000000000000001</v>
          </cell>
          <cell r="AZ30">
            <v>0.67100000000000004</v>
          </cell>
          <cell r="BA30">
            <v>0.44000000000000006</v>
          </cell>
          <cell r="BB30">
            <v>0.24200000000000002</v>
          </cell>
          <cell r="BC30">
            <v>0.20900000000000002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</row>
        <row r="31">
          <cell r="A31" t="str">
            <v>Ceres</v>
          </cell>
          <cell r="C31" t="str">
            <v>O&amp;G UK Profile Good</v>
          </cell>
          <cell r="D31">
            <v>1</v>
          </cell>
          <cell r="E31">
            <v>21</v>
          </cell>
          <cell r="F31" t="str">
            <v>P</v>
          </cell>
          <cell r="G31" t="str">
            <v>Dimlington E</v>
          </cell>
          <cell r="H31" t="str">
            <v>Easington</v>
          </cell>
          <cell r="J31">
            <v>6.9999999999999993E-2</v>
          </cell>
          <cell r="K31">
            <v>0.32899999999999996</v>
          </cell>
          <cell r="L31">
            <v>0.32899999999999996</v>
          </cell>
          <cell r="M31">
            <v>0.25900000000000001</v>
          </cell>
          <cell r="N31">
            <v>0.20299999999999999</v>
          </cell>
          <cell r="O31">
            <v>0.16799999999999998</v>
          </cell>
          <cell r="P31">
            <v>0.13999999999999999</v>
          </cell>
          <cell r="Q31">
            <v>0.11899999999999999</v>
          </cell>
          <cell r="R31">
            <v>0.105</v>
          </cell>
          <cell r="S31">
            <v>9.0999999999999998E-2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 t="str">
            <v>O&amp;G UK</v>
          </cell>
          <cell r="AE31">
            <v>0.1</v>
          </cell>
          <cell r="AF31">
            <v>0.47</v>
          </cell>
          <cell r="AG31">
            <v>0.47</v>
          </cell>
          <cell r="AH31">
            <v>0.37</v>
          </cell>
          <cell r="AI31">
            <v>0.28999999999999998</v>
          </cell>
          <cell r="AJ31">
            <v>0.24</v>
          </cell>
          <cell r="AK31">
            <v>0.2</v>
          </cell>
          <cell r="AL31">
            <v>0.17</v>
          </cell>
          <cell r="AM31">
            <v>0.15</v>
          </cell>
          <cell r="AN31">
            <v>0.13</v>
          </cell>
          <cell r="AO31">
            <v>0</v>
          </cell>
          <cell r="AP31">
            <v>0</v>
          </cell>
          <cell r="AY31">
            <v>3.25</v>
          </cell>
          <cell r="AZ31">
            <v>0.13999999999999999</v>
          </cell>
          <cell r="BA31">
            <v>0.65799999999999992</v>
          </cell>
          <cell r="BB31">
            <v>0.65799999999999992</v>
          </cell>
          <cell r="BC31">
            <v>0.51800000000000002</v>
          </cell>
          <cell r="BD31">
            <v>0.40599999999999997</v>
          </cell>
          <cell r="BE31">
            <v>0.33599999999999997</v>
          </cell>
          <cell r="BF31">
            <v>0.27999999999999997</v>
          </cell>
          <cell r="BG31">
            <v>0.23799999999999999</v>
          </cell>
          <cell r="BH31">
            <v>0.21</v>
          </cell>
          <cell r="BI31">
            <v>0.182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</row>
        <row r="32">
          <cell r="A32" t="str">
            <v>Eris</v>
          </cell>
          <cell r="C32" t="str">
            <v>O&amp;G UK Profile Good</v>
          </cell>
          <cell r="D32">
            <v>1</v>
          </cell>
          <cell r="E32">
            <v>22</v>
          </cell>
          <cell r="F32" t="str">
            <v>P</v>
          </cell>
          <cell r="G32" t="str">
            <v>Dimlington E</v>
          </cell>
          <cell r="H32" t="str">
            <v>Easington</v>
          </cell>
          <cell r="J32">
            <v>0.23</v>
          </cell>
          <cell r="K32">
            <v>0.62</v>
          </cell>
          <cell r="L32">
            <v>0.57999999999999996</v>
          </cell>
          <cell r="M32">
            <v>0.47</v>
          </cell>
          <cell r="N32">
            <v>0.5</v>
          </cell>
          <cell r="O32">
            <v>0.44</v>
          </cell>
          <cell r="P32">
            <v>0.32</v>
          </cell>
          <cell r="Q32">
            <v>0.24</v>
          </cell>
          <cell r="R32">
            <v>0.18</v>
          </cell>
          <cell r="S32">
            <v>0.13</v>
          </cell>
          <cell r="T32">
            <v>0.1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 t="str">
            <v>O&amp;G UK</v>
          </cell>
          <cell r="AE32">
            <v>0.23</v>
          </cell>
          <cell r="AF32">
            <v>0.62</v>
          </cell>
          <cell r="AG32">
            <v>0.57999999999999996</v>
          </cell>
          <cell r="AH32">
            <v>0.47</v>
          </cell>
          <cell r="AI32">
            <v>0.5</v>
          </cell>
          <cell r="AJ32">
            <v>0.44</v>
          </cell>
          <cell r="AK32">
            <v>0.32</v>
          </cell>
          <cell r="AL32">
            <v>0.24</v>
          </cell>
          <cell r="AM32">
            <v>0.18</v>
          </cell>
          <cell r="AN32">
            <v>0.13</v>
          </cell>
          <cell r="AO32">
            <v>0.1</v>
          </cell>
          <cell r="AY32">
            <v>3.18</v>
          </cell>
          <cell r="AZ32">
            <v>0.46</v>
          </cell>
          <cell r="BA32">
            <v>1.24</v>
          </cell>
          <cell r="BB32">
            <v>1.1599999999999999</v>
          </cell>
          <cell r="BC32">
            <v>0.94</v>
          </cell>
          <cell r="BD32">
            <v>1</v>
          </cell>
          <cell r="BE32">
            <v>0.88</v>
          </cell>
          <cell r="BF32">
            <v>0.64</v>
          </cell>
          <cell r="BG32">
            <v>0.48</v>
          </cell>
          <cell r="BH32">
            <v>0.36</v>
          </cell>
          <cell r="BI32">
            <v>0.26</v>
          </cell>
          <cell r="BJ32">
            <v>0.2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</row>
        <row r="33">
          <cell r="A33" t="str">
            <v>Hoton</v>
          </cell>
          <cell r="C33" t="str">
            <v>NG Profile Good</v>
          </cell>
          <cell r="D33">
            <v>3</v>
          </cell>
          <cell r="E33">
            <v>23</v>
          </cell>
          <cell r="F33" t="str">
            <v>P</v>
          </cell>
          <cell r="G33" t="str">
            <v>Dimlington E</v>
          </cell>
          <cell r="H33" t="str">
            <v>Easington</v>
          </cell>
          <cell r="J33">
            <v>0.28999999999999998</v>
          </cell>
          <cell r="K33">
            <v>0.26</v>
          </cell>
          <cell r="L33">
            <v>0.23</v>
          </cell>
          <cell r="M33">
            <v>0.21</v>
          </cell>
          <cell r="N33">
            <v>0.19</v>
          </cell>
          <cell r="O33">
            <v>0.17</v>
          </cell>
          <cell r="P33">
            <v>0.15</v>
          </cell>
          <cell r="Q33">
            <v>0.14000000000000001</v>
          </cell>
          <cell r="R33">
            <v>0.12</v>
          </cell>
          <cell r="S33">
            <v>0.11</v>
          </cell>
          <cell r="T33">
            <v>0.08</v>
          </cell>
          <cell r="U33">
            <v>0.05</v>
          </cell>
          <cell r="V33">
            <v>0.04</v>
          </cell>
          <cell r="W33">
            <v>0.03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 t="str">
            <v>NG 2011</v>
          </cell>
          <cell r="AE33">
            <v>0.28999999999999998</v>
          </cell>
          <cell r="AF33">
            <v>0.26</v>
          </cell>
          <cell r="AG33">
            <v>0.23</v>
          </cell>
          <cell r="AH33">
            <v>0.21</v>
          </cell>
          <cell r="AI33">
            <v>0.19</v>
          </cell>
          <cell r="AJ33">
            <v>0.17</v>
          </cell>
          <cell r="AK33">
            <v>0.15</v>
          </cell>
          <cell r="AL33">
            <v>0.14000000000000001</v>
          </cell>
          <cell r="AM33">
            <v>0.12</v>
          </cell>
          <cell r="AN33">
            <v>0.11</v>
          </cell>
          <cell r="AO33">
            <v>0.08</v>
          </cell>
          <cell r="AP33">
            <v>0.05</v>
          </cell>
          <cell r="AQ33">
            <v>0.04</v>
          </cell>
          <cell r="AR33">
            <v>0.03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Y33">
            <v>1.47</v>
          </cell>
          <cell r="AZ33">
            <v>0.46399999999999997</v>
          </cell>
          <cell r="BA33">
            <v>0.41600000000000004</v>
          </cell>
          <cell r="BB33">
            <v>0.36800000000000005</v>
          </cell>
          <cell r="BC33">
            <v>0.33600000000000002</v>
          </cell>
          <cell r="BD33">
            <v>0.30400000000000005</v>
          </cell>
          <cell r="BE33">
            <v>0.27200000000000002</v>
          </cell>
          <cell r="BF33">
            <v>0.24</v>
          </cell>
          <cell r="BG33">
            <v>0.22400000000000003</v>
          </cell>
          <cell r="BH33">
            <v>0.192</v>
          </cell>
          <cell r="BI33">
            <v>0.17600000000000002</v>
          </cell>
          <cell r="BJ33">
            <v>0.128</v>
          </cell>
          <cell r="BK33">
            <v>8.0000000000000016E-2</v>
          </cell>
          <cell r="BL33">
            <v>6.4000000000000001E-2</v>
          </cell>
          <cell r="BM33">
            <v>4.8000000000000001E-2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</row>
        <row r="34">
          <cell r="A34" t="str">
            <v>Hyde</v>
          </cell>
          <cell r="C34" t="str">
            <v>NG Profile Good</v>
          </cell>
          <cell r="D34">
            <v>3</v>
          </cell>
          <cell r="E34">
            <v>24</v>
          </cell>
          <cell r="F34" t="str">
            <v>P</v>
          </cell>
          <cell r="G34" t="str">
            <v>Dimlington E</v>
          </cell>
          <cell r="H34" t="str">
            <v>Easington</v>
          </cell>
          <cell r="J34">
            <v>7.0000000000000007E-2</v>
          </cell>
          <cell r="K34">
            <v>0.03</v>
          </cell>
          <cell r="L34">
            <v>0.03</v>
          </cell>
          <cell r="M34">
            <v>0.02</v>
          </cell>
          <cell r="N34">
            <v>0.02</v>
          </cell>
          <cell r="O34">
            <v>0.02</v>
          </cell>
          <cell r="P34">
            <v>0.02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 t="str">
            <v>NG 2011</v>
          </cell>
          <cell r="AE34">
            <v>7.0000000000000007E-2</v>
          </cell>
          <cell r="AF34">
            <v>0.03</v>
          </cell>
          <cell r="AG34">
            <v>0.03</v>
          </cell>
          <cell r="AH34">
            <v>0.02</v>
          </cell>
          <cell r="AI34">
            <v>0.02</v>
          </cell>
          <cell r="AJ34">
            <v>0.02</v>
          </cell>
          <cell r="AK34">
            <v>0.02</v>
          </cell>
          <cell r="AL34">
            <v>0</v>
          </cell>
          <cell r="AM34">
            <v>0</v>
          </cell>
          <cell r="AN34">
            <v>0</v>
          </cell>
          <cell r="AY34">
            <v>3.73</v>
          </cell>
          <cell r="AZ34">
            <v>0.14000000000000001</v>
          </cell>
          <cell r="BA34">
            <v>0.06</v>
          </cell>
          <cell r="BB34">
            <v>0.06</v>
          </cell>
          <cell r="BC34">
            <v>0.04</v>
          </cell>
          <cell r="BD34">
            <v>0.04</v>
          </cell>
          <cell r="BE34">
            <v>0.04</v>
          </cell>
          <cell r="BF34">
            <v>0.04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</row>
        <row r="35">
          <cell r="A35" t="str">
            <v>Juliet</v>
          </cell>
          <cell r="C35" t="str">
            <v>NG Profile Good</v>
          </cell>
          <cell r="D35">
            <v>3</v>
          </cell>
          <cell r="E35">
            <v>25</v>
          </cell>
          <cell r="F35" t="str">
            <v>D</v>
          </cell>
          <cell r="G35" t="str">
            <v>Dimlington E</v>
          </cell>
          <cell r="H35" t="str">
            <v>Easington</v>
          </cell>
          <cell r="J35">
            <v>0</v>
          </cell>
          <cell r="K35">
            <v>0.86</v>
          </cell>
          <cell r="L35">
            <v>0.47</v>
          </cell>
          <cell r="M35">
            <v>0.49</v>
          </cell>
          <cell r="N35">
            <v>0.27</v>
          </cell>
          <cell r="O35">
            <v>0.19</v>
          </cell>
          <cell r="P35">
            <v>0.13</v>
          </cell>
          <cell r="Q35">
            <v>0.09</v>
          </cell>
          <cell r="R35">
            <v>7.0000000000000007E-2</v>
          </cell>
          <cell r="S35">
            <v>0.05</v>
          </cell>
          <cell r="T35">
            <v>0.03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 t="str">
            <v>NG 2011</v>
          </cell>
          <cell r="AE35">
            <v>0</v>
          </cell>
          <cell r="AF35">
            <v>0.86</v>
          </cell>
          <cell r="AG35">
            <v>0.47</v>
          </cell>
          <cell r="AH35">
            <v>0.49</v>
          </cell>
          <cell r="AI35">
            <v>0.27</v>
          </cell>
          <cell r="AJ35">
            <v>0.19</v>
          </cell>
          <cell r="AK35">
            <v>0.13</v>
          </cell>
          <cell r="AL35">
            <v>0.09</v>
          </cell>
          <cell r="AM35">
            <v>7.0000000000000007E-2</v>
          </cell>
          <cell r="AN35">
            <v>0.05</v>
          </cell>
          <cell r="AO35">
            <v>0.03</v>
          </cell>
          <cell r="AP35">
            <v>0</v>
          </cell>
          <cell r="AQ35">
            <v>0</v>
          </cell>
          <cell r="AY35">
            <v>1.1000000000000001</v>
          </cell>
          <cell r="AZ35">
            <v>0</v>
          </cell>
          <cell r="BA35">
            <v>0.94600000000000006</v>
          </cell>
          <cell r="BB35">
            <v>0.51700000000000002</v>
          </cell>
          <cell r="BC35">
            <v>0.53900000000000003</v>
          </cell>
          <cell r="BD35">
            <v>0.29700000000000004</v>
          </cell>
          <cell r="BE35">
            <v>0.20900000000000002</v>
          </cell>
          <cell r="BF35">
            <v>0.14300000000000002</v>
          </cell>
          <cell r="BG35">
            <v>9.9000000000000005E-2</v>
          </cell>
          <cell r="BH35">
            <v>7.7000000000000013E-2</v>
          </cell>
          <cell r="BI35">
            <v>5.5000000000000007E-2</v>
          </cell>
          <cell r="BJ35">
            <v>3.3000000000000002E-2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</row>
        <row r="36">
          <cell r="A36" t="str">
            <v>Mercury</v>
          </cell>
          <cell r="C36" t="str">
            <v>O&amp;G Profile Good</v>
          </cell>
          <cell r="D36">
            <v>1</v>
          </cell>
          <cell r="E36">
            <v>26</v>
          </cell>
          <cell r="F36" t="str">
            <v>P</v>
          </cell>
          <cell r="G36" t="str">
            <v>Dimlington E</v>
          </cell>
          <cell r="H36" t="str">
            <v>Easington</v>
          </cell>
          <cell r="J36">
            <v>0</v>
          </cell>
          <cell r="K36">
            <v>0.24</v>
          </cell>
          <cell r="L36">
            <v>0.2</v>
          </cell>
          <cell r="M36">
            <v>0.17</v>
          </cell>
          <cell r="N36">
            <v>0.18</v>
          </cell>
          <cell r="O36">
            <v>0.15</v>
          </cell>
          <cell r="P36">
            <v>0.11</v>
          </cell>
          <cell r="Q36">
            <v>0.08</v>
          </cell>
          <cell r="R36">
            <v>0.06</v>
          </cell>
          <cell r="S36">
            <v>0.05</v>
          </cell>
          <cell r="T36">
            <v>0.03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 t="str">
            <v>O&amp;G UK</v>
          </cell>
          <cell r="AE36">
            <v>0</v>
          </cell>
          <cell r="AF36">
            <v>0.24</v>
          </cell>
          <cell r="AG36">
            <v>0.2</v>
          </cell>
          <cell r="AH36">
            <v>0.17</v>
          </cell>
          <cell r="AI36">
            <v>0.18</v>
          </cell>
          <cell r="AJ36">
            <v>0.15</v>
          </cell>
          <cell r="AK36">
            <v>0.11</v>
          </cell>
          <cell r="AL36">
            <v>0.08</v>
          </cell>
          <cell r="AM36">
            <v>0.06</v>
          </cell>
          <cell r="AN36">
            <v>0.05</v>
          </cell>
          <cell r="AO36">
            <v>0.03</v>
          </cell>
          <cell r="AP36">
            <v>0</v>
          </cell>
          <cell r="AY36">
            <v>12</v>
          </cell>
          <cell r="AZ36">
            <v>0</v>
          </cell>
          <cell r="BA36">
            <v>0.38400000000000001</v>
          </cell>
          <cell r="BB36">
            <v>0.32000000000000006</v>
          </cell>
          <cell r="BC36">
            <v>0.27200000000000002</v>
          </cell>
          <cell r="BD36">
            <v>0.28799999999999998</v>
          </cell>
          <cell r="BE36">
            <v>0.24</v>
          </cell>
          <cell r="BF36">
            <v>0.17600000000000002</v>
          </cell>
          <cell r="BG36">
            <v>0.128</v>
          </cell>
          <cell r="BH36">
            <v>9.6000000000000002E-2</v>
          </cell>
          <cell r="BI36">
            <v>8.0000000000000016E-2</v>
          </cell>
          <cell r="BJ36">
            <v>4.8000000000000001E-2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</row>
        <row r="37">
          <cell r="A37" t="str">
            <v>Minerva and Apollo (ECA)</v>
          </cell>
          <cell r="C37" t="str">
            <v>Profile x2</v>
          </cell>
          <cell r="D37">
            <v>1</v>
          </cell>
          <cell r="E37">
            <v>27</v>
          </cell>
          <cell r="F37" t="str">
            <v>P</v>
          </cell>
          <cell r="G37" t="str">
            <v>Dimlington E</v>
          </cell>
          <cell r="H37" t="str">
            <v>Easington</v>
          </cell>
          <cell r="J37">
            <v>0.92</v>
          </cell>
          <cell r="K37">
            <v>0.74</v>
          </cell>
          <cell r="L37">
            <v>0.66</v>
          </cell>
          <cell r="M37">
            <v>0.6</v>
          </cell>
          <cell r="N37">
            <v>0.68</v>
          </cell>
          <cell r="O37">
            <v>0.52</v>
          </cell>
          <cell r="P37">
            <v>0.4</v>
          </cell>
          <cell r="Q37">
            <v>0.28000000000000003</v>
          </cell>
          <cell r="R37">
            <v>0.22</v>
          </cell>
          <cell r="S37">
            <v>0.16</v>
          </cell>
          <cell r="T37">
            <v>0.12</v>
          </cell>
          <cell r="U37">
            <v>9.6000000000000002E-2</v>
          </cell>
          <cell r="V37">
            <v>7.6800000000000007E-2</v>
          </cell>
          <cell r="W37">
            <v>6.1440000000000008E-2</v>
          </cell>
          <cell r="X37">
            <v>4.9152000000000008E-2</v>
          </cell>
          <cell r="Y37">
            <v>3.9321600000000012E-2</v>
          </cell>
          <cell r="AD37" t="str">
            <v>O&amp;G UK</v>
          </cell>
          <cell r="AE37">
            <v>0.46</v>
          </cell>
          <cell r="AF37">
            <v>0.37</v>
          </cell>
          <cell r="AG37">
            <v>0.33</v>
          </cell>
          <cell r="AH37">
            <v>0.3</v>
          </cell>
          <cell r="AI37">
            <v>0.34</v>
          </cell>
          <cell r="AJ37">
            <v>0.26</v>
          </cell>
          <cell r="AK37">
            <v>0.2</v>
          </cell>
          <cell r="AL37">
            <v>0.14000000000000001</v>
          </cell>
          <cell r="AM37">
            <v>0.11</v>
          </cell>
          <cell r="AN37">
            <v>0.08</v>
          </cell>
          <cell r="AO37">
            <v>0.06</v>
          </cell>
          <cell r="AY37">
            <v>1.4</v>
          </cell>
          <cell r="AZ37">
            <v>1.4720000000000002</v>
          </cell>
          <cell r="BA37">
            <v>1.1839999999999999</v>
          </cell>
          <cell r="BB37">
            <v>1.056</v>
          </cell>
          <cell r="BC37">
            <v>0.96</v>
          </cell>
          <cell r="BD37">
            <v>1.0880000000000001</v>
          </cell>
          <cell r="BE37">
            <v>0.83200000000000007</v>
          </cell>
          <cell r="BF37">
            <v>0.64000000000000012</v>
          </cell>
          <cell r="BG37">
            <v>0.44800000000000006</v>
          </cell>
          <cell r="BH37">
            <v>0.35200000000000004</v>
          </cell>
          <cell r="BI37">
            <v>0.25600000000000001</v>
          </cell>
          <cell r="BJ37">
            <v>0.192</v>
          </cell>
          <cell r="BK37">
            <v>0.15360000000000001</v>
          </cell>
          <cell r="BL37">
            <v>0.12288000000000002</v>
          </cell>
          <cell r="BM37">
            <v>9.8304000000000016E-2</v>
          </cell>
          <cell r="BN37">
            <v>7.8643200000000024E-2</v>
          </cell>
          <cell r="BO37">
            <v>6.2914560000000022E-2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</row>
        <row r="38">
          <cell r="A38" t="str">
            <v>Neptune</v>
          </cell>
          <cell r="C38" t="str">
            <v>O&amp;G Profile Good</v>
          </cell>
          <cell r="D38">
            <v>1</v>
          </cell>
          <cell r="E38">
            <v>28</v>
          </cell>
          <cell r="F38" t="str">
            <v>P</v>
          </cell>
          <cell r="G38" t="str">
            <v>Dimlington E</v>
          </cell>
          <cell r="H38" t="str">
            <v>Easington</v>
          </cell>
          <cell r="J38">
            <v>0.38</v>
          </cell>
          <cell r="K38">
            <v>0.46</v>
          </cell>
          <cell r="L38">
            <v>0.41</v>
          </cell>
          <cell r="M38">
            <v>0.34</v>
          </cell>
          <cell r="N38">
            <v>0.24</v>
          </cell>
          <cell r="O38">
            <v>0.13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 t="str">
            <v>O&amp;G UK</v>
          </cell>
          <cell r="AE38">
            <v>0.38</v>
          </cell>
          <cell r="AF38">
            <v>0.46</v>
          </cell>
          <cell r="AG38">
            <v>0.41</v>
          </cell>
          <cell r="AH38">
            <v>0.34</v>
          </cell>
          <cell r="AI38">
            <v>0.24</v>
          </cell>
          <cell r="AJ38">
            <v>0.13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Y38">
            <v>2.3199999999999998</v>
          </cell>
          <cell r="AZ38">
            <v>0.6080000000000001</v>
          </cell>
          <cell r="BA38">
            <v>0.7360000000000001</v>
          </cell>
          <cell r="BB38">
            <v>0.65600000000000003</v>
          </cell>
          <cell r="BC38">
            <v>0.54400000000000004</v>
          </cell>
          <cell r="BD38">
            <v>0.38400000000000001</v>
          </cell>
          <cell r="BE38">
            <v>0.20800000000000002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</row>
        <row r="39">
          <cell r="A39" t="str">
            <v>Olympus 48/12</v>
          </cell>
          <cell r="C39" t="str">
            <v>Yr 1 Zero</v>
          </cell>
          <cell r="D39">
            <v>1</v>
          </cell>
          <cell r="E39">
            <v>29</v>
          </cell>
          <cell r="F39" t="str">
            <v>A</v>
          </cell>
          <cell r="G39" t="str">
            <v>Dimlington E</v>
          </cell>
          <cell r="H39" t="str">
            <v>Easington</v>
          </cell>
          <cell r="J39">
            <v>0</v>
          </cell>
          <cell r="K39">
            <v>0</v>
          </cell>
          <cell r="L39">
            <v>0</v>
          </cell>
          <cell r="M39">
            <v>1.1599999999999999</v>
          </cell>
          <cell r="N39">
            <v>0.79</v>
          </cell>
          <cell r="O39">
            <v>0.56000000000000005</v>
          </cell>
          <cell r="P39">
            <v>0.4</v>
          </cell>
          <cell r="Q39">
            <v>0.27</v>
          </cell>
          <cell r="R39">
            <v>0.15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 t="str">
            <v>O&amp;G UK</v>
          </cell>
          <cell r="AE39">
            <v>0</v>
          </cell>
          <cell r="AF39">
            <v>0</v>
          </cell>
          <cell r="AG39">
            <v>0.16</v>
          </cell>
          <cell r="AH39">
            <v>1.1599999999999999</v>
          </cell>
          <cell r="AI39">
            <v>0.79</v>
          </cell>
          <cell r="AJ39">
            <v>0.56000000000000005</v>
          </cell>
          <cell r="AK39">
            <v>0.4</v>
          </cell>
          <cell r="AL39">
            <v>0.27</v>
          </cell>
          <cell r="AM39">
            <v>0.15</v>
          </cell>
          <cell r="AN39">
            <v>0</v>
          </cell>
          <cell r="AO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1.276</v>
          </cell>
          <cell r="BD39">
            <v>0.86900000000000011</v>
          </cell>
          <cell r="BE39">
            <v>0.6160000000000001</v>
          </cell>
          <cell r="BF39">
            <v>0.44000000000000006</v>
          </cell>
          <cell r="BG39">
            <v>0.29700000000000004</v>
          </cell>
          <cell r="BH39">
            <v>0.16500000000000001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</row>
        <row r="40">
          <cell r="A40" t="str">
            <v>Ravenspurn North</v>
          </cell>
          <cell r="C40" t="str">
            <v>65% O&amp;G Profile</v>
          </cell>
          <cell r="D40">
            <v>1</v>
          </cell>
          <cell r="E40">
            <v>30</v>
          </cell>
          <cell r="F40" t="str">
            <v>P</v>
          </cell>
          <cell r="G40" t="str">
            <v>Dimlington E</v>
          </cell>
          <cell r="H40" t="str">
            <v>Easington</v>
          </cell>
          <cell r="J40">
            <v>0.72800000000000009</v>
          </cell>
          <cell r="K40">
            <v>0.76700000000000002</v>
          </cell>
          <cell r="L40">
            <v>0.77349999999999997</v>
          </cell>
          <cell r="M40">
            <v>0.76049999999999995</v>
          </cell>
          <cell r="N40">
            <v>0.71500000000000008</v>
          </cell>
          <cell r="O40">
            <v>0.59800000000000009</v>
          </cell>
          <cell r="P40">
            <v>0.53300000000000003</v>
          </cell>
          <cell r="Q40">
            <v>0.377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 t="str">
            <v>O&amp;G UK</v>
          </cell>
          <cell r="AE40">
            <v>1.1200000000000001</v>
          </cell>
          <cell r="AF40">
            <v>1.18</v>
          </cell>
          <cell r="AG40">
            <v>1.19</v>
          </cell>
          <cell r="AH40">
            <v>1.17</v>
          </cell>
          <cell r="AI40">
            <v>1.1000000000000001</v>
          </cell>
          <cell r="AJ40">
            <v>0.92</v>
          </cell>
          <cell r="AK40">
            <v>0.82</v>
          </cell>
          <cell r="AL40">
            <v>0.57999999999999996</v>
          </cell>
          <cell r="AM40">
            <v>0</v>
          </cell>
          <cell r="AN40">
            <v>0</v>
          </cell>
          <cell r="AO40">
            <v>0</v>
          </cell>
          <cell r="AW40">
            <v>0</v>
          </cell>
          <cell r="AX40">
            <v>0</v>
          </cell>
          <cell r="AY40">
            <v>1.82</v>
          </cell>
          <cell r="AZ40">
            <v>1.4560000000000002</v>
          </cell>
          <cell r="BA40">
            <v>1.534</v>
          </cell>
          <cell r="BB40">
            <v>1.5469999999999999</v>
          </cell>
          <cell r="BC40">
            <v>1.5209999999999999</v>
          </cell>
          <cell r="BD40">
            <v>1.4300000000000002</v>
          </cell>
          <cell r="BE40">
            <v>1.1960000000000002</v>
          </cell>
          <cell r="BF40">
            <v>1.0660000000000001</v>
          </cell>
          <cell r="BG40">
            <v>0.754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</row>
        <row r="41">
          <cell r="A41" t="str">
            <v>Ravenspurn South (Villages)</v>
          </cell>
          <cell r="D41">
            <v>1</v>
          </cell>
          <cell r="E41">
            <v>31</v>
          </cell>
          <cell r="F41" t="str">
            <v>P</v>
          </cell>
          <cell r="G41" t="str">
            <v>Dimlington E</v>
          </cell>
          <cell r="H41" t="str">
            <v>Easington</v>
          </cell>
          <cell r="J41">
            <v>0.68</v>
          </cell>
          <cell r="K41">
            <v>0.9</v>
          </cell>
          <cell r="L41">
            <v>0.92</v>
          </cell>
          <cell r="M41">
            <v>0.89</v>
          </cell>
          <cell r="N41">
            <v>0.74</v>
          </cell>
          <cell r="O41">
            <v>0.71</v>
          </cell>
          <cell r="P41">
            <v>0.59</v>
          </cell>
          <cell r="Q41">
            <v>0.57999999999999996</v>
          </cell>
          <cell r="R41">
            <v>0.48</v>
          </cell>
          <cell r="S41">
            <v>0.49</v>
          </cell>
          <cell r="T41">
            <v>0.39200000000000002</v>
          </cell>
          <cell r="U41">
            <v>0.31360000000000005</v>
          </cell>
          <cell r="V41">
            <v>0.25088000000000005</v>
          </cell>
          <cell r="W41">
            <v>0.20070400000000005</v>
          </cell>
          <cell r="X41">
            <v>0.16056320000000004</v>
          </cell>
          <cell r="Y41">
            <v>0.12845056000000005</v>
          </cell>
          <cell r="Z41">
            <v>0.10276044800000005</v>
          </cell>
          <cell r="AA41">
            <v>8.2208358400000042E-2</v>
          </cell>
          <cell r="AB41">
            <v>6.5766686720000037E-2</v>
          </cell>
          <cell r="AC41">
            <v>5.2613349376000033E-2</v>
          </cell>
          <cell r="AD41" t="str">
            <v>O&amp;G UK</v>
          </cell>
          <cell r="AE41">
            <v>0.68</v>
          </cell>
          <cell r="AF41">
            <v>0.9</v>
          </cell>
          <cell r="AG41">
            <v>0.92</v>
          </cell>
          <cell r="AH41">
            <v>0.89</v>
          </cell>
          <cell r="AI41">
            <v>0.74</v>
          </cell>
          <cell r="AJ41">
            <v>0.71</v>
          </cell>
          <cell r="AK41">
            <v>0.59</v>
          </cell>
          <cell r="AL41">
            <v>0.57999999999999996</v>
          </cell>
          <cell r="AM41">
            <v>0.48</v>
          </cell>
          <cell r="AN41">
            <v>0.49</v>
          </cell>
          <cell r="AY41">
            <v>6.91</v>
          </cell>
          <cell r="AZ41">
            <v>1.36</v>
          </cell>
          <cell r="BA41">
            <v>1.8</v>
          </cell>
          <cell r="BB41">
            <v>1.84</v>
          </cell>
          <cell r="BC41">
            <v>1.78</v>
          </cell>
          <cell r="BD41">
            <v>1.48</v>
          </cell>
          <cell r="BE41">
            <v>1.42</v>
          </cell>
          <cell r="BF41">
            <v>1.18</v>
          </cell>
          <cell r="BG41">
            <v>1.1599999999999999</v>
          </cell>
          <cell r="BH41">
            <v>0.96</v>
          </cell>
          <cell r="BI41">
            <v>0.98</v>
          </cell>
          <cell r="BJ41">
            <v>0.78400000000000003</v>
          </cell>
          <cell r="BK41">
            <v>0.62720000000000009</v>
          </cell>
          <cell r="BL41">
            <v>0.50176000000000009</v>
          </cell>
          <cell r="BM41">
            <v>0.4014080000000001</v>
          </cell>
          <cell r="BN41">
            <v>0.32112640000000009</v>
          </cell>
          <cell r="BO41">
            <v>0.25690112000000009</v>
          </cell>
          <cell r="BP41">
            <v>0.20552089600000009</v>
          </cell>
          <cell r="BQ41">
            <v>0.16441671680000008</v>
          </cell>
          <cell r="BR41">
            <v>0.13153337344000007</v>
          </cell>
          <cell r="BS41">
            <v>0.10522669875200007</v>
          </cell>
        </row>
        <row r="42">
          <cell r="A42" t="str">
            <v>Seven Seas</v>
          </cell>
          <cell r="C42" t="str">
            <v>O&amp;G UK Profile Good</v>
          </cell>
          <cell r="D42">
            <v>1</v>
          </cell>
          <cell r="E42">
            <v>32</v>
          </cell>
          <cell r="F42" t="str">
            <v>P</v>
          </cell>
          <cell r="G42" t="str">
            <v>Dimlington E</v>
          </cell>
          <cell r="H42" t="str">
            <v>Easington</v>
          </cell>
          <cell r="J42">
            <v>0</v>
          </cell>
          <cell r="K42">
            <v>0.71</v>
          </cell>
          <cell r="L42">
            <v>0.77</v>
          </cell>
          <cell r="M42">
            <v>0.59</v>
          </cell>
          <cell r="N42">
            <v>0.47</v>
          </cell>
          <cell r="O42">
            <v>0.4</v>
          </cell>
          <cell r="P42">
            <v>0.34</v>
          </cell>
          <cell r="Q42">
            <v>0.3</v>
          </cell>
          <cell r="R42">
            <v>0.26</v>
          </cell>
          <cell r="S42">
            <v>0.24</v>
          </cell>
          <cell r="T42">
            <v>0.21</v>
          </cell>
          <cell r="U42">
            <v>0.16800000000000001</v>
          </cell>
          <cell r="V42">
            <v>0.13440000000000002</v>
          </cell>
          <cell r="W42">
            <v>0.10752000000000002</v>
          </cell>
          <cell r="X42">
            <v>8.6016000000000023E-2</v>
          </cell>
          <cell r="Y42">
            <v>6.8812800000000021E-2</v>
          </cell>
          <cell r="Z42">
            <v>5.5050240000000021E-2</v>
          </cell>
          <cell r="AA42">
            <v>4.404019200000002E-2</v>
          </cell>
          <cell r="AB42">
            <v>3.5232153600000017E-2</v>
          </cell>
          <cell r="AC42">
            <v>2.8185722880000014E-2</v>
          </cell>
          <cell r="AD42" t="str">
            <v>O&amp;G UK</v>
          </cell>
          <cell r="AE42">
            <v>0</v>
          </cell>
          <cell r="AF42">
            <v>0.71</v>
          </cell>
          <cell r="AG42">
            <v>0.77</v>
          </cell>
          <cell r="AH42">
            <v>0.59</v>
          </cell>
          <cell r="AI42">
            <v>0.47</v>
          </cell>
          <cell r="AJ42">
            <v>0.4</v>
          </cell>
          <cell r="AK42">
            <v>0.34</v>
          </cell>
          <cell r="AL42">
            <v>0.3</v>
          </cell>
          <cell r="AM42">
            <v>0.26</v>
          </cell>
          <cell r="AN42">
            <v>0.24</v>
          </cell>
          <cell r="AO42">
            <v>0.21</v>
          </cell>
          <cell r="AZ42">
            <v>0</v>
          </cell>
          <cell r="BA42">
            <v>0.78100000000000003</v>
          </cell>
          <cell r="BB42">
            <v>0.84700000000000009</v>
          </cell>
          <cell r="BC42">
            <v>0.64900000000000002</v>
          </cell>
          <cell r="BD42">
            <v>0.51700000000000002</v>
          </cell>
          <cell r="BE42">
            <v>0.44000000000000006</v>
          </cell>
          <cell r="BF42">
            <v>0.37400000000000005</v>
          </cell>
          <cell r="BG42">
            <v>0.33</v>
          </cell>
          <cell r="BH42">
            <v>0.28600000000000003</v>
          </cell>
          <cell r="BI42">
            <v>0.26400000000000001</v>
          </cell>
          <cell r="BJ42">
            <v>0.23100000000000001</v>
          </cell>
          <cell r="BK42">
            <v>0.18480000000000002</v>
          </cell>
          <cell r="BL42">
            <v>0.14784000000000003</v>
          </cell>
          <cell r="BM42">
            <v>0.11827200000000003</v>
          </cell>
          <cell r="BN42">
            <v>9.4617600000000038E-2</v>
          </cell>
          <cell r="BO42">
            <v>7.5694080000000025E-2</v>
          </cell>
          <cell r="BP42">
            <v>6.0555264000000025E-2</v>
          </cell>
          <cell r="BQ42">
            <v>4.8444211200000024E-2</v>
          </cell>
          <cell r="BR42">
            <v>3.8755368960000022E-2</v>
          </cell>
          <cell r="BS42">
            <v>3.1004295168000018E-2</v>
          </cell>
        </row>
        <row r="43">
          <cell r="A43" t="str">
            <v>West Sole</v>
          </cell>
          <cell r="C43" t="str">
            <v>O&amp;G Profile Good</v>
          </cell>
          <cell r="D43">
            <v>1</v>
          </cell>
          <cell r="E43">
            <v>33</v>
          </cell>
          <cell r="F43" t="str">
            <v>P</v>
          </cell>
          <cell r="G43" t="str">
            <v>Dimlington E</v>
          </cell>
          <cell r="H43" t="str">
            <v>Easington</v>
          </cell>
          <cell r="J43">
            <v>1.1399999999999999</v>
          </cell>
          <cell r="K43">
            <v>1.4</v>
          </cell>
          <cell r="L43">
            <v>1.84</v>
          </cell>
          <cell r="M43">
            <v>1.47</v>
          </cell>
          <cell r="N43">
            <v>1.27</v>
          </cell>
          <cell r="O43">
            <v>1.06</v>
          </cell>
          <cell r="P43">
            <v>0.94</v>
          </cell>
          <cell r="Q43">
            <v>0.86</v>
          </cell>
          <cell r="R43">
            <v>0.8</v>
          </cell>
          <cell r="S43">
            <v>0.73</v>
          </cell>
          <cell r="T43">
            <v>0.66</v>
          </cell>
          <cell r="U43">
            <v>0.63</v>
          </cell>
          <cell r="V43">
            <v>0.5</v>
          </cell>
          <cell r="W43">
            <v>0.4</v>
          </cell>
          <cell r="X43">
            <v>0.32</v>
          </cell>
          <cell r="Y43">
            <v>0.26</v>
          </cell>
          <cell r="Z43">
            <v>0.21</v>
          </cell>
          <cell r="AA43">
            <v>0.14400000000000002</v>
          </cell>
          <cell r="AB43">
            <v>0.11700000000000001</v>
          </cell>
          <cell r="AC43">
            <v>9.3600000000000017E-2</v>
          </cell>
          <cell r="AD43" t="str">
            <v>O&amp;G UK</v>
          </cell>
          <cell r="AE43">
            <v>1.1399999999999999</v>
          </cell>
          <cell r="AF43">
            <v>1.4</v>
          </cell>
          <cell r="AG43">
            <v>1.84</v>
          </cell>
          <cell r="AH43">
            <v>1.47</v>
          </cell>
          <cell r="AI43">
            <v>1.27</v>
          </cell>
          <cell r="AJ43">
            <v>1.06</v>
          </cell>
          <cell r="AK43">
            <v>0.94</v>
          </cell>
          <cell r="AL43">
            <v>0.86</v>
          </cell>
          <cell r="AM43">
            <v>0.8</v>
          </cell>
          <cell r="AN43">
            <v>0.73</v>
          </cell>
          <cell r="AO43">
            <v>0.66</v>
          </cell>
          <cell r="AP43">
            <v>0.63</v>
          </cell>
          <cell r="AQ43">
            <v>0.5</v>
          </cell>
          <cell r="AR43">
            <v>0.4</v>
          </cell>
          <cell r="AS43">
            <v>0.32</v>
          </cell>
          <cell r="AT43">
            <v>0.26</v>
          </cell>
          <cell r="AU43">
            <v>0.21</v>
          </cell>
          <cell r="AV43">
            <v>0.16</v>
          </cell>
          <cell r="AW43">
            <v>0.13</v>
          </cell>
          <cell r="AY43">
            <v>1.29</v>
          </cell>
          <cell r="AZ43">
            <v>1.71</v>
          </cell>
          <cell r="BA43">
            <v>2.0999999999999996</v>
          </cell>
          <cell r="BB43">
            <v>2.7600000000000002</v>
          </cell>
          <cell r="BC43">
            <v>2.2050000000000001</v>
          </cell>
          <cell r="BD43">
            <v>1.905</v>
          </cell>
          <cell r="BE43">
            <v>1.59</v>
          </cell>
          <cell r="BF43">
            <v>1.41</v>
          </cell>
          <cell r="BG43">
            <v>1.29</v>
          </cell>
          <cell r="BH43">
            <v>1.2000000000000002</v>
          </cell>
          <cell r="BI43">
            <v>1.095</v>
          </cell>
          <cell r="BJ43">
            <v>0.99</v>
          </cell>
          <cell r="BK43">
            <v>0.94500000000000006</v>
          </cell>
          <cell r="BL43">
            <v>0.75</v>
          </cell>
          <cell r="BM43">
            <v>0.60000000000000009</v>
          </cell>
          <cell r="BN43">
            <v>0.48</v>
          </cell>
          <cell r="BO43">
            <v>0.39</v>
          </cell>
          <cell r="BP43">
            <v>0.315</v>
          </cell>
          <cell r="BQ43">
            <v>0.21600000000000003</v>
          </cell>
          <cell r="BR43">
            <v>0.17550000000000002</v>
          </cell>
          <cell r="BS43">
            <v>0.14040000000000002</v>
          </cell>
        </row>
        <row r="44">
          <cell r="A44" t="str">
            <v>York</v>
          </cell>
          <cell r="C44" t="str">
            <v>O&amp;G Profile Good</v>
          </cell>
          <cell r="D44">
            <v>1</v>
          </cell>
          <cell r="E44">
            <v>34</v>
          </cell>
          <cell r="F44" t="str">
            <v>D</v>
          </cell>
          <cell r="G44" t="str">
            <v>Dimlington E</v>
          </cell>
          <cell r="H44" t="str">
            <v>Easington</v>
          </cell>
          <cell r="J44">
            <v>0</v>
          </cell>
          <cell r="K44">
            <v>1.96</v>
          </cell>
          <cell r="L44">
            <v>1.24</v>
          </cell>
          <cell r="M44">
            <v>0.86</v>
          </cell>
          <cell r="N44">
            <v>0.62</v>
          </cell>
          <cell r="O44">
            <v>0.48</v>
          </cell>
          <cell r="P44">
            <v>0.19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 t="str">
            <v>O&amp;G UK</v>
          </cell>
          <cell r="AE44">
            <v>0</v>
          </cell>
          <cell r="AF44">
            <v>1.96</v>
          </cell>
          <cell r="AG44">
            <v>1.24</v>
          </cell>
          <cell r="AH44">
            <v>0.86</v>
          </cell>
          <cell r="AI44">
            <v>0.62</v>
          </cell>
          <cell r="AJ44">
            <v>0.48</v>
          </cell>
          <cell r="AK44">
            <v>0.19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W44">
            <v>0</v>
          </cell>
          <cell r="AY44">
            <v>1.1000000000000001</v>
          </cell>
          <cell r="AZ44">
            <v>0</v>
          </cell>
          <cell r="BA44">
            <v>2.1560000000000001</v>
          </cell>
          <cell r="BB44">
            <v>1.3640000000000001</v>
          </cell>
          <cell r="BC44">
            <v>0.94600000000000006</v>
          </cell>
          <cell r="BD44">
            <v>0.68200000000000005</v>
          </cell>
          <cell r="BE44">
            <v>0.52800000000000002</v>
          </cell>
          <cell r="BF44">
            <v>0.20900000000000002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</row>
        <row r="45">
          <cell r="A45" t="str">
            <v>zUpside Dimlington E</v>
          </cell>
          <cell r="D45">
            <v>3</v>
          </cell>
          <cell r="E45">
            <v>35</v>
          </cell>
          <cell r="F45" t="str">
            <v>A</v>
          </cell>
          <cell r="G45" t="str">
            <v>Dimlington E</v>
          </cell>
          <cell r="H45" t="str">
            <v>Easington</v>
          </cell>
          <cell r="R45">
            <v>0.38800000000000001</v>
          </cell>
          <cell r="S45">
            <v>0.78600000000000003</v>
          </cell>
          <cell r="T45">
            <v>0.76400000000000001</v>
          </cell>
          <cell r="U45">
            <v>1.3959999999999999</v>
          </cell>
          <cell r="V45">
            <v>1.8120000000000001</v>
          </cell>
          <cell r="W45">
            <v>1.994</v>
          </cell>
          <cell r="X45">
            <v>2.0419999999999998</v>
          </cell>
          <cell r="Y45">
            <v>2.0129999999999999</v>
          </cell>
          <cell r="Z45">
            <v>1.929</v>
          </cell>
          <cell r="AA45">
            <v>1.762</v>
          </cell>
          <cell r="AB45">
            <v>1.601</v>
          </cell>
          <cell r="AC45">
            <v>1.4450000000000001</v>
          </cell>
          <cell r="BH45">
            <v>0.46560000000000001</v>
          </cell>
          <cell r="BI45">
            <v>0.94320000000000004</v>
          </cell>
          <cell r="BJ45">
            <v>0.91679999999999995</v>
          </cell>
          <cell r="BK45">
            <v>1.6751999999999998</v>
          </cell>
          <cell r="BL45">
            <v>2.1743999999999999</v>
          </cell>
          <cell r="BM45">
            <v>2.3927999999999998</v>
          </cell>
          <cell r="BN45">
            <v>2.4503999999999997</v>
          </cell>
          <cell r="BO45">
            <v>2.4156</v>
          </cell>
          <cell r="BP45">
            <v>2.3148</v>
          </cell>
          <cell r="BQ45">
            <v>2.1143999999999998</v>
          </cell>
          <cell r="BR45">
            <v>1.9211999999999998</v>
          </cell>
          <cell r="BS45">
            <v>1.734</v>
          </cell>
        </row>
        <row r="46">
          <cell r="A46" t="str">
            <v>Alder</v>
          </cell>
          <cell r="C46" t="str">
            <v>90% Wet</v>
          </cell>
          <cell r="D46">
            <v>1</v>
          </cell>
          <cell r="E46">
            <v>36</v>
          </cell>
          <cell r="F46" t="str">
            <v>A</v>
          </cell>
          <cell r="G46" t="str">
            <v>Mobil SF</v>
          </cell>
          <cell r="H46" t="str">
            <v>St Fergus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1.881</v>
          </cell>
          <cell r="O46">
            <v>1.782</v>
          </cell>
          <cell r="P46">
            <v>1.26</v>
          </cell>
          <cell r="Q46">
            <v>0.78300000000000003</v>
          </cell>
          <cell r="R46">
            <v>0.46800000000000003</v>
          </cell>
          <cell r="S46">
            <v>0.24300000000000002</v>
          </cell>
          <cell r="T46">
            <v>4.5000000000000005E-2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 t="str">
            <v>O&amp;GUK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2.09</v>
          </cell>
          <cell r="AJ46">
            <v>1.98</v>
          </cell>
          <cell r="AK46">
            <v>1.4</v>
          </cell>
          <cell r="AL46">
            <v>0.87</v>
          </cell>
          <cell r="AM46">
            <v>0.52</v>
          </cell>
          <cell r="AN46">
            <v>0.27</v>
          </cell>
          <cell r="AO46">
            <v>0.05</v>
          </cell>
          <cell r="AY46">
            <v>1.1000000000000001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2.0691000000000002</v>
          </cell>
          <cell r="BE46">
            <v>1.9602000000000002</v>
          </cell>
          <cell r="BF46">
            <v>1.3860000000000001</v>
          </cell>
          <cell r="BG46">
            <v>0.86130000000000007</v>
          </cell>
          <cell r="BH46">
            <v>0.51480000000000004</v>
          </cell>
          <cell r="BI46">
            <v>0.26730000000000004</v>
          </cell>
          <cell r="BJ46">
            <v>4.9500000000000009E-2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</row>
        <row r="47">
          <cell r="A47" t="str">
            <v>Beryl Alpha</v>
          </cell>
          <cell r="C47" t="str">
            <v>NG Profile Good</v>
          </cell>
          <cell r="D47">
            <v>3</v>
          </cell>
          <cell r="E47">
            <v>37</v>
          </cell>
          <cell r="F47" t="str">
            <v>P</v>
          </cell>
          <cell r="G47" t="str">
            <v>Mobil SF</v>
          </cell>
          <cell r="H47" t="str">
            <v>St Fergus</v>
          </cell>
          <cell r="J47">
            <v>0.53899999999999992</v>
          </cell>
          <cell r="K47">
            <v>0.53899999999999992</v>
          </cell>
          <cell r="L47">
            <v>0.434</v>
          </cell>
          <cell r="M47">
            <v>0.33599999999999997</v>
          </cell>
          <cell r="N47">
            <v>0.35</v>
          </cell>
          <cell r="O47">
            <v>0.308</v>
          </cell>
          <cell r="P47">
            <v>0.24499999999999997</v>
          </cell>
          <cell r="Q47">
            <v>0.21</v>
          </cell>
          <cell r="R47">
            <v>0.13999999999999999</v>
          </cell>
          <cell r="S47">
            <v>9.8000000000000004E-2</v>
          </cell>
          <cell r="T47">
            <v>8.3999999999999991E-2</v>
          </cell>
          <cell r="U47">
            <v>6.9999999999999993E-2</v>
          </cell>
          <cell r="V47">
            <v>5.5999999999999994E-2</v>
          </cell>
          <cell r="W47">
            <v>4.1999999999999996E-2</v>
          </cell>
          <cell r="X47">
            <v>3.4999999999999996E-2</v>
          </cell>
          <cell r="Y47">
            <v>2.7999999999999997E-2</v>
          </cell>
          <cell r="Z47">
            <v>2.0999999999999998E-2</v>
          </cell>
          <cell r="AA47">
            <v>0</v>
          </cell>
          <cell r="AB47">
            <v>0</v>
          </cell>
          <cell r="AC47">
            <v>0</v>
          </cell>
          <cell r="AD47" t="str">
            <v>NG 2011</v>
          </cell>
          <cell r="AE47">
            <v>0.77</v>
          </cell>
          <cell r="AF47">
            <v>0.77</v>
          </cell>
          <cell r="AG47">
            <v>0.62</v>
          </cell>
          <cell r="AH47">
            <v>0.48</v>
          </cell>
          <cell r="AI47">
            <v>0.5</v>
          </cell>
          <cell r="AJ47">
            <v>0.44</v>
          </cell>
          <cell r="AK47">
            <v>0.35</v>
          </cell>
          <cell r="AL47">
            <v>0.3</v>
          </cell>
          <cell r="AM47">
            <v>0.2</v>
          </cell>
          <cell r="AN47">
            <v>0.14000000000000001</v>
          </cell>
          <cell r="AO47">
            <v>0.12</v>
          </cell>
          <cell r="AP47">
            <v>0.1</v>
          </cell>
          <cell r="AQ47">
            <v>0.08</v>
          </cell>
          <cell r="AR47">
            <v>0.06</v>
          </cell>
          <cell r="AS47">
            <v>0.05</v>
          </cell>
          <cell r="AT47">
            <v>0.04</v>
          </cell>
          <cell r="AU47">
            <v>0.03</v>
          </cell>
          <cell r="AV47">
            <v>0</v>
          </cell>
          <cell r="AW47">
            <v>0</v>
          </cell>
          <cell r="AX47">
            <v>0</v>
          </cell>
          <cell r="AY47">
            <v>1.1599999999999999</v>
          </cell>
          <cell r="AZ47">
            <v>0.70069999999999988</v>
          </cell>
          <cell r="BA47">
            <v>0.70069999999999988</v>
          </cell>
          <cell r="BB47">
            <v>0.56420000000000003</v>
          </cell>
          <cell r="BC47">
            <v>0.43679999999999997</v>
          </cell>
          <cell r="BD47">
            <v>0.45499999999999996</v>
          </cell>
          <cell r="BE47">
            <v>0.40040000000000003</v>
          </cell>
          <cell r="BF47">
            <v>0.31849999999999995</v>
          </cell>
          <cell r="BG47">
            <v>0.27300000000000002</v>
          </cell>
          <cell r="BH47">
            <v>0.182</v>
          </cell>
          <cell r="BI47">
            <v>0.12740000000000001</v>
          </cell>
          <cell r="BJ47">
            <v>0.10919999999999999</v>
          </cell>
          <cell r="BK47">
            <v>9.0999999999999998E-2</v>
          </cell>
          <cell r="BL47">
            <v>7.279999999999999E-2</v>
          </cell>
          <cell r="BM47">
            <v>5.4599999999999996E-2</v>
          </cell>
          <cell r="BN47">
            <v>4.5499999999999999E-2</v>
          </cell>
          <cell r="BO47">
            <v>3.6399999999999995E-2</v>
          </cell>
          <cell r="BP47">
            <v>2.7299999999999998E-2</v>
          </cell>
          <cell r="BQ47">
            <v>0</v>
          </cell>
          <cell r="BR47">
            <v>0</v>
          </cell>
          <cell r="BS47">
            <v>0</v>
          </cell>
        </row>
        <row r="48">
          <cell r="A48" t="str">
            <v>Beryl Bravo</v>
          </cell>
          <cell r="C48" t="str">
            <v>NG Profile Good</v>
          </cell>
          <cell r="D48">
            <v>3</v>
          </cell>
          <cell r="E48">
            <v>38</v>
          </cell>
          <cell r="F48" t="str">
            <v>P</v>
          </cell>
          <cell r="G48" t="str">
            <v>Mobil SF</v>
          </cell>
          <cell r="H48" t="str">
            <v>St Fergus</v>
          </cell>
          <cell r="J48">
            <v>0.77</v>
          </cell>
          <cell r="K48">
            <v>0.77700000000000002</v>
          </cell>
          <cell r="L48">
            <v>0.83299999999999996</v>
          </cell>
          <cell r="M48">
            <v>0.74199999999999999</v>
          </cell>
          <cell r="N48">
            <v>0.67899999999999994</v>
          </cell>
          <cell r="O48">
            <v>0.58799999999999997</v>
          </cell>
          <cell r="P48">
            <v>0.70699999999999996</v>
          </cell>
          <cell r="Q48">
            <v>0.47599999999999998</v>
          </cell>
          <cell r="R48">
            <v>0.41299999999999998</v>
          </cell>
          <cell r="S48">
            <v>0.39200000000000002</v>
          </cell>
          <cell r="T48">
            <v>0.23799999999999999</v>
          </cell>
          <cell r="U48">
            <v>0.189</v>
          </cell>
          <cell r="V48">
            <v>0.154</v>
          </cell>
          <cell r="W48">
            <v>0.126</v>
          </cell>
          <cell r="X48">
            <v>9.8000000000000004E-2</v>
          </cell>
          <cell r="Y48">
            <v>7.6999999999999999E-2</v>
          </cell>
          <cell r="Z48">
            <v>6.3E-2</v>
          </cell>
          <cell r="AA48">
            <v>4.9000000000000002E-2</v>
          </cell>
          <cell r="AB48">
            <v>4.1999999999999996E-2</v>
          </cell>
          <cell r="AC48">
            <v>3.4999999999999996E-2</v>
          </cell>
          <cell r="AD48" t="str">
            <v>NG 2011</v>
          </cell>
          <cell r="AE48">
            <v>1.1000000000000001</v>
          </cell>
          <cell r="AF48">
            <v>1.1100000000000001</v>
          </cell>
          <cell r="AG48">
            <v>1.19</v>
          </cell>
          <cell r="AH48">
            <v>1.06</v>
          </cell>
          <cell r="AI48">
            <v>0.97</v>
          </cell>
          <cell r="AJ48">
            <v>0.84</v>
          </cell>
          <cell r="AK48">
            <v>1.01</v>
          </cell>
          <cell r="AL48">
            <v>0.68</v>
          </cell>
          <cell r="AM48">
            <v>0.59</v>
          </cell>
          <cell r="AN48">
            <v>0.56000000000000005</v>
          </cell>
          <cell r="AO48">
            <v>0.34</v>
          </cell>
          <cell r="AP48">
            <v>0.27</v>
          </cell>
          <cell r="AQ48">
            <v>0.22</v>
          </cell>
          <cell r="AR48">
            <v>0.18</v>
          </cell>
          <cell r="AS48">
            <v>0.14000000000000001</v>
          </cell>
          <cell r="AT48">
            <v>0.11</v>
          </cell>
          <cell r="AU48">
            <v>0.09</v>
          </cell>
          <cell r="AV48">
            <v>7.0000000000000007E-2</v>
          </cell>
          <cell r="AW48">
            <v>0.06</v>
          </cell>
          <cell r="AX48">
            <v>0.05</v>
          </cell>
          <cell r="AY48">
            <v>1.1599999999999999</v>
          </cell>
          <cell r="AZ48">
            <v>1.0010000000000001</v>
          </cell>
          <cell r="BA48">
            <v>1.0101</v>
          </cell>
          <cell r="BB48">
            <v>1.0829</v>
          </cell>
          <cell r="BC48">
            <v>0.96460000000000001</v>
          </cell>
          <cell r="BD48">
            <v>0.88269999999999993</v>
          </cell>
          <cell r="BE48">
            <v>0.76439999999999997</v>
          </cell>
          <cell r="BF48">
            <v>0.91910000000000003</v>
          </cell>
          <cell r="BG48">
            <v>0.61880000000000002</v>
          </cell>
          <cell r="BH48">
            <v>0.53690000000000004</v>
          </cell>
          <cell r="BI48">
            <v>0.50960000000000005</v>
          </cell>
          <cell r="BJ48">
            <v>0.30940000000000001</v>
          </cell>
          <cell r="BK48">
            <v>0.2457</v>
          </cell>
          <cell r="BL48">
            <v>0.20020000000000002</v>
          </cell>
          <cell r="BM48">
            <v>0.1638</v>
          </cell>
          <cell r="BN48">
            <v>0.12740000000000001</v>
          </cell>
          <cell r="BO48">
            <v>0.10010000000000001</v>
          </cell>
          <cell r="BP48">
            <v>8.1900000000000001E-2</v>
          </cell>
          <cell r="BQ48">
            <v>6.3700000000000007E-2</v>
          </cell>
          <cell r="BR48">
            <v>5.4599999999999996E-2</v>
          </cell>
          <cell r="BS48">
            <v>4.5499999999999999E-2</v>
          </cell>
        </row>
        <row r="49">
          <cell r="A49" t="str">
            <v>Birch</v>
          </cell>
          <cell r="C49" t="str">
            <v>NG Profile Good</v>
          </cell>
          <cell r="D49">
            <v>3</v>
          </cell>
          <cell r="E49">
            <v>39</v>
          </cell>
          <cell r="F49" t="str">
            <v>P</v>
          </cell>
          <cell r="G49" t="str">
            <v>Mobil SF</v>
          </cell>
          <cell r="H49" t="str">
            <v>St Fergus</v>
          </cell>
          <cell r="J49">
            <v>0.08</v>
          </cell>
          <cell r="K49">
            <v>0.08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 t="str">
            <v>NG 2011</v>
          </cell>
          <cell r="AE49">
            <v>0.08</v>
          </cell>
          <cell r="AF49">
            <v>0.08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Y49">
            <v>1.58</v>
          </cell>
          <cell r="AZ49">
            <v>0.10400000000000001</v>
          </cell>
          <cell r="BA49">
            <v>0.10400000000000001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</row>
        <row r="50">
          <cell r="A50" t="str">
            <v>Blackbird</v>
          </cell>
          <cell r="C50" t="str">
            <v>NG Profile Good</v>
          </cell>
          <cell r="D50">
            <v>3</v>
          </cell>
          <cell r="E50">
            <v>40</v>
          </cell>
          <cell r="F50" t="str">
            <v>D</v>
          </cell>
          <cell r="G50" t="str">
            <v>Mobil SF</v>
          </cell>
          <cell r="H50" t="str">
            <v>St Fergus</v>
          </cell>
          <cell r="J50">
            <v>0</v>
          </cell>
          <cell r="K50">
            <v>0.06</v>
          </cell>
          <cell r="L50">
            <v>0.06</v>
          </cell>
          <cell r="M50">
            <v>0.08</v>
          </cell>
          <cell r="N50">
            <v>0.04</v>
          </cell>
          <cell r="O50">
            <v>0.02</v>
          </cell>
          <cell r="P50">
            <v>0.02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 t="str">
            <v>NG 2011</v>
          </cell>
          <cell r="AE50">
            <v>0</v>
          </cell>
          <cell r="AF50">
            <v>0.06</v>
          </cell>
          <cell r="AG50">
            <v>0.06</v>
          </cell>
          <cell r="AH50">
            <v>0.08</v>
          </cell>
          <cell r="AI50">
            <v>0.04</v>
          </cell>
          <cell r="AJ50">
            <v>0.02</v>
          </cell>
          <cell r="AK50">
            <v>0.02</v>
          </cell>
          <cell r="AL50">
            <v>0</v>
          </cell>
          <cell r="AM50">
            <v>0</v>
          </cell>
          <cell r="AY50">
            <v>1.1000000000000001</v>
          </cell>
          <cell r="AZ50">
            <v>0</v>
          </cell>
          <cell r="BA50">
            <v>6.6000000000000003E-2</v>
          </cell>
          <cell r="BB50">
            <v>6.6000000000000003E-2</v>
          </cell>
          <cell r="BC50">
            <v>8.8000000000000009E-2</v>
          </cell>
          <cell r="BD50">
            <v>4.4000000000000004E-2</v>
          </cell>
          <cell r="BE50">
            <v>2.2000000000000002E-2</v>
          </cell>
          <cell r="BF50">
            <v>2.2000000000000002E-2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</row>
        <row r="51">
          <cell r="A51" t="str">
            <v>Braemar</v>
          </cell>
          <cell r="C51" t="str">
            <v>O&amp;GUK Profile low</v>
          </cell>
          <cell r="D51">
            <v>1</v>
          </cell>
          <cell r="E51">
            <v>41</v>
          </cell>
          <cell r="F51" t="str">
            <v>P</v>
          </cell>
          <cell r="G51" t="str">
            <v>Mobil SF</v>
          </cell>
          <cell r="H51" t="str">
            <v>St Fergus</v>
          </cell>
          <cell r="J51">
            <v>0.51</v>
          </cell>
          <cell r="K51">
            <v>0.43</v>
          </cell>
          <cell r="L51">
            <v>0.34</v>
          </cell>
          <cell r="M51">
            <v>0.32</v>
          </cell>
          <cell r="N51">
            <v>0.28999999999999998</v>
          </cell>
          <cell r="O51">
            <v>0.27</v>
          </cell>
          <cell r="P51">
            <v>0.24</v>
          </cell>
          <cell r="Q51">
            <v>0.22</v>
          </cell>
          <cell r="R51">
            <v>0.2</v>
          </cell>
          <cell r="S51">
            <v>0.18</v>
          </cell>
          <cell r="T51">
            <v>0.16</v>
          </cell>
          <cell r="U51">
            <v>0.128</v>
          </cell>
          <cell r="V51">
            <v>0.1024</v>
          </cell>
          <cell r="W51">
            <v>8.1920000000000007E-2</v>
          </cell>
          <cell r="X51">
            <v>6.5536000000000011E-2</v>
          </cell>
          <cell r="Y51">
            <v>5.2428800000000012E-2</v>
          </cell>
          <cell r="Z51">
            <v>4.1943040000000015E-2</v>
          </cell>
          <cell r="AA51">
            <v>0</v>
          </cell>
          <cell r="AB51">
            <v>0</v>
          </cell>
          <cell r="AC51">
            <v>0</v>
          </cell>
          <cell r="AD51" t="str">
            <v>O&amp;GUK</v>
          </cell>
          <cell r="AE51">
            <v>0.51</v>
          </cell>
          <cell r="AF51">
            <v>0.43</v>
          </cell>
          <cell r="AG51">
            <v>0.34</v>
          </cell>
          <cell r="AH51">
            <v>0.32</v>
          </cell>
          <cell r="AI51">
            <v>0.28999999999999998</v>
          </cell>
          <cell r="AJ51">
            <v>0.27</v>
          </cell>
          <cell r="AK51">
            <v>0.24</v>
          </cell>
          <cell r="AL51">
            <v>0.22</v>
          </cell>
          <cell r="AM51">
            <v>0.2</v>
          </cell>
          <cell r="AN51">
            <v>0.18</v>
          </cell>
          <cell r="AO51">
            <v>0.16</v>
          </cell>
          <cell r="AP51">
            <v>0</v>
          </cell>
          <cell r="AQ51">
            <v>0</v>
          </cell>
          <cell r="AR51">
            <v>0</v>
          </cell>
          <cell r="AY51">
            <v>1.1000000000000001</v>
          </cell>
          <cell r="AZ51">
            <v>0.66300000000000003</v>
          </cell>
          <cell r="BA51">
            <v>0.55900000000000005</v>
          </cell>
          <cell r="BB51">
            <v>0.44200000000000006</v>
          </cell>
          <cell r="BC51">
            <v>0.41600000000000004</v>
          </cell>
          <cell r="BD51">
            <v>0.377</v>
          </cell>
          <cell r="BE51">
            <v>0.35100000000000003</v>
          </cell>
          <cell r="BF51">
            <v>0.312</v>
          </cell>
          <cell r="BG51">
            <v>0.28600000000000003</v>
          </cell>
          <cell r="BH51">
            <v>0.26</v>
          </cell>
          <cell r="BI51">
            <v>0.23399999999999999</v>
          </cell>
          <cell r="BJ51">
            <v>0.20800000000000002</v>
          </cell>
          <cell r="BK51">
            <v>0.16640000000000002</v>
          </cell>
          <cell r="BL51">
            <v>0.13312000000000002</v>
          </cell>
          <cell r="BM51">
            <v>0.10649600000000001</v>
          </cell>
          <cell r="BN51">
            <v>8.5196800000000017E-2</v>
          </cell>
          <cell r="BO51">
            <v>6.8157440000000014E-2</v>
          </cell>
          <cell r="BP51">
            <v>5.4525952000000023E-2</v>
          </cell>
          <cell r="BQ51">
            <v>0</v>
          </cell>
          <cell r="BR51">
            <v>0</v>
          </cell>
          <cell r="BS51">
            <v>0</v>
          </cell>
        </row>
        <row r="52">
          <cell r="A52" t="str">
            <v>Braes</v>
          </cell>
          <cell r="C52" t="str">
            <v>O&amp;G UK Profile Good</v>
          </cell>
          <cell r="D52">
            <v>1</v>
          </cell>
          <cell r="E52">
            <v>42</v>
          </cell>
          <cell r="F52" t="str">
            <v>P</v>
          </cell>
          <cell r="G52" t="str">
            <v>Mobil SF</v>
          </cell>
          <cell r="H52" t="str">
            <v>St Fergus</v>
          </cell>
          <cell r="J52">
            <v>2.71</v>
          </cell>
          <cell r="K52">
            <v>1.61</v>
          </cell>
          <cell r="L52">
            <v>1.08</v>
          </cell>
          <cell r="M52">
            <v>0.8</v>
          </cell>
          <cell r="N52">
            <v>0.45</v>
          </cell>
          <cell r="O52">
            <v>0.32</v>
          </cell>
          <cell r="P52">
            <v>0.3</v>
          </cell>
          <cell r="Q52">
            <v>0.25</v>
          </cell>
          <cell r="R52">
            <v>0.22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 t="str">
            <v>O&amp;G UK</v>
          </cell>
          <cell r="AE52">
            <v>2.71</v>
          </cell>
          <cell r="AF52">
            <v>1.61</v>
          </cell>
          <cell r="AG52">
            <v>1.08</v>
          </cell>
          <cell r="AH52">
            <v>0.8</v>
          </cell>
          <cell r="AI52">
            <v>0.45</v>
          </cell>
          <cell r="AJ52">
            <v>0.32</v>
          </cell>
          <cell r="AK52">
            <v>0.3</v>
          </cell>
          <cell r="AL52">
            <v>0.25</v>
          </cell>
          <cell r="AM52">
            <v>0.22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1.36</v>
          </cell>
          <cell r="AZ52">
            <v>3.5230000000000001</v>
          </cell>
          <cell r="BA52">
            <v>2.0930000000000004</v>
          </cell>
          <cell r="BB52">
            <v>1.4040000000000001</v>
          </cell>
          <cell r="BC52">
            <v>1.04</v>
          </cell>
          <cell r="BD52">
            <v>0.58500000000000008</v>
          </cell>
          <cell r="BE52">
            <v>0.41600000000000004</v>
          </cell>
          <cell r="BF52">
            <v>0.39</v>
          </cell>
          <cell r="BG52">
            <v>0.32500000000000001</v>
          </cell>
          <cell r="BH52">
            <v>0.28600000000000003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</row>
        <row r="53">
          <cell r="A53" t="str">
            <v>Britannia</v>
          </cell>
          <cell r="C53" t="str">
            <v>O&amp;G UK Profile Good</v>
          </cell>
          <cell r="D53">
            <v>1</v>
          </cell>
          <cell r="E53">
            <v>43</v>
          </cell>
          <cell r="F53" t="str">
            <v>P</v>
          </cell>
          <cell r="G53" t="str">
            <v>Mobil SF</v>
          </cell>
          <cell r="H53" t="str">
            <v>St Fergus</v>
          </cell>
          <cell r="J53">
            <v>5.09</v>
          </cell>
          <cell r="K53">
            <v>4.63</v>
          </cell>
          <cell r="L53">
            <v>5.01</v>
          </cell>
          <cell r="M53">
            <v>4.7300000000000004</v>
          </cell>
          <cell r="N53">
            <v>3.91</v>
          </cell>
          <cell r="O53">
            <v>3.1</v>
          </cell>
          <cell r="P53">
            <v>2.4500000000000002</v>
          </cell>
          <cell r="Q53">
            <v>2.0299999999999998</v>
          </cell>
          <cell r="R53">
            <v>1.69</v>
          </cell>
          <cell r="S53">
            <v>1.41</v>
          </cell>
          <cell r="T53">
            <v>1.1000000000000001</v>
          </cell>
          <cell r="U53">
            <v>0.76</v>
          </cell>
          <cell r="V53">
            <v>0.61</v>
          </cell>
          <cell r="W53">
            <v>0.49</v>
          </cell>
          <cell r="X53">
            <v>0.39</v>
          </cell>
          <cell r="Y53">
            <v>0.31</v>
          </cell>
          <cell r="Z53">
            <v>0.25</v>
          </cell>
          <cell r="AA53">
            <v>0.2</v>
          </cell>
          <cell r="AB53">
            <v>0.16</v>
          </cell>
          <cell r="AC53">
            <v>0.13</v>
          </cell>
          <cell r="AD53" t="str">
            <v>O&amp;G UK</v>
          </cell>
          <cell r="AE53">
            <v>5.09</v>
          </cell>
          <cell r="AF53">
            <v>4.63</v>
          </cell>
          <cell r="AG53">
            <v>5.01</v>
          </cell>
          <cell r="AH53">
            <v>4.7300000000000004</v>
          </cell>
          <cell r="AI53">
            <v>3.91</v>
          </cell>
          <cell r="AJ53">
            <v>3.1</v>
          </cell>
          <cell r="AK53">
            <v>2.4500000000000002</v>
          </cell>
          <cell r="AL53">
            <v>2.0299999999999998</v>
          </cell>
          <cell r="AM53">
            <v>1.69</v>
          </cell>
          <cell r="AN53">
            <v>1.41</v>
          </cell>
          <cell r="AO53">
            <v>1.1000000000000001</v>
          </cell>
          <cell r="AP53">
            <v>0.76</v>
          </cell>
          <cell r="AQ53">
            <v>0.61</v>
          </cell>
          <cell r="AR53">
            <v>0.49</v>
          </cell>
          <cell r="AS53">
            <v>0.39</v>
          </cell>
          <cell r="AT53">
            <v>0.31</v>
          </cell>
          <cell r="AU53">
            <v>0.25</v>
          </cell>
          <cell r="AV53">
            <v>0.2</v>
          </cell>
          <cell r="AW53">
            <v>0.16</v>
          </cell>
          <cell r="AX53">
            <v>0.13</v>
          </cell>
          <cell r="AY53">
            <v>1.51</v>
          </cell>
          <cell r="AZ53">
            <v>6.617</v>
          </cell>
          <cell r="BA53">
            <v>6.0190000000000001</v>
          </cell>
          <cell r="BB53">
            <v>6.5129999999999999</v>
          </cell>
          <cell r="BC53">
            <v>6.1490000000000009</v>
          </cell>
          <cell r="BD53">
            <v>5.0830000000000002</v>
          </cell>
          <cell r="BE53">
            <v>4.03</v>
          </cell>
          <cell r="BF53">
            <v>3.1850000000000005</v>
          </cell>
          <cell r="BG53">
            <v>2.6389999999999998</v>
          </cell>
          <cell r="BH53">
            <v>2.1970000000000001</v>
          </cell>
          <cell r="BI53">
            <v>1.833</v>
          </cell>
          <cell r="BJ53">
            <v>1.4300000000000002</v>
          </cell>
          <cell r="BK53">
            <v>0.9880000000000001</v>
          </cell>
          <cell r="BL53">
            <v>0.79300000000000004</v>
          </cell>
          <cell r="BM53">
            <v>0.63700000000000001</v>
          </cell>
          <cell r="BN53">
            <v>0.50700000000000001</v>
          </cell>
          <cell r="BO53">
            <v>0.40300000000000002</v>
          </cell>
          <cell r="BP53">
            <v>0.32500000000000001</v>
          </cell>
          <cell r="BQ53">
            <v>0.26</v>
          </cell>
          <cell r="BR53">
            <v>0.20800000000000002</v>
          </cell>
          <cell r="BS53">
            <v>0.16900000000000001</v>
          </cell>
        </row>
        <row r="54">
          <cell r="A54" t="str">
            <v>Brodgar</v>
          </cell>
          <cell r="C54" t="str">
            <v>40% O&amp;G UK</v>
          </cell>
          <cell r="D54">
            <v>1</v>
          </cell>
          <cell r="E54">
            <v>44</v>
          </cell>
          <cell r="F54" t="str">
            <v>P</v>
          </cell>
          <cell r="G54" t="str">
            <v>Mobil SF</v>
          </cell>
          <cell r="H54" t="str">
            <v>St Fergus</v>
          </cell>
          <cell r="J54">
            <v>1.5449999999999999</v>
          </cell>
          <cell r="K54">
            <v>0.51500000000000001</v>
          </cell>
          <cell r="L54">
            <v>0.25750000000000001</v>
          </cell>
          <cell r="M54">
            <v>0.12875</v>
          </cell>
          <cell r="N54">
            <v>6.4375000000000002E-2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 t="str">
            <v>O&amp;G UK</v>
          </cell>
          <cell r="AE54">
            <v>3.09</v>
          </cell>
          <cell r="AF54">
            <v>1.03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2.5299999999999998</v>
          </cell>
          <cell r="AZ54">
            <v>2.0085000000000002</v>
          </cell>
          <cell r="BA54">
            <v>0.6695000000000001</v>
          </cell>
          <cell r="BB54">
            <v>0.33475000000000005</v>
          </cell>
          <cell r="BC54">
            <v>0.16737500000000002</v>
          </cell>
          <cell r="BD54">
            <v>8.3687500000000012E-2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</row>
        <row r="55">
          <cell r="A55" t="str">
            <v>Buckland</v>
          </cell>
          <cell r="C55" t="str">
            <v>NG Profile x 4</v>
          </cell>
          <cell r="D55">
            <v>3</v>
          </cell>
          <cell r="E55">
            <v>45</v>
          </cell>
          <cell r="F55" t="str">
            <v>P</v>
          </cell>
          <cell r="G55" t="str">
            <v>Mobil SF</v>
          </cell>
          <cell r="H55" t="str">
            <v>St Fergus</v>
          </cell>
          <cell r="J55">
            <v>0.4</v>
          </cell>
          <cell r="K55">
            <v>0.44</v>
          </cell>
          <cell r="L55">
            <v>0.4</v>
          </cell>
          <cell r="M55">
            <v>0.32</v>
          </cell>
          <cell r="N55">
            <v>0.24</v>
          </cell>
          <cell r="O55">
            <v>0.16</v>
          </cell>
          <cell r="P55">
            <v>0.16</v>
          </cell>
          <cell r="Q55">
            <v>0.12</v>
          </cell>
          <cell r="R55">
            <v>0.12</v>
          </cell>
          <cell r="S55">
            <v>0.08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 t="str">
            <v>NG 2011</v>
          </cell>
          <cell r="AE55">
            <v>0.1</v>
          </cell>
          <cell r="AF55">
            <v>0.11</v>
          </cell>
          <cell r="AG55">
            <v>0.1</v>
          </cell>
          <cell r="AH55">
            <v>0.08</v>
          </cell>
          <cell r="AI55">
            <v>0.06</v>
          </cell>
          <cell r="AJ55">
            <v>0.04</v>
          </cell>
          <cell r="AK55">
            <v>0.04</v>
          </cell>
          <cell r="AL55">
            <v>0.03</v>
          </cell>
          <cell r="AM55">
            <v>0.03</v>
          </cell>
          <cell r="AN55">
            <v>0.02</v>
          </cell>
          <cell r="AO55">
            <v>0</v>
          </cell>
          <cell r="AY55">
            <v>1.24</v>
          </cell>
          <cell r="AZ55">
            <v>0.52</v>
          </cell>
          <cell r="BA55">
            <v>0.57200000000000006</v>
          </cell>
          <cell r="BB55">
            <v>0.52</v>
          </cell>
          <cell r="BC55">
            <v>0.41600000000000004</v>
          </cell>
          <cell r="BD55">
            <v>0.312</v>
          </cell>
          <cell r="BE55">
            <v>0.20800000000000002</v>
          </cell>
          <cell r="BF55">
            <v>0.20800000000000002</v>
          </cell>
          <cell r="BG55">
            <v>0.156</v>
          </cell>
          <cell r="BH55">
            <v>0.156</v>
          </cell>
          <cell r="BI55">
            <v>0.10400000000000001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</row>
        <row r="56">
          <cell r="A56" t="str">
            <v>Callanish</v>
          </cell>
          <cell r="C56" t="str">
            <v>O&amp;G UK Profile Good</v>
          </cell>
          <cell r="D56">
            <v>1</v>
          </cell>
          <cell r="E56">
            <v>46</v>
          </cell>
          <cell r="F56" t="str">
            <v>P</v>
          </cell>
          <cell r="G56" t="str">
            <v>Mobil SF</v>
          </cell>
          <cell r="H56" t="str">
            <v>St Fergus</v>
          </cell>
          <cell r="J56">
            <v>0.51</v>
          </cell>
          <cell r="K56">
            <v>0.41</v>
          </cell>
          <cell r="L56">
            <v>0.23</v>
          </cell>
          <cell r="M56">
            <v>0.14000000000000001</v>
          </cell>
          <cell r="N56">
            <v>0.1</v>
          </cell>
          <cell r="O56">
            <v>7.0000000000000007E-2</v>
          </cell>
          <cell r="P56">
            <v>0.05</v>
          </cell>
          <cell r="Q56">
            <v>0.05</v>
          </cell>
          <cell r="R56">
            <v>0.04</v>
          </cell>
          <cell r="S56">
            <v>0.03</v>
          </cell>
          <cell r="T56">
            <v>0.02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 t="str">
            <v>O&amp;G UK</v>
          </cell>
          <cell r="AE56">
            <v>0.51</v>
          </cell>
          <cell r="AF56">
            <v>0.41</v>
          </cell>
          <cell r="AG56">
            <v>0.23</v>
          </cell>
          <cell r="AH56">
            <v>0.14000000000000001</v>
          </cell>
          <cell r="AI56">
            <v>0.1</v>
          </cell>
          <cell r="AJ56">
            <v>7.0000000000000007E-2</v>
          </cell>
          <cell r="AK56">
            <v>0.05</v>
          </cell>
          <cell r="AL56">
            <v>0.05</v>
          </cell>
          <cell r="AM56">
            <v>0.04</v>
          </cell>
          <cell r="AN56">
            <v>0.03</v>
          </cell>
          <cell r="AO56">
            <v>0.02</v>
          </cell>
          <cell r="AP56">
            <v>0</v>
          </cell>
          <cell r="AQ56">
            <v>0</v>
          </cell>
          <cell r="AR56">
            <v>0</v>
          </cell>
          <cell r="AY56">
            <v>1.63</v>
          </cell>
          <cell r="AZ56">
            <v>0.66300000000000003</v>
          </cell>
          <cell r="BA56">
            <v>0.53300000000000003</v>
          </cell>
          <cell r="BB56">
            <v>0.29900000000000004</v>
          </cell>
          <cell r="BC56">
            <v>0.18200000000000002</v>
          </cell>
          <cell r="BD56">
            <v>0.13</v>
          </cell>
          <cell r="BE56">
            <v>9.1000000000000011E-2</v>
          </cell>
          <cell r="BF56">
            <v>6.5000000000000002E-2</v>
          </cell>
          <cell r="BG56">
            <v>6.5000000000000002E-2</v>
          </cell>
          <cell r="BH56">
            <v>5.2000000000000005E-2</v>
          </cell>
          <cell r="BI56">
            <v>3.9E-2</v>
          </cell>
          <cell r="BJ56">
            <v>2.6000000000000002E-2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</row>
        <row r="57">
          <cell r="A57" t="str">
            <v>Devenick</v>
          </cell>
          <cell r="C57" t="str">
            <v>90% Wet</v>
          </cell>
          <cell r="D57">
            <v>1</v>
          </cell>
          <cell r="E57">
            <v>47</v>
          </cell>
          <cell r="F57" t="str">
            <v>D</v>
          </cell>
          <cell r="G57" t="str">
            <v>Mobil SF</v>
          </cell>
          <cell r="H57" t="str">
            <v>St Fergus</v>
          </cell>
          <cell r="J57">
            <v>0</v>
          </cell>
          <cell r="K57">
            <v>3.0870000000000002</v>
          </cell>
          <cell r="L57">
            <v>2.6459999999999999</v>
          </cell>
          <cell r="M57">
            <v>2.1510000000000002</v>
          </cell>
          <cell r="N57">
            <v>1.7189999999999999</v>
          </cell>
          <cell r="O57">
            <v>1.3752</v>
          </cell>
          <cell r="P57">
            <v>1.10016</v>
          </cell>
          <cell r="Q57">
            <v>0.88012800000000002</v>
          </cell>
          <cell r="R57">
            <v>0.70410240000000002</v>
          </cell>
          <cell r="S57">
            <v>0.56328191999999999</v>
          </cell>
          <cell r="T57">
            <v>0.45062553599999999</v>
          </cell>
          <cell r="U57">
            <v>0.36050042879999999</v>
          </cell>
          <cell r="V57">
            <v>0.28840034304000001</v>
          </cell>
          <cell r="W57">
            <v>0.23072027443200002</v>
          </cell>
          <cell r="X57">
            <v>0.18457621954560002</v>
          </cell>
          <cell r="Y57">
            <v>0.14766097563648004</v>
          </cell>
          <cell r="Z57">
            <v>0.11812878050918403</v>
          </cell>
          <cell r="AA57">
            <v>9.450302440734723E-2</v>
          </cell>
          <cell r="AB57">
            <v>7.560241952587779E-2</v>
          </cell>
          <cell r="AC57">
            <v>6.0481935620702233E-2</v>
          </cell>
          <cell r="AD57" t="str">
            <v>O&amp;G UK</v>
          </cell>
          <cell r="AE57">
            <v>0</v>
          </cell>
          <cell r="AF57">
            <v>3.43</v>
          </cell>
          <cell r="AG57">
            <v>2.94</v>
          </cell>
          <cell r="AH57">
            <v>2.39</v>
          </cell>
          <cell r="AI57">
            <v>1.91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Y57">
            <v>1.1000000000000001</v>
          </cell>
          <cell r="AZ57">
            <v>0</v>
          </cell>
          <cell r="BA57">
            <v>3.3957000000000006</v>
          </cell>
          <cell r="BB57">
            <v>2.9106000000000001</v>
          </cell>
          <cell r="BC57">
            <v>2.3661000000000003</v>
          </cell>
          <cell r="BD57">
            <v>1.8909</v>
          </cell>
          <cell r="BE57">
            <v>1.5127200000000001</v>
          </cell>
          <cell r="BF57">
            <v>1.2101760000000001</v>
          </cell>
          <cell r="BG57">
            <v>0.96814080000000013</v>
          </cell>
          <cell r="BH57">
            <v>0.77451264000000009</v>
          </cell>
          <cell r="BI57">
            <v>0.61961011200000005</v>
          </cell>
          <cell r="BJ57">
            <v>0.49568808960000005</v>
          </cell>
          <cell r="BK57">
            <v>0.39655047168000002</v>
          </cell>
          <cell r="BL57">
            <v>0.31724037734400001</v>
          </cell>
          <cell r="BM57">
            <v>0.25379230187520002</v>
          </cell>
          <cell r="BN57">
            <v>0.20303384150016004</v>
          </cell>
          <cell r="BO57">
            <v>0.16242707320012806</v>
          </cell>
          <cell r="BP57">
            <v>0.12994165856010245</v>
          </cell>
          <cell r="BQ57">
            <v>0.10395332684808196</v>
          </cell>
          <cell r="BR57">
            <v>8.3162661478465572E-2</v>
          </cell>
          <cell r="BS57">
            <v>6.6530129182772457E-2</v>
          </cell>
        </row>
        <row r="58">
          <cell r="A58" t="str">
            <v>Enoch UK</v>
          </cell>
          <cell r="C58" t="str">
            <v>NG Profile Good</v>
          </cell>
          <cell r="D58">
            <v>3</v>
          </cell>
          <cell r="E58">
            <v>48</v>
          </cell>
          <cell r="F58" t="str">
            <v>P</v>
          </cell>
          <cell r="G58" t="str">
            <v>Mobil SF</v>
          </cell>
          <cell r="H58" t="str">
            <v>St Fergus</v>
          </cell>
          <cell r="J58">
            <v>0.04</v>
          </cell>
          <cell r="K58">
            <v>0.02</v>
          </cell>
          <cell r="L58">
            <v>0.01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 t="str">
            <v>NG 2011</v>
          </cell>
          <cell r="AE58">
            <v>0.04</v>
          </cell>
          <cell r="AF58">
            <v>0.02</v>
          </cell>
          <cell r="AG58">
            <v>0.01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Y58">
            <v>2.0499999999999998</v>
          </cell>
          <cell r="AZ58">
            <v>5.2000000000000005E-2</v>
          </cell>
          <cell r="BA58">
            <v>2.6000000000000002E-2</v>
          </cell>
          <cell r="BB58">
            <v>1.3000000000000001E-2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</row>
        <row r="59">
          <cell r="A59" t="str">
            <v>Ettrick</v>
          </cell>
          <cell r="C59" t="str">
            <v>NG Profile Good</v>
          </cell>
          <cell r="D59">
            <v>3</v>
          </cell>
          <cell r="E59">
            <v>49</v>
          </cell>
          <cell r="F59" t="str">
            <v>P</v>
          </cell>
          <cell r="G59" t="str">
            <v>Mobil SF</v>
          </cell>
          <cell r="H59" t="str">
            <v>St Fergus</v>
          </cell>
          <cell r="J59">
            <v>0.24</v>
          </cell>
          <cell r="K59">
            <v>0.24</v>
          </cell>
          <cell r="L59">
            <v>0.12</v>
          </cell>
          <cell r="M59">
            <v>0.08</v>
          </cell>
          <cell r="N59">
            <v>0.05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 t="str">
            <v>NG 2011</v>
          </cell>
          <cell r="AE59">
            <v>0.24</v>
          </cell>
          <cell r="AF59">
            <v>0.24</v>
          </cell>
          <cell r="AG59">
            <v>0.12</v>
          </cell>
          <cell r="AH59">
            <v>0.08</v>
          </cell>
          <cell r="AI59">
            <v>0.05</v>
          </cell>
          <cell r="AJ59">
            <v>0</v>
          </cell>
          <cell r="AK59">
            <v>0</v>
          </cell>
          <cell r="AL59">
            <v>0</v>
          </cell>
          <cell r="AY59">
            <v>1.49</v>
          </cell>
          <cell r="AZ59">
            <v>0.312</v>
          </cell>
          <cell r="BA59">
            <v>0.312</v>
          </cell>
          <cell r="BB59">
            <v>0.156</v>
          </cell>
          <cell r="BC59">
            <v>0.10400000000000001</v>
          </cell>
          <cell r="BD59">
            <v>6.5000000000000002E-2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</row>
        <row r="60">
          <cell r="A60" t="str">
            <v>Forties</v>
          </cell>
          <cell r="C60" t="str">
            <v>50% O&amp;G Profile</v>
          </cell>
          <cell r="D60">
            <v>1</v>
          </cell>
          <cell r="E60">
            <v>50</v>
          </cell>
          <cell r="F60" t="str">
            <v>P</v>
          </cell>
          <cell r="G60" t="str">
            <v>Mobil SF</v>
          </cell>
          <cell r="H60" t="str">
            <v>St Fergus</v>
          </cell>
          <cell r="J60">
            <v>0.1</v>
          </cell>
          <cell r="K60">
            <v>0.04</v>
          </cell>
          <cell r="L60">
            <v>0.01</v>
          </cell>
          <cell r="M60">
            <v>0.02</v>
          </cell>
          <cell r="N60">
            <v>0.02</v>
          </cell>
          <cell r="O60">
            <v>0.02</v>
          </cell>
          <cell r="P60">
            <v>0.02</v>
          </cell>
          <cell r="Q60">
            <v>0.01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 t="str">
            <v>O&amp;G UK</v>
          </cell>
          <cell r="AE60">
            <v>0.1</v>
          </cell>
          <cell r="AF60">
            <v>0.04</v>
          </cell>
          <cell r="AG60">
            <v>0.01</v>
          </cell>
          <cell r="AH60">
            <v>0.02</v>
          </cell>
          <cell r="AI60">
            <v>0.02</v>
          </cell>
          <cell r="AJ60">
            <v>0.02</v>
          </cell>
          <cell r="AK60">
            <v>0.02</v>
          </cell>
          <cell r="AL60">
            <v>0.01</v>
          </cell>
          <cell r="AM60">
            <v>0</v>
          </cell>
          <cell r="AN60">
            <v>0</v>
          </cell>
          <cell r="AO60">
            <v>0</v>
          </cell>
          <cell r="AY60">
            <v>1.27</v>
          </cell>
          <cell r="AZ60">
            <v>0.13</v>
          </cell>
          <cell r="BA60">
            <v>5.2000000000000005E-2</v>
          </cell>
          <cell r="BB60">
            <v>1.3000000000000001E-2</v>
          </cell>
          <cell r="BC60">
            <v>2.6000000000000002E-2</v>
          </cell>
          <cell r="BD60">
            <v>2.6000000000000002E-2</v>
          </cell>
          <cell r="BE60">
            <v>2.6000000000000002E-2</v>
          </cell>
          <cell r="BF60">
            <v>2.6000000000000002E-2</v>
          </cell>
          <cell r="BG60">
            <v>1.3000000000000001E-2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</row>
        <row r="61">
          <cell r="A61" t="str">
            <v>Golden Eagle</v>
          </cell>
          <cell r="C61" t="str">
            <v>90% WM</v>
          </cell>
          <cell r="D61">
            <v>2</v>
          </cell>
          <cell r="E61">
            <v>51</v>
          </cell>
          <cell r="F61" t="str">
            <v>A</v>
          </cell>
          <cell r="G61" t="str">
            <v>Mobil SF</v>
          </cell>
          <cell r="H61" t="str">
            <v>St Fergus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0.12237960339943345</v>
          </cell>
          <cell r="O61">
            <v>0.12237960339943345</v>
          </cell>
          <cell r="P61">
            <v>0.12237960339943345</v>
          </cell>
          <cell r="Q61">
            <v>9.1784702549575076E-2</v>
          </cell>
          <cell r="R61">
            <v>3.0594900849858362E-2</v>
          </cell>
          <cell r="S61">
            <v>1.0198300283286121E-2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 t="str">
            <v>WM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0.1359773371104816</v>
          </cell>
          <cell r="AJ61">
            <v>0.1359773371104816</v>
          </cell>
          <cell r="AK61">
            <v>0.1359773371104816</v>
          </cell>
          <cell r="AL61">
            <v>0.1019830028328612</v>
          </cell>
          <cell r="AM61">
            <v>3.39943342776204E-2</v>
          </cell>
          <cell r="AN61">
            <v>1.1331444759206801E-2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1.1000000000000001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0.13461756373937681</v>
          </cell>
          <cell r="BE61">
            <v>0.13461756373937681</v>
          </cell>
          <cell r="BF61">
            <v>0.13461756373937681</v>
          </cell>
          <cell r="BG61">
            <v>0.1009631728045326</v>
          </cell>
          <cell r="BH61">
            <v>3.3654390934844201E-2</v>
          </cell>
          <cell r="BI61">
            <v>1.1218130311614734E-2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</row>
        <row r="62">
          <cell r="A62" t="str">
            <v>Greater Rochelle Area</v>
          </cell>
          <cell r="C62" t="str">
            <v>WM Profile, 90% Wet, Slip 1</v>
          </cell>
          <cell r="D62">
            <v>2</v>
          </cell>
          <cell r="E62">
            <v>52</v>
          </cell>
          <cell r="F62" t="str">
            <v>D</v>
          </cell>
          <cell r="G62" t="str">
            <v>Mobil SF</v>
          </cell>
          <cell r="H62" t="str">
            <v>St Fergus</v>
          </cell>
          <cell r="J62">
            <v>0</v>
          </cell>
          <cell r="K62">
            <v>0</v>
          </cell>
          <cell r="L62">
            <v>1.529745042492918</v>
          </cell>
          <cell r="M62">
            <v>1.529745042492918</v>
          </cell>
          <cell r="N62">
            <v>1.529745042492918</v>
          </cell>
          <cell r="O62">
            <v>1.4022662889518416</v>
          </cell>
          <cell r="P62">
            <v>1.1473087818696885</v>
          </cell>
          <cell r="Q62">
            <v>0.76487252124645899</v>
          </cell>
          <cell r="R62">
            <v>0.50991501416430596</v>
          </cell>
          <cell r="S62">
            <v>0.32507082152974509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 t="str">
            <v>WM</v>
          </cell>
          <cell r="AE62">
            <v>0</v>
          </cell>
          <cell r="AF62">
            <v>0.42492917847025496</v>
          </cell>
          <cell r="AG62">
            <v>1.6997167138810199</v>
          </cell>
          <cell r="AH62">
            <v>1.6997167138810199</v>
          </cell>
          <cell r="AI62">
            <v>1.6997167138810199</v>
          </cell>
          <cell r="AJ62">
            <v>1.558073654390935</v>
          </cell>
          <cell r="AK62">
            <v>1.2747875354107649</v>
          </cell>
          <cell r="AL62">
            <v>0.84985835694050993</v>
          </cell>
          <cell r="AM62">
            <v>0.56657223796033995</v>
          </cell>
          <cell r="AN62">
            <v>0.36118980169971676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1.1000000000000001</v>
          </cell>
          <cell r="AZ62">
            <v>0</v>
          </cell>
          <cell r="BA62">
            <v>0</v>
          </cell>
          <cell r="BB62">
            <v>1.68271954674221</v>
          </cell>
          <cell r="BC62">
            <v>1.68271954674221</v>
          </cell>
          <cell r="BD62">
            <v>1.68271954674221</v>
          </cell>
          <cell r="BE62">
            <v>1.5424929178470259</v>
          </cell>
          <cell r="BF62">
            <v>1.2620396600566575</v>
          </cell>
          <cell r="BG62">
            <v>0.84135977337110501</v>
          </cell>
          <cell r="BH62">
            <v>0.56090651558073656</v>
          </cell>
          <cell r="BI62">
            <v>0.35757790368271963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</row>
        <row r="63">
          <cell r="A63" t="str">
            <v>Gryphon</v>
          </cell>
          <cell r="C63" t="str">
            <v>50% WM</v>
          </cell>
          <cell r="D63">
            <v>2</v>
          </cell>
          <cell r="E63">
            <v>53</v>
          </cell>
          <cell r="F63" t="str">
            <v>A</v>
          </cell>
          <cell r="G63" t="str">
            <v>Mobil SF</v>
          </cell>
          <cell r="H63" t="str">
            <v>St Fergus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0.708215297450425</v>
          </cell>
          <cell r="Q63">
            <v>0.708215297450425</v>
          </cell>
          <cell r="R63">
            <v>0.708215297450425</v>
          </cell>
          <cell r="S63">
            <v>0.708215297450425</v>
          </cell>
          <cell r="T63">
            <v>0.59490084985835701</v>
          </cell>
          <cell r="U63">
            <v>0.53824362606232301</v>
          </cell>
          <cell r="V63">
            <v>0.43909348441926349</v>
          </cell>
          <cell r="W63">
            <v>0.33994334277620397</v>
          </cell>
          <cell r="X63">
            <v>0.2719546742209632</v>
          </cell>
          <cell r="Y63">
            <v>0.21756373937677057</v>
          </cell>
          <cell r="Z63">
            <v>0.17405099150141645</v>
          </cell>
          <cell r="AA63">
            <v>0.13924079320113317</v>
          </cell>
          <cell r="AB63">
            <v>0.11139263456090653</v>
          </cell>
          <cell r="AC63">
            <v>8.9114107648725238E-2</v>
          </cell>
          <cell r="AD63" t="str">
            <v>WM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1.41643059490085</v>
          </cell>
          <cell r="AL63">
            <v>1.41643059490085</v>
          </cell>
          <cell r="AM63">
            <v>1.41643059490085</v>
          </cell>
          <cell r="AN63">
            <v>1.41643059490085</v>
          </cell>
          <cell r="AO63">
            <v>1.189801699716714</v>
          </cell>
          <cell r="AP63">
            <v>1.076487252124646</v>
          </cell>
          <cell r="AQ63">
            <v>0.87818696883852698</v>
          </cell>
          <cell r="AR63">
            <v>0.67988668555240794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1.1000000000000001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0.77903682719546752</v>
          </cell>
          <cell r="BG63">
            <v>0.77903682719546752</v>
          </cell>
          <cell r="BH63">
            <v>0.77903682719546752</v>
          </cell>
          <cell r="BI63">
            <v>0.77903682719546752</v>
          </cell>
          <cell r="BJ63">
            <v>0.65439093484419275</v>
          </cell>
          <cell r="BK63">
            <v>0.59206798866855537</v>
          </cell>
          <cell r="BL63">
            <v>0.48300283286118989</v>
          </cell>
          <cell r="BM63">
            <v>0.37393767705382441</v>
          </cell>
          <cell r="BN63">
            <v>0.29915014164305953</v>
          </cell>
          <cell r="BO63">
            <v>0.23932011331444764</v>
          </cell>
          <cell r="BP63">
            <v>0.19145609065155811</v>
          </cell>
          <cell r="BQ63">
            <v>0.1531648725212465</v>
          </cell>
          <cell r="BR63">
            <v>0.1225318980169972</v>
          </cell>
          <cell r="BS63">
            <v>9.8025518413597773E-2</v>
          </cell>
        </row>
        <row r="64">
          <cell r="A64" t="str">
            <v>Harding</v>
          </cell>
          <cell r="C64" t="str">
            <v>90% Wet</v>
          </cell>
          <cell r="D64">
            <v>1</v>
          </cell>
          <cell r="E64">
            <v>54</v>
          </cell>
          <cell r="F64" t="str">
            <v>A</v>
          </cell>
          <cell r="G64" t="str">
            <v>Mobil SF</v>
          </cell>
          <cell r="H64" t="str">
            <v>St Fergus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5.7330000000000005</v>
          </cell>
          <cell r="T64">
            <v>4.5810000000000004</v>
          </cell>
          <cell r="U64">
            <v>3.6648000000000005</v>
          </cell>
          <cell r="V64">
            <v>2.9318400000000007</v>
          </cell>
          <cell r="W64">
            <v>2.3454720000000004</v>
          </cell>
          <cell r="X64">
            <v>1.8763776000000005</v>
          </cell>
          <cell r="Y64">
            <v>1.5011020800000006</v>
          </cell>
          <cell r="Z64">
            <v>1.2008816640000006</v>
          </cell>
          <cell r="AA64">
            <v>0.96070533120000057</v>
          </cell>
          <cell r="AB64">
            <v>0.76856426496000052</v>
          </cell>
          <cell r="AC64">
            <v>0.61485141196800042</v>
          </cell>
          <cell r="AD64" t="str">
            <v>O&amp;G UK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6.37</v>
          </cell>
          <cell r="AO64">
            <v>5.09</v>
          </cell>
          <cell r="AY64">
            <v>1.1000000000000001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6.3063000000000011</v>
          </cell>
          <cell r="BJ64">
            <v>5.0391000000000012</v>
          </cell>
          <cell r="BK64">
            <v>4.0312800000000006</v>
          </cell>
          <cell r="BL64">
            <v>3.2250240000000008</v>
          </cell>
          <cell r="BM64">
            <v>2.5800192000000006</v>
          </cell>
          <cell r="BN64">
            <v>2.0640153600000009</v>
          </cell>
          <cell r="BO64">
            <v>1.6512122880000009</v>
          </cell>
          <cell r="BP64">
            <v>1.3209698304000008</v>
          </cell>
          <cell r="BQ64">
            <v>1.0567758643200007</v>
          </cell>
          <cell r="BR64">
            <v>0.84542069145600063</v>
          </cell>
          <cell r="BS64">
            <v>0.67633655316480046</v>
          </cell>
        </row>
        <row r="65">
          <cell r="A65" t="str">
            <v>Kingfisher</v>
          </cell>
          <cell r="C65" t="str">
            <v>90% NG Profile</v>
          </cell>
          <cell r="D65">
            <v>3</v>
          </cell>
          <cell r="E65">
            <v>55</v>
          </cell>
          <cell r="F65" t="str">
            <v>P</v>
          </cell>
          <cell r="G65" t="str">
            <v>Mobil SF</v>
          </cell>
          <cell r="H65" t="str">
            <v>St Fergus</v>
          </cell>
          <cell r="J65">
            <v>0.63</v>
          </cell>
          <cell r="K65">
            <v>0.55800000000000005</v>
          </cell>
          <cell r="L65">
            <v>0.47700000000000004</v>
          </cell>
          <cell r="M65">
            <v>0.39600000000000002</v>
          </cell>
          <cell r="N65">
            <v>0.315</v>
          </cell>
          <cell r="O65">
            <v>0.23400000000000001</v>
          </cell>
          <cell r="P65">
            <v>0.16200000000000001</v>
          </cell>
          <cell r="Q65">
            <v>8.1000000000000003E-2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 t="str">
            <v>NG 2011</v>
          </cell>
          <cell r="AE65">
            <v>0.7</v>
          </cell>
          <cell r="AF65">
            <v>0.62</v>
          </cell>
          <cell r="AG65">
            <v>0.53</v>
          </cell>
          <cell r="AH65">
            <v>0.44</v>
          </cell>
          <cell r="AI65">
            <v>0.35</v>
          </cell>
          <cell r="AJ65">
            <v>0.26</v>
          </cell>
          <cell r="AK65">
            <v>0.18</v>
          </cell>
          <cell r="AL65">
            <v>0.09</v>
          </cell>
          <cell r="AM65">
            <v>0</v>
          </cell>
          <cell r="AN65">
            <v>0</v>
          </cell>
          <cell r="AY65">
            <v>1.35</v>
          </cell>
          <cell r="AZ65">
            <v>0.81900000000000006</v>
          </cell>
          <cell r="BA65">
            <v>0.72540000000000004</v>
          </cell>
          <cell r="BB65">
            <v>0.6201000000000001</v>
          </cell>
          <cell r="BC65">
            <v>0.51480000000000004</v>
          </cell>
          <cell r="BD65">
            <v>0.40950000000000003</v>
          </cell>
          <cell r="BE65">
            <v>0.30420000000000003</v>
          </cell>
          <cell r="BF65">
            <v>0.21060000000000001</v>
          </cell>
          <cell r="BG65">
            <v>0.1053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</row>
        <row r="66">
          <cell r="A66" t="str">
            <v>Maclure</v>
          </cell>
          <cell r="C66" t="str">
            <v>O&amp;G Profile Good</v>
          </cell>
          <cell r="D66">
            <v>3</v>
          </cell>
          <cell r="E66">
            <v>56</v>
          </cell>
          <cell r="F66" t="str">
            <v>P</v>
          </cell>
          <cell r="G66" t="str">
            <v>Mobil SF</v>
          </cell>
          <cell r="H66" t="str">
            <v>St Fergus</v>
          </cell>
          <cell r="J66">
            <v>0.06</v>
          </cell>
          <cell r="K66">
            <v>0.12</v>
          </cell>
          <cell r="L66">
            <v>0.14000000000000001</v>
          </cell>
          <cell r="M66">
            <v>0.14000000000000001</v>
          </cell>
          <cell r="N66">
            <v>0.14000000000000001</v>
          </cell>
          <cell r="O66">
            <v>0.14000000000000001</v>
          </cell>
          <cell r="P66">
            <v>1.43</v>
          </cell>
          <cell r="Q66">
            <v>1.4</v>
          </cell>
          <cell r="R66">
            <v>0.48</v>
          </cell>
          <cell r="S66">
            <v>0.11</v>
          </cell>
          <cell r="T66">
            <v>0.02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 t="str">
            <v>NG 2011</v>
          </cell>
          <cell r="AE66">
            <v>0.06</v>
          </cell>
          <cell r="AF66">
            <v>0.12</v>
          </cell>
          <cell r="AG66">
            <v>0.14000000000000001</v>
          </cell>
          <cell r="AH66">
            <v>0.14000000000000001</v>
          </cell>
          <cell r="AI66">
            <v>0.14000000000000001</v>
          </cell>
          <cell r="AJ66">
            <v>0.14000000000000001</v>
          </cell>
          <cell r="AK66">
            <v>1.43</v>
          </cell>
          <cell r="AL66">
            <v>1.4</v>
          </cell>
          <cell r="AM66">
            <v>0.48</v>
          </cell>
          <cell r="AN66">
            <v>0.11</v>
          </cell>
          <cell r="AO66">
            <v>0.02</v>
          </cell>
          <cell r="AP66">
            <v>0</v>
          </cell>
          <cell r="AY66">
            <v>6.41</v>
          </cell>
          <cell r="AZ66">
            <v>7.8E-2</v>
          </cell>
          <cell r="BA66">
            <v>0.156</v>
          </cell>
          <cell r="BB66">
            <v>0.18200000000000002</v>
          </cell>
          <cell r="BC66">
            <v>0.18200000000000002</v>
          </cell>
          <cell r="BD66">
            <v>0.18200000000000002</v>
          </cell>
          <cell r="BE66">
            <v>0.18200000000000002</v>
          </cell>
          <cell r="BF66">
            <v>1.859</v>
          </cell>
          <cell r="BG66">
            <v>1.8199999999999998</v>
          </cell>
          <cell r="BH66">
            <v>0.624</v>
          </cell>
          <cell r="BI66">
            <v>0.14300000000000002</v>
          </cell>
          <cell r="BJ66">
            <v>2.6000000000000002E-2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</row>
        <row r="67">
          <cell r="A67" t="str">
            <v>Nevis Area</v>
          </cell>
          <cell r="C67" t="str">
            <v>NG Profile x2</v>
          </cell>
          <cell r="D67">
            <v>3</v>
          </cell>
          <cell r="E67">
            <v>57</v>
          </cell>
          <cell r="F67" t="str">
            <v>P</v>
          </cell>
          <cell r="G67" t="str">
            <v>Mobil SF</v>
          </cell>
          <cell r="H67" t="str">
            <v>St Fergus</v>
          </cell>
          <cell r="J67">
            <v>1.32</v>
          </cell>
          <cell r="K67">
            <v>1.52</v>
          </cell>
          <cell r="L67">
            <v>1.2</v>
          </cell>
          <cell r="M67">
            <v>0.9</v>
          </cell>
          <cell r="N67">
            <v>0.76</v>
          </cell>
          <cell r="O67">
            <v>1.04</v>
          </cell>
          <cell r="P67">
            <v>1.1599999999999999</v>
          </cell>
          <cell r="Q67">
            <v>0.9</v>
          </cell>
          <cell r="R67">
            <v>0.62</v>
          </cell>
          <cell r="S67">
            <v>0.38</v>
          </cell>
          <cell r="T67">
            <v>0.3</v>
          </cell>
          <cell r="U67">
            <v>0.24</v>
          </cell>
          <cell r="V67">
            <v>0.2</v>
          </cell>
          <cell r="W67">
            <v>0.16</v>
          </cell>
          <cell r="X67">
            <v>0.12</v>
          </cell>
          <cell r="Y67">
            <v>0.1</v>
          </cell>
          <cell r="Z67">
            <v>0.08</v>
          </cell>
          <cell r="AA67">
            <v>0</v>
          </cell>
          <cell r="AB67">
            <v>0</v>
          </cell>
          <cell r="AC67">
            <v>0</v>
          </cell>
          <cell r="AD67" t="str">
            <v>NG 2011</v>
          </cell>
          <cell r="AE67">
            <v>0.66</v>
          </cell>
          <cell r="AF67">
            <v>0.76</v>
          </cell>
          <cell r="AG67">
            <v>0.6</v>
          </cell>
          <cell r="AH67">
            <v>0.45</v>
          </cell>
          <cell r="AI67">
            <v>0.38</v>
          </cell>
          <cell r="AJ67">
            <v>0.52</v>
          </cell>
          <cell r="AK67">
            <v>0.57999999999999996</v>
          </cell>
          <cell r="AL67">
            <v>0.45</v>
          </cell>
          <cell r="AM67">
            <v>0.31</v>
          </cell>
          <cell r="AN67">
            <v>0.19</v>
          </cell>
          <cell r="AO67">
            <v>0.15</v>
          </cell>
          <cell r="AP67">
            <v>0.12</v>
          </cell>
          <cell r="AQ67">
            <v>0.1</v>
          </cell>
          <cell r="AR67">
            <v>0.08</v>
          </cell>
          <cell r="AS67">
            <v>0.06</v>
          </cell>
          <cell r="AT67">
            <v>0.05</v>
          </cell>
          <cell r="AU67">
            <v>0.04</v>
          </cell>
          <cell r="AV67">
            <v>0</v>
          </cell>
          <cell r="AY67">
            <v>2.92</v>
          </cell>
          <cell r="AZ67">
            <v>1.7160000000000002</v>
          </cell>
          <cell r="BA67">
            <v>1.9760000000000002</v>
          </cell>
          <cell r="BB67">
            <v>1.56</v>
          </cell>
          <cell r="BC67">
            <v>1.1700000000000002</v>
          </cell>
          <cell r="BD67">
            <v>0.9880000000000001</v>
          </cell>
          <cell r="BE67">
            <v>1.3520000000000001</v>
          </cell>
          <cell r="BF67">
            <v>1.508</v>
          </cell>
          <cell r="BG67">
            <v>1.1700000000000002</v>
          </cell>
          <cell r="BH67">
            <v>0.80600000000000005</v>
          </cell>
          <cell r="BI67">
            <v>0.49400000000000005</v>
          </cell>
          <cell r="BJ67">
            <v>0.39</v>
          </cell>
          <cell r="BK67">
            <v>0.312</v>
          </cell>
          <cell r="BL67">
            <v>0.26</v>
          </cell>
          <cell r="BM67">
            <v>0.20800000000000002</v>
          </cell>
          <cell r="BN67">
            <v>0.156</v>
          </cell>
          <cell r="BO67">
            <v>0.13</v>
          </cell>
          <cell r="BP67">
            <v>0.10400000000000001</v>
          </cell>
          <cell r="BQ67">
            <v>0</v>
          </cell>
          <cell r="BR67">
            <v>0</v>
          </cell>
          <cell r="BS67">
            <v>0</v>
          </cell>
        </row>
        <row r="68">
          <cell r="A68" t="str">
            <v>Norway Alvheim</v>
          </cell>
          <cell r="C68" t="str">
            <v>WM Profile Good</v>
          </cell>
          <cell r="D68">
            <v>2</v>
          </cell>
          <cell r="E68">
            <v>58</v>
          </cell>
          <cell r="F68" t="str">
            <v>P</v>
          </cell>
          <cell r="G68" t="str">
            <v>Mobil SF</v>
          </cell>
          <cell r="H68" t="str">
            <v>St Fergus</v>
          </cell>
          <cell r="J68">
            <v>1.1968838526912182</v>
          </cell>
          <cell r="K68">
            <v>1.0594900849858357</v>
          </cell>
          <cell r="L68">
            <v>0.99150141643059497</v>
          </cell>
          <cell r="M68">
            <v>0.87818696883852698</v>
          </cell>
          <cell r="N68">
            <v>0.77053824362606238</v>
          </cell>
          <cell r="O68">
            <v>0.67988668555240794</v>
          </cell>
          <cell r="P68">
            <v>0.60623229461756378</v>
          </cell>
          <cell r="Q68">
            <v>0.48158640226628902</v>
          </cell>
          <cell r="R68">
            <v>0.38526912181303119</v>
          </cell>
          <cell r="S68">
            <v>0.32011331444759211</v>
          </cell>
          <cell r="T68">
            <v>3.1161473087818701</v>
          </cell>
          <cell r="U68">
            <v>3.9660056657223799</v>
          </cell>
          <cell r="V68">
            <v>2.6912181303116149</v>
          </cell>
          <cell r="W68">
            <v>2.1246458923512748</v>
          </cell>
          <cell r="X68">
            <v>1.2747875354107649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 t="str">
            <v>WM</v>
          </cell>
          <cell r="AE68">
            <v>1.1968838526912182</v>
          </cell>
          <cell r="AF68">
            <v>1.0594900849858357</v>
          </cell>
          <cell r="AG68">
            <v>0.99150141643059497</v>
          </cell>
          <cell r="AH68">
            <v>0.87818696883852698</v>
          </cell>
          <cell r="AI68">
            <v>0.77053824362606238</v>
          </cell>
          <cell r="AJ68">
            <v>0.67988668555240794</v>
          </cell>
          <cell r="AK68">
            <v>0.60623229461756378</v>
          </cell>
          <cell r="AL68">
            <v>0.48158640226628902</v>
          </cell>
          <cell r="AM68">
            <v>0.38526912181303119</v>
          </cell>
          <cell r="AN68">
            <v>0.32011331444759211</v>
          </cell>
          <cell r="AO68">
            <v>3.1161473087818701</v>
          </cell>
          <cell r="AP68">
            <v>3.9660056657223799</v>
          </cell>
          <cell r="AQ68">
            <v>2.6912181303116149</v>
          </cell>
          <cell r="AR68">
            <v>2.1246458923512748</v>
          </cell>
          <cell r="AS68">
            <v>1.2747875354107649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1.1000000000000001</v>
          </cell>
          <cell r="AZ68">
            <v>1.5559490084985836</v>
          </cell>
          <cell r="BA68">
            <v>1.3773371104815866</v>
          </cell>
          <cell r="BB68">
            <v>1.2889518413597736</v>
          </cell>
          <cell r="BC68">
            <v>1.141643059490085</v>
          </cell>
          <cell r="BD68">
            <v>1.001699716713881</v>
          </cell>
          <cell r="BE68">
            <v>0.88385269121813037</v>
          </cell>
          <cell r="BF68">
            <v>0.78810198300283296</v>
          </cell>
          <cell r="BG68">
            <v>0.6260623229461757</v>
          </cell>
          <cell r="BH68">
            <v>0.50084985835694051</v>
          </cell>
          <cell r="BI68">
            <v>0.41614730878186978</v>
          </cell>
          <cell r="BJ68">
            <v>4.0509915014164308</v>
          </cell>
          <cell r="BK68">
            <v>5.1558073654390943</v>
          </cell>
          <cell r="BL68">
            <v>3.4985835694050995</v>
          </cell>
          <cell r="BM68">
            <v>2.7620396600566575</v>
          </cell>
          <cell r="BN68">
            <v>1.6572237960339944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</row>
        <row r="69">
          <cell r="A69" t="str">
            <v>Norway Volund</v>
          </cell>
          <cell r="C69" t="str">
            <v>WM Profile Good</v>
          </cell>
          <cell r="D69">
            <v>2</v>
          </cell>
          <cell r="E69">
            <v>59</v>
          </cell>
          <cell r="F69" t="str">
            <v>P</v>
          </cell>
          <cell r="G69" t="str">
            <v>Mobil SF</v>
          </cell>
          <cell r="H69" t="str">
            <v>St Fergus</v>
          </cell>
          <cell r="J69">
            <v>0.22181303116147311</v>
          </cell>
          <cell r="K69">
            <v>0.31161473087818697</v>
          </cell>
          <cell r="L69">
            <v>0.25495750708215298</v>
          </cell>
          <cell r="M69">
            <v>0.22662889518413601</v>
          </cell>
          <cell r="N69">
            <v>0.19830028328611898</v>
          </cell>
          <cell r="O69">
            <v>0.16997167138810199</v>
          </cell>
          <cell r="P69">
            <v>0.14164305949008499</v>
          </cell>
          <cell r="Q69">
            <v>0.113314447592068</v>
          </cell>
          <cell r="R69">
            <v>8.4985835694050993E-2</v>
          </cell>
          <cell r="S69">
            <v>6.5155807365439092E-2</v>
          </cell>
          <cell r="T69">
            <v>4.8158640226628899E-2</v>
          </cell>
          <cell r="U69">
            <v>3.39943342776204E-2</v>
          </cell>
          <cell r="V69">
            <v>1.9830028328611898E-2</v>
          </cell>
          <cell r="W69">
            <v>1.4164305949008501E-2</v>
          </cell>
          <cell r="X69">
            <v>8.4985835694051E-3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 t="str">
            <v>WM</v>
          </cell>
          <cell r="AE69">
            <v>0.22181303116147311</v>
          </cell>
          <cell r="AF69">
            <v>0.31161473087818697</v>
          </cell>
          <cell r="AG69">
            <v>0.25495750708215298</v>
          </cell>
          <cell r="AH69">
            <v>0.22662889518413601</v>
          </cell>
          <cell r="AI69">
            <v>0.19830028328611898</v>
          </cell>
          <cell r="AJ69">
            <v>0.16997167138810199</v>
          </cell>
          <cell r="AK69">
            <v>0.14164305949008499</v>
          </cell>
          <cell r="AL69">
            <v>0.113314447592068</v>
          </cell>
          <cell r="AM69">
            <v>8.4985835694050993E-2</v>
          </cell>
          <cell r="AN69">
            <v>6.5155807365439092E-2</v>
          </cell>
          <cell r="AO69">
            <v>4.8158640226628899E-2</v>
          </cell>
          <cell r="AP69">
            <v>3.39943342776204E-2</v>
          </cell>
          <cell r="AQ69">
            <v>1.9830028328611898E-2</v>
          </cell>
          <cell r="AR69">
            <v>1.4164305949008501E-2</v>
          </cell>
          <cell r="AS69">
            <v>8.4985835694051E-3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1.1000000000000001</v>
          </cell>
          <cell r="AZ69">
            <v>0.28835694050991506</v>
          </cell>
          <cell r="BA69">
            <v>0.40509915014164311</v>
          </cell>
          <cell r="BB69">
            <v>0.33144475920679889</v>
          </cell>
          <cell r="BC69">
            <v>0.29461756373937681</v>
          </cell>
          <cell r="BD69">
            <v>0.25779036827195467</v>
          </cell>
          <cell r="BE69">
            <v>0.22096317280453259</v>
          </cell>
          <cell r="BF69">
            <v>0.18413597733711048</v>
          </cell>
          <cell r="BG69">
            <v>0.1473087818696884</v>
          </cell>
          <cell r="BH69">
            <v>0.1104815864022663</v>
          </cell>
          <cell r="BI69">
            <v>8.4702549575070826E-2</v>
          </cell>
          <cell r="BJ69">
            <v>6.2606232294617564E-2</v>
          </cell>
          <cell r="BK69">
            <v>4.4192634560906524E-2</v>
          </cell>
          <cell r="BL69">
            <v>2.5779036827195467E-2</v>
          </cell>
          <cell r="BM69">
            <v>1.8413597733711051E-2</v>
          </cell>
          <cell r="BN69">
            <v>1.1048158640226631E-2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</row>
        <row r="70">
          <cell r="A70" t="str">
            <v>Scott</v>
          </cell>
          <cell r="C70" t="str">
            <v>50% O&amp;G Profile</v>
          </cell>
          <cell r="D70">
            <v>1</v>
          </cell>
          <cell r="E70">
            <v>60</v>
          </cell>
          <cell r="F70" t="str">
            <v>P</v>
          </cell>
          <cell r="G70" t="str">
            <v>Mobil SF</v>
          </cell>
          <cell r="H70" t="str">
            <v>St Fergus</v>
          </cell>
          <cell r="J70">
            <v>0.05</v>
          </cell>
          <cell r="K70">
            <v>0.05</v>
          </cell>
          <cell r="L70">
            <v>0.03</v>
          </cell>
          <cell r="M70">
            <v>0.01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 t="str">
            <v>O&amp;G UK</v>
          </cell>
          <cell r="AE70">
            <v>0.05</v>
          </cell>
          <cell r="AF70">
            <v>0.05</v>
          </cell>
          <cell r="AG70">
            <v>0.03</v>
          </cell>
          <cell r="AH70">
            <v>0.01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Y70">
            <v>1.42</v>
          </cell>
          <cell r="AZ70">
            <v>6.5000000000000002E-2</v>
          </cell>
          <cell r="BA70">
            <v>6.5000000000000002E-2</v>
          </cell>
          <cell r="BB70">
            <v>3.9E-2</v>
          </cell>
          <cell r="BC70">
            <v>1.3000000000000001E-2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</row>
        <row r="71">
          <cell r="A71" t="str">
            <v>Skene</v>
          </cell>
          <cell r="C71" t="str">
            <v>NG Profile x1.2</v>
          </cell>
          <cell r="D71">
            <v>3</v>
          </cell>
          <cell r="E71">
            <v>61</v>
          </cell>
          <cell r="F71" t="str">
            <v>P</v>
          </cell>
          <cell r="G71" t="str">
            <v>Mobil SF</v>
          </cell>
          <cell r="H71" t="str">
            <v>St Fergus</v>
          </cell>
          <cell r="J71">
            <v>0.65</v>
          </cell>
          <cell r="K71">
            <v>0.55000000000000004</v>
          </cell>
          <cell r="L71">
            <v>0.49</v>
          </cell>
          <cell r="M71">
            <v>0.45</v>
          </cell>
          <cell r="N71">
            <v>0.4</v>
          </cell>
          <cell r="O71">
            <v>0.37</v>
          </cell>
          <cell r="P71">
            <v>0.33</v>
          </cell>
          <cell r="Q71">
            <v>0.3</v>
          </cell>
          <cell r="R71">
            <v>0.27</v>
          </cell>
          <cell r="S71">
            <v>0.26</v>
          </cell>
          <cell r="T71">
            <v>0.24</v>
          </cell>
          <cell r="U71">
            <v>0.19</v>
          </cell>
          <cell r="V71">
            <v>0.15</v>
          </cell>
          <cell r="W71">
            <v>0.12</v>
          </cell>
          <cell r="X71">
            <v>0.1</v>
          </cell>
          <cell r="Y71">
            <v>0.08</v>
          </cell>
          <cell r="Z71">
            <v>0.06</v>
          </cell>
          <cell r="AA71">
            <v>0.05</v>
          </cell>
          <cell r="AB71">
            <v>0.04</v>
          </cell>
          <cell r="AC71">
            <v>0</v>
          </cell>
          <cell r="AD71" t="str">
            <v>NG 2011</v>
          </cell>
          <cell r="AE71">
            <v>0.65</v>
          </cell>
          <cell r="AF71">
            <v>0.55000000000000004</v>
          </cell>
          <cell r="AG71">
            <v>0.49</v>
          </cell>
          <cell r="AH71">
            <v>0.45</v>
          </cell>
          <cell r="AI71">
            <v>0.4</v>
          </cell>
          <cell r="AJ71">
            <v>0.37</v>
          </cell>
          <cell r="AK71">
            <v>0.33</v>
          </cell>
          <cell r="AL71">
            <v>0.3</v>
          </cell>
          <cell r="AM71">
            <v>0.27</v>
          </cell>
          <cell r="AN71">
            <v>0.26</v>
          </cell>
          <cell r="AO71">
            <v>0.24</v>
          </cell>
          <cell r="AP71">
            <v>0.19</v>
          </cell>
          <cell r="AQ71">
            <v>0.15</v>
          </cell>
          <cell r="AR71">
            <v>0.12</v>
          </cell>
          <cell r="AS71">
            <v>0.1</v>
          </cell>
          <cell r="AT71">
            <v>0.08</v>
          </cell>
          <cell r="AU71">
            <v>0.06</v>
          </cell>
          <cell r="AV71">
            <v>0.05</v>
          </cell>
          <cell r="AW71">
            <v>0.04</v>
          </cell>
          <cell r="AX71">
            <v>0.03</v>
          </cell>
          <cell r="AY71">
            <v>1.1499999999999999</v>
          </cell>
          <cell r="AZ71">
            <v>0.84500000000000008</v>
          </cell>
          <cell r="BA71">
            <v>0.71500000000000008</v>
          </cell>
          <cell r="BB71">
            <v>0.63700000000000001</v>
          </cell>
          <cell r="BC71">
            <v>0.58500000000000008</v>
          </cell>
          <cell r="BD71">
            <v>0.52</v>
          </cell>
          <cell r="BE71">
            <v>0.48099999999999998</v>
          </cell>
          <cell r="BF71">
            <v>0.42900000000000005</v>
          </cell>
          <cell r="BG71">
            <v>0.39</v>
          </cell>
          <cell r="BH71">
            <v>0.35100000000000003</v>
          </cell>
          <cell r="BI71">
            <v>0.33800000000000002</v>
          </cell>
          <cell r="BJ71">
            <v>0.312</v>
          </cell>
          <cell r="BK71">
            <v>0.24700000000000003</v>
          </cell>
          <cell r="BL71">
            <v>0.19500000000000001</v>
          </cell>
          <cell r="BM71">
            <v>0.156</v>
          </cell>
          <cell r="BN71">
            <v>0.13</v>
          </cell>
          <cell r="BO71">
            <v>0.10400000000000001</v>
          </cell>
          <cell r="BP71">
            <v>7.8E-2</v>
          </cell>
          <cell r="BQ71">
            <v>6.5000000000000002E-2</v>
          </cell>
          <cell r="BR71">
            <v>5.2000000000000005E-2</v>
          </cell>
          <cell r="BS71">
            <v>0</v>
          </cell>
        </row>
        <row r="72">
          <cell r="A72" t="str">
            <v>Telford</v>
          </cell>
          <cell r="C72" t="str">
            <v>O&amp;G Profile x1.2</v>
          </cell>
          <cell r="D72">
            <v>1</v>
          </cell>
          <cell r="E72">
            <v>62</v>
          </cell>
          <cell r="F72" t="str">
            <v>P</v>
          </cell>
          <cell r="G72" t="str">
            <v>Mobil SF</v>
          </cell>
          <cell r="H72" t="str">
            <v>St Fergus</v>
          </cell>
          <cell r="J72">
            <v>0.54</v>
          </cell>
          <cell r="K72">
            <v>0.77</v>
          </cell>
          <cell r="L72">
            <v>0.97</v>
          </cell>
          <cell r="M72">
            <v>0.55000000000000004</v>
          </cell>
          <cell r="N72">
            <v>0.14000000000000001</v>
          </cell>
          <cell r="O72">
            <v>0.03</v>
          </cell>
          <cell r="P72">
            <v>0.02</v>
          </cell>
          <cell r="Q72">
            <v>0.01</v>
          </cell>
          <cell r="R72">
            <v>0.01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 t="str">
            <v>O&amp;G UK</v>
          </cell>
          <cell r="AE72">
            <v>0.54</v>
          </cell>
          <cell r="AF72">
            <v>0.77</v>
          </cell>
          <cell r="AG72">
            <v>0.97</v>
          </cell>
          <cell r="AH72">
            <v>0.55000000000000004</v>
          </cell>
          <cell r="AI72">
            <v>0.14000000000000001</v>
          </cell>
          <cell r="AJ72">
            <v>0.03</v>
          </cell>
          <cell r="AK72">
            <v>0.02</v>
          </cell>
          <cell r="AL72">
            <v>0.01</v>
          </cell>
          <cell r="AM72">
            <v>0.01</v>
          </cell>
          <cell r="AN72">
            <v>0</v>
          </cell>
          <cell r="AO72">
            <v>0</v>
          </cell>
          <cell r="AY72">
            <v>1.66</v>
          </cell>
          <cell r="AZ72">
            <v>0.70200000000000007</v>
          </cell>
          <cell r="BA72">
            <v>1.0010000000000001</v>
          </cell>
          <cell r="BB72">
            <v>1.2609999999999999</v>
          </cell>
          <cell r="BC72">
            <v>0.71500000000000008</v>
          </cell>
          <cell r="BD72">
            <v>0.18200000000000002</v>
          </cell>
          <cell r="BE72">
            <v>3.9E-2</v>
          </cell>
          <cell r="BF72">
            <v>2.6000000000000002E-2</v>
          </cell>
          <cell r="BG72">
            <v>1.3000000000000001E-2</v>
          </cell>
          <cell r="BH72">
            <v>1.3000000000000001E-2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</row>
        <row r="73">
          <cell r="A73" t="str">
            <v>Thelma</v>
          </cell>
          <cell r="C73" t="str">
            <v>NG Profile Good</v>
          </cell>
          <cell r="D73">
            <v>3</v>
          </cell>
          <cell r="E73">
            <v>63</v>
          </cell>
          <cell r="F73" t="str">
            <v>P</v>
          </cell>
          <cell r="G73" t="str">
            <v>Mobil SF</v>
          </cell>
          <cell r="H73" t="str">
            <v>St Fergus</v>
          </cell>
          <cell r="J73">
            <v>0.18</v>
          </cell>
          <cell r="K73">
            <v>0.12</v>
          </cell>
          <cell r="L73">
            <v>0.09</v>
          </cell>
          <cell r="M73">
            <v>0.06</v>
          </cell>
          <cell r="N73">
            <v>0.04</v>
          </cell>
          <cell r="O73">
            <v>0.03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 t="str">
            <v>NG 2011</v>
          </cell>
          <cell r="AE73">
            <v>0.18</v>
          </cell>
          <cell r="AF73">
            <v>0.12</v>
          </cell>
          <cell r="AG73">
            <v>0.09</v>
          </cell>
          <cell r="AH73">
            <v>0.06</v>
          </cell>
          <cell r="AI73">
            <v>0.04</v>
          </cell>
          <cell r="AJ73">
            <v>0.03</v>
          </cell>
          <cell r="AK73">
            <v>0</v>
          </cell>
          <cell r="AL73">
            <v>0</v>
          </cell>
          <cell r="AM73">
            <v>0</v>
          </cell>
          <cell r="AY73">
            <v>1.1599999999999999</v>
          </cell>
          <cell r="AZ73">
            <v>0.23399999999999999</v>
          </cell>
          <cell r="BA73">
            <v>0.156</v>
          </cell>
          <cell r="BB73">
            <v>0.11699999999999999</v>
          </cell>
          <cell r="BC73">
            <v>7.8E-2</v>
          </cell>
          <cell r="BD73">
            <v>5.2000000000000005E-2</v>
          </cell>
          <cell r="BE73">
            <v>3.9E-2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</row>
        <row r="74">
          <cell r="A74" t="str">
            <v>Tiffany</v>
          </cell>
          <cell r="C74" t="str">
            <v>80% NG Profile</v>
          </cell>
          <cell r="D74">
            <v>3</v>
          </cell>
          <cell r="E74">
            <v>64</v>
          </cell>
          <cell r="F74" t="str">
            <v>P</v>
          </cell>
          <cell r="G74" t="str">
            <v>Mobil SF</v>
          </cell>
          <cell r="H74" t="str">
            <v>St Fergus</v>
          </cell>
          <cell r="J74">
            <v>7.1999999999999995E-2</v>
          </cell>
          <cell r="K74">
            <v>4.8000000000000001E-2</v>
          </cell>
          <cell r="L74">
            <v>3.2000000000000001E-2</v>
          </cell>
          <cell r="M74">
            <v>2.4E-2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 t="str">
            <v>NG 2011</v>
          </cell>
          <cell r="AE74">
            <v>0.09</v>
          </cell>
          <cell r="AF74">
            <v>0.06</v>
          </cell>
          <cell r="AG74">
            <v>0.04</v>
          </cell>
          <cell r="AH74">
            <v>0.03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Z74">
            <v>9.3600000000000003E-2</v>
          </cell>
          <cell r="BA74">
            <v>6.2400000000000004E-2</v>
          </cell>
          <cell r="BB74">
            <v>4.1600000000000005E-2</v>
          </cell>
          <cell r="BC74">
            <v>3.1200000000000002E-2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</row>
        <row r="75">
          <cell r="A75" t="str">
            <v>zUpside Mobil SF</v>
          </cell>
          <cell r="D75">
            <v>3</v>
          </cell>
          <cell r="E75">
            <v>65</v>
          </cell>
          <cell r="F75" t="str">
            <v>A</v>
          </cell>
          <cell r="G75" t="str">
            <v>Mobil SF</v>
          </cell>
          <cell r="H75" t="str">
            <v>St Fergus</v>
          </cell>
          <cell r="R75">
            <v>0.63200000000000001</v>
          </cell>
          <cell r="S75">
            <v>1.28</v>
          </cell>
          <cell r="T75">
            <v>1.244</v>
          </cell>
          <cell r="U75">
            <v>2.2719999999999998</v>
          </cell>
          <cell r="V75">
            <v>2.95</v>
          </cell>
          <cell r="W75">
            <v>3.246</v>
          </cell>
          <cell r="X75">
            <v>3.3239999999999998</v>
          </cell>
          <cell r="Y75">
            <v>3.2770000000000001</v>
          </cell>
          <cell r="Z75">
            <v>3.141</v>
          </cell>
          <cell r="AA75">
            <v>2.8690000000000002</v>
          </cell>
          <cell r="AB75">
            <v>2.6059999999999999</v>
          </cell>
          <cell r="AC75">
            <v>2.3519999999999999</v>
          </cell>
          <cell r="BH75">
            <v>0.75839999999999996</v>
          </cell>
          <cell r="BI75">
            <v>1.536</v>
          </cell>
          <cell r="BJ75">
            <v>1.4927999999999999</v>
          </cell>
          <cell r="BK75">
            <v>2.7263999999999995</v>
          </cell>
          <cell r="BL75">
            <v>3.54</v>
          </cell>
          <cell r="BM75">
            <v>3.8952</v>
          </cell>
          <cell r="BN75">
            <v>3.9887999999999995</v>
          </cell>
          <cell r="BO75">
            <v>3.9323999999999999</v>
          </cell>
          <cell r="BP75">
            <v>3.7691999999999997</v>
          </cell>
          <cell r="BQ75">
            <v>3.4428000000000001</v>
          </cell>
          <cell r="BR75">
            <v>3.1271999999999998</v>
          </cell>
          <cell r="BS75">
            <v>2.8223999999999996</v>
          </cell>
        </row>
        <row r="76">
          <cell r="A76" t="str">
            <v>Calder</v>
          </cell>
          <cell r="C76" t="str">
            <v>NG Profile Good</v>
          </cell>
          <cell r="D76">
            <v>3</v>
          </cell>
          <cell r="E76">
            <v>66</v>
          </cell>
          <cell r="F76" t="str">
            <v>P</v>
          </cell>
          <cell r="G76" t="str">
            <v>Morecambe N</v>
          </cell>
          <cell r="H76" t="str">
            <v>Barrow</v>
          </cell>
          <cell r="J76">
            <v>0.82</v>
          </cell>
          <cell r="K76">
            <v>0.89</v>
          </cell>
          <cell r="L76">
            <v>0.82</v>
          </cell>
          <cell r="M76">
            <v>0.69</v>
          </cell>
          <cell r="N76">
            <v>0.48</v>
          </cell>
          <cell r="O76">
            <v>0.34</v>
          </cell>
          <cell r="P76">
            <v>0.21</v>
          </cell>
          <cell r="Q76">
            <v>0.1</v>
          </cell>
          <cell r="R76">
            <v>0.05</v>
          </cell>
          <cell r="S76">
            <v>0.02</v>
          </cell>
          <cell r="T76">
            <v>0.01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 t="str">
            <v>2011 NG</v>
          </cell>
          <cell r="AE76">
            <v>1.37</v>
          </cell>
          <cell r="AF76">
            <v>0.82</v>
          </cell>
          <cell r="AG76">
            <v>0.89</v>
          </cell>
          <cell r="AH76">
            <v>0.82</v>
          </cell>
          <cell r="AI76">
            <v>0.69</v>
          </cell>
          <cell r="AJ76">
            <v>0.48</v>
          </cell>
          <cell r="AK76">
            <v>0.34</v>
          </cell>
          <cell r="AL76">
            <v>0.21</v>
          </cell>
          <cell r="AM76">
            <v>0.1</v>
          </cell>
          <cell r="AN76">
            <v>0.05</v>
          </cell>
          <cell r="AO76">
            <v>0.02</v>
          </cell>
          <cell r="AP76">
            <v>0.01</v>
          </cell>
          <cell r="AQ76">
            <v>0</v>
          </cell>
          <cell r="AY76">
            <v>1.85</v>
          </cell>
          <cell r="AZ76">
            <v>1.23</v>
          </cell>
          <cell r="BA76">
            <v>1.335</v>
          </cell>
          <cell r="BB76">
            <v>1.23</v>
          </cell>
          <cell r="BC76">
            <v>1.0349999999999999</v>
          </cell>
          <cell r="BD76">
            <v>0.72</v>
          </cell>
          <cell r="BE76">
            <v>0.51</v>
          </cell>
          <cell r="BF76">
            <v>0.315</v>
          </cell>
          <cell r="BG76">
            <v>0.15000000000000002</v>
          </cell>
          <cell r="BH76">
            <v>7.5000000000000011E-2</v>
          </cell>
          <cell r="BI76">
            <v>0.03</v>
          </cell>
          <cell r="BJ76">
            <v>1.4999999999999999E-2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</row>
        <row r="77">
          <cell r="A77" t="str">
            <v>Crossans</v>
          </cell>
          <cell r="C77" t="str">
            <v>No new data in 2012</v>
          </cell>
          <cell r="D77">
            <v>3</v>
          </cell>
          <cell r="E77">
            <v>67</v>
          </cell>
          <cell r="F77" t="str">
            <v>A</v>
          </cell>
          <cell r="G77" t="str">
            <v>Morecambe N</v>
          </cell>
          <cell r="H77" t="str">
            <v>Barrow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0.27</v>
          </cell>
          <cell r="Q77">
            <v>0.55000000000000004</v>
          </cell>
          <cell r="R77">
            <v>0.66</v>
          </cell>
          <cell r="S77">
            <v>0.66</v>
          </cell>
          <cell r="T77">
            <v>0.55000000000000004</v>
          </cell>
          <cell r="U77">
            <v>0.49</v>
          </cell>
          <cell r="V77">
            <v>0.33</v>
          </cell>
          <cell r="W77">
            <v>0.23</v>
          </cell>
          <cell r="X77">
            <v>0.16</v>
          </cell>
          <cell r="Y77">
            <v>0.11</v>
          </cell>
          <cell r="Z77">
            <v>0.08</v>
          </cell>
          <cell r="AA77">
            <v>0.06</v>
          </cell>
          <cell r="AB77">
            <v>0.04</v>
          </cell>
          <cell r="AC77">
            <v>0</v>
          </cell>
          <cell r="AD77" t="str">
            <v>2011 NG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0.27</v>
          </cell>
          <cell r="AM77">
            <v>0.55000000000000004</v>
          </cell>
          <cell r="AN77">
            <v>0.66</v>
          </cell>
          <cell r="AO77">
            <v>0.66</v>
          </cell>
          <cell r="AP77">
            <v>0.55000000000000004</v>
          </cell>
          <cell r="AQ77">
            <v>0.49</v>
          </cell>
          <cell r="AR77">
            <v>0.33</v>
          </cell>
          <cell r="AS77">
            <v>0.23</v>
          </cell>
          <cell r="AT77">
            <v>0.16</v>
          </cell>
          <cell r="AU77">
            <v>0.11</v>
          </cell>
          <cell r="AV77">
            <v>0.08</v>
          </cell>
          <cell r="AW77">
            <v>0.06</v>
          </cell>
          <cell r="AX77">
            <v>0.04</v>
          </cell>
          <cell r="AY77">
            <v>1.1000000000000001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0.29700000000000004</v>
          </cell>
          <cell r="BG77">
            <v>0.60500000000000009</v>
          </cell>
          <cell r="BH77">
            <v>0.72600000000000009</v>
          </cell>
          <cell r="BI77">
            <v>0.72600000000000009</v>
          </cell>
          <cell r="BJ77">
            <v>0.60500000000000009</v>
          </cell>
          <cell r="BK77">
            <v>0.53900000000000003</v>
          </cell>
          <cell r="BL77">
            <v>0.36300000000000004</v>
          </cell>
          <cell r="BM77">
            <v>0.25300000000000006</v>
          </cell>
          <cell r="BN77">
            <v>0.17600000000000002</v>
          </cell>
          <cell r="BO77">
            <v>0.12100000000000001</v>
          </cell>
          <cell r="BP77">
            <v>8.8000000000000009E-2</v>
          </cell>
          <cell r="BQ77">
            <v>6.6000000000000003E-2</v>
          </cell>
          <cell r="BR77">
            <v>4.4000000000000004E-2</v>
          </cell>
          <cell r="BS77">
            <v>0</v>
          </cell>
        </row>
        <row r="78">
          <cell r="A78" t="str">
            <v>Dalton</v>
          </cell>
          <cell r="C78" t="str">
            <v>NG Profile Good</v>
          </cell>
          <cell r="D78">
            <v>3</v>
          </cell>
          <cell r="E78">
            <v>68</v>
          </cell>
          <cell r="F78" t="str">
            <v>P</v>
          </cell>
          <cell r="G78" t="str">
            <v>Morecambe N</v>
          </cell>
          <cell r="H78" t="str">
            <v>Barrow</v>
          </cell>
          <cell r="J78">
            <v>0.08</v>
          </cell>
          <cell r="K78">
            <v>0.05</v>
          </cell>
          <cell r="L78">
            <v>0.03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 t="str">
            <v>2011 NG</v>
          </cell>
          <cell r="AE78">
            <v>0.08</v>
          </cell>
          <cell r="AF78">
            <v>0.05</v>
          </cell>
          <cell r="AG78">
            <v>0.03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Y78">
            <v>2.0499999999999998</v>
          </cell>
          <cell r="AZ78">
            <v>0.12</v>
          </cell>
          <cell r="BA78">
            <v>7.5000000000000011E-2</v>
          </cell>
          <cell r="BB78">
            <v>4.4999999999999998E-2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</row>
        <row r="79">
          <cell r="A79" t="str">
            <v>Darwen</v>
          </cell>
          <cell r="C79" t="str">
            <v>No new data in 2012</v>
          </cell>
          <cell r="D79">
            <v>3</v>
          </cell>
          <cell r="E79">
            <v>69</v>
          </cell>
          <cell r="F79" t="str">
            <v>A</v>
          </cell>
          <cell r="G79" t="str">
            <v>Morecambe N</v>
          </cell>
          <cell r="H79" t="str">
            <v>Barrow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0.33</v>
          </cell>
          <cell r="R79">
            <v>0.68</v>
          </cell>
          <cell r="S79">
            <v>0.9</v>
          </cell>
          <cell r="T79">
            <v>1.1200000000000001</v>
          </cell>
          <cell r="U79">
            <v>0.88</v>
          </cell>
          <cell r="V79">
            <v>0.64</v>
          </cell>
          <cell r="W79">
            <v>0.45</v>
          </cell>
          <cell r="X79">
            <v>0.31</v>
          </cell>
          <cell r="Y79">
            <v>0.22</v>
          </cell>
          <cell r="Z79">
            <v>0.15</v>
          </cell>
          <cell r="AA79">
            <v>0.11</v>
          </cell>
          <cell r="AB79">
            <v>0.08</v>
          </cell>
          <cell r="AC79">
            <v>0.05</v>
          </cell>
          <cell r="AD79" t="str">
            <v>2011 NG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0.33</v>
          </cell>
          <cell r="AN79">
            <v>0.68</v>
          </cell>
          <cell r="AO79">
            <v>0.9</v>
          </cell>
          <cell r="AP79">
            <v>1.1200000000000001</v>
          </cell>
          <cell r="AQ79">
            <v>0.88</v>
          </cell>
          <cell r="AR79">
            <v>0.64</v>
          </cell>
          <cell r="AS79">
            <v>0.45</v>
          </cell>
          <cell r="AT79">
            <v>0.31</v>
          </cell>
          <cell r="AU79">
            <v>0.22</v>
          </cell>
          <cell r="AV79">
            <v>0.15</v>
          </cell>
          <cell r="AW79">
            <v>0.11</v>
          </cell>
          <cell r="AX79">
            <v>0.08</v>
          </cell>
          <cell r="AY79">
            <v>1.1000000000000001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0.36300000000000004</v>
          </cell>
          <cell r="BH79">
            <v>0.74800000000000011</v>
          </cell>
          <cell r="BI79">
            <v>0.9900000000000001</v>
          </cell>
          <cell r="BJ79">
            <v>1.2320000000000002</v>
          </cell>
          <cell r="BK79">
            <v>0.96800000000000008</v>
          </cell>
          <cell r="BL79">
            <v>0.70400000000000007</v>
          </cell>
          <cell r="BM79">
            <v>0.49500000000000005</v>
          </cell>
          <cell r="BN79">
            <v>0.34100000000000003</v>
          </cell>
          <cell r="BO79">
            <v>0.24200000000000002</v>
          </cell>
          <cell r="BP79">
            <v>0.16500000000000001</v>
          </cell>
          <cell r="BQ79">
            <v>0.12100000000000001</v>
          </cell>
          <cell r="BR79">
            <v>8.8000000000000009E-2</v>
          </cell>
          <cell r="BS79">
            <v>5.5000000000000007E-2</v>
          </cell>
        </row>
        <row r="80">
          <cell r="A80" t="str">
            <v>Millom</v>
          </cell>
          <cell r="C80" t="str">
            <v>NG Profile Good</v>
          </cell>
          <cell r="D80">
            <v>3</v>
          </cell>
          <cell r="E80">
            <v>70</v>
          </cell>
          <cell r="F80" t="str">
            <v>P</v>
          </cell>
          <cell r="G80" t="str">
            <v>Morecambe N</v>
          </cell>
          <cell r="H80" t="str">
            <v>Barrow</v>
          </cell>
          <cell r="J80">
            <v>0.45</v>
          </cell>
          <cell r="K80">
            <v>0.4</v>
          </cell>
          <cell r="L80">
            <v>0.36</v>
          </cell>
          <cell r="M80">
            <v>0.32</v>
          </cell>
          <cell r="N80">
            <v>0.23</v>
          </cell>
          <cell r="O80">
            <v>0.19</v>
          </cell>
          <cell r="P80">
            <v>0.16</v>
          </cell>
          <cell r="Q80">
            <v>0.15</v>
          </cell>
          <cell r="R80">
            <v>0.12</v>
          </cell>
          <cell r="S80">
            <v>0.08</v>
          </cell>
          <cell r="T80">
            <v>0.05</v>
          </cell>
          <cell r="U80">
            <v>0.03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 t="str">
            <v>2011 NG</v>
          </cell>
          <cell r="AE80">
            <v>0.52</v>
          </cell>
          <cell r="AF80">
            <v>0.45</v>
          </cell>
          <cell r="AG80">
            <v>0.4</v>
          </cell>
          <cell r="AH80">
            <v>0.36</v>
          </cell>
          <cell r="AI80">
            <v>0.32</v>
          </cell>
          <cell r="AJ80">
            <v>0.23</v>
          </cell>
          <cell r="AK80">
            <v>0.19</v>
          </cell>
          <cell r="AL80">
            <v>0.16</v>
          </cell>
          <cell r="AM80">
            <v>0.15</v>
          </cell>
          <cell r="AN80">
            <v>0.12</v>
          </cell>
          <cell r="AO80">
            <v>0.08</v>
          </cell>
          <cell r="AP80">
            <v>0.05</v>
          </cell>
          <cell r="AQ80">
            <v>0.03</v>
          </cell>
          <cell r="AR80">
            <v>0</v>
          </cell>
          <cell r="AS80">
            <v>0</v>
          </cell>
          <cell r="AY80">
            <v>1.39</v>
          </cell>
          <cell r="AZ80">
            <v>0.67500000000000004</v>
          </cell>
          <cell r="BA80">
            <v>0.60000000000000009</v>
          </cell>
          <cell r="BB80">
            <v>0.54</v>
          </cell>
          <cell r="BC80">
            <v>0.48</v>
          </cell>
          <cell r="BD80">
            <v>0.34500000000000003</v>
          </cell>
          <cell r="BE80">
            <v>0.28500000000000003</v>
          </cell>
          <cell r="BF80">
            <v>0.24</v>
          </cell>
          <cell r="BG80">
            <v>0.22499999999999998</v>
          </cell>
          <cell r="BH80">
            <v>0.18</v>
          </cell>
          <cell r="BI80">
            <v>0.12</v>
          </cell>
          <cell r="BJ80">
            <v>7.5000000000000011E-2</v>
          </cell>
          <cell r="BK80">
            <v>4.4999999999999998E-2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</row>
        <row r="81">
          <cell r="A81" t="str">
            <v>Morecambe North</v>
          </cell>
          <cell r="C81" t="str">
            <v>O&amp;G Profile Good</v>
          </cell>
          <cell r="D81">
            <v>3</v>
          </cell>
          <cell r="E81">
            <v>71</v>
          </cell>
          <cell r="F81" t="str">
            <v>P</v>
          </cell>
          <cell r="G81" t="str">
            <v>Morecambe N</v>
          </cell>
          <cell r="H81" t="str">
            <v>Barrow</v>
          </cell>
          <cell r="J81">
            <v>0.79</v>
          </cell>
          <cell r="K81">
            <v>0.53</v>
          </cell>
          <cell r="L81">
            <v>0.5</v>
          </cell>
          <cell r="M81">
            <v>0.41</v>
          </cell>
          <cell r="N81">
            <v>0.35</v>
          </cell>
          <cell r="O81">
            <v>0.31</v>
          </cell>
          <cell r="P81">
            <v>0.26</v>
          </cell>
          <cell r="Q81">
            <v>0.24</v>
          </cell>
          <cell r="R81">
            <v>0.2</v>
          </cell>
          <cell r="S81">
            <v>0.19</v>
          </cell>
          <cell r="T81">
            <v>0.18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 t="str">
            <v>2011 NG</v>
          </cell>
          <cell r="AE81">
            <v>0.79</v>
          </cell>
          <cell r="AF81">
            <v>0.53</v>
          </cell>
          <cell r="AG81">
            <v>0.5</v>
          </cell>
          <cell r="AH81">
            <v>0.41</v>
          </cell>
          <cell r="AI81">
            <v>0.35</v>
          </cell>
          <cell r="AJ81">
            <v>0.31</v>
          </cell>
          <cell r="AK81">
            <v>0.26</v>
          </cell>
          <cell r="AL81">
            <v>0.24</v>
          </cell>
          <cell r="AM81">
            <v>0.2</v>
          </cell>
          <cell r="AN81">
            <v>0.19</v>
          </cell>
          <cell r="AO81">
            <v>0.18</v>
          </cell>
          <cell r="AY81">
            <v>1.37</v>
          </cell>
          <cell r="AZ81">
            <v>1.1850000000000001</v>
          </cell>
          <cell r="BA81">
            <v>0.79500000000000004</v>
          </cell>
          <cell r="BB81">
            <v>0.75</v>
          </cell>
          <cell r="BC81">
            <v>0.61499999999999999</v>
          </cell>
          <cell r="BD81">
            <v>0.52499999999999991</v>
          </cell>
          <cell r="BE81">
            <v>0.46499999999999997</v>
          </cell>
          <cell r="BF81">
            <v>0.39</v>
          </cell>
          <cell r="BG81">
            <v>0.36</v>
          </cell>
          <cell r="BH81">
            <v>0.30000000000000004</v>
          </cell>
          <cell r="BI81">
            <v>0.28500000000000003</v>
          </cell>
          <cell r="BJ81">
            <v>0.27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</row>
        <row r="82">
          <cell r="A82" t="str">
            <v>Rhyl</v>
          </cell>
          <cell r="B82" t="str">
            <v>113/27b</v>
          </cell>
          <cell r="C82" t="str">
            <v>Profile Good</v>
          </cell>
          <cell r="D82">
            <v>1</v>
          </cell>
          <cell r="E82">
            <v>72</v>
          </cell>
          <cell r="F82" t="str">
            <v>D</v>
          </cell>
          <cell r="G82" t="str">
            <v>Morecambe N</v>
          </cell>
          <cell r="H82" t="str">
            <v>Barrow</v>
          </cell>
          <cell r="J82">
            <v>0.46</v>
          </cell>
          <cell r="K82">
            <v>0.42</v>
          </cell>
          <cell r="L82">
            <v>0.36</v>
          </cell>
          <cell r="M82">
            <v>0.31</v>
          </cell>
          <cell r="N82">
            <v>0.27</v>
          </cell>
          <cell r="O82">
            <v>0.23</v>
          </cell>
          <cell r="P82">
            <v>0.19</v>
          </cell>
          <cell r="Q82">
            <v>0.17</v>
          </cell>
          <cell r="R82">
            <v>0.14000000000000001</v>
          </cell>
          <cell r="S82">
            <v>0.12</v>
          </cell>
          <cell r="T82">
            <v>9.6000000000000002E-2</v>
          </cell>
          <cell r="U82">
            <v>7.6800000000000007E-2</v>
          </cell>
          <cell r="V82">
            <v>6.1440000000000008E-2</v>
          </cell>
          <cell r="W82">
            <v>4.9152000000000008E-2</v>
          </cell>
          <cell r="X82">
            <v>3.9321600000000012E-2</v>
          </cell>
          <cell r="Y82">
            <v>3.1457280000000011E-2</v>
          </cell>
          <cell r="Z82">
            <v>2.516582400000001E-2</v>
          </cell>
          <cell r="AA82">
            <v>2.013265920000001E-2</v>
          </cell>
          <cell r="AB82">
            <v>1.610612736000001E-2</v>
          </cell>
          <cell r="AC82">
            <v>1.2884901888000009E-2</v>
          </cell>
          <cell r="AD82" t="str">
            <v>O&amp;G UK</v>
          </cell>
          <cell r="AE82">
            <v>0.46</v>
          </cell>
          <cell r="AF82">
            <v>0.42</v>
          </cell>
          <cell r="AG82">
            <v>0.36</v>
          </cell>
          <cell r="AH82">
            <v>0.31</v>
          </cell>
          <cell r="AI82">
            <v>0.27</v>
          </cell>
          <cell r="AJ82">
            <v>0.23</v>
          </cell>
          <cell r="AK82">
            <v>0.19</v>
          </cell>
          <cell r="AL82">
            <v>0.17</v>
          </cell>
          <cell r="AM82">
            <v>0.14000000000000001</v>
          </cell>
          <cell r="AN82">
            <v>0.12</v>
          </cell>
          <cell r="AY82">
            <v>1.1000000000000001</v>
          </cell>
          <cell r="AZ82">
            <v>0.50600000000000012</v>
          </cell>
          <cell r="BA82">
            <v>0.46200000000000002</v>
          </cell>
          <cell r="BB82">
            <v>0.39600000000000002</v>
          </cell>
          <cell r="BC82">
            <v>0.34100000000000003</v>
          </cell>
          <cell r="BD82">
            <v>0.29700000000000004</v>
          </cell>
          <cell r="BE82">
            <v>0.25300000000000006</v>
          </cell>
          <cell r="BF82">
            <v>0.20900000000000002</v>
          </cell>
          <cell r="BG82">
            <v>0.18700000000000003</v>
          </cell>
          <cell r="BH82">
            <v>0.15400000000000003</v>
          </cell>
          <cell r="BI82">
            <v>0.13200000000000001</v>
          </cell>
          <cell r="BJ82">
            <v>0.10560000000000001</v>
          </cell>
          <cell r="BK82">
            <v>8.4480000000000013E-2</v>
          </cell>
          <cell r="BL82">
            <v>6.7584000000000019E-2</v>
          </cell>
          <cell r="BM82">
            <v>5.4067200000000017E-2</v>
          </cell>
          <cell r="BN82">
            <v>4.3253760000000016E-2</v>
          </cell>
          <cell r="BO82">
            <v>3.4603008000000018E-2</v>
          </cell>
          <cell r="BP82">
            <v>2.7682406400000012E-2</v>
          </cell>
          <cell r="BQ82">
            <v>2.2145925120000014E-2</v>
          </cell>
          <cell r="BR82">
            <v>1.7716740096000012E-2</v>
          </cell>
          <cell r="BS82">
            <v>1.4173392076800011E-2</v>
          </cell>
        </row>
        <row r="83">
          <cell r="A83" t="str">
            <v>zUpside Morecambe N</v>
          </cell>
          <cell r="D83">
            <v>3</v>
          </cell>
          <cell r="E83">
            <v>73</v>
          </cell>
          <cell r="F83" t="str">
            <v>A</v>
          </cell>
          <cell r="G83" t="str">
            <v>Morecambe N</v>
          </cell>
          <cell r="H83" t="str">
            <v>Barrow</v>
          </cell>
          <cell r="R83">
            <v>0.09</v>
          </cell>
          <cell r="S83">
            <v>0.182</v>
          </cell>
          <cell r="T83">
            <v>0.17699999999999999</v>
          </cell>
          <cell r="U83">
            <v>0.32300000000000001</v>
          </cell>
          <cell r="V83">
            <v>0.41899999999999998</v>
          </cell>
          <cell r="W83">
            <v>0.46100000000000002</v>
          </cell>
          <cell r="X83">
            <v>0.47299999999999998</v>
          </cell>
          <cell r="Y83">
            <v>0.46600000000000003</v>
          </cell>
          <cell r="Z83">
            <v>0.44700000000000001</v>
          </cell>
          <cell r="AA83">
            <v>0.40799999999999997</v>
          </cell>
          <cell r="AB83">
            <v>0.37</v>
          </cell>
          <cell r="AC83">
            <v>0.33400000000000002</v>
          </cell>
          <cell r="BH83">
            <v>0.108</v>
          </cell>
          <cell r="BI83">
            <v>0.21839999999999998</v>
          </cell>
          <cell r="BJ83">
            <v>0.21239999999999998</v>
          </cell>
          <cell r="BK83">
            <v>0.3876</v>
          </cell>
          <cell r="BL83">
            <v>0.50279999999999991</v>
          </cell>
          <cell r="BM83">
            <v>0.55320000000000003</v>
          </cell>
          <cell r="BN83">
            <v>0.56759999999999999</v>
          </cell>
          <cell r="BO83">
            <v>0.55920000000000003</v>
          </cell>
          <cell r="BP83">
            <v>0.53639999999999999</v>
          </cell>
          <cell r="BQ83">
            <v>0.48959999999999992</v>
          </cell>
          <cell r="BR83">
            <v>0.44400000000000001</v>
          </cell>
          <cell r="BS83">
            <v>0.40079999999999999</v>
          </cell>
        </row>
        <row r="84">
          <cell r="A84" t="str">
            <v>Morecambe South</v>
          </cell>
          <cell r="C84" t="str">
            <v>NG Profile Good</v>
          </cell>
          <cell r="D84">
            <v>3</v>
          </cell>
          <cell r="E84">
            <v>74</v>
          </cell>
          <cell r="F84" t="str">
            <v>P</v>
          </cell>
          <cell r="G84" t="str">
            <v>Morecambe S</v>
          </cell>
          <cell r="H84" t="str">
            <v>Barrow</v>
          </cell>
          <cell r="J84">
            <v>4.6350000000000007</v>
          </cell>
          <cell r="K84">
            <v>4.149</v>
          </cell>
          <cell r="L84">
            <v>3.7530000000000001</v>
          </cell>
          <cell r="M84">
            <v>3.294</v>
          </cell>
          <cell r="N84">
            <v>2.754</v>
          </cell>
          <cell r="O84">
            <v>2.25</v>
          </cell>
          <cell r="P84">
            <v>1.9620000000000002</v>
          </cell>
          <cell r="Q84">
            <v>1.7369999999999999</v>
          </cell>
          <cell r="R84">
            <v>1.4669999999999999</v>
          </cell>
          <cell r="S84">
            <v>1.296</v>
          </cell>
          <cell r="T84">
            <v>1.2150000000000001</v>
          </cell>
          <cell r="U84">
            <v>0.97200000000000009</v>
          </cell>
          <cell r="V84">
            <v>0.77760000000000007</v>
          </cell>
          <cell r="W84">
            <v>0.62208000000000008</v>
          </cell>
          <cell r="X84">
            <v>0.49766400000000011</v>
          </cell>
          <cell r="Y84">
            <v>0.39813120000000013</v>
          </cell>
          <cell r="Z84">
            <v>0.31850496000000011</v>
          </cell>
          <cell r="AA84">
            <v>0.2548039680000001</v>
          </cell>
          <cell r="AB84">
            <v>0.2038431744000001</v>
          </cell>
          <cell r="AC84">
            <v>0.16307453952000009</v>
          </cell>
          <cell r="AD84" t="str">
            <v>2011 NG</v>
          </cell>
          <cell r="AE84">
            <v>5.15</v>
          </cell>
          <cell r="AF84">
            <v>4.6100000000000003</v>
          </cell>
          <cell r="AG84">
            <v>4.17</v>
          </cell>
          <cell r="AH84">
            <v>3.66</v>
          </cell>
          <cell r="AI84">
            <v>3.06</v>
          </cell>
          <cell r="AJ84">
            <v>2.5</v>
          </cell>
          <cell r="AK84">
            <v>2.1800000000000002</v>
          </cell>
          <cell r="AL84">
            <v>1.93</v>
          </cell>
          <cell r="AM84">
            <v>1.63</v>
          </cell>
          <cell r="AN84">
            <v>1.44</v>
          </cell>
          <cell r="AO84">
            <v>1.35</v>
          </cell>
          <cell r="AY84">
            <v>1.51</v>
          </cell>
          <cell r="AZ84">
            <v>6.9525000000000006</v>
          </cell>
          <cell r="BA84">
            <v>6.2234999999999996</v>
          </cell>
          <cell r="BB84">
            <v>5.6295000000000002</v>
          </cell>
          <cell r="BC84">
            <v>4.9409999999999998</v>
          </cell>
          <cell r="BD84">
            <v>4.1310000000000002</v>
          </cell>
          <cell r="BE84">
            <v>3.375</v>
          </cell>
          <cell r="BF84">
            <v>2.9430000000000005</v>
          </cell>
          <cell r="BG84">
            <v>2.6054999999999997</v>
          </cell>
          <cell r="BH84">
            <v>2.2004999999999999</v>
          </cell>
          <cell r="BI84">
            <v>1.944</v>
          </cell>
          <cell r="BJ84">
            <v>1.8225000000000002</v>
          </cell>
          <cell r="BK84">
            <v>1.4580000000000002</v>
          </cell>
          <cell r="BL84">
            <v>1.1664000000000001</v>
          </cell>
          <cell r="BM84">
            <v>0.93312000000000017</v>
          </cell>
          <cell r="BN84">
            <v>0.74649600000000016</v>
          </cell>
          <cell r="BO84">
            <v>0.59719680000000019</v>
          </cell>
          <cell r="BP84">
            <v>0.4777574400000002</v>
          </cell>
          <cell r="BQ84">
            <v>0.38220595200000018</v>
          </cell>
          <cell r="BR84">
            <v>0.30576476160000016</v>
          </cell>
          <cell r="BS84">
            <v>0.24461180928000015</v>
          </cell>
        </row>
        <row r="85">
          <cell r="A85" t="str">
            <v>zUpside Morecambe S</v>
          </cell>
          <cell r="D85">
            <v>3</v>
          </cell>
          <cell r="E85">
            <v>75</v>
          </cell>
          <cell r="F85" t="str">
            <v>A</v>
          </cell>
          <cell r="G85" t="str">
            <v>Morecambe S</v>
          </cell>
          <cell r="H85" t="str">
            <v>Barrow</v>
          </cell>
          <cell r="R85">
            <v>4.3999999999999997E-2</v>
          </cell>
          <cell r="S85">
            <v>8.8999999999999996E-2</v>
          </cell>
          <cell r="T85">
            <v>8.5999999999999993E-2</v>
          </cell>
          <cell r="U85">
            <v>0.157</v>
          </cell>
          <cell r="V85">
            <v>0.20399999999999999</v>
          </cell>
          <cell r="W85">
            <v>0.22500000000000001</v>
          </cell>
          <cell r="X85">
            <v>0.23</v>
          </cell>
          <cell r="Y85">
            <v>0.22700000000000001</v>
          </cell>
          <cell r="Z85">
            <v>0.218</v>
          </cell>
          <cell r="AA85">
            <v>0.19900000000000001</v>
          </cell>
          <cell r="AB85">
            <v>0.18099999999999999</v>
          </cell>
          <cell r="AC85">
            <v>0.16300000000000001</v>
          </cell>
          <cell r="BH85">
            <v>5.2799999999999993E-2</v>
          </cell>
          <cell r="BI85">
            <v>0.10679999999999999</v>
          </cell>
          <cell r="BJ85">
            <v>0.10319999999999999</v>
          </cell>
          <cell r="BK85">
            <v>0.18839999999999998</v>
          </cell>
          <cell r="BL85">
            <v>0.24479999999999996</v>
          </cell>
          <cell r="BM85">
            <v>0.27</v>
          </cell>
          <cell r="BN85">
            <v>0.27600000000000002</v>
          </cell>
          <cell r="BO85">
            <v>0.27239999999999998</v>
          </cell>
          <cell r="BP85">
            <v>0.2616</v>
          </cell>
          <cell r="BQ85">
            <v>0.23880000000000001</v>
          </cell>
          <cell r="BR85">
            <v>0.21719999999999998</v>
          </cell>
          <cell r="BS85">
            <v>0.1956</v>
          </cell>
        </row>
        <row r="86">
          <cell r="A86" t="str">
            <v>Onshore Biogas</v>
          </cell>
          <cell r="C86" t="str">
            <v>50% DN Profile</v>
          </cell>
          <cell r="D86">
            <v>3</v>
          </cell>
          <cell r="E86">
            <v>76</v>
          </cell>
          <cell r="F86" t="str">
            <v>D</v>
          </cell>
          <cell r="G86" t="str">
            <v>Onshore</v>
          </cell>
          <cell r="H86" t="str">
            <v>Onshore</v>
          </cell>
          <cell r="J86">
            <v>0</v>
          </cell>
          <cell r="K86">
            <v>0</v>
          </cell>
          <cell r="L86">
            <v>2.6729034413631808E-2</v>
          </cell>
          <cell r="M86">
            <v>6.682258603407952E-2</v>
          </cell>
          <cell r="N86">
            <v>0.12028065486134311</v>
          </cell>
          <cell r="O86">
            <v>0.17373872368860674</v>
          </cell>
          <cell r="P86">
            <v>0.25392582692950216</v>
          </cell>
          <cell r="Q86">
            <v>0.33411293017039762</v>
          </cell>
          <cell r="R86">
            <v>0.4410290678249249</v>
          </cell>
          <cell r="S86">
            <v>0.54794520547945214</v>
          </cell>
          <cell r="T86">
            <v>0.62494520547945209</v>
          </cell>
          <cell r="U86">
            <v>0.67394520547945214</v>
          </cell>
          <cell r="V86">
            <v>0.69494520547945215</v>
          </cell>
          <cell r="W86">
            <v>0.71594520547945217</v>
          </cell>
          <cell r="X86">
            <v>0.73694520547945208</v>
          </cell>
          <cell r="Y86">
            <v>0.7579452054794521</v>
          </cell>
          <cell r="Z86">
            <v>0.77894520547945212</v>
          </cell>
          <cell r="AA86">
            <v>0.79994520547945214</v>
          </cell>
          <cell r="AB86">
            <v>0.82094520547945216</v>
          </cell>
          <cell r="AC86">
            <v>0.84194520547945206</v>
          </cell>
          <cell r="AZ86">
            <v>0</v>
          </cell>
          <cell r="BA86">
            <v>0</v>
          </cell>
          <cell r="BB86">
            <v>2.9401937854994991E-2</v>
          </cell>
          <cell r="BC86">
            <v>7.3504844637487479E-2</v>
          </cell>
          <cell r="BD86">
            <v>0.13230872034747743</v>
          </cell>
          <cell r="BE86">
            <v>0.19111259605746742</v>
          </cell>
          <cell r="BF86">
            <v>0.27931840962245241</v>
          </cell>
          <cell r="BG86">
            <v>0.36752422318743738</v>
          </cell>
          <cell r="BH86">
            <v>0.48513197460741742</v>
          </cell>
          <cell r="BI86">
            <v>0.60273972602739745</v>
          </cell>
          <cell r="BJ86">
            <v>0.68743972602739734</v>
          </cell>
          <cell r="BK86">
            <v>0.74133972602739739</v>
          </cell>
          <cell r="BL86">
            <v>0.7644397260273974</v>
          </cell>
          <cell r="BM86">
            <v>0.78753972602739741</v>
          </cell>
          <cell r="BN86">
            <v>0.81063972602739731</v>
          </cell>
          <cell r="BO86">
            <v>0.83373972602739743</v>
          </cell>
          <cell r="BP86">
            <v>0.85683972602739744</v>
          </cell>
          <cell r="BQ86">
            <v>0.87993972602739745</v>
          </cell>
          <cell r="BR86">
            <v>0.90303972602739746</v>
          </cell>
          <cell r="BS86">
            <v>0.92613972602739736</v>
          </cell>
        </row>
        <row r="87">
          <cell r="A87" t="str">
            <v>Onshore CBM Cannonbie</v>
          </cell>
          <cell r="C87" t="str">
            <v>Based on Cannonbie profile</v>
          </cell>
          <cell r="D87">
            <v>3</v>
          </cell>
          <cell r="E87">
            <v>77</v>
          </cell>
          <cell r="F87" t="str">
            <v>A</v>
          </cell>
          <cell r="G87" t="str">
            <v>Onshore</v>
          </cell>
          <cell r="H87" t="str">
            <v>Onshore</v>
          </cell>
          <cell r="S87">
            <v>1</v>
          </cell>
          <cell r="T87">
            <v>2</v>
          </cell>
          <cell r="U87">
            <v>2.75</v>
          </cell>
          <cell r="V87">
            <v>3</v>
          </cell>
          <cell r="W87">
            <v>3</v>
          </cell>
          <cell r="X87">
            <v>3</v>
          </cell>
          <cell r="Y87">
            <v>3</v>
          </cell>
          <cell r="Z87">
            <v>3</v>
          </cell>
          <cell r="AA87">
            <v>3</v>
          </cell>
          <cell r="AB87">
            <v>3</v>
          </cell>
          <cell r="AC87">
            <v>3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1.1000000000000001</v>
          </cell>
          <cell r="BJ87">
            <v>2.2000000000000002</v>
          </cell>
          <cell r="BK87">
            <v>3.0250000000000004</v>
          </cell>
          <cell r="BL87">
            <v>3.3000000000000003</v>
          </cell>
          <cell r="BM87">
            <v>3.3000000000000003</v>
          </cell>
          <cell r="BN87">
            <v>3.3000000000000003</v>
          </cell>
          <cell r="BO87">
            <v>3.3000000000000003</v>
          </cell>
          <cell r="BP87">
            <v>3.3000000000000003</v>
          </cell>
          <cell r="BQ87">
            <v>3.3000000000000003</v>
          </cell>
          <cell r="BR87">
            <v>3.3000000000000003</v>
          </cell>
          <cell r="BS87">
            <v>3.3000000000000003</v>
          </cell>
        </row>
        <row r="88">
          <cell r="A88" t="str">
            <v>Onshore CBM Scotland</v>
          </cell>
          <cell r="C88" t="str">
            <v>Dart have bought acreage</v>
          </cell>
          <cell r="D88">
            <v>3</v>
          </cell>
          <cell r="E88">
            <v>78</v>
          </cell>
          <cell r="F88" t="str">
            <v>A</v>
          </cell>
          <cell r="G88" t="str">
            <v>Onshore</v>
          </cell>
          <cell r="H88" t="str">
            <v>Onshore</v>
          </cell>
          <cell r="X88">
            <v>1</v>
          </cell>
          <cell r="Y88">
            <v>2</v>
          </cell>
          <cell r="Z88">
            <v>2.75</v>
          </cell>
          <cell r="AA88">
            <v>3</v>
          </cell>
          <cell r="AB88">
            <v>3</v>
          </cell>
          <cell r="AC88">
            <v>3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1.1000000000000001</v>
          </cell>
          <cell r="BO88">
            <v>2.2000000000000002</v>
          </cell>
          <cell r="BP88">
            <v>3.0250000000000004</v>
          </cell>
          <cell r="BQ88">
            <v>3.3000000000000003</v>
          </cell>
          <cell r="BR88">
            <v>3.3000000000000003</v>
          </cell>
          <cell r="BS88">
            <v>3.3000000000000003</v>
          </cell>
        </row>
        <row r="89">
          <cell r="A89" t="str">
            <v>Onshore Shale Blackpool</v>
          </cell>
          <cell r="C89" t="str">
            <v>KO review of Cuadrilla docs</v>
          </cell>
          <cell r="D89">
            <v>3</v>
          </cell>
          <cell r="E89">
            <v>79</v>
          </cell>
          <cell r="F89" t="str">
            <v>A</v>
          </cell>
          <cell r="G89" t="str">
            <v>Onshore</v>
          </cell>
          <cell r="H89" t="str">
            <v>Onshore</v>
          </cell>
          <cell r="M89">
            <v>0.33</v>
          </cell>
          <cell r="N89">
            <v>0.67</v>
          </cell>
          <cell r="O89">
            <v>1</v>
          </cell>
          <cell r="P89">
            <v>1.33</v>
          </cell>
          <cell r="Q89">
            <v>1.67</v>
          </cell>
          <cell r="R89">
            <v>1.67</v>
          </cell>
          <cell r="S89">
            <v>1.67</v>
          </cell>
          <cell r="T89">
            <v>1.67</v>
          </cell>
          <cell r="U89">
            <v>1.67</v>
          </cell>
          <cell r="V89">
            <v>1.67</v>
          </cell>
          <cell r="W89">
            <v>1.67</v>
          </cell>
          <cell r="X89">
            <v>1.67</v>
          </cell>
          <cell r="Y89">
            <v>1.67</v>
          </cell>
          <cell r="Z89">
            <v>1.67</v>
          </cell>
          <cell r="AA89">
            <v>1.67</v>
          </cell>
          <cell r="AB89">
            <v>1.67</v>
          </cell>
          <cell r="AC89">
            <v>1.67</v>
          </cell>
          <cell r="AZ89">
            <v>0</v>
          </cell>
          <cell r="BA89">
            <v>0</v>
          </cell>
          <cell r="BB89">
            <v>0</v>
          </cell>
          <cell r="BC89">
            <v>0.36300000000000004</v>
          </cell>
          <cell r="BD89">
            <v>0.7370000000000001</v>
          </cell>
          <cell r="BE89">
            <v>1.1000000000000001</v>
          </cell>
          <cell r="BF89">
            <v>1.4630000000000003</v>
          </cell>
          <cell r="BG89">
            <v>1.837</v>
          </cell>
          <cell r="BH89">
            <v>1.837</v>
          </cell>
          <cell r="BI89">
            <v>1.837</v>
          </cell>
          <cell r="BJ89">
            <v>1.837</v>
          </cell>
          <cell r="BK89">
            <v>1.837</v>
          </cell>
          <cell r="BL89">
            <v>1.837</v>
          </cell>
          <cell r="BM89">
            <v>1.837</v>
          </cell>
          <cell r="BN89">
            <v>1.837</v>
          </cell>
          <cell r="BO89">
            <v>1.837</v>
          </cell>
          <cell r="BP89">
            <v>1.837</v>
          </cell>
          <cell r="BQ89">
            <v>1.837</v>
          </cell>
          <cell r="BR89">
            <v>1.837</v>
          </cell>
          <cell r="BS89">
            <v>1.837</v>
          </cell>
        </row>
        <row r="90">
          <cell r="A90" t="str">
            <v>Onshore Shale Weald</v>
          </cell>
          <cell r="C90" t="str">
            <v>A company has acreage</v>
          </cell>
          <cell r="D90">
            <v>3</v>
          </cell>
          <cell r="E90">
            <v>80</v>
          </cell>
          <cell r="F90" t="str">
            <v>A</v>
          </cell>
          <cell r="G90" t="str">
            <v>Onshore</v>
          </cell>
          <cell r="H90" t="str">
            <v>Onshore</v>
          </cell>
          <cell r="R90">
            <v>0.33</v>
          </cell>
          <cell r="S90">
            <v>0.67</v>
          </cell>
          <cell r="T90">
            <v>1</v>
          </cell>
          <cell r="U90">
            <v>1.33</v>
          </cell>
          <cell r="V90">
            <v>1.67</v>
          </cell>
          <cell r="W90">
            <v>1.67</v>
          </cell>
          <cell r="X90">
            <v>1.67</v>
          </cell>
          <cell r="Y90">
            <v>1.67</v>
          </cell>
          <cell r="Z90">
            <v>1.67</v>
          </cell>
          <cell r="AA90">
            <v>1.67</v>
          </cell>
          <cell r="AB90">
            <v>1.67</v>
          </cell>
          <cell r="AC90">
            <v>1.67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0.36300000000000004</v>
          </cell>
          <cell r="BI90">
            <v>0.7370000000000001</v>
          </cell>
          <cell r="BJ90">
            <v>1.1000000000000001</v>
          </cell>
          <cell r="BK90">
            <v>1.4630000000000003</v>
          </cell>
          <cell r="BL90">
            <v>1.837</v>
          </cell>
          <cell r="BM90">
            <v>1.837</v>
          </cell>
          <cell r="BN90">
            <v>1.837</v>
          </cell>
          <cell r="BO90">
            <v>1.837</v>
          </cell>
          <cell r="BP90">
            <v>1.837</v>
          </cell>
          <cell r="BQ90">
            <v>1.837</v>
          </cell>
          <cell r="BR90">
            <v>1.837</v>
          </cell>
          <cell r="BS90">
            <v>1.837</v>
          </cell>
        </row>
        <row r="91">
          <cell r="A91" t="str">
            <v>Baird</v>
          </cell>
          <cell r="C91" t="str">
            <v>WM Modified</v>
          </cell>
          <cell r="D91">
            <v>2</v>
          </cell>
          <cell r="E91">
            <v>81</v>
          </cell>
          <cell r="F91" t="str">
            <v>P</v>
          </cell>
          <cell r="G91" t="str">
            <v>Perenco B</v>
          </cell>
          <cell r="H91" t="str">
            <v>Bacton</v>
          </cell>
          <cell r="J91">
            <v>8.4985835694050993E-2</v>
          </cell>
          <cell r="K91">
            <v>6.79886685552408E-2</v>
          </cell>
          <cell r="L91">
            <v>5.4390934844192641E-2</v>
          </cell>
          <cell r="M91">
            <v>4.3512747875354113E-2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 t="str">
            <v>Woodmac</v>
          </cell>
          <cell r="AE91">
            <v>8.4985835694050993E-2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Y91">
            <v>3.37</v>
          </cell>
          <cell r="AZ91">
            <v>0.10198300283286119</v>
          </cell>
          <cell r="BA91">
            <v>8.1586402266288952E-2</v>
          </cell>
          <cell r="BB91">
            <v>6.526912181303117E-2</v>
          </cell>
          <cell r="BC91">
            <v>5.2215297450424934E-2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</row>
        <row r="92">
          <cell r="A92" t="str">
            <v>Boyle</v>
          </cell>
          <cell r="C92" t="str">
            <v>Profile Good</v>
          </cell>
          <cell r="D92">
            <v>3</v>
          </cell>
          <cell r="E92">
            <v>82</v>
          </cell>
          <cell r="F92" t="str">
            <v>P</v>
          </cell>
          <cell r="G92" t="str">
            <v>Perenco B</v>
          </cell>
          <cell r="H92" t="str">
            <v>Bacton</v>
          </cell>
          <cell r="J92">
            <v>0.08</v>
          </cell>
          <cell r="K92">
            <v>0.04</v>
          </cell>
          <cell r="L92">
            <v>0.03</v>
          </cell>
          <cell r="M92">
            <v>0.02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 t="str">
            <v>2011 NG</v>
          </cell>
          <cell r="AE92">
            <v>0.08</v>
          </cell>
          <cell r="AF92">
            <v>0.04</v>
          </cell>
          <cell r="AG92">
            <v>0.03</v>
          </cell>
          <cell r="AH92">
            <v>0.02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Y92">
            <v>1.2</v>
          </cell>
          <cell r="AZ92">
            <v>9.6000000000000002E-2</v>
          </cell>
          <cell r="BA92">
            <v>4.8000000000000001E-2</v>
          </cell>
          <cell r="BB92">
            <v>3.5999999999999997E-2</v>
          </cell>
          <cell r="BC92">
            <v>2.4E-2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</row>
        <row r="93">
          <cell r="A93" t="str">
            <v>Cygnus</v>
          </cell>
          <cell r="C93" t="str">
            <v>Woodmac</v>
          </cell>
          <cell r="D93">
            <v>3</v>
          </cell>
          <cell r="E93">
            <v>83</v>
          </cell>
          <cell r="F93" t="str">
            <v>D</v>
          </cell>
          <cell r="G93" t="str">
            <v>Perenco B</v>
          </cell>
          <cell r="H93" t="str">
            <v>Bacton</v>
          </cell>
          <cell r="J93">
            <v>0</v>
          </cell>
          <cell r="K93">
            <v>0</v>
          </cell>
          <cell r="L93">
            <v>3.6827195467422098</v>
          </cell>
          <cell r="M93">
            <v>6.7988668555240794</v>
          </cell>
          <cell r="N93">
            <v>6.6288951841359776</v>
          </cell>
          <cell r="O93">
            <v>6.3172804532577906</v>
          </cell>
          <cell r="P93">
            <v>5.807365439093485</v>
          </cell>
          <cell r="Q93">
            <v>5.0991501416430598</v>
          </cell>
          <cell r="R93">
            <v>3.9660056657223799</v>
          </cell>
          <cell r="S93">
            <v>2.8328611898017</v>
          </cell>
          <cell r="T93">
            <v>1.9830028328611899</v>
          </cell>
          <cell r="U93">
            <v>1.3881019830028329</v>
          </cell>
          <cell r="V93">
            <v>0.96317280453257803</v>
          </cell>
          <cell r="W93">
            <v>0.651558073654391</v>
          </cell>
          <cell r="X93">
            <v>0.42492917847025496</v>
          </cell>
          <cell r="Y93">
            <v>0.33994334277620397</v>
          </cell>
          <cell r="Z93">
            <v>0.2719546742209632</v>
          </cell>
          <cell r="AA93">
            <v>0.21756373937677057</v>
          </cell>
          <cell r="AB93">
            <v>0.17405099150141645</v>
          </cell>
          <cell r="AC93">
            <v>0.13924079320113317</v>
          </cell>
          <cell r="AD93" t="str">
            <v>2011NG</v>
          </cell>
          <cell r="AE93">
            <v>0</v>
          </cell>
          <cell r="AF93">
            <v>0</v>
          </cell>
          <cell r="AG93">
            <v>3.6827195467422098</v>
          </cell>
          <cell r="AH93">
            <v>6.7988668555240794</v>
          </cell>
          <cell r="AI93">
            <v>6.6288951841359776</v>
          </cell>
          <cell r="AJ93">
            <v>6.3172804532577906</v>
          </cell>
          <cell r="AK93">
            <v>5.807365439093485</v>
          </cell>
          <cell r="AL93">
            <v>5.0991501416430598</v>
          </cell>
          <cell r="AM93">
            <v>3.9660056657223799</v>
          </cell>
          <cell r="AN93">
            <v>2.8328611898017</v>
          </cell>
          <cell r="AO93">
            <v>1.9830028328611899</v>
          </cell>
          <cell r="AP93">
            <v>1.3881019830028329</v>
          </cell>
          <cell r="AQ93">
            <v>0.96317280453257803</v>
          </cell>
          <cell r="AR93">
            <v>0.651558073654391</v>
          </cell>
          <cell r="AS93">
            <v>0.42492917847025496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1.1000000000000001</v>
          </cell>
          <cell r="AZ93">
            <v>0</v>
          </cell>
          <cell r="BA93">
            <v>0</v>
          </cell>
          <cell r="BB93">
            <v>4.0509915014164308</v>
          </cell>
          <cell r="BC93">
            <v>7.4787535410764878</v>
          </cell>
          <cell r="BD93">
            <v>7.2917847025495757</v>
          </cell>
          <cell r="BE93">
            <v>6.9490084985835701</v>
          </cell>
          <cell r="BF93">
            <v>6.3881019830028336</v>
          </cell>
          <cell r="BG93">
            <v>5.6090651558073663</v>
          </cell>
          <cell r="BH93">
            <v>4.3626062322946186</v>
          </cell>
          <cell r="BI93">
            <v>3.1161473087818701</v>
          </cell>
          <cell r="BJ93">
            <v>2.1813031161473093</v>
          </cell>
          <cell r="BK93">
            <v>1.5269121813031163</v>
          </cell>
          <cell r="BL93">
            <v>1.059490084985836</v>
          </cell>
          <cell r="BM93">
            <v>0.71671388101983013</v>
          </cell>
          <cell r="BN93">
            <v>0.46742209631728049</v>
          </cell>
          <cell r="BO93">
            <v>0.37393767705382441</v>
          </cell>
          <cell r="BP93">
            <v>0.29915014164305953</v>
          </cell>
          <cell r="BQ93">
            <v>0.23932011331444764</v>
          </cell>
          <cell r="BR93">
            <v>0.19145609065155811</v>
          </cell>
          <cell r="BS93">
            <v>0.1531648725212465</v>
          </cell>
        </row>
        <row r="94">
          <cell r="A94" t="str">
            <v>Davy Group</v>
          </cell>
          <cell r="C94" t="str">
            <v>O&amp;G UK Profile Good</v>
          </cell>
          <cell r="D94">
            <v>1</v>
          </cell>
          <cell r="E94">
            <v>84</v>
          </cell>
          <cell r="F94" t="str">
            <v>P</v>
          </cell>
          <cell r="G94" t="str">
            <v>Perenco B</v>
          </cell>
          <cell r="H94" t="str">
            <v>Bacton</v>
          </cell>
          <cell r="J94">
            <v>0.15</v>
          </cell>
          <cell r="K94">
            <v>0.12</v>
          </cell>
          <cell r="L94">
            <v>0.1</v>
          </cell>
          <cell r="M94">
            <v>7.0000000000000007E-2</v>
          </cell>
          <cell r="N94">
            <v>0.05</v>
          </cell>
          <cell r="O94">
            <v>0.05</v>
          </cell>
          <cell r="P94">
            <v>0.04</v>
          </cell>
          <cell r="Q94">
            <v>0.04</v>
          </cell>
          <cell r="R94">
            <v>0.04</v>
          </cell>
          <cell r="S94">
            <v>3.2000000000000001E-2</v>
          </cell>
          <cell r="T94">
            <v>2.5600000000000001E-2</v>
          </cell>
          <cell r="U94">
            <v>2.0480000000000002E-2</v>
          </cell>
          <cell r="V94">
            <v>1.6384000000000003E-2</v>
          </cell>
          <cell r="W94">
            <v>1.3107200000000003E-2</v>
          </cell>
          <cell r="X94">
            <v>1.0485760000000004E-2</v>
          </cell>
          <cell r="Y94">
            <v>8.388608000000004E-3</v>
          </cell>
          <cell r="Z94">
            <v>6.7108864000000037E-3</v>
          </cell>
          <cell r="AA94">
            <v>5.3687091200000031E-3</v>
          </cell>
          <cell r="AB94">
            <v>4.2949672960000025E-3</v>
          </cell>
          <cell r="AC94">
            <v>3.4359738368000023E-3</v>
          </cell>
          <cell r="AD94" t="str">
            <v>O&amp;G UK</v>
          </cell>
          <cell r="AE94">
            <v>0.15</v>
          </cell>
          <cell r="AF94">
            <v>0.12</v>
          </cell>
          <cell r="AG94">
            <v>0.1</v>
          </cell>
          <cell r="AH94">
            <v>7.0000000000000007E-2</v>
          </cell>
          <cell r="AI94">
            <v>0.05</v>
          </cell>
          <cell r="AJ94">
            <v>0.05</v>
          </cell>
          <cell r="AK94">
            <v>0.04</v>
          </cell>
          <cell r="AL94">
            <v>0.04</v>
          </cell>
          <cell r="AM94">
            <v>0.04</v>
          </cell>
          <cell r="AN94">
            <v>0.04</v>
          </cell>
          <cell r="AO94">
            <v>0.02</v>
          </cell>
          <cell r="AY94">
            <v>1.34</v>
          </cell>
          <cell r="AZ94">
            <v>0.18</v>
          </cell>
          <cell r="BA94">
            <v>0.14399999999999999</v>
          </cell>
          <cell r="BB94">
            <v>0.12</v>
          </cell>
          <cell r="BC94">
            <v>8.4000000000000005E-2</v>
          </cell>
          <cell r="BD94">
            <v>0.06</v>
          </cell>
          <cell r="BE94">
            <v>0.06</v>
          </cell>
          <cell r="BF94">
            <v>4.8000000000000001E-2</v>
          </cell>
          <cell r="BG94">
            <v>4.8000000000000001E-2</v>
          </cell>
          <cell r="BH94">
            <v>4.8000000000000001E-2</v>
          </cell>
          <cell r="BI94">
            <v>3.8399999999999997E-2</v>
          </cell>
          <cell r="BJ94">
            <v>3.0720000000000001E-2</v>
          </cell>
          <cell r="BK94">
            <v>2.4576000000000001E-2</v>
          </cell>
          <cell r="BL94">
            <v>1.9660800000000003E-2</v>
          </cell>
          <cell r="BM94">
            <v>1.5728640000000002E-2</v>
          </cell>
          <cell r="BN94">
            <v>1.2582912000000003E-2</v>
          </cell>
          <cell r="BO94">
            <v>1.0066329600000005E-2</v>
          </cell>
          <cell r="BP94">
            <v>8.0530636800000034E-3</v>
          </cell>
          <cell r="BQ94">
            <v>6.4424509440000038E-3</v>
          </cell>
          <cell r="BR94">
            <v>5.1539607552000032E-3</v>
          </cell>
          <cell r="BS94">
            <v>4.1231686041600024E-3</v>
          </cell>
        </row>
        <row r="95">
          <cell r="A95" t="str">
            <v>Delilah</v>
          </cell>
          <cell r="C95" t="str">
            <v>NG Profile Good</v>
          </cell>
          <cell r="D95">
            <v>3</v>
          </cell>
          <cell r="E95">
            <v>85</v>
          </cell>
          <cell r="F95" t="str">
            <v>P</v>
          </cell>
          <cell r="G95" t="str">
            <v>Perenco B</v>
          </cell>
          <cell r="H95" t="str">
            <v>Bacton</v>
          </cell>
          <cell r="J95">
            <v>7.0000000000000007E-2</v>
          </cell>
          <cell r="K95">
            <v>0.04</v>
          </cell>
          <cell r="L95">
            <v>0.03</v>
          </cell>
          <cell r="M95">
            <v>0.03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 t="str">
            <v>2011NG</v>
          </cell>
          <cell r="AE95">
            <v>7.0000000000000007E-2</v>
          </cell>
          <cell r="AF95">
            <v>0.04</v>
          </cell>
          <cell r="AG95">
            <v>0.03</v>
          </cell>
          <cell r="AH95">
            <v>0.03</v>
          </cell>
          <cell r="AI95">
            <v>0</v>
          </cell>
          <cell r="AJ95">
            <v>0</v>
          </cell>
          <cell r="AK95">
            <v>0</v>
          </cell>
          <cell r="AY95">
            <v>1.37</v>
          </cell>
          <cell r="AZ95">
            <v>8.4000000000000005E-2</v>
          </cell>
          <cell r="BA95">
            <v>4.8000000000000001E-2</v>
          </cell>
          <cell r="BB95">
            <v>3.5999999999999997E-2</v>
          </cell>
          <cell r="BC95">
            <v>3.5999999999999997E-2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</row>
        <row r="96">
          <cell r="A96" t="str">
            <v>Excalibur</v>
          </cell>
          <cell r="C96" t="str">
            <v>50% NG Profile</v>
          </cell>
          <cell r="D96">
            <v>3</v>
          </cell>
          <cell r="E96">
            <v>86</v>
          </cell>
          <cell r="F96" t="str">
            <v>P</v>
          </cell>
          <cell r="G96" t="str">
            <v>Perenco B</v>
          </cell>
          <cell r="H96" t="str">
            <v>Bacton</v>
          </cell>
          <cell r="J96">
            <v>2.5000000000000001E-2</v>
          </cell>
          <cell r="K96">
            <v>0.02</v>
          </cell>
          <cell r="L96">
            <v>1.4999999999999999E-2</v>
          </cell>
          <cell r="M96">
            <v>1.4999999999999999E-2</v>
          </cell>
          <cell r="N96">
            <v>0.01</v>
          </cell>
          <cell r="O96">
            <v>0.01</v>
          </cell>
          <cell r="P96">
            <v>5.0000000000000001E-3</v>
          </cell>
          <cell r="Q96">
            <v>5.0000000000000001E-3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 t="str">
            <v>2011NG</v>
          </cell>
          <cell r="AE96">
            <v>0.05</v>
          </cell>
          <cell r="AF96">
            <v>0.04</v>
          </cell>
          <cell r="AG96">
            <v>0.03</v>
          </cell>
          <cell r="AH96">
            <v>0.03</v>
          </cell>
          <cell r="AI96">
            <v>0.02</v>
          </cell>
          <cell r="AJ96">
            <v>0.02</v>
          </cell>
          <cell r="AK96">
            <v>0.01</v>
          </cell>
          <cell r="AL96">
            <v>0.01</v>
          </cell>
          <cell r="AM96">
            <v>0</v>
          </cell>
          <cell r="AY96">
            <v>1.31</v>
          </cell>
          <cell r="AZ96">
            <v>0.03</v>
          </cell>
          <cell r="BA96">
            <v>2.4E-2</v>
          </cell>
          <cell r="BB96">
            <v>1.7999999999999999E-2</v>
          </cell>
          <cell r="BC96">
            <v>1.7999999999999999E-2</v>
          </cell>
          <cell r="BD96">
            <v>1.2E-2</v>
          </cell>
          <cell r="BE96">
            <v>1.2E-2</v>
          </cell>
          <cell r="BF96">
            <v>6.0000000000000001E-3</v>
          </cell>
          <cell r="BG96">
            <v>6.0000000000000001E-3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</row>
        <row r="97">
          <cell r="A97" t="str">
            <v>Galahad</v>
          </cell>
          <cell r="C97" t="str">
            <v>NG Profile Good</v>
          </cell>
          <cell r="D97">
            <v>3</v>
          </cell>
          <cell r="E97">
            <v>87</v>
          </cell>
          <cell r="F97" t="str">
            <v>P</v>
          </cell>
          <cell r="G97" t="str">
            <v>Perenco B</v>
          </cell>
          <cell r="H97" t="str">
            <v>Bacton</v>
          </cell>
          <cell r="J97">
            <v>0.15</v>
          </cell>
          <cell r="K97">
            <v>0.13</v>
          </cell>
          <cell r="L97">
            <v>0.11</v>
          </cell>
          <cell r="M97">
            <v>0.1</v>
          </cell>
          <cell r="N97">
            <v>7.0000000000000007E-2</v>
          </cell>
          <cell r="O97">
            <v>0.05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 t="str">
            <v>2011NG</v>
          </cell>
          <cell r="AE97">
            <v>0.15</v>
          </cell>
          <cell r="AF97">
            <v>0.13</v>
          </cell>
          <cell r="AG97">
            <v>0.11</v>
          </cell>
          <cell r="AH97">
            <v>0.1</v>
          </cell>
          <cell r="AI97">
            <v>7.0000000000000007E-2</v>
          </cell>
          <cell r="AJ97">
            <v>0.05</v>
          </cell>
          <cell r="AK97">
            <v>0</v>
          </cell>
          <cell r="AL97">
            <v>0</v>
          </cell>
          <cell r="AY97">
            <v>1.3</v>
          </cell>
          <cell r="AZ97">
            <v>0.18</v>
          </cell>
          <cell r="BA97">
            <v>0.156</v>
          </cell>
          <cell r="BB97">
            <v>0.13200000000000001</v>
          </cell>
          <cell r="BC97">
            <v>0.12</v>
          </cell>
          <cell r="BD97">
            <v>8.4000000000000005E-2</v>
          </cell>
          <cell r="BE97">
            <v>0.06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</row>
        <row r="98">
          <cell r="A98" t="str">
            <v>Hewett</v>
          </cell>
          <cell r="C98" t="str">
            <v>NG Profile Good</v>
          </cell>
          <cell r="D98">
            <v>3</v>
          </cell>
          <cell r="E98">
            <v>88</v>
          </cell>
          <cell r="F98" t="str">
            <v>P</v>
          </cell>
          <cell r="G98" t="str">
            <v>Perenco B</v>
          </cell>
          <cell r="H98" t="str">
            <v>Bacton</v>
          </cell>
          <cell r="J98">
            <v>0.46</v>
          </cell>
          <cell r="K98">
            <v>0.31</v>
          </cell>
          <cell r="L98">
            <v>0.24</v>
          </cell>
          <cell r="M98">
            <v>0.22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 t="str">
            <v>2011NG</v>
          </cell>
          <cell r="AE98">
            <v>0.46</v>
          </cell>
          <cell r="AF98">
            <v>0.31</v>
          </cell>
          <cell r="AG98">
            <v>0.24</v>
          </cell>
          <cell r="AH98">
            <v>0.22</v>
          </cell>
          <cell r="AI98">
            <v>0</v>
          </cell>
          <cell r="AJ98">
            <v>0</v>
          </cell>
          <cell r="AK98">
            <v>0</v>
          </cell>
          <cell r="AY98">
            <v>1.2</v>
          </cell>
          <cell r="AZ98">
            <v>0.55200000000000005</v>
          </cell>
          <cell r="BA98">
            <v>0.372</v>
          </cell>
          <cell r="BB98">
            <v>0.28799999999999998</v>
          </cell>
          <cell r="BC98">
            <v>0.26400000000000001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</row>
        <row r="99">
          <cell r="A99" t="str">
            <v>Horne</v>
          </cell>
          <cell r="C99" t="str">
            <v>50% NG Profile</v>
          </cell>
          <cell r="D99">
            <v>3</v>
          </cell>
          <cell r="E99">
            <v>89</v>
          </cell>
          <cell r="F99" t="str">
            <v>P</v>
          </cell>
          <cell r="G99" t="str">
            <v>Perenco B</v>
          </cell>
          <cell r="H99" t="str">
            <v>Bacton</v>
          </cell>
          <cell r="J99">
            <v>0.08</v>
          </cell>
          <cell r="K99">
            <v>0.04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 t="str">
            <v>2011NG</v>
          </cell>
          <cell r="AE99">
            <v>0.16</v>
          </cell>
          <cell r="AF99">
            <v>0.08</v>
          </cell>
          <cell r="AG99">
            <v>0</v>
          </cell>
          <cell r="AH99">
            <v>0</v>
          </cell>
          <cell r="AI99">
            <v>0</v>
          </cell>
          <cell r="AY99">
            <v>4.99</v>
          </cell>
          <cell r="AZ99">
            <v>9.6000000000000002E-2</v>
          </cell>
          <cell r="BA99">
            <v>4.8000000000000001E-2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</row>
        <row r="100">
          <cell r="A100" t="str">
            <v>Inde Perenco B</v>
          </cell>
          <cell r="C100" t="str">
            <v>O&amp;G Profile Good</v>
          </cell>
          <cell r="D100">
            <v>3</v>
          </cell>
          <cell r="E100">
            <v>90</v>
          </cell>
          <cell r="F100" t="str">
            <v>P</v>
          </cell>
          <cell r="G100" t="str">
            <v>Perenco B</v>
          </cell>
          <cell r="H100" t="str">
            <v>Bacton</v>
          </cell>
          <cell r="J100">
            <v>1.27</v>
          </cell>
          <cell r="K100">
            <v>1.04</v>
          </cell>
          <cell r="L100">
            <v>0.85</v>
          </cell>
          <cell r="M100">
            <v>0.7</v>
          </cell>
          <cell r="N100">
            <v>0.59</v>
          </cell>
          <cell r="O100">
            <v>0.49</v>
          </cell>
          <cell r="P100">
            <v>0.41</v>
          </cell>
          <cell r="Q100">
            <v>0.41</v>
          </cell>
          <cell r="R100">
            <v>0.4</v>
          </cell>
          <cell r="S100">
            <v>0.33</v>
          </cell>
          <cell r="T100">
            <v>0.17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 t="str">
            <v>2011NG</v>
          </cell>
          <cell r="AE100">
            <v>1.27</v>
          </cell>
          <cell r="AF100">
            <v>1.04</v>
          </cell>
          <cell r="AG100">
            <v>0.85</v>
          </cell>
          <cell r="AH100">
            <v>0.7</v>
          </cell>
          <cell r="AI100">
            <v>0.59</v>
          </cell>
          <cell r="AJ100">
            <v>0.49</v>
          </cell>
          <cell r="AK100">
            <v>0.41</v>
          </cell>
          <cell r="AL100">
            <v>0.41</v>
          </cell>
          <cell r="AM100">
            <v>0.4</v>
          </cell>
          <cell r="AN100">
            <v>0.33</v>
          </cell>
          <cell r="AO100">
            <v>0.17</v>
          </cell>
          <cell r="AP100">
            <v>0</v>
          </cell>
          <cell r="AY100">
            <v>1.44</v>
          </cell>
          <cell r="AZ100">
            <v>1.524</v>
          </cell>
          <cell r="BA100">
            <v>1.248</v>
          </cell>
          <cell r="BB100">
            <v>1.02</v>
          </cell>
          <cell r="BC100">
            <v>0.84</v>
          </cell>
          <cell r="BD100">
            <v>0.70799999999999996</v>
          </cell>
          <cell r="BE100">
            <v>0.58799999999999997</v>
          </cell>
          <cell r="BF100">
            <v>0.49199999999999994</v>
          </cell>
          <cell r="BG100">
            <v>0.49199999999999994</v>
          </cell>
          <cell r="BH100">
            <v>0.48</v>
          </cell>
          <cell r="BI100">
            <v>0.39600000000000002</v>
          </cell>
          <cell r="BJ100">
            <v>0.20400000000000001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</row>
        <row r="101">
          <cell r="A101" t="str">
            <v>Inde SW</v>
          </cell>
          <cell r="C101" t="str">
            <v>NG Profile Good</v>
          </cell>
          <cell r="D101">
            <v>3</v>
          </cell>
          <cell r="E101">
            <v>91</v>
          </cell>
          <cell r="F101" t="str">
            <v>P</v>
          </cell>
          <cell r="G101" t="str">
            <v>Perenco B</v>
          </cell>
          <cell r="H101" t="str">
            <v>Bacton</v>
          </cell>
          <cell r="J101">
            <v>0.24</v>
          </cell>
          <cell r="K101">
            <v>0.15000000000000002</v>
          </cell>
          <cell r="L101">
            <v>0.09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 t="str">
            <v>2011NG</v>
          </cell>
          <cell r="AE101">
            <v>0.1</v>
          </cell>
          <cell r="AF101">
            <v>0.1</v>
          </cell>
          <cell r="AG101">
            <v>0.08</v>
          </cell>
          <cell r="AH101">
            <v>0.05</v>
          </cell>
          <cell r="AI101">
            <v>0.03</v>
          </cell>
          <cell r="AJ101">
            <v>0</v>
          </cell>
          <cell r="AK101">
            <v>0</v>
          </cell>
          <cell r="AY101">
            <v>1.33</v>
          </cell>
          <cell r="AZ101">
            <v>0.28799999999999998</v>
          </cell>
          <cell r="BA101">
            <v>0.18000000000000002</v>
          </cell>
          <cell r="BB101">
            <v>0.108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</row>
        <row r="102">
          <cell r="A102" t="str">
            <v>Kilmar</v>
          </cell>
          <cell r="C102" t="str">
            <v>NG Profile Good</v>
          </cell>
          <cell r="D102">
            <v>3</v>
          </cell>
          <cell r="E102">
            <v>92</v>
          </cell>
          <cell r="F102" t="str">
            <v>P</v>
          </cell>
          <cell r="G102" t="str">
            <v>Perenco B</v>
          </cell>
          <cell r="H102" t="str">
            <v>Bacton</v>
          </cell>
          <cell r="J102">
            <v>0.4</v>
          </cell>
          <cell r="K102">
            <v>0.36</v>
          </cell>
          <cell r="L102">
            <v>0.32</v>
          </cell>
          <cell r="M102">
            <v>0.27</v>
          </cell>
          <cell r="N102">
            <v>0.16</v>
          </cell>
          <cell r="O102">
            <v>0.08</v>
          </cell>
          <cell r="P102">
            <v>0.04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 t="str">
            <v>2011NG</v>
          </cell>
          <cell r="AE102">
            <v>0.4</v>
          </cell>
          <cell r="AF102">
            <v>0.36</v>
          </cell>
          <cell r="AG102">
            <v>0.32</v>
          </cell>
          <cell r="AH102">
            <v>0.27</v>
          </cell>
          <cell r="AI102">
            <v>0.16</v>
          </cell>
          <cell r="AJ102">
            <v>0.08</v>
          </cell>
          <cell r="AK102">
            <v>0.04</v>
          </cell>
          <cell r="AL102">
            <v>0</v>
          </cell>
          <cell r="AM102">
            <v>0</v>
          </cell>
          <cell r="AY102">
            <v>1.35</v>
          </cell>
          <cell r="AZ102">
            <v>0.48</v>
          </cell>
          <cell r="BA102">
            <v>0.432</v>
          </cell>
          <cell r="BB102">
            <v>0.38400000000000001</v>
          </cell>
          <cell r="BC102">
            <v>0.32400000000000001</v>
          </cell>
          <cell r="BD102">
            <v>0.192</v>
          </cell>
          <cell r="BE102">
            <v>9.6000000000000002E-2</v>
          </cell>
          <cell r="BF102">
            <v>4.8000000000000001E-2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</row>
        <row r="103">
          <cell r="A103" t="str">
            <v>Lancelot</v>
          </cell>
          <cell r="C103" t="str">
            <v>NG Profile Good</v>
          </cell>
          <cell r="D103">
            <v>3</v>
          </cell>
          <cell r="E103">
            <v>93</v>
          </cell>
          <cell r="F103" t="str">
            <v>P</v>
          </cell>
          <cell r="G103" t="str">
            <v>Perenco B</v>
          </cell>
          <cell r="H103" t="str">
            <v>Bacton</v>
          </cell>
          <cell r="J103">
            <v>0.24</v>
          </cell>
          <cell r="K103">
            <v>0.2</v>
          </cell>
          <cell r="L103">
            <v>0.16</v>
          </cell>
          <cell r="M103">
            <v>0.13</v>
          </cell>
          <cell r="N103">
            <v>0.1</v>
          </cell>
          <cell r="O103">
            <v>7.0000000000000007E-2</v>
          </cell>
          <cell r="P103">
            <v>0.05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 t="str">
            <v>2011NG</v>
          </cell>
          <cell r="AE103">
            <v>0.24</v>
          </cell>
          <cell r="AF103">
            <v>0.2</v>
          </cell>
          <cell r="AG103">
            <v>0.16</v>
          </cell>
          <cell r="AH103">
            <v>0.13</v>
          </cell>
          <cell r="AI103">
            <v>0.1</v>
          </cell>
          <cell r="AJ103">
            <v>7.0000000000000007E-2</v>
          </cell>
          <cell r="AK103">
            <v>0.05</v>
          </cell>
          <cell r="AL103">
            <v>0</v>
          </cell>
          <cell r="AM103">
            <v>0</v>
          </cell>
          <cell r="AY103">
            <v>1.27</v>
          </cell>
          <cell r="AZ103">
            <v>0.28799999999999998</v>
          </cell>
          <cell r="BA103">
            <v>0.24</v>
          </cell>
          <cell r="BB103">
            <v>0.192</v>
          </cell>
          <cell r="BC103">
            <v>0.156</v>
          </cell>
          <cell r="BD103">
            <v>0.12</v>
          </cell>
          <cell r="BE103">
            <v>8.4000000000000005E-2</v>
          </cell>
          <cell r="BF103">
            <v>0.06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</row>
        <row r="104">
          <cell r="A104" t="str">
            <v>Leman Perenco B</v>
          </cell>
          <cell r="C104" t="str">
            <v>Profile Good</v>
          </cell>
          <cell r="D104">
            <v>1</v>
          </cell>
          <cell r="E104">
            <v>94</v>
          </cell>
          <cell r="F104" t="str">
            <v>P</v>
          </cell>
          <cell r="G104" t="str">
            <v>Perenco B</v>
          </cell>
          <cell r="H104" t="str">
            <v>Bacton</v>
          </cell>
          <cell r="J104">
            <v>1.63</v>
          </cell>
          <cell r="K104">
            <v>1.52</v>
          </cell>
          <cell r="L104">
            <v>1.41</v>
          </cell>
          <cell r="M104">
            <v>1.28</v>
          </cell>
          <cell r="N104">
            <v>1.17</v>
          </cell>
          <cell r="O104">
            <v>0.81</v>
          </cell>
          <cell r="P104">
            <v>0.67</v>
          </cell>
          <cell r="Q104">
            <v>0.67</v>
          </cell>
          <cell r="R104">
            <v>0.65</v>
          </cell>
          <cell r="S104">
            <v>0.55000000000000004</v>
          </cell>
          <cell r="T104">
            <v>0.28000000000000003</v>
          </cell>
          <cell r="U104">
            <v>0.14000000000000001</v>
          </cell>
          <cell r="V104">
            <v>7.0000000000000007E-2</v>
          </cell>
          <cell r="W104">
            <v>3.5000000000000003E-2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 t="str">
            <v>O&amp;G UK</v>
          </cell>
          <cell r="AE104">
            <v>1.63</v>
          </cell>
          <cell r="AF104">
            <v>1.52</v>
          </cell>
          <cell r="AG104">
            <v>1.41</v>
          </cell>
          <cell r="AH104">
            <v>1.28</v>
          </cell>
          <cell r="AI104">
            <v>1.17</v>
          </cell>
          <cell r="AJ104">
            <v>0.81</v>
          </cell>
          <cell r="AK104">
            <v>0.67</v>
          </cell>
          <cell r="AL104">
            <v>0.67</v>
          </cell>
          <cell r="AM104">
            <v>0.65</v>
          </cell>
          <cell r="AN104">
            <v>0.55000000000000004</v>
          </cell>
          <cell r="AO104">
            <v>0.28000000000000003</v>
          </cell>
          <cell r="AY104">
            <v>2.2000000000000002</v>
          </cell>
          <cell r="AZ104">
            <v>1.9559999999999997</v>
          </cell>
          <cell r="BA104">
            <v>1.8239999999999998</v>
          </cell>
          <cell r="BB104">
            <v>1.6919999999999999</v>
          </cell>
          <cell r="BC104">
            <v>1.536</v>
          </cell>
          <cell r="BD104">
            <v>1.4039999999999999</v>
          </cell>
          <cell r="BE104">
            <v>0.97199999999999998</v>
          </cell>
          <cell r="BF104">
            <v>0.80400000000000005</v>
          </cell>
          <cell r="BG104">
            <v>0.80400000000000005</v>
          </cell>
          <cell r="BH104">
            <v>0.78</v>
          </cell>
          <cell r="BI104">
            <v>0.66</v>
          </cell>
          <cell r="BJ104">
            <v>0.33600000000000002</v>
          </cell>
          <cell r="BK104">
            <v>0.16800000000000001</v>
          </cell>
          <cell r="BL104">
            <v>8.4000000000000005E-2</v>
          </cell>
          <cell r="BM104">
            <v>4.2000000000000003E-2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</row>
        <row r="105">
          <cell r="A105" t="str">
            <v>Mallory</v>
          </cell>
          <cell r="C105" t="str">
            <v>NG Profile Good</v>
          </cell>
          <cell r="D105">
            <v>3</v>
          </cell>
          <cell r="E105">
            <v>95</v>
          </cell>
          <cell r="F105" t="str">
            <v>P</v>
          </cell>
          <cell r="G105" t="str">
            <v>Perenco B</v>
          </cell>
          <cell r="H105" t="str">
            <v>Bacton</v>
          </cell>
          <cell r="J105">
            <v>0.25</v>
          </cell>
          <cell r="K105">
            <v>0.21</v>
          </cell>
          <cell r="L105">
            <v>0.16</v>
          </cell>
          <cell r="M105">
            <v>0.12</v>
          </cell>
          <cell r="N105">
            <v>0.1</v>
          </cell>
          <cell r="O105">
            <v>0.08</v>
          </cell>
          <cell r="P105">
            <v>0.05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 t="str">
            <v>2011NG</v>
          </cell>
          <cell r="AE105">
            <v>0.25</v>
          </cell>
          <cell r="AF105">
            <v>0.21</v>
          </cell>
          <cell r="AG105">
            <v>0.16</v>
          </cell>
          <cell r="AH105">
            <v>0.12</v>
          </cell>
          <cell r="AI105">
            <v>0.1</v>
          </cell>
          <cell r="AJ105">
            <v>0.08</v>
          </cell>
          <cell r="AK105">
            <v>0.05</v>
          </cell>
          <cell r="AL105">
            <v>0</v>
          </cell>
          <cell r="AM105">
            <v>0</v>
          </cell>
          <cell r="AY105">
            <v>1.1499999999999999</v>
          </cell>
          <cell r="AZ105">
            <v>0.3</v>
          </cell>
          <cell r="BA105">
            <v>0.252</v>
          </cell>
          <cell r="BB105">
            <v>0.192</v>
          </cell>
          <cell r="BC105">
            <v>0.14399999999999999</v>
          </cell>
          <cell r="BD105">
            <v>0.12</v>
          </cell>
          <cell r="BE105">
            <v>9.6000000000000002E-2</v>
          </cell>
          <cell r="BF105">
            <v>0.06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</row>
        <row r="106">
          <cell r="A106" t="str">
            <v>Trent</v>
          </cell>
          <cell r="C106" t="str">
            <v>NG Profile Good</v>
          </cell>
          <cell r="D106">
            <v>3</v>
          </cell>
          <cell r="E106">
            <v>96</v>
          </cell>
          <cell r="F106" t="str">
            <v>P</v>
          </cell>
          <cell r="G106" t="str">
            <v>Perenco B</v>
          </cell>
          <cell r="H106" t="str">
            <v>Bacton</v>
          </cell>
          <cell r="J106">
            <v>0.13</v>
          </cell>
          <cell r="K106">
            <v>0.11</v>
          </cell>
          <cell r="L106">
            <v>0.08</v>
          </cell>
          <cell r="M106">
            <v>0.05</v>
          </cell>
          <cell r="N106">
            <v>0.04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 t="str">
            <v>2011NG</v>
          </cell>
          <cell r="AE106">
            <v>0.13</v>
          </cell>
          <cell r="AF106">
            <v>0.11</v>
          </cell>
          <cell r="AG106">
            <v>0.08</v>
          </cell>
          <cell r="AH106">
            <v>0.05</v>
          </cell>
          <cell r="AI106">
            <v>0.04</v>
          </cell>
          <cell r="AJ106">
            <v>0</v>
          </cell>
          <cell r="AK106">
            <v>0</v>
          </cell>
          <cell r="AL106">
            <v>0</v>
          </cell>
          <cell r="AY106">
            <v>1.28</v>
          </cell>
          <cell r="AZ106">
            <v>0.156</v>
          </cell>
          <cell r="BA106">
            <v>0.13200000000000001</v>
          </cell>
          <cell r="BB106">
            <v>9.6000000000000002E-2</v>
          </cell>
          <cell r="BC106">
            <v>0.06</v>
          </cell>
          <cell r="BD106">
            <v>4.8000000000000001E-2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</row>
        <row r="107">
          <cell r="A107" t="str">
            <v>Tynes</v>
          </cell>
          <cell r="C107" t="str">
            <v>NG Profile Good</v>
          </cell>
          <cell r="D107">
            <v>3</v>
          </cell>
          <cell r="E107">
            <v>97</v>
          </cell>
          <cell r="F107" t="str">
            <v>P</v>
          </cell>
          <cell r="G107" t="str">
            <v>Perenco B</v>
          </cell>
          <cell r="H107" t="str">
            <v>Bacton</v>
          </cell>
          <cell r="J107">
            <v>0.14000000000000001</v>
          </cell>
          <cell r="K107">
            <v>0.14000000000000001</v>
          </cell>
          <cell r="L107">
            <v>0.12</v>
          </cell>
          <cell r="M107">
            <v>0.1</v>
          </cell>
          <cell r="N107">
            <v>7.0000000000000007E-2</v>
          </cell>
          <cell r="O107">
            <v>0.05</v>
          </cell>
          <cell r="P107">
            <v>0.04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 t="str">
            <v>2011NG</v>
          </cell>
          <cell r="AE107">
            <v>0.14000000000000001</v>
          </cell>
          <cell r="AF107">
            <v>0.14000000000000001</v>
          </cell>
          <cell r="AG107">
            <v>0.12</v>
          </cell>
          <cell r="AH107">
            <v>0.1</v>
          </cell>
          <cell r="AI107">
            <v>7.0000000000000007E-2</v>
          </cell>
          <cell r="AJ107">
            <v>0.05</v>
          </cell>
          <cell r="AK107">
            <v>0.04</v>
          </cell>
          <cell r="AL107">
            <v>0</v>
          </cell>
          <cell r="AM107">
            <v>0</v>
          </cell>
          <cell r="AY107">
            <v>1.6</v>
          </cell>
          <cell r="AZ107">
            <v>0.16800000000000001</v>
          </cell>
          <cell r="BA107">
            <v>0.16800000000000001</v>
          </cell>
          <cell r="BB107">
            <v>0.14399999999999999</v>
          </cell>
          <cell r="BC107">
            <v>0.12</v>
          </cell>
          <cell r="BD107">
            <v>8.4000000000000005E-2</v>
          </cell>
          <cell r="BE107">
            <v>0.06</v>
          </cell>
          <cell r="BF107">
            <v>4.8000000000000001E-2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</row>
        <row r="108">
          <cell r="A108" t="str">
            <v>Waveney</v>
          </cell>
          <cell r="C108" t="str">
            <v>WM Profile Good</v>
          </cell>
          <cell r="D108">
            <v>2</v>
          </cell>
          <cell r="E108">
            <v>98</v>
          </cell>
          <cell r="F108" t="str">
            <v>P</v>
          </cell>
          <cell r="G108" t="str">
            <v>Perenco B</v>
          </cell>
          <cell r="H108" t="str">
            <v>Bacton</v>
          </cell>
          <cell r="J108">
            <v>8.4985835694050993E-2</v>
          </cell>
          <cell r="K108">
            <v>7.648725212464591E-2</v>
          </cell>
          <cell r="L108">
            <v>6.79886685552408E-2</v>
          </cell>
          <cell r="M108">
            <v>5.9490084985835703E-2</v>
          </cell>
          <cell r="N108">
            <v>5.09915014164306E-2</v>
          </cell>
          <cell r="O108">
            <v>4.2492917847025496E-2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 t="str">
            <v>Woodmac</v>
          </cell>
          <cell r="AE108">
            <v>8.4985835694050993E-2</v>
          </cell>
          <cell r="AF108">
            <v>7.648725212464591E-2</v>
          </cell>
          <cell r="AG108">
            <v>6.79886685552408E-2</v>
          </cell>
          <cell r="AH108">
            <v>5.9490084985835703E-2</v>
          </cell>
          <cell r="AI108">
            <v>5.09915014164306E-2</v>
          </cell>
          <cell r="AJ108">
            <v>4.2492917847025496E-2</v>
          </cell>
          <cell r="AK108">
            <v>0</v>
          </cell>
          <cell r="AL108">
            <v>0</v>
          </cell>
          <cell r="AM108">
            <v>0</v>
          </cell>
          <cell r="AY108">
            <v>1.54</v>
          </cell>
          <cell r="AZ108">
            <v>0.10198300283286119</v>
          </cell>
          <cell r="BA108">
            <v>9.178470254957509E-2</v>
          </cell>
          <cell r="BB108">
            <v>8.1586402266288952E-2</v>
          </cell>
          <cell r="BC108">
            <v>7.1388101983002841E-2</v>
          </cell>
          <cell r="BD108">
            <v>6.1189801699716717E-2</v>
          </cell>
          <cell r="BE108">
            <v>5.0991501416430593E-2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</row>
        <row r="109">
          <cell r="A109" t="str">
            <v>Wenlock</v>
          </cell>
          <cell r="C109" t="str">
            <v>60% Woodmac</v>
          </cell>
          <cell r="D109">
            <v>2</v>
          </cell>
          <cell r="E109">
            <v>99</v>
          </cell>
          <cell r="F109" t="str">
            <v>P</v>
          </cell>
          <cell r="G109" t="str">
            <v>Perenco B</v>
          </cell>
          <cell r="H109" t="str">
            <v>Bacton</v>
          </cell>
          <cell r="J109">
            <v>0.35694050991501419</v>
          </cell>
          <cell r="K109">
            <v>0.2719546742209632</v>
          </cell>
          <cell r="L109">
            <v>0.20396600566572237</v>
          </cell>
          <cell r="M109">
            <v>0.15297450424929179</v>
          </cell>
          <cell r="N109">
            <v>0.10198300283286119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 t="str">
            <v>Woodmac</v>
          </cell>
          <cell r="AE109">
            <v>0.59490084985835701</v>
          </cell>
          <cell r="AF109">
            <v>0.45325779036827202</v>
          </cell>
          <cell r="AG109">
            <v>0.33994334277620397</v>
          </cell>
          <cell r="AH109">
            <v>0.25495750708215298</v>
          </cell>
          <cell r="AI109">
            <v>0.16997167138810199</v>
          </cell>
          <cell r="AJ109">
            <v>0</v>
          </cell>
          <cell r="AK109">
            <v>0</v>
          </cell>
          <cell r="AL109">
            <v>0</v>
          </cell>
          <cell r="AY109">
            <v>1.46</v>
          </cell>
          <cell r="AZ109">
            <v>0.42832861189801702</v>
          </cell>
          <cell r="BA109">
            <v>0.32634560906515581</v>
          </cell>
          <cell r="BB109">
            <v>0.24475920679886684</v>
          </cell>
          <cell r="BC109">
            <v>0.18356940509915015</v>
          </cell>
          <cell r="BD109">
            <v>0.12237960339943342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</row>
        <row r="110">
          <cell r="A110" t="str">
            <v>Wissey</v>
          </cell>
          <cell r="C110" t="str">
            <v>65% NG Profile</v>
          </cell>
          <cell r="D110">
            <v>3</v>
          </cell>
          <cell r="E110">
            <v>100</v>
          </cell>
          <cell r="F110" t="str">
            <v>P</v>
          </cell>
          <cell r="G110" t="str">
            <v>Perenco B</v>
          </cell>
          <cell r="H110" t="str">
            <v>Bacton</v>
          </cell>
          <cell r="J110">
            <v>6.5000000000000002E-2</v>
          </cell>
          <cell r="K110">
            <v>5.8499999999999996E-2</v>
          </cell>
          <cell r="L110">
            <v>4.5500000000000006E-2</v>
          </cell>
          <cell r="M110">
            <v>1.95E-2</v>
          </cell>
          <cell r="N110">
            <v>6.5000000000000006E-3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 t="str">
            <v>2011NG</v>
          </cell>
          <cell r="AE110">
            <v>0.1</v>
          </cell>
          <cell r="AF110">
            <v>0.09</v>
          </cell>
          <cell r="AG110">
            <v>7.0000000000000007E-2</v>
          </cell>
          <cell r="AH110">
            <v>0.03</v>
          </cell>
          <cell r="AI110">
            <v>0.01</v>
          </cell>
          <cell r="AJ110">
            <v>0</v>
          </cell>
          <cell r="AK110">
            <v>0</v>
          </cell>
          <cell r="AY110">
            <v>3.36</v>
          </cell>
          <cell r="AZ110">
            <v>7.8E-2</v>
          </cell>
          <cell r="BA110">
            <v>7.0199999999999999E-2</v>
          </cell>
          <cell r="BB110">
            <v>5.4600000000000003E-2</v>
          </cell>
          <cell r="BC110">
            <v>2.3400000000000001E-2</v>
          </cell>
          <cell r="BD110">
            <v>7.8000000000000005E-3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</row>
        <row r="111">
          <cell r="A111" t="str">
            <v>Wren</v>
          </cell>
          <cell r="C111" t="str">
            <v>50% NG Profile</v>
          </cell>
          <cell r="D111">
            <v>3</v>
          </cell>
          <cell r="E111">
            <v>101</v>
          </cell>
          <cell r="F111" t="str">
            <v>P</v>
          </cell>
          <cell r="G111" t="str">
            <v>Perenco B</v>
          </cell>
          <cell r="H111" t="str">
            <v>Bacton</v>
          </cell>
          <cell r="J111">
            <v>0.03</v>
          </cell>
          <cell r="K111">
            <v>0</v>
          </cell>
          <cell r="L111">
            <v>0</v>
          </cell>
          <cell r="M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 t="str">
            <v>2011NG</v>
          </cell>
          <cell r="AE111">
            <v>0.06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Y111">
            <v>5.86</v>
          </cell>
          <cell r="AZ111">
            <v>3.5999999999999997E-2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</row>
        <row r="112">
          <cell r="A112" t="str">
            <v>Yare</v>
          </cell>
          <cell r="C112" t="str">
            <v>30% Ng Profile</v>
          </cell>
          <cell r="D112">
            <v>3</v>
          </cell>
          <cell r="E112">
            <v>102</v>
          </cell>
          <cell r="F112" t="str">
            <v>P</v>
          </cell>
          <cell r="G112" t="str">
            <v>Perenco B</v>
          </cell>
          <cell r="H112" t="str">
            <v>Bacton</v>
          </cell>
          <cell r="J112">
            <v>1.7999999999999999E-2</v>
          </cell>
          <cell r="K112">
            <v>1.2E-2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 t="str">
            <v>2011NG</v>
          </cell>
          <cell r="AE112">
            <v>0.06</v>
          </cell>
          <cell r="AF112">
            <v>0.04</v>
          </cell>
          <cell r="AG112">
            <v>0</v>
          </cell>
          <cell r="AH112">
            <v>0</v>
          </cell>
          <cell r="AI112">
            <v>0</v>
          </cell>
          <cell r="AY112">
            <v>2.54</v>
          </cell>
          <cell r="AZ112">
            <v>2.1599999999999998E-2</v>
          </cell>
          <cell r="BA112">
            <v>1.44E-2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</row>
        <row r="113">
          <cell r="A113" t="str">
            <v>zCygnus Phase 2</v>
          </cell>
          <cell r="D113">
            <v>3</v>
          </cell>
          <cell r="E113">
            <v>103</v>
          </cell>
          <cell r="F113" t="str">
            <v>A</v>
          </cell>
          <cell r="G113" t="str">
            <v>Perenco B</v>
          </cell>
          <cell r="H113" t="str">
            <v>Bacton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6.7988668555240794</v>
          </cell>
          <cell r="P113">
            <v>6.6288951841359776</v>
          </cell>
          <cell r="Q113">
            <v>6.3172804532577906</v>
          </cell>
          <cell r="R113">
            <v>5.807365439093485</v>
          </cell>
          <cell r="S113">
            <v>5.0991501416430598</v>
          </cell>
          <cell r="T113">
            <v>3.9660056657223799</v>
          </cell>
          <cell r="U113">
            <v>2.8328611898017</v>
          </cell>
          <cell r="V113">
            <v>1.9830028328611899</v>
          </cell>
          <cell r="W113">
            <v>1.3881019830028329</v>
          </cell>
          <cell r="X113">
            <v>0.96317280453257803</v>
          </cell>
          <cell r="Y113">
            <v>0.651558073654391</v>
          </cell>
          <cell r="Z113">
            <v>0.42492917847025496</v>
          </cell>
          <cell r="AA113">
            <v>0.33994334277620397</v>
          </cell>
          <cell r="AB113">
            <v>0.2719546742209632</v>
          </cell>
          <cell r="AC113">
            <v>0.21756373937677057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7.4787535410764878</v>
          </cell>
          <cell r="BF113">
            <v>7.2917847025495757</v>
          </cell>
          <cell r="BG113">
            <v>6.9490084985835701</v>
          </cell>
          <cell r="BH113">
            <v>6.3881019830028336</v>
          </cell>
          <cell r="BI113">
            <v>5.6090651558073663</v>
          </cell>
          <cell r="BJ113">
            <v>4.3626062322946186</v>
          </cell>
          <cell r="BK113">
            <v>3.1161473087818701</v>
          </cell>
          <cell r="BL113">
            <v>2.1813031161473093</v>
          </cell>
          <cell r="BM113">
            <v>1.5269121813031163</v>
          </cell>
          <cell r="BN113">
            <v>1.059490084985836</v>
          </cell>
          <cell r="BO113">
            <v>0.71671388101983013</v>
          </cell>
          <cell r="BP113">
            <v>0.46742209631728049</v>
          </cell>
          <cell r="BQ113">
            <v>0.37393767705382441</v>
          </cell>
          <cell r="BR113">
            <v>0.29915014164305953</v>
          </cell>
          <cell r="BS113">
            <v>0.23932011331444764</v>
          </cell>
        </row>
        <row r="114">
          <cell r="A114" t="str">
            <v>zUpside Perenco B</v>
          </cell>
          <cell r="D114">
            <v>3</v>
          </cell>
          <cell r="E114">
            <v>104</v>
          </cell>
          <cell r="F114" t="str">
            <v>A</v>
          </cell>
          <cell r="G114" t="str">
            <v>Perenco B</v>
          </cell>
          <cell r="H114" t="str">
            <v>Bacton</v>
          </cell>
          <cell r="R114">
            <v>0.23899999999999999</v>
          </cell>
          <cell r="S114">
            <v>0.48499999999999999</v>
          </cell>
          <cell r="T114">
            <v>0.47199999999999998</v>
          </cell>
          <cell r="U114">
            <v>0.86199999999999999</v>
          </cell>
          <cell r="V114">
            <v>1.1180000000000001</v>
          </cell>
          <cell r="W114">
            <v>1.2310000000000001</v>
          </cell>
          <cell r="X114">
            <v>1.26</v>
          </cell>
          <cell r="Y114">
            <v>1.2430000000000001</v>
          </cell>
          <cell r="Z114">
            <v>1.1910000000000001</v>
          </cell>
          <cell r="AA114">
            <v>1.0880000000000001</v>
          </cell>
          <cell r="AB114">
            <v>0.98799999999999999</v>
          </cell>
          <cell r="AC114">
            <v>0.89200000000000002</v>
          </cell>
          <cell r="BH114">
            <v>0.2868</v>
          </cell>
          <cell r="BI114">
            <v>0.58199999999999996</v>
          </cell>
          <cell r="BJ114">
            <v>0.5663999999999999</v>
          </cell>
          <cell r="BK114">
            <v>1.0344</v>
          </cell>
          <cell r="BL114">
            <v>1.3416000000000001</v>
          </cell>
          <cell r="BM114">
            <v>1.4772000000000001</v>
          </cell>
          <cell r="BN114">
            <v>1.512</v>
          </cell>
          <cell r="BO114">
            <v>1.4916</v>
          </cell>
          <cell r="BP114">
            <v>1.4292</v>
          </cell>
          <cell r="BQ114">
            <v>1.3056000000000001</v>
          </cell>
          <cell r="BR114">
            <v>1.1856</v>
          </cell>
          <cell r="BS114">
            <v>1.0704</v>
          </cell>
        </row>
        <row r="115">
          <cell r="A115" t="str">
            <v>Andrew</v>
          </cell>
          <cell r="C115" t="str">
            <v>90% Wet</v>
          </cell>
          <cell r="D115">
            <v>1</v>
          </cell>
          <cell r="E115">
            <v>105</v>
          </cell>
          <cell r="F115" t="str">
            <v>P</v>
          </cell>
          <cell r="G115" t="str">
            <v>PX T</v>
          </cell>
          <cell r="H115" t="str">
            <v>Teesside</v>
          </cell>
          <cell r="J115">
            <v>0.39690000000000003</v>
          </cell>
          <cell r="K115">
            <v>0.78570000000000007</v>
          </cell>
          <cell r="L115">
            <v>1.2393000000000001</v>
          </cell>
          <cell r="M115">
            <v>1.7496000000000003</v>
          </cell>
          <cell r="N115">
            <v>1.9035000000000002</v>
          </cell>
          <cell r="O115">
            <v>1.0286999999999999</v>
          </cell>
          <cell r="P115">
            <v>1.0368000000000002</v>
          </cell>
          <cell r="Q115">
            <v>1.3365</v>
          </cell>
          <cell r="R115">
            <v>0.95580000000000009</v>
          </cell>
          <cell r="S115">
            <v>0.6966</v>
          </cell>
          <cell r="T115">
            <v>0.59940000000000004</v>
          </cell>
          <cell r="U115">
            <v>0.47952000000000006</v>
          </cell>
          <cell r="V115">
            <v>0.38361600000000007</v>
          </cell>
          <cell r="W115">
            <v>0.30689280000000008</v>
          </cell>
          <cell r="X115">
            <v>0.24551424000000008</v>
          </cell>
          <cell r="Y115">
            <v>0.19641139200000007</v>
          </cell>
          <cell r="Z115">
            <v>0.15712911360000006</v>
          </cell>
          <cell r="AA115">
            <v>0.12570329088000007</v>
          </cell>
          <cell r="AB115">
            <v>0.10056263270400005</v>
          </cell>
          <cell r="AC115">
            <v>8.0450106163200044E-2</v>
          </cell>
          <cell r="AD115" t="str">
            <v>O&amp;GUK</v>
          </cell>
          <cell r="AE115">
            <v>0.49</v>
          </cell>
          <cell r="AF115">
            <v>0.97</v>
          </cell>
          <cell r="AG115">
            <v>1.53</v>
          </cell>
          <cell r="AH115">
            <v>2.16</v>
          </cell>
          <cell r="AI115">
            <v>2.35</v>
          </cell>
          <cell r="AJ115">
            <v>1.27</v>
          </cell>
          <cell r="AK115">
            <v>1.28</v>
          </cell>
          <cell r="AL115">
            <v>1.65</v>
          </cell>
          <cell r="AM115">
            <v>1.18</v>
          </cell>
          <cell r="AN115">
            <v>0.86</v>
          </cell>
          <cell r="AO115">
            <v>0.74</v>
          </cell>
          <cell r="AY115">
            <v>1.1000000000000001</v>
          </cell>
          <cell r="AZ115">
            <v>0.51597000000000004</v>
          </cell>
          <cell r="BA115">
            <v>1.0214100000000002</v>
          </cell>
          <cell r="BB115">
            <v>1.6110900000000001</v>
          </cell>
          <cell r="BC115">
            <v>2.2744800000000005</v>
          </cell>
          <cell r="BD115">
            <v>2.4745500000000002</v>
          </cell>
          <cell r="BE115">
            <v>1.33731</v>
          </cell>
          <cell r="BF115">
            <v>1.3478400000000004</v>
          </cell>
          <cell r="BG115">
            <v>1.7374500000000002</v>
          </cell>
          <cell r="BH115">
            <v>1.2425400000000002</v>
          </cell>
          <cell r="BI115">
            <v>0.90558000000000005</v>
          </cell>
          <cell r="BJ115">
            <v>0.77922000000000013</v>
          </cell>
          <cell r="BK115">
            <v>0.62337600000000004</v>
          </cell>
          <cell r="BL115">
            <v>0.49870080000000011</v>
          </cell>
          <cell r="BM115">
            <v>0.39896064000000009</v>
          </cell>
          <cell r="BN115">
            <v>0.31916851200000013</v>
          </cell>
          <cell r="BO115">
            <v>0.2553348096000001</v>
          </cell>
          <cell r="BP115">
            <v>0.20426784768000009</v>
          </cell>
          <cell r="BQ115">
            <v>0.16341427814400009</v>
          </cell>
          <cell r="BR115">
            <v>0.13073142251520006</v>
          </cell>
          <cell r="BS115">
            <v>0.10458513801216006</v>
          </cell>
        </row>
        <row r="116">
          <cell r="A116" t="str">
            <v>Arran</v>
          </cell>
          <cell r="C116" t="str">
            <v>90% Wet, Tie into Lomond</v>
          </cell>
          <cell r="D116">
            <v>1</v>
          </cell>
          <cell r="E116">
            <v>106</v>
          </cell>
          <cell r="F116" t="str">
            <v>D</v>
          </cell>
          <cell r="G116" t="str">
            <v>PX T</v>
          </cell>
          <cell r="H116" t="str">
            <v>Teesside</v>
          </cell>
          <cell r="J116">
            <v>0</v>
          </cell>
          <cell r="K116">
            <v>0</v>
          </cell>
          <cell r="L116">
            <v>0</v>
          </cell>
          <cell r="M116">
            <v>1.2240000000000002</v>
          </cell>
          <cell r="N116">
            <v>1.9350000000000001</v>
          </cell>
          <cell r="O116">
            <v>1.863</v>
          </cell>
          <cell r="P116">
            <v>1.611</v>
          </cell>
          <cell r="Q116">
            <v>1.395</v>
          </cell>
          <cell r="R116">
            <v>1.2509999999999999</v>
          </cell>
          <cell r="S116">
            <v>1.161</v>
          </cell>
          <cell r="T116">
            <v>1.044</v>
          </cell>
          <cell r="U116">
            <v>0.83520000000000005</v>
          </cell>
          <cell r="V116">
            <v>0.66816000000000009</v>
          </cell>
          <cell r="W116">
            <v>0.53452800000000011</v>
          </cell>
          <cell r="X116">
            <v>0.42762240000000012</v>
          </cell>
          <cell r="Y116">
            <v>0.34209792000000011</v>
          </cell>
          <cell r="Z116">
            <v>0.27367833600000008</v>
          </cell>
          <cell r="AA116">
            <v>0.21894266880000007</v>
          </cell>
          <cell r="AB116">
            <v>0.17515413504000008</v>
          </cell>
          <cell r="AC116">
            <v>0</v>
          </cell>
          <cell r="AD116" t="str">
            <v>O&amp;GUK</v>
          </cell>
          <cell r="AE116">
            <v>0</v>
          </cell>
          <cell r="AF116">
            <v>0</v>
          </cell>
          <cell r="AG116">
            <v>0</v>
          </cell>
          <cell r="AH116">
            <v>1.36</v>
          </cell>
          <cell r="AI116">
            <v>2.15</v>
          </cell>
          <cell r="AJ116">
            <v>2.0699999999999998</v>
          </cell>
          <cell r="AK116">
            <v>1.79</v>
          </cell>
          <cell r="AL116">
            <v>1.55</v>
          </cell>
          <cell r="AM116">
            <v>1.39</v>
          </cell>
          <cell r="AN116">
            <v>1.29</v>
          </cell>
          <cell r="AO116">
            <v>1.1599999999999999</v>
          </cell>
          <cell r="AY116">
            <v>1.1000000000000001</v>
          </cell>
          <cell r="AZ116">
            <v>0</v>
          </cell>
          <cell r="BA116">
            <v>0</v>
          </cell>
          <cell r="BB116">
            <v>0</v>
          </cell>
          <cell r="BC116">
            <v>1.3464000000000003</v>
          </cell>
          <cell r="BD116">
            <v>2.1285000000000003</v>
          </cell>
          <cell r="BE116">
            <v>2.0493000000000001</v>
          </cell>
          <cell r="BF116">
            <v>1.7721000000000002</v>
          </cell>
          <cell r="BG116">
            <v>1.5345000000000002</v>
          </cell>
          <cell r="BH116">
            <v>1.3761000000000001</v>
          </cell>
          <cell r="BI116">
            <v>1.2771000000000001</v>
          </cell>
          <cell r="BJ116">
            <v>1.1484000000000001</v>
          </cell>
          <cell r="BK116">
            <v>0.91872000000000009</v>
          </cell>
          <cell r="BL116">
            <v>0.73497600000000018</v>
          </cell>
          <cell r="BM116">
            <v>0.58798080000000019</v>
          </cell>
          <cell r="BN116">
            <v>0.47038464000000019</v>
          </cell>
          <cell r="BO116">
            <v>0.37630771200000013</v>
          </cell>
          <cell r="BP116">
            <v>0.30104616960000014</v>
          </cell>
          <cell r="BQ116">
            <v>0.24083693568000011</v>
          </cell>
          <cell r="BR116">
            <v>0.19266954854400009</v>
          </cell>
          <cell r="BS116">
            <v>0</v>
          </cell>
        </row>
        <row r="117">
          <cell r="A117" t="str">
            <v>Breagh</v>
          </cell>
          <cell r="C117" t="str">
            <v>Profile heavily modified</v>
          </cell>
          <cell r="D117">
            <v>3</v>
          </cell>
          <cell r="E117">
            <v>107</v>
          </cell>
          <cell r="F117" t="str">
            <v>D</v>
          </cell>
          <cell r="G117" t="str">
            <v>PX T</v>
          </cell>
          <cell r="H117" t="str">
            <v>Teesside</v>
          </cell>
          <cell r="J117">
            <v>0</v>
          </cell>
          <cell r="K117">
            <v>1.647</v>
          </cell>
          <cell r="L117">
            <v>3.3660000000000001</v>
          </cell>
          <cell r="M117">
            <v>4.4190000000000005</v>
          </cell>
          <cell r="N117">
            <v>4.2210000000000001</v>
          </cell>
          <cell r="O117">
            <v>3.3768000000000002</v>
          </cell>
          <cell r="P117">
            <v>2.7014400000000003</v>
          </cell>
          <cell r="Q117">
            <v>2.1611520000000004</v>
          </cell>
          <cell r="R117">
            <v>1.7289216000000005</v>
          </cell>
          <cell r="S117">
            <v>1.3831372800000006</v>
          </cell>
          <cell r="T117">
            <v>1.1065098240000004</v>
          </cell>
          <cell r="U117">
            <v>0.88520785920000034</v>
          </cell>
          <cell r="V117">
            <v>0.70816628736000031</v>
          </cell>
          <cell r="W117">
            <v>0.56653302988800025</v>
          </cell>
          <cell r="X117">
            <v>0.45322642391040024</v>
          </cell>
          <cell r="Y117">
            <v>0.36258113912832024</v>
          </cell>
          <cell r="Z117">
            <v>0.29006491130265621</v>
          </cell>
          <cell r="AA117">
            <v>0.23205192904212499</v>
          </cell>
          <cell r="AB117">
            <v>0.1856415432337</v>
          </cell>
          <cell r="AC117">
            <v>0.14851323458696</v>
          </cell>
          <cell r="AD117" t="str">
            <v>NG 2011</v>
          </cell>
          <cell r="AE117">
            <v>0</v>
          </cell>
          <cell r="AF117">
            <v>1.83</v>
          </cell>
          <cell r="AG117">
            <v>3.74</v>
          </cell>
          <cell r="AH117">
            <v>4.91</v>
          </cell>
          <cell r="AI117">
            <v>4.6900000000000004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1.1000000000000001</v>
          </cell>
          <cell r="AZ117">
            <v>0</v>
          </cell>
          <cell r="BA117">
            <v>1.8117000000000001</v>
          </cell>
          <cell r="BB117">
            <v>3.7026000000000003</v>
          </cell>
          <cell r="BC117">
            <v>4.8609000000000009</v>
          </cell>
          <cell r="BD117">
            <v>4.6431000000000004</v>
          </cell>
          <cell r="BE117">
            <v>3.7144800000000004</v>
          </cell>
          <cell r="BF117">
            <v>2.9715840000000004</v>
          </cell>
          <cell r="BG117">
            <v>2.3772672000000008</v>
          </cell>
          <cell r="BH117">
            <v>1.9018137600000007</v>
          </cell>
          <cell r="BI117">
            <v>1.5214510080000008</v>
          </cell>
          <cell r="BJ117">
            <v>1.2171608064000006</v>
          </cell>
          <cell r="BK117">
            <v>0.97372864512000046</v>
          </cell>
          <cell r="BL117">
            <v>0.77898291609600046</v>
          </cell>
          <cell r="BM117">
            <v>0.62318633287680036</v>
          </cell>
          <cell r="BN117">
            <v>0.4985490663014403</v>
          </cell>
          <cell r="BO117">
            <v>0.39883925304115231</v>
          </cell>
          <cell r="BP117">
            <v>0.31907140243292187</v>
          </cell>
          <cell r="BQ117">
            <v>0.25525712194633748</v>
          </cell>
          <cell r="BR117">
            <v>0.20420569755707002</v>
          </cell>
          <cell r="BS117">
            <v>0.16336455804565603</v>
          </cell>
        </row>
        <row r="118">
          <cell r="A118" t="str">
            <v>Colombus</v>
          </cell>
          <cell r="C118" t="str">
            <v>90% Wet, slip 1</v>
          </cell>
          <cell r="D118">
            <v>1</v>
          </cell>
          <cell r="E118">
            <v>108</v>
          </cell>
          <cell r="F118" t="str">
            <v>A</v>
          </cell>
          <cell r="G118" t="str">
            <v>PX T</v>
          </cell>
          <cell r="H118" t="str">
            <v>Teesside</v>
          </cell>
          <cell r="J118">
            <v>0</v>
          </cell>
          <cell r="K118">
            <v>0</v>
          </cell>
          <cell r="L118">
            <v>0.77400000000000002</v>
          </cell>
          <cell r="M118">
            <v>0.63900000000000001</v>
          </cell>
          <cell r="N118">
            <v>0.51300000000000001</v>
          </cell>
          <cell r="O118">
            <v>0.38700000000000001</v>
          </cell>
          <cell r="P118">
            <v>0.38700000000000001</v>
          </cell>
          <cell r="Q118">
            <v>0.26100000000000001</v>
          </cell>
          <cell r="R118">
            <v>0.26100000000000001</v>
          </cell>
          <cell r="S118">
            <v>0.26100000000000001</v>
          </cell>
          <cell r="T118">
            <v>0.20880000000000001</v>
          </cell>
          <cell r="U118">
            <v>0.16704000000000002</v>
          </cell>
          <cell r="V118">
            <v>0.13363200000000003</v>
          </cell>
          <cell r="W118">
            <v>0.10690560000000003</v>
          </cell>
          <cell r="X118">
            <v>8.5524480000000028E-2</v>
          </cell>
          <cell r="Y118">
            <v>6.8419584000000019E-2</v>
          </cell>
          <cell r="Z118">
            <v>5.4735667200000018E-2</v>
          </cell>
          <cell r="AA118">
            <v>4.3788533760000019E-2</v>
          </cell>
          <cell r="AB118">
            <v>0</v>
          </cell>
          <cell r="AC118">
            <v>0</v>
          </cell>
          <cell r="AD118" t="str">
            <v>O&amp;G UK</v>
          </cell>
          <cell r="AE118">
            <v>0</v>
          </cell>
          <cell r="AF118">
            <v>0</v>
          </cell>
          <cell r="AG118">
            <v>0.86</v>
          </cell>
          <cell r="AH118">
            <v>0.71</v>
          </cell>
          <cell r="AI118">
            <v>0.56999999999999995</v>
          </cell>
          <cell r="AJ118">
            <v>0.43</v>
          </cell>
          <cell r="AK118">
            <v>0.43</v>
          </cell>
          <cell r="AL118">
            <v>0.28999999999999998</v>
          </cell>
          <cell r="AM118">
            <v>0.28999999999999998</v>
          </cell>
          <cell r="AN118">
            <v>0.28999999999999998</v>
          </cell>
          <cell r="AO118">
            <v>0.28999999999999998</v>
          </cell>
          <cell r="AY118">
            <v>1.1000000000000001</v>
          </cell>
          <cell r="AZ118">
            <v>0</v>
          </cell>
          <cell r="BA118">
            <v>0</v>
          </cell>
          <cell r="BB118">
            <v>0.85140000000000005</v>
          </cell>
          <cell r="BC118">
            <v>0.70290000000000008</v>
          </cell>
          <cell r="BD118">
            <v>0.56430000000000002</v>
          </cell>
          <cell r="BE118">
            <v>0.42570000000000002</v>
          </cell>
          <cell r="BF118">
            <v>0.42570000000000002</v>
          </cell>
          <cell r="BG118">
            <v>0.28710000000000002</v>
          </cell>
          <cell r="BH118">
            <v>0.28710000000000002</v>
          </cell>
          <cell r="BI118">
            <v>0.28710000000000002</v>
          </cell>
          <cell r="BJ118">
            <v>0.22968000000000002</v>
          </cell>
          <cell r="BK118">
            <v>0.18374400000000005</v>
          </cell>
          <cell r="BL118">
            <v>0.14699520000000005</v>
          </cell>
          <cell r="BM118">
            <v>0.11759616000000005</v>
          </cell>
          <cell r="BN118">
            <v>9.4076928000000032E-2</v>
          </cell>
          <cell r="BO118">
            <v>7.5261542400000034E-2</v>
          </cell>
          <cell r="BP118">
            <v>6.0209233920000028E-2</v>
          </cell>
          <cell r="BQ118">
            <v>4.8167387136000023E-2</v>
          </cell>
          <cell r="BR118">
            <v>0</v>
          </cell>
          <cell r="BS118">
            <v>0</v>
          </cell>
        </row>
        <row r="119">
          <cell r="A119" t="str">
            <v>Culzean 22/25a</v>
          </cell>
          <cell r="C119" t="str">
            <v>90% Wet</v>
          </cell>
          <cell r="D119">
            <v>1</v>
          </cell>
          <cell r="E119">
            <v>109</v>
          </cell>
          <cell r="F119" t="str">
            <v>A</v>
          </cell>
          <cell r="G119" t="str">
            <v>PX T</v>
          </cell>
          <cell r="H119" t="str">
            <v>Teesside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1.8360000000000001</v>
          </cell>
          <cell r="P119">
            <v>1.8360000000000001</v>
          </cell>
          <cell r="Q119">
            <v>1.8360000000000001</v>
          </cell>
          <cell r="R119">
            <v>1.8360000000000001</v>
          </cell>
          <cell r="S119">
            <v>1.8360000000000001</v>
          </cell>
          <cell r="T119">
            <v>1.8360000000000001</v>
          </cell>
          <cell r="U119">
            <v>1.4688000000000001</v>
          </cell>
          <cell r="V119">
            <v>1.1750400000000001</v>
          </cell>
          <cell r="W119">
            <v>0.94003200000000009</v>
          </cell>
          <cell r="X119">
            <v>0.75202560000000007</v>
          </cell>
          <cell r="Y119">
            <v>0.60162048000000012</v>
          </cell>
          <cell r="Z119">
            <v>0.48129638400000013</v>
          </cell>
          <cell r="AA119">
            <v>0.38503710720000012</v>
          </cell>
          <cell r="AB119">
            <v>0.30802968576000012</v>
          </cell>
          <cell r="AC119">
            <v>0.24642374860800009</v>
          </cell>
          <cell r="AD119" t="str">
            <v>O&amp;G UK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2.04</v>
          </cell>
          <cell r="AK119">
            <v>2.04</v>
          </cell>
          <cell r="AL119">
            <v>2.04</v>
          </cell>
          <cell r="AM119">
            <v>2.04</v>
          </cell>
          <cell r="AN119">
            <v>2.04</v>
          </cell>
          <cell r="AO119">
            <v>2.04</v>
          </cell>
          <cell r="AY119">
            <v>1.1000000000000001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2.0196000000000001</v>
          </cell>
          <cell r="BF119">
            <v>2.0196000000000001</v>
          </cell>
          <cell r="BG119">
            <v>2.0196000000000001</v>
          </cell>
          <cell r="BH119">
            <v>2.0196000000000001</v>
          </cell>
          <cell r="BI119">
            <v>2.0196000000000001</v>
          </cell>
          <cell r="BJ119">
            <v>2.0196000000000001</v>
          </cell>
          <cell r="BK119">
            <v>1.6156800000000002</v>
          </cell>
          <cell r="BL119">
            <v>1.2925440000000001</v>
          </cell>
          <cell r="BM119">
            <v>1.0340352000000002</v>
          </cell>
          <cell r="BN119">
            <v>0.8272281600000001</v>
          </cell>
          <cell r="BO119">
            <v>0.66178252800000015</v>
          </cell>
          <cell r="BP119">
            <v>0.52942602240000014</v>
          </cell>
          <cell r="BQ119">
            <v>0.42354081792000015</v>
          </cell>
          <cell r="BR119">
            <v>0.33883265433600013</v>
          </cell>
          <cell r="BS119">
            <v>0.2710661234688001</v>
          </cell>
        </row>
        <row r="120">
          <cell r="A120" t="str">
            <v>Everest</v>
          </cell>
          <cell r="C120" t="str">
            <v>O&amp;G UK Profile 50%</v>
          </cell>
          <cell r="D120">
            <v>1</v>
          </cell>
          <cell r="E120">
            <v>110</v>
          </cell>
          <cell r="F120" t="str">
            <v>P</v>
          </cell>
          <cell r="G120" t="str">
            <v>PX T</v>
          </cell>
          <cell r="H120" t="str">
            <v>Teesside</v>
          </cell>
          <cell r="J120">
            <v>0.80549999999999999</v>
          </cell>
          <cell r="K120">
            <v>1.0620000000000001</v>
          </cell>
          <cell r="L120">
            <v>0.88649999999999995</v>
          </cell>
          <cell r="M120">
            <v>0.78300000000000003</v>
          </cell>
          <cell r="N120">
            <v>0.74250000000000005</v>
          </cell>
          <cell r="O120">
            <v>0.58950000000000002</v>
          </cell>
          <cell r="P120">
            <v>0.54900000000000004</v>
          </cell>
          <cell r="Q120">
            <v>0.45450000000000002</v>
          </cell>
          <cell r="R120">
            <v>0.42749999999999999</v>
          </cell>
          <cell r="S120">
            <v>0.35550000000000004</v>
          </cell>
          <cell r="T120">
            <v>0.33750000000000002</v>
          </cell>
          <cell r="U120">
            <v>0.27</v>
          </cell>
          <cell r="V120">
            <v>0.21600000000000005</v>
          </cell>
          <cell r="W120">
            <v>0.17280000000000006</v>
          </cell>
          <cell r="X120">
            <v>0.13824000000000006</v>
          </cell>
          <cell r="Y120">
            <v>0.11059200000000005</v>
          </cell>
          <cell r="Z120">
            <v>8.8473600000000055E-2</v>
          </cell>
          <cell r="AA120">
            <v>7.0778880000000044E-2</v>
          </cell>
          <cell r="AB120">
            <v>5.6623104000000049E-2</v>
          </cell>
          <cell r="AC120">
            <v>4.5298483200000038E-2</v>
          </cell>
          <cell r="AD120" t="str">
            <v>O&amp;G UK</v>
          </cell>
          <cell r="AE120">
            <v>1.79</v>
          </cell>
          <cell r="AF120">
            <v>2.36</v>
          </cell>
          <cell r="AG120">
            <v>1.97</v>
          </cell>
          <cell r="AH120">
            <v>1.74</v>
          </cell>
          <cell r="AI120">
            <v>1.65</v>
          </cell>
          <cell r="AJ120">
            <v>1.31</v>
          </cell>
          <cell r="AK120">
            <v>1.22</v>
          </cell>
          <cell r="AL120">
            <v>1.01</v>
          </cell>
          <cell r="AM120">
            <v>0.95</v>
          </cell>
          <cell r="AN120">
            <v>0.79</v>
          </cell>
          <cell r="AO120">
            <v>0.75</v>
          </cell>
          <cell r="AY120">
            <v>1.78</v>
          </cell>
          <cell r="AZ120">
            <v>1.04715</v>
          </cell>
          <cell r="BA120">
            <v>1.3806</v>
          </cell>
          <cell r="BB120">
            <v>1.15245</v>
          </cell>
          <cell r="BC120">
            <v>1.0179</v>
          </cell>
          <cell r="BD120">
            <v>0.96525000000000005</v>
          </cell>
          <cell r="BE120">
            <v>0.76635000000000009</v>
          </cell>
          <cell r="BF120">
            <v>0.71370000000000011</v>
          </cell>
          <cell r="BG120">
            <v>0.59084999999999999</v>
          </cell>
          <cell r="BH120">
            <v>0.55574999999999997</v>
          </cell>
          <cell r="BI120">
            <v>0.46215000000000006</v>
          </cell>
          <cell r="BJ120">
            <v>0.43875000000000003</v>
          </cell>
          <cell r="BK120">
            <v>0.35100000000000003</v>
          </cell>
          <cell r="BL120">
            <v>0.28080000000000011</v>
          </cell>
          <cell r="BM120">
            <v>0.22464000000000009</v>
          </cell>
          <cell r="BN120">
            <v>0.17971200000000009</v>
          </cell>
          <cell r="BO120">
            <v>0.14376960000000008</v>
          </cell>
          <cell r="BP120">
            <v>0.11501568000000008</v>
          </cell>
          <cell r="BQ120">
            <v>9.2012544000000057E-2</v>
          </cell>
          <cell r="BR120">
            <v>7.3610035200000062E-2</v>
          </cell>
          <cell r="BS120">
            <v>5.888802816000005E-2</v>
          </cell>
        </row>
        <row r="121">
          <cell r="A121" t="str">
            <v>Jackdaw</v>
          </cell>
          <cell r="C121" t="str">
            <v>90% Wet</v>
          </cell>
          <cell r="D121">
            <v>1</v>
          </cell>
          <cell r="E121">
            <v>111</v>
          </cell>
          <cell r="F121" t="str">
            <v>A</v>
          </cell>
          <cell r="G121" t="str">
            <v>PX T</v>
          </cell>
          <cell r="H121" t="str">
            <v>Teesside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1.089</v>
          </cell>
          <cell r="Q121">
            <v>4.8419999999999996</v>
          </cell>
          <cell r="R121">
            <v>4.8240000000000007</v>
          </cell>
          <cell r="S121">
            <v>4.8600000000000003</v>
          </cell>
          <cell r="T121">
            <v>4.8419999999999996</v>
          </cell>
          <cell r="U121">
            <v>3.8735999999999997</v>
          </cell>
          <cell r="V121">
            <v>3.0988799999999999</v>
          </cell>
          <cell r="W121">
            <v>2.479104</v>
          </cell>
          <cell r="X121">
            <v>1.9832832</v>
          </cell>
          <cell r="Y121">
            <v>1.58662656</v>
          </cell>
          <cell r="Z121">
            <v>1.2693012480000001</v>
          </cell>
          <cell r="AA121">
            <v>1.0154409984000001</v>
          </cell>
          <cell r="AB121">
            <v>0.8123527987200001</v>
          </cell>
          <cell r="AC121">
            <v>0.64988223897600017</v>
          </cell>
          <cell r="AD121" t="str">
            <v>O&amp;G UK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1.21</v>
          </cell>
          <cell r="AL121">
            <v>5.38</v>
          </cell>
          <cell r="AM121">
            <v>5.36</v>
          </cell>
          <cell r="AN121">
            <v>5.4</v>
          </cell>
          <cell r="AO121">
            <v>5.38</v>
          </cell>
          <cell r="AY121">
            <v>1.1000000000000001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1.1979</v>
          </cell>
          <cell r="BG121">
            <v>5.3262</v>
          </cell>
          <cell r="BH121">
            <v>5.3064000000000009</v>
          </cell>
          <cell r="BI121">
            <v>5.346000000000001</v>
          </cell>
          <cell r="BJ121">
            <v>5.3262</v>
          </cell>
          <cell r="BK121">
            <v>4.2609599999999999</v>
          </cell>
          <cell r="BL121">
            <v>3.4087680000000002</v>
          </cell>
          <cell r="BM121">
            <v>2.7270144000000003</v>
          </cell>
          <cell r="BN121">
            <v>2.1816115200000001</v>
          </cell>
          <cell r="BO121">
            <v>1.7452892160000002</v>
          </cell>
          <cell r="BP121">
            <v>1.3962313728000002</v>
          </cell>
          <cell r="BQ121">
            <v>1.1169850982400003</v>
          </cell>
          <cell r="BR121">
            <v>0.89358807859200018</v>
          </cell>
          <cell r="BS121">
            <v>0.71487046287360023</v>
          </cell>
        </row>
        <row r="122">
          <cell r="A122" t="str">
            <v>Jade Area</v>
          </cell>
          <cell r="C122" t="str">
            <v>O&amp;G Profile x 1.1</v>
          </cell>
          <cell r="D122">
            <v>3</v>
          </cell>
          <cell r="E122">
            <v>112</v>
          </cell>
          <cell r="F122" t="str">
            <v>P</v>
          </cell>
          <cell r="G122" t="str">
            <v>PX T</v>
          </cell>
          <cell r="H122" t="str">
            <v>Teesside</v>
          </cell>
          <cell r="J122">
            <v>2.4120000000000004</v>
          </cell>
          <cell r="K122">
            <v>1.7369999999999999</v>
          </cell>
          <cell r="L122">
            <v>1.4040000000000001</v>
          </cell>
          <cell r="M122">
            <v>1.1160000000000001</v>
          </cell>
          <cell r="N122">
            <v>0.873</v>
          </cell>
          <cell r="O122">
            <v>1.278</v>
          </cell>
          <cell r="P122">
            <v>1.278</v>
          </cell>
          <cell r="Q122">
            <v>0.9</v>
          </cell>
          <cell r="R122">
            <v>0.56700000000000006</v>
          </cell>
          <cell r="S122">
            <v>0.41400000000000003</v>
          </cell>
          <cell r="T122">
            <v>0.32400000000000001</v>
          </cell>
          <cell r="U122">
            <v>8.1000000000000003E-2</v>
          </cell>
          <cell r="V122">
            <v>6.3000000000000014E-2</v>
          </cell>
          <cell r="W122">
            <v>5.3999999999999999E-2</v>
          </cell>
          <cell r="X122">
            <v>4.4999999999999998E-2</v>
          </cell>
          <cell r="Y122">
            <v>3.6000000000000004E-2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 t="str">
            <v>NG 2011</v>
          </cell>
          <cell r="AE122">
            <v>2.68</v>
          </cell>
          <cell r="AF122">
            <v>1.93</v>
          </cell>
          <cell r="AG122">
            <v>1.56</v>
          </cell>
          <cell r="AH122">
            <v>1.24</v>
          </cell>
          <cell r="AI122">
            <v>0.97</v>
          </cell>
          <cell r="AJ122">
            <v>1.42</v>
          </cell>
          <cell r="AK122">
            <v>1.42</v>
          </cell>
          <cell r="AL122">
            <v>1</v>
          </cell>
          <cell r="AM122">
            <v>0.63</v>
          </cell>
          <cell r="AN122">
            <v>0.46</v>
          </cell>
          <cell r="AO122">
            <v>0.36</v>
          </cell>
          <cell r="AP122">
            <v>0.09</v>
          </cell>
          <cell r="AQ122">
            <v>7.0000000000000007E-2</v>
          </cell>
          <cell r="AR122">
            <v>0.06</v>
          </cell>
          <cell r="AS122">
            <v>0.05</v>
          </cell>
          <cell r="AT122">
            <v>0.04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1.27</v>
          </cell>
          <cell r="AZ122">
            <v>3.1356000000000006</v>
          </cell>
          <cell r="BA122">
            <v>2.2580999999999998</v>
          </cell>
          <cell r="BB122">
            <v>1.8252000000000002</v>
          </cell>
          <cell r="BC122">
            <v>1.4508000000000001</v>
          </cell>
          <cell r="BD122">
            <v>1.1349</v>
          </cell>
          <cell r="BE122">
            <v>1.6614</v>
          </cell>
          <cell r="BF122">
            <v>1.6614</v>
          </cell>
          <cell r="BG122">
            <v>1.1700000000000002</v>
          </cell>
          <cell r="BH122">
            <v>0.73710000000000009</v>
          </cell>
          <cell r="BI122">
            <v>0.53820000000000001</v>
          </cell>
          <cell r="BJ122">
            <v>0.42120000000000002</v>
          </cell>
          <cell r="BK122">
            <v>0.1053</v>
          </cell>
          <cell r="BL122">
            <v>8.1900000000000028E-2</v>
          </cell>
          <cell r="BM122">
            <v>7.0199999999999999E-2</v>
          </cell>
          <cell r="BN122">
            <v>5.8499999999999996E-2</v>
          </cell>
          <cell r="BO122">
            <v>4.6800000000000008E-2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</row>
        <row r="123">
          <cell r="A123" t="str">
            <v>J-block inc Jasmine</v>
          </cell>
          <cell r="C123" t="str">
            <v>O*G Profile mod heavily</v>
          </cell>
          <cell r="D123">
            <v>3</v>
          </cell>
          <cell r="E123">
            <v>113</v>
          </cell>
          <cell r="F123" t="str">
            <v>P</v>
          </cell>
          <cell r="G123" t="str">
            <v>PX T</v>
          </cell>
          <cell r="H123" t="str">
            <v>Teesside</v>
          </cell>
          <cell r="J123">
            <v>0</v>
          </cell>
          <cell r="K123">
            <v>3.9665700000000004</v>
          </cell>
          <cell r="L123">
            <v>5.7131729999999994</v>
          </cell>
          <cell r="M123">
            <v>5.3313957000000007</v>
          </cell>
          <cell r="N123">
            <v>4.6378761300000004</v>
          </cell>
          <cell r="O123">
            <v>3.1000285169999993</v>
          </cell>
          <cell r="P123">
            <v>2.0561656652999996</v>
          </cell>
          <cell r="Q123">
            <v>1.3540190987699998</v>
          </cell>
          <cell r="R123">
            <v>1.1165571888929997</v>
          </cell>
          <cell r="S123">
            <v>0.64850147000369962</v>
          </cell>
          <cell r="T123">
            <v>0.38034132300332957</v>
          </cell>
          <cell r="U123">
            <v>0.19017066150166478</v>
          </cell>
          <cell r="V123">
            <v>9.5085330750832392E-2</v>
          </cell>
          <cell r="W123">
            <v>4.7542665375416196E-2</v>
          </cell>
          <cell r="X123">
            <v>2.3771332687708098E-2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 t="str">
            <v>NG 2011</v>
          </cell>
          <cell r="AE123">
            <v>3.07</v>
          </cell>
          <cell r="AF123">
            <v>7.66</v>
          </cell>
          <cell r="AG123">
            <v>9.5399999999999991</v>
          </cell>
          <cell r="AH123">
            <v>8.82</v>
          </cell>
          <cell r="AI123">
            <v>7.74</v>
          </cell>
          <cell r="AJ123">
            <v>5.64</v>
          </cell>
          <cell r="AK123">
            <v>4.17</v>
          </cell>
          <cell r="AL123">
            <v>3.14</v>
          </cell>
          <cell r="AM123">
            <v>2.7</v>
          </cell>
          <cell r="AN123">
            <v>1.99</v>
          </cell>
          <cell r="AO123">
            <v>1.54</v>
          </cell>
          <cell r="AZ123">
            <v>0</v>
          </cell>
          <cell r="BA123">
            <v>5.1565410000000007</v>
          </cell>
          <cell r="BB123">
            <v>7.427124899999999</v>
          </cell>
          <cell r="BC123">
            <v>6.9308144100000009</v>
          </cell>
          <cell r="BD123">
            <v>6.0292389690000006</v>
          </cell>
          <cell r="BE123">
            <v>4.030037072099999</v>
          </cell>
          <cell r="BF123">
            <v>2.6730153648899995</v>
          </cell>
          <cell r="BG123">
            <v>1.7602248284009998</v>
          </cell>
          <cell r="BH123">
            <v>1.4515243455608997</v>
          </cell>
          <cell r="BI123">
            <v>0.84305191100480958</v>
          </cell>
          <cell r="BJ123">
            <v>0.49444371990432845</v>
          </cell>
          <cell r="BK123">
            <v>0.24722185995216422</v>
          </cell>
          <cell r="BL123">
            <v>0.12361092997608211</v>
          </cell>
          <cell r="BM123">
            <v>6.1805464988041056E-2</v>
          </cell>
          <cell r="BN123">
            <v>3.0902732494020528E-2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</row>
        <row r="124">
          <cell r="A124" t="str">
            <v>J-Block only</v>
          </cell>
          <cell r="C124" t="str">
            <v>O*G Profile mod</v>
          </cell>
          <cell r="D124">
            <v>1</v>
          </cell>
          <cell r="E124">
            <v>114</v>
          </cell>
          <cell r="F124" t="str">
            <v>P</v>
          </cell>
          <cell r="G124" t="str">
            <v>PX T</v>
          </cell>
          <cell r="H124" t="str">
            <v>Teesside</v>
          </cell>
          <cell r="J124">
            <v>2.7629999999999999</v>
          </cell>
          <cell r="K124">
            <v>2.4866999999999999</v>
          </cell>
          <cell r="L124">
            <v>2.2380300000000002</v>
          </cell>
          <cell r="M124">
            <v>2.0142270000000004</v>
          </cell>
          <cell r="N124">
            <v>1.8128043000000005</v>
          </cell>
          <cell r="O124">
            <v>1.6315238700000005</v>
          </cell>
          <cell r="P124">
            <v>1.4683714830000005</v>
          </cell>
          <cell r="Q124">
            <v>1.3215343347000006</v>
          </cell>
          <cell r="R124">
            <v>1.1893809012300005</v>
          </cell>
          <cell r="S124">
            <v>1.0704428111070006</v>
          </cell>
          <cell r="T124">
            <v>0.96339852999630049</v>
          </cell>
          <cell r="U124">
            <v>0.8670586769966705</v>
          </cell>
          <cell r="V124">
            <v>0.78035280929700346</v>
          </cell>
          <cell r="W124">
            <v>0.7023175283673031</v>
          </cell>
          <cell r="X124">
            <v>0.63208577553057277</v>
          </cell>
          <cell r="Y124">
            <v>0.56887719797751546</v>
          </cell>
          <cell r="Z124">
            <v>0.51198947817976392</v>
          </cell>
          <cell r="AA124">
            <v>0.46079053036178752</v>
          </cell>
          <cell r="AB124">
            <v>0.41471147732560876</v>
          </cell>
          <cell r="AC124">
            <v>0.37324032959304787</v>
          </cell>
          <cell r="AD124" t="str">
            <v>O&amp;G UK</v>
          </cell>
          <cell r="AE124">
            <v>3.07</v>
          </cell>
          <cell r="AF124">
            <v>2.7629999999999999</v>
          </cell>
          <cell r="AG124">
            <v>2.4866999999999999</v>
          </cell>
          <cell r="AH124">
            <v>2.2380300000000002</v>
          </cell>
          <cell r="AI124">
            <v>2.0142270000000004</v>
          </cell>
          <cell r="AJ124">
            <v>1.8128043000000005</v>
          </cell>
          <cell r="AK124">
            <v>1.6315238700000005</v>
          </cell>
          <cell r="AL124">
            <v>1.4683714830000005</v>
          </cell>
          <cell r="AM124">
            <v>1.3215343347000006</v>
          </cell>
          <cell r="AN124">
            <v>1.1893809012300005</v>
          </cell>
          <cell r="AO124">
            <v>1.0704428111070006</v>
          </cell>
          <cell r="AP124">
            <v>0.96339852999630049</v>
          </cell>
          <cell r="AQ124">
            <v>0.8670586769966705</v>
          </cell>
          <cell r="AR124">
            <v>0.78035280929700346</v>
          </cell>
          <cell r="AS124">
            <v>0.7023175283673031</v>
          </cell>
          <cell r="AT124">
            <v>0.63208577553057277</v>
          </cell>
          <cell r="AU124">
            <v>0.56887719797751546</v>
          </cell>
          <cell r="AV124">
            <v>0.51198947817976392</v>
          </cell>
          <cell r="AW124">
            <v>0.46079053036178752</v>
          </cell>
          <cell r="AX124">
            <v>0.41471147732560876</v>
          </cell>
          <cell r="AZ124">
            <v>3.5918999999999999</v>
          </cell>
          <cell r="BA124">
            <v>3.23271</v>
          </cell>
          <cell r="BB124">
            <v>2.9094390000000003</v>
          </cell>
          <cell r="BC124">
            <v>2.6184951000000005</v>
          </cell>
          <cell r="BD124">
            <v>2.3566455900000007</v>
          </cell>
          <cell r="BE124">
            <v>2.1209810310000008</v>
          </cell>
          <cell r="BF124">
            <v>1.9088829279000008</v>
          </cell>
          <cell r="BG124">
            <v>1.7179946351100008</v>
          </cell>
          <cell r="BH124">
            <v>1.5461951715990008</v>
          </cell>
          <cell r="BI124">
            <v>1.3915756544391007</v>
          </cell>
          <cell r="BJ124">
            <v>1.2524180889951906</v>
          </cell>
          <cell r="BK124">
            <v>1.1271762800956717</v>
          </cell>
          <cell r="BL124">
            <v>1.0144586520861045</v>
          </cell>
          <cell r="BM124">
            <v>0.9130127868774941</v>
          </cell>
          <cell r="BN124">
            <v>0.82171150818974459</v>
          </cell>
          <cell r="BO124">
            <v>0.73954035737077017</v>
          </cell>
          <cell r="BP124">
            <v>0.66558632163369313</v>
          </cell>
          <cell r="BQ124">
            <v>0.59902768947032381</v>
          </cell>
          <cell r="BR124">
            <v>0.53912492052329142</v>
          </cell>
          <cell r="BS124">
            <v>0.48521242847096224</v>
          </cell>
        </row>
        <row r="125">
          <cell r="A125" t="str">
            <v>Lomond</v>
          </cell>
          <cell r="C125" t="str">
            <v>O&amp;G Profile x1.3</v>
          </cell>
          <cell r="D125">
            <v>3</v>
          </cell>
          <cell r="E125">
            <v>115</v>
          </cell>
          <cell r="F125" t="str">
            <v>P</v>
          </cell>
          <cell r="G125" t="str">
            <v>PX T</v>
          </cell>
          <cell r="H125" t="str">
            <v>Teesside</v>
          </cell>
          <cell r="J125">
            <v>0.65700000000000003</v>
          </cell>
          <cell r="K125">
            <v>0.57600000000000007</v>
          </cell>
          <cell r="L125">
            <v>0.45</v>
          </cell>
          <cell r="M125">
            <v>0.432</v>
          </cell>
          <cell r="N125">
            <v>0.495</v>
          </cell>
          <cell r="O125">
            <v>0.6120000000000001</v>
          </cell>
          <cell r="P125">
            <v>0.48600000000000004</v>
          </cell>
          <cell r="Q125">
            <v>0.33300000000000002</v>
          </cell>
          <cell r="R125">
            <v>0.24300000000000002</v>
          </cell>
          <cell r="S125">
            <v>0.216</v>
          </cell>
          <cell r="T125">
            <v>0.14400000000000002</v>
          </cell>
          <cell r="U125">
            <v>4.4999999999999998E-2</v>
          </cell>
          <cell r="V125">
            <v>3.6000000000000004E-2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 t="str">
            <v>NG 2011</v>
          </cell>
          <cell r="AE125">
            <v>0.73</v>
          </cell>
          <cell r="AF125">
            <v>0.64</v>
          </cell>
          <cell r="AG125">
            <v>0.5</v>
          </cell>
          <cell r="AH125">
            <v>0.48</v>
          </cell>
          <cell r="AI125">
            <v>0.55000000000000004</v>
          </cell>
          <cell r="AJ125">
            <v>0.68</v>
          </cell>
          <cell r="AK125">
            <v>0.54</v>
          </cell>
          <cell r="AL125">
            <v>0.37</v>
          </cell>
          <cell r="AM125">
            <v>0.27</v>
          </cell>
          <cell r="AN125">
            <v>0.24</v>
          </cell>
          <cell r="AO125">
            <v>0.16</v>
          </cell>
          <cell r="AP125">
            <v>0.05</v>
          </cell>
          <cell r="AQ125">
            <v>0.04</v>
          </cell>
          <cell r="AR125">
            <v>0</v>
          </cell>
          <cell r="AS125">
            <v>0</v>
          </cell>
          <cell r="AY125">
            <v>1.85</v>
          </cell>
          <cell r="AZ125">
            <v>0.85410000000000008</v>
          </cell>
          <cell r="BA125">
            <v>0.74880000000000013</v>
          </cell>
          <cell r="BB125">
            <v>0.58500000000000008</v>
          </cell>
          <cell r="BC125">
            <v>0.56159999999999999</v>
          </cell>
          <cell r="BD125">
            <v>0.64349999999999996</v>
          </cell>
          <cell r="BE125">
            <v>0.7956000000000002</v>
          </cell>
          <cell r="BF125">
            <v>0.63180000000000003</v>
          </cell>
          <cell r="BG125">
            <v>0.43290000000000006</v>
          </cell>
          <cell r="BH125">
            <v>0.31590000000000001</v>
          </cell>
          <cell r="BI125">
            <v>0.28079999999999999</v>
          </cell>
          <cell r="BJ125">
            <v>0.18720000000000003</v>
          </cell>
          <cell r="BK125">
            <v>5.8499999999999996E-2</v>
          </cell>
          <cell r="BL125">
            <v>4.6800000000000008E-2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</row>
        <row r="126">
          <cell r="A126" t="str">
            <v>zUpside PX T</v>
          </cell>
          <cell r="D126">
            <v>3</v>
          </cell>
          <cell r="E126">
            <v>116</v>
          </cell>
          <cell r="F126" t="str">
            <v>A</v>
          </cell>
          <cell r="G126" t="str">
            <v>PX T</v>
          </cell>
          <cell r="H126" t="str">
            <v>Teesside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</row>
        <row r="127">
          <cell r="A127" t="str">
            <v>Franklin West</v>
          </cell>
          <cell r="B127" t="str">
            <v>Slip 1, 90% Wet</v>
          </cell>
          <cell r="C127" t="str">
            <v>O&amp;G UK Profile Good</v>
          </cell>
          <cell r="D127">
            <v>1</v>
          </cell>
          <cell r="E127">
            <v>117</v>
          </cell>
          <cell r="F127" t="str">
            <v>D</v>
          </cell>
          <cell r="G127" t="str">
            <v>Seal B</v>
          </cell>
          <cell r="H127" t="str">
            <v>Bacton</v>
          </cell>
          <cell r="J127">
            <v>0</v>
          </cell>
          <cell r="K127">
            <v>0</v>
          </cell>
          <cell r="L127">
            <v>0</v>
          </cell>
          <cell r="M127">
            <v>2.6459999999999999</v>
          </cell>
          <cell r="N127">
            <v>2.6910000000000003</v>
          </cell>
          <cell r="O127">
            <v>1.8089999999999999</v>
          </cell>
          <cell r="P127">
            <v>1.26</v>
          </cell>
          <cell r="Q127">
            <v>0.91800000000000004</v>
          </cell>
          <cell r="R127">
            <v>0.65700000000000003</v>
          </cell>
          <cell r="S127">
            <v>0.41400000000000003</v>
          </cell>
          <cell r="T127">
            <v>0.33120000000000005</v>
          </cell>
          <cell r="U127">
            <v>0.26496000000000003</v>
          </cell>
          <cell r="V127">
            <v>0.21196800000000005</v>
          </cell>
          <cell r="W127">
            <v>0.16957440000000004</v>
          </cell>
          <cell r="X127">
            <v>0.13565952000000003</v>
          </cell>
          <cell r="Y127">
            <v>0.10852761600000004</v>
          </cell>
          <cell r="Z127">
            <v>8.6822092800000028E-2</v>
          </cell>
          <cell r="AA127">
            <v>6.9457674240000031E-2</v>
          </cell>
          <cell r="AB127">
            <v>5.556613939200003E-2</v>
          </cell>
          <cell r="AC127">
            <v>4.4452911513600028E-2</v>
          </cell>
          <cell r="AD127" t="str">
            <v>O&amp;G UK</v>
          </cell>
          <cell r="AE127">
            <v>0</v>
          </cell>
          <cell r="AF127">
            <v>2.94</v>
          </cell>
          <cell r="AG127">
            <v>2.99</v>
          </cell>
          <cell r="AH127">
            <v>2.0099999999999998</v>
          </cell>
          <cell r="AI127">
            <v>1.4</v>
          </cell>
          <cell r="AJ127">
            <v>1.02</v>
          </cell>
          <cell r="AK127">
            <v>0.73</v>
          </cell>
          <cell r="AL127">
            <v>0.46</v>
          </cell>
          <cell r="AM127">
            <v>0.83</v>
          </cell>
          <cell r="AN127">
            <v>1.06</v>
          </cell>
          <cell r="AY127">
            <v>1.2</v>
          </cell>
          <cell r="AZ127">
            <v>0</v>
          </cell>
          <cell r="BA127">
            <v>0</v>
          </cell>
          <cell r="BB127">
            <v>0</v>
          </cell>
          <cell r="BC127">
            <v>2.9106000000000001</v>
          </cell>
          <cell r="BD127">
            <v>2.9601000000000006</v>
          </cell>
          <cell r="BE127">
            <v>1.9899</v>
          </cell>
          <cell r="BF127">
            <v>1.3860000000000001</v>
          </cell>
          <cell r="BG127">
            <v>1.0098</v>
          </cell>
          <cell r="BH127">
            <v>0.72270000000000012</v>
          </cell>
          <cell r="BI127">
            <v>0.45540000000000008</v>
          </cell>
          <cell r="BJ127">
            <v>0.36432000000000009</v>
          </cell>
          <cell r="BK127">
            <v>0.29145600000000005</v>
          </cell>
          <cell r="BL127">
            <v>0.23316480000000006</v>
          </cell>
          <cell r="BM127">
            <v>0.18653184000000006</v>
          </cell>
          <cell r="BN127">
            <v>0.14922547200000005</v>
          </cell>
          <cell r="BO127">
            <v>0.11938037760000005</v>
          </cell>
          <cell r="BP127">
            <v>9.5504302080000034E-2</v>
          </cell>
          <cell r="BQ127">
            <v>7.6403441664000038E-2</v>
          </cell>
          <cell r="BR127">
            <v>6.1122753331200042E-2</v>
          </cell>
          <cell r="BS127">
            <v>4.8898202664960033E-2</v>
          </cell>
        </row>
        <row r="128">
          <cell r="A128" t="str">
            <v>Franklin/Elgin</v>
          </cell>
          <cell r="B128" t="str">
            <v>1st 2 yrs halved (leak), 90% Wet</v>
          </cell>
          <cell r="C128" t="str">
            <v>50% O&amp;G UK</v>
          </cell>
          <cell r="D128">
            <v>1</v>
          </cell>
          <cell r="E128">
            <v>118</v>
          </cell>
          <cell r="F128" t="str">
            <v>P</v>
          </cell>
          <cell r="G128" t="str">
            <v>Seal B</v>
          </cell>
          <cell r="H128" t="str">
            <v>Bacton</v>
          </cell>
          <cell r="J128">
            <v>4.28</v>
          </cell>
          <cell r="K128">
            <v>3.7349999999999999</v>
          </cell>
          <cell r="L128">
            <v>5.1479999999999997</v>
          </cell>
          <cell r="M128">
            <v>4.9950000000000001</v>
          </cell>
          <cell r="N128">
            <v>4.4370000000000003</v>
          </cell>
          <cell r="O128">
            <v>4.5</v>
          </cell>
          <cell r="P128">
            <v>4.3020000000000005</v>
          </cell>
          <cell r="Q128">
            <v>4.4910000000000005</v>
          </cell>
          <cell r="R128">
            <v>3.8789999999999996</v>
          </cell>
          <cell r="S128">
            <v>3.4830000000000001</v>
          </cell>
          <cell r="T128">
            <v>2.7864000000000004</v>
          </cell>
          <cell r="U128">
            <v>2.2291200000000004</v>
          </cell>
          <cell r="V128">
            <v>1.7832960000000004</v>
          </cell>
          <cell r="W128">
            <v>1.4266368000000005</v>
          </cell>
          <cell r="X128">
            <v>1.1413094400000003</v>
          </cell>
          <cell r="Y128">
            <v>0.91304755200000032</v>
          </cell>
          <cell r="Z128">
            <v>0.73043804160000025</v>
          </cell>
          <cell r="AA128">
            <v>0.58435043328000025</v>
          </cell>
          <cell r="AB128">
            <v>0.46748034662400023</v>
          </cell>
          <cell r="AC128">
            <v>0.3739842772992002</v>
          </cell>
          <cell r="AD128" t="str">
            <v>O&amp;G UK</v>
          </cell>
          <cell r="AE128">
            <v>8.56</v>
          </cell>
          <cell r="AF128">
            <v>7.47</v>
          </cell>
          <cell r="AG128">
            <v>5.72</v>
          </cell>
          <cell r="AH128">
            <v>5.55</v>
          </cell>
          <cell r="AI128">
            <v>4.93</v>
          </cell>
          <cell r="AJ128">
            <v>5</v>
          </cell>
          <cell r="AK128">
            <v>4.78</v>
          </cell>
          <cell r="AL128">
            <v>4.99</v>
          </cell>
          <cell r="AM128">
            <v>4.3099999999999996</v>
          </cell>
          <cell r="AN128">
            <v>3.87</v>
          </cell>
          <cell r="AY128">
            <v>1.2</v>
          </cell>
          <cell r="AZ128">
            <v>11.128000000000002</v>
          </cell>
          <cell r="BA128">
            <v>4.8555000000000001</v>
          </cell>
          <cell r="BB128">
            <v>6.6924000000000001</v>
          </cell>
          <cell r="BC128">
            <v>6.4935</v>
          </cell>
          <cell r="BD128">
            <v>5.7681000000000004</v>
          </cell>
          <cell r="BE128">
            <v>5.8500000000000005</v>
          </cell>
          <cell r="BF128">
            <v>5.5926000000000009</v>
          </cell>
          <cell r="BG128">
            <v>5.8383000000000012</v>
          </cell>
          <cell r="BH128">
            <v>5.0427</v>
          </cell>
          <cell r="BI128">
            <v>4.5279000000000007</v>
          </cell>
          <cell r="BJ128">
            <v>3.6223200000000007</v>
          </cell>
          <cell r="BK128">
            <v>2.8978560000000009</v>
          </cell>
          <cell r="BL128">
            <v>2.3182848000000007</v>
          </cell>
          <cell r="BM128">
            <v>1.8546278400000007</v>
          </cell>
          <cell r="BN128">
            <v>1.4837022720000006</v>
          </cell>
          <cell r="BO128">
            <v>1.1869618176000005</v>
          </cell>
          <cell r="BP128">
            <v>0.94956945408000037</v>
          </cell>
          <cell r="BQ128">
            <v>0.7596555632640003</v>
          </cell>
          <cell r="BR128">
            <v>0.60772445061120028</v>
          </cell>
          <cell r="BS128">
            <v>0.48617956048896027</v>
          </cell>
        </row>
        <row r="129">
          <cell r="A129" t="str">
            <v>Franklin/Elgin Late Life</v>
          </cell>
          <cell r="B129" t="str">
            <v>Slip 1, 90% Wet</v>
          </cell>
          <cell r="C129" t="str">
            <v>O&amp;G UK Profile Good</v>
          </cell>
          <cell r="D129">
            <v>1</v>
          </cell>
          <cell r="E129">
            <v>119</v>
          </cell>
          <cell r="F129" t="str">
            <v>D</v>
          </cell>
          <cell r="G129" t="str">
            <v>Seal B</v>
          </cell>
          <cell r="H129" t="str">
            <v>Bacton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1.089</v>
          </cell>
          <cell r="O129">
            <v>1.3320000000000001</v>
          </cell>
          <cell r="P129">
            <v>1.2150000000000001</v>
          </cell>
          <cell r="Q129">
            <v>1.044</v>
          </cell>
          <cell r="R129">
            <v>0.91800000000000004</v>
          </cell>
          <cell r="S129">
            <v>0.83700000000000008</v>
          </cell>
          <cell r="T129">
            <v>0.75600000000000001</v>
          </cell>
          <cell r="U129">
            <v>0.70200000000000007</v>
          </cell>
          <cell r="V129">
            <v>0.5616000000000001</v>
          </cell>
          <cell r="W129">
            <v>0.44928000000000012</v>
          </cell>
          <cell r="X129">
            <v>0.35942400000000013</v>
          </cell>
          <cell r="Y129">
            <v>0.28753920000000011</v>
          </cell>
          <cell r="Z129">
            <v>0.2300313600000001</v>
          </cell>
          <cell r="AA129">
            <v>0.18402508800000009</v>
          </cell>
          <cell r="AB129">
            <v>0.14722007040000007</v>
          </cell>
          <cell r="AC129">
            <v>0.11777605632000006</v>
          </cell>
          <cell r="AD129" t="str">
            <v>O&amp;G UK</v>
          </cell>
          <cell r="AE129">
            <v>0</v>
          </cell>
          <cell r="AF129">
            <v>0</v>
          </cell>
          <cell r="AG129">
            <v>0</v>
          </cell>
          <cell r="AH129">
            <v>1.21</v>
          </cell>
          <cell r="AI129">
            <v>1.48</v>
          </cell>
          <cell r="AJ129">
            <v>1.35</v>
          </cell>
          <cell r="AK129">
            <v>1.1599999999999999</v>
          </cell>
          <cell r="AL129">
            <v>1.02</v>
          </cell>
          <cell r="AM129">
            <v>0.93</v>
          </cell>
          <cell r="AN129">
            <v>0.84</v>
          </cell>
          <cell r="AO129">
            <v>0.78</v>
          </cell>
          <cell r="AY129">
            <v>1.2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1.1979</v>
          </cell>
          <cell r="BE129">
            <v>1.4652000000000003</v>
          </cell>
          <cell r="BF129">
            <v>1.3365000000000002</v>
          </cell>
          <cell r="BG129">
            <v>1.1484000000000001</v>
          </cell>
          <cell r="BH129">
            <v>1.0098</v>
          </cell>
          <cell r="BI129">
            <v>0.92070000000000018</v>
          </cell>
          <cell r="BJ129">
            <v>0.83160000000000012</v>
          </cell>
          <cell r="BK129">
            <v>0.77220000000000011</v>
          </cell>
          <cell r="BL129">
            <v>0.6177600000000002</v>
          </cell>
          <cell r="BM129">
            <v>0.4942080000000002</v>
          </cell>
          <cell r="BN129">
            <v>0.39536640000000017</v>
          </cell>
          <cell r="BO129">
            <v>0.31629312000000015</v>
          </cell>
          <cell r="BP129">
            <v>0.25303449600000011</v>
          </cell>
          <cell r="BQ129">
            <v>0.20242759680000011</v>
          </cell>
          <cell r="BR129">
            <v>0.16194207744000008</v>
          </cell>
          <cell r="BS129">
            <v>0.12955366195200008</v>
          </cell>
        </row>
        <row r="130">
          <cell r="A130" t="str">
            <v>Franklin/Elgin: Glenelg</v>
          </cell>
          <cell r="B130" t="str">
            <v>1st 2 yrs halved (leak), 90% Wet</v>
          </cell>
          <cell r="C130" t="str">
            <v>50% O&amp;G UK</v>
          </cell>
          <cell r="D130">
            <v>1</v>
          </cell>
          <cell r="E130">
            <v>120</v>
          </cell>
          <cell r="F130" t="str">
            <v>P</v>
          </cell>
          <cell r="G130" t="str">
            <v>Seal B</v>
          </cell>
          <cell r="H130" t="str">
            <v>Bacton</v>
          </cell>
          <cell r="J130">
            <v>0.30499999999999999</v>
          </cell>
          <cell r="K130">
            <v>0.24</v>
          </cell>
          <cell r="L130">
            <v>0.36899999999999999</v>
          </cell>
          <cell r="M130">
            <v>0.30600000000000005</v>
          </cell>
          <cell r="N130">
            <v>0.24300000000000002</v>
          </cell>
          <cell r="O130">
            <v>0.18000000000000002</v>
          </cell>
          <cell r="P130">
            <v>0.18000000000000002</v>
          </cell>
          <cell r="Q130">
            <v>0.12600000000000003</v>
          </cell>
          <cell r="R130">
            <v>0.12600000000000003</v>
          </cell>
          <cell r="S130">
            <v>0.12600000000000003</v>
          </cell>
          <cell r="T130">
            <v>0.10080000000000003</v>
          </cell>
          <cell r="U130">
            <v>8.0640000000000031E-2</v>
          </cell>
          <cell r="V130">
            <v>6.4512000000000028E-2</v>
          </cell>
          <cell r="W130">
            <v>5.1609600000000026E-2</v>
          </cell>
          <cell r="X130">
            <v>4.1287680000000021E-2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 t="str">
            <v>O&amp;G UK</v>
          </cell>
          <cell r="AE130">
            <v>0.61</v>
          </cell>
          <cell r="AF130">
            <v>0.48</v>
          </cell>
          <cell r="AG130">
            <v>0.41</v>
          </cell>
          <cell r="AH130">
            <v>0.34</v>
          </cell>
          <cell r="AI130">
            <v>0.27</v>
          </cell>
          <cell r="AJ130">
            <v>0.2</v>
          </cell>
          <cell r="AK130">
            <v>0.2</v>
          </cell>
          <cell r="AL130">
            <v>0.14000000000000001</v>
          </cell>
          <cell r="AM130">
            <v>0.14000000000000001</v>
          </cell>
          <cell r="AN130">
            <v>0.14000000000000001</v>
          </cell>
          <cell r="AY130">
            <v>1.2</v>
          </cell>
          <cell r="AZ130">
            <v>0.79300000000000004</v>
          </cell>
          <cell r="BA130">
            <v>0.312</v>
          </cell>
          <cell r="BB130">
            <v>0.47970000000000002</v>
          </cell>
          <cell r="BC130">
            <v>0.3978000000000001</v>
          </cell>
          <cell r="BD130">
            <v>0.31590000000000001</v>
          </cell>
          <cell r="BE130">
            <v>0.23400000000000004</v>
          </cell>
          <cell r="BF130">
            <v>0.23400000000000004</v>
          </cell>
          <cell r="BG130">
            <v>0.16380000000000006</v>
          </cell>
          <cell r="BH130">
            <v>0.16380000000000006</v>
          </cell>
          <cell r="BI130">
            <v>0.16380000000000006</v>
          </cell>
          <cell r="BJ130">
            <v>0.13104000000000005</v>
          </cell>
          <cell r="BK130">
            <v>0.10483200000000005</v>
          </cell>
          <cell r="BL130">
            <v>8.386560000000004E-2</v>
          </cell>
          <cell r="BM130">
            <v>6.7092480000000038E-2</v>
          </cell>
          <cell r="BN130">
            <v>5.3673984000000029E-2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</row>
        <row r="131">
          <cell r="A131" t="str">
            <v>Kessog</v>
          </cell>
          <cell r="C131" t="str">
            <v>50% WM</v>
          </cell>
          <cell r="D131">
            <v>2</v>
          </cell>
          <cell r="E131">
            <v>121</v>
          </cell>
          <cell r="F131" t="str">
            <v>A</v>
          </cell>
          <cell r="G131" t="str">
            <v>Seal B</v>
          </cell>
          <cell r="H131" t="str">
            <v>Bacton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0.77903682719546752</v>
          </cell>
          <cell r="O131">
            <v>0.92067988668555245</v>
          </cell>
          <cell r="P131">
            <v>0.92067988668555245</v>
          </cell>
          <cell r="Q131">
            <v>0.92067988668555245</v>
          </cell>
          <cell r="R131">
            <v>0.76487252124645899</v>
          </cell>
          <cell r="S131">
            <v>0.651558073654391</v>
          </cell>
          <cell r="T131">
            <v>0.55240793201133154</v>
          </cell>
          <cell r="U131">
            <v>0.44617563739376775</v>
          </cell>
          <cell r="V131">
            <v>0.3541076487252125</v>
          </cell>
          <cell r="W131">
            <v>0.28328611898016998</v>
          </cell>
          <cell r="X131">
            <v>0.23371104815864024</v>
          </cell>
          <cell r="Y131">
            <v>0.18413597733711048</v>
          </cell>
          <cell r="Z131">
            <v>0.14164305949008499</v>
          </cell>
          <cell r="AA131">
            <v>0.113314447592068</v>
          </cell>
          <cell r="AB131">
            <v>8.4985835694050993E-2</v>
          </cell>
          <cell r="AC131">
            <v>7.0821529745042494E-2</v>
          </cell>
          <cell r="AD131" t="str">
            <v>WM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1.558073654390935</v>
          </cell>
          <cell r="AJ131">
            <v>1.8413597733711049</v>
          </cell>
          <cell r="AK131">
            <v>1.8413597733711049</v>
          </cell>
          <cell r="AL131">
            <v>1.8413597733711049</v>
          </cell>
          <cell r="AM131">
            <v>1.529745042492918</v>
          </cell>
          <cell r="AN131">
            <v>1.303116147308782</v>
          </cell>
          <cell r="AO131">
            <v>1.1048158640226631</v>
          </cell>
          <cell r="AP131">
            <v>0.89235127478753551</v>
          </cell>
          <cell r="AQ131">
            <v>0.708215297450425</v>
          </cell>
          <cell r="AR131">
            <v>0.56657223796033995</v>
          </cell>
          <cell r="AS131">
            <v>0.46742209631728049</v>
          </cell>
          <cell r="AT131">
            <v>0.36827195467422097</v>
          </cell>
          <cell r="AU131">
            <v>0.28328611898016998</v>
          </cell>
          <cell r="AV131">
            <v>0.22662889518413601</v>
          </cell>
          <cell r="AW131">
            <v>0.16997167138810199</v>
          </cell>
          <cell r="AX131">
            <v>0.14164305949008499</v>
          </cell>
          <cell r="AY131">
            <v>1.1000000000000001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0.85694050991501436</v>
          </cell>
          <cell r="BE131">
            <v>1.0127478753541077</v>
          </cell>
          <cell r="BF131">
            <v>1.0127478753541077</v>
          </cell>
          <cell r="BG131">
            <v>1.0127478753541077</v>
          </cell>
          <cell r="BH131">
            <v>0.84135977337110501</v>
          </cell>
          <cell r="BI131">
            <v>0.71671388101983013</v>
          </cell>
          <cell r="BJ131">
            <v>0.60764872521246471</v>
          </cell>
          <cell r="BK131">
            <v>0.49079320113314456</v>
          </cell>
          <cell r="BL131">
            <v>0.38951841359773376</v>
          </cell>
          <cell r="BM131">
            <v>0.31161473087818697</v>
          </cell>
          <cell r="BN131">
            <v>0.25708215297450426</v>
          </cell>
          <cell r="BO131">
            <v>0.20254957507082155</v>
          </cell>
          <cell r="BP131">
            <v>0.15580736543909349</v>
          </cell>
          <cell r="BQ131">
            <v>0.12464589235127481</v>
          </cell>
          <cell r="BR131">
            <v>9.3484419263456103E-2</v>
          </cell>
          <cell r="BS131">
            <v>7.7903682719546744E-2</v>
          </cell>
        </row>
        <row r="132">
          <cell r="A132" t="str">
            <v>Merganser</v>
          </cell>
          <cell r="B132" t="str">
            <v>Yr 1 halved</v>
          </cell>
          <cell r="C132" t="str">
            <v>O&amp;G UK x1.4</v>
          </cell>
          <cell r="D132">
            <v>1</v>
          </cell>
          <cell r="E132">
            <v>122</v>
          </cell>
          <cell r="F132" t="str">
            <v>P</v>
          </cell>
          <cell r="G132" t="str">
            <v>Seal B</v>
          </cell>
          <cell r="H132" t="str">
            <v>Bacton</v>
          </cell>
          <cell r="J132">
            <v>0.65799999999999992</v>
          </cell>
          <cell r="K132">
            <v>1.204</v>
          </cell>
          <cell r="L132">
            <v>0.89599999999999991</v>
          </cell>
          <cell r="M132">
            <v>0.81199999999999994</v>
          </cell>
          <cell r="N132">
            <v>0.68599999999999994</v>
          </cell>
          <cell r="O132">
            <v>0.7</v>
          </cell>
          <cell r="P132">
            <v>0.53199999999999992</v>
          </cell>
          <cell r="Q132">
            <v>0.53199999999999992</v>
          </cell>
          <cell r="R132">
            <v>0.126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 t="str">
            <v>O&amp;G UK</v>
          </cell>
          <cell r="AE132">
            <v>0.94</v>
          </cell>
          <cell r="AF132">
            <v>0.86</v>
          </cell>
          <cell r="AG132">
            <v>0.64</v>
          </cell>
          <cell r="AH132">
            <v>0.57999999999999996</v>
          </cell>
          <cell r="AI132">
            <v>0.49</v>
          </cell>
          <cell r="AJ132">
            <v>0.5</v>
          </cell>
          <cell r="AK132">
            <v>0.38</v>
          </cell>
          <cell r="AL132">
            <v>0.38</v>
          </cell>
          <cell r="AM132">
            <v>0.09</v>
          </cell>
          <cell r="AN132">
            <v>0</v>
          </cell>
          <cell r="AY132">
            <v>1.28</v>
          </cell>
          <cell r="AZ132">
            <v>1.7107999999999999</v>
          </cell>
          <cell r="BA132">
            <v>1.5651999999999999</v>
          </cell>
          <cell r="BB132">
            <v>1.1647999999999998</v>
          </cell>
          <cell r="BC132">
            <v>1.0555999999999999</v>
          </cell>
          <cell r="BD132">
            <v>0.89179999999999993</v>
          </cell>
          <cell r="BE132">
            <v>0.90999999999999992</v>
          </cell>
          <cell r="BF132">
            <v>0.69159999999999988</v>
          </cell>
          <cell r="BG132">
            <v>0.69159999999999988</v>
          </cell>
          <cell r="BH132">
            <v>0.1638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</row>
        <row r="133">
          <cell r="A133" t="str">
            <v>Scoter</v>
          </cell>
          <cell r="B133" t="str">
            <v>Yr 1 halved</v>
          </cell>
          <cell r="C133" t="str">
            <v>O&amp;G UK Profile x1.75</v>
          </cell>
          <cell r="D133">
            <v>1</v>
          </cell>
          <cell r="E133">
            <v>123</v>
          </cell>
          <cell r="F133" t="str">
            <v>P</v>
          </cell>
          <cell r="G133" t="str">
            <v>Seal B</v>
          </cell>
          <cell r="H133" t="str">
            <v>Bacton</v>
          </cell>
          <cell r="J133">
            <v>0.58625000000000005</v>
          </cell>
          <cell r="K133">
            <v>0.96250000000000013</v>
          </cell>
          <cell r="L133">
            <v>0.64749999999999996</v>
          </cell>
          <cell r="M133">
            <v>0.45500000000000002</v>
          </cell>
          <cell r="N133">
            <v>0.105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 t="str">
            <v>O&amp;G UK</v>
          </cell>
          <cell r="AE133">
            <v>0.67</v>
          </cell>
          <cell r="AF133">
            <v>0.55000000000000004</v>
          </cell>
          <cell r="AG133">
            <v>0.37</v>
          </cell>
          <cell r="AH133">
            <v>0.26</v>
          </cell>
          <cell r="AI133">
            <v>0.06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Y133">
            <v>1.42</v>
          </cell>
          <cell r="AZ133">
            <v>1.5242500000000001</v>
          </cell>
          <cell r="BA133">
            <v>1.2512500000000002</v>
          </cell>
          <cell r="BB133">
            <v>0.84175</v>
          </cell>
          <cell r="BC133">
            <v>0.59150000000000003</v>
          </cell>
          <cell r="BD133">
            <v>0.13650000000000001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</row>
        <row r="134">
          <cell r="A134" t="str">
            <v>Shearwater</v>
          </cell>
          <cell r="B134" t="str">
            <v>Yr 1 halved</v>
          </cell>
          <cell r="C134" t="str">
            <v>10% O&amp;G UK</v>
          </cell>
          <cell r="D134">
            <v>1</v>
          </cell>
          <cell r="E134">
            <v>124</v>
          </cell>
          <cell r="F134" t="str">
            <v>P</v>
          </cell>
          <cell r="G134" t="str">
            <v>Seal B</v>
          </cell>
          <cell r="H134" t="str">
            <v>Bacton</v>
          </cell>
          <cell r="J134">
            <v>6.1499999999999999E-2</v>
          </cell>
          <cell r="K134">
            <v>0.19800000000000001</v>
          </cell>
          <cell r="L134">
            <v>0.24100000000000002</v>
          </cell>
          <cell r="M134">
            <v>0.21800000000000003</v>
          </cell>
          <cell r="N134">
            <v>0.11399999999999999</v>
          </cell>
          <cell r="O134">
            <v>4.9000000000000002E-2</v>
          </cell>
          <cell r="P134">
            <v>1.0000000000000002E-2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 t="str">
            <v>O&amp;G UK</v>
          </cell>
          <cell r="AE134">
            <v>1.23</v>
          </cell>
          <cell r="AF134">
            <v>1.98</v>
          </cell>
          <cell r="AG134">
            <v>2.41</v>
          </cell>
          <cell r="AH134">
            <v>2.1800000000000002</v>
          </cell>
          <cell r="AI134">
            <v>1.1399999999999999</v>
          </cell>
          <cell r="AJ134">
            <v>0.49</v>
          </cell>
          <cell r="AK134">
            <v>0.1</v>
          </cell>
          <cell r="AL134">
            <v>0</v>
          </cell>
          <cell r="AM134">
            <v>0</v>
          </cell>
          <cell r="AN134">
            <v>0</v>
          </cell>
          <cell r="AY134">
            <v>2.81</v>
          </cell>
          <cell r="AZ134">
            <v>0.15990000000000001</v>
          </cell>
          <cell r="BA134">
            <v>0.25740000000000002</v>
          </cell>
          <cell r="BB134">
            <v>0.31330000000000002</v>
          </cell>
          <cell r="BC134">
            <v>0.28340000000000004</v>
          </cell>
          <cell r="BD134">
            <v>0.1482</v>
          </cell>
          <cell r="BE134">
            <v>6.3700000000000007E-2</v>
          </cell>
          <cell r="BF134">
            <v>1.3000000000000003E-2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</row>
        <row r="135">
          <cell r="A135" t="str">
            <v>Starling</v>
          </cell>
          <cell r="B135" t="str">
            <v>Yr 1 halved</v>
          </cell>
          <cell r="C135" t="str">
            <v>O&amp;G Profile x1.5</v>
          </cell>
          <cell r="D135">
            <v>1</v>
          </cell>
          <cell r="E135">
            <v>125</v>
          </cell>
          <cell r="F135" t="str">
            <v>P</v>
          </cell>
          <cell r="G135" t="str">
            <v>Seal B</v>
          </cell>
          <cell r="H135" t="str">
            <v>Bacton</v>
          </cell>
          <cell r="J135">
            <v>1.8149999999999999</v>
          </cell>
          <cell r="K135">
            <v>3.2850000000000001</v>
          </cell>
          <cell r="L135">
            <v>3.375</v>
          </cell>
          <cell r="M135">
            <v>3.0300000000000002</v>
          </cell>
          <cell r="N135">
            <v>2.58</v>
          </cell>
          <cell r="O135">
            <v>1.6350000000000002</v>
          </cell>
          <cell r="P135">
            <v>0.96</v>
          </cell>
          <cell r="Q135">
            <v>0.73499999999999999</v>
          </cell>
          <cell r="R135">
            <v>0.18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 t="str">
            <v>O&amp;G UK</v>
          </cell>
          <cell r="AE135">
            <v>2.42</v>
          </cell>
          <cell r="AF135">
            <v>2.19</v>
          </cell>
          <cell r="AG135">
            <v>2.25</v>
          </cell>
          <cell r="AH135">
            <v>2.02</v>
          </cell>
          <cell r="AI135">
            <v>1.72</v>
          </cell>
          <cell r="AJ135">
            <v>1.0900000000000001</v>
          </cell>
          <cell r="AK135">
            <v>0.64</v>
          </cell>
          <cell r="AL135">
            <v>0.49</v>
          </cell>
          <cell r="AM135">
            <v>0.12</v>
          </cell>
          <cell r="AN135">
            <v>0</v>
          </cell>
          <cell r="AO135">
            <v>0</v>
          </cell>
          <cell r="AP135">
            <v>0</v>
          </cell>
          <cell r="AY135">
            <v>1.27</v>
          </cell>
          <cell r="AZ135">
            <v>4.7190000000000003</v>
          </cell>
          <cell r="BA135">
            <v>4.2705000000000002</v>
          </cell>
          <cell r="BB135">
            <v>4.3875000000000002</v>
          </cell>
          <cell r="BC135">
            <v>3.9390000000000005</v>
          </cell>
          <cell r="BD135">
            <v>3.3540000000000001</v>
          </cell>
          <cell r="BE135">
            <v>2.1255000000000002</v>
          </cell>
          <cell r="BF135">
            <v>1.248</v>
          </cell>
          <cell r="BG135">
            <v>0.95550000000000002</v>
          </cell>
          <cell r="BH135">
            <v>0.23399999999999999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</row>
        <row r="136">
          <cell r="A136" t="str">
            <v>zUpside Seal B</v>
          </cell>
          <cell r="D136">
            <v>3</v>
          </cell>
          <cell r="E136">
            <v>126</v>
          </cell>
          <cell r="F136" t="str">
            <v>A</v>
          </cell>
          <cell r="G136" t="str">
            <v>Seal B</v>
          </cell>
          <cell r="H136" t="str">
            <v>Bacton</v>
          </cell>
          <cell r="R136">
            <v>0.40600000000000003</v>
          </cell>
          <cell r="S136">
            <v>0.82299999999999995</v>
          </cell>
          <cell r="T136">
            <v>0.8</v>
          </cell>
          <cell r="U136">
            <v>1.4610000000000001</v>
          </cell>
          <cell r="V136">
            <v>1.8959999999999999</v>
          </cell>
          <cell r="W136">
            <v>2.0870000000000002</v>
          </cell>
          <cell r="X136">
            <v>2.137</v>
          </cell>
          <cell r="Y136">
            <v>2.1070000000000002</v>
          </cell>
          <cell r="Z136">
            <v>2.0190000000000001</v>
          </cell>
          <cell r="AA136">
            <v>1.8440000000000001</v>
          </cell>
          <cell r="AB136">
            <v>1.675</v>
          </cell>
          <cell r="AC136">
            <v>1.512</v>
          </cell>
          <cell r="BH136">
            <v>0.48720000000000002</v>
          </cell>
          <cell r="BI136">
            <v>0.98759999999999992</v>
          </cell>
          <cell r="BJ136">
            <v>0.96</v>
          </cell>
          <cell r="BK136">
            <v>1.7532000000000001</v>
          </cell>
          <cell r="BL136">
            <v>2.2751999999999999</v>
          </cell>
          <cell r="BM136">
            <v>2.5044</v>
          </cell>
          <cell r="BN136">
            <v>2.5644</v>
          </cell>
          <cell r="BO136">
            <v>2.5284</v>
          </cell>
          <cell r="BP136">
            <v>2.4228000000000001</v>
          </cell>
          <cell r="BQ136">
            <v>2.2128000000000001</v>
          </cell>
          <cell r="BR136">
            <v>2.0099999999999998</v>
          </cell>
          <cell r="BS136">
            <v>1.8144</v>
          </cell>
        </row>
        <row r="137">
          <cell r="A137" t="str">
            <v>Brigantines</v>
          </cell>
          <cell r="D137">
            <v>1</v>
          </cell>
          <cell r="E137">
            <v>127</v>
          </cell>
          <cell r="F137" t="str">
            <v>P</v>
          </cell>
          <cell r="G137" t="str">
            <v>Shell/Esso B</v>
          </cell>
          <cell r="H137" t="str">
            <v>Bacton</v>
          </cell>
          <cell r="J137">
            <v>0</v>
          </cell>
          <cell r="K137">
            <v>0</v>
          </cell>
          <cell r="L137">
            <v>0.88</v>
          </cell>
          <cell r="M137">
            <v>0.91</v>
          </cell>
          <cell r="N137">
            <v>0.66</v>
          </cell>
          <cell r="O137">
            <v>0.8</v>
          </cell>
          <cell r="P137">
            <v>0.62</v>
          </cell>
          <cell r="Q137">
            <v>0.46</v>
          </cell>
          <cell r="R137">
            <v>0.34</v>
          </cell>
          <cell r="S137">
            <v>0.27</v>
          </cell>
          <cell r="T137">
            <v>0.24</v>
          </cell>
          <cell r="U137">
            <v>0.192</v>
          </cell>
          <cell r="V137">
            <v>0.15360000000000001</v>
          </cell>
          <cell r="W137">
            <v>0.12288000000000002</v>
          </cell>
          <cell r="X137">
            <v>9.8304000000000016E-2</v>
          </cell>
          <cell r="Y137">
            <v>7.8643200000000024E-2</v>
          </cell>
          <cell r="Z137">
            <v>6.2914560000000022E-2</v>
          </cell>
          <cell r="AA137">
            <v>5.033164800000002E-2</v>
          </cell>
          <cell r="AB137">
            <v>4.0265318400000021E-2</v>
          </cell>
          <cell r="AD137" t="str">
            <v>O&amp;G UK</v>
          </cell>
          <cell r="AY137">
            <v>1.1000000000000001</v>
          </cell>
          <cell r="AZ137">
            <v>0</v>
          </cell>
          <cell r="BA137">
            <v>0</v>
          </cell>
          <cell r="BB137">
            <v>1.056</v>
          </cell>
          <cell r="BC137">
            <v>1.0920000000000001</v>
          </cell>
          <cell r="BD137">
            <v>0.79200000000000004</v>
          </cell>
          <cell r="BE137">
            <v>0.96</v>
          </cell>
          <cell r="BF137">
            <v>0.74399999999999999</v>
          </cell>
          <cell r="BG137">
            <v>0.55200000000000005</v>
          </cell>
          <cell r="BH137">
            <v>0.40800000000000003</v>
          </cell>
          <cell r="BI137">
            <v>0.32400000000000001</v>
          </cell>
          <cell r="BJ137">
            <v>0.28799999999999998</v>
          </cell>
          <cell r="BK137">
            <v>0.23039999999999999</v>
          </cell>
          <cell r="BL137">
            <v>0.18432000000000001</v>
          </cell>
          <cell r="BM137">
            <v>0.147456</v>
          </cell>
          <cell r="BN137">
            <v>0.11796480000000001</v>
          </cell>
          <cell r="BO137">
            <v>9.4371840000000026E-2</v>
          </cell>
          <cell r="BP137">
            <v>7.5497472000000024E-2</v>
          </cell>
          <cell r="BQ137">
            <v>6.039797760000002E-2</v>
          </cell>
          <cell r="BR137">
            <v>4.831838208000002E-2</v>
          </cell>
          <cell r="BS137">
            <v>0</v>
          </cell>
        </row>
        <row r="138">
          <cell r="A138" t="str">
            <v>Caravel</v>
          </cell>
          <cell r="C138" t="str">
            <v>O&amp;G UK</v>
          </cell>
          <cell r="D138">
            <v>1</v>
          </cell>
          <cell r="E138">
            <v>128</v>
          </cell>
          <cell r="F138" t="str">
            <v>P</v>
          </cell>
          <cell r="G138" t="str">
            <v>Shell/Esso B</v>
          </cell>
          <cell r="H138" t="str">
            <v>Bacton</v>
          </cell>
          <cell r="J138">
            <v>1.91</v>
          </cell>
          <cell r="K138">
            <v>1.1499999999999999</v>
          </cell>
          <cell r="L138">
            <v>1.31</v>
          </cell>
          <cell r="M138">
            <v>0.8</v>
          </cell>
          <cell r="N138">
            <v>0.66</v>
          </cell>
          <cell r="O138">
            <v>0.56999999999999995</v>
          </cell>
          <cell r="P138">
            <v>0.44</v>
          </cell>
          <cell r="Q138">
            <v>0.43</v>
          </cell>
          <cell r="R138">
            <v>0.42</v>
          </cell>
          <cell r="S138">
            <v>0.24</v>
          </cell>
          <cell r="T138">
            <v>0.09</v>
          </cell>
          <cell r="U138">
            <v>0.1</v>
          </cell>
          <cell r="V138">
            <v>7.0000000000000007E-2</v>
          </cell>
          <cell r="W138">
            <v>0.05</v>
          </cell>
          <cell r="X138">
            <v>0.03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 t="str">
            <v>O&amp;G UK</v>
          </cell>
          <cell r="AE138">
            <v>1.91</v>
          </cell>
          <cell r="AF138">
            <v>1.1499999999999999</v>
          </cell>
          <cell r="AG138">
            <v>1.31</v>
          </cell>
          <cell r="AH138">
            <v>0.8</v>
          </cell>
          <cell r="AI138">
            <v>0.66</v>
          </cell>
          <cell r="AJ138">
            <v>0.56999999999999995</v>
          </cell>
          <cell r="AK138">
            <v>0.44</v>
          </cell>
          <cell r="AL138">
            <v>0.43</v>
          </cell>
          <cell r="AM138">
            <v>0.42</v>
          </cell>
          <cell r="AN138">
            <v>0.24</v>
          </cell>
          <cell r="AO138">
            <v>0.09</v>
          </cell>
          <cell r="AP138">
            <v>0.1</v>
          </cell>
          <cell r="AQ138">
            <v>7.0000000000000007E-2</v>
          </cell>
          <cell r="AR138">
            <v>0.05</v>
          </cell>
          <cell r="AS138">
            <v>0.03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Y138">
            <v>1.75</v>
          </cell>
          <cell r="AZ138">
            <v>2.4830000000000001</v>
          </cell>
          <cell r="BA138">
            <v>1.4949999999999999</v>
          </cell>
          <cell r="BB138">
            <v>1.7030000000000001</v>
          </cell>
          <cell r="BC138">
            <v>1.04</v>
          </cell>
          <cell r="BD138">
            <v>0.8580000000000001</v>
          </cell>
          <cell r="BE138">
            <v>0.74099999999999999</v>
          </cell>
          <cell r="BF138">
            <v>0.57200000000000006</v>
          </cell>
          <cell r="BG138">
            <v>0.55900000000000005</v>
          </cell>
          <cell r="BH138">
            <v>0.54600000000000004</v>
          </cell>
          <cell r="BI138">
            <v>0.312</v>
          </cell>
          <cell r="BJ138">
            <v>0.11699999999999999</v>
          </cell>
          <cell r="BK138">
            <v>0.13</v>
          </cell>
          <cell r="BL138">
            <v>9.1000000000000011E-2</v>
          </cell>
          <cell r="BM138">
            <v>6.5000000000000002E-2</v>
          </cell>
          <cell r="BN138">
            <v>3.9E-2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</row>
        <row r="139">
          <cell r="A139" t="str">
            <v>Carrack</v>
          </cell>
          <cell r="C139" t="str">
            <v>O&amp;G UK</v>
          </cell>
          <cell r="D139">
            <v>1</v>
          </cell>
          <cell r="E139">
            <v>129</v>
          </cell>
          <cell r="F139" t="str">
            <v>P</v>
          </cell>
          <cell r="G139" t="str">
            <v>Shell/Esso B</v>
          </cell>
          <cell r="H139" t="str">
            <v>Bacton</v>
          </cell>
          <cell r="J139">
            <v>0.84</v>
          </cell>
          <cell r="K139">
            <v>0.62</v>
          </cell>
          <cell r="L139">
            <v>0.26</v>
          </cell>
          <cell r="M139">
            <v>0.34</v>
          </cell>
          <cell r="N139">
            <v>0.35</v>
          </cell>
          <cell r="O139">
            <v>0.3</v>
          </cell>
          <cell r="P139">
            <v>0.3</v>
          </cell>
          <cell r="Q139">
            <v>0.26</v>
          </cell>
          <cell r="R139">
            <v>0.26</v>
          </cell>
          <cell r="S139">
            <v>0.16</v>
          </cell>
          <cell r="T139">
            <v>0.16</v>
          </cell>
          <cell r="U139">
            <v>0.17</v>
          </cell>
          <cell r="V139">
            <v>0.12</v>
          </cell>
          <cell r="W139">
            <v>0.08</v>
          </cell>
          <cell r="X139">
            <v>0.06</v>
          </cell>
          <cell r="Y139">
            <v>0.04</v>
          </cell>
          <cell r="Z139">
            <v>0.03</v>
          </cell>
          <cell r="AA139">
            <v>0.02</v>
          </cell>
          <cell r="AB139">
            <v>0</v>
          </cell>
          <cell r="AC139">
            <v>0</v>
          </cell>
          <cell r="AD139" t="str">
            <v>O&amp;G UK</v>
          </cell>
          <cell r="AE139">
            <v>0.84</v>
          </cell>
          <cell r="AF139">
            <v>0.62</v>
          </cell>
          <cell r="AG139">
            <v>0.26</v>
          </cell>
          <cell r="AH139">
            <v>0.34</v>
          </cell>
          <cell r="AI139">
            <v>0.35</v>
          </cell>
          <cell r="AJ139">
            <v>0.3</v>
          </cell>
          <cell r="AK139">
            <v>0.3</v>
          </cell>
          <cell r="AL139">
            <v>0.26</v>
          </cell>
          <cell r="AM139">
            <v>0.26</v>
          </cell>
          <cell r="AN139">
            <v>0.16</v>
          </cell>
          <cell r="AO139">
            <v>0.16</v>
          </cell>
          <cell r="AP139">
            <v>0.17</v>
          </cell>
          <cell r="AQ139">
            <v>0.12</v>
          </cell>
          <cell r="AR139">
            <v>0.08</v>
          </cell>
          <cell r="AS139">
            <v>0.06</v>
          </cell>
          <cell r="AT139">
            <v>0.04</v>
          </cell>
          <cell r="AU139">
            <v>0.03</v>
          </cell>
          <cell r="AV139">
            <v>0.02</v>
          </cell>
          <cell r="AY139">
            <v>1.23</v>
          </cell>
          <cell r="AZ139">
            <v>1.0920000000000001</v>
          </cell>
          <cell r="BA139">
            <v>0.80600000000000005</v>
          </cell>
          <cell r="BB139">
            <v>0.33800000000000002</v>
          </cell>
          <cell r="BC139">
            <v>0.44200000000000006</v>
          </cell>
          <cell r="BD139">
            <v>0.45499999999999996</v>
          </cell>
          <cell r="BE139">
            <v>0.39</v>
          </cell>
          <cell r="BF139">
            <v>0.39</v>
          </cell>
          <cell r="BG139">
            <v>0.33800000000000002</v>
          </cell>
          <cell r="BH139">
            <v>0.33800000000000002</v>
          </cell>
          <cell r="BI139">
            <v>0.20800000000000002</v>
          </cell>
          <cell r="BJ139">
            <v>0.20800000000000002</v>
          </cell>
          <cell r="BK139">
            <v>0.22100000000000003</v>
          </cell>
          <cell r="BL139">
            <v>0.156</v>
          </cell>
          <cell r="BM139">
            <v>0.10400000000000001</v>
          </cell>
          <cell r="BN139">
            <v>7.8E-2</v>
          </cell>
          <cell r="BO139">
            <v>5.2000000000000005E-2</v>
          </cell>
          <cell r="BP139">
            <v>3.9E-2</v>
          </cell>
          <cell r="BQ139">
            <v>2.6000000000000002E-2</v>
          </cell>
          <cell r="BR139">
            <v>0</v>
          </cell>
          <cell r="BS139">
            <v>0</v>
          </cell>
        </row>
        <row r="140">
          <cell r="A140" t="str">
            <v>Carrack East</v>
          </cell>
          <cell r="C140" t="str">
            <v>O&amp;G UK Profile Good</v>
          </cell>
          <cell r="D140">
            <v>1</v>
          </cell>
          <cell r="E140">
            <v>130</v>
          </cell>
          <cell r="F140" t="str">
            <v>D</v>
          </cell>
          <cell r="G140" t="str">
            <v>Shell/Esso B</v>
          </cell>
          <cell r="H140" t="str">
            <v>Bacton</v>
          </cell>
          <cell r="J140">
            <v>0</v>
          </cell>
          <cell r="K140">
            <v>0</v>
          </cell>
          <cell r="L140">
            <v>0.89</v>
          </cell>
          <cell r="M140">
            <v>0.62</v>
          </cell>
          <cell r="N140">
            <v>0.48</v>
          </cell>
          <cell r="O140">
            <v>0.34</v>
          </cell>
          <cell r="P140">
            <v>0.28000000000000003</v>
          </cell>
          <cell r="Q140">
            <v>0.2</v>
          </cell>
          <cell r="R140">
            <v>0.17</v>
          </cell>
          <cell r="S140">
            <v>0.13</v>
          </cell>
          <cell r="T140">
            <v>0.12</v>
          </cell>
          <cell r="U140">
            <v>0.11</v>
          </cell>
          <cell r="V140">
            <v>7.0000000000000007E-2</v>
          </cell>
          <cell r="W140">
            <v>0.05</v>
          </cell>
          <cell r="X140">
            <v>0.04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 t="str">
            <v>O&amp;G UK</v>
          </cell>
          <cell r="AE140">
            <v>0</v>
          </cell>
          <cell r="AF140">
            <v>0</v>
          </cell>
          <cell r="AG140">
            <v>0.89</v>
          </cell>
          <cell r="AH140">
            <v>0.62</v>
          </cell>
          <cell r="AI140">
            <v>0.48</v>
          </cell>
          <cell r="AJ140">
            <v>0.34</v>
          </cell>
          <cell r="AK140">
            <v>0.28000000000000003</v>
          </cell>
          <cell r="AL140">
            <v>0.2</v>
          </cell>
          <cell r="AM140">
            <v>0.17</v>
          </cell>
          <cell r="AN140">
            <v>0.13</v>
          </cell>
          <cell r="AO140">
            <v>0.12</v>
          </cell>
          <cell r="AP140">
            <v>0.11</v>
          </cell>
          <cell r="AQ140">
            <v>7.0000000000000007E-2</v>
          </cell>
          <cell r="AR140">
            <v>0.05</v>
          </cell>
          <cell r="AS140">
            <v>0.04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Y140">
            <v>1.1000000000000001</v>
          </cell>
          <cell r="AZ140">
            <v>0</v>
          </cell>
          <cell r="BA140">
            <v>0</v>
          </cell>
          <cell r="BB140">
            <v>0.97900000000000009</v>
          </cell>
          <cell r="BC140">
            <v>0.68200000000000005</v>
          </cell>
          <cell r="BD140">
            <v>0.52800000000000002</v>
          </cell>
          <cell r="BE140">
            <v>0.37400000000000005</v>
          </cell>
          <cell r="BF140">
            <v>0.30800000000000005</v>
          </cell>
          <cell r="BG140">
            <v>0.22000000000000003</v>
          </cell>
          <cell r="BH140">
            <v>0.18700000000000003</v>
          </cell>
          <cell r="BI140">
            <v>0.14300000000000002</v>
          </cell>
          <cell r="BJ140">
            <v>0.13200000000000001</v>
          </cell>
          <cell r="BK140">
            <v>0.12100000000000001</v>
          </cell>
          <cell r="BL140">
            <v>7.7000000000000013E-2</v>
          </cell>
          <cell r="BM140">
            <v>5.5000000000000007E-2</v>
          </cell>
          <cell r="BN140">
            <v>4.4000000000000004E-2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</row>
        <row r="141">
          <cell r="A141" t="str">
            <v>Carrack West</v>
          </cell>
          <cell r="C141" t="str">
            <v>O&amp;G UK Profile Good</v>
          </cell>
          <cell r="D141">
            <v>1</v>
          </cell>
          <cell r="E141">
            <v>131</v>
          </cell>
          <cell r="F141" t="str">
            <v>D</v>
          </cell>
          <cell r="G141" t="str">
            <v>Shell/Esso B</v>
          </cell>
          <cell r="H141" t="str">
            <v>Bacton</v>
          </cell>
          <cell r="J141">
            <v>0</v>
          </cell>
          <cell r="K141">
            <v>0</v>
          </cell>
          <cell r="L141">
            <v>0.38</v>
          </cell>
          <cell r="M141">
            <v>0.33</v>
          </cell>
          <cell r="N141">
            <v>0.3</v>
          </cell>
          <cell r="O141">
            <v>0.28999999999999998</v>
          </cell>
          <cell r="P141">
            <v>0.28000000000000003</v>
          </cell>
          <cell r="Q141">
            <v>0.25</v>
          </cell>
          <cell r="R141">
            <v>0.23</v>
          </cell>
          <cell r="S141">
            <v>0.2</v>
          </cell>
          <cell r="T141">
            <v>0.18</v>
          </cell>
          <cell r="U141">
            <v>0.15</v>
          </cell>
          <cell r="V141">
            <v>0.11</v>
          </cell>
          <cell r="W141">
            <v>0.08</v>
          </cell>
          <cell r="X141">
            <v>0.05</v>
          </cell>
          <cell r="Y141">
            <v>0.04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 t="str">
            <v>O&amp;G UK</v>
          </cell>
          <cell r="AE141">
            <v>0</v>
          </cell>
          <cell r="AF141">
            <v>0</v>
          </cell>
          <cell r="AG141">
            <v>0.38</v>
          </cell>
          <cell r="AH141">
            <v>0.33</v>
          </cell>
          <cell r="AI141">
            <v>0.3</v>
          </cell>
          <cell r="AJ141">
            <v>0.28999999999999998</v>
          </cell>
          <cell r="AK141">
            <v>0.28000000000000003</v>
          </cell>
          <cell r="AL141">
            <v>0.25</v>
          </cell>
          <cell r="AM141">
            <v>0.23</v>
          </cell>
          <cell r="AN141">
            <v>0.2</v>
          </cell>
          <cell r="AO141">
            <v>0.18</v>
          </cell>
          <cell r="AP141">
            <v>0.15</v>
          </cell>
          <cell r="AQ141">
            <v>0.11</v>
          </cell>
          <cell r="AR141">
            <v>0.08</v>
          </cell>
          <cell r="AS141">
            <v>0.05</v>
          </cell>
          <cell r="AT141">
            <v>0.04</v>
          </cell>
          <cell r="AU141">
            <v>0</v>
          </cell>
          <cell r="AV141">
            <v>0</v>
          </cell>
          <cell r="AW141">
            <v>0</v>
          </cell>
          <cell r="AY141">
            <v>1.1000000000000001</v>
          </cell>
          <cell r="AZ141">
            <v>0</v>
          </cell>
          <cell r="BA141">
            <v>0</v>
          </cell>
          <cell r="BB141">
            <v>0.41800000000000004</v>
          </cell>
          <cell r="BC141">
            <v>0.36300000000000004</v>
          </cell>
          <cell r="BD141">
            <v>0.33</v>
          </cell>
          <cell r="BE141">
            <v>0.31900000000000001</v>
          </cell>
          <cell r="BF141">
            <v>0.30800000000000005</v>
          </cell>
          <cell r="BG141">
            <v>0.27500000000000002</v>
          </cell>
          <cell r="BH141">
            <v>0.25300000000000006</v>
          </cell>
          <cell r="BI141">
            <v>0.22000000000000003</v>
          </cell>
          <cell r="BJ141">
            <v>0.19800000000000001</v>
          </cell>
          <cell r="BK141">
            <v>0.16500000000000001</v>
          </cell>
          <cell r="BL141">
            <v>0.12100000000000001</v>
          </cell>
          <cell r="BM141">
            <v>8.8000000000000009E-2</v>
          </cell>
          <cell r="BN141">
            <v>5.5000000000000007E-2</v>
          </cell>
          <cell r="BO141">
            <v>4.4000000000000004E-2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</row>
        <row r="142">
          <cell r="A142" t="str">
            <v>Clipper South</v>
          </cell>
          <cell r="C142" t="str">
            <v>Due 2012</v>
          </cell>
          <cell r="D142">
            <v>2</v>
          </cell>
          <cell r="E142">
            <v>132</v>
          </cell>
          <cell r="F142" t="str">
            <v>D</v>
          </cell>
          <cell r="G142" t="str">
            <v>Shell/Esso B</v>
          </cell>
          <cell r="H142" t="str">
            <v>Bacton</v>
          </cell>
          <cell r="J142">
            <v>0</v>
          </cell>
          <cell r="K142">
            <v>2.3512747875354107</v>
          </cell>
          <cell r="L142">
            <v>1.9263456090651561</v>
          </cell>
          <cell r="M142">
            <v>1.6997167138810199</v>
          </cell>
          <cell r="N142">
            <v>1.4730878186968839</v>
          </cell>
          <cell r="O142">
            <v>1.2464589235127479</v>
          </cell>
          <cell r="P142">
            <v>0.99150141643059497</v>
          </cell>
          <cell r="Q142">
            <v>0.79320113314447593</v>
          </cell>
          <cell r="R142">
            <v>0.62322946175637395</v>
          </cell>
          <cell r="S142">
            <v>0.50991501416430596</v>
          </cell>
          <cell r="T142">
            <v>0.39660056657223797</v>
          </cell>
          <cell r="U142">
            <v>0.31161473087818697</v>
          </cell>
          <cell r="V142">
            <v>0.22662889518413601</v>
          </cell>
          <cell r="W142">
            <v>0.19830028328611898</v>
          </cell>
          <cell r="X142">
            <v>0.16997167138810199</v>
          </cell>
          <cell r="Y142">
            <v>0.1359773371104816</v>
          </cell>
          <cell r="Z142">
            <v>0.10878186968838528</v>
          </cell>
          <cell r="AA142">
            <v>8.7025495750708226E-2</v>
          </cell>
          <cell r="AB142">
            <v>6.9620396600566584E-2</v>
          </cell>
          <cell r="AC142">
            <v>5.5696317280453267E-2</v>
          </cell>
          <cell r="AD142" t="str">
            <v>Woodmac</v>
          </cell>
          <cell r="AE142">
            <v>0</v>
          </cell>
          <cell r="AF142">
            <v>0.28328611898016998</v>
          </cell>
          <cell r="AG142">
            <v>2.3512747875354107</v>
          </cell>
          <cell r="AH142">
            <v>1.9263456090651561</v>
          </cell>
          <cell r="AI142">
            <v>1.6997167138810199</v>
          </cell>
          <cell r="AJ142">
            <v>1.4730878186968839</v>
          </cell>
          <cell r="AK142">
            <v>1.2464589235127479</v>
          </cell>
          <cell r="AL142">
            <v>0.99150141643059497</v>
          </cell>
          <cell r="AM142">
            <v>0.79320113314447593</v>
          </cell>
          <cell r="AN142">
            <v>0.62322946175637395</v>
          </cell>
          <cell r="AO142">
            <v>0.50991501416430596</v>
          </cell>
          <cell r="AP142">
            <v>0.39660056657223797</v>
          </cell>
          <cell r="AQ142">
            <v>0.31161473087818697</v>
          </cell>
          <cell r="AR142">
            <v>0.22662889518413601</v>
          </cell>
          <cell r="AS142">
            <v>0.19830028328611898</v>
          </cell>
          <cell r="AT142">
            <v>0.16997167138810199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1.1000000000000001</v>
          </cell>
          <cell r="AZ142">
            <v>0</v>
          </cell>
          <cell r="BA142">
            <v>2.5864022662889519</v>
          </cell>
          <cell r="BB142">
            <v>2.1189801699716719</v>
          </cell>
          <cell r="BC142">
            <v>1.869688385269122</v>
          </cell>
          <cell r="BD142">
            <v>1.6203966005665724</v>
          </cell>
          <cell r="BE142">
            <v>1.3711048158640229</v>
          </cell>
          <cell r="BF142">
            <v>1.0906515580736547</v>
          </cell>
          <cell r="BG142">
            <v>0.87252124645892359</v>
          </cell>
          <cell r="BH142">
            <v>0.68555240793201144</v>
          </cell>
          <cell r="BI142">
            <v>0.56090651558073656</v>
          </cell>
          <cell r="BJ142">
            <v>0.4362606232294618</v>
          </cell>
          <cell r="BK142">
            <v>0.34277620396600572</v>
          </cell>
          <cell r="BL142">
            <v>0.24929178470254962</v>
          </cell>
          <cell r="BM142">
            <v>0.2181303116147309</v>
          </cell>
          <cell r="BN142">
            <v>0.18696883852691221</v>
          </cell>
          <cell r="BO142">
            <v>0.14957507082152977</v>
          </cell>
          <cell r="BP142">
            <v>0.11966005665722382</v>
          </cell>
          <cell r="BQ142">
            <v>9.5728045325779054E-2</v>
          </cell>
          <cell r="BR142">
            <v>7.6582436260623249E-2</v>
          </cell>
          <cell r="BS142">
            <v>6.1265949008498598E-2</v>
          </cell>
        </row>
        <row r="143">
          <cell r="A143" t="str">
            <v>Corvette</v>
          </cell>
          <cell r="D143">
            <v>1</v>
          </cell>
          <cell r="E143">
            <v>133</v>
          </cell>
          <cell r="F143" t="str">
            <v>D</v>
          </cell>
          <cell r="G143" t="str">
            <v>Shell/Esso B</v>
          </cell>
          <cell r="H143" t="str">
            <v>Bacton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0.51</v>
          </cell>
          <cell r="R143">
            <v>0.36</v>
          </cell>
          <cell r="S143">
            <v>0.17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 t="str">
            <v>O&amp;G UK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0.51</v>
          </cell>
          <cell r="AM143">
            <v>0.36</v>
          </cell>
          <cell r="AN143">
            <v>0.17</v>
          </cell>
          <cell r="AO143">
            <v>0</v>
          </cell>
          <cell r="AP143">
            <v>0</v>
          </cell>
          <cell r="AQ143">
            <v>0</v>
          </cell>
          <cell r="AY143">
            <v>1.1000000000000001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0.56100000000000005</v>
          </cell>
          <cell r="BH143">
            <v>0.39600000000000002</v>
          </cell>
          <cell r="BI143">
            <v>0.18700000000000003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</row>
        <row r="144">
          <cell r="A144" t="str">
            <v>Cutter</v>
          </cell>
          <cell r="C144" t="str">
            <v>O&amp;G UK Profile Good</v>
          </cell>
          <cell r="D144">
            <v>1</v>
          </cell>
          <cell r="E144">
            <v>134</v>
          </cell>
          <cell r="F144" t="str">
            <v>P</v>
          </cell>
          <cell r="G144" t="str">
            <v>Shell/Esso B</v>
          </cell>
          <cell r="H144" t="str">
            <v>Bacton</v>
          </cell>
          <cell r="J144">
            <v>0.79</v>
          </cell>
          <cell r="K144">
            <v>0.6</v>
          </cell>
          <cell r="L144">
            <v>0.47</v>
          </cell>
          <cell r="M144">
            <v>0.38</v>
          </cell>
          <cell r="N144">
            <v>0.34</v>
          </cell>
          <cell r="O144">
            <v>0.28000000000000003</v>
          </cell>
          <cell r="P144">
            <v>0.26</v>
          </cell>
          <cell r="Q144">
            <v>0.22</v>
          </cell>
          <cell r="R144">
            <v>0.2</v>
          </cell>
          <cell r="S144">
            <v>0.16</v>
          </cell>
          <cell r="T144">
            <v>0.12</v>
          </cell>
          <cell r="U144">
            <v>0.08</v>
          </cell>
          <cell r="V144">
            <v>0.05</v>
          </cell>
          <cell r="W144">
            <v>0.04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 t="str">
            <v>O&amp;G UK</v>
          </cell>
          <cell r="AE144">
            <v>0.79</v>
          </cell>
          <cell r="AF144">
            <v>0.6</v>
          </cell>
          <cell r="AG144">
            <v>0.47</v>
          </cell>
          <cell r="AH144">
            <v>0.38</v>
          </cell>
          <cell r="AI144">
            <v>0.34</v>
          </cell>
          <cell r="AJ144">
            <v>0.28000000000000003</v>
          </cell>
          <cell r="AK144">
            <v>0.26</v>
          </cell>
          <cell r="AL144">
            <v>0.22</v>
          </cell>
          <cell r="AM144">
            <v>0.2</v>
          </cell>
          <cell r="AN144">
            <v>0.16</v>
          </cell>
          <cell r="AO144">
            <v>0.12</v>
          </cell>
          <cell r="AP144">
            <v>0.08</v>
          </cell>
          <cell r="AQ144">
            <v>0.05</v>
          </cell>
          <cell r="AR144">
            <v>0.04</v>
          </cell>
          <cell r="AS144">
            <v>0</v>
          </cell>
          <cell r="AT144">
            <v>0</v>
          </cell>
          <cell r="AY144">
            <v>1.35</v>
          </cell>
          <cell r="AZ144">
            <v>1.0270000000000001</v>
          </cell>
          <cell r="BA144">
            <v>0.78</v>
          </cell>
          <cell r="BB144">
            <v>0.61099999999999999</v>
          </cell>
          <cell r="BC144">
            <v>0.49400000000000005</v>
          </cell>
          <cell r="BD144">
            <v>0.44200000000000006</v>
          </cell>
          <cell r="BE144">
            <v>0.36400000000000005</v>
          </cell>
          <cell r="BF144">
            <v>0.33800000000000002</v>
          </cell>
          <cell r="BG144">
            <v>0.28600000000000003</v>
          </cell>
          <cell r="BH144">
            <v>0.26</v>
          </cell>
          <cell r="BI144">
            <v>0.20800000000000002</v>
          </cell>
          <cell r="BJ144">
            <v>0.156</v>
          </cell>
          <cell r="BK144">
            <v>0.10400000000000001</v>
          </cell>
          <cell r="BL144">
            <v>6.5000000000000002E-2</v>
          </cell>
          <cell r="BM144">
            <v>5.2000000000000005E-2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</row>
        <row r="145">
          <cell r="A145" t="str">
            <v>Galleon</v>
          </cell>
          <cell r="C145" t="str">
            <v>95% O&amp;G Profile</v>
          </cell>
          <cell r="D145">
            <v>1</v>
          </cell>
          <cell r="E145">
            <v>135</v>
          </cell>
          <cell r="F145" t="str">
            <v>P</v>
          </cell>
          <cell r="G145" t="str">
            <v>Shell/Esso B</v>
          </cell>
          <cell r="H145" t="str">
            <v>Bacton</v>
          </cell>
          <cell r="J145">
            <v>1.27</v>
          </cell>
          <cell r="K145">
            <v>1.1000000000000001</v>
          </cell>
          <cell r="L145">
            <v>1.61</v>
          </cell>
          <cell r="M145">
            <v>1.67</v>
          </cell>
          <cell r="N145">
            <v>1.78</v>
          </cell>
          <cell r="O145">
            <v>1.53</v>
          </cell>
          <cell r="P145">
            <v>1.5</v>
          </cell>
          <cell r="Q145">
            <v>1.29</v>
          </cell>
          <cell r="R145">
            <v>1.24</v>
          </cell>
          <cell r="S145">
            <v>1</v>
          </cell>
          <cell r="T145">
            <v>0.99</v>
          </cell>
          <cell r="U145">
            <v>0.28999999999999998</v>
          </cell>
          <cell r="V145">
            <v>0.2</v>
          </cell>
          <cell r="W145">
            <v>0.14000000000000001</v>
          </cell>
          <cell r="X145">
            <v>0.1</v>
          </cell>
          <cell r="Y145">
            <v>7.0000000000000007E-2</v>
          </cell>
          <cell r="Z145">
            <v>0.05</v>
          </cell>
          <cell r="AA145">
            <v>0.03</v>
          </cell>
          <cell r="AB145">
            <v>0</v>
          </cell>
          <cell r="AC145">
            <v>0</v>
          </cell>
          <cell r="AD145" t="str">
            <v>O&amp;G UK</v>
          </cell>
          <cell r="AE145">
            <v>1.27</v>
          </cell>
          <cell r="AF145">
            <v>1.1000000000000001</v>
          </cell>
          <cell r="AG145">
            <v>1.61</v>
          </cell>
          <cell r="AH145">
            <v>1.67</v>
          </cell>
          <cell r="AI145">
            <v>1.78</v>
          </cell>
          <cell r="AJ145">
            <v>1.53</v>
          </cell>
          <cell r="AK145">
            <v>1.5</v>
          </cell>
          <cell r="AL145">
            <v>1.29</v>
          </cell>
          <cell r="AM145">
            <v>1.24</v>
          </cell>
          <cell r="AN145">
            <v>1</v>
          </cell>
          <cell r="AO145">
            <v>0.99</v>
          </cell>
          <cell r="AP145">
            <v>0.28999999999999998</v>
          </cell>
          <cell r="AQ145">
            <v>0.2</v>
          </cell>
          <cell r="AR145">
            <v>0.14000000000000001</v>
          </cell>
          <cell r="AS145">
            <v>0.1</v>
          </cell>
          <cell r="AT145">
            <v>7.0000000000000007E-2</v>
          </cell>
          <cell r="AU145">
            <v>0.05</v>
          </cell>
          <cell r="AV145">
            <v>0.03</v>
          </cell>
          <cell r="AW145">
            <v>0</v>
          </cell>
          <cell r="AY145">
            <v>1.28</v>
          </cell>
          <cell r="AZ145">
            <v>1.651</v>
          </cell>
          <cell r="BA145">
            <v>1.4300000000000002</v>
          </cell>
          <cell r="BB145">
            <v>2.0930000000000004</v>
          </cell>
          <cell r="BC145">
            <v>2.1709999999999998</v>
          </cell>
          <cell r="BD145">
            <v>2.3140000000000001</v>
          </cell>
          <cell r="BE145">
            <v>1.9890000000000001</v>
          </cell>
          <cell r="BF145">
            <v>1.9500000000000002</v>
          </cell>
          <cell r="BG145">
            <v>1.677</v>
          </cell>
          <cell r="BH145">
            <v>1.6120000000000001</v>
          </cell>
          <cell r="BI145">
            <v>1.3</v>
          </cell>
          <cell r="BJ145">
            <v>1.2869999999999999</v>
          </cell>
          <cell r="BK145">
            <v>0.377</v>
          </cell>
          <cell r="BL145">
            <v>0.26</v>
          </cell>
          <cell r="BM145">
            <v>0.18200000000000002</v>
          </cell>
          <cell r="BN145">
            <v>0.13</v>
          </cell>
          <cell r="BO145">
            <v>9.1000000000000011E-2</v>
          </cell>
          <cell r="BP145">
            <v>6.5000000000000002E-2</v>
          </cell>
          <cell r="BQ145">
            <v>3.9E-2</v>
          </cell>
          <cell r="BR145">
            <v>0</v>
          </cell>
          <cell r="BS145">
            <v>0</v>
          </cell>
        </row>
        <row r="146">
          <cell r="A146" t="str">
            <v>Gawain</v>
          </cell>
          <cell r="C146" t="str">
            <v>WM Profile Good</v>
          </cell>
          <cell r="D146">
            <v>2</v>
          </cell>
          <cell r="E146">
            <v>136</v>
          </cell>
          <cell r="F146" t="str">
            <v>P</v>
          </cell>
          <cell r="G146" t="str">
            <v>Shell/Esso B</v>
          </cell>
          <cell r="H146" t="str">
            <v>Bacton</v>
          </cell>
          <cell r="J146">
            <v>7.9320113314447591E-2</v>
          </cell>
          <cell r="K146">
            <v>4.5325779036827205E-2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 t="str">
            <v>WM</v>
          </cell>
          <cell r="AE146">
            <v>7.9320113314447591E-2</v>
          </cell>
          <cell r="AF146">
            <v>4.5325779036827205E-2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Y146">
            <v>3.05</v>
          </cell>
          <cell r="AZ146">
            <v>0.10311614730878187</v>
          </cell>
          <cell r="BA146">
            <v>5.892351274787537E-2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</row>
        <row r="147">
          <cell r="A147" t="str">
            <v>Leman Shell</v>
          </cell>
          <cell r="C147" t="str">
            <v>Profile Good</v>
          </cell>
          <cell r="D147">
            <v>1</v>
          </cell>
          <cell r="E147">
            <v>137</v>
          </cell>
          <cell r="F147" t="str">
            <v>P</v>
          </cell>
          <cell r="G147" t="str">
            <v>Shell/Esso B</v>
          </cell>
          <cell r="H147" t="str">
            <v>Bacton</v>
          </cell>
          <cell r="J147">
            <v>2.39</v>
          </cell>
          <cell r="K147">
            <v>2.0499999999999998</v>
          </cell>
          <cell r="L147">
            <v>1.8</v>
          </cell>
          <cell r="M147">
            <v>2.06</v>
          </cell>
          <cell r="N147">
            <v>2.0499999999999998</v>
          </cell>
          <cell r="O147">
            <v>2.0499999999999998</v>
          </cell>
          <cell r="P147">
            <v>1.83</v>
          </cell>
          <cell r="Q147">
            <v>1.64</v>
          </cell>
          <cell r="R147">
            <v>1.62</v>
          </cell>
          <cell r="S147">
            <v>1.54</v>
          </cell>
          <cell r="T147">
            <v>1.39</v>
          </cell>
          <cell r="U147">
            <v>1.1119999999999999</v>
          </cell>
          <cell r="V147">
            <v>0.88959999999999995</v>
          </cell>
          <cell r="W147">
            <v>0.71167999999999998</v>
          </cell>
          <cell r="X147">
            <v>0.56934399999999996</v>
          </cell>
          <cell r="Y147">
            <v>0.45547519999999997</v>
          </cell>
          <cell r="Z147">
            <v>0.36438016000000001</v>
          </cell>
          <cell r="AA147">
            <v>0.29150412800000003</v>
          </cell>
          <cell r="AB147">
            <v>0.23320330240000003</v>
          </cell>
          <cell r="AC147">
            <v>0.18656264192000005</v>
          </cell>
          <cell r="AD147" t="str">
            <v>O&amp;G UK</v>
          </cell>
          <cell r="AE147">
            <v>2.39</v>
          </cell>
          <cell r="AF147">
            <v>2.0499999999999998</v>
          </cell>
          <cell r="AG147">
            <v>1.8</v>
          </cell>
          <cell r="AH147">
            <v>2.06</v>
          </cell>
          <cell r="AI147">
            <v>2.0499999999999998</v>
          </cell>
          <cell r="AJ147">
            <v>2.0499999999999998</v>
          </cell>
          <cell r="AK147">
            <v>1.83</v>
          </cell>
          <cell r="AL147">
            <v>1.64</v>
          </cell>
          <cell r="AM147">
            <v>1.62</v>
          </cell>
          <cell r="AN147">
            <v>1.54</v>
          </cell>
          <cell r="AO147">
            <v>1.39</v>
          </cell>
          <cell r="AY147">
            <v>1.76</v>
          </cell>
          <cell r="AZ147">
            <v>3.1070000000000002</v>
          </cell>
          <cell r="BA147">
            <v>2.665</v>
          </cell>
          <cell r="BB147">
            <v>2.3400000000000003</v>
          </cell>
          <cell r="BC147">
            <v>2.6780000000000004</v>
          </cell>
          <cell r="BD147">
            <v>2.665</v>
          </cell>
          <cell r="BE147">
            <v>2.665</v>
          </cell>
          <cell r="BF147">
            <v>2.379</v>
          </cell>
          <cell r="BG147">
            <v>2.1320000000000001</v>
          </cell>
          <cell r="BH147">
            <v>2.1060000000000003</v>
          </cell>
          <cell r="BI147">
            <v>2.0020000000000002</v>
          </cell>
          <cell r="BJ147">
            <v>1.8069999999999999</v>
          </cell>
          <cell r="BK147">
            <v>1.4456</v>
          </cell>
          <cell r="BL147">
            <v>1.15648</v>
          </cell>
          <cell r="BM147">
            <v>0.92518400000000001</v>
          </cell>
          <cell r="BN147">
            <v>0.74014720000000001</v>
          </cell>
          <cell r="BO147">
            <v>0.59211775999999994</v>
          </cell>
          <cell r="BP147">
            <v>0.47369420800000001</v>
          </cell>
          <cell r="BQ147">
            <v>0.37895536640000005</v>
          </cell>
          <cell r="BR147">
            <v>0.30316429312000004</v>
          </cell>
          <cell r="BS147">
            <v>0.24253143449600006</v>
          </cell>
        </row>
        <row r="148">
          <cell r="A148" t="str">
            <v>Puffin</v>
          </cell>
          <cell r="C148" t="str">
            <v>NG Profile Good</v>
          </cell>
          <cell r="D148">
            <v>3</v>
          </cell>
          <cell r="E148">
            <v>138</v>
          </cell>
          <cell r="F148" t="str">
            <v>A</v>
          </cell>
          <cell r="G148" t="str">
            <v>Shell/Esso B</v>
          </cell>
          <cell r="H148" t="str">
            <v>Bacton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0.51</v>
          </cell>
          <cell r="R148">
            <v>0.9</v>
          </cell>
          <cell r="S148">
            <v>0.79</v>
          </cell>
          <cell r="T148">
            <v>0.53</v>
          </cell>
          <cell r="U148">
            <v>0.4</v>
          </cell>
          <cell r="V148">
            <v>0.28999999999999998</v>
          </cell>
          <cell r="W148">
            <v>0.22</v>
          </cell>
          <cell r="X148">
            <v>0.15</v>
          </cell>
          <cell r="Y148">
            <v>0.11</v>
          </cell>
          <cell r="Z148">
            <v>7.0000000000000007E-2</v>
          </cell>
          <cell r="AA148">
            <v>0.05</v>
          </cell>
          <cell r="AB148">
            <v>0.04</v>
          </cell>
          <cell r="AC148">
            <v>0</v>
          </cell>
          <cell r="AD148" t="str">
            <v>NG 2011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0.51</v>
          </cell>
          <cell r="AM148">
            <v>0.9</v>
          </cell>
          <cell r="AN148">
            <v>0.79</v>
          </cell>
          <cell r="AO148">
            <v>0.53</v>
          </cell>
          <cell r="AP148">
            <v>0.4</v>
          </cell>
          <cell r="AQ148">
            <v>0.28999999999999998</v>
          </cell>
          <cell r="AR148">
            <v>0.22</v>
          </cell>
          <cell r="AS148">
            <v>0.15</v>
          </cell>
          <cell r="AT148">
            <v>0.11</v>
          </cell>
          <cell r="AU148">
            <v>7.0000000000000007E-2</v>
          </cell>
          <cell r="AV148">
            <v>0.05</v>
          </cell>
          <cell r="AW148">
            <v>0.04</v>
          </cell>
          <cell r="AY148">
            <v>1.1000000000000001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0.56100000000000005</v>
          </cell>
          <cell r="BH148">
            <v>0.9900000000000001</v>
          </cell>
          <cell r="BI148">
            <v>0.86900000000000011</v>
          </cell>
          <cell r="BJ148">
            <v>0.58300000000000007</v>
          </cell>
          <cell r="BK148">
            <v>0.44000000000000006</v>
          </cell>
          <cell r="BL148">
            <v>0.31900000000000001</v>
          </cell>
          <cell r="BM148">
            <v>0.24200000000000002</v>
          </cell>
          <cell r="BN148">
            <v>0.16500000000000001</v>
          </cell>
          <cell r="BO148">
            <v>0.12100000000000001</v>
          </cell>
          <cell r="BP148">
            <v>7.7000000000000013E-2</v>
          </cell>
          <cell r="BQ148">
            <v>5.5000000000000007E-2</v>
          </cell>
          <cell r="BR148">
            <v>4.4000000000000004E-2</v>
          </cell>
          <cell r="BS148">
            <v>0</v>
          </cell>
        </row>
        <row r="149">
          <cell r="A149" t="str">
            <v>Sean Late Life</v>
          </cell>
          <cell r="C149" t="str">
            <v>NG Profile Good</v>
          </cell>
          <cell r="D149">
            <v>3</v>
          </cell>
          <cell r="E149">
            <v>139</v>
          </cell>
          <cell r="F149" t="str">
            <v>D</v>
          </cell>
          <cell r="G149" t="str">
            <v>Shell/Esso B</v>
          </cell>
          <cell r="H149" t="str">
            <v>Bacton</v>
          </cell>
          <cell r="J149">
            <v>0</v>
          </cell>
          <cell r="K149">
            <v>0</v>
          </cell>
          <cell r="L149">
            <v>0</v>
          </cell>
          <cell r="M149">
            <v>0.28999999999999998</v>
          </cell>
          <cell r="N149">
            <v>1.2</v>
          </cell>
          <cell r="O149">
            <v>1.33</v>
          </cell>
          <cell r="P149">
            <v>0.62</v>
          </cell>
          <cell r="Q149">
            <v>0.16</v>
          </cell>
          <cell r="R149">
            <v>0.11</v>
          </cell>
          <cell r="S149">
            <v>0.03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 t="str">
            <v>O&amp;G UK</v>
          </cell>
          <cell r="AY149">
            <v>1.1000000000000001</v>
          </cell>
          <cell r="AZ149">
            <v>0</v>
          </cell>
          <cell r="BA149">
            <v>0</v>
          </cell>
          <cell r="BB149">
            <v>0</v>
          </cell>
          <cell r="BC149">
            <v>0.31900000000000001</v>
          </cell>
          <cell r="BD149">
            <v>1.32</v>
          </cell>
          <cell r="BE149">
            <v>1.4630000000000003</v>
          </cell>
          <cell r="BF149">
            <v>0.68200000000000005</v>
          </cell>
          <cell r="BG149">
            <v>0.17600000000000002</v>
          </cell>
          <cell r="BH149">
            <v>0.12100000000000001</v>
          </cell>
          <cell r="BI149">
            <v>3.3000000000000002E-2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</row>
        <row r="150">
          <cell r="A150" t="str">
            <v>Sean Main</v>
          </cell>
          <cell r="C150" t="str">
            <v>O&amp;G UK Profile Good</v>
          </cell>
          <cell r="D150">
            <v>1</v>
          </cell>
          <cell r="E150">
            <v>140</v>
          </cell>
          <cell r="F150" t="str">
            <v>P</v>
          </cell>
          <cell r="G150" t="str">
            <v>Shell/Esso B</v>
          </cell>
          <cell r="H150" t="str">
            <v>Bacton</v>
          </cell>
          <cell r="J150">
            <v>7.11</v>
          </cell>
          <cell r="K150">
            <v>4.97</v>
          </cell>
          <cell r="L150">
            <v>3.07</v>
          </cell>
          <cell r="M150">
            <v>1.43</v>
          </cell>
          <cell r="N150">
            <v>1.02</v>
          </cell>
          <cell r="O150">
            <v>0.68</v>
          </cell>
          <cell r="P150">
            <v>0.53</v>
          </cell>
          <cell r="Q150">
            <v>0.28000000000000003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 t="str">
            <v>O&amp;G UK</v>
          </cell>
          <cell r="AE150">
            <v>7.11</v>
          </cell>
          <cell r="AF150">
            <v>4.97</v>
          </cell>
          <cell r="AG150">
            <v>3.07</v>
          </cell>
          <cell r="AH150">
            <v>1.43</v>
          </cell>
          <cell r="AI150">
            <v>1.02</v>
          </cell>
          <cell r="AJ150">
            <v>0.68</v>
          </cell>
          <cell r="AK150">
            <v>0.53</v>
          </cell>
          <cell r="AL150">
            <v>0.28000000000000003</v>
          </cell>
          <cell r="AM150">
            <v>0</v>
          </cell>
          <cell r="AN150">
            <v>0</v>
          </cell>
          <cell r="AO150">
            <v>0</v>
          </cell>
          <cell r="AY150">
            <v>3.65</v>
          </cell>
          <cell r="AZ150">
            <v>9.2430000000000003</v>
          </cell>
          <cell r="BA150">
            <v>6.4610000000000003</v>
          </cell>
          <cell r="BB150">
            <v>3.9910000000000001</v>
          </cell>
          <cell r="BC150">
            <v>1.859</v>
          </cell>
          <cell r="BD150">
            <v>1.3260000000000001</v>
          </cell>
          <cell r="BE150">
            <v>0.88400000000000012</v>
          </cell>
          <cell r="BF150">
            <v>0.68900000000000006</v>
          </cell>
          <cell r="BG150">
            <v>0.36400000000000005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</row>
        <row r="151">
          <cell r="A151" t="str">
            <v>Sean Satellites</v>
          </cell>
          <cell r="C151" t="str">
            <v>O&amp;G UK Profile Good</v>
          </cell>
          <cell r="D151">
            <v>1</v>
          </cell>
          <cell r="E151">
            <v>141</v>
          </cell>
          <cell r="F151" t="str">
            <v>P</v>
          </cell>
          <cell r="G151" t="str">
            <v>Shell/Esso B</v>
          </cell>
          <cell r="H151" t="str">
            <v>Bacton</v>
          </cell>
          <cell r="J151">
            <v>0.14000000000000001</v>
          </cell>
          <cell r="K151">
            <v>0</v>
          </cell>
          <cell r="L151">
            <v>0</v>
          </cell>
          <cell r="M151">
            <v>0</v>
          </cell>
          <cell r="N151">
            <v>0.36</v>
          </cell>
          <cell r="O151">
            <v>0.23</v>
          </cell>
          <cell r="P151">
            <v>0.04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 t="str">
            <v>O&amp;G UK</v>
          </cell>
          <cell r="AE151">
            <v>0.14000000000000001</v>
          </cell>
          <cell r="AF151">
            <v>0</v>
          </cell>
          <cell r="AG151">
            <v>0</v>
          </cell>
          <cell r="AH151">
            <v>0</v>
          </cell>
          <cell r="AI151">
            <v>0.36</v>
          </cell>
          <cell r="AJ151">
            <v>0.23</v>
          </cell>
          <cell r="AK151">
            <v>0.04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Y151">
            <v>1.1000000000000001</v>
          </cell>
          <cell r="AZ151">
            <v>0.16800000000000001</v>
          </cell>
          <cell r="BA151">
            <v>0</v>
          </cell>
          <cell r="BB151">
            <v>0</v>
          </cell>
          <cell r="BC151">
            <v>0</v>
          </cell>
          <cell r="BD151">
            <v>0.432</v>
          </cell>
          <cell r="BE151">
            <v>0.27600000000000002</v>
          </cell>
          <cell r="BF151">
            <v>4.8000000000000001E-2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</row>
        <row r="152">
          <cell r="A152" t="str">
            <v>Shamrock</v>
          </cell>
          <cell r="C152" t="str">
            <v>30% O&amp;G UK</v>
          </cell>
          <cell r="D152">
            <v>1</v>
          </cell>
          <cell r="E152">
            <v>142</v>
          </cell>
          <cell r="F152" t="str">
            <v>P</v>
          </cell>
          <cell r="G152" t="str">
            <v>Shell/Esso B</v>
          </cell>
          <cell r="H152" t="str">
            <v>Bacton</v>
          </cell>
          <cell r="J152">
            <v>0.62</v>
          </cell>
          <cell r="K152">
            <v>0.47</v>
          </cell>
          <cell r="L152">
            <v>0.3</v>
          </cell>
          <cell r="M152">
            <v>0.27</v>
          </cell>
          <cell r="N152">
            <v>0.22</v>
          </cell>
          <cell r="O152">
            <v>0.18</v>
          </cell>
          <cell r="P152">
            <v>0.14000000000000001</v>
          </cell>
          <cell r="Q152">
            <v>0.1</v>
          </cell>
          <cell r="R152">
            <v>0.05</v>
          </cell>
          <cell r="S152">
            <v>0.03</v>
          </cell>
          <cell r="T152">
            <v>0.03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 t="str">
            <v>O&amp;G UK</v>
          </cell>
          <cell r="AE152">
            <v>0.62</v>
          </cell>
          <cell r="AF152">
            <v>0.47</v>
          </cell>
          <cell r="AG152">
            <v>0.3</v>
          </cell>
          <cell r="AH152">
            <v>0.27</v>
          </cell>
          <cell r="AI152">
            <v>0.22</v>
          </cell>
          <cell r="AJ152">
            <v>0.18</v>
          </cell>
          <cell r="AK152">
            <v>0.14000000000000001</v>
          </cell>
          <cell r="AL152">
            <v>0.1</v>
          </cell>
          <cell r="AM152">
            <v>0.05</v>
          </cell>
          <cell r="AN152">
            <v>0.03</v>
          </cell>
          <cell r="AO152">
            <v>0.03</v>
          </cell>
          <cell r="AY152">
            <v>9.1300000000000008</v>
          </cell>
          <cell r="AZ152">
            <v>0.80600000000000005</v>
          </cell>
          <cell r="BA152">
            <v>0.61099999999999999</v>
          </cell>
          <cell r="BB152">
            <v>0.39</v>
          </cell>
          <cell r="BC152">
            <v>0.35100000000000003</v>
          </cell>
          <cell r="BD152">
            <v>0.28600000000000003</v>
          </cell>
          <cell r="BE152">
            <v>0.23399999999999999</v>
          </cell>
          <cell r="BF152">
            <v>0.18200000000000002</v>
          </cell>
          <cell r="BG152">
            <v>0.13</v>
          </cell>
          <cell r="BH152">
            <v>6.5000000000000002E-2</v>
          </cell>
          <cell r="BI152">
            <v>3.9E-2</v>
          </cell>
          <cell r="BJ152">
            <v>3.9E-2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</row>
        <row r="153">
          <cell r="A153" t="str">
            <v>Skiff</v>
          </cell>
          <cell r="C153" t="str">
            <v>O&amp;G UK Profile Good</v>
          </cell>
          <cell r="D153">
            <v>1</v>
          </cell>
          <cell r="E153">
            <v>143</v>
          </cell>
          <cell r="F153" t="str">
            <v>P</v>
          </cell>
          <cell r="G153" t="str">
            <v>Shell/Esso B</v>
          </cell>
          <cell r="H153" t="str">
            <v>Bacton</v>
          </cell>
          <cell r="J153">
            <v>0.46</v>
          </cell>
          <cell r="K153">
            <v>0.28999999999999998</v>
          </cell>
          <cell r="L153">
            <v>0.22</v>
          </cell>
          <cell r="M153">
            <v>0.16</v>
          </cell>
          <cell r="N153">
            <v>0.14000000000000001</v>
          </cell>
          <cell r="O153">
            <v>0.35</v>
          </cell>
          <cell r="P153">
            <v>0.28999999999999998</v>
          </cell>
          <cell r="Q153">
            <v>0.2</v>
          </cell>
          <cell r="R153">
            <v>0.14000000000000001</v>
          </cell>
          <cell r="S153">
            <v>0.12</v>
          </cell>
          <cell r="T153">
            <v>0.09</v>
          </cell>
          <cell r="U153">
            <v>7.1999999999999995E-2</v>
          </cell>
          <cell r="V153">
            <v>5.7599999999999998E-2</v>
          </cell>
          <cell r="W153">
            <v>4.6080000000000003E-2</v>
          </cell>
          <cell r="X153">
            <v>3.6864000000000001E-2</v>
          </cell>
          <cell r="Y153">
            <v>2.9491200000000002E-2</v>
          </cell>
          <cell r="Z153">
            <v>2.3592960000000003E-2</v>
          </cell>
          <cell r="AA153">
            <v>1.8874368000000002E-2</v>
          </cell>
          <cell r="AB153">
            <v>1.5099494400000003E-2</v>
          </cell>
          <cell r="AC153">
            <v>1.2079595520000003E-2</v>
          </cell>
          <cell r="AD153" t="str">
            <v>O&amp;G UK</v>
          </cell>
          <cell r="AE153">
            <v>0.46</v>
          </cell>
          <cell r="AF153">
            <v>0.28999999999999998</v>
          </cell>
          <cell r="AG153">
            <v>0.22</v>
          </cell>
          <cell r="AH153">
            <v>0.16</v>
          </cell>
          <cell r="AI153">
            <v>0.14000000000000001</v>
          </cell>
          <cell r="AJ153">
            <v>0.35</v>
          </cell>
          <cell r="AK153">
            <v>0.28999999999999998</v>
          </cell>
          <cell r="AL153">
            <v>0.2</v>
          </cell>
          <cell r="AM153">
            <v>0.14000000000000001</v>
          </cell>
          <cell r="AN153">
            <v>0.12</v>
          </cell>
          <cell r="AO153">
            <v>0.09</v>
          </cell>
          <cell r="AY153">
            <v>1.57</v>
          </cell>
          <cell r="AZ153">
            <v>0.59800000000000009</v>
          </cell>
          <cell r="BA153">
            <v>0.377</v>
          </cell>
          <cell r="BB153">
            <v>0.28600000000000003</v>
          </cell>
          <cell r="BC153">
            <v>0.20800000000000002</v>
          </cell>
          <cell r="BD153">
            <v>0.18200000000000002</v>
          </cell>
          <cell r="BE153">
            <v>0.45499999999999996</v>
          </cell>
          <cell r="BF153">
            <v>0.377</v>
          </cell>
          <cell r="BG153">
            <v>0.26</v>
          </cell>
          <cell r="BH153">
            <v>0.18200000000000002</v>
          </cell>
          <cell r="BI153">
            <v>0.156</v>
          </cell>
          <cell r="BJ153">
            <v>0.11699999999999999</v>
          </cell>
          <cell r="BK153">
            <v>9.3600000000000003E-2</v>
          </cell>
          <cell r="BL153">
            <v>7.4880000000000002E-2</v>
          </cell>
          <cell r="BM153">
            <v>5.9904000000000006E-2</v>
          </cell>
          <cell r="BN153">
            <v>4.7923200000000006E-2</v>
          </cell>
          <cell r="BO153">
            <v>3.8338560000000001E-2</v>
          </cell>
          <cell r="BP153">
            <v>3.0670848000000004E-2</v>
          </cell>
          <cell r="BQ153">
            <v>2.4536678400000005E-2</v>
          </cell>
          <cell r="BR153">
            <v>1.9629342720000005E-2</v>
          </cell>
          <cell r="BS153">
            <v>1.5703474176000005E-2</v>
          </cell>
        </row>
        <row r="154">
          <cell r="A154" t="str">
            <v>Sole Pitt: Barque &amp; Clipper</v>
          </cell>
          <cell r="D154">
            <v>1</v>
          </cell>
          <cell r="E154">
            <v>144</v>
          </cell>
          <cell r="F154" t="str">
            <v>P</v>
          </cell>
          <cell r="G154" t="str">
            <v>Shell/Esso B</v>
          </cell>
          <cell r="H154" t="str">
            <v>Bacton</v>
          </cell>
          <cell r="J154">
            <v>2.65</v>
          </cell>
          <cell r="K154">
            <v>2.08</v>
          </cell>
          <cell r="L154">
            <v>1.82</v>
          </cell>
          <cell r="M154">
            <v>1.91</v>
          </cell>
          <cell r="N154">
            <v>1.86</v>
          </cell>
          <cell r="O154">
            <v>1.77</v>
          </cell>
          <cell r="P154">
            <v>2.12</v>
          </cell>
          <cell r="Q154">
            <v>2.25</v>
          </cell>
          <cell r="R154">
            <v>1.94</v>
          </cell>
          <cell r="S154">
            <v>1.69</v>
          </cell>
          <cell r="T154">
            <v>1.43</v>
          </cell>
          <cell r="U154">
            <v>1.1439999999999999</v>
          </cell>
          <cell r="V154">
            <v>0.91520000000000001</v>
          </cell>
          <cell r="W154">
            <v>0.73216000000000003</v>
          </cell>
          <cell r="X154">
            <v>0.58572800000000003</v>
          </cell>
          <cell r="Y154">
            <v>0.46858240000000007</v>
          </cell>
          <cell r="Z154">
            <v>0.37486592000000007</v>
          </cell>
          <cell r="AA154">
            <v>0.2998927360000001</v>
          </cell>
          <cell r="AB154">
            <v>0.23991418880000009</v>
          </cell>
          <cell r="AC154">
            <v>0.19193135104000009</v>
          </cell>
          <cell r="AD154" t="str">
            <v>O&amp;G UK</v>
          </cell>
          <cell r="AE154">
            <v>2.65</v>
          </cell>
          <cell r="AF154">
            <v>2.08</v>
          </cell>
          <cell r="AG154">
            <v>1.82</v>
          </cell>
          <cell r="AH154">
            <v>1.91</v>
          </cell>
          <cell r="AI154">
            <v>1.86</v>
          </cell>
          <cell r="AJ154">
            <v>1.77</v>
          </cell>
          <cell r="AK154">
            <v>2.12</v>
          </cell>
          <cell r="AL154">
            <v>2.25</v>
          </cell>
          <cell r="AM154">
            <v>1.94</v>
          </cell>
          <cell r="AN154">
            <v>1.69</v>
          </cell>
          <cell r="AO154">
            <v>1.43</v>
          </cell>
          <cell r="AY154">
            <v>1.3</v>
          </cell>
          <cell r="AZ154">
            <v>3.4449999999999998</v>
          </cell>
          <cell r="BA154">
            <v>2.7040000000000002</v>
          </cell>
          <cell r="BB154">
            <v>2.3660000000000001</v>
          </cell>
          <cell r="BC154">
            <v>2.4830000000000001</v>
          </cell>
          <cell r="BD154">
            <v>2.4180000000000001</v>
          </cell>
          <cell r="BE154">
            <v>2.3010000000000002</v>
          </cell>
          <cell r="BF154">
            <v>2.7560000000000002</v>
          </cell>
          <cell r="BG154">
            <v>2.9250000000000003</v>
          </cell>
          <cell r="BH154">
            <v>2.5219999999999998</v>
          </cell>
          <cell r="BI154">
            <v>2.1970000000000001</v>
          </cell>
          <cell r="BJ154">
            <v>1.859</v>
          </cell>
          <cell r="BK154">
            <v>1.4871999999999999</v>
          </cell>
          <cell r="BL154">
            <v>1.1897600000000002</v>
          </cell>
          <cell r="BM154">
            <v>0.9518080000000001</v>
          </cell>
          <cell r="BN154">
            <v>0.76144640000000008</v>
          </cell>
          <cell r="BO154">
            <v>0.60915712000000011</v>
          </cell>
          <cell r="BP154">
            <v>0.48732569600000009</v>
          </cell>
          <cell r="BQ154">
            <v>0.38986055680000015</v>
          </cell>
          <cell r="BR154">
            <v>0.31188844544000011</v>
          </cell>
          <cell r="BS154">
            <v>0.24951075635200012</v>
          </cell>
        </row>
        <row r="155">
          <cell r="A155" t="str">
            <v>Sole Pitt: Clipper Late Life</v>
          </cell>
          <cell r="D155">
            <v>1</v>
          </cell>
          <cell r="E155">
            <v>145</v>
          </cell>
          <cell r="F155" t="str">
            <v>D</v>
          </cell>
          <cell r="G155" t="str">
            <v>Shell/Esso B</v>
          </cell>
          <cell r="H155" t="str">
            <v>Bacton</v>
          </cell>
          <cell r="J155">
            <v>0</v>
          </cell>
          <cell r="K155">
            <v>0</v>
          </cell>
          <cell r="L155">
            <v>0</v>
          </cell>
          <cell r="M155">
            <v>0.04</v>
          </cell>
          <cell r="N155">
            <v>7.0000000000000007E-2</v>
          </cell>
          <cell r="O155">
            <v>0.16</v>
          </cell>
          <cell r="P155">
            <v>0.22</v>
          </cell>
          <cell r="Q155">
            <v>0.13</v>
          </cell>
          <cell r="R155">
            <v>0.1</v>
          </cell>
          <cell r="S155">
            <v>0.09</v>
          </cell>
          <cell r="T155">
            <v>0.09</v>
          </cell>
          <cell r="U155">
            <v>7.1999999999999995E-2</v>
          </cell>
          <cell r="V155">
            <v>5.7599999999999998E-2</v>
          </cell>
          <cell r="W155">
            <v>4.6080000000000003E-2</v>
          </cell>
          <cell r="X155">
            <v>3.6864000000000001E-2</v>
          </cell>
          <cell r="Y155">
            <v>2.9491200000000002E-2</v>
          </cell>
          <cell r="Z155">
            <v>2.3592960000000003E-2</v>
          </cell>
          <cell r="AA155">
            <v>1.8874368000000002E-2</v>
          </cell>
          <cell r="AB155">
            <v>1.5099494400000003E-2</v>
          </cell>
          <cell r="AC155">
            <v>1.2079595520000003E-2</v>
          </cell>
          <cell r="AD155" t="str">
            <v>O&amp;G UK</v>
          </cell>
          <cell r="AY155">
            <v>1.1000000000000001</v>
          </cell>
          <cell r="AZ155">
            <v>0</v>
          </cell>
          <cell r="BA155">
            <v>0</v>
          </cell>
          <cell r="BB155">
            <v>0</v>
          </cell>
          <cell r="BC155">
            <v>4.4000000000000004E-2</v>
          </cell>
          <cell r="BD155">
            <v>7.7000000000000013E-2</v>
          </cell>
          <cell r="BE155">
            <v>0.17600000000000002</v>
          </cell>
          <cell r="BF155">
            <v>0.24200000000000002</v>
          </cell>
          <cell r="BG155">
            <v>0.14300000000000002</v>
          </cell>
          <cell r="BH155">
            <v>0.11000000000000001</v>
          </cell>
          <cell r="BI155">
            <v>9.9000000000000005E-2</v>
          </cell>
          <cell r="BJ155">
            <v>9.9000000000000005E-2</v>
          </cell>
          <cell r="BK155">
            <v>7.9200000000000007E-2</v>
          </cell>
          <cell r="BL155">
            <v>6.336E-2</v>
          </cell>
          <cell r="BM155">
            <v>5.0688000000000004E-2</v>
          </cell>
          <cell r="BN155">
            <v>4.0550400000000007E-2</v>
          </cell>
          <cell r="BO155">
            <v>3.2440320000000002E-2</v>
          </cell>
          <cell r="BP155">
            <v>2.5952256000000007E-2</v>
          </cell>
          <cell r="BQ155">
            <v>2.0761804800000005E-2</v>
          </cell>
          <cell r="BR155">
            <v>1.6609443840000005E-2</v>
          </cell>
          <cell r="BS155">
            <v>1.3287555072000004E-2</v>
          </cell>
        </row>
        <row r="156">
          <cell r="A156" t="str">
            <v>zUpside Shell B</v>
          </cell>
          <cell r="D156">
            <v>3</v>
          </cell>
          <cell r="E156">
            <v>146</v>
          </cell>
          <cell r="F156" t="str">
            <v>A</v>
          </cell>
          <cell r="G156" t="str">
            <v>Shell/Esso B</v>
          </cell>
          <cell r="H156" t="str">
            <v>Bacton</v>
          </cell>
          <cell r="R156">
            <v>0.315</v>
          </cell>
          <cell r="S156">
            <v>0.63900000000000001</v>
          </cell>
          <cell r="T156">
            <v>0.621</v>
          </cell>
          <cell r="U156">
            <v>1.135</v>
          </cell>
          <cell r="V156">
            <v>1.4730000000000001</v>
          </cell>
          <cell r="W156">
            <v>1.621</v>
          </cell>
          <cell r="X156">
            <v>1.66</v>
          </cell>
          <cell r="Y156">
            <v>1.637</v>
          </cell>
          <cell r="Z156">
            <v>1.569</v>
          </cell>
          <cell r="AA156">
            <v>1.4330000000000001</v>
          </cell>
          <cell r="AB156">
            <v>1.3009999999999999</v>
          </cell>
          <cell r="AC156">
            <v>1.175</v>
          </cell>
          <cell r="BH156">
            <v>0.378</v>
          </cell>
          <cell r="BI156">
            <v>0.76680000000000004</v>
          </cell>
          <cell r="BJ156">
            <v>0.74519999999999997</v>
          </cell>
          <cell r="BK156">
            <v>1.3619999999999999</v>
          </cell>
          <cell r="BL156">
            <v>1.7676000000000001</v>
          </cell>
          <cell r="BM156">
            <v>1.9451999999999998</v>
          </cell>
          <cell r="BN156">
            <v>1.9919999999999998</v>
          </cell>
          <cell r="BO156">
            <v>1.9643999999999999</v>
          </cell>
          <cell r="BP156">
            <v>1.8827999999999998</v>
          </cell>
          <cell r="BQ156">
            <v>1.7196</v>
          </cell>
          <cell r="BR156">
            <v>1.5611999999999999</v>
          </cell>
          <cell r="BS156">
            <v>1.41</v>
          </cell>
        </row>
        <row r="157">
          <cell r="A157" t="str">
            <v>Affleck</v>
          </cell>
          <cell r="C157" t="str">
            <v>High, 60%</v>
          </cell>
          <cell r="D157">
            <v>2</v>
          </cell>
          <cell r="E157">
            <v>147</v>
          </cell>
          <cell r="F157" t="str">
            <v>P</v>
          </cell>
          <cell r="G157" t="str">
            <v>Shell/Esso SF</v>
          </cell>
          <cell r="H157" t="str">
            <v>St Fergus</v>
          </cell>
          <cell r="J157">
            <v>8.4985835694050993E-2</v>
          </cell>
          <cell r="K157">
            <v>8.2152974504249299E-2</v>
          </cell>
          <cell r="L157">
            <v>7.9320113314447591E-2</v>
          </cell>
          <cell r="M157">
            <v>7.648725212464591E-2</v>
          </cell>
          <cell r="N157">
            <v>7.3654390934844202E-2</v>
          </cell>
          <cell r="O157">
            <v>6.6572237960339953E-2</v>
          </cell>
          <cell r="P157">
            <v>5.6657223796034002E-2</v>
          </cell>
          <cell r="Q157">
            <v>4.2492917847025496E-2</v>
          </cell>
          <cell r="R157">
            <v>3.39943342776204E-2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 t="str">
            <v>Woodmac</v>
          </cell>
          <cell r="AE157">
            <v>0.16997167138810199</v>
          </cell>
          <cell r="AF157">
            <v>0.1643059490084986</v>
          </cell>
          <cell r="AG157">
            <v>0.15864022662889518</v>
          </cell>
          <cell r="AH157">
            <v>0.15297450424929182</v>
          </cell>
          <cell r="AI157">
            <v>0.1473087818696884</v>
          </cell>
          <cell r="AJ157">
            <v>0.13314447592067991</v>
          </cell>
          <cell r="AK157">
            <v>0.113314447592068</v>
          </cell>
          <cell r="AL157">
            <v>8.4985835694050993E-2</v>
          </cell>
          <cell r="AM157">
            <v>6.79886685552408E-2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1.1000000000000001</v>
          </cell>
          <cell r="AZ157">
            <v>9.3484419263456103E-2</v>
          </cell>
          <cell r="BA157">
            <v>9.0368271954674242E-2</v>
          </cell>
          <cell r="BB157">
            <v>8.7252124645892354E-2</v>
          </cell>
          <cell r="BC157">
            <v>8.4135977337110507E-2</v>
          </cell>
          <cell r="BD157">
            <v>8.1019830028328632E-2</v>
          </cell>
          <cell r="BE157">
            <v>7.3229461756373959E-2</v>
          </cell>
          <cell r="BF157">
            <v>6.2322946175637405E-2</v>
          </cell>
          <cell r="BG157">
            <v>4.6742209631728052E-2</v>
          </cell>
          <cell r="BH157">
            <v>3.7393767705382441E-2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</row>
        <row r="158">
          <cell r="A158" t="str">
            <v>Bittern</v>
          </cell>
          <cell r="C158" t="str">
            <v>90% Wet</v>
          </cell>
          <cell r="D158">
            <v>1</v>
          </cell>
          <cell r="E158">
            <v>148</v>
          </cell>
          <cell r="F158" t="str">
            <v>P</v>
          </cell>
          <cell r="G158" t="str">
            <v>Shell/Esso SF</v>
          </cell>
          <cell r="H158" t="str">
            <v>St Fergus</v>
          </cell>
          <cell r="J158">
            <v>0.17</v>
          </cell>
          <cell r="K158">
            <v>0.17499999999999999</v>
          </cell>
          <cell r="L158">
            <v>0.16</v>
          </cell>
          <cell r="M158">
            <v>0.155</v>
          </cell>
          <cell r="N158">
            <v>0.14000000000000001</v>
          </cell>
          <cell r="O158">
            <v>0.11</v>
          </cell>
          <cell r="P158">
            <v>8.5000000000000006E-2</v>
          </cell>
          <cell r="Q158">
            <v>5.5E-2</v>
          </cell>
          <cell r="R158">
            <v>6.5000000000000002E-2</v>
          </cell>
          <cell r="S158">
            <v>4.4999999999999998E-2</v>
          </cell>
          <cell r="T158">
            <v>2.5000000000000001E-2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 t="str">
            <v>O&amp;GUK</v>
          </cell>
          <cell r="AE158">
            <v>0.34</v>
          </cell>
          <cell r="AF158">
            <v>0.35</v>
          </cell>
          <cell r="AG158">
            <v>0.32</v>
          </cell>
          <cell r="AH158">
            <v>0.31</v>
          </cell>
          <cell r="AI158">
            <v>0.28000000000000003</v>
          </cell>
          <cell r="AJ158">
            <v>0.22</v>
          </cell>
          <cell r="AK158">
            <v>0.17</v>
          </cell>
          <cell r="AL158">
            <v>0.11</v>
          </cell>
          <cell r="AM158">
            <v>0.13</v>
          </cell>
          <cell r="AN158">
            <v>0.09</v>
          </cell>
          <cell r="AO158">
            <v>0.05</v>
          </cell>
          <cell r="AY158">
            <v>1.1000000000000001</v>
          </cell>
          <cell r="AZ158">
            <v>0.18700000000000003</v>
          </cell>
          <cell r="BA158">
            <v>0.1925</v>
          </cell>
          <cell r="BB158">
            <v>0.17600000000000002</v>
          </cell>
          <cell r="BC158">
            <v>0.17050000000000001</v>
          </cell>
          <cell r="BD158">
            <v>0.15400000000000003</v>
          </cell>
          <cell r="BE158">
            <v>0.12100000000000001</v>
          </cell>
          <cell r="BF158">
            <v>9.3500000000000014E-2</v>
          </cell>
          <cell r="BG158">
            <v>6.0500000000000005E-2</v>
          </cell>
          <cell r="BH158">
            <v>7.1500000000000008E-2</v>
          </cell>
          <cell r="BI158">
            <v>4.9500000000000002E-2</v>
          </cell>
          <cell r="BJ158">
            <v>2.7500000000000004E-2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</row>
        <row r="159">
          <cell r="A159" t="str">
            <v>Brent</v>
          </cell>
          <cell r="C159" t="str">
            <v>Profile good</v>
          </cell>
          <cell r="D159">
            <v>1</v>
          </cell>
          <cell r="E159">
            <v>149</v>
          </cell>
          <cell r="F159" t="str">
            <v>P</v>
          </cell>
          <cell r="G159" t="str">
            <v>Shell/Esso SF</v>
          </cell>
          <cell r="H159" t="str">
            <v>St Fergus</v>
          </cell>
          <cell r="J159">
            <v>0.35</v>
          </cell>
          <cell r="K159">
            <v>0.23499999999999999</v>
          </cell>
          <cell r="L159">
            <v>5.5E-2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 t="str">
            <v>O&amp;G UK</v>
          </cell>
          <cell r="AE159">
            <v>0.7</v>
          </cell>
          <cell r="AF159">
            <v>0.47</v>
          </cell>
          <cell r="AG159">
            <v>0.11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1.1000000000000001</v>
          </cell>
          <cell r="AZ159">
            <v>0.38500000000000001</v>
          </cell>
          <cell r="BA159">
            <v>0.25850000000000001</v>
          </cell>
          <cell r="BB159">
            <v>6.0500000000000005E-2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</row>
        <row r="160">
          <cell r="A160" t="str">
            <v>Cook</v>
          </cell>
          <cell r="C160" t="str">
            <v>90% Wet</v>
          </cell>
          <cell r="D160">
            <v>1</v>
          </cell>
          <cell r="E160">
            <v>150</v>
          </cell>
          <cell r="F160" t="str">
            <v>P</v>
          </cell>
          <cell r="G160" t="str">
            <v>Shell/Esso SF</v>
          </cell>
          <cell r="H160" t="str">
            <v>St Fergus</v>
          </cell>
          <cell r="J160">
            <v>0.115</v>
          </cell>
          <cell r="K160">
            <v>0.13</v>
          </cell>
          <cell r="L160">
            <v>0.12</v>
          </cell>
          <cell r="M160">
            <v>0.115</v>
          </cell>
          <cell r="N160">
            <v>9.5000000000000001E-2</v>
          </cell>
          <cell r="O160">
            <v>8.5000000000000006E-2</v>
          </cell>
          <cell r="P160">
            <v>0.04</v>
          </cell>
          <cell r="Q160">
            <v>5.0000000000000001E-3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 t="str">
            <v>O&amp;G UK</v>
          </cell>
          <cell r="AE160">
            <v>0.23</v>
          </cell>
          <cell r="AF160">
            <v>0.26</v>
          </cell>
          <cell r="AG160">
            <v>0.24</v>
          </cell>
          <cell r="AH160">
            <v>0.23</v>
          </cell>
          <cell r="AI160">
            <v>0.19</v>
          </cell>
          <cell r="AJ160">
            <v>0.17</v>
          </cell>
          <cell r="AK160">
            <v>0.08</v>
          </cell>
          <cell r="AL160">
            <v>0.01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1.25</v>
          </cell>
          <cell r="AZ160">
            <v>0.12650000000000003</v>
          </cell>
          <cell r="BA160">
            <v>0.14300000000000002</v>
          </cell>
          <cell r="BB160">
            <v>0.13200000000000001</v>
          </cell>
          <cell r="BC160">
            <v>0.12650000000000003</v>
          </cell>
          <cell r="BD160">
            <v>0.10450000000000001</v>
          </cell>
          <cell r="BE160">
            <v>9.3500000000000014E-2</v>
          </cell>
          <cell r="BF160">
            <v>4.4000000000000004E-2</v>
          </cell>
          <cell r="BG160">
            <v>5.5000000000000005E-3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</row>
        <row r="161">
          <cell r="A161" t="str">
            <v>Curlew</v>
          </cell>
          <cell r="C161" t="str">
            <v>Profile Good</v>
          </cell>
          <cell r="D161">
            <v>3</v>
          </cell>
          <cell r="E161">
            <v>151</v>
          </cell>
          <cell r="F161" t="str">
            <v>P</v>
          </cell>
          <cell r="G161" t="str">
            <v>Shell/Esso SF</v>
          </cell>
          <cell r="H161" t="str">
            <v>St Fergus</v>
          </cell>
          <cell r="J161">
            <v>0.33500000000000002</v>
          </cell>
          <cell r="K161">
            <v>0.28499999999999998</v>
          </cell>
          <cell r="L161">
            <v>0.24</v>
          </cell>
          <cell r="M161">
            <v>0.155</v>
          </cell>
          <cell r="N161">
            <v>0.06</v>
          </cell>
          <cell r="O161">
            <v>0.03</v>
          </cell>
          <cell r="P161">
            <v>0.01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 t="str">
            <v>2011 NG</v>
          </cell>
          <cell r="AE161">
            <v>0.67</v>
          </cell>
          <cell r="AF161">
            <v>0.56999999999999995</v>
          </cell>
          <cell r="AG161">
            <v>0.48</v>
          </cell>
          <cell r="AH161">
            <v>0.31</v>
          </cell>
          <cell r="AI161">
            <v>0.12</v>
          </cell>
          <cell r="AJ161">
            <v>0.06</v>
          </cell>
          <cell r="AK161">
            <v>0.02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Y161">
            <v>1.1000000000000001</v>
          </cell>
          <cell r="AZ161">
            <v>0.36850000000000005</v>
          </cell>
          <cell r="BA161">
            <v>0.3135</v>
          </cell>
          <cell r="BB161">
            <v>0.26400000000000001</v>
          </cell>
          <cell r="BC161">
            <v>0.17050000000000001</v>
          </cell>
          <cell r="BD161">
            <v>6.6000000000000003E-2</v>
          </cell>
          <cell r="BE161">
            <v>3.3000000000000002E-2</v>
          </cell>
          <cell r="BF161">
            <v>1.1000000000000001E-2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</row>
        <row r="162">
          <cell r="A162" t="str">
            <v>Curlew Late Life</v>
          </cell>
          <cell r="C162" t="str">
            <v>90% Wet</v>
          </cell>
          <cell r="D162">
            <v>3</v>
          </cell>
          <cell r="E162">
            <v>152</v>
          </cell>
          <cell r="F162" t="str">
            <v>D</v>
          </cell>
          <cell r="G162" t="str">
            <v>Shell/Esso SF</v>
          </cell>
          <cell r="H162" t="str">
            <v>St Fergus</v>
          </cell>
          <cell r="J162">
            <v>0</v>
          </cell>
          <cell r="K162">
            <v>0</v>
          </cell>
          <cell r="L162">
            <v>0</v>
          </cell>
          <cell r="M162">
            <v>0.23400000000000001</v>
          </cell>
          <cell r="N162">
            <v>0.441</v>
          </cell>
          <cell r="O162">
            <v>0.40500000000000003</v>
          </cell>
          <cell r="P162">
            <v>9.9000000000000005E-2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 t="str">
            <v>2011 NG</v>
          </cell>
          <cell r="AE162">
            <v>0</v>
          </cell>
          <cell r="AF162">
            <v>0</v>
          </cell>
          <cell r="AG162">
            <v>0</v>
          </cell>
          <cell r="AH162">
            <v>0.26</v>
          </cell>
          <cell r="AI162">
            <v>0.49</v>
          </cell>
          <cell r="AJ162">
            <v>0.45</v>
          </cell>
          <cell r="AK162">
            <v>0.11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Y162">
            <v>1.1000000000000001</v>
          </cell>
          <cell r="AZ162">
            <v>0</v>
          </cell>
          <cell r="BA162">
            <v>0</v>
          </cell>
          <cell r="BB162">
            <v>0</v>
          </cell>
          <cell r="BC162">
            <v>0.25740000000000002</v>
          </cell>
          <cell r="BD162">
            <v>0.48510000000000003</v>
          </cell>
          <cell r="BE162">
            <v>0.44550000000000006</v>
          </cell>
          <cell r="BF162">
            <v>0.10890000000000001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</row>
        <row r="163">
          <cell r="A163" t="str">
            <v>Gannet</v>
          </cell>
          <cell r="C163" t="str">
            <v>O&amp;G UK Profile Good</v>
          </cell>
          <cell r="D163">
            <v>1</v>
          </cell>
          <cell r="E163">
            <v>153</v>
          </cell>
          <cell r="F163" t="str">
            <v>P</v>
          </cell>
          <cell r="G163" t="str">
            <v>Shell/Esso SF</v>
          </cell>
          <cell r="H163" t="str">
            <v>St Fergus</v>
          </cell>
          <cell r="J163">
            <v>0.36</v>
          </cell>
          <cell r="K163">
            <v>0.44500000000000001</v>
          </cell>
          <cell r="L163">
            <v>0.46500000000000002</v>
          </cell>
          <cell r="M163">
            <v>0.39</v>
          </cell>
          <cell r="N163">
            <v>0.28499999999999998</v>
          </cell>
          <cell r="O163">
            <v>0.15</v>
          </cell>
          <cell r="P163">
            <v>0.08</v>
          </cell>
          <cell r="Q163">
            <v>6.5000000000000002E-2</v>
          </cell>
          <cell r="R163">
            <v>0.06</v>
          </cell>
          <cell r="S163">
            <v>5.5E-2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 t="str">
            <v>O&amp;G UK</v>
          </cell>
          <cell r="AE163">
            <v>0.72</v>
          </cell>
          <cell r="AF163">
            <v>0.89</v>
          </cell>
          <cell r="AG163">
            <v>0.93</v>
          </cell>
          <cell r="AH163">
            <v>0.78</v>
          </cell>
          <cell r="AI163">
            <v>0.56999999999999995</v>
          </cell>
          <cell r="AJ163">
            <v>0.3</v>
          </cell>
          <cell r="AK163">
            <v>0.16</v>
          </cell>
          <cell r="AL163">
            <v>0.13</v>
          </cell>
          <cell r="AM163">
            <v>0.12</v>
          </cell>
          <cell r="AN163">
            <v>0.11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1.1000000000000001</v>
          </cell>
          <cell r="AZ163">
            <v>0.39600000000000002</v>
          </cell>
          <cell r="BA163">
            <v>0.48950000000000005</v>
          </cell>
          <cell r="BB163">
            <v>0.51150000000000007</v>
          </cell>
          <cell r="BC163">
            <v>0.42900000000000005</v>
          </cell>
          <cell r="BD163">
            <v>0.3135</v>
          </cell>
          <cell r="BE163">
            <v>0.16500000000000001</v>
          </cell>
          <cell r="BF163">
            <v>8.8000000000000009E-2</v>
          </cell>
          <cell r="BG163">
            <v>7.1500000000000008E-2</v>
          </cell>
          <cell r="BH163">
            <v>6.6000000000000003E-2</v>
          </cell>
          <cell r="BI163">
            <v>6.0500000000000005E-2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</row>
        <row r="164">
          <cell r="A164" t="str">
            <v>Gannet Late Life Phase 1</v>
          </cell>
          <cell r="C164" t="str">
            <v>O&amp;G UK Profile Good</v>
          </cell>
          <cell r="D164">
            <v>1</v>
          </cell>
          <cell r="E164">
            <v>154</v>
          </cell>
          <cell r="F164" t="str">
            <v>D</v>
          </cell>
          <cell r="G164" t="str">
            <v>Shell/Esso SF</v>
          </cell>
          <cell r="H164" t="str">
            <v>St Fergus</v>
          </cell>
          <cell r="J164">
            <v>0.01</v>
          </cell>
          <cell r="K164">
            <v>2.5000000000000001E-2</v>
          </cell>
          <cell r="L164">
            <v>0.02</v>
          </cell>
          <cell r="M164">
            <v>1.4999999999999999E-2</v>
          </cell>
          <cell r="N164">
            <v>0.01</v>
          </cell>
          <cell r="O164">
            <v>5.0000000000000001E-3</v>
          </cell>
          <cell r="P164">
            <v>5.0000000000000001E-3</v>
          </cell>
          <cell r="Q164">
            <v>5.0000000000000001E-3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 t="str">
            <v>O&amp;G UK</v>
          </cell>
          <cell r="AE164">
            <v>0.02</v>
          </cell>
          <cell r="AF164">
            <v>0.05</v>
          </cell>
          <cell r="AG164">
            <v>0.04</v>
          </cell>
          <cell r="AH164">
            <v>0.03</v>
          </cell>
          <cell r="AI164">
            <v>0.02</v>
          </cell>
          <cell r="AJ164">
            <v>0.01</v>
          </cell>
          <cell r="AK164">
            <v>0.01</v>
          </cell>
          <cell r="AL164">
            <v>0.01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1.1000000000000001</v>
          </cell>
          <cell r="AZ164">
            <v>1.1000000000000001E-2</v>
          </cell>
          <cell r="BA164">
            <v>2.7500000000000004E-2</v>
          </cell>
          <cell r="BB164">
            <v>2.2000000000000002E-2</v>
          </cell>
          <cell r="BC164">
            <v>1.6500000000000001E-2</v>
          </cell>
          <cell r="BD164">
            <v>1.1000000000000001E-2</v>
          </cell>
          <cell r="BE164">
            <v>5.5000000000000005E-3</v>
          </cell>
          <cell r="BF164">
            <v>5.5000000000000005E-3</v>
          </cell>
          <cell r="BG164">
            <v>5.5000000000000005E-3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</row>
        <row r="165">
          <cell r="A165" t="str">
            <v>Gannet Late Life Phase 2</v>
          </cell>
          <cell r="C165" t="str">
            <v>O&amp;G UK Profile Good</v>
          </cell>
          <cell r="D165">
            <v>1</v>
          </cell>
          <cell r="E165">
            <v>155</v>
          </cell>
          <cell r="F165" t="str">
            <v>D</v>
          </cell>
          <cell r="G165" t="str">
            <v>Shell/Esso SF</v>
          </cell>
          <cell r="H165" t="str">
            <v>St Fergus</v>
          </cell>
          <cell r="J165">
            <v>0</v>
          </cell>
          <cell r="K165">
            <v>0</v>
          </cell>
          <cell r="L165">
            <v>5.0000000000000001E-3</v>
          </cell>
          <cell r="M165">
            <v>0.12</v>
          </cell>
          <cell r="N165">
            <v>0.17</v>
          </cell>
          <cell r="O165">
            <v>0.15</v>
          </cell>
          <cell r="P165">
            <v>0.12</v>
          </cell>
          <cell r="Q165">
            <v>9.5000000000000001E-2</v>
          </cell>
          <cell r="R165">
            <v>7.4999999999999997E-2</v>
          </cell>
          <cell r="S165">
            <v>0.06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 t="str">
            <v>O&amp;G UK</v>
          </cell>
          <cell r="AE165">
            <v>0</v>
          </cell>
          <cell r="AF165">
            <v>0</v>
          </cell>
          <cell r="AG165">
            <v>0.01</v>
          </cell>
          <cell r="AH165">
            <v>0.24</v>
          </cell>
          <cell r="AI165">
            <v>0.34</v>
          </cell>
          <cell r="AJ165">
            <v>0.3</v>
          </cell>
          <cell r="AK165">
            <v>0.24</v>
          </cell>
          <cell r="AL165">
            <v>0.19</v>
          </cell>
          <cell r="AM165">
            <v>0.15</v>
          </cell>
          <cell r="AN165">
            <v>0.12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1.1000000000000001</v>
          </cell>
          <cell r="AZ165">
            <v>0</v>
          </cell>
          <cell r="BA165">
            <v>0</v>
          </cell>
          <cell r="BB165">
            <v>5.5000000000000005E-3</v>
          </cell>
          <cell r="BC165">
            <v>0.13200000000000001</v>
          </cell>
          <cell r="BD165">
            <v>0.18700000000000003</v>
          </cell>
          <cell r="BE165">
            <v>0.16500000000000001</v>
          </cell>
          <cell r="BF165">
            <v>0.13200000000000001</v>
          </cell>
          <cell r="BG165">
            <v>0.10450000000000001</v>
          </cell>
          <cell r="BH165">
            <v>8.2500000000000004E-2</v>
          </cell>
          <cell r="BI165">
            <v>6.6000000000000003E-2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</row>
        <row r="166">
          <cell r="A166" t="str">
            <v>Guillemot West</v>
          </cell>
          <cell r="C166" t="str">
            <v>O&amp;G UK Profile Good</v>
          </cell>
          <cell r="D166">
            <v>1</v>
          </cell>
          <cell r="E166">
            <v>156</v>
          </cell>
          <cell r="F166" t="str">
            <v>P</v>
          </cell>
          <cell r="G166" t="str">
            <v>Shell/Esso SF</v>
          </cell>
          <cell r="H166" t="str">
            <v>St Fergus</v>
          </cell>
          <cell r="J166">
            <v>0.02</v>
          </cell>
          <cell r="K166">
            <v>1.4999999999999999E-2</v>
          </cell>
          <cell r="L166">
            <v>1.4999999999999999E-2</v>
          </cell>
          <cell r="M166">
            <v>0.01</v>
          </cell>
          <cell r="N166">
            <v>0.01</v>
          </cell>
          <cell r="O166">
            <v>0.01</v>
          </cell>
          <cell r="P166">
            <v>0.01</v>
          </cell>
          <cell r="Q166">
            <v>0.01</v>
          </cell>
          <cell r="R166">
            <v>5.0000000000000001E-3</v>
          </cell>
          <cell r="S166">
            <v>5.0000000000000001E-3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 t="str">
            <v>O&amp;G UK</v>
          </cell>
          <cell r="AE166">
            <v>0.04</v>
          </cell>
          <cell r="AF166">
            <v>0.03</v>
          </cell>
          <cell r="AG166">
            <v>0.03</v>
          </cell>
          <cell r="AH166">
            <v>0.02</v>
          </cell>
          <cell r="AI166">
            <v>0.02</v>
          </cell>
          <cell r="AJ166">
            <v>0.02</v>
          </cell>
          <cell r="AK166">
            <v>0.02</v>
          </cell>
          <cell r="AL166">
            <v>0.02</v>
          </cell>
          <cell r="AM166">
            <v>0.01</v>
          </cell>
          <cell r="AN166">
            <v>0.01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2.19</v>
          </cell>
          <cell r="AZ166">
            <v>2.2000000000000002E-2</v>
          </cell>
          <cell r="BA166">
            <v>1.6500000000000001E-2</v>
          </cell>
          <cell r="BB166">
            <v>1.6500000000000001E-2</v>
          </cell>
          <cell r="BC166">
            <v>1.1000000000000001E-2</v>
          </cell>
          <cell r="BD166">
            <v>1.1000000000000001E-2</v>
          </cell>
          <cell r="BE166">
            <v>1.1000000000000001E-2</v>
          </cell>
          <cell r="BF166">
            <v>1.1000000000000001E-2</v>
          </cell>
          <cell r="BG166">
            <v>1.1000000000000001E-2</v>
          </cell>
          <cell r="BH166">
            <v>5.5000000000000005E-3</v>
          </cell>
          <cell r="BI166">
            <v>5.5000000000000005E-3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</row>
        <row r="167">
          <cell r="A167" t="str">
            <v>Howe</v>
          </cell>
          <cell r="C167" t="str">
            <v>WM Profile Good</v>
          </cell>
          <cell r="D167">
            <v>2</v>
          </cell>
          <cell r="E167">
            <v>157</v>
          </cell>
          <cell r="F167" t="str">
            <v>P</v>
          </cell>
          <cell r="G167" t="str">
            <v>Shell/Esso SF</v>
          </cell>
          <cell r="H167" t="str">
            <v>St Fergus</v>
          </cell>
          <cell r="J167">
            <v>7.2237960339943341E-2</v>
          </cell>
          <cell r="K167">
            <v>6.0906515580736544E-2</v>
          </cell>
          <cell r="L167">
            <v>5.09915014164306E-2</v>
          </cell>
          <cell r="M167">
            <v>4.3909348441926351E-2</v>
          </cell>
          <cell r="N167">
            <v>3.5410764872521247E-2</v>
          </cell>
          <cell r="O167">
            <v>2.1246458923512748E-2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 t="str">
            <v>WM</v>
          </cell>
          <cell r="AE167">
            <v>0.14447592067988668</v>
          </cell>
          <cell r="AF167">
            <v>0.12181303116147309</v>
          </cell>
          <cell r="AG167">
            <v>0.1019830028328612</v>
          </cell>
          <cell r="AH167">
            <v>8.7818696883852701E-2</v>
          </cell>
          <cell r="AI167">
            <v>7.0821529745042494E-2</v>
          </cell>
          <cell r="AJ167">
            <v>4.2492917847025496E-2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2.19</v>
          </cell>
          <cell r="AZ167">
            <v>7.9461756373937681E-2</v>
          </cell>
          <cell r="BA167">
            <v>6.699716713881021E-2</v>
          </cell>
          <cell r="BB167">
            <v>5.6090651558073662E-2</v>
          </cell>
          <cell r="BC167">
            <v>4.8300283286118989E-2</v>
          </cell>
          <cell r="BD167">
            <v>3.8951841359773372E-2</v>
          </cell>
          <cell r="BE167">
            <v>2.3371104815864026E-2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</row>
        <row r="168">
          <cell r="A168" t="str">
            <v>Nelson</v>
          </cell>
          <cell r="C168" t="str">
            <v>WM Profile Good</v>
          </cell>
          <cell r="D168">
            <v>2</v>
          </cell>
          <cell r="E168">
            <v>158</v>
          </cell>
          <cell r="F168" t="str">
            <v>P</v>
          </cell>
          <cell r="G168" t="str">
            <v>Shell/Esso SF</v>
          </cell>
          <cell r="H168" t="str">
            <v>St Fergus</v>
          </cell>
          <cell r="J168">
            <v>7.9320113314447591E-2</v>
          </cell>
          <cell r="K168">
            <v>6.79886685552408E-2</v>
          </cell>
          <cell r="L168">
            <v>5.6657223796034002E-2</v>
          </cell>
          <cell r="M168">
            <v>4.5325779036827205E-2</v>
          </cell>
          <cell r="N168">
            <v>3.5410764872521247E-2</v>
          </cell>
          <cell r="O168">
            <v>1.69971671388102E-2</v>
          </cell>
          <cell r="P168">
            <v>7.0821529745042503E-3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 t="str">
            <v>WM</v>
          </cell>
          <cell r="AE168">
            <v>0.15864022662889518</v>
          </cell>
          <cell r="AF168">
            <v>0.1359773371104816</v>
          </cell>
          <cell r="AG168">
            <v>0.113314447592068</v>
          </cell>
          <cell r="AH168">
            <v>9.0651558073654409E-2</v>
          </cell>
          <cell r="AI168">
            <v>7.0821529745042494E-2</v>
          </cell>
          <cell r="AJ168">
            <v>3.39943342776204E-2</v>
          </cell>
          <cell r="AK168">
            <v>1.4164305949008501E-2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1.74</v>
          </cell>
          <cell r="AZ168">
            <v>8.7252124645892354E-2</v>
          </cell>
          <cell r="BA168">
            <v>7.4787535410764883E-2</v>
          </cell>
          <cell r="BB168">
            <v>6.2322946175637405E-2</v>
          </cell>
          <cell r="BC168">
            <v>4.9858356940509926E-2</v>
          </cell>
          <cell r="BD168">
            <v>3.8951841359773372E-2</v>
          </cell>
          <cell r="BE168">
            <v>1.8696883852691221E-2</v>
          </cell>
          <cell r="BF168">
            <v>7.7903682719546756E-3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</row>
        <row r="169">
          <cell r="A169" t="str">
            <v>Strathspey</v>
          </cell>
          <cell r="C169" t="str">
            <v>70% WM Profile</v>
          </cell>
          <cell r="D169">
            <v>2</v>
          </cell>
          <cell r="E169">
            <v>159</v>
          </cell>
          <cell r="F169" t="str">
            <v>P</v>
          </cell>
          <cell r="G169" t="str">
            <v>Shell/Esso SF</v>
          </cell>
          <cell r="H169" t="str">
            <v>St Fergus</v>
          </cell>
          <cell r="J169">
            <v>0.11898016997167138</v>
          </cell>
          <cell r="K169">
            <v>9.9150141643059492E-2</v>
          </cell>
          <cell r="L169">
            <v>7.9320113314447604E-2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 t="str">
            <v>WM</v>
          </cell>
          <cell r="AE169">
            <v>0.23796033994334276</v>
          </cell>
          <cell r="AF169">
            <v>0.19830028328611898</v>
          </cell>
          <cell r="AG169">
            <v>0.15864022662889521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1.38</v>
          </cell>
          <cell r="AZ169">
            <v>0.13087818696883852</v>
          </cell>
          <cell r="BA169">
            <v>0.10906515580736545</v>
          </cell>
          <cell r="BB169">
            <v>8.7252124645892368E-2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</row>
        <row r="170">
          <cell r="A170" t="str">
            <v>UK Fram</v>
          </cell>
          <cell r="D170">
            <v>1</v>
          </cell>
          <cell r="E170">
            <v>160</v>
          </cell>
          <cell r="F170" t="str">
            <v>A</v>
          </cell>
          <cell r="G170" t="str">
            <v>Shell/Esso SF</v>
          </cell>
          <cell r="H170" t="str">
            <v>St Fergus</v>
          </cell>
          <cell r="J170">
            <v>0</v>
          </cell>
          <cell r="K170">
            <v>0</v>
          </cell>
          <cell r="L170">
            <v>0</v>
          </cell>
          <cell r="M170">
            <v>1.1880000000000002</v>
          </cell>
          <cell r="N170">
            <v>1.2150000000000001</v>
          </cell>
          <cell r="O170">
            <v>0.99900000000000011</v>
          </cell>
          <cell r="P170">
            <v>0.86399999999999999</v>
          </cell>
          <cell r="Q170">
            <v>0.77400000000000002</v>
          </cell>
          <cell r="R170">
            <v>0.71100000000000008</v>
          </cell>
          <cell r="S170">
            <v>0.64800000000000002</v>
          </cell>
          <cell r="T170">
            <v>0.51840000000000008</v>
          </cell>
          <cell r="U170">
            <v>0.41472000000000009</v>
          </cell>
          <cell r="V170">
            <v>0.33177600000000007</v>
          </cell>
          <cell r="W170">
            <v>0.26542080000000007</v>
          </cell>
          <cell r="X170">
            <v>0.21233664000000008</v>
          </cell>
          <cell r="Y170">
            <v>0.16986931200000008</v>
          </cell>
          <cell r="Z170">
            <v>0.13589544960000008</v>
          </cell>
          <cell r="AA170">
            <v>0.10871635968000007</v>
          </cell>
          <cell r="AB170">
            <v>8.697308774400006E-2</v>
          </cell>
          <cell r="AC170">
            <v>6.9578470195200054E-2</v>
          </cell>
          <cell r="AD170" t="str">
            <v>O&amp;G UK</v>
          </cell>
          <cell r="AE170">
            <v>0</v>
          </cell>
          <cell r="AF170">
            <v>0</v>
          </cell>
          <cell r="AG170">
            <v>0</v>
          </cell>
          <cell r="AH170">
            <v>1.32</v>
          </cell>
          <cell r="AI170">
            <v>1.35</v>
          </cell>
          <cell r="AJ170">
            <v>1.1100000000000001</v>
          </cell>
          <cell r="AK170">
            <v>0.96</v>
          </cell>
          <cell r="AL170">
            <v>0.86</v>
          </cell>
          <cell r="AM170">
            <v>0.79</v>
          </cell>
          <cell r="AN170">
            <v>0.72</v>
          </cell>
          <cell r="AO170">
            <v>0</v>
          </cell>
          <cell r="AY170">
            <v>1.1000000000000001</v>
          </cell>
          <cell r="AZ170">
            <v>0</v>
          </cell>
          <cell r="BA170">
            <v>0</v>
          </cell>
          <cell r="BB170">
            <v>0</v>
          </cell>
          <cell r="BC170">
            <v>1.3068000000000002</v>
          </cell>
          <cell r="BD170">
            <v>1.3365000000000002</v>
          </cell>
          <cell r="BE170">
            <v>1.0989000000000002</v>
          </cell>
          <cell r="BF170">
            <v>0.95040000000000002</v>
          </cell>
          <cell r="BG170">
            <v>0.85140000000000005</v>
          </cell>
          <cell r="BH170">
            <v>0.78210000000000013</v>
          </cell>
          <cell r="BI170">
            <v>0.7128000000000001</v>
          </cell>
          <cell r="BJ170">
            <v>0.57024000000000019</v>
          </cell>
          <cell r="BK170">
            <v>0.45619200000000015</v>
          </cell>
          <cell r="BL170">
            <v>0.3649536000000001</v>
          </cell>
          <cell r="BM170">
            <v>0.29196288000000009</v>
          </cell>
          <cell r="BN170">
            <v>0.23357030400000009</v>
          </cell>
          <cell r="BO170">
            <v>0.18685624320000011</v>
          </cell>
          <cell r="BP170">
            <v>0.14948499456000011</v>
          </cell>
          <cell r="BQ170">
            <v>0.11958799564800009</v>
          </cell>
          <cell r="BR170">
            <v>9.5670396518400078E-2</v>
          </cell>
          <cell r="BS170">
            <v>7.6536317214720068E-2</v>
          </cell>
        </row>
        <row r="171">
          <cell r="A171" t="str">
            <v>zUpside Shell SF</v>
          </cell>
          <cell r="D171">
            <v>3</v>
          </cell>
          <cell r="E171">
            <v>161</v>
          </cell>
          <cell r="F171" t="str">
            <v>A</v>
          </cell>
          <cell r="G171" t="str">
            <v>Shell/Esso SF</v>
          </cell>
          <cell r="H171" t="str">
            <v>St Fergus</v>
          </cell>
          <cell r="R171">
            <v>9.8000000000000004E-2</v>
          </cell>
          <cell r="S171">
            <v>0.19900000000000001</v>
          </cell>
          <cell r="T171">
            <v>0.19400000000000001</v>
          </cell>
          <cell r="U171">
            <v>0.35399999999999998</v>
          </cell>
          <cell r="V171">
            <v>0.45900000000000002</v>
          </cell>
          <cell r="W171">
            <v>0.505</v>
          </cell>
          <cell r="X171">
            <v>0.51700000000000002</v>
          </cell>
          <cell r="Y171">
            <v>0.51</v>
          </cell>
          <cell r="Z171">
            <v>0.48899999999999999</v>
          </cell>
          <cell r="AA171">
            <v>0.44600000000000001</v>
          </cell>
          <cell r="AB171">
            <v>0.40600000000000003</v>
          </cell>
          <cell r="AC171">
            <v>0.36599999999999999</v>
          </cell>
          <cell r="BH171">
            <v>0.1176</v>
          </cell>
          <cell r="BI171">
            <v>0.23880000000000001</v>
          </cell>
          <cell r="BJ171">
            <v>0.23280000000000001</v>
          </cell>
          <cell r="BK171">
            <v>0.42479999999999996</v>
          </cell>
          <cell r="BL171">
            <v>0.55079999999999996</v>
          </cell>
          <cell r="BM171">
            <v>0.60599999999999998</v>
          </cell>
          <cell r="BN171">
            <v>0.62039999999999995</v>
          </cell>
          <cell r="BO171">
            <v>0.61199999999999999</v>
          </cell>
          <cell r="BP171">
            <v>0.58679999999999999</v>
          </cell>
          <cell r="BQ171">
            <v>0.53520000000000001</v>
          </cell>
          <cell r="BR171">
            <v>0.48720000000000002</v>
          </cell>
          <cell r="BS171">
            <v>0.43919999999999998</v>
          </cell>
        </row>
        <row r="172">
          <cell r="A172" t="str">
            <v>Alison</v>
          </cell>
          <cell r="B172">
            <v>0.1</v>
          </cell>
          <cell r="D172">
            <v>1</v>
          </cell>
          <cell r="E172">
            <v>162</v>
          </cell>
          <cell r="F172" t="str">
            <v>P</v>
          </cell>
          <cell r="G172" t="str">
            <v>Theddlethorpe</v>
          </cell>
          <cell r="H172" t="str">
            <v>Theddlethorpe</v>
          </cell>
          <cell r="J172">
            <v>0.02</v>
          </cell>
          <cell r="K172">
            <v>0.05</v>
          </cell>
          <cell r="L172">
            <v>0.05</v>
          </cell>
          <cell r="M172">
            <v>0.03</v>
          </cell>
          <cell r="N172">
            <v>0.04</v>
          </cell>
          <cell r="O172">
            <v>0.04</v>
          </cell>
          <cell r="P172">
            <v>0.02</v>
          </cell>
          <cell r="Q172">
            <v>0.04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 t="str">
            <v>O&amp;GUK</v>
          </cell>
          <cell r="AY172">
            <v>1.1000000000000001</v>
          </cell>
          <cell r="AZ172">
            <v>2.2000000000000002E-2</v>
          </cell>
          <cell r="BA172">
            <v>5.5000000000000007E-2</v>
          </cell>
          <cell r="BB172">
            <v>5.5000000000000007E-2</v>
          </cell>
          <cell r="BC172">
            <v>3.3000000000000002E-2</v>
          </cell>
          <cell r="BD172">
            <v>4.4000000000000004E-2</v>
          </cell>
          <cell r="BE172">
            <v>4.4000000000000004E-2</v>
          </cell>
          <cell r="BF172">
            <v>2.2000000000000002E-2</v>
          </cell>
          <cell r="BG172">
            <v>4.4000000000000004E-2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</row>
        <row r="173">
          <cell r="A173" t="str">
            <v>Alison Kx</v>
          </cell>
          <cell r="D173">
            <v>1</v>
          </cell>
          <cell r="E173">
            <v>163</v>
          </cell>
          <cell r="F173" t="str">
            <v>P</v>
          </cell>
          <cell r="G173" t="str">
            <v>Theddlethorpe</v>
          </cell>
          <cell r="H173" t="str">
            <v>Theddlethorpe</v>
          </cell>
          <cell r="J173">
            <v>7.0000000000000007E-2</v>
          </cell>
          <cell r="K173">
            <v>0.05</v>
          </cell>
          <cell r="L173">
            <v>0.04</v>
          </cell>
          <cell r="M173">
            <v>0.01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 t="str">
            <v>O&amp;GUK</v>
          </cell>
          <cell r="AY173">
            <v>1.1000000000000001</v>
          </cell>
          <cell r="AZ173">
            <v>7.7000000000000013E-2</v>
          </cell>
          <cell r="BA173">
            <v>5.5000000000000007E-2</v>
          </cell>
          <cell r="BB173">
            <v>4.4000000000000004E-2</v>
          </cell>
          <cell r="BC173">
            <v>1.1000000000000001E-2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</row>
        <row r="174">
          <cell r="A174" t="str">
            <v>Anglia</v>
          </cell>
          <cell r="C174" t="str">
            <v>Profile good</v>
          </cell>
          <cell r="D174">
            <v>3</v>
          </cell>
          <cell r="E174">
            <v>164</v>
          </cell>
          <cell r="F174" t="str">
            <v>P</v>
          </cell>
          <cell r="G174" t="str">
            <v>Theddlethorpe</v>
          </cell>
          <cell r="H174" t="str">
            <v>Theddlethorpe</v>
          </cell>
          <cell r="I174" t="str">
            <v>Loggs</v>
          </cell>
          <cell r="J174">
            <v>0.19</v>
          </cell>
          <cell r="K174">
            <v>0.11</v>
          </cell>
          <cell r="L174">
            <v>7.0000000000000007E-2</v>
          </cell>
          <cell r="M174">
            <v>0.02</v>
          </cell>
          <cell r="N174">
            <v>1.6E-2</v>
          </cell>
          <cell r="O174">
            <v>1.2800000000000001E-2</v>
          </cell>
          <cell r="P174">
            <v>1.0240000000000001E-2</v>
          </cell>
          <cell r="Q174">
            <v>8.1920000000000014E-3</v>
          </cell>
          <cell r="R174">
            <v>6.5536000000000014E-3</v>
          </cell>
          <cell r="S174">
            <v>5.2428800000000018E-3</v>
          </cell>
          <cell r="T174">
            <v>4.194304000000002E-3</v>
          </cell>
          <cell r="U174">
            <v>3.3554432000000019E-3</v>
          </cell>
          <cell r="V174">
            <v>2.6843545600000016E-3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 t="str">
            <v>2011 NG</v>
          </cell>
          <cell r="AY174">
            <v>1.1000000000000001</v>
          </cell>
          <cell r="AZ174">
            <v>0.20900000000000002</v>
          </cell>
          <cell r="BA174">
            <v>0.12100000000000001</v>
          </cell>
          <cell r="BB174">
            <v>7.7000000000000013E-2</v>
          </cell>
          <cell r="BC174">
            <v>2.2000000000000002E-2</v>
          </cell>
          <cell r="BD174">
            <v>1.7600000000000001E-2</v>
          </cell>
          <cell r="BE174">
            <v>1.4080000000000002E-2</v>
          </cell>
          <cell r="BF174">
            <v>1.1264000000000001E-2</v>
          </cell>
          <cell r="BG174">
            <v>9.0112000000000022E-3</v>
          </cell>
          <cell r="BH174">
            <v>7.2089600000000021E-3</v>
          </cell>
          <cell r="BI174">
            <v>5.7671680000000022E-3</v>
          </cell>
          <cell r="BJ174">
            <v>4.6137344000000023E-3</v>
          </cell>
          <cell r="BK174">
            <v>3.6909875200000024E-3</v>
          </cell>
          <cell r="BL174">
            <v>2.9527900160000019E-3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</row>
        <row r="175">
          <cell r="A175" t="str">
            <v>Ann</v>
          </cell>
          <cell r="B175">
            <v>0.03</v>
          </cell>
          <cell r="C175" t="str">
            <v>Profile Good</v>
          </cell>
          <cell r="D175">
            <v>1</v>
          </cell>
          <cell r="E175">
            <v>165</v>
          </cell>
          <cell r="F175" t="str">
            <v>P</v>
          </cell>
          <cell r="G175" t="str">
            <v>Theddlethorpe</v>
          </cell>
          <cell r="H175" t="str">
            <v>Theddlethorpe</v>
          </cell>
          <cell r="J175">
            <v>0.06</v>
          </cell>
          <cell r="K175">
            <v>0.06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 t="str">
            <v>O&amp;GUK</v>
          </cell>
          <cell r="AY175">
            <v>1.1000000000000001</v>
          </cell>
          <cell r="AZ175">
            <v>6.6000000000000003E-2</v>
          </cell>
          <cell r="BA175">
            <v>6.6000000000000003E-2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</row>
        <row r="176">
          <cell r="A176" t="str">
            <v>Annabel</v>
          </cell>
          <cell r="B176">
            <v>0.23</v>
          </cell>
          <cell r="C176" t="str">
            <v>Profile Good</v>
          </cell>
          <cell r="D176">
            <v>1</v>
          </cell>
          <cell r="E176">
            <v>166</v>
          </cell>
          <cell r="F176" t="str">
            <v>P</v>
          </cell>
          <cell r="G176" t="str">
            <v>Theddlethorpe</v>
          </cell>
          <cell r="H176" t="str">
            <v>Theddlethorpe</v>
          </cell>
          <cell r="J176">
            <v>0.23</v>
          </cell>
          <cell r="K176">
            <v>0.21</v>
          </cell>
          <cell r="L176">
            <v>0.13</v>
          </cell>
          <cell r="M176">
            <v>0.09</v>
          </cell>
          <cell r="N176">
            <v>0.05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 t="str">
            <v>O&amp;GUK</v>
          </cell>
          <cell r="AY176">
            <v>1.1000000000000001</v>
          </cell>
          <cell r="AZ176">
            <v>0.25300000000000006</v>
          </cell>
          <cell r="BA176">
            <v>0.23100000000000001</v>
          </cell>
          <cell r="BB176">
            <v>0.14300000000000002</v>
          </cell>
          <cell r="BC176">
            <v>9.9000000000000005E-2</v>
          </cell>
          <cell r="BD176">
            <v>5.5000000000000007E-2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</row>
        <row r="177">
          <cell r="A177" t="str">
            <v>Audrey</v>
          </cell>
          <cell r="B177">
            <v>0.06</v>
          </cell>
          <cell r="C177" t="str">
            <v>Profile slightly low</v>
          </cell>
          <cell r="D177">
            <v>1</v>
          </cell>
          <cell r="E177">
            <v>167</v>
          </cell>
          <cell r="F177" t="str">
            <v>P</v>
          </cell>
          <cell r="G177" t="str">
            <v>Theddlethorpe</v>
          </cell>
          <cell r="H177" t="str">
            <v>Theddlethorpe</v>
          </cell>
          <cell r="J177">
            <v>0.08</v>
          </cell>
          <cell r="K177">
            <v>0.09</v>
          </cell>
          <cell r="L177">
            <v>0.05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 t="str">
            <v>O&amp;GUK</v>
          </cell>
          <cell r="AY177">
            <v>1.1000000000000001</v>
          </cell>
          <cell r="AZ177">
            <v>8.8000000000000009E-2</v>
          </cell>
          <cell r="BA177">
            <v>9.9000000000000005E-2</v>
          </cell>
          <cell r="BB177">
            <v>5.5000000000000007E-2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</row>
        <row r="178">
          <cell r="A178" t="str">
            <v>Babbage</v>
          </cell>
          <cell r="C178" t="str">
            <v>Field issues, 50%</v>
          </cell>
          <cell r="D178">
            <v>2</v>
          </cell>
          <cell r="E178">
            <v>168</v>
          </cell>
          <cell r="F178" t="str">
            <v>D</v>
          </cell>
          <cell r="G178" t="str">
            <v>Theddlethorpe</v>
          </cell>
          <cell r="H178" t="str">
            <v>Theddlethorpe</v>
          </cell>
          <cell r="I178" t="str">
            <v>West Sole</v>
          </cell>
          <cell r="J178">
            <v>0.58073654390934848</v>
          </cell>
          <cell r="K178">
            <v>0.96317280453257803</v>
          </cell>
          <cell r="L178">
            <v>0.9490084985835695</v>
          </cell>
          <cell r="M178">
            <v>0.93484419263456098</v>
          </cell>
          <cell r="N178">
            <v>0.90651558073654404</v>
          </cell>
          <cell r="O178">
            <v>0.82152974504249299</v>
          </cell>
          <cell r="P178">
            <v>0.67988668555240794</v>
          </cell>
          <cell r="Q178">
            <v>0.45325779036827202</v>
          </cell>
          <cell r="R178">
            <v>0.25495750708215298</v>
          </cell>
          <cell r="S178">
            <v>0.14164305949008499</v>
          </cell>
          <cell r="T178">
            <v>0.11331444759206799</v>
          </cell>
          <cell r="U178">
            <v>9.0651558073654395E-2</v>
          </cell>
          <cell r="V178">
            <v>7.2521246458923522E-2</v>
          </cell>
          <cell r="W178">
            <v>5.8016997167138817E-2</v>
          </cell>
          <cell r="X178">
            <v>4.6413597733711058E-2</v>
          </cell>
          <cell r="Y178">
            <v>3.7130878186968849E-2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 t="str">
            <v>Woodmac</v>
          </cell>
          <cell r="AE178">
            <v>1.161473087818697</v>
          </cell>
          <cell r="AF178">
            <v>1.9263456090651561</v>
          </cell>
          <cell r="AG178">
            <v>1.898016997167139</v>
          </cell>
          <cell r="AH178">
            <v>1.869688385269122</v>
          </cell>
          <cell r="AI178">
            <v>1.8130311614730881</v>
          </cell>
          <cell r="AJ178">
            <v>1.643059490084986</v>
          </cell>
          <cell r="AK178">
            <v>1.3597733711048159</v>
          </cell>
          <cell r="AL178">
            <v>0.90651558073654404</v>
          </cell>
          <cell r="AM178">
            <v>0.50991501416430596</v>
          </cell>
          <cell r="AN178">
            <v>0.28328611898016998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1.82</v>
          </cell>
          <cell r="AZ178">
            <v>0.63881019830028341</v>
          </cell>
          <cell r="BA178">
            <v>1.059490084985836</v>
          </cell>
          <cell r="BB178">
            <v>1.0439093484419266</v>
          </cell>
          <cell r="BC178">
            <v>1.0283286118980171</v>
          </cell>
          <cell r="BD178">
            <v>0.99716713881019847</v>
          </cell>
          <cell r="BE178">
            <v>0.9036827195467424</v>
          </cell>
          <cell r="BF178">
            <v>0.74787535410764883</v>
          </cell>
          <cell r="BG178">
            <v>0.49858356940509924</v>
          </cell>
          <cell r="BH178">
            <v>0.28045325779036828</v>
          </cell>
          <cell r="BI178">
            <v>0.15580736543909349</v>
          </cell>
          <cell r="BJ178">
            <v>0.1246458923512748</v>
          </cell>
          <cell r="BK178">
            <v>9.9716713881019839E-2</v>
          </cell>
          <cell r="BL178">
            <v>7.9773371104815874E-2</v>
          </cell>
          <cell r="BM178">
            <v>6.3818696883852707E-2</v>
          </cell>
          <cell r="BN178">
            <v>5.1054957507082166E-2</v>
          </cell>
          <cell r="BO178">
            <v>4.0843966005665734E-2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</row>
        <row r="179">
          <cell r="A179" t="str">
            <v>Bell</v>
          </cell>
          <cell r="C179" t="str">
            <v>NG Profile Good</v>
          </cell>
          <cell r="D179">
            <v>1</v>
          </cell>
          <cell r="E179">
            <v>169</v>
          </cell>
          <cell r="F179" t="str">
            <v>P</v>
          </cell>
          <cell r="G179" t="str">
            <v>Theddlethorpe</v>
          </cell>
          <cell r="H179" t="str">
            <v>Theddlethorpe</v>
          </cell>
          <cell r="J179">
            <v>0.3</v>
          </cell>
          <cell r="K179">
            <v>0.27</v>
          </cell>
          <cell r="L179">
            <v>0.23</v>
          </cell>
          <cell r="M179">
            <v>0.2</v>
          </cell>
          <cell r="N179">
            <v>0.17</v>
          </cell>
          <cell r="O179">
            <v>0.13</v>
          </cell>
          <cell r="P179">
            <v>0.11</v>
          </cell>
          <cell r="Q179">
            <v>0.11</v>
          </cell>
          <cell r="R179">
            <v>0.11</v>
          </cell>
          <cell r="S179">
            <v>0.09</v>
          </cell>
          <cell r="T179">
            <v>0.05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 t="str">
            <v>O&amp;GUK</v>
          </cell>
          <cell r="AE179">
            <v>0.3</v>
          </cell>
          <cell r="AF179">
            <v>0.27</v>
          </cell>
          <cell r="AG179">
            <v>0.23</v>
          </cell>
          <cell r="AH179">
            <v>0.2</v>
          </cell>
          <cell r="AI179">
            <v>0.17</v>
          </cell>
          <cell r="AJ179">
            <v>0.13</v>
          </cell>
          <cell r="AK179">
            <v>0.11</v>
          </cell>
          <cell r="AL179">
            <v>0.11</v>
          </cell>
          <cell r="AM179">
            <v>0.11</v>
          </cell>
          <cell r="AN179">
            <v>0.09</v>
          </cell>
          <cell r="AO179">
            <v>0.05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1.4</v>
          </cell>
          <cell r="AZ179">
            <v>0.33</v>
          </cell>
          <cell r="BA179">
            <v>0.29700000000000004</v>
          </cell>
          <cell r="BB179">
            <v>0.25300000000000006</v>
          </cell>
          <cell r="BC179">
            <v>0.22000000000000003</v>
          </cell>
          <cell r="BD179">
            <v>0.18700000000000003</v>
          </cell>
          <cell r="BE179">
            <v>0.14300000000000002</v>
          </cell>
          <cell r="BF179">
            <v>0.12100000000000001</v>
          </cell>
          <cell r="BG179">
            <v>0.12100000000000001</v>
          </cell>
          <cell r="BH179">
            <v>0.12100000000000001</v>
          </cell>
          <cell r="BI179">
            <v>9.9000000000000005E-2</v>
          </cell>
          <cell r="BJ179">
            <v>5.5000000000000007E-2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</row>
        <row r="180">
          <cell r="A180" t="str">
            <v>Boulton</v>
          </cell>
          <cell r="C180" t="str">
            <v>Profile Good, 90%</v>
          </cell>
          <cell r="D180">
            <v>1</v>
          </cell>
          <cell r="E180">
            <v>170</v>
          </cell>
          <cell r="F180" t="str">
            <v>P</v>
          </cell>
          <cell r="G180" t="str">
            <v>Theddlethorpe</v>
          </cell>
          <cell r="H180" t="str">
            <v>Theddlethorpe</v>
          </cell>
          <cell r="J180">
            <v>0.71100000000000008</v>
          </cell>
          <cell r="K180">
            <v>0.85499999999999998</v>
          </cell>
          <cell r="L180">
            <v>0.97200000000000009</v>
          </cell>
          <cell r="M180">
            <v>0.873</v>
          </cell>
          <cell r="N180">
            <v>0.68400000000000005</v>
          </cell>
          <cell r="O180">
            <v>0.378</v>
          </cell>
          <cell r="P180">
            <v>0.26100000000000001</v>
          </cell>
          <cell r="Q180">
            <v>0.23400000000000001</v>
          </cell>
          <cell r="R180">
            <v>5.3999999999999999E-2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 t="str">
            <v>O&amp;G UK</v>
          </cell>
          <cell r="AE180">
            <v>0.79</v>
          </cell>
          <cell r="AF180">
            <v>0.95</v>
          </cell>
          <cell r="AG180">
            <v>1.08</v>
          </cell>
          <cell r="AH180">
            <v>0.97</v>
          </cell>
          <cell r="AI180">
            <v>0.76</v>
          </cell>
          <cell r="AJ180">
            <v>0.42</v>
          </cell>
          <cell r="AK180">
            <v>0.28999999999999998</v>
          </cell>
          <cell r="AL180">
            <v>0.26</v>
          </cell>
          <cell r="AM180">
            <v>0.06</v>
          </cell>
          <cell r="AN180">
            <v>0</v>
          </cell>
          <cell r="AO180">
            <v>0</v>
          </cell>
          <cell r="AY180">
            <v>1.27</v>
          </cell>
          <cell r="AZ180">
            <v>0.78210000000000013</v>
          </cell>
          <cell r="BA180">
            <v>0.9405</v>
          </cell>
          <cell r="BB180">
            <v>1.0692000000000002</v>
          </cell>
          <cell r="BC180">
            <v>0.96030000000000004</v>
          </cell>
          <cell r="BD180">
            <v>0.75240000000000007</v>
          </cell>
          <cell r="BE180">
            <v>0.41580000000000006</v>
          </cell>
          <cell r="BF180">
            <v>0.28710000000000002</v>
          </cell>
          <cell r="BG180">
            <v>0.25740000000000002</v>
          </cell>
          <cell r="BH180">
            <v>5.9400000000000001E-2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</row>
        <row r="181">
          <cell r="A181" t="str">
            <v>Caister</v>
          </cell>
          <cell r="C181" t="str">
            <v>Profile Good</v>
          </cell>
          <cell r="D181">
            <v>3</v>
          </cell>
          <cell r="E181">
            <v>171</v>
          </cell>
          <cell r="F181" t="str">
            <v>P</v>
          </cell>
          <cell r="G181" t="str">
            <v>Theddlethorpe</v>
          </cell>
          <cell r="H181" t="str">
            <v>Theddlethorpe</v>
          </cell>
          <cell r="J181">
            <v>0.14000000000000001</v>
          </cell>
          <cell r="K181">
            <v>0.14000000000000001</v>
          </cell>
          <cell r="L181">
            <v>0.06</v>
          </cell>
          <cell r="M181">
            <v>0.01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 t="str">
            <v>2011 NG</v>
          </cell>
          <cell r="AE181">
            <v>0.14000000000000001</v>
          </cell>
          <cell r="AF181">
            <v>0.14000000000000001</v>
          </cell>
          <cell r="AG181">
            <v>0.06</v>
          </cell>
          <cell r="AH181">
            <v>0.01</v>
          </cell>
          <cell r="AI181">
            <v>0</v>
          </cell>
          <cell r="AJ181">
            <v>0</v>
          </cell>
          <cell r="AK181">
            <v>0</v>
          </cell>
          <cell r="AY181">
            <v>5.79</v>
          </cell>
          <cell r="AZ181">
            <v>0.15400000000000003</v>
          </cell>
          <cell r="BA181">
            <v>0.15400000000000003</v>
          </cell>
          <cell r="BB181">
            <v>6.6000000000000003E-2</v>
          </cell>
          <cell r="BC181">
            <v>1.1000000000000001E-2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</row>
        <row r="182">
          <cell r="A182" t="str">
            <v>Cavendish</v>
          </cell>
          <cell r="C182" t="str">
            <v>WM Profile, 80%</v>
          </cell>
          <cell r="D182">
            <v>2</v>
          </cell>
          <cell r="E182">
            <v>172</v>
          </cell>
          <cell r="F182" t="str">
            <v>P</v>
          </cell>
          <cell r="G182" t="str">
            <v>Theddlethorpe</v>
          </cell>
          <cell r="H182" t="str">
            <v>Theddlethorpe</v>
          </cell>
          <cell r="I182" t="str">
            <v>Loggs</v>
          </cell>
          <cell r="J182">
            <v>1.1784702549575072</v>
          </cell>
          <cell r="K182">
            <v>1.3144475920679888</v>
          </cell>
          <cell r="L182">
            <v>1.0878186968838528</v>
          </cell>
          <cell r="M182">
            <v>0.45325779036827196</v>
          </cell>
          <cell r="N182">
            <v>0.2039660056657224</v>
          </cell>
          <cell r="O182">
            <v>0.11331444759206799</v>
          </cell>
          <cell r="P182">
            <v>6.79886685552408E-2</v>
          </cell>
          <cell r="Q182">
            <v>4.5325779036827205E-2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 t="str">
            <v>Woodmac</v>
          </cell>
          <cell r="AE182">
            <v>1.4730878186968839</v>
          </cell>
          <cell r="AF182">
            <v>1.643059490084986</v>
          </cell>
          <cell r="AG182">
            <v>1.3597733711048159</v>
          </cell>
          <cell r="AH182">
            <v>0.56657223796033995</v>
          </cell>
          <cell r="AI182">
            <v>0.25495750708215298</v>
          </cell>
          <cell r="AJ182">
            <v>0.14164305949008499</v>
          </cell>
          <cell r="AK182">
            <v>8.4985835694050993E-2</v>
          </cell>
          <cell r="AL182">
            <v>5.6657223796034002E-2</v>
          </cell>
          <cell r="AM182">
            <v>0</v>
          </cell>
          <cell r="AN182">
            <v>0</v>
          </cell>
          <cell r="AO182">
            <v>0</v>
          </cell>
          <cell r="AY182">
            <v>1.46</v>
          </cell>
          <cell r="AZ182">
            <v>1.2963172804532581</v>
          </cell>
          <cell r="BA182">
            <v>1.4458923512747879</v>
          </cell>
          <cell r="BB182">
            <v>1.1966005665722381</v>
          </cell>
          <cell r="BC182">
            <v>0.49858356940509918</v>
          </cell>
          <cell r="BD182">
            <v>0.22436260623229465</v>
          </cell>
          <cell r="BE182">
            <v>0.1246458923512748</v>
          </cell>
          <cell r="BF182">
            <v>7.4787535410764883E-2</v>
          </cell>
          <cell r="BG182">
            <v>4.9858356940509926E-2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</row>
        <row r="183">
          <cell r="A183" t="str">
            <v>CMS III</v>
          </cell>
          <cell r="C183" t="str">
            <v>Profile good</v>
          </cell>
          <cell r="D183">
            <v>1</v>
          </cell>
          <cell r="E183">
            <v>173</v>
          </cell>
          <cell r="F183" t="str">
            <v>P</v>
          </cell>
          <cell r="G183" t="str">
            <v>Theddlethorpe</v>
          </cell>
          <cell r="H183" t="str">
            <v>Theddlethorpe</v>
          </cell>
          <cell r="J183">
            <v>0.7</v>
          </cell>
          <cell r="K183">
            <v>0.41</v>
          </cell>
          <cell r="L183">
            <v>0.76</v>
          </cell>
          <cell r="M183">
            <v>0.65</v>
          </cell>
          <cell r="N183">
            <v>0.4</v>
          </cell>
          <cell r="O183">
            <v>0.25</v>
          </cell>
          <cell r="P183">
            <v>0.16</v>
          </cell>
          <cell r="Q183">
            <v>0.09</v>
          </cell>
          <cell r="R183">
            <v>0.02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 t="str">
            <v>O&amp;G UK</v>
          </cell>
          <cell r="AE183">
            <v>0.7</v>
          </cell>
          <cell r="AF183">
            <v>0.41</v>
          </cell>
          <cell r="AG183">
            <v>0.76</v>
          </cell>
          <cell r="AH183">
            <v>0.65</v>
          </cell>
          <cell r="AI183">
            <v>0.4</v>
          </cell>
          <cell r="AJ183">
            <v>0.25</v>
          </cell>
          <cell r="AK183">
            <v>0.16</v>
          </cell>
          <cell r="AL183">
            <v>0.09</v>
          </cell>
          <cell r="AM183">
            <v>0.02</v>
          </cell>
          <cell r="AN183">
            <v>0</v>
          </cell>
          <cell r="AO183">
            <v>0</v>
          </cell>
          <cell r="AY183">
            <v>1.42</v>
          </cell>
          <cell r="AZ183">
            <v>0.77</v>
          </cell>
          <cell r="BA183">
            <v>0.45100000000000001</v>
          </cell>
          <cell r="BB183">
            <v>0.83600000000000008</v>
          </cell>
          <cell r="BC183">
            <v>0.71500000000000008</v>
          </cell>
          <cell r="BD183">
            <v>0.44000000000000006</v>
          </cell>
          <cell r="BE183">
            <v>0.27500000000000002</v>
          </cell>
          <cell r="BF183">
            <v>0.17600000000000002</v>
          </cell>
          <cell r="BG183">
            <v>9.9000000000000005E-2</v>
          </cell>
          <cell r="BH183">
            <v>2.2000000000000002E-2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</row>
        <row r="184">
          <cell r="A184" t="str">
            <v>Ensign</v>
          </cell>
          <cell r="B184">
            <v>2.58</v>
          </cell>
          <cell r="C184" t="str">
            <v>Profile Good</v>
          </cell>
          <cell r="D184">
            <v>1</v>
          </cell>
          <cell r="E184">
            <v>174</v>
          </cell>
          <cell r="F184" t="str">
            <v>D</v>
          </cell>
          <cell r="G184" t="str">
            <v>Theddlethorpe</v>
          </cell>
          <cell r="H184" t="str">
            <v>Theddlethorpe</v>
          </cell>
          <cell r="J184">
            <v>0.64</v>
          </cell>
          <cell r="K184">
            <v>0.95</v>
          </cell>
          <cell r="L184">
            <v>0.89</v>
          </cell>
          <cell r="M184">
            <v>0.72</v>
          </cell>
          <cell r="N184">
            <v>0.59</v>
          </cell>
          <cell r="O184">
            <v>0.42</v>
          </cell>
          <cell r="P184">
            <v>0.42</v>
          </cell>
          <cell r="Q184">
            <v>0.4</v>
          </cell>
          <cell r="R184">
            <v>0.39</v>
          </cell>
          <cell r="S184">
            <v>0.37</v>
          </cell>
          <cell r="T184">
            <v>0.36</v>
          </cell>
          <cell r="U184">
            <v>0.20749999999999999</v>
          </cell>
          <cell r="V184">
            <v>0.147666666666667</v>
          </cell>
          <cell r="W184">
            <v>8.7833333333333902E-2</v>
          </cell>
          <cell r="X184">
            <v>2.79999999999999E-2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 t="str">
            <v>O&amp;G UK</v>
          </cell>
          <cell r="AE184">
            <v>0.64</v>
          </cell>
          <cell r="AF184">
            <v>0.95</v>
          </cell>
          <cell r="AG184">
            <v>0.89</v>
          </cell>
          <cell r="AH184">
            <v>0.72</v>
          </cell>
          <cell r="AI184">
            <v>0.59</v>
          </cell>
          <cell r="AJ184">
            <v>0.42</v>
          </cell>
          <cell r="AK184">
            <v>0.42</v>
          </cell>
          <cell r="AL184">
            <v>0.4</v>
          </cell>
          <cell r="AM184">
            <v>0.39</v>
          </cell>
          <cell r="AN184">
            <v>0.37</v>
          </cell>
          <cell r="AO184">
            <v>0.36</v>
          </cell>
          <cell r="AP184">
            <v>0.20749999999999999</v>
          </cell>
          <cell r="AQ184">
            <v>0.147666666666667</v>
          </cell>
          <cell r="AR184">
            <v>8.7833333333333902E-2</v>
          </cell>
          <cell r="AS184">
            <v>2.79999999999999E-2</v>
          </cell>
          <cell r="AT184">
            <v>0</v>
          </cell>
          <cell r="AU184">
            <v>0</v>
          </cell>
          <cell r="AV184">
            <v>0</v>
          </cell>
          <cell r="AY184">
            <v>1.1000000000000001</v>
          </cell>
          <cell r="AZ184">
            <v>0.70400000000000007</v>
          </cell>
          <cell r="BA184">
            <v>1.0449999999999999</v>
          </cell>
          <cell r="BB184">
            <v>0.97900000000000009</v>
          </cell>
          <cell r="BC184">
            <v>0.79200000000000004</v>
          </cell>
          <cell r="BD184">
            <v>0.64900000000000002</v>
          </cell>
          <cell r="BE184">
            <v>0.46200000000000002</v>
          </cell>
          <cell r="BF184">
            <v>0.46200000000000002</v>
          </cell>
          <cell r="BG184">
            <v>0.44000000000000006</v>
          </cell>
          <cell r="BH184">
            <v>0.42900000000000005</v>
          </cell>
          <cell r="BI184">
            <v>0.40700000000000003</v>
          </cell>
          <cell r="BJ184">
            <v>0.39600000000000002</v>
          </cell>
          <cell r="BK184">
            <v>0.22825000000000001</v>
          </cell>
          <cell r="BL184">
            <v>0.16243333333333371</v>
          </cell>
          <cell r="BM184">
            <v>9.6616666666667295E-2</v>
          </cell>
          <cell r="BN184">
            <v>3.0799999999999893E-2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</row>
        <row r="185">
          <cell r="A185" t="str">
            <v>Jupiter</v>
          </cell>
          <cell r="C185" t="str">
            <v>Profile Good</v>
          </cell>
          <cell r="D185">
            <v>1</v>
          </cell>
          <cell r="E185">
            <v>175</v>
          </cell>
          <cell r="F185" t="str">
            <v>P</v>
          </cell>
          <cell r="G185" t="str">
            <v>Theddlethorpe</v>
          </cell>
          <cell r="H185" t="str">
            <v>Theddlethorpe</v>
          </cell>
          <cell r="J185">
            <v>7.0000000000000007E-2</v>
          </cell>
          <cell r="K185">
            <v>0.01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 t="str">
            <v>O&amp;G UK</v>
          </cell>
          <cell r="AE185">
            <v>7.0000000000000007E-2</v>
          </cell>
          <cell r="AF185">
            <v>0.01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Z185">
            <v>7.7000000000000013E-2</v>
          </cell>
          <cell r="BA185">
            <v>1.1000000000000001E-2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</row>
        <row r="186">
          <cell r="A186" t="str">
            <v>Katy (Harrison)</v>
          </cell>
          <cell r="C186" t="str">
            <v>Conoco news due 2012</v>
          </cell>
          <cell r="D186">
            <v>3</v>
          </cell>
          <cell r="E186">
            <v>176</v>
          </cell>
          <cell r="F186" t="str">
            <v>D</v>
          </cell>
          <cell r="G186" t="str">
            <v>Theddlethorpe</v>
          </cell>
          <cell r="H186" t="str">
            <v>Theddlethorpe</v>
          </cell>
          <cell r="J186">
            <v>0</v>
          </cell>
          <cell r="K186">
            <v>0.97</v>
          </cell>
          <cell r="L186">
            <v>0.94</v>
          </cell>
          <cell r="M186">
            <v>0.77</v>
          </cell>
          <cell r="N186">
            <v>0.64</v>
          </cell>
          <cell r="O186">
            <v>0.52</v>
          </cell>
          <cell r="P186">
            <v>0.41</v>
          </cell>
          <cell r="Q186">
            <v>0.31</v>
          </cell>
          <cell r="R186">
            <v>7.0000000000000007E-2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 t="str">
            <v>2011 NG</v>
          </cell>
          <cell r="AY186">
            <v>1.1000000000000001</v>
          </cell>
          <cell r="AZ186">
            <v>0</v>
          </cell>
          <cell r="BA186">
            <v>1.0669999999999999</v>
          </cell>
          <cell r="BB186">
            <v>1.034</v>
          </cell>
          <cell r="BC186">
            <v>0.84700000000000009</v>
          </cell>
          <cell r="BD186">
            <v>0.70400000000000007</v>
          </cell>
          <cell r="BE186">
            <v>0.57200000000000006</v>
          </cell>
          <cell r="BF186">
            <v>0.45100000000000001</v>
          </cell>
          <cell r="BG186">
            <v>0.34100000000000003</v>
          </cell>
          <cell r="BH186">
            <v>7.7000000000000013E-2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</row>
        <row r="187">
          <cell r="A187" t="str">
            <v>Kelvin</v>
          </cell>
          <cell r="C187" t="str">
            <v>Profile Good</v>
          </cell>
          <cell r="D187">
            <v>1</v>
          </cell>
          <cell r="E187">
            <v>177</v>
          </cell>
          <cell r="F187" t="str">
            <v>P</v>
          </cell>
          <cell r="G187" t="str">
            <v>Theddlethorpe</v>
          </cell>
          <cell r="H187" t="str">
            <v>Theddlethorpe</v>
          </cell>
          <cell r="J187">
            <v>0.06</v>
          </cell>
          <cell r="K187">
            <v>0.16</v>
          </cell>
          <cell r="L187">
            <v>0.19</v>
          </cell>
          <cell r="M187">
            <v>0.16</v>
          </cell>
          <cell r="N187">
            <v>0.13</v>
          </cell>
          <cell r="O187">
            <v>0.1</v>
          </cell>
          <cell r="P187">
            <v>0.03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 t="str">
            <v>O&amp;G UK</v>
          </cell>
          <cell r="AE187">
            <v>0.06</v>
          </cell>
          <cell r="AF187">
            <v>0.16</v>
          </cell>
          <cell r="AG187">
            <v>0.19</v>
          </cell>
          <cell r="AH187">
            <v>0.16</v>
          </cell>
          <cell r="AI187">
            <v>0.13</v>
          </cell>
          <cell r="AJ187">
            <v>0.1</v>
          </cell>
          <cell r="AK187">
            <v>0.03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Y187">
            <v>4.78</v>
          </cell>
          <cell r="AZ187">
            <v>6.6000000000000003E-2</v>
          </cell>
          <cell r="BA187">
            <v>0.17600000000000002</v>
          </cell>
          <cell r="BB187">
            <v>0.20900000000000002</v>
          </cell>
          <cell r="BC187">
            <v>0.17600000000000002</v>
          </cell>
          <cell r="BD187">
            <v>0.14300000000000002</v>
          </cell>
          <cell r="BE187">
            <v>0.11000000000000001</v>
          </cell>
          <cell r="BF187">
            <v>3.3000000000000002E-2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</row>
        <row r="188">
          <cell r="A188" t="str">
            <v>Mimas</v>
          </cell>
          <cell r="C188" t="str">
            <v>Profile Good</v>
          </cell>
          <cell r="D188">
            <v>1</v>
          </cell>
          <cell r="E188">
            <v>178</v>
          </cell>
          <cell r="F188" t="str">
            <v>P</v>
          </cell>
          <cell r="G188" t="str">
            <v>Theddlethorpe</v>
          </cell>
          <cell r="H188" t="str">
            <v>Theddlethorpe</v>
          </cell>
          <cell r="J188">
            <v>0.16</v>
          </cell>
          <cell r="K188">
            <v>0.05</v>
          </cell>
          <cell r="L188">
            <v>0.01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 t="str">
            <v>O&amp;G UK</v>
          </cell>
          <cell r="AE188">
            <v>0.16</v>
          </cell>
          <cell r="AF188">
            <v>0.05</v>
          </cell>
          <cell r="AG188">
            <v>0.01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Y188">
            <v>1.25</v>
          </cell>
          <cell r="AZ188">
            <v>0.17600000000000002</v>
          </cell>
          <cell r="BA188">
            <v>5.5000000000000007E-2</v>
          </cell>
          <cell r="BB188">
            <v>1.1000000000000001E-2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</row>
        <row r="189">
          <cell r="A189" t="str">
            <v>Munro</v>
          </cell>
          <cell r="C189" t="str">
            <v>Profile Good</v>
          </cell>
          <cell r="D189">
            <v>1</v>
          </cell>
          <cell r="E189">
            <v>179</v>
          </cell>
          <cell r="F189" t="str">
            <v>P</v>
          </cell>
          <cell r="G189" t="str">
            <v>Theddlethorpe</v>
          </cell>
          <cell r="H189" t="str">
            <v>Theddlethorpe</v>
          </cell>
          <cell r="J189">
            <v>0.22</v>
          </cell>
          <cell r="K189">
            <v>0.13</v>
          </cell>
          <cell r="L189">
            <v>0.06</v>
          </cell>
          <cell r="M189">
            <v>0.01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 t="str">
            <v>O&amp;G UK</v>
          </cell>
          <cell r="AE189">
            <v>0.22</v>
          </cell>
          <cell r="AF189">
            <v>0.13</v>
          </cell>
          <cell r="AG189">
            <v>0.06</v>
          </cell>
          <cell r="AH189">
            <v>0.01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Y189">
            <v>1.39</v>
          </cell>
          <cell r="AZ189">
            <v>0.24200000000000002</v>
          </cell>
          <cell r="BA189">
            <v>0.14300000000000002</v>
          </cell>
          <cell r="BB189">
            <v>6.6000000000000003E-2</v>
          </cell>
          <cell r="BC189">
            <v>1.1000000000000001E-2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</row>
        <row r="190">
          <cell r="A190" t="str">
            <v>Murdoch</v>
          </cell>
          <cell r="C190" t="str">
            <v>Profile Good</v>
          </cell>
          <cell r="D190">
            <v>1</v>
          </cell>
          <cell r="E190">
            <v>180</v>
          </cell>
          <cell r="F190" t="str">
            <v>P</v>
          </cell>
          <cell r="G190" t="str">
            <v>Theddlethorpe</v>
          </cell>
          <cell r="H190" t="str">
            <v>Theddlethorpe</v>
          </cell>
          <cell r="J190">
            <v>0.5</v>
          </cell>
          <cell r="K190">
            <v>0.38</v>
          </cell>
          <cell r="L190">
            <v>0.32</v>
          </cell>
          <cell r="M190">
            <v>0.21</v>
          </cell>
          <cell r="N190">
            <v>0.09</v>
          </cell>
          <cell r="O190">
            <v>0.04</v>
          </cell>
          <cell r="P190">
            <v>0.03</v>
          </cell>
          <cell r="Q190">
            <v>0.03</v>
          </cell>
          <cell r="R190">
            <v>0.01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 t="str">
            <v>O&amp;G UK</v>
          </cell>
          <cell r="AE190">
            <v>0.5</v>
          </cell>
          <cell r="AF190">
            <v>0.38</v>
          </cell>
          <cell r="AG190">
            <v>0.32</v>
          </cell>
          <cell r="AH190">
            <v>0.21</v>
          </cell>
          <cell r="AI190">
            <v>0.09</v>
          </cell>
          <cell r="AJ190">
            <v>0.04</v>
          </cell>
          <cell r="AK190">
            <v>0.03</v>
          </cell>
          <cell r="AL190">
            <v>0.03</v>
          </cell>
          <cell r="AM190">
            <v>0.01</v>
          </cell>
          <cell r="AN190">
            <v>0</v>
          </cell>
          <cell r="AO190">
            <v>0</v>
          </cell>
          <cell r="AY190">
            <v>1.33</v>
          </cell>
          <cell r="AZ190">
            <v>0.55000000000000004</v>
          </cell>
          <cell r="BA190">
            <v>0.41800000000000004</v>
          </cell>
          <cell r="BB190">
            <v>0.35200000000000004</v>
          </cell>
          <cell r="BC190">
            <v>0.23100000000000001</v>
          </cell>
          <cell r="BD190">
            <v>9.9000000000000005E-2</v>
          </cell>
          <cell r="BE190">
            <v>4.4000000000000004E-2</v>
          </cell>
          <cell r="BF190">
            <v>3.3000000000000002E-2</v>
          </cell>
          <cell r="BG190">
            <v>3.3000000000000002E-2</v>
          </cell>
          <cell r="BH190">
            <v>1.1000000000000001E-2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</row>
        <row r="191">
          <cell r="A191" t="str">
            <v>Pickerill</v>
          </cell>
          <cell r="C191" t="str">
            <v>WM Profile Good</v>
          </cell>
          <cell r="D191">
            <v>2</v>
          </cell>
          <cell r="E191">
            <v>181</v>
          </cell>
          <cell r="F191" t="str">
            <v>P</v>
          </cell>
          <cell r="G191" t="str">
            <v>Theddlethorpe</v>
          </cell>
          <cell r="H191" t="str">
            <v>Theddlethorpe</v>
          </cell>
          <cell r="I191" t="str">
            <v>Loggs</v>
          </cell>
          <cell r="J191">
            <v>0.1501416430594901</v>
          </cell>
          <cell r="K191">
            <v>0.11898016997167141</v>
          </cell>
          <cell r="L191">
            <v>8.4985835694050993E-2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 t="str">
            <v>Woodmac</v>
          </cell>
          <cell r="AE191">
            <v>0.1501416430594901</v>
          </cell>
          <cell r="AF191">
            <v>0.11898016997167141</v>
          </cell>
          <cell r="AG191">
            <v>8.4985835694050993E-2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Y191">
            <v>1.33</v>
          </cell>
          <cell r="AZ191">
            <v>0.16515580736543911</v>
          </cell>
          <cell r="BA191">
            <v>0.13087818696883854</v>
          </cell>
          <cell r="BB191">
            <v>9.3484419263456103E-2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</row>
        <row r="192">
          <cell r="A192" t="str">
            <v>Rita</v>
          </cell>
          <cell r="C192" t="str">
            <v>WM Profile divided by 20</v>
          </cell>
          <cell r="D192">
            <v>2</v>
          </cell>
          <cell r="E192">
            <v>182</v>
          </cell>
          <cell r="F192" t="str">
            <v>P</v>
          </cell>
          <cell r="G192" t="str">
            <v>Theddlethorpe</v>
          </cell>
          <cell r="H192" t="str">
            <v>Theddlethorpe</v>
          </cell>
          <cell r="I192" t="str">
            <v>CMS</v>
          </cell>
          <cell r="J192">
            <v>2.6203966005665724E-2</v>
          </cell>
          <cell r="K192">
            <v>1.2747875354107648E-2</v>
          </cell>
          <cell r="L192">
            <v>8.4985835694051E-3</v>
          </cell>
          <cell r="M192">
            <v>4.9575070821529744E-3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 t="str">
            <v>Woodmac</v>
          </cell>
          <cell r="AE192">
            <v>0.52407932011331448</v>
          </cell>
          <cell r="AF192">
            <v>0.25495750708215298</v>
          </cell>
          <cell r="AG192">
            <v>0.16997167138810199</v>
          </cell>
          <cell r="AH192">
            <v>9.9150141643059492E-2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3.27</v>
          </cell>
          <cell r="AZ192">
            <v>2.88243626062323E-2</v>
          </cell>
          <cell r="BA192">
            <v>1.4022662889518414E-2</v>
          </cell>
          <cell r="BB192">
            <v>9.3484419263456103E-3</v>
          </cell>
          <cell r="BC192">
            <v>5.4532577903682721E-3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</row>
        <row r="193">
          <cell r="A193" t="str">
            <v>Saturn</v>
          </cell>
          <cell r="C193" t="str">
            <v>Profile Good</v>
          </cell>
          <cell r="D193">
            <v>1</v>
          </cell>
          <cell r="E193">
            <v>183</v>
          </cell>
          <cell r="F193" t="str">
            <v>P</v>
          </cell>
          <cell r="G193" t="str">
            <v>Theddlethorpe</v>
          </cell>
          <cell r="H193" t="str">
            <v>Theddlethorpe</v>
          </cell>
          <cell r="J193">
            <v>1.25</v>
          </cell>
          <cell r="K193">
            <v>0.46</v>
          </cell>
          <cell r="L193">
            <v>0.3</v>
          </cell>
          <cell r="M193">
            <v>0.25</v>
          </cell>
          <cell r="N193">
            <v>0.15</v>
          </cell>
          <cell r="O193">
            <v>0.03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 t="str">
            <v>O&amp;G UK</v>
          </cell>
          <cell r="AE193">
            <v>1.25</v>
          </cell>
          <cell r="AF193">
            <v>0.46</v>
          </cell>
          <cell r="AG193">
            <v>0.3</v>
          </cell>
          <cell r="AH193">
            <v>0.25</v>
          </cell>
          <cell r="AI193">
            <v>0.15</v>
          </cell>
          <cell r="AJ193">
            <v>0.03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Y193">
            <v>1.1499999999999999</v>
          </cell>
          <cell r="AZ193">
            <v>1.375</v>
          </cell>
          <cell r="BA193">
            <v>0.50600000000000012</v>
          </cell>
          <cell r="BB193">
            <v>0.33</v>
          </cell>
          <cell r="BC193">
            <v>0.27500000000000002</v>
          </cell>
          <cell r="BD193">
            <v>0.16500000000000001</v>
          </cell>
          <cell r="BE193">
            <v>3.3000000000000002E-2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</row>
        <row r="194">
          <cell r="A194" t="str">
            <v>Schooner</v>
          </cell>
          <cell r="C194" t="str">
            <v>Profile Good</v>
          </cell>
          <cell r="D194">
            <v>3</v>
          </cell>
          <cell r="E194">
            <v>184</v>
          </cell>
          <cell r="F194" t="str">
            <v>P</v>
          </cell>
          <cell r="G194" t="str">
            <v>Theddlethorpe</v>
          </cell>
          <cell r="H194" t="str">
            <v>Theddlethorpe</v>
          </cell>
          <cell r="I194" t="str">
            <v>CMS</v>
          </cell>
          <cell r="J194">
            <v>0.36</v>
          </cell>
          <cell r="K194">
            <v>0.33</v>
          </cell>
          <cell r="L194">
            <v>0.3</v>
          </cell>
          <cell r="M194">
            <v>0.28000000000000003</v>
          </cell>
          <cell r="N194">
            <v>0.21</v>
          </cell>
          <cell r="O194">
            <v>0.19</v>
          </cell>
          <cell r="P194">
            <v>0.17</v>
          </cell>
          <cell r="Q194">
            <v>0.14000000000000001</v>
          </cell>
          <cell r="R194">
            <v>0.11</v>
          </cell>
          <cell r="S194">
            <v>7.0000000000000007E-2</v>
          </cell>
          <cell r="T194">
            <v>0.01</v>
          </cell>
          <cell r="U194">
            <v>8.0000000000000002E-3</v>
          </cell>
          <cell r="V194">
            <v>6.4000000000000003E-3</v>
          </cell>
          <cell r="W194">
            <v>5.1200000000000004E-3</v>
          </cell>
          <cell r="X194">
            <v>4.0960000000000007E-3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 t="str">
            <v>2011 NG</v>
          </cell>
          <cell r="AE194">
            <v>0.36</v>
          </cell>
          <cell r="AF194">
            <v>0.33</v>
          </cell>
          <cell r="AG194">
            <v>0.3</v>
          </cell>
          <cell r="AH194">
            <v>0.28000000000000003</v>
          </cell>
          <cell r="AI194">
            <v>0.21</v>
          </cell>
          <cell r="AJ194">
            <v>0.19</v>
          </cell>
          <cell r="AK194">
            <v>0.17</v>
          </cell>
          <cell r="AL194">
            <v>0.14000000000000001</v>
          </cell>
          <cell r="AM194">
            <v>0.11</v>
          </cell>
          <cell r="AN194">
            <v>7.0000000000000007E-2</v>
          </cell>
          <cell r="AO194">
            <v>0.01</v>
          </cell>
          <cell r="AY194">
            <v>1.1399999999999999</v>
          </cell>
          <cell r="AZ194">
            <v>0.39600000000000002</v>
          </cell>
          <cell r="BA194">
            <v>0.36300000000000004</v>
          </cell>
          <cell r="BB194">
            <v>0.33</v>
          </cell>
          <cell r="BC194">
            <v>0.30800000000000005</v>
          </cell>
          <cell r="BD194">
            <v>0.23100000000000001</v>
          </cell>
          <cell r="BE194">
            <v>0.20900000000000002</v>
          </cell>
          <cell r="BF194">
            <v>0.18700000000000003</v>
          </cell>
          <cell r="BG194">
            <v>0.15400000000000003</v>
          </cell>
          <cell r="BH194">
            <v>0.12100000000000001</v>
          </cell>
          <cell r="BI194">
            <v>7.7000000000000013E-2</v>
          </cell>
          <cell r="BJ194">
            <v>1.1000000000000001E-2</v>
          </cell>
          <cell r="BK194">
            <v>8.8000000000000005E-3</v>
          </cell>
          <cell r="BL194">
            <v>7.0400000000000011E-3</v>
          </cell>
          <cell r="BM194">
            <v>5.6320000000000007E-3</v>
          </cell>
          <cell r="BN194">
            <v>4.5056000000000011E-3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</row>
        <row r="195">
          <cell r="A195" t="str">
            <v>Tethys</v>
          </cell>
          <cell r="C195" t="str">
            <v>Profile Good</v>
          </cell>
          <cell r="D195">
            <v>1</v>
          </cell>
          <cell r="E195">
            <v>185</v>
          </cell>
          <cell r="F195" t="str">
            <v>P</v>
          </cell>
          <cell r="G195" t="str">
            <v>Theddlethorpe</v>
          </cell>
          <cell r="H195" t="str">
            <v>Theddlethorpe</v>
          </cell>
          <cell r="J195">
            <v>0.01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 t="str">
            <v>O&amp;G UK</v>
          </cell>
          <cell r="AE195">
            <v>0.01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Y195">
            <v>1.77</v>
          </cell>
          <cell r="AZ195">
            <v>1.1000000000000001E-2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</row>
        <row r="196">
          <cell r="A196" t="str">
            <v>Toni</v>
          </cell>
          <cell r="C196" t="str">
            <v>Profile Good</v>
          </cell>
          <cell r="D196">
            <v>3</v>
          </cell>
          <cell r="E196">
            <v>186</v>
          </cell>
          <cell r="F196" t="str">
            <v>P</v>
          </cell>
          <cell r="G196" t="str">
            <v>Theddlethorpe</v>
          </cell>
          <cell r="H196" t="str">
            <v>Theddlethorpe</v>
          </cell>
          <cell r="I196" t="str">
            <v xml:space="preserve"> </v>
          </cell>
          <cell r="J196">
            <v>0.1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 t="str">
            <v>2011 NG</v>
          </cell>
          <cell r="AE196">
            <v>0.1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Y196">
            <v>1.55</v>
          </cell>
          <cell r="AZ196">
            <v>0.11000000000000001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</row>
        <row r="197">
          <cell r="A197" t="str">
            <v>Topaz</v>
          </cell>
          <cell r="C197" t="str">
            <v>NG Profile Good</v>
          </cell>
          <cell r="D197">
            <v>3</v>
          </cell>
          <cell r="E197">
            <v>187</v>
          </cell>
          <cell r="F197" t="str">
            <v>P</v>
          </cell>
          <cell r="G197" t="str">
            <v>Theddlethorpe</v>
          </cell>
          <cell r="H197" t="str">
            <v>Theddlethorpe</v>
          </cell>
          <cell r="J197">
            <v>2.7000000000000003E-2</v>
          </cell>
          <cell r="K197">
            <v>2.4E-2</v>
          </cell>
          <cell r="L197">
            <v>1.9000000000000003E-2</v>
          </cell>
          <cell r="M197">
            <v>1.3000000000000001E-2</v>
          </cell>
          <cell r="N197">
            <v>8.0000000000000002E-3</v>
          </cell>
          <cell r="O197">
            <v>6.0000000000000001E-3</v>
          </cell>
          <cell r="P197">
            <v>6.0000000000000001E-3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 t="str">
            <v>NG 2011</v>
          </cell>
          <cell r="AE197">
            <v>0.27</v>
          </cell>
          <cell r="AF197">
            <v>0.24</v>
          </cell>
          <cell r="AG197">
            <v>0.19</v>
          </cell>
          <cell r="AH197">
            <v>0.13</v>
          </cell>
          <cell r="AI197">
            <v>0.08</v>
          </cell>
          <cell r="AJ197">
            <v>0.06</v>
          </cell>
          <cell r="AK197">
            <v>0.06</v>
          </cell>
          <cell r="AL197">
            <v>0</v>
          </cell>
          <cell r="AM197">
            <v>0</v>
          </cell>
          <cell r="AN197">
            <v>0</v>
          </cell>
          <cell r="AY197">
            <v>1.25</v>
          </cell>
          <cell r="AZ197">
            <v>3.5100000000000006E-2</v>
          </cell>
          <cell r="BA197">
            <v>3.1200000000000002E-2</v>
          </cell>
          <cell r="BB197">
            <v>2.4700000000000003E-2</v>
          </cell>
          <cell r="BC197">
            <v>1.6900000000000002E-2</v>
          </cell>
          <cell r="BD197">
            <v>1.0400000000000001E-2</v>
          </cell>
          <cell r="BE197">
            <v>7.8000000000000005E-3</v>
          </cell>
          <cell r="BF197">
            <v>7.8000000000000005E-3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</row>
        <row r="198">
          <cell r="A198" t="str">
            <v>Valkyrie</v>
          </cell>
          <cell r="C198" t="str">
            <v>Profile Good</v>
          </cell>
          <cell r="D198">
            <v>1</v>
          </cell>
          <cell r="E198">
            <v>188</v>
          </cell>
          <cell r="F198" t="str">
            <v>P</v>
          </cell>
          <cell r="G198" t="str">
            <v>Theddlethorpe</v>
          </cell>
          <cell r="H198" t="str">
            <v>Theddlethorpe</v>
          </cell>
          <cell r="J198">
            <v>0.19</v>
          </cell>
          <cell r="K198">
            <v>0.1</v>
          </cell>
          <cell r="L198">
            <v>0.02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 t="str">
            <v>O&amp;G UK</v>
          </cell>
          <cell r="AE198">
            <v>0.19</v>
          </cell>
          <cell r="AF198">
            <v>0.1</v>
          </cell>
          <cell r="AG198">
            <v>0.02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Y198">
            <v>1.25</v>
          </cell>
          <cell r="AZ198">
            <v>0.20900000000000002</v>
          </cell>
          <cell r="BA198">
            <v>0.11000000000000001</v>
          </cell>
          <cell r="BB198">
            <v>2.2000000000000002E-2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</row>
        <row r="199">
          <cell r="A199" t="str">
            <v>V-Fields: Valiant North</v>
          </cell>
          <cell r="C199" t="str">
            <v>Profile Good</v>
          </cell>
          <cell r="D199">
            <v>1</v>
          </cell>
          <cell r="E199">
            <v>189</v>
          </cell>
          <cell r="F199" t="str">
            <v>P</v>
          </cell>
          <cell r="G199" t="str">
            <v>Theddlethorpe</v>
          </cell>
          <cell r="H199" t="str">
            <v>Theddlethorpe</v>
          </cell>
          <cell r="J199">
            <v>0.14000000000000001</v>
          </cell>
          <cell r="K199">
            <v>0.28000000000000003</v>
          </cell>
          <cell r="L199">
            <v>0.23</v>
          </cell>
          <cell r="M199">
            <v>0.2</v>
          </cell>
          <cell r="N199">
            <v>0.16</v>
          </cell>
          <cell r="O199">
            <v>0.12</v>
          </cell>
          <cell r="P199">
            <v>0.1</v>
          </cell>
          <cell r="Q199">
            <v>0.08</v>
          </cell>
          <cell r="R199">
            <v>0.02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 t="str">
            <v>O&amp;G UK</v>
          </cell>
          <cell r="AE199">
            <v>0.14000000000000001</v>
          </cell>
          <cell r="AF199">
            <v>0.28000000000000003</v>
          </cell>
          <cell r="AG199">
            <v>0.23</v>
          </cell>
          <cell r="AH199">
            <v>0.2</v>
          </cell>
          <cell r="AI199">
            <v>0.16</v>
          </cell>
          <cell r="AJ199">
            <v>0.12</v>
          </cell>
          <cell r="AK199">
            <v>0.1</v>
          </cell>
          <cell r="AL199">
            <v>0.08</v>
          </cell>
          <cell r="AM199">
            <v>0.02</v>
          </cell>
          <cell r="AN199">
            <v>0</v>
          </cell>
          <cell r="AO199">
            <v>0</v>
          </cell>
          <cell r="AY199">
            <v>1.2</v>
          </cell>
          <cell r="AZ199">
            <v>0.15400000000000003</v>
          </cell>
          <cell r="BA199">
            <v>0.30800000000000005</v>
          </cell>
          <cell r="BB199">
            <v>0.25300000000000006</v>
          </cell>
          <cell r="BC199">
            <v>0.22000000000000003</v>
          </cell>
          <cell r="BD199">
            <v>0.17600000000000002</v>
          </cell>
          <cell r="BE199">
            <v>0.13200000000000001</v>
          </cell>
          <cell r="BF199">
            <v>0.11000000000000001</v>
          </cell>
          <cell r="BG199">
            <v>8.8000000000000009E-2</v>
          </cell>
          <cell r="BH199">
            <v>2.2000000000000002E-2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</row>
        <row r="200">
          <cell r="A200" t="str">
            <v>V-Fields: Valiant South</v>
          </cell>
          <cell r="C200" t="str">
            <v>NG Profile Good</v>
          </cell>
          <cell r="D200">
            <v>3</v>
          </cell>
          <cell r="E200">
            <v>190</v>
          </cell>
          <cell r="F200" t="str">
            <v>P</v>
          </cell>
          <cell r="G200" t="str">
            <v>Theddlethorpe</v>
          </cell>
          <cell r="H200" t="str">
            <v>Theddlethorpe</v>
          </cell>
          <cell r="J200">
            <v>0.19</v>
          </cell>
          <cell r="K200">
            <v>0.16</v>
          </cell>
          <cell r="L200">
            <v>0.13</v>
          </cell>
          <cell r="M200">
            <v>0.1</v>
          </cell>
          <cell r="N200">
            <v>0.09</v>
          </cell>
          <cell r="O200">
            <v>0.08</v>
          </cell>
          <cell r="P200">
            <v>0.02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 t="str">
            <v>2011 NG</v>
          </cell>
          <cell r="AE200">
            <v>0.19</v>
          </cell>
          <cell r="AF200">
            <v>0.16</v>
          </cell>
          <cell r="AG200">
            <v>0.13</v>
          </cell>
          <cell r="AH200">
            <v>0.1</v>
          </cell>
          <cell r="AI200">
            <v>0.09</v>
          </cell>
          <cell r="AJ200">
            <v>0.08</v>
          </cell>
          <cell r="AK200">
            <v>0.02</v>
          </cell>
          <cell r="AY200">
            <v>1.62</v>
          </cell>
          <cell r="AZ200">
            <v>0.20900000000000002</v>
          </cell>
          <cell r="BA200">
            <v>0.17600000000000002</v>
          </cell>
          <cell r="BB200">
            <v>0.14300000000000002</v>
          </cell>
          <cell r="BC200">
            <v>0.11000000000000001</v>
          </cell>
          <cell r="BD200">
            <v>9.9000000000000005E-2</v>
          </cell>
          <cell r="BE200">
            <v>8.8000000000000009E-2</v>
          </cell>
          <cell r="BF200">
            <v>2.2000000000000002E-2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</row>
        <row r="201">
          <cell r="A201" t="str">
            <v>V-Fields: Vanguard</v>
          </cell>
          <cell r="C201" t="str">
            <v>Profile Good</v>
          </cell>
          <cell r="D201">
            <v>1</v>
          </cell>
          <cell r="E201">
            <v>191</v>
          </cell>
          <cell r="F201" t="str">
            <v>P</v>
          </cell>
          <cell r="G201" t="str">
            <v>Theddlethorpe</v>
          </cell>
          <cell r="H201" t="str">
            <v>Theddlethorpe</v>
          </cell>
          <cell r="J201">
            <v>0.08</v>
          </cell>
          <cell r="K201">
            <v>0.09</v>
          </cell>
          <cell r="L201">
            <v>0.11</v>
          </cell>
          <cell r="M201">
            <v>0.11</v>
          </cell>
          <cell r="N201">
            <v>0.1</v>
          </cell>
          <cell r="O201">
            <v>0.06</v>
          </cell>
          <cell r="P201">
            <v>0.01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 t="str">
            <v>O&amp;G UK</v>
          </cell>
          <cell r="AE201">
            <v>0.08</v>
          </cell>
          <cell r="AF201">
            <v>0.09</v>
          </cell>
          <cell r="AG201">
            <v>0.11</v>
          </cell>
          <cell r="AH201">
            <v>0.11</v>
          </cell>
          <cell r="AI201">
            <v>0.1</v>
          </cell>
          <cell r="AJ201">
            <v>0.06</v>
          </cell>
          <cell r="AK201">
            <v>0.01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Y201">
            <v>1.24</v>
          </cell>
          <cell r="AZ201">
            <v>8.8000000000000009E-2</v>
          </cell>
          <cell r="BA201">
            <v>9.9000000000000005E-2</v>
          </cell>
          <cell r="BB201">
            <v>0.12100000000000001</v>
          </cell>
          <cell r="BC201">
            <v>0.12100000000000001</v>
          </cell>
          <cell r="BD201">
            <v>0.11000000000000001</v>
          </cell>
          <cell r="BE201">
            <v>6.6000000000000003E-2</v>
          </cell>
          <cell r="BF201">
            <v>1.1000000000000001E-2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</row>
        <row r="202">
          <cell r="A202" t="str">
            <v>V-Fields: Vulcan</v>
          </cell>
          <cell r="C202" t="str">
            <v>Profile Good</v>
          </cell>
          <cell r="D202">
            <v>1</v>
          </cell>
          <cell r="E202">
            <v>192</v>
          </cell>
          <cell r="F202" t="str">
            <v>P</v>
          </cell>
          <cell r="G202" t="str">
            <v>Theddlethorpe</v>
          </cell>
          <cell r="H202" t="str">
            <v>Theddlethorpe</v>
          </cell>
          <cell r="J202">
            <v>0.37</v>
          </cell>
          <cell r="K202">
            <v>0.33</v>
          </cell>
          <cell r="L202">
            <v>0.2</v>
          </cell>
          <cell r="M202">
            <v>0.17</v>
          </cell>
          <cell r="N202">
            <v>0.13</v>
          </cell>
          <cell r="O202">
            <v>0.03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 t="str">
            <v>O&amp;G UK</v>
          </cell>
          <cell r="AE202">
            <v>0.37</v>
          </cell>
          <cell r="AF202">
            <v>0.33</v>
          </cell>
          <cell r="AG202">
            <v>0.2</v>
          </cell>
          <cell r="AH202">
            <v>0.17</v>
          </cell>
          <cell r="AI202">
            <v>0.13</v>
          </cell>
          <cell r="AJ202">
            <v>0.03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Y202">
            <v>1.44</v>
          </cell>
          <cell r="AZ202">
            <v>0.40700000000000003</v>
          </cell>
          <cell r="BA202">
            <v>0.36300000000000004</v>
          </cell>
          <cell r="BB202">
            <v>0.22000000000000003</v>
          </cell>
          <cell r="BC202">
            <v>0.18700000000000003</v>
          </cell>
          <cell r="BD202">
            <v>0.14300000000000002</v>
          </cell>
          <cell r="BE202">
            <v>3.3000000000000002E-2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</row>
        <row r="203">
          <cell r="A203" t="str">
            <v>Victor</v>
          </cell>
          <cell r="C203" t="str">
            <v>NG Profile Good</v>
          </cell>
          <cell r="D203">
            <v>3</v>
          </cell>
          <cell r="E203">
            <v>193</v>
          </cell>
          <cell r="F203" t="str">
            <v>P</v>
          </cell>
          <cell r="G203" t="str">
            <v>Theddlethorpe</v>
          </cell>
          <cell r="H203" t="str">
            <v>Theddlethorpe</v>
          </cell>
          <cell r="J203">
            <v>0.7</v>
          </cell>
          <cell r="K203">
            <v>0.52</v>
          </cell>
          <cell r="L203">
            <v>0.49</v>
          </cell>
          <cell r="M203">
            <v>0.36</v>
          </cell>
          <cell r="N203">
            <v>0.22</v>
          </cell>
          <cell r="O203">
            <v>0.15</v>
          </cell>
          <cell r="P203">
            <v>0.11</v>
          </cell>
          <cell r="Q203">
            <v>0.03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 t="str">
            <v>2011 NG</v>
          </cell>
          <cell r="AE203">
            <v>0.7</v>
          </cell>
          <cell r="AF203">
            <v>0.52</v>
          </cell>
          <cell r="AG203">
            <v>0.49</v>
          </cell>
          <cell r="AH203">
            <v>0.36</v>
          </cell>
          <cell r="AI203">
            <v>0.22</v>
          </cell>
          <cell r="AJ203">
            <v>0.15</v>
          </cell>
          <cell r="AK203">
            <v>0.11</v>
          </cell>
          <cell r="AL203">
            <v>0.03</v>
          </cell>
          <cell r="AY203">
            <v>1.21</v>
          </cell>
          <cell r="AZ203">
            <v>0.77</v>
          </cell>
          <cell r="BA203">
            <v>0.57200000000000006</v>
          </cell>
          <cell r="BB203">
            <v>0.53900000000000003</v>
          </cell>
          <cell r="BC203">
            <v>0.39600000000000002</v>
          </cell>
          <cell r="BD203">
            <v>0.24200000000000002</v>
          </cell>
          <cell r="BE203">
            <v>0.16500000000000001</v>
          </cell>
          <cell r="BF203">
            <v>0.12100000000000001</v>
          </cell>
          <cell r="BG203">
            <v>3.3000000000000002E-2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</row>
        <row r="204">
          <cell r="A204" t="str">
            <v>Victoria</v>
          </cell>
          <cell r="C204" t="str">
            <v>NG Profile Good</v>
          </cell>
          <cell r="D204">
            <v>3</v>
          </cell>
          <cell r="E204">
            <v>194</v>
          </cell>
          <cell r="F204" t="str">
            <v>P</v>
          </cell>
          <cell r="G204" t="str">
            <v>Theddlethorpe</v>
          </cell>
          <cell r="H204" t="str">
            <v>Theddlethorpe</v>
          </cell>
          <cell r="I204" t="str">
            <v xml:space="preserve"> </v>
          </cell>
          <cell r="J204">
            <v>0.14000000000000001</v>
          </cell>
          <cell r="K204">
            <v>0.27</v>
          </cell>
          <cell r="L204">
            <v>0.53</v>
          </cell>
          <cell r="M204">
            <v>0.48</v>
          </cell>
          <cell r="N204">
            <v>0.38</v>
          </cell>
          <cell r="O204">
            <v>0.28000000000000003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 t="str">
            <v>2011 NG</v>
          </cell>
          <cell r="AE204">
            <v>0.19</v>
          </cell>
          <cell r="AF204">
            <v>0.14000000000000001</v>
          </cell>
          <cell r="AG204">
            <v>0.27</v>
          </cell>
          <cell r="AH204">
            <v>0.53</v>
          </cell>
          <cell r="AI204">
            <v>0.48</v>
          </cell>
          <cell r="AJ204">
            <v>0.38</v>
          </cell>
          <cell r="AK204">
            <v>0.28000000000000003</v>
          </cell>
          <cell r="AL204">
            <v>0</v>
          </cell>
          <cell r="AY204">
            <v>1.44</v>
          </cell>
          <cell r="AZ204">
            <v>0.15400000000000003</v>
          </cell>
          <cell r="BA204">
            <v>0.29700000000000004</v>
          </cell>
          <cell r="BB204">
            <v>0.58300000000000007</v>
          </cell>
          <cell r="BC204">
            <v>0.52800000000000002</v>
          </cell>
          <cell r="BD204">
            <v>0.41800000000000004</v>
          </cell>
          <cell r="BE204">
            <v>0.30800000000000005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</row>
        <row r="205">
          <cell r="A205" t="str">
            <v>Viking</v>
          </cell>
          <cell r="C205" t="str">
            <v>60% profile</v>
          </cell>
          <cell r="D205">
            <v>1</v>
          </cell>
          <cell r="E205">
            <v>195</v>
          </cell>
          <cell r="F205" t="str">
            <v>P</v>
          </cell>
          <cell r="G205" t="str">
            <v>Theddlethorpe</v>
          </cell>
          <cell r="H205" t="str">
            <v>Theddlethorpe</v>
          </cell>
          <cell r="J205">
            <v>0.40200000000000002</v>
          </cell>
          <cell r="K205">
            <v>0.34799999999999998</v>
          </cell>
          <cell r="L205">
            <v>0.3</v>
          </cell>
          <cell r="M205">
            <v>0.27</v>
          </cell>
          <cell r="N205">
            <v>0.216</v>
          </cell>
          <cell r="O205">
            <v>0.16200000000000001</v>
          </cell>
          <cell r="P205">
            <v>3.5999999999999997E-2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 t="str">
            <v>O&amp;G UK</v>
          </cell>
          <cell r="AE205">
            <v>0.67</v>
          </cell>
          <cell r="AF205">
            <v>0.57999999999999996</v>
          </cell>
          <cell r="AG205">
            <v>0.5</v>
          </cell>
          <cell r="AH205">
            <v>0.45</v>
          </cell>
          <cell r="AI205">
            <v>0.36</v>
          </cell>
          <cell r="AJ205">
            <v>0.27</v>
          </cell>
          <cell r="AK205">
            <v>0.06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Y205">
            <v>1.57</v>
          </cell>
          <cell r="AZ205">
            <v>0.44220000000000004</v>
          </cell>
          <cell r="BA205">
            <v>0.38280000000000003</v>
          </cell>
          <cell r="BB205">
            <v>0.33</v>
          </cell>
          <cell r="BC205">
            <v>0.29700000000000004</v>
          </cell>
          <cell r="BD205">
            <v>0.23760000000000001</v>
          </cell>
          <cell r="BE205">
            <v>0.17820000000000003</v>
          </cell>
          <cell r="BF205">
            <v>3.9600000000000003E-2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</row>
        <row r="206">
          <cell r="A206" t="str">
            <v>Viscount</v>
          </cell>
          <cell r="C206" t="str">
            <v>WM Profile Good</v>
          </cell>
          <cell r="D206">
            <v>2</v>
          </cell>
          <cell r="E206">
            <v>196</v>
          </cell>
          <cell r="F206" t="str">
            <v>P</v>
          </cell>
          <cell r="G206" t="str">
            <v>Theddlethorpe</v>
          </cell>
          <cell r="H206" t="str">
            <v>Theddlethorpe</v>
          </cell>
          <cell r="J206">
            <v>2.8328611898017001E-2</v>
          </cell>
          <cell r="K206">
            <v>1.69971671388102E-2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 t="str">
            <v>Woodmac</v>
          </cell>
          <cell r="AE206">
            <v>2.8328611898017001E-2</v>
          </cell>
          <cell r="AF206">
            <v>1.69971671388102E-2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Y206">
            <v>1.47</v>
          </cell>
          <cell r="AZ206">
            <v>3.1161473087818702E-2</v>
          </cell>
          <cell r="BA206">
            <v>1.8696883852691221E-2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</row>
        <row r="207">
          <cell r="A207" t="str">
            <v>Vixen</v>
          </cell>
          <cell r="C207" t="str">
            <v>WM Profile Good</v>
          </cell>
          <cell r="D207">
            <v>2</v>
          </cell>
          <cell r="E207">
            <v>197</v>
          </cell>
          <cell r="F207" t="str">
            <v>P</v>
          </cell>
          <cell r="G207" t="str">
            <v>Theddlethorpe</v>
          </cell>
          <cell r="H207" t="str">
            <v>Theddlethorpe</v>
          </cell>
          <cell r="J207">
            <v>6.79886685552408E-2</v>
          </cell>
          <cell r="K207">
            <v>6.2322946175637405E-2</v>
          </cell>
          <cell r="L207">
            <v>5.6657223796034002E-2</v>
          </cell>
          <cell r="M207">
            <v>5.3824362606232294E-2</v>
          </cell>
          <cell r="N207">
            <v>4.9575070821529746E-2</v>
          </cell>
          <cell r="O207">
            <v>3.5410764872521247E-2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 t="str">
            <v>Woodmac</v>
          </cell>
          <cell r="AE207">
            <v>6.79886685552408E-2</v>
          </cell>
          <cell r="AF207">
            <v>6.2322946175637405E-2</v>
          </cell>
          <cell r="AG207">
            <v>5.6657223796034002E-2</v>
          </cell>
          <cell r="AH207">
            <v>5.3824362606232294E-2</v>
          </cell>
          <cell r="AI207">
            <v>4.9575070821529746E-2</v>
          </cell>
          <cell r="AJ207">
            <v>3.5410764872521247E-2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Y207">
            <v>1.47</v>
          </cell>
          <cell r="AZ207">
            <v>7.4787535410764883E-2</v>
          </cell>
          <cell r="BA207">
            <v>6.8555240793201147E-2</v>
          </cell>
          <cell r="BB207">
            <v>6.2322946175637405E-2</v>
          </cell>
          <cell r="BC207">
            <v>5.920679886685553E-2</v>
          </cell>
          <cell r="BD207">
            <v>5.4532577903682725E-2</v>
          </cell>
          <cell r="BE207">
            <v>3.8951841359773372E-2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</row>
        <row r="208">
          <cell r="A208" t="str">
            <v>zUpside Theddlethorpe</v>
          </cell>
          <cell r="D208">
            <v>3</v>
          </cell>
          <cell r="E208">
            <v>198</v>
          </cell>
          <cell r="F208" t="str">
            <v>A</v>
          </cell>
          <cell r="G208" t="str">
            <v>Theddlethorpe</v>
          </cell>
          <cell r="H208" t="str">
            <v>Theddlethorpe</v>
          </cell>
          <cell r="R208">
            <v>0.39300000000000002</v>
          </cell>
          <cell r="S208">
            <v>0.79700000000000004</v>
          </cell>
          <cell r="T208">
            <v>0.77500000000000002</v>
          </cell>
          <cell r="U208">
            <v>1.4159999999999999</v>
          </cell>
          <cell r="V208">
            <v>1.8380000000000001</v>
          </cell>
          <cell r="W208">
            <v>2.0219999999999998</v>
          </cell>
          <cell r="X208">
            <v>2.0710000000000002</v>
          </cell>
          <cell r="Y208">
            <v>2.0419999999999998</v>
          </cell>
          <cell r="Z208">
            <v>1.9570000000000001</v>
          </cell>
          <cell r="AA208">
            <v>1.7869999999999999</v>
          </cell>
          <cell r="AB208">
            <v>1.623</v>
          </cell>
          <cell r="AC208">
            <v>1.466</v>
          </cell>
          <cell r="BH208">
            <v>0.47160000000000002</v>
          </cell>
          <cell r="BI208">
            <v>0.95640000000000003</v>
          </cell>
          <cell r="BJ208">
            <v>0.92999999999999994</v>
          </cell>
          <cell r="BK208">
            <v>1.6991999999999998</v>
          </cell>
          <cell r="BL208">
            <v>2.2056</v>
          </cell>
          <cell r="BM208">
            <v>2.4263999999999997</v>
          </cell>
          <cell r="BN208">
            <v>2.4852000000000003</v>
          </cell>
          <cell r="BO208">
            <v>2.4503999999999997</v>
          </cell>
          <cell r="BP208">
            <v>2.3483999999999998</v>
          </cell>
          <cell r="BQ208">
            <v>2.1443999999999996</v>
          </cell>
          <cell r="BR208">
            <v>1.9476</v>
          </cell>
          <cell r="BS208">
            <v>1.7591999999999999</v>
          </cell>
        </row>
        <row r="209">
          <cell r="A209" t="str">
            <v>Alwyn Area</v>
          </cell>
          <cell r="C209" t="str">
            <v>90% Wet</v>
          </cell>
          <cell r="D209">
            <v>1</v>
          </cell>
          <cell r="E209">
            <v>199</v>
          </cell>
          <cell r="F209" t="str">
            <v>P</v>
          </cell>
          <cell r="G209" t="str">
            <v>Total SF</v>
          </cell>
          <cell r="H209" t="str">
            <v>St Fergus</v>
          </cell>
          <cell r="J209">
            <v>7.6859999999999991</v>
          </cell>
          <cell r="K209">
            <v>7.5420000000000007</v>
          </cell>
          <cell r="L209">
            <v>6.165</v>
          </cell>
          <cell r="M209">
            <v>5.6880000000000006</v>
          </cell>
          <cell r="N209">
            <v>4.9859999999999998</v>
          </cell>
          <cell r="O209">
            <v>4.3380000000000001</v>
          </cell>
          <cell r="P209">
            <v>3.8250000000000002</v>
          </cell>
          <cell r="Q209">
            <v>3.1859999999999999</v>
          </cell>
          <cell r="R209">
            <v>2.907</v>
          </cell>
          <cell r="S209">
            <v>2.4209999999999998</v>
          </cell>
          <cell r="T209">
            <v>1.863</v>
          </cell>
          <cell r="U209">
            <v>1.4904000000000002</v>
          </cell>
          <cell r="V209">
            <v>1.1923200000000003</v>
          </cell>
          <cell r="W209">
            <v>0.95385600000000026</v>
          </cell>
          <cell r="X209">
            <v>0.76308480000000023</v>
          </cell>
          <cell r="Y209">
            <v>0.61046784000000021</v>
          </cell>
          <cell r="Z209">
            <v>0.48837427200000016</v>
          </cell>
          <cell r="AA209">
            <v>0.39069941760000015</v>
          </cell>
          <cell r="AB209">
            <v>0.31255953408000015</v>
          </cell>
          <cell r="AC209">
            <v>0.25004762726400015</v>
          </cell>
          <cell r="AD209" t="str">
            <v>O&amp;GUK</v>
          </cell>
          <cell r="AE209">
            <v>8.5399999999999991</v>
          </cell>
          <cell r="AF209">
            <v>8.3800000000000008</v>
          </cell>
          <cell r="AG209">
            <v>6.85</v>
          </cell>
          <cell r="AH209">
            <v>6.32</v>
          </cell>
          <cell r="AI209">
            <v>5.54</v>
          </cell>
          <cell r="AJ209">
            <v>4.82</v>
          </cell>
          <cell r="AK209">
            <v>4.25</v>
          </cell>
          <cell r="AL209">
            <v>3.54</v>
          </cell>
          <cell r="AM209">
            <v>3.23</v>
          </cell>
          <cell r="AN209">
            <v>2.69</v>
          </cell>
          <cell r="AO209">
            <v>2.0699999999999998</v>
          </cell>
          <cell r="AY209">
            <v>1.25</v>
          </cell>
          <cell r="AZ209">
            <v>11.528999999999998</v>
          </cell>
          <cell r="BA209">
            <v>11.313000000000001</v>
          </cell>
          <cell r="BB209">
            <v>9.2475000000000005</v>
          </cell>
          <cell r="BC209">
            <v>8.532</v>
          </cell>
          <cell r="BD209">
            <v>7.4789999999999992</v>
          </cell>
          <cell r="BE209">
            <v>6.5069999999999997</v>
          </cell>
          <cell r="BF209">
            <v>5.7375000000000007</v>
          </cell>
          <cell r="BG209">
            <v>4.7789999999999999</v>
          </cell>
          <cell r="BH209">
            <v>4.3605</v>
          </cell>
          <cell r="BI209">
            <v>3.6315</v>
          </cell>
          <cell r="BJ209">
            <v>2.7945000000000002</v>
          </cell>
          <cell r="BK209">
            <v>2.2356000000000003</v>
          </cell>
          <cell r="BL209">
            <v>1.7884800000000003</v>
          </cell>
          <cell r="BM209">
            <v>1.4307840000000005</v>
          </cell>
          <cell r="BN209">
            <v>1.1446272000000004</v>
          </cell>
          <cell r="BO209">
            <v>0.91570176000000036</v>
          </cell>
          <cell r="BP209">
            <v>0.73256140800000025</v>
          </cell>
          <cell r="BQ209">
            <v>0.58604912640000029</v>
          </cell>
          <cell r="BR209">
            <v>0.46883930112000022</v>
          </cell>
          <cell r="BS209">
            <v>0.3750714408960002</v>
          </cell>
        </row>
        <row r="210">
          <cell r="A210" t="str">
            <v>Bruce</v>
          </cell>
          <cell r="C210" t="str">
            <v>90% Wet</v>
          </cell>
          <cell r="D210">
            <v>1</v>
          </cell>
          <cell r="E210">
            <v>200</v>
          </cell>
          <cell r="F210" t="str">
            <v>P</v>
          </cell>
          <cell r="G210" t="str">
            <v>Total SF</v>
          </cell>
          <cell r="H210" t="str">
            <v>St Fergus</v>
          </cell>
          <cell r="J210">
            <v>2.16</v>
          </cell>
          <cell r="K210">
            <v>1.782</v>
          </cell>
          <cell r="L210">
            <v>1.1880000000000002</v>
          </cell>
          <cell r="M210">
            <v>0.66600000000000004</v>
          </cell>
          <cell r="N210">
            <v>1.6830000000000001</v>
          </cell>
          <cell r="O210">
            <v>1.728</v>
          </cell>
          <cell r="P210">
            <v>1.746</v>
          </cell>
          <cell r="Q210">
            <v>0.88200000000000001</v>
          </cell>
          <cell r="R210">
            <v>0.59400000000000008</v>
          </cell>
          <cell r="S210">
            <v>0.14400000000000002</v>
          </cell>
          <cell r="T210">
            <v>0.17100000000000001</v>
          </cell>
          <cell r="U210">
            <v>0.1368</v>
          </cell>
          <cell r="V210">
            <v>0.10944000000000001</v>
          </cell>
          <cell r="W210">
            <v>8.7552000000000019E-2</v>
          </cell>
          <cell r="X210">
            <v>7.0041600000000023E-2</v>
          </cell>
          <cell r="Y210">
            <v>5.6033280000000019E-2</v>
          </cell>
          <cell r="Z210">
            <v>4.4826624000000016E-2</v>
          </cell>
          <cell r="AA210">
            <v>0</v>
          </cell>
          <cell r="AB210">
            <v>0</v>
          </cell>
          <cell r="AC210">
            <v>0</v>
          </cell>
          <cell r="AD210" t="str">
            <v>O&amp;G UK</v>
          </cell>
          <cell r="AE210">
            <v>2.4</v>
          </cell>
          <cell r="AF210">
            <v>1.98</v>
          </cell>
          <cell r="AG210">
            <v>1.32</v>
          </cell>
          <cell r="AH210">
            <v>0.74</v>
          </cell>
          <cell r="AI210">
            <v>1.87</v>
          </cell>
          <cell r="AJ210">
            <v>1.92</v>
          </cell>
          <cell r="AK210">
            <v>1.94</v>
          </cell>
          <cell r="AL210">
            <v>0.98</v>
          </cell>
          <cell r="AM210">
            <v>0.66</v>
          </cell>
          <cell r="AN210">
            <v>0.16</v>
          </cell>
          <cell r="AO210">
            <v>0.19</v>
          </cell>
          <cell r="AY210">
            <v>1.1000000000000001</v>
          </cell>
          <cell r="AZ210">
            <v>2.8080000000000003</v>
          </cell>
          <cell r="BA210">
            <v>2.3166000000000002</v>
          </cell>
          <cell r="BB210">
            <v>1.5444000000000002</v>
          </cell>
          <cell r="BC210">
            <v>0.86580000000000013</v>
          </cell>
          <cell r="BD210">
            <v>2.1879</v>
          </cell>
          <cell r="BE210">
            <v>2.2464</v>
          </cell>
          <cell r="BF210">
            <v>2.2698</v>
          </cell>
          <cell r="BG210">
            <v>1.1466000000000001</v>
          </cell>
          <cell r="BH210">
            <v>0.77220000000000011</v>
          </cell>
          <cell r="BI210">
            <v>0.18720000000000003</v>
          </cell>
          <cell r="BJ210">
            <v>0.22230000000000003</v>
          </cell>
          <cell r="BK210">
            <v>0.17784000000000003</v>
          </cell>
          <cell r="BL210">
            <v>0.14227200000000001</v>
          </cell>
          <cell r="BM210">
            <v>0.11381760000000003</v>
          </cell>
          <cell r="BN210">
            <v>9.1054080000000037E-2</v>
          </cell>
          <cell r="BO210">
            <v>7.2843264000000033E-2</v>
          </cell>
          <cell r="BP210">
            <v>5.827461120000002E-2</v>
          </cell>
          <cell r="BQ210">
            <v>0</v>
          </cell>
          <cell r="BR210">
            <v>0</v>
          </cell>
          <cell r="BS210">
            <v>0</v>
          </cell>
        </row>
        <row r="211">
          <cell r="A211" t="str">
            <v>Cheviot</v>
          </cell>
          <cell r="C211" t="str">
            <v>WM 90% Wet</v>
          </cell>
          <cell r="D211">
            <v>2</v>
          </cell>
          <cell r="E211">
            <v>201</v>
          </cell>
          <cell r="F211" t="str">
            <v>A</v>
          </cell>
          <cell r="G211" t="str">
            <v>Total SF</v>
          </cell>
          <cell r="H211" t="str">
            <v>St Fergus</v>
          </cell>
          <cell r="J211">
            <v>0</v>
          </cell>
          <cell r="K211">
            <v>0</v>
          </cell>
          <cell r="L211">
            <v>0</v>
          </cell>
          <cell r="M211">
            <v>0.50991501416430596</v>
          </cell>
          <cell r="N211">
            <v>1.2237960339943343</v>
          </cell>
          <cell r="O211">
            <v>1.1728045325779037</v>
          </cell>
          <cell r="P211">
            <v>1.0708215297450427</v>
          </cell>
          <cell r="Q211">
            <v>0.94334277620396612</v>
          </cell>
          <cell r="R211">
            <v>0.76487252124645899</v>
          </cell>
          <cell r="S211">
            <v>0.58640226628895187</v>
          </cell>
          <cell r="T211">
            <v>0.3824362606232295</v>
          </cell>
          <cell r="U211">
            <v>0.22946175637393768</v>
          </cell>
          <cell r="V211">
            <v>0.10835694050991503</v>
          </cell>
          <cell r="W211">
            <v>8.6685552407932021E-2</v>
          </cell>
          <cell r="X211">
            <v>6.9348441926345622E-2</v>
          </cell>
          <cell r="Y211">
            <v>5.5478753541076502E-2</v>
          </cell>
          <cell r="Z211">
            <v>4.4383002832861201E-2</v>
          </cell>
          <cell r="AA211">
            <v>0</v>
          </cell>
          <cell r="AB211">
            <v>0</v>
          </cell>
          <cell r="AC211">
            <v>0</v>
          </cell>
          <cell r="AD211" t="str">
            <v>Woodmac</v>
          </cell>
          <cell r="AE211">
            <v>0</v>
          </cell>
          <cell r="AF211">
            <v>0</v>
          </cell>
          <cell r="AG211">
            <v>0</v>
          </cell>
          <cell r="AH211">
            <v>0.56657223796033995</v>
          </cell>
          <cell r="AI211">
            <v>1.3597733711048159</v>
          </cell>
          <cell r="AJ211">
            <v>1.303116147308782</v>
          </cell>
          <cell r="AK211">
            <v>1.189801699716714</v>
          </cell>
          <cell r="AL211">
            <v>1.048158640226629</v>
          </cell>
          <cell r="AM211">
            <v>0.84985835694050993</v>
          </cell>
          <cell r="AN211">
            <v>0.651558073654391</v>
          </cell>
          <cell r="AO211">
            <v>0.42492917847025496</v>
          </cell>
          <cell r="AP211">
            <v>0.25495750708215298</v>
          </cell>
          <cell r="AQ211">
            <v>0.12039660056657225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1.1000000000000001</v>
          </cell>
          <cell r="AZ211">
            <v>0</v>
          </cell>
          <cell r="BA211">
            <v>0</v>
          </cell>
          <cell r="BB211">
            <v>0</v>
          </cell>
          <cell r="BC211">
            <v>0.56090651558073656</v>
          </cell>
          <cell r="BD211">
            <v>1.3461756373937679</v>
          </cell>
          <cell r="BE211">
            <v>1.2900849858356942</v>
          </cell>
          <cell r="BF211">
            <v>1.177903682719547</v>
          </cell>
          <cell r="BG211">
            <v>1.0376770538243627</v>
          </cell>
          <cell r="BH211">
            <v>0.84135977337110501</v>
          </cell>
          <cell r="BI211">
            <v>0.6450424929178471</v>
          </cell>
          <cell r="BJ211">
            <v>0.42067988668555251</v>
          </cell>
          <cell r="BK211">
            <v>0.25240793201133144</v>
          </cell>
          <cell r="BL211">
            <v>0.11919263456090654</v>
          </cell>
          <cell r="BM211">
            <v>9.5354107648725234E-2</v>
          </cell>
          <cell r="BN211">
            <v>7.6283286118980193E-2</v>
          </cell>
          <cell r="BO211">
            <v>6.1026628895184155E-2</v>
          </cell>
          <cell r="BP211">
            <v>4.8821303116147324E-2</v>
          </cell>
          <cell r="BQ211">
            <v>0</v>
          </cell>
          <cell r="BR211">
            <v>0</v>
          </cell>
          <cell r="BS211">
            <v>0</v>
          </cell>
        </row>
        <row r="212">
          <cell r="A212" t="str">
            <v>Claire</v>
          </cell>
          <cell r="C212" t="str">
            <v>Claire 2 gas via WOS</v>
          </cell>
          <cell r="D212">
            <v>1</v>
          </cell>
          <cell r="E212">
            <v>202</v>
          </cell>
          <cell r="F212" t="str">
            <v>D</v>
          </cell>
          <cell r="G212" t="str">
            <v>Total SF</v>
          </cell>
          <cell r="H212" t="str">
            <v>St Fergus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0.7</v>
          </cell>
          <cell r="P212">
            <v>0.68</v>
          </cell>
          <cell r="Q212">
            <v>0.89</v>
          </cell>
          <cell r="R212">
            <v>0.95</v>
          </cell>
          <cell r="S212">
            <v>0.84</v>
          </cell>
          <cell r="T212">
            <v>0.84</v>
          </cell>
          <cell r="U212">
            <v>0.75600000000000001</v>
          </cell>
          <cell r="V212">
            <v>0.6804</v>
          </cell>
          <cell r="W212">
            <v>0.61236000000000002</v>
          </cell>
          <cell r="X212">
            <v>0.55112400000000006</v>
          </cell>
          <cell r="Y212">
            <v>0.49601160000000005</v>
          </cell>
          <cell r="Z212">
            <v>0.44641044000000007</v>
          </cell>
          <cell r="AA212">
            <v>0.40176939600000006</v>
          </cell>
          <cell r="AB212">
            <v>0.36159245640000004</v>
          </cell>
          <cell r="AC212">
            <v>0.32543321076000004</v>
          </cell>
          <cell r="AD212" t="str">
            <v>O&amp;G UK</v>
          </cell>
          <cell r="AE212">
            <v>0.33</v>
          </cell>
          <cell r="AF212">
            <v>0.2</v>
          </cell>
          <cell r="AG212">
            <v>0.23</v>
          </cell>
          <cell r="AH212">
            <v>0.18</v>
          </cell>
          <cell r="AI212">
            <v>0.25</v>
          </cell>
          <cell r="AJ212">
            <v>0.7</v>
          </cell>
          <cell r="AK212">
            <v>0.68</v>
          </cell>
          <cell r="AL212">
            <v>0.89</v>
          </cell>
          <cell r="AM212">
            <v>0.95</v>
          </cell>
          <cell r="AN212">
            <v>0.84</v>
          </cell>
          <cell r="AO212">
            <v>0.84</v>
          </cell>
          <cell r="AY212">
            <v>1.1000000000000001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0.77</v>
          </cell>
          <cell r="BF212">
            <v>0.74800000000000011</v>
          </cell>
          <cell r="BG212">
            <v>0.97900000000000009</v>
          </cell>
          <cell r="BH212">
            <v>1.0449999999999999</v>
          </cell>
          <cell r="BI212">
            <v>0.92400000000000004</v>
          </cell>
          <cell r="BJ212">
            <v>0.92400000000000004</v>
          </cell>
          <cell r="BK212">
            <v>0.83160000000000012</v>
          </cell>
          <cell r="BL212">
            <v>0.74844000000000011</v>
          </cell>
          <cell r="BM212">
            <v>0.67359600000000008</v>
          </cell>
          <cell r="BN212">
            <v>0.60623640000000012</v>
          </cell>
          <cell r="BO212">
            <v>0.54561276000000014</v>
          </cell>
          <cell r="BP212">
            <v>0.49105148400000015</v>
          </cell>
          <cell r="BQ212">
            <v>0.44194633560000007</v>
          </cell>
          <cell r="BR212">
            <v>0.3977517020400001</v>
          </cell>
          <cell r="BS212">
            <v>0.35797653183600009</v>
          </cell>
        </row>
        <row r="213">
          <cell r="A213" t="str">
            <v>Keith</v>
          </cell>
          <cell r="C213" t="str">
            <v>NG Profile Good</v>
          </cell>
          <cell r="D213">
            <v>3</v>
          </cell>
          <cell r="E213">
            <v>203</v>
          </cell>
          <cell r="F213" t="str">
            <v>P</v>
          </cell>
          <cell r="G213" t="str">
            <v>Total SF</v>
          </cell>
          <cell r="H213" t="str">
            <v>St Fergus</v>
          </cell>
          <cell r="J213">
            <v>0.1</v>
          </cell>
          <cell r="K213">
            <v>7.0000000000000007E-2</v>
          </cell>
          <cell r="L213">
            <v>0.05</v>
          </cell>
          <cell r="M213">
            <v>0.01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 t="str">
            <v>NG 2011</v>
          </cell>
          <cell r="AE213">
            <v>0.1</v>
          </cell>
          <cell r="AF213">
            <v>7.0000000000000007E-2</v>
          </cell>
          <cell r="AG213">
            <v>0.05</v>
          </cell>
          <cell r="AH213">
            <v>0.01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Y213">
            <v>1.43</v>
          </cell>
          <cell r="AZ213">
            <v>0.13</v>
          </cell>
          <cell r="BA213">
            <v>9.1000000000000011E-2</v>
          </cell>
          <cell r="BB213">
            <v>6.5000000000000002E-2</v>
          </cell>
          <cell r="BC213">
            <v>1.3000000000000001E-2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</row>
        <row r="214">
          <cell r="A214" t="str">
            <v>Rhum</v>
          </cell>
          <cell r="C214" t="str">
            <v>zeroed on request</v>
          </cell>
          <cell r="D214">
            <v>1</v>
          </cell>
          <cell r="E214">
            <v>204</v>
          </cell>
          <cell r="F214" t="str">
            <v>D</v>
          </cell>
          <cell r="G214" t="str">
            <v>Total SF</v>
          </cell>
          <cell r="H214" t="str">
            <v>St Fergus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 t="str">
            <v>O&amp;G UK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</row>
        <row r="215">
          <cell r="A215" t="str">
            <v>WOS Chevron Phase 2</v>
          </cell>
          <cell r="D215">
            <v>3</v>
          </cell>
          <cell r="E215">
            <v>205</v>
          </cell>
          <cell r="F215" t="str">
            <v>A</v>
          </cell>
          <cell r="G215" t="str">
            <v>Total SF</v>
          </cell>
          <cell r="H215" t="str">
            <v>St Fergus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2</v>
          </cell>
          <cell r="W215">
            <v>2</v>
          </cell>
          <cell r="X215">
            <v>2</v>
          </cell>
          <cell r="Y215">
            <v>2</v>
          </cell>
          <cell r="Z215">
            <v>2</v>
          </cell>
          <cell r="AA215">
            <v>2</v>
          </cell>
          <cell r="AB215">
            <v>2</v>
          </cell>
          <cell r="AC215">
            <v>2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2.2000000000000002</v>
          </cell>
          <cell r="BM215">
            <v>2.2000000000000002</v>
          </cell>
          <cell r="BN215">
            <v>2.2000000000000002</v>
          </cell>
          <cell r="BO215">
            <v>2.2000000000000002</v>
          </cell>
          <cell r="BP215">
            <v>2.2000000000000002</v>
          </cell>
          <cell r="BQ215">
            <v>2.2000000000000002</v>
          </cell>
          <cell r="BR215">
            <v>2.2000000000000002</v>
          </cell>
          <cell r="BS215">
            <v>2.2000000000000002</v>
          </cell>
        </row>
        <row r="216">
          <cell r="A216" t="str">
            <v>WOS Chevron Phase 3</v>
          </cell>
          <cell r="D216">
            <v>3</v>
          </cell>
          <cell r="E216">
            <v>206</v>
          </cell>
          <cell r="F216" t="str">
            <v>A</v>
          </cell>
          <cell r="G216" t="str">
            <v>Total SF</v>
          </cell>
          <cell r="H216" t="str">
            <v>St Fergus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2</v>
          </cell>
          <cell r="AB216">
            <v>2</v>
          </cell>
          <cell r="AC216">
            <v>2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2.2000000000000002</v>
          </cell>
          <cell r="BR216">
            <v>2.2000000000000002</v>
          </cell>
          <cell r="BS216">
            <v>2.2000000000000002</v>
          </cell>
        </row>
        <row r="217">
          <cell r="A217" t="str">
            <v>WOS Laggan/Tormore</v>
          </cell>
          <cell r="C217" t="str">
            <v>WM Profile Good</v>
          </cell>
          <cell r="D217">
            <v>2</v>
          </cell>
          <cell r="E217">
            <v>207</v>
          </cell>
          <cell r="F217" t="str">
            <v>D</v>
          </cell>
          <cell r="G217" t="str">
            <v>Total SF</v>
          </cell>
          <cell r="H217" t="str">
            <v>St Fergus</v>
          </cell>
          <cell r="J217">
            <v>0</v>
          </cell>
          <cell r="K217">
            <v>0</v>
          </cell>
          <cell r="L217">
            <v>0</v>
          </cell>
          <cell r="M217">
            <v>4.5325779036827196</v>
          </cell>
          <cell r="N217">
            <v>8.4985835694050991</v>
          </cell>
          <cell r="O217">
            <v>8.4985835694050991</v>
          </cell>
          <cell r="P217">
            <v>8.4985835694050991</v>
          </cell>
          <cell r="Q217">
            <v>7.0821529745042495</v>
          </cell>
          <cell r="R217">
            <v>5.6657223796034</v>
          </cell>
          <cell r="S217">
            <v>4.5325779036827196</v>
          </cell>
          <cell r="T217">
            <v>3.6827195467422098</v>
          </cell>
          <cell r="U217">
            <v>3.1161473087818701</v>
          </cell>
          <cell r="V217">
            <v>2.5495750708215299</v>
          </cell>
          <cell r="W217">
            <v>1.6997167138810199</v>
          </cell>
          <cell r="X217">
            <v>1.2747875354107649</v>
          </cell>
          <cell r="Y217">
            <v>0.84985835694050993</v>
          </cell>
          <cell r="Z217">
            <v>0.56657223796033995</v>
          </cell>
          <cell r="AA217">
            <v>0.37535410764872523</v>
          </cell>
          <cell r="AB217">
            <v>0</v>
          </cell>
          <cell r="AC217">
            <v>0</v>
          </cell>
          <cell r="AD217" t="str">
            <v>WM</v>
          </cell>
          <cell r="AE217">
            <v>0</v>
          </cell>
          <cell r="AF217">
            <v>0</v>
          </cell>
          <cell r="AG217">
            <v>0</v>
          </cell>
          <cell r="AH217">
            <v>4.5325779036827196</v>
          </cell>
          <cell r="AI217">
            <v>8.4985835694050991</v>
          </cell>
          <cell r="AJ217">
            <v>8.4985835694050991</v>
          </cell>
          <cell r="AK217">
            <v>8.4985835694050991</v>
          </cell>
          <cell r="AL217">
            <v>7.0821529745042495</v>
          </cell>
          <cell r="AM217">
            <v>5.6657223796034</v>
          </cell>
          <cell r="AN217">
            <v>4.5325779036827196</v>
          </cell>
          <cell r="AO217">
            <v>3.6827195467422098</v>
          </cell>
          <cell r="AP217">
            <v>3.1161473087818701</v>
          </cell>
          <cell r="AQ217">
            <v>2.5495750708215299</v>
          </cell>
          <cell r="AR217">
            <v>1.6997167138810199</v>
          </cell>
          <cell r="AS217">
            <v>1.2747875354107649</v>
          </cell>
          <cell r="AT217">
            <v>0.84985835694050993</v>
          </cell>
          <cell r="AU217">
            <v>0.56657223796033995</v>
          </cell>
          <cell r="AV217">
            <v>0.37535410764872523</v>
          </cell>
          <cell r="AW217">
            <v>0</v>
          </cell>
          <cell r="AX217">
            <v>0</v>
          </cell>
          <cell r="AY217">
            <v>1.1000000000000001</v>
          </cell>
          <cell r="AZ217">
            <v>0</v>
          </cell>
          <cell r="BA217">
            <v>0</v>
          </cell>
          <cell r="BB217">
            <v>0</v>
          </cell>
          <cell r="BC217">
            <v>4.9858356940509916</v>
          </cell>
          <cell r="BD217">
            <v>9.3484419263456093</v>
          </cell>
          <cell r="BE217">
            <v>9.3484419263456093</v>
          </cell>
          <cell r="BF217">
            <v>9.3484419263456093</v>
          </cell>
          <cell r="BG217">
            <v>7.7903682719546747</v>
          </cell>
          <cell r="BH217">
            <v>6.2322946175637401</v>
          </cell>
          <cell r="BI217">
            <v>4.9858356940509916</v>
          </cell>
          <cell r="BJ217">
            <v>4.0509915014164308</v>
          </cell>
          <cell r="BK217">
            <v>3.4277620396600574</v>
          </cell>
          <cell r="BL217">
            <v>2.8045325779036832</v>
          </cell>
          <cell r="BM217">
            <v>1.869688385269122</v>
          </cell>
          <cell r="BN217">
            <v>1.4022662889518416</v>
          </cell>
          <cell r="BO217">
            <v>0.93484419263456098</v>
          </cell>
          <cell r="BP217">
            <v>0.62322946175637395</v>
          </cell>
          <cell r="BQ217">
            <v>0.41288951841359778</v>
          </cell>
          <cell r="BR217">
            <v>0</v>
          </cell>
          <cell r="BS217">
            <v>0</v>
          </cell>
        </row>
        <row r="218">
          <cell r="A218" t="str">
            <v>WOS Rosebank</v>
          </cell>
          <cell r="C218" t="str">
            <v>O&amp;G UK Profile Good</v>
          </cell>
          <cell r="D218">
            <v>1</v>
          </cell>
          <cell r="E218">
            <v>208</v>
          </cell>
          <cell r="F218" t="str">
            <v>A</v>
          </cell>
          <cell r="G218" t="str">
            <v>Total SF</v>
          </cell>
          <cell r="H218" t="str">
            <v>St Fergus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1.8</v>
          </cell>
          <cell r="R218">
            <v>2.1</v>
          </cell>
          <cell r="S218">
            <v>2.1</v>
          </cell>
          <cell r="T218">
            <v>1.6800000000000002</v>
          </cell>
          <cell r="U218">
            <v>1.3440000000000003</v>
          </cell>
          <cell r="V218">
            <v>1.0752000000000004</v>
          </cell>
          <cell r="W218">
            <v>0.86016000000000037</v>
          </cell>
          <cell r="X218">
            <v>0.68812800000000029</v>
          </cell>
          <cell r="Y218">
            <v>0.55050240000000028</v>
          </cell>
          <cell r="Z218">
            <v>0.44040192000000022</v>
          </cell>
          <cell r="AA218">
            <v>0.35232153600000021</v>
          </cell>
          <cell r="AB218">
            <v>0.28185722880000019</v>
          </cell>
          <cell r="AC218">
            <v>0.22548578304000017</v>
          </cell>
          <cell r="AD218" t="str">
            <v>O&amp;G UK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1.8</v>
          </cell>
          <cell r="AM218">
            <v>2.1</v>
          </cell>
          <cell r="AN218">
            <v>2.1</v>
          </cell>
          <cell r="AY218">
            <v>1.1000000000000001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1.9800000000000002</v>
          </cell>
          <cell r="BH218">
            <v>2.3100000000000005</v>
          </cell>
          <cell r="BI218">
            <v>2.3100000000000005</v>
          </cell>
          <cell r="BJ218">
            <v>1.8480000000000003</v>
          </cell>
          <cell r="BK218">
            <v>1.4784000000000004</v>
          </cell>
          <cell r="BL218">
            <v>1.1827200000000004</v>
          </cell>
          <cell r="BM218">
            <v>0.94617600000000046</v>
          </cell>
          <cell r="BN218">
            <v>0.75694080000000041</v>
          </cell>
          <cell r="BO218">
            <v>0.60555264000000031</v>
          </cell>
          <cell r="BP218">
            <v>0.48444211200000031</v>
          </cell>
          <cell r="BQ218">
            <v>0.38755368960000025</v>
          </cell>
          <cell r="BR218">
            <v>0.31004295168000023</v>
          </cell>
          <cell r="BS218">
            <v>0.2480343613440002</v>
          </cell>
        </row>
        <row r="219">
          <cell r="A219" t="str">
            <v>WOS Total Phase 2</v>
          </cell>
          <cell r="D219">
            <v>3</v>
          </cell>
          <cell r="E219">
            <v>209</v>
          </cell>
          <cell r="F219" t="str">
            <v>A</v>
          </cell>
          <cell r="G219" t="str">
            <v>Total SF</v>
          </cell>
          <cell r="H219" t="str">
            <v>St Fergus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4</v>
          </cell>
          <cell r="S219">
            <v>4</v>
          </cell>
          <cell r="T219">
            <v>4</v>
          </cell>
          <cell r="U219">
            <v>4</v>
          </cell>
          <cell r="V219">
            <v>4</v>
          </cell>
          <cell r="W219">
            <v>4</v>
          </cell>
          <cell r="X219">
            <v>4</v>
          </cell>
          <cell r="Y219">
            <v>4</v>
          </cell>
          <cell r="Z219">
            <v>4</v>
          </cell>
          <cell r="AA219">
            <v>4</v>
          </cell>
          <cell r="AB219">
            <v>4</v>
          </cell>
          <cell r="AC219">
            <v>4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4.4000000000000004</v>
          </cell>
          <cell r="BI219">
            <v>4.4000000000000004</v>
          </cell>
          <cell r="BJ219">
            <v>4.4000000000000004</v>
          </cell>
          <cell r="BK219">
            <v>4.4000000000000004</v>
          </cell>
          <cell r="BL219">
            <v>4.4000000000000004</v>
          </cell>
          <cell r="BM219">
            <v>4.4000000000000004</v>
          </cell>
          <cell r="BN219">
            <v>4.4000000000000004</v>
          </cell>
          <cell r="BO219">
            <v>4.4000000000000004</v>
          </cell>
          <cell r="BP219">
            <v>4.4000000000000004</v>
          </cell>
          <cell r="BQ219">
            <v>4.4000000000000004</v>
          </cell>
          <cell r="BR219">
            <v>4.4000000000000004</v>
          </cell>
          <cell r="BS219">
            <v>4.4000000000000004</v>
          </cell>
        </row>
        <row r="220">
          <cell r="A220" t="str">
            <v>WOS Total Phase 3</v>
          </cell>
          <cell r="D220">
            <v>3</v>
          </cell>
          <cell r="E220">
            <v>210</v>
          </cell>
          <cell r="F220" t="str">
            <v>A</v>
          </cell>
          <cell r="G220" t="str">
            <v>Total SF</v>
          </cell>
          <cell r="H220" t="str">
            <v>St Fergus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4</v>
          </cell>
          <cell r="X220">
            <v>4</v>
          </cell>
          <cell r="Y220">
            <v>4</v>
          </cell>
          <cell r="Z220">
            <v>4</v>
          </cell>
          <cell r="AA220">
            <v>4</v>
          </cell>
          <cell r="AB220">
            <v>4</v>
          </cell>
          <cell r="AC220">
            <v>4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4.4000000000000004</v>
          </cell>
          <cell r="BN220">
            <v>4.4000000000000004</v>
          </cell>
          <cell r="BO220">
            <v>4.4000000000000004</v>
          </cell>
          <cell r="BP220">
            <v>4.4000000000000004</v>
          </cell>
          <cell r="BQ220">
            <v>4.4000000000000004</v>
          </cell>
          <cell r="BR220">
            <v>4.4000000000000004</v>
          </cell>
          <cell r="BS220">
            <v>4.4000000000000004</v>
          </cell>
        </row>
        <row r="221">
          <cell r="A221" t="str">
            <v>zUpside Total SF</v>
          </cell>
          <cell r="D221">
            <v>3</v>
          </cell>
          <cell r="E221">
            <v>211</v>
          </cell>
          <cell r="F221" t="str">
            <v>A</v>
          </cell>
          <cell r="G221" t="str">
            <v>Total SF</v>
          </cell>
          <cell r="H221" t="str">
            <v>St Fergus</v>
          </cell>
          <cell r="R221">
            <v>1.0920000000000001</v>
          </cell>
          <cell r="S221">
            <v>2.2120000000000002</v>
          </cell>
          <cell r="T221">
            <v>2.1509999999999998</v>
          </cell>
          <cell r="U221">
            <v>3.9289999999999998</v>
          </cell>
          <cell r="V221">
            <v>5.0999999999999996</v>
          </cell>
          <cell r="W221">
            <v>5.6130000000000004</v>
          </cell>
          <cell r="X221">
            <v>5.7480000000000002</v>
          </cell>
          <cell r="Y221">
            <v>5.6669999999999998</v>
          </cell>
          <cell r="Z221">
            <v>5.431</v>
          </cell>
          <cell r="AA221">
            <v>4.96</v>
          </cell>
          <cell r="AB221">
            <v>4.5060000000000002</v>
          </cell>
          <cell r="AC221">
            <v>4.0670000000000002</v>
          </cell>
          <cell r="BH221">
            <v>1.3104</v>
          </cell>
          <cell r="BI221">
            <v>2.6544000000000003</v>
          </cell>
          <cell r="BJ221">
            <v>2.5811999999999995</v>
          </cell>
          <cell r="BK221">
            <v>4.7147999999999994</v>
          </cell>
          <cell r="BL221">
            <v>6.1199999999999992</v>
          </cell>
          <cell r="BM221">
            <v>6.7356000000000007</v>
          </cell>
          <cell r="BN221">
            <v>6.8975999999999997</v>
          </cell>
          <cell r="BO221">
            <v>6.8003999999999998</v>
          </cell>
          <cell r="BP221">
            <v>6.5171999999999999</v>
          </cell>
          <cell r="BQ221">
            <v>5.952</v>
          </cell>
          <cell r="BR221">
            <v>5.4072000000000005</v>
          </cell>
          <cell r="BS221">
            <v>4.8803999999999998</v>
          </cell>
        </row>
        <row r="222">
          <cell r="A222" t="str">
            <v>zUpside Tullow B</v>
          </cell>
          <cell r="D222">
            <v>3</v>
          </cell>
          <cell r="E222">
            <v>212</v>
          </cell>
          <cell r="F222" t="str">
            <v>A</v>
          </cell>
          <cell r="G222" t="str">
            <v>Tullow B</v>
          </cell>
          <cell r="H222" t="str">
            <v>Bacton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Fig 2.1 - 2.4"/>
      <sheetName val="Fig 2.1 Data"/>
      <sheetName val="Fig 2.2 Data"/>
      <sheetName val="Fig 2.3 Data"/>
      <sheetName val="Fig 2.4 Data"/>
      <sheetName val="Tables 2.1 - 2.5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>
        <row r="2">
          <cell r="B2" t="str">
            <v>Table 2.1 - NGET's 'Base' ACS Peak Demand Forecasts (GW)</v>
          </cell>
        </row>
        <row r="15">
          <cell r="B15" t="str">
            <v>Table 2.2 - Peak Demands and Annual Electricity Requirements: Historical Outturns</v>
          </cell>
        </row>
        <row r="26">
          <cell r="B26" t="str">
            <v>Table 2.3 - NGET's ACS Peak Demand Forecasts &amp; Users' Peak Demand Forecast</v>
          </cell>
        </row>
        <row r="40">
          <cell r="B40" t="str">
            <v>Table 2.4 - NGET's Annual Electricity Requirement Base Forecast and Scenarios</v>
          </cell>
        </row>
        <row r="54">
          <cell r="B54" t="str">
            <v>Table 2.5 - NGET's Base Forecast and Scenarios Average Annual Growth Rates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Fig 2.1 - 2.4"/>
      <sheetName val="Fig 2.1 Data"/>
      <sheetName val="Fig 2.2 Data"/>
      <sheetName val="Fig 2.3 Data"/>
      <sheetName val="Fig 2.4 Data"/>
      <sheetName val="Tables 2.1 - 2.5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>
        <row r="2">
          <cell r="B2" t="str">
            <v>Table 2.1 - NGET's 'Base' ACS Peak Demand Forecasts (GW)</v>
          </cell>
        </row>
        <row r="15">
          <cell r="B15" t="str">
            <v>Table 2.2 - Peak Demands and Annual Electricity Requirements: Historical Outturns</v>
          </cell>
        </row>
        <row r="26">
          <cell r="B26" t="str">
            <v>Table 2.3 - NGET's ACS Peak Demand Forecasts &amp; Users' Peak Demand Forecast</v>
          </cell>
        </row>
        <row r="40">
          <cell r="B40" t="str">
            <v>Table 2.4 - NGET's Annual Electricity Requirement Base Forecast and Scenarios</v>
          </cell>
        </row>
        <row r="54">
          <cell r="B54" t="str">
            <v>Table 2.5 - NGET's Base Forecast and Scenarios Average Annual Growth Rates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nshore"/>
      <sheetName val="CBM_2013"/>
      <sheetName val="Bio_2013"/>
      <sheetName val="Shale_2013"/>
      <sheetName val="Shale Data"/>
    </sheetNames>
    <sheetDataSet>
      <sheetData sheetId="0"/>
      <sheetData sheetId="1" refreshError="1"/>
      <sheetData sheetId="2" refreshError="1"/>
      <sheetData sheetId="3" refreshError="1"/>
      <sheetData sheetId="4">
        <row r="24">
          <cell r="C24" t="str">
            <v>mcm/d</v>
          </cell>
        </row>
        <row r="25">
          <cell r="B25" t="str">
            <v>Year of Operation</v>
          </cell>
          <cell r="C25">
            <v>1</v>
          </cell>
          <cell r="D25">
            <v>1</v>
          </cell>
          <cell r="E25">
            <v>1</v>
          </cell>
          <cell r="F25">
            <v>1</v>
          </cell>
          <cell r="G25">
            <v>1</v>
          </cell>
          <cell r="H25" t="str">
            <v>Average</v>
          </cell>
        </row>
        <row r="26">
          <cell r="B26">
            <v>1</v>
          </cell>
          <cell r="C26">
            <v>4.0745205479452061E-2</v>
          </cell>
          <cell r="D26">
            <v>0.15434794520547945</v>
          </cell>
          <cell r="E26">
            <v>0.1058228310502283</v>
          </cell>
          <cell r="F26">
            <v>3.8347031963470321E-2</v>
          </cell>
          <cell r="G26">
            <v>6.6744292237442923E-2</v>
          </cell>
          <cell r="H26">
            <v>8.1201461187214621E-2</v>
          </cell>
        </row>
        <row r="27">
          <cell r="B27">
            <v>2</v>
          </cell>
          <cell r="C27">
            <v>2.2509589041095894E-2</v>
          </cell>
          <cell r="D27">
            <v>4.925479452054795E-2</v>
          </cell>
          <cell r="E27">
            <v>3.8794520547945202E-2</v>
          </cell>
          <cell r="F27">
            <v>1.8876712328767125E-2</v>
          </cell>
          <cell r="G27">
            <v>3.2835616438356155E-2</v>
          </cell>
          <cell r="H27">
            <v>3.245424657534246E-2</v>
          </cell>
        </row>
        <row r="28">
          <cell r="B28">
            <v>3</v>
          </cell>
          <cell r="C28">
            <v>1.4958904109589041E-2</v>
          </cell>
          <cell r="D28">
            <v>1.9506849315068495E-2</v>
          </cell>
          <cell r="E28">
            <v>2.0043835616438355E-2</v>
          </cell>
          <cell r="F28">
            <v>1.1990867579908677E-2</v>
          </cell>
          <cell r="G28">
            <v>2.1031963470319635E-2</v>
          </cell>
          <cell r="H28">
            <v>1.750648401826484E-2</v>
          </cell>
        </row>
        <row r="29">
          <cell r="B29">
            <v>4</v>
          </cell>
          <cell r="C29">
            <v>1.0827397260273973E-2</v>
          </cell>
          <cell r="D29">
            <v>9.0219178082191764E-3</v>
          </cell>
          <cell r="E29">
            <v>1.2284931506849315E-2</v>
          </cell>
          <cell r="F29">
            <v>8.4292237442922368E-3</v>
          </cell>
          <cell r="G29">
            <v>1.5237442922374429E-2</v>
          </cell>
          <cell r="H29">
            <v>1.1160182648401826E-2</v>
          </cell>
        </row>
        <row r="30">
          <cell r="B30">
            <v>5</v>
          </cell>
          <cell r="C30">
            <v>8.2630136986301377E-3</v>
          </cell>
          <cell r="D30">
            <v>4.6328767123287665E-3</v>
          </cell>
          <cell r="E30">
            <v>8.1899543378995427E-3</v>
          </cell>
          <cell r="F30">
            <v>6.4109589041095897E-3</v>
          </cell>
          <cell r="G30">
            <v>1.1803652968036531E-2</v>
          </cell>
          <cell r="H30">
            <v>7.8600913242009122E-3</v>
          </cell>
        </row>
        <row r="31">
          <cell r="B31">
            <v>6</v>
          </cell>
          <cell r="C31">
            <v>6.6958904109589035E-3</v>
          </cell>
          <cell r="D31">
            <v>2.4383561643835619E-3</v>
          </cell>
          <cell r="E31">
            <v>6.0347031963470313E-3</v>
          </cell>
          <cell r="F31">
            <v>5.1050228310502285E-3</v>
          </cell>
          <cell r="G31">
            <v>9.4429223744292232E-3</v>
          </cell>
          <cell r="H31">
            <v>5.9433789954337892E-3</v>
          </cell>
        </row>
        <row r="32">
          <cell r="B32">
            <v>7</v>
          </cell>
          <cell r="C32">
            <v>5.556164383561644E-3</v>
          </cell>
          <cell r="D32">
            <v>1.463013698630137E-3</v>
          </cell>
          <cell r="E32">
            <v>4.5260273972602743E-3</v>
          </cell>
          <cell r="F32">
            <v>4.2739726027397262E-3</v>
          </cell>
          <cell r="G32">
            <v>7.9406392694063924E-3</v>
          </cell>
          <cell r="H32">
            <v>4.7519634703196345E-3</v>
          </cell>
        </row>
        <row r="33">
          <cell r="B33">
            <v>8</v>
          </cell>
          <cell r="C33">
            <v>4.7013698630136991E-3</v>
          </cell>
          <cell r="D33">
            <v>9.7534246575342457E-4</v>
          </cell>
          <cell r="E33">
            <v>3.4484018264840186E-3</v>
          </cell>
          <cell r="F33">
            <v>3.5616438356164386E-3</v>
          </cell>
          <cell r="G33">
            <v>6.6529680365296799E-3</v>
          </cell>
          <cell r="H33">
            <v>3.8679452054794518E-3</v>
          </cell>
        </row>
        <row r="34">
          <cell r="B34">
            <v>9</v>
          </cell>
          <cell r="C34">
            <v>3.9890410958904115E-3</v>
          </cell>
          <cell r="D34">
            <v>4.8767123287671229E-4</v>
          </cell>
          <cell r="E34">
            <v>2.8018264840182646E-3</v>
          </cell>
          <cell r="F34">
            <v>3.0867579908675793E-3</v>
          </cell>
          <cell r="G34">
            <v>5.7945205479452058E-3</v>
          </cell>
          <cell r="H34">
            <v>3.2319634703196348E-3</v>
          </cell>
        </row>
        <row r="35">
          <cell r="B35">
            <v>10</v>
          </cell>
          <cell r="C35">
            <v>3.5616438356164391E-3</v>
          </cell>
          <cell r="D35">
            <v>4.8767123287671229E-4</v>
          </cell>
          <cell r="E35">
            <v>2.3707762557077625E-3</v>
          </cell>
          <cell r="F35">
            <v>2.7305936073059359E-3</v>
          </cell>
          <cell r="G35">
            <v>5.1506849315068499E-3</v>
          </cell>
          <cell r="H35">
            <v>2.8602739726027401E-3</v>
          </cell>
        </row>
        <row r="36">
          <cell r="B36">
            <v>11</v>
          </cell>
          <cell r="C36">
            <v>3.1342465753424649E-3</v>
          </cell>
          <cell r="D36">
            <v>2.4383561643835614E-4</v>
          </cell>
          <cell r="E36">
            <v>1.9397260273972601E-3</v>
          </cell>
          <cell r="F36">
            <v>2.3744292237442926E-3</v>
          </cell>
          <cell r="G36">
            <v>4.5068493150684941E-3</v>
          </cell>
          <cell r="H36">
            <v>2.4398173515981737E-3</v>
          </cell>
        </row>
        <row r="37">
          <cell r="B37">
            <v>12</v>
          </cell>
          <cell r="C37">
            <v>2.7068493150684933E-3</v>
          </cell>
          <cell r="D37">
            <v>2.4383561643835614E-4</v>
          </cell>
          <cell r="E37">
            <v>1.7242009132420093E-3</v>
          </cell>
          <cell r="F37">
            <v>2.1369863013698631E-3</v>
          </cell>
          <cell r="G37">
            <v>4.0776255707762558E-3</v>
          </cell>
          <cell r="H37">
            <v>2.1778995433789955E-3</v>
          </cell>
        </row>
        <row r="38">
          <cell r="B38">
            <v>13</v>
          </cell>
          <cell r="C38">
            <v>2.4219178082191782E-3</v>
          </cell>
          <cell r="D38">
            <v>2.4383561643835614E-4</v>
          </cell>
          <cell r="E38">
            <v>1.5086757990867578E-3</v>
          </cell>
          <cell r="F38">
            <v>1.8995433789954341E-3</v>
          </cell>
          <cell r="G38">
            <v>3.8630136986301366E-3</v>
          </cell>
          <cell r="H38">
            <v>1.9873972602739726E-3</v>
          </cell>
        </row>
        <row r="39">
          <cell r="B39">
            <v>14</v>
          </cell>
          <cell r="C39">
            <v>2.2794520547945209E-3</v>
          </cell>
          <cell r="D39">
            <v>2.4383561643835614E-4</v>
          </cell>
          <cell r="E39">
            <v>1.2931506849315065E-3</v>
          </cell>
          <cell r="F39">
            <v>1.7808219178082193E-3</v>
          </cell>
          <cell r="G39">
            <v>3.4337899543379E-3</v>
          </cell>
          <cell r="H39">
            <v>1.8062100456621006E-3</v>
          </cell>
        </row>
        <row r="40">
          <cell r="B40">
            <v>15</v>
          </cell>
          <cell r="C40">
            <v>1.9945205479452058E-3</v>
          </cell>
          <cell r="D40">
            <v>2.4383561643835614E-4</v>
          </cell>
          <cell r="E40">
            <v>1.0776255707762557E-3</v>
          </cell>
          <cell r="F40">
            <v>1.5433789954337896E-3</v>
          </cell>
          <cell r="G40">
            <v>3.2191780821917808E-3</v>
          </cell>
          <cell r="H40">
            <v>1.6157077625570775E-3</v>
          </cell>
        </row>
        <row r="41">
          <cell r="B41">
            <v>16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B42">
            <v>17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75">
          <cell r="C75" t="str">
            <v>mcm/d</v>
          </cell>
        </row>
        <row r="76">
          <cell r="B76" t="str">
            <v>Year of Operation</v>
          </cell>
          <cell r="D76" t="str">
            <v>Haynesville</v>
          </cell>
        </row>
        <row r="77">
          <cell r="B77">
            <v>1</v>
          </cell>
          <cell r="D77">
            <v>18.521753424657533</v>
          </cell>
        </row>
        <row r="78">
          <cell r="B78">
            <v>2</v>
          </cell>
          <cell r="D78">
            <v>5.9105753424657541</v>
          </cell>
        </row>
        <row r="79">
          <cell r="B79">
            <v>3</v>
          </cell>
          <cell r="D79">
            <v>2.3408219178082192</v>
          </cell>
        </row>
        <row r="80">
          <cell r="B80">
            <v>4</v>
          </cell>
          <cell r="D80">
            <v>1.0826301369863012</v>
          </cell>
        </row>
        <row r="81">
          <cell r="B81">
            <v>5</v>
          </cell>
          <cell r="D81">
            <v>0.55594520547945203</v>
          </cell>
        </row>
        <row r="82">
          <cell r="B82">
            <v>6</v>
          </cell>
          <cell r="D82">
            <v>0.29260273972602741</v>
          </cell>
        </row>
        <row r="83">
          <cell r="B83">
            <v>7</v>
          </cell>
          <cell r="D83">
            <v>0.17556164383561643</v>
          </cell>
        </row>
        <row r="84">
          <cell r="B84">
            <v>8</v>
          </cell>
          <cell r="D84">
            <v>0.11704109589041095</v>
          </cell>
        </row>
        <row r="85">
          <cell r="B85">
            <v>9</v>
          </cell>
          <cell r="D85">
            <v>5.8520547945205476E-2</v>
          </cell>
        </row>
        <row r="86">
          <cell r="B86">
            <v>10</v>
          </cell>
          <cell r="D86">
            <v>5.8520547945205476E-2</v>
          </cell>
        </row>
        <row r="87">
          <cell r="B87">
            <v>11</v>
          </cell>
          <cell r="D87">
            <v>2.9260273972602738E-2</v>
          </cell>
        </row>
        <row r="88">
          <cell r="B88">
            <v>12</v>
          </cell>
          <cell r="D88">
            <v>2.9260273972602738E-2</v>
          </cell>
        </row>
        <row r="89">
          <cell r="B89">
            <v>13</v>
          </cell>
          <cell r="D89">
            <v>2.9260273972602738E-2</v>
          </cell>
        </row>
        <row r="90">
          <cell r="B90">
            <v>14</v>
          </cell>
          <cell r="D90">
            <v>2.9260273972602738E-2</v>
          </cell>
        </row>
        <row r="91">
          <cell r="B91">
            <v>15</v>
          </cell>
          <cell r="D91">
            <v>2.9260273972602738E-2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RO"/>
      <sheetName val="Summary"/>
      <sheetName val="Load Factors &amp; Growth Rates"/>
      <sheetName val="Embedded"/>
      <sheetName val="Wind"/>
      <sheetName val="Hydro"/>
      <sheetName val="Other Renewables inc. Biofuels"/>
      <sheetName val="Wind Stations (Capacity MW)"/>
      <sheetName val="Wind Stations (Output GWh)"/>
      <sheetName val="Wind Stations (Scrapped)"/>
      <sheetName val="Hydro Stations (Capacity MW)"/>
      <sheetName val="Hydro Stations (Output GWh)"/>
      <sheetName val="Co-Firing (Capacity MW)"/>
      <sheetName val="Co-Firing (Output GWh)"/>
      <sheetName val="Biofuels (Capacity MW)"/>
      <sheetName val="DUKES2007 7.4"/>
      <sheetName val="DUKES2007 7.5"/>
      <sheetName val="New Stations"/>
      <sheetName val="Scottish Generation"/>
    </sheetNames>
    <sheetDataSet>
      <sheetData sheetId="0"/>
      <sheetData sheetId="1"/>
      <sheetData sheetId="2"/>
      <sheetData sheetId="3">
        <row r="37">
          <cell r="H37">
            <v>2005</v>
          </cell>
          <cell r="I37">
            <v>1</v>
          </cell>
        </row>
        <row r="38">
          <cell r="H38">
            <v>2006</v>
          </cell>
          <cell r="I38">
            <v>1</v>
          </cell>
        </row>
        <row r="39">
          <cell r="H39">
            <v>2007</v>
          </cell>
          <cell r="I39">
            <v>1</v>
          </cell>
        </row>
        <row r="40">
          <cell r="H40">
            <v>2008</v>
          </cell>
          <cell r="I40">
            <v>1</v>
          </cell>
        </row>
        <row r="41">
          <cell r="H41">
            <v>2009</v>
          </cell>
          <cell r="I41">
            <v>1</v>
          </cell>
        </row>
        <row r="42">
          <cell r="H42">
            <v>2010</v>
          </cell>
          <cell r="I42">
            <v>1</v>
          </cell>
        </row>
        <row r="43">
          <cell r="H43">
            <v>2011</v>
          </cell>
          <cell r="I43">
            <v>1</v>
          </cell>
        </row>
        <row r="44">
          <cell r="H44">
            <v>2012</v>
          </cell>
          <cell r="I44">
            <v>1</v>
          </cell>
        </row>
        <row r="45">
          <cell r="H45">
            <v>2013</v>
          </cell>
          <cell r="I45">
            <v>1</v>
          </cell>
        </row>
        <row r="46">
          <cell r="H46">
            <v>2014</v>
          </cell>
          <cell r="I46">
            <v>1</v>
          </cell>
        </row>
        <row r="47">
          <cell r="H47">
            <v>2015</v>
          </cell>
          <cell r="I47">
            <v>0.85</v>
          </cell>
        </row>
        <row r="48">
          <cell r="H48">
            <v>2016</v>
          </cell>
          <cell r="I48">
            <v>0.85</v>
          </cell>
        </row>
        <row r="49">
          <cell r="H49">
            <v>2017</v>
          </cell>
          <cell r="I49">
            <v>0.85</v>
          </cell>
        </row>
        <row r="50">
          <cell r="H50">
            <v>2018</v>
          </cell>
          <cell r="I50">
            <v>0.85</v>
          </cell>
        </row>
        <row r="51">
          <cell r="H51">
            <v>2019</v>
          </cell>
          <cell r="I51">
            <v>0.85</v>
          </cell>
        </row>
        <row r="52">
          <cell r="H52">
            <v>2020</v>
          </cell>
          <cell r="I52">
            <v>0.75</v>
          </cell>
        </row>
        <row r="55">
          <cell r="I55">
            <v>150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Title"/>
      <sheetName val="Contents"/>
      <sheetName val="Conversion"/>
      <sheetName val="Data sources"/>
      <sheetName val="Control Panel"/>
      <sheetName val="Inputs&gt;"/>
      <sheetName val="Input Sheet"/>
      <sheetName val="Transport"/>
      <sheetName val="Onsite Elec"/>
      <sheetName val="Onsite Heat"/>
      <sheetName val="Com Heat"/>
      <sheetName val="CHP"/>
      <sheetName val="Conv Eff"/>
      <sheetName val="EmFac"/>
      <sheetName val="Calcs&gt;"/>
      <sheetName val="ResSpace"/>
      <sheetName val="ResWater"/>
      <sheetName val="ResCook"/>
      <sheetName val="ResElec"/>
      <sheetName val="SerSpace"/>
      <sheetName val="SerWater"/>
      <sheetName val="SerCook"/>
      <sheetName val="SerElec"/>
      <sheetName val="IndProc"/>
      <sheetName val="IndHT"/>
      <sheetName val="IndLT"/>
      <sheetName val="IndElec"/>
      <sheetName val="TraRail"/>
      <sheetName val="TraRdPrivate"/>
      <sheetName val="TraRdComm"/>
      <sheetName val="TRdFreight"/>
      <sheetName val="TAvNav"/>
      <sheetName val="AD Res"/>
      <sheetName val="AD Ser"/>
      <sheetName val="AD Ind"/>
      <sheetName val="AD Tra"/>
      <sheetName val="AD Misc"/>
      <sheetName val="Agg Demand"/>
      <sheetName val="TranLosses"/>
      <sheetName val="Agg Prod Req"/>
      <sheetName val="Refineries"/>
      <sheetName val="SupplyMix"/>
      <sheetName val="Prod Req"/>
      <sheetName val="Prim Re"/>
      <sheetName val="Prim ReqAgg"/>
      <sheetName val="Outputs&gt;"/>
      <sheetName val="Elec demand"/>
      <sheetName val="Gas demand"/>
      <sheetName val="Emissions"/>
      <sheetName val="Ren En"/>
      <sheetName val="C-GasD"/>
      <sheetName val="CCC-Emissions"/>
      <sheetName val="C-Emissions"/>
      <sheetName val="C-Summary"/>
    </sheetNames>
    <sheetDataSet>
      <sheetData sheetId="0" refreshError="1"/>
      <sheetData sheetId="1" refreshError="1"/>
      <sheetData sheetId="2" refreshError="1"/>
      <sheetData sheetId="3">
        <row r="10">
          <cell r="D10">
            <v>29.307099999999998</v>
          </cell>
          <cell r="G10">
            <v>3.4121424501230083E-2</v>
          </cell>
        </row>
        <row r="11">
          <cell r="D11">
            <v>2.9307099999999996E-2</v>
          </cell>
          <cell r="G11">
            <v>34.121424501230081</v>
          </cell>
        </row>
        <row r="13">
          <cell r="D13">
            <v>9.4786999999999999</v>
          </cell>
          <cell r="G13">
            <v>0.10549969932585693</v>
          </cell>
        </row>
        <row r="14">
          <cell r="D14">
            <v>0.27777777777777779</v>
          </cell>
          <cell r="G14">
            <v>3.6</v>
          </cell>
        </row>
        <row r="15">
          <cell r="D15">
            <v>277.77777777777777</v>
          </cell>
          <cell r="G15">
            <v>3.5999999999999999E-3</v>
          </cell>
        </row>
        <row r="17">
          <cell r="D17">
            <v>0.36859599999999998</v>
          </cell>
          <cell r="G17">
            <v>2.7129974280784381</v>
          </cell>
        </row>
        <row r="18">
          <cell r="D18">
            <v>3.8870000000000002E-2</v>
          </cell>
          <cell r="G18">
            <v>25.71564</v>
          </cell>
        </row>
        <row r="19">
          <cell r="D19">
            <v>1.0802519147465189E-2</v>
          </cell>
          <cell r="G19">
            <v>92.570999999999998</v>
          </cell>
        </row>
        <row r="21">
          <cell r="D21">
            <v>1.0168999999999999</v>
          </cell>
          <cell r="G21">
            <v>0.98340000000000005</v>
          </cell>
        </row>
        <row r="22">
          <cell r="D22">
            <v>35.602649999999997</v>
          </cell>
          <cell r="G22">
            <v>2.8087796835347931E-2</v>
          </cell>
        </row>
        <row r="24">
          <cell r="D24">
            <v>10</v>
          </cell>
          <cell r="G24">
            <v>0.1</v>
          </cell>
        </row>
        <row r="25">
          <cell r="D25">
            <v>25.2</v>
          </cell>
          <cell r="G25">
            <v>3.968253968253968E-2</v>
          </cell>
        </row>
        <row r="26">
          <cell r="D26">
            <v>0.29307099999999997</v>
          </cell>
          <cell r="G26">
            <v>3.412142450123008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 t"/>
      <sheetName val="Info"/>
      <sheetName val="Historic "/>
      <sheetName val="Annual Demands"/>
      <sheetName val="Peak Supply_Demand"/>
      <sheetName val="Peak Margins"/>
      <sheetName val="FES in 5 figures"/>
      <sheetName val="Stats in Doc"/>
      <sheetName val="4.4.1 Gone Green"/>
      <sheetName val="4.4.2 Slow Progression"/>
      <sheetName val="4.4.3 No Progression"/>
      <sheetName val="4.4.4 Consumer Power"/>
      <sheetName val="UKCS"/>
      <sheetName val="Norway"/>
      <sheetName val="Shale"/>
      <sheetName val="Green Gas"/>
      <sheetName val="Summary 2035"/>
      <sheetName val="Summary 2040"/>
      <sheetName val="Peak Summary 2025"/>
      <sheetName val="4.4.7 Peak Summary 2040"/>
      <sheetName val="N-1"/>
      <sheetName val="Peak GG"/>
      <sheetName val="Peak SP"/>
      <sheetName val="Peak NP"/>
      <sheetName val="Peak CP"/>
      <sheetName val="Summary 2020"/>
      <sheetName val="Summary 2025"/>
      <sheetName val="Peak Div all"/>
      <sheetName val="Supply Excess"/>
      <sheetName val="Peak Div GG"/>
      <sheetName val="Peak Div SP"/>
      <sheetName val="Peak Div NP"/>
      <sheetName val="Peak Div CP"/>
      <sheetName val="Peak Derated Demand"/>
      <sheetName val="4.4.6 Spotlight NW Europe"/>
      <sheetName val="4.4.9 Spotlight Capacity Loss"/>
      <sheetName val="Gas Supply FES in 5"/>
      <sheetName val="Swing chart"/>
      <sheetName val="LNG and Cont"/>
    </sheetNames>
    <sheetDataSet>
      <sheetData sheetId="0" refreshError="1"/>
      <sheetData sheetId="1" refreshError="1"/>
      <sheetData sheetId="2">
        <row r="3">
          <cell r="C3">
            <v>94.816000000000003</v>
          </cell>
          <cell r="D3">
            <v>95.234999999999999</v>
          </cell>
          <cell r="E3">
            <v>92.441999999999993</v>
          </cell>
          <cell r="F3">
            <v>93.799000000000007</v>
          </cell>
          <cell r="G3">
            <v>90.501999999999995</v>
          </cell>
          <cell r="H3">
            <v>82.179000000000002</v>
          </cell>
          <cell r="I3">
            <v>74.906999999999996</v>
          </cell>
          <cell r="J3">
            <v>66.838999999999999</v>
          </cell>
          <cell r="K3">
            <v>63.444000000000003</v>
          </cell>
          <cell r="L3">
            <v>54.758000000000003</v>
          </cell>
          <cell r="M3">
            <v>52.106999999999999</v>
          </cell>
          <cell r="N3">
            <v>40.012999999999998</v>
          </cell>
          <cell r="O3">
            <v>33.228000000000002</v>
          </cell>
          <cell r="P3">
            <v>32</v>
          </cell>
          <cell r="Q3">
            <v>31</v>
          </cell>
          <cell r="R3">
            <v>33</v>
          </cell>
        </row>
        <row r="4">
          <cell r="C4">
            <v>1.2</v>
          </cell>
          <cell r="D4">
            <v>1.375</v>
          </cell>
          <cell r="E4">
            <v>3.4289999999999998</v>
          </cell>
          <cell r="F4">
            <v>5.1609999999999996</v>
          </cell>
          <cell r="G4">
            <v>7.069</v>
          </cell>
          <cell r="H4">
            <v>9.2880000000000003</v>
          </cell>
          <cell r="I4">
            <v>13.113</v>
          </cell>
          <cell r="J4">
            <v>20.085000000000001</v>
          </cell>
          <cell r="K4">
            <v>26.189</v>
          </cell>
          <cell r="L4">
            <v>23.727</v>
          </cell>
          <cell r="M4">
            <v>25.356999999999999</v>
          </cell>
          <cell r="N4">
            <v>21.864999999999998</v>
          </cell>
          <cell r="O4">
            <v>27.858000000000001</v>
          </cell>
          <cell r="P4">
            <v>29</v>
          </cell>
          <cell r="Q4">
            <v>25</v>
          </cell>
          <cell r="R4">
            <v>29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</row>
        <row r="8">
          <cell r="C8">
            <v>0.26100000000000001</v>
          </cell>
          <cell r="D8">
            <v>0.36599999999999999</v>
          </cell>
          <cell r="E8">
            <v>0.61</v>
          </cell>
          <cell r="F8">
            <v>0.59199999999999997</v>
          </cell>
          <cell r="G8">
            <v>2.3570000000000002</v>
          </cell>
          <cell r="H8">
            <v>2.2269999999999999</v>
          </cell>
          <cell r="I8">
            <v>3.6680000000000001</v>
          </cell>
          <cell r="J8">
            <v>7.6999999999999993</v>
          </cell>
          <cell r="K8">
            <v>9.5569999999999986</v>
          </cell>
          <cell r="L8">
            <v>7.2330000000000005</v>
          </cell>
          <cell r="M8">
            <v>9.5449999999999999</v>
          </cell>
          <cell r="N8">
            <v>6.2640000000000002</v>
          </cell>
          <cell r="O8">
            <v>8.0920000000000005</v>
          </cell>
          <cell r="P8">
            <v>11</v>
          </cell>
          <cell r="Q8">
            <v>7</v>
          </cell>
          <cell r="R8">
            <v>3.5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6.4050000000000002</v>
          </cell>
          <cell r="M9">
            <v>18.687999999999999</v>
          </cell>
          <cell r="N9">
            <v>24.779</v>
          </cell>
          <cell r="O9">
            <v>13.573</v>
          </cell>
          <cell r="P9">
            <v>9</v>
          </cell>
          <cell r="Q9">
            <v>11</v>
          </cell>
          <cell r="R9">
            <v>12.5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</row>
        <row r="11">
          <cell r="C11">
            <v>103.018</v>
          </cell>
          <cell r="D11">
            <v>105.02200000000001</v>
          </cell>
          <cell r="E11">
            <v>103.727</v>
          </cell>
          <cell r="F11">
            <v>107.878</v>
          </cell>
          <cell r="G11">
            <v>103.91500000000001</v>
          </cell>
          <cell r="H11">
            <v>99.929000000000002</v>
          </cell>
          <cell r="I11">
            <v>97.686999999999998</v>
          </cell>
          <cell r="J11">
            <v>99.813999999999993</v>
          </cell>
          <cell r="K11">
            <v>104.295</v>
          </cell>
          <cell r="L11">
            <v>100.212</v>
          </cell>
          <cell r="M11">
            <v>112.572</v>
          </cell>
          <cell r="N11">
            <v>96.215000000000003</v>
          </cell>
          <cell r="O11">
            <v>87.846000000000004</v>
          </cell>
          <cell r="P11">
            <v>81</v>
          </cell>
          <cell r="Q11">
            <v>74</v>
          </cell>
          <cell r="R11">
            <v>78</v>
          </cell>
        </row>
        <row r="12">
          <cell r="C12">
            <v>1.418198761381506E-2</v>
          </cell>
          <cell r="D12">
            <v>1.6577479004399077E-2</v>
          </cell>
          <cell r="E12">
            <v>3.8938752687342731E-2</v>
          </cell>
          <cell r="F12">
            <v>5.3328760266226655E-2</v>
          </cell>
          <cell r="G12">
            <v>9.0708752345667124E-2</v>
          </cell>
          <cell r="H12">
            <v>0.11523181458835774</v>
          </cell>
          <cell r="I12">
            <v>0.17178334885911123</v>
          </cell>
          <cell r="J12">
            <v>0.27836776404111652</v>
          </cell>
          <cell r="K12">
            <v>0.34273934512680371</v>
          </cell>
          <cell r="L12">
            <v>0.3728595377799066</v>
          </cell>
          <cell r="M12">
            <v>0.47605088299044168</v>
          </cell>
          <cell r="N12">
            <v>0.54989346775450809</v>
          </cell>
          <cell r="O12">
            <v>0.56374792250073991</v>
          </cell>
          <cell r="P12">
            <v>0.60493827160493829</v>
          </cell>
          <cell r="Q12">
            <v>0.58108108108108103</v>
          </cell>
          <cell r="R12">
            <v>0.57692307692307687</v>
          </cell>
        </row>
      </sheetData>
      <sheetData sheetId="3">
        <row r="32">
          <cell r="P32" t="str">
            <v>UKCS</v>
          </cell>
          <cell r="Q32" t="str">
            <v>Shale</v>
          </cell>
          <cell r="R32" t="str">
            <v>Green Gas</v>
          </cell>
          <cell r="S32" t="str">
            <v>CBM</v>
          </cell>
          <cell r="T32" t="str">
            <v>Norway</v>
          </cell>
          <cell r="U32" t="str">
            <v>Continent</v>
          </cell>
          <cell r="V32" t="str">
            <v>LNG</v>
          </cell>
          <cell r="W32" t="str">
            <v>Generic Imports</v>
          </cell>
          <cell r="X32" t="str">
            <v>Demand</v>
          </cell>
          <cell r="Y32" t="str">
            <v>Import Dependency</v>
          </cell>
          <cell r="AP32" t="str">
            <v>UKCS</v>
          </cell>
          <cell r="AQ32" t="str">
            <v>Shale</v>
          </cell>
          <cell r="AR32" t="str">
            <v>Green Gas</v>
          </cell>
          <cell r="AS32" t="str">
            <v>CBM</v>
          </cell>
          <cell r="AT32" t="str">
            <v>Norway</v>
          </cell>
          <cell r="AU32" t="str">
            <v>Continent</v>
          </cell>
          <cell r="AV32" t="str">
            <v>LNG</v>
          </cell>
          <cell r="AW32" t="str">
            <v>Generic Imports</v>
          </cell>
          <cell r="AX32" t="str">
            <v>Demand</v>
          </cell>
          <cell r="AY32" t="str">
            <v>Import Dependency</v>
          </cell>
        </row>
        <row r="33">
          <cell r="B33">
            <v>2016</v>
          </cell>
          <cell r="P33">
            <v>34.731647082134835</v>
          </cell>
          <cell r="Q33">
            <v>0</v>
          </cell>
          <cell r="R33">
            <v>0.19383272901517354</v>
          </cell>
          <cell r="S33">
            <v>0</v>
          </cell>
          <cell r="T33">
            <v>29.84363254820224</v>
          </cell>
          <cell r="U33">
            <v>3.9339441397752841</v>
          </cell>
          <cell r="V33">
            <v>14.210014931011235</v>
          </cell>
          <cell r="W33">
            <v>0.89487762780081748</v>
          </cell>
          <cell r="X33">
            <v>83.807949057939581</v>
          </cell>
          <cell r="Y33">
            <v>0.58326769472660989</v>
          </cell>
          <cell r="AP33">
            <v>34.731647082134835</v>
          </cell>
          <cell r="AQ33">
            <v>0</v>
          </cell>
          <cell r="AR33">
            <v>0.19383272901517354</v>
          </cell>
          <cell r="AS33">
            <v>0</v>
          </cell>
          <cell r="AT33">
            <v>29.84363254820224</v>
          </cell>
          <cell r="AU33">
            <v>3.9339441397752841</v>
          </cell>
          <cell r="AV33">
            <v>14.210014931011235</v>
          </cell>
          <cell r="AW33">
            <v>2.6595093589231067</v>
          </cell>
          <cell r="AX33">
            <v>85.57258078906186</v>
          </cell>
          <cell r="AY33">
            <v>0.59186132416361259</v>
          </cell>
        </row>
        <row r="34">
          <cell r="B34">
            <v>2017</v>
          </cell>
          <cell r="P34">
            <v>35.201989095917789</v>
          </cell>
          <cell r="Q34">
            <v>0</v>
          </cell>
          <cell r="R34">
            <v>0.2708061236873609</v>
          </cell>
          <cell r="S34">
            <v>0</v>
          </cell>
          <cell r="T34">
            <v>29.93</v>
          </cell>
          <cell r="U34">
            <v>2.2601880126250058</v>
          </cell>
          <cell r="V34">
            <v>5.84</v>
          </cell>
          <cell r="W34">
            <v>3.9027909715410454</v>
          </cell>
          <cell r="X34">
            <v>77.405774203771202</v>
          </cell>
          <cell r="Y34">
            <v>0.54172934016236585</v>
          </cell>
          <cell r="AP34">
            <v>36.406097988952716</v>
          </cell>
          <cell r="AQ34">
            <v>0</v>
          </cell>
          <cell r="AR34">
            <v>0.2708061236873609</v>
          </cell>
          <cell r="AS34">
            <v>0</v>
          </cell>
          <cell r="AT34">
            <v>25.988574437499999</v>
          </cell>
          <cell r="AU34">
            <v>2.2601880126250058</v>
          </cell>
          <cell r="AV34">
            <v>5.84</v>
          </cell>
          <cell r="AW34">
            <v>11.645896722400584</v>
          </cell>
          <cell r="AX34">
            <v>82.411563285165656</v>
          </cell>
          <cell r="AY34">
            <v>0.55495439413364422</v>
          </cell>
        </row>
        <row r="35">
          <cell r="B35">
            <v>2018</v>
          </cell>
          <cell r="P35">
            <v>33.089235055222979</v>
          </cell>
          <cell r="Q35">
            <v>0</v>
          </cell>
          <cell r="R35">
            <v>0.33617927468457642</v>
          </cell>
          <cell r="S35">
            <v>0</v>
          </cell>
          <cell r="T35">
            <v>29.93</v>
          </cell>
          <cell r="U35">
            <v>1.4719286119937556</v>
          </cell>
          <cell r="V35">
            <v>4.38</v>
          </cell>
          <cell r="W35">
            <v>6.427096468560066</v>
          </cell>
          <cell r="X35">
            <v>75.634439410461368</v>
          </cell>
          <cell r="Y35">
            <v>0.55806621176220006</v>
          </cell>
          <cell r="AP35">
            <v>35.93833130250686</v>
          </cell>
          <cell r="AQ35">
            <v>0</v>
          </cell>
          <cell r="AR35">
            <v>0.33617927468457642</v>
          </cell>
          <cell r="AS35">
            <v>0</v>
          </cell>
          <cell r="AT35">
            <v>25.516964312500001</v>
          </cell>
          <cell r="AU35">
            <v>1.4719286119937556</v>
          </cell>
          <cell r="AV35">
            <v>4.38</v>
          </cell>
          <cell r="AW35">
            <v>13.136482268118124</v>
          </cell>
          <cell r="AX35">
            <v>80.779885769803315</v>
          </cell>
          <cell r="AY35">
            <v>0.55094625064756686</v>
          </cell>
        </row>
        <row r="36">
          <cell r="B36">
            <v>2019</v>
          </cell>
          <cell r="P36">
            <v>28.958704957667411</v>
          </cell>
          <cell r="Q36">
            <v>0</v>
          </cell>
          <cell r="R36">
            <v>0.40775758588274047</v>
          </cell>
          <cell r="S36">
            <v>0</v>
          </cell>
          <cell r="T36">
            <v>29.93</v>
          </cell>
          <cell r="U36">
            <v>1.0515821813940678</v>
          </cell>
          <cell r="V36">
            <v>3.2850000000000001</v>
          </cell>
          <cell r="W36">
            <v>10.239198678976024</v>
          </cell>
          <cell r="X36">
            <v>73.872243403920237</v>
          </cell>
          <cell r="Y36">
            <v>0.60246959899431285</v>
          </cell>
          <cell r="AP36">
            <v>33.851156660860347</v>
          </cell>
          <cell r="AQ36">
            <v>0</v>
          </cell>
          <cell r="AR36">
            <v>0.40775758588274047</v>
          </cell>
          <cell r="AS36">
            <v>0</v>
          </cell>
          <cell r="AT36">
            <v>26.043483812499996</v>
          </cell>
          <cell r="AU36">
            <v>1.0515821813940678</v>
          </cell>
          <cell r="AV36">
            <v>3.2850000000000001</v>
          </cell>
          <cell r="AW36">
            <v>13.399901924671839</v>
          </cell>
          <cell r="AX36">
            <v>78.038882165308991</v>
          </cell>
          <cell r="AY36">
            <v>0.56100198649472233</v>
          </cell>
        </row>
        <row r="37">
          <cell r="B37">
            <v>2020</v>
          </cell>
          <cell r="P37">
            <v>25.449029887158439</v>
          </cell>
          <cell r="Q37">
            <v>0</v>
          </cell>
          <cell r="R37">
            <v>0.48951120262103121</v>
          </cell>
          <cell r="S37">
            <v>0</v>
          </cell>
          <cell r="T37">
            <v>29.93</v>
          </cell>
          <cell r="U37">
            <v>0.99900307232436414</v>
          </cell>
          <cell r="V37">
            <v>2.92</v>
          </cell>
          <cell r="W37">
            <v>12.938249664320237</v>
          </cell>
          <cell r="X37">
            <v>72.725793826424066</v>
          </cell>
          <cell r="Y37">
            <v>0.64333780733026535</v>
          </cell>
          <cell r="AP37">
            <v>32.941825893944625</v>
          </cell>
          <cell r="AQ37">
            <v>0</v>
          </cell>
          <cell r="AR37">
            <v>0.48951120262103121</v>
          </cell>
          <cell r="AS37">
            <v>0</v>
          </cell>
          <cell r="AT37">
            <v>25.8539560625</v>
          </cell>
          <cell r="AU37">
            <v>0.99900307232436414</v>
          </cell>
          <cell r="AV37">
            <v>2.92</v>
          </cell>
          <cell r="AW37">
            <v>11.509118889246654</v>
          </cell>
          <cell r="AX37">
            <v>74.713415120636682</v>
          </cell>
          <cell r="AY37">
            <v>0.55253903140974803</v>
          </cell>
        </row>
        <row r="38">
          <cell r="B38">
            <v>2021</v>
          </cell>
          <cell r="P38">
            <v>23.056208538965372</v>
          </cell>
          <cell r="Q38">
            <v>0</v>
          </cell>
          <cell r="R38">
            <v>0.56010602297193757</v>
          </cell>
          <cell r="S38">
            <v>0</v>
          </cell>
          <cell r="T38">
            <v>29.93</v>
          </cell>
          <cell r="U38">
            <v>0.9490529187081459</v>
          </cell>
          <cell r="V38">
            <v>2.92</v>
          </cell>
          <cell r="W38">
            <v>13.905536393674669</v>
          </cell>
          <cell r="X38">
            <v>71.320903874320123</v>
          </cell>
          <cell r="Y38">
            <v>0.668872472458378</v>
          </cell>
          <cell r="AP38">
            <v>32.369206817285168</v>
          </cell>
          <cell r="AQ38">
            <v>1.1356074331969488</v>
          </cell>
          <cell r="AR38">
            <v>0.56010602297193757</v>
          </cell>
          <cell r="AS38">
            <v>0</v>
          </cell>
          <cell r="AT38">
            <v>24.516333999999997</v>
          </cell>
          <cell r="AU38">
            <v>0.9490529187081459</v>
          </cell>
          <cell r="AV38">
            <v>2.92</v>
          </cell>
          <cell r="AW38">
            <v>8.9626522764284697</v>
          </cell>
          <cell r="AX38">
            <v>71.412959468590671</v>
          </cell>
          <cell r="AY38">
            <v>0.52298685663017896</v>
          </cell>
        </row>
        <row r="39">
          <cell r="B39">
            <v>2022</v>
          </cell>
          <cell r="P39">
            <v>21.44744348655091</v>
          </cell>
          <cell r="Q39">
            <v>0</v>
          </cell>
          <cell r="R39">
            <v>0.63540894321232311</v>
          </cell>
          <cell r="S39">
            <v>0</v>
          </cell>
          <cell r="T39">
            <v>29.93</v>
          </cell>
          <cell r="U39">
            <v>0.90160027277273869</v>
          </cell>
          <cell r="V39">
            <v>2.92</v>
          </cell>
          <cell r="W39">
            <v>14.59281266829951</v>
          </cell>
          <cell r="X39">
            <v>70.427265370835485</v>
          </cell>
          <cell r="Y39">
            <v>0.68644455647275593</v>
          </cell>
          <cell r="AP39">
            <v>30.911979406962811</v>
          </cell>
          <cell r="AQ39">
            <v>2.2712556279725238</v>
          </cell>
          <cell r="AR39">
            <v>0.63540894321232311</v>
          </cell>
          <cell r="AS39">
            <v>0</v>
          </cell>
          <cell r="AT39">
            <v>23.149930654999999</v>
          </cell>
          <cell r="AU39">
            <v>0.90160027277273869</v>
          </cell>
          <cell r="AV39">
            <v>2.92</v>
          </cell>
          <cell r="AW39">
            <v>9.3419089126844952</v>
          </cell>
          <cell r="AX39">
            <v>70.132083818604897</v>
          </cell>
          <cell r="AY39">
            <v>0.51778640906180906</v>
          </cell>
        </row>
        <row r="40">
          <cell r="B40">
            <v>2023</v>
          </cell>
          <cell r="P40">
            <v>20.887021698667667</v>
          </cell>
          <cell r="Q40">
            <v>0</v>
          </cell>
          <cell r="R40">
            <v>0.71416887449144362</v>
          </cell>
          <cell r="S40">
            <v>0</v>
          </cell>
          <cell r="T40">
            <v>29.93</v>
          </cell>
          <cell r="U40">
            <v>0.85652025913410157</v>
          </cell>
          <cell r="V40">
            <v>2.92</v>
          </cell>
          <cell r="W40">
            <v>13.058924331414465</v>
          </cell>
          <cell r="X40">
            <v>68.36663516370767</v>
          </cell>
          <cell r="Y40">
            <v>0.68403899765676834</v>
          </cell>
          <cell r="AP40">
            <v>28.697806315875951</v>
          </cell>
          <cell r="AQ40">
            <v>4.2543569279673221</v>
          </cell>
          <cell r="AR40">
            <v>0.71416887449144362</v>
          </cell>
          <cell r="AS40">
            <v>0</v>
          </cell>
          <cell r="AT40">
            <v>22.003927865199998</v>
          </cell>
          <cell r="AU40">
            <v>0.85652025913410157</v>
          </cell>
          <cell r="AV40">
            <v>2.92</v>
          </cell>
          <cell r="AW40">
            <v>11.101798063994451</v>
          </cell>
          <cell r="AX40">
            <v>70.548578306663273</v>
          </cell>
          <cell r="AY40">
            <v>0.52279219615181172</v>
          </cell>
        </row>
        <row r="41">
          <cell r="B41">
            <v>2024</v>
          </cell>
          <cell r="P41">
            <v>20.395172540163351</v>
          </cell>
          <cell r="Q41">
            <v>0</v>
          </cell>
          <cell r="R41">
            <v>0.80958891598688187</v>
          </cell>
          <cell r="S41">
            <v>0</v>
          </cell>
          <cell r="T41">
            <v>29.93</v>
          </cell>
          <cell r="U41">
            <v>0.81369424617739639</v>
          </cell>
          <cell r="V41">
            <v>2.92</v>
          </cell>
          <cell r="W41">
            <v>11.67828266498657</v>
          </cell>
          <cell r="X41">
            <v>66.546738367314205</v>
          </cell>
          <cell r="Y41">
            <v>0.68135536051207291</v>
          </cell>
          <cell r="AP41">
            <v>27.208199201290178</v>
          </cell>
          <cell r="AQ41">
            <v>8.5183738525094643</v>
          </cell>
          <cell r="AR41">
            <v>0.80958891598688187</v>
          </cell>
          <cell r="AS41">
            <v>0</v>
          </cell>
          <cell r="AT41">
            <v>20.559945778091997</v>
          </cell>
          <cell r="AU41">
            <v>0.81369424617739639</v>
          </cell>
          <cell r="AV41">
            <v>2.92</v>
          </cell>
          <cell r="AW41">
            <v>10.548028181705646</v>
          </cell>
          <cell r="AX41">
            <v>71.377830175761574</v>
          </cell>
          <cell r="AY41">
            <v>0.48813011155117103</v>
          </cell>
        </row>
        <row r="42">
          <cell r="B42">
            <v>2025</v>
          </cell>
          <cell r="P42">
            <v>18.483232252534094</v>
          </cell>
          <cell r="Q42">
            <v>0</v>
          </cell>
          <cell r="R42">
            <v>0.9559525423093399</v>
          </cell>
          <cell r="S42">
            <v>0</v>
          </cell>
          <cell r="T42">
            <v>29.93</v>
          </cell>
          <cell r="U42">
            <v>0.77300953386852667</v>
          </cell>
          <cell r="V42">
            <v>2.92</v>
          </cell>
          <cell r="W42">
            <v>11.615867972190765</v>
          </cell>
          <cell r="X42">
            <v>64.678062300902724</v>
          </cell>
          <cell r="Y42">
            <v>0.69944701335661197</v>
          </cell>
          <cell r="AP42">
            <v>25.693716770135111</v>
          </cell>
          <cell r="AQ42">
            <v>12.789618600006527</v>
          </cell>
          <cell r="AR42">
            <v>0.9559525423093399</v>
          </cell>
          <cell r="AS42">
            <v>0</v>
          </cell>
          <cell r="AT42">
            <v>18.212047229939213</v>
          </cell>
          <cell r="AU42">
            <v>0.77300953386852667</v>
          </cell>
          <cell r="AV42">
            <v>2.92</v>
          </cell>
          <cell r="AW42">
            <v>9.295110515929295</v>
          </cell>
          <cell r="AX42">
            <v>70.639455192188024</v>
          </cell>
          <cell r="AY42">
            <v>0.44168187870151421</v>
          </cell>
        </row>
        <row r="43">
          <cell r="B43">
            <v>2026</v>
          </cell>
          <cell r="P43">
            <v>16.495597194605871</v>
          </cell>
          <cell r="Q43">
            <v>0</v>
          </cell>
          <cell r="R43">
            <v>1.1080774687049535</v>
          </cell>
          <cell r="S43">
            <v>0</v>
          </cell>
          <cell r="T43">
            <v>29.93</v>
          </cell>
          <cell r="U43">
            <v>0.73435905717510008</v>
          </cell>
          <cell r="V43">
            <v>2.92</v>
          </cell>
          <cell r="W43">
            <v>12.83423681179775</v>
          </cell>
          <cell r="X43">
            <v>64.02227053228367</v>
          </cell>
          <cell r="Y43">
            <v>0.72503826376426239</v>
          </cell>
          <cell r="AP43">
            <v>24.951112373234881</v>
          </cell>
          <cell r="AQ43">
            <v>17.050962248345758</v>
          </cell>
          <cell r="AR43">
            <v>1.1080774687049535</v>
          </cell>
          <cell r="AS43">
            <v>0</v>
          </cell>
          <cell r="AT43">
            <v>16.529698588709458</v>
          </cell>
          <cell r="AU43">
            <v>0.73435905717510008</v>
          </cell>
          <cell r="AV43">
            <v>2.92</v>
          </cell>
          <cell r="AW43">
            <v>5.4478073589910485</v>
          </cell>
          <cell r="AX43">
            <v>68.742017095161202</v>
          </cell>
          <cell r="AY43">
            <v>0.3728704231851796</v>
          </cell>
        </row>
        <row r="44">
          <cell r="B44">
            <v>2027</v>
          </cell>
          <cell r="P44">
            <v>14.342655094361982</v>
          </cell>
          <cell r="Q44">
            <v>0</v>
          </cell>
          <cell r="R44">
            <v>1.305898987756628</v>
          </cell>
          <cell r="S44">
            <v>0</v>
          </cell>
          <cell r="T44">
            <v>29.93</v>
          </cell>
          <cell r="U44">
            <v>0.69764110431634518</v>
          </cell>
          <cell r="V44">
            <v>2.92</v>
          </cell>
          <cell r="W44">
            <v>12.976862078828413</v>
          </cell>
          <cell r="X44">
            <v>62.173057265263367</v>
          </cell>
          <cell r="Y44">
            <v>0.7483065049326183</v>
          </cell>
          <cell r="AP44">
            <v>24.074165412452189</v>
          </cell>
          <cell r="AQ44">
            <v>22.736830285684675</v>
          </cell>
          <cell r="AR44">
            <v>1.305898987756628</v>
          </cell>
          <cell r="AS44">
            <v>0</v>
          </cell>
          <cell r="AT44">
            <v>13.464836018364654</v>
          </cell>
          <cell r="AU44">
            <v>0.69764110431634518</v>
          </cell>
          <cell r="AV44">
            <v>2.92</v>
          </cell>
          <cell r="AW44">
            <v>3.1595902840300893</v>
          </cell>
          <cell r="AX44">
            <v>68.358962092604585</v>
          </cell>
          <cell r="AY44">
            <v>0.29611431752415351</v>
          </cell>
        </row>
        <row r="45">
          <cell r="B45">
            <v>2028</v>
          </cell>
          <cell r="P45">
            <v>11.82872023333519</v>
          </cell>
          <cell r="Q45">
            <v>0</v>
          </cell>
          <cell r="R45">
            <v>1.4981472842210368</v>
          </cell>
          <cell r="S45">
            <v>0</v>
          </cell>
          <cell r="T45">
            <v>29.93</v>
          </cell>
          <cell r="U45">
            <v>0.66275904910052796</v>
          </cell>
          <cell r="V45">
            <v>2.92</v>
          </cell>
          <cell r="W45">
            <v>14.066441598854436</v>
          </cell>
          <cell r="X45">
            <v>60.906068165511201</v>
          </cell>
          <cell r="Y45">
            <v>0.78118982362577238</v>
          </cell>
          <cell r="AP45">
            <v>22.81658227076435</v>
          </cell>
          <cell r="AQ45">
            <v>25.552497362599244</v>
          </cell>
          <cell r="AR45">
            <v>1.4981472842210368</v>
          </cell>
          <cell r="AS45">
            <v>0</v>
          </cell>
          <cell r="AT45">
            <v>11.138635021186463</v>
          </cell>
          <cell r="AU45">
            <v>0.66275904910052796</v>
          </cell>
          <cell r="AV45">
            <v>2.92</v>
          </cell>
          <cell r="AW45">
            <v>3.689529790878193</v>
          </cell>
          <cell r="AX45">
            <v>68.278150778749819</v>
          </cell>
          <cell r="AY45">
            <v>0.26964590650418152</v>
          </cell>
        </row>
        <row r="46">
          <cell r="B46">
            <v>2029</v>
          </cell>
          <cell r="P46">
            <v>10.200159177515603</v>
          </cell>
          <cell r="Q46">
            <v>0</v>
          </cell>
          <cell r="R46">
            <v>1.6336317625430699</v>
          </cell>
          <cell r="S46">
            <v>0</v>
          </cell>
          <cell r="T46">
            <v>29.93</v>
          </cell>
          <cell r="U46">
            <v>0.62962109664550159</v>
          </cell>
          <cell r="V46">
            <v>2.92</v>
          </cell>
          <cell r="W46">
            <v>13.213129612435285</v>
          </cell>
          <cell r="X46">
            <v>58.52654164913946</v>
          </cell>
          <cell r="Y46">
            <v>0.79780471207403603</v>
          </cell>
          <cell r="AP46">
            <v>21.186214217328189</v>
          </cell>
          <cell r="AQ46">
            <v>28.427479113968257</v>
          </cell>
          <cell r="AR46">
            <v>1.6336317625430699</v>
          </cell>
          <cell r="AS46">
            <v>0</v>
          </cell>
          <cell r="AT46">
            <v>8.3991220673888467</v>
          </cell>
          <cell r="AU46">
            <v>0.62962109664550159</v>
          </cell>
          <cell r="AV46">
            <v>2.92</v>
          </cell>
          <cell r="AW46">
            <v>4.5189523808837064</v>
          </cell>
          <cell r="AX46">
            <v>67.715020638757565</v>
          </cell>
          <cell r="AY46">
            <v>0.24319117663374906</v>
          </cell>
        </row>
        <row r="47">
          <cell r="B47">
            <v>2030</v>
          </cell>
          <cell r="P47">
            <v>9.4173478157641579</v>
          </cell>
          <cell r="Q47">
            <v>0</v>
          </cell>
          <cell r="R47">
            <v>1.7612947398262466</v>
          </cell>
          <cell r="S47">
            <v>0</v>
          </cell>
          <cell r="T47">
            <v>29.93</v>
          </cell>
          <cell r="U47">
            <v>0.59814004181322644</v>
          </cell>
          <cell r="V47">
            <v>2.92</v>
          </cell>
          <cell r="W47">
            <v>12.583773660315799</v>
          </cell>
          <cell r="X47">
            <v>57.210556257719432</v>
          </cell>
          <cell r="Y47">
            <v>0.80460524618510298</v>
          </cell>
          <cell r="AP47">
            <v>19.229057698859688</v>
          </cell>
          <cell r="AQ47">
            <v>29.828480562400813</v>
          </cell>
          <cell r="AR47">
            <v>1.7612947398262466</v>
          </cell>
          <cell r="AS47">
            <v>0</v>
          </cell>
          <cell r="AT47">
            <v>7.5299460106170288</v>
          </cell>
          <cell r="AU47">
            <v>0.59814004181322644</v>
          </cell>
          <cell r="AV47">
            <v>2.92</v>
          </cell>
          <cell r="AW47">
            <v>5.616890882360309</v>
          </cell>
          <cell r="AX47">
            <v>67.483809935877318</v>
          </cell>
          <cell r="AY47">
            <v>0.24694777829861</v>
          </cell>
        </row>
        <row r="48">
          <cell r="B48">
            <v>2031</v>
          </cell>
          <cell r="P48">
            <v>8.3814167800937476</v>
          </cell>
          <cell r="Q48">
            <v>0</v>
          </cell>
          <cell r="R48">
            <v>1.8707312958517861</v>
          </cell>
          <cell r="S48">
            <v>0</v>
          </cell>
          <cell r="T48">
            <v>29.93</v>
          </cell>
          <cell r="U48">
            <v>0.56823303972256511</v>
          </cell>
          <cell r="V48">
            <v>2.92</v>
          </cell>
          <cell r="W48">
            <v>12.313952132408053</v>
          </cell>
          <cell r="X48">
            <v>55.984333248076155</v>
          </cell>
          <cell r="Y48">
            <v>0.81687469545244895</v>
          </cell>
          <cell r="AP48">
            <v>17.794057616309694</v>
          </cell>
          <cell r="AQ48">
            <v>31.873951253293914</v>
          </cell>
          <cell r="AR48">
            <v>1.8707312958517861</v>
          </cell>
          <cell r="AS48">
            <v>0</v>
          </cell>
          <cell r="AT48">
            <v>6.7564533605243478</v>
          </cell>
          <cell r="AU48">
            <v>0.56823303972256511</v>
          </cell>
          <cell r="AV48">
            <v>2.92</v>
          </cell>
          <cell r="AW48">
            <v>5.7684790481052</v>
          </cell>
          <cell r="AX48">
            <v>67.551905613807506</v>
          </cell>
          <cell r="AY48">
            <v>0.2370497960471902</v>
          </cell>
        </row>
        <row r="49">
          <cell r="B49">
            <v>2032</v>
          </cell>
          <cell r="P49">
            <v>6.9945551000735859</v>
          </cell>
          <cell r="Q49">
            <v>0</v>
          </cell>
          <cell r="R49">
            <v>1.9302622174375808</v>
          </cell>
          <cell r="S49">
            <v>0</v>
          </cell>
          <cell r="T49">
            <v>29.93</v>
          </cell>
          <cell r="U49">
            <v>0.53982138773643684</v>
          </cell>
          <cell r="V49">
            <v>2.92</v>
          </cell>
          <cell r="W49">
            <v>13.043472076295355</v>
          </cell>
          <cell r="X49">
            <v>55.358110781542962</v>
          </cell>
          <cell r="Y49">
            <v>0.83878031255924279</v>
          </cell>
          <cell r="AP49">
            <v>16.078546258333329</v>
          </cell>
          <cell r="AQ49">
            <v>31.85503240868978</v>
          </cell>
          <cell r="AR49">
            <v>1.9302622174375808</v>
          </cell>
          <cell r="AS49">
            <v>0</v>
          </cell>
          <cell r="AT49">
            <v>6.0152589313767155</v>
          </cell>
          <cell r="AU49">
            <v>0.53982138773643684</v>
          </cell>
          <cell r="AV49">
            <v>2.92</v>
          </cell>
          <cell r="AW49">
            <v>7.2051742104976606</v>
          </cell>
          <cell r="AX49">
            <v>66.544095414071506</v>
          </cell>
          <cell r="AY49">
            <v>0.25066468220535137</v>
          </cell>
        </row>
        <row r="50">
          <cell r="B50">
            <v>2033</v>
          </cell>
          <cell r="P50">
            <v>5.5113131349017399</v>
          </cell>
          <cell r="Q50">
            <v>0</v>
          </cell>
          <cell r="R50">
            <v>1.9898884482392334</v>
          </cell>
          <cell r="S50">
            <v>0</v>
          </cell>
          <cell r="T50">
            <v>29.130967597091075</v>
          </cell>
          <cell r="U50">
            <v>0.5128303183496149</v>
          </cell>
          <cell r="V50">
            <v>2.92</v>
          </cell>
          <cell r="W50">
            <v>14.646012124762763</v>
          </cell>
          <cell r="X50">
            <v>54.711011623344426</v>
          </cell>
          <cell r="Y50">
            <v>0.86289411654855386</v>
          </cell>
          <cell r="AP50">
            <v>14.979087986111105</v>
          </cell>
          <cell r="AQ50">
            <v>31.888803624333963</v>
          </cell>
          <cell r="AR50">
            <v>1.9898884482392334</v>
          </cell>
          <cell r="AS50">
            <v>0</v>
          </cell>
          <cell r="AT50">
            <v>6.9168764149563113</v>
          </cell>
          <cell r="AU50">
            <v>0.5128303183496149</v>
          </cell>
          <cell r="AV50">
            <v>2.92</v>
          </cell>
          <cell r="AW50">
            <v>7.2711518760508254</v>
          </cell>
          <cell r="AX50">
            <v>66.478638668041057</v>
          </cell>
          <cell r="AY50">
            <v>0.26506046096018815</v>
          </cell>
        </row>
        <row r="51">
          <cell r="B51">
            <v>2034</v>
          </cell>
          <cell r="P51">
            <v>4.1482308118499738</v>
          </cell>
          <cell r="Q51">
            <v>0</v>
          </cell>
          <cell r="R51">
            <v>2.0496109413489028</v>
          </cell>
          <cell r="S51">
            <v>0</v>
          </cell>
          <cell r="T51">
            <v>27.707572813095581</v>
          </cell>
          <cell r="U51">
            <v>0.48718880243213414</v>
          </cell>
          <cell r="V51">
            <v>2.92</v>
          </cell>
          <cell r="W51">
            <v>17.043944461533666</v>
          </cell>
          <cell r="X51">
            <v>54.356547830260254</v>
          </cell>
          <cell r="Y51">
            <v>0.88597800999885168</v>
          </cell>
          <cell r="AP51">
            <v>14.066981577777772</v>
          </cell>
          <cell r="AQ51">
            <v>31.89108988096838</v>
          </cell>
          <cell r="AR51">
            <v>2.0496109413489028</v>
          </cell>
          <cell r="AS51">
            <v>0</v>
          </cell>
          <cell r="AT51">
            <v>7.8858334568071404</v>
          </cell>
          <cell r="AU51">
            <v>0.48718880243213414</v>
          </cell>
          <cell r="AV51">
            <v>2.92</v>
          </cell>
          <cell r="AW51">
            <v>7.4150961854614605</v>
          </cell>
          <cell r="AX51">
            <v>66.715800844795794</v>
          </cell>
          <cell r="AY51">
            <v>0.28041510718311452</v>
          </cell>
        </row>
        <row r="52">
          <cell r="B52">
            <v>2035</v>
          </cell>
          <cell r="P52">
            <v>3.7060375983333329</v>
          </cell>
          <cell r="Q52">
            <v>0</v>
          </cell>
          <cell r="R52">
            <v>2.1094306593896679</v>
          </cell>
          <cell r="S52">
            <v>0</v>
          </cell>
          <cell r="T52">
            <v>25.446645863852059</v>
          </cell>
          <cell r="U52">
            <v>0.4628293623105274</v>
          </cell>
          <cell r="V52">
            <v>2.92</v>
          </cell>
          <cell r="W52">
            <v>19.272960905709557</v>
          </cell>
          <cell r="X52">
            <v>53.917904389595137</v>
          </cell>
          <cell r="Y52">
            <v>0.89214216829159176</v>
          </cell>
          <cell r="AP52">
            <v>12.941671369444439</v>
          </cell>
          <cell r="AQ52">
            <v>31.902218962771315</v>
          </cell>
          <cell r="AR52">
            <v>2.1094306593896679</v>
          </cell>
          <cell r="AS52">
            <v>0</v>
          </cell>
          <cell r="AT52">
            <v>8.8619159890327186</v>
          </cell>
          <cell r="AU52">
            <v>0.4628293623105274</v>
          </cell>
          <cell r="AV52">
            <v>2.92</v>
          </cell>
          <cell r="AW52">
            <v>6.6388868432420702</v>
          </cell>
          <cell r="AX52">
            <v>65.83695318619074</v>
          </cell>
          <cell r="AY52">
            <v>0.28682421164268196</v>
          </cell>
        </row>
        <row r="53">
          <cell r="B53">
            <v>2036</v>
          </cell>
          <cell r="P53">
            <v>3.4739450483333334</v>
          </cell>
          <cell r="Q53">
            <v>0</v>
          </cell>
          <cell r="R53">
            <v>2.1344306593896683</v>
          </cell>
          <cell r="S53">
            <v>0</v>
          </cell>
          <cell r="T53">
            <v>23.838300558607585</v>
          </cell>
          <cell r="U53">
            <v>0.43968789419500098</v>
          </cell>
          <cell r="V53">
            <v>2.92</v>
          </cell>
          <cell r="W53">
            <v>20.665830164571837</v>
          </cell>
          <cell r="X53">
            <v>53.472194325097426</v>
          </cell>
          <cell r="Y53">
            <v>0.89511603594149325</v>
          </cell>
          <cell r="AP53">
            <v>12.183291402777774</v>
          </cell>
          <cell r="AQ53">
            <v>31.901471065612842</v>
          </cell>
          <cell r="AR53">
            <v>2.1344306593896683</v>
          </cell>
          <cell r="AS53">
            <v>0</v>
          </cell>
          <cell r="AT53">
            <v>10.407109312410103</v>
          </cell>
          <cell r="AU53">
            <v>0.43968789419500098</v>
          </cell>
          <cell r="AV53">
            <v>2.92</v>
          </cell>
          <cell r="AW53">
            <v>5.0560808791536749</v>
          </cell>
          <cell r="AX53">
            <v>65.04207121353906</v>
          </cell>
          <cell r="AY53">
            <v>0.28939542875197738</v>
          </cell>
        </row>
        <row r="54">
          <cell r="B54">
            <v>2037</v>
          </cell>
          <cell r="P54">
            <v>2.810077360416666</v>
          </cell>
          <cell r="Q54">
            <v>0</v>
          </cell>
          <cell r="R54">
            <v>2.1594306593896682</v>
          </cell>
          <cell r="S54">
            <v>0</v>
          </cell>
          <cell r="T54">
            <v>23.123151541849353</v>
          </cell>
          <cell r="U54">
            <v>0.41770349948525098</v>
          </cell>
          <cell r="V54">
            <v>2.92</v>
          </cell>
          <cell r="W54">
            <v>22.010886895211144</v>
          </cell>
          <cell r="X54">
            <v>53.441249956352081</v>
          </cell>
          <cell r="Y54">
            <v>0.9070098842398866</v>
          </cell>
          <cell r="AP54">
            <v>11.119339215277776</v>
          </cell>
          <cell r="AQ54">
            <v>31.901471065612842</v>
          </cell>
          <cell r="AR54">
            <v>2.1594306593896682</v>
          </cell>
          <cell r="AS54">
            <v>0</v>
          </cell>
          <cell r="AT54">
            <v>10.0948960330378</v>
          </cell>
          <cell r="AU54">
            <v>0.41770349948525098</v>
          </cell>
          <cell r="AV54">
            <v>2.92</v>
          </cell>
          <cell r="AW54">
            <v>6.1352731866115544</v>
          </cell>
          <cell r="AX54">
            <v>64.748113659414884</v>
          </cell>
          <cell r="AY54">
            <v>0.30221533282134905</v>
          </cell>
        </row>
        <row r="55">
          <cell r="B55">
            <v>2038</v>
          </cell>
          <cell r="P55">
            <v>2.2329941104166666</v>
          </cell>
          <cell r="Q55">
            <v>0</v>
          </cell>
          <cell r="R55">
            <v>2.1844306593896681</v>
          </cell>
          <cell r="S55">
            <v>0</v>
          </cell>
          <cell r="T55">
            <v>22.429456995593871</v>
          </cell>
          <cell r="U55">
            <v>0.39681832451098836</v>
          </cell>
          <cell r="V55">
            <v>2.92</v>
          </cell>
          <cell r="W55">
            <v>23.232573828684266</v>
          </cell>
          <cell r="X55">
            <v>53.396273918595462</v>
          </cell>
          <cell r="Y55">
            <v>0.91727091713289088</v>
          </cell>
          <cell r="AP55">
            <v>10.380268356944441</v>
          </cell>
          <cell r="AQ55">
            <v>31.901471065612842</v>
          </cell>
          <cell r="AR55">
            <v>2.1844306593896681</v>
          </cell>
          <cell r="AS55">
            <v>0</v>
          </cell>
          <cell r="AT55">
            <v>9.7920491520466655</v>
          </cell>
          <cell r="AU55">
            <v>0.39681832451098836</v>
          </cell>
          <cell r="AV55">
            <v>2.92</v>
          </cell>
          <cell r="AW55">
            <v>6.4704588058535828</v>
          </cell>
          <cell r="AX55">
            <v>64.045496364358186</v>
          </cell>
          <cell r="AY55">
            <v>0.3057096500747441</v>
          </cell>
        </row>
        <row r="56">
          <cell r="B56">
            <v>2039</v>
          </cell>
          <cell r="P56">
            <v>1.7465107041666665</v>
          </cell>
          <cell r="Q56">
            <v>0</v>
          </cell>
          <cell r="R56">
            <v>2.2094306593896684</v>
          </cell>
          <cell r="S56">
            <v>0</v>
          </cell>
          <cell r="T56">
            <v>21.756573285726052</v>
          </cell>
          <cell r="U56">
            <v>0.37697740828543891</v>
          </cell>
          <cell r="V56">
            <v>2.92</v>
          </cell>
          <cell r="W56">
            <v>24.284134576660072</v>
          </cell>
          <cell r="X56">
            <v>53.293626634227898</v>
          </cell>
          <cell r="Y56">
            <v>0.92577083577540531</v>
          </cell>
          <cell r="AP56">
            <v>9.3475042027777757</v>
          </cell>
          <cell r="AQ56">
            <v>31.901471065612842</v>
          </cell>
          <cell r="AR56">
            <v>2.2094306593896684</v>
          </cell>
          <cell r="AS56">
            <v>0</v>
          </cell>
          <cell r="AT56">
            <v>9.4982876774852656</v>
          </cell>
          <cell r="AU56">
            <v>0.37697740828543891</v>
          </cell>
          <cell r="AV56">
            <v>2.92</v>
          </cell>
          <cell r="AW56">
            <v>7.3773378680399668</v>
          </cell>
          <cell r="AX56">
            <v>63.631008881590958</v>
          </cell>
          <cell r="AY56">
            <v>0.31702472282577293</v>
          </cell>
        </row>
        <row r="57">
          <cell r="B57">
            <v>2040</v>
          </cell>
          <cell r="P57">
            <v>1.4512866895833332</v>
          </cell>
          <cell r="Q57">
            <v>0</v>
          </cell>
          <cell r="R57">
            <v>2.2094306593896684</v>
          </cell>
          <cell r="S57">
            <v>0</v>
          </cell>
          <cell r="T57">
            <v>21.103876087154269</v>
          </cell>
          <cell r="U57">
            <v>0.35812853787116694</v>
          </cell>
          <cell r="V57">
            <v>2.92</v>
          </cell>
          <cell r="W57">
            <v>25.117256016241313</v>
          </cell>
          <cell r="X57">
            <v>53.159977990239753</v>
          </cell>
          <cell r="Y57">
            <v>0.93113771887480623</v>
          </cell>
          <cell r="AP57">
            <v>8.8494103999999982</v>
          </cell>
          <cell r="AQ57">
            <v>31.901471065612842</v>
          </cell>
          <cell r="AR57">
            <v>2.2094306593896684</v>
          </cell>
          <cell r="AS57">
            <v>0</v>
          </cell>
          <cell r="AT57">
            <v>9.2133390471607068</v>
          </cell>
          <cell r="AU57">
            <v>0.35812853787116694</v>
          </cell>
          <cell r="AV57">
            <v>2.92</v>
          </cell>
          <cell r="AW57">
            <v>7.8728992029768099</v>
          </cell>
          <cell r="AX57">
            <v>63.324678913011198</v>
          </cell>
          <cell r="AY57">
            <v>0.32158657789616457</v>
          </cell>
        </row>
      </sheetData>
      <sheetData sheetId="4">
        <row r="42">
          <cell r="F42">
            <v>443.27854324436373</v>
          </cell>
          <cell r="K42">
            <v>478.03850749836369</v>
          </cell>
          <cell r="P42">
            <v>509.59396501381821</v>
          </cell>
          <cell r="T42">
            <v>503.95690229090906</v>
          </cell>
        </row>
      </sheetData>
      <sheetData sheetId="5">
        <row r="12">
          <cell r="C12">
            <v>120.27771535860745</v>
          </cell>
          <cell r="D12">
            <v>97.271159707095705</v>
          </cell>
          <cell r="E12">
            <v>116.50533875655043</v>
          </cell>
          <cell r="F12">
            <v>114.79503362486037</v>
          </cell>
          <cell r="G12">
            <v>108.96756028012703</v>
          </cell>
          <cell r="H12">
            <v>116.69401194693808</v>
          </cell>
          <cell r="I12">
            <v>120.79226605388948</v>
          </cell>
          <cell r="J12">
            <v>119.09624050057982</v>
          </cell>
          <cell r="K12">
            <v>115.9965597373502</v>
          </cell>
          <cell r="L12">
            <v>98.089678036974419</v>
          </cell>
          <cell r="M12">
            <v>95.158528666176835</v>
          </cell>
          <cell r="N12">
            <v>99.325924323475306</v>
          </cell>
          <cell r="O12">
            <v>99.428440270485112</v>
          </cell>
          <cell r="P12">
            <v>112.01098927121552</v>
          </cell>
          <cell r="Q12">
            <v>113.13394804478298</v>
          </cell>
          <cell r="R12">
            <v>109.05577797405152</v>
          </cell>
          <cell r="S12">
            <v>114.25979007168314</v>
          </cell>
          <cell r="T12">
            <v>117.22773295609977</v>
          </cell>
          <cell r="U12">
            <v>125.29975258745174</v>
          </cell>
          <cell r="V12">
            <v>130.68291977586233</v>
          </cell>
          <cell r="W12">
            <v>127.83484439448534</v>
          </cell>
          <cell r="X12">
            <v>118.22207985912934</v>
          </cell>
          <cell r="Y12">
            <v>118.49234562936408</v>
          </cell>
          <cell r="Z12">
            <v>112.66390982055316</v>
          </cell>
          <cell r="AA12">
            <v>116.81800224841686</v>
          </cell>
        </row>
        <row r="13">
          <cell r="C13">
            <v>116.7761085784374</v>
          </cell>
          <cell r="D13">
            <v>91.48476634251756</v>
          </cell>
          <cell r="E13">
            <v>103.54626815664534</v>
          </cell>
          <cell r="F13">
            <v>89.18294460378138</v>
          </cell>
          <cell r="G13">
            <v>83.92594846981433</v>
          </cell>
          <cell r="H13">
            <v>81.023336579929719</v>
          </cell>
          <cell r="I13">
            <v>70.93974359724433</v>
          </cell>
          <cell r="J13">
            <v>68.895187196691779</v>
          </cell>
          <cell r="K13">
            <v>80.693196096353745</v>
          </cell>
          <cell r="L13">
            <v>72.695352768977784</v>
          </cell>
          <cell r="M13">
            <v>74.967853194794372</v>
          </cell>
          <cell r="N13">
            <v>66.084695001850889</v>
          </cell>
          <cell r="O13">
            <v>75.512140989890042</v>
          </cell>
          <cell r="P13">
            <v>70.820300144288979</v>
          </cell>
          <cell r="Q13">
            <v>81.141338620131648</v>
          </cell>
          <cell r="R13">
            <v>76.159426771291635</v>
          </cell>
          <cell r="S13">
            <v>87.690633631887238</v>
          </cell>
          <cell r="T13">
            <v>88.46272818805511</v>
          </cell>
          <cell r="U13">
            <v>87.293892885805917</v>
          </cell>
          <cell r="V13">
            <v>86.261723417925282</v>
          </cell>
          <cell r="W13">
            <v>88.133723781056915</v>
          </cell>
          <cell r="X13">
            <v>82.291306490060606</v>
          </cell>
          <cell r="Y13">
            <v>81.024554642700764</v>
          </cell>
          <cell r="Z13">
            <v>80.722619864431863</v>
          </cell>
          <cell r="AA13">
            <v>82.494312128068145</v>
          </cell>
        </row>
        <row r="14">
          <cell r="C14">
            <v>116.11864147099459</v>
          </cell>
          <cell r="D14">
            <v>91.449788793786752</v>
          </cell>
          <cell r="E14">
            <v>95.410752543832075</v>
          </cell>
          <cell r="F14">
            <v>89.489958779861524</v>
          </cell>
          <cell r="G14">
            <v>85.090453857873172</v>
          </cell>
          <cell r="H14">
            <v>73.346809321420608</v>
          </cell>
          <cell r="I14">
            <v>67.455537588168283</v>
          </cell>
          <cell r="J14">
            <v>72.673134180749344</v>
          </cell>
          <cell r="K14">
            <v>77.777716492925549</v>
          </cell>
          <cell r="L14">
            <v>72.462621187557261</v>
          </cell>
          <cell r="M14">
            <v>58.843906200114873</v>
          </cell>
          <cell r="N14">
            <v>66.766262732080065</v>
          </cell>
          <cell r="O14">
            <v>72.619185803354981</v>
          </cell>
          <cell r="P14">
            <v>74.993400884250775</v>
          </cell>
          <cell r="Q14">
            <v>69.608547538129017</v>
          </cell>
          <cell r="R14">
            <v>59.417898657965964</v>
          </cell>
          <cell r="S14">
            <v>54.205003574962291</v>
          </cell>
          <cell r="T14">
            <v>49.347613647049059</v>
          </cell>
          <cell r="U14">
            <v>44.015428828711208</v>
          </cell>
          <cell r="V14">
            <v>55.055281358001707</v>
          </cell>
          <cell r="W14">
            <v>52.359561706333409</v>
          </cell>
          <cell r="X14">
            <v>42.216407179742475</v>
          </cell>
          <cell r="Y14">
            <v>36.079935005651521</v>
          </cell>
          <cell r="Z14">
            <v>32.995497339060705</v>
          </cell>
          <cell r="AA14">
            <v>30.911369046318271</v>
          </cell>
        </row>
        <row r="15">
          <cell r="C15">
            <v>112.95026078752835</v>
          </cell>
          <cell r="D15">
            <v>86.995987424371265</v>
          </cell>
          <cell r="E15">
            <v>99.540778229452769</v>
          </cell>
          <cell r="F15">
            <v>89.625404741327372</v>
          </cell>
          <cell r="G15">
            <v>93.468915924571093</v>
          </cell>
          <cell r="H15">
            <v>98.148731589331305</v>
          </cell>
          <cell r="I15">
            <v>103.17803382737867</v>
          </cell>
          <cell r="J15">
            <v>114.58048000565947</v>
          </cell>
          <cell r="K15">
            <v>112.82008774543999</v>
          </cell>
          <cell r="L15">
            <v>116.86139182409153</v>
          </cell>
          <cell r="M15">
            <v>137.35774720971222</v>
          </cell>
          <cell r="N15">
            <v>157.18385363922641</v>
          </cell>
          <cell r="O15">
            <v>168.27181004288934</v>
          </cell>
          <cell r="P15">
            <v>179.98385550281171</v>
          </cell>
          <cell r="Q15">
            <v>180.36015101394281</v>
          </cell>
          <cell r="R15">
            <v>187.66701655327756</v>
          </cell>
          <cell r="S15">
            <v>187.24623764258223</v>
          </cell>
          <cell r="T15">
            <v>191.62675194112899</v>
          </cell>
          <cell r="U15">
            <v>190.42293934203116</v>
          </cell>
          <cell r="V15">
            <v>194.0179646248298</v>
          </cell>
          <cell r="W15">
            <v>199.96900747476946</v>
          </cell>
          <cell r="X15">
            <v>195.15567103740966</v>
          </cell>
          <cell r="Y15">
            <v>191.79217962732241</v>
          </cell>
          <cell r="Z15">
            <v>197.0471628172354</v>
          </cell>
          <cell r="AA15">
            <v>197.49706549602325</v>
          </cell>
        </row>
      </sheetData>
      <sheetData sheetId="6" refreshError="1"/>
      <sheetData sheetId="7" refreshError="1"/>
      <sheetData sheetId="8" refreshError="1"/>
      <sheetData sheetId="9">
        <row r="4">
          <cell r="P4" t="str">
            <v>2000</v>
          </cell>
        </row>
      </sheetData>
      <sheetData sheetId="10" refreshError="1"/>
      <sheetData sheetId="11">
        <row r="4">
          <cell r="P4" t="str">
            <v>2000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P3" t="str">
            <v>Current</v>
          </cell>
        </row>
      </sheetData>
      <sheetData sheetId="19" refreshError="1"/>
      <sheetData sheetId="20">
        <row r="3">
          <cell r="P3">
            <v>2016</v>
          </cell>
        </row>
      </sheetData>
      <sheetData sheetId="21">
        <row r="4">
          <cell r="Y4">
            <v>69.173589683430947</v>
          </cell>
        </row>
        <row r="5">
          <cell r="Y5">
            <v>0</v>
          </cell>
        </row>
        <row r="6">
          <cell r="Y6">
            <v>5.5121977317502662</v>
          </cell>
        </row>
        <row r="7">
          <cell r="Y7">
            <v>134</v>
          </cell>
        </row>
        <row r="8">
          <cell r="Y8">
            <v>121.95205479452056</v>
          </cell>
        </row>
        <row r="9">
          <cell r="Y9">
            <v>146.58000000000001</v>
          </cell>
        </row>
        <row r="10">
          <cell r="Y10">
            <v>173.31818181818181</v>
          </cell>
        </row>
      </sheetData>
      <sheetData sheetId="22">
        <row r="4">
          <cell r="Y4">
            <v>62.652540292020419</v>
          </cell>
        </row>
        <row r="5">
          <cell r="Y5">
            <v>0</v>
          </cell>
        </row>
        <row r="6">
          <cell r="Y6">
            <v>3.1428576733457749</v>
          </cell>
        </row>
        <row r="7">
          <cell r="Y7">
            <v>134</v>
          </cell>
        </row>
        <row r="8">
          <cell r="Y8">
            <v>121.95205479452056</v>
          </cell>
        </row>
        <row r="9">
          <cell r="Y9">
            <v>146.58000000000001</v>
          </cell>
        </row>
        <row r="10">
          <cell r="Y10">
            <v>173.31818181818181</v>
          </cell>
        </row>
      </sheetData>
      <sheetData sheetId="23">
        <row r="4">
          <cell r="Y4">
            <v>70.339274148196807</v>
          </cell>
        </row>
        <row r="5">
          <cell r="Y5">
            <v>21.024030575353191</v>
          </cell>
        </row>
        <row r="6">
          <cell r="Y6">
            <v>0.77351761494128357</v>
          </cell>
        </row>
        <row r="7">
          <cell r="Y7">
            <v>134</v>
          </cell>
        </row>
        <row r="8">
          <cell r="Y8">
            <v>121.95205479452056</v>
          </cell>
        </row>
        <row r="9">
          <cell r="Y9">
            <v>146.58000000000001</v>
          </cell>
        </row>
        <row r="10">
          <cell r="Y10">
            <v>173.31818181818181</v>
          </cell>
        </row>
      </sheetData>
      <sheetData sheetId="24">
        <row r="4">
          <cell r="Y4">
            <v>85.966229587336869</v>
          </cell>
        </row>
        <row r="5">
          <cell r="Y5">
            <v>42.048061150706381</v>
          </cell>
        </row>
        <row r="6">
          <cell r="Y6">
            <v>3.1428576733457749</v>
          </cell>
        </row>
        <row r="7">
          <cell r="Y7">
            <v>134</v>
          </cell>
        </row>
        <row r="8">
          <cell r="Y8">
            <v>121.95205479452056</v>
          </cell>
        </row>
        <row r="9">
          <cell r="Y9">
            <v>146.58000000000001</v>
          </cell>
        </row>
        <row r="10">
          <cell r="Y10">
            <v>173.31818181818181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e 2.5"/>
      <sheetName val="Figure 2.6"/>
      <sheetName val="Figure 2.7"/>
      <sheetName val="Figure 2.8"/>
      <sheetName val="Figure 2.9"/>
      <sheetName val="Figure 2.10"/>
      <sheetName val="Chapter 2_FES_demand_Fig2"/>
    </sheetNames>
    <definedNames>
      <definedName name="HistoricCount"/>
      <definedName name="HistoricCountYearLabels"/>
    </definedNames>
    <sheetDataSet>
      <sheetData sheetId="0">
        <row r="4">
          <cell r="M4">
            <v>2005</v>
          </cell>
        </row>
      </sheetData>
      <sheetData sheetId="1">
        <row r="10">
          <cell r="X10" t="str">
            <v>2009/10</v>
          </cell>
        </row>
      </sheetData>
      <sheetData sheetId="2">
        <row r="4">
          <cell r="P4" t="str">
            <v>Gone Green</v>
          </cell>
        </row>
      </sheetData>
      <sheetData sheetId="3">
        <row r="3">
          <cell r="C3">
            <v>0.25</v>
          </cell>
        </row>
      </sheetData>
      <sheetData sheetId="4">
        <row r="4">
          <cell r="M4">
            <v>2004</v>
          </cell>
        </row>
      </sheetData>
      <sheetData sheetId="5">
        <row r="1">
          <cell r="C1">
            <v>2016</v>
          </cell>
        </row>
      </sheetData>
      <sheetData sheetId="6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t Status View"/>
      <sheetName val="NOMS View"/>
      <sheetName val="1.Settings"/>
      <sheetName val="2.Files List"/>
      <sheetName val="3.PS Status Details"/>
      <sheetName val="4.PS as Table"/>
      <sheetName val="5.Pivot"/>
      <sheetName val="6.Waterfall Table"/>
      <sheetName val="7.Slicers"/>
      <sheetName val="8.NOMS Summary"/>
      <sheetName val="9.NOMS-within year"/>
      <sheetName val="10.Master Plan"/>
      <sheetName val="11.pivot-year of future ps"/>
      <sheetName val="12.Status of future NOMS"/>
      <sheetName val="13.Site-Criticality"/>
      <sheetName val="14.Short Site Names"/>
      <sheetName val="15.TSG"/>
      <sheetName val="16.AHA"/>
      <sheetName val="17.AE"/>
      <sheetName val="18.CD"/>
      <sheetName val="19.PMC"/>
      <sheetName val="20.ILI"/>
      <sheetName val="21.TSG PQ"/>
      <sheetName val="22.AHA PQ"/>
      <sheetName val="23.AE PQ"/>
      <sheetName val="24.CD PQ"/>
      <sheetName val="25.PMC PQ"/>
      <sheetName val="26.Combined Current-Year Table"/>
      <sheetName val="27.PS WithinYear Pivot1"/>
      <sheetName val="28.PS Within Year Pivot2"/>
      <sheetName val="29.PS WithinYear Tble for Chart"/>
      <sheetName val="30. NOMs pivot - current year"/>
      <sheetName val="31.PS pivot - open status"/>
      <sheetName val="32. PS Pivot - campaign"/>
      <sheetName val="Lookups"/>
      <sheetName val="Lookups2"/>
      <sheetName val="NOM licence targets"/>
      <sheetName val="Manual changes"/>
      <sheetName val="attempt at waterfall diagram v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C1" t="str">
            <v>Start Position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G Data"/>
      <sheetName val="GG Chart Data"/>
      <sheetName val="By Type"/>
      <sheetName val="GG Charts"/>
      <sheetName val="Storage Charts"/>
      <sheetName val="Import Charts"/>
    </sheetNames>
    <sheetDataSet>
      <sheetData sheetId="0"/>
      <sheetData sheetId="1">
        <row r="3">
          <cell r="B3" t="str">
            <v>00/01</v>
          </cell>
          <cell r="C3" t="str">
            <v>01/02</v>
          </cell>
          <cell r="D3" t="str">
            <v>02/03</v>
          </cell>
          <cell r="E3" t="str">
            <v>03/04</v>
          </cell>
          <cell r="F3" t="str">
            <v>04/05</v>
          </cell>
          <cell r="G3" t="str">
            <v>05/06</v>
          </cell>
          <cell r="H3" t="str">
            <v>06/07</v>
          </cell>
          <cell r="I3" t="str">
            <v>07/08</v>
          </cell>
          <cell r="J3" t="str">
            <v>08/09</v>
          </cell>
          <cell r="K3" t="str">
            <v>09/10</v>
          </cell>
          <cell r="L3" t="str">
            <v>10/11</v>
          </cell>
          <cell r="M3" t="str">
            <v>11/12</v>
          </cell>
          <cell r="N3" t="str">
            <v>12/13</v>
          </cell>
          <cell r="O3" t="str">
            <v>13/14</v>
          </cell>
          <cell r="P3" t="str">
            <v>14/15</v>
          </cell>
          <cell r="Q3" t="str">
            <v>15/16</v>
          </cell>
          <cell r="R3" t="str">
            <v>16/17</v>
          </cell>
          <cell r="S3" t="str">
            <v>17/18</v>
          </cell>
          <cell r="T3" t="str">
            <v>18/19</v>
          </cell>
          <cell r="U3" t="str">
            <v>19/20</v>
          </cell>
          <cell r="V3" t="str">
            <v>20/21</v>
          </cell>
          <cell r="W3" t="str">
            <v>21/22</v>
          </cell>
          <cell r="X3" t="str">
            <v>22/23</v>
          </cell>
          <cell r="Y3" t="str">
            <v>23/24</v>
          </cell>
          <cell r="Z3" t="str">
            <v>24/25</v>
          </cell>
          <cell r="AA3" t="str">
            <v>25/26</v>
          </cell>
          <cell r="AB3" t="str">
            <v>26/27</v>
          </cell>
          <cell r="AC3" t="str">
            <v>27/28</v>
          </cell>
          <cell r="AD3" t="str">
            <v>28/29</v>
          </cell>
          <cell r="AE3" t="str">
            <v>29/30</v>
          </cell>
        </row>
        <row r="4">
          <cell r="A4" t="str">
            <v>UKCS</v>
          </cell>
          <cell r="B4">
            <v>99.69</v>
          </cell>
          <cell r="C4">
            <v>96.1</v>
          </cell>
          <cell r="D4">
            <v>99.26</v>
          </cell>
          <cell r="E4">
            <v>93.18</v>
          </cell>
          <cell r="F4">
            <v>85.98</v>
          </cell>
          <cell r="G4">
            <v>78.459999999999994</v>
          </cell>
          <cell r="H4">
            <v>67.06</v>
          </cell>
          <cell r="I4">
            <v>64.209999999999994</v>
          </cell>
          <cell r="J4">
            <v>58.25</v>
          </cell>
          <cell r="K4">
            <v>53.22</v>
          </cell>
          <cell r="L4">
            <v>41.49</v>
          </cell>
          <cell r="M4">
            <v>35.877627768907942</v>
          </cell>
          <cell r="N4">
            <v>38.454344532459245</v>
          </cell>
          <cell r="O4">
            <v>39.444440767257703</v>
          </cell>
          <cell r="P4">
            <v>40.3833496304864</v>
          </cell>
          <cell r="Q4">
            <v>39.543366359094541</v>
          </cell>
          <cell r="R4">
            <v>34.89660392263557</v>
          </cell>
          <cell r="S4">
            <v>31.404741328865999</v>
          </cell>
          <cell r="T4">
            <v>28.928535451998602</v>
          </cell>
          <cell r="U4">
            <v>26.148883408665181</v>
          </cell>
          <cell r="V4">
            <v>25.376175814998735</v>
          </cell>
          <cell r="W4">
            <v>22.065857535246685</v>
          </cell>
          <cell r="X4">
            <v>20.288886053929623</v>
          </cell>
          <cell r="Y4">
            <v>18.859805693253996</v>
          </cell>
          <cell r="Z4">
            <v>16.754556185386843</v>
          </cell>
          <cell r="AA4">
            <v>14.640852750678761</v>
          </cell>
          <cell r="AB4">
            <v>12.486660043457702</v>
          </cell>
          <cell r="AC4">
            <v>10.895461025811262</v>
          </cell>
          <cell r="AD4">
            <v>9.2058013829089074</v>
          </cell>
          <cell r="AE4">
            <v>7.7514186488143846</v>
          </cell>
        </row>
        <row r="5">
          <cell r="A5" t="str">
            <v>Norway</v>
          </cell>
          <cell r="B5">
            <v>1.1200000000000001</v>
          </cell>
          <cell r="C5">
            <v>2.71</v>
          </cell>
          <cell r="D5">
            <v>4.45</v>
          </cell>
          <cell r="E5">
            <v>6.49</v>
          </cell>
          <cell r="F5">
            <v>9.26</v>
          </cell>
          <cell r="G5">
            <v>9.77</v>
          </cell>
          <cell r="H5">
            <v>19.96</v>
          </cell>
          <cell r="I5">
            <v>23.54</v>
          </cell>
          <cell r="J5">
            <v>25.94</v>
          </cell>
          <cell r="K5">
            <v>23.98</v>
          </cell>
          <cell r="L5">
            <v>22.58</v>
          </cell>
          <cell r="M5">
            <v>23.69268688967221</v>
          </cell>
          <cell r="N5">
            <v>23.880555287735046</v>
          </cell>
          <cell r="O5">
            <v>24.04237684833906</v>
          </cell>
          <cell r="P5">
            <v>24.205395033317142</v>
          </cell>
          <cell r="Q5">
            <v>24.698583797016745</v>
          </cell>
          <cell r="R5">
            <v>25.13414857535227</v>
          </cell>
          <cell r="S5">
            <v>24.282043801008829</v>
          </cell>
          <cell r="T5">
            <v>22.414571197518814</v>
          </cell>
          <cell r="U5">
            <v>20.799429778356032</v>
          </cell>
          <cell r="V5">
            <v>18.667751967978642</v>
          </cell>
          <cell r="W5">
            <v>16.375623566354026</v>
          </cell>
          <cell r="X5">
            <v>14.742545537279723</v>
          </cell>
          <cell r="Y5">
            <v>13.608346270492863</v>
          </cell>
          <cell r="Z5">
            <v>12.941125371786141</v>
          </cell>
          <cell r="AA5">
            <v>12.273400333873765</v>
          </cell>
          <cell r="AB5">
            <v>11.691831831768939</v>
          </cell>
          <cell r="AC5">
            <v>11.098604753337629</v>
          </cell>
          <cell r="AD5">
            <v>10.536510732332525</v>
          </cell>
          <cell r="AE5">
            <v>10.026533288896006</v>
          </cell>
        </row>
        <row r="6">
          <cell r="A6" t="str">
            <v>Continent</v>
          </cell>
          <cell r="B6">
            <v>0.54</v>
          </cell>
          <cell r="C6">
            <v>0.66</v>
          </cell>
          <cell r="D6">
            <v>0.09</v>
          </cell>
          <cell r="E6">
            <v>1.89</v>
          </cell>
          <cell r="F6">
            <v>2.0299999999999998</v>
          </cell>
          <cell r="G6">
            <v>3.83</v>
          </cell>
          <cell r="H6">
            <v>5.95</v>
          </cell>
          <cell r="I6">
            <v>10.26</v>
          </cell>
          <cell r="J6">
            <v>6.54</v>
          </cell>
          <cell r="K6">
            <v>9.07</v>
          </cell>
          <cell r="L6">
            <v>7.69</v>
          </cell>
          <cell r="M6">
            <v>7.0130507603070695</v>
          </cell>
          <cell r="N6">
            <v>6.01347805885369</v>
          </cell>
          <cell r="O6">
            <v>6.1033565601362252</v>
          </cell>
          <cell r="P6">
            <v>5.1010343251740196</v>
          </cell>
          <cell r="Q6">
            <v>4.8368422104480908</v>
          </cell>
          <cell r="R6">
            <v>4.5564139015672591</v>
          </cell>
          <cell r="S6">
            <v>5.1089886483285634</v>
          </cell>
          <cell r="T6">
            <v>5.462627983963702</v>
          </cell>
          <cell r="U6">
            <v>6.2106713543435781</v>
          </cell>
          <cell r="V6">
            <v>6.9221548741187267</v>
          </cell>
          <cell r="W6">
            <v>7.4875432402567919</v>
          </cell>
          <cell r="X6">
            <v>7.8917143227250746</v>
          </cell>
          <cell r="Y6">
            <v>8.2762690876526879</v>
          </cell>
          <cell r="Z6">
            <v>8.6861793061949353</v>
          </cell>
          <cell r="AA6">
            <v>9.0723632468165007</v>
          </cell>
          <cell r="AB6">
            <v>9.1338767415405826</v>
          </cell>
          <cell r="AC6">
            <v>9.1632825769949005</v>
          </cell>
          <cell r="AD6">
            <v>9.193538983284478</v>
          </cell>
          <cell r="AE6">
            <v>9.245557059990416</v>
          </cell>
        </row>
        <row r="7">
          <cell r="A7" t="str">
            <v>LNG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0.1</v>
          </cell>
          <cell r="G7">
            <v>2.7</v>
          </cell>
          <cell r="H7">
            <v>2.0099999999999998</v>
          </cell>
          <cell r="I7">
            <v>0.82</v>
          </cell>
          <cell r="J7">
            <v>6.12</v>
          </cell>
          <cell r="K7">
            <v>17.36</v>
          </cell>
          <cell r="L7">
            <v>26.14</v>
          </cell>
          <cell r="M7">
            <v>19.358942202930969</v>
          </cell>
          <cell r="N7">
            <v>15.671488274588402</v>
          </cell>
          <cell r="O7">
            <v>15.303938837356506</v>
          </cell>
          <cell r="P7">
            <v>13.481305002245625</v>
          </cell>
          <cell r="Q7">
            <v>11.681430244101049</v>
          </cell>
          <cell r="R7">
            <v>13.851498260764471</v>
          </cell>
          <cell r="S7">
            <v>16.056821466175485</v>
          </cell>
          <cell r="T7">
            <v>17.480409548683845</v>
          </cell>
          <cell r="U7">
            <v>19.728014890267829</v>
          </cell>
          <cell r="V7">
            <v>20.402140681613091</v>
          </cell>
          <cell r="W7">
            <v>23.010498738350144</v>
          </cell>
          <cell r="X7">
            <v>24.478928686230557</v>
          </cell>
          <cell r="Y7">
            <v>26.250721335286052</v>
          </cell>
          <cell r="Z7">
            <v>26.642482745892028</v>
          </cell>
          <cell r="AA7">
            <v>26.597691446490142</v>
          </cell>
          <cell r="AB7">
            <v>28.132340363944994</v>
          </cell>
          <cell r="AC7">
            <v>27.380326425283574</v>
          </cell>
          <cell r="AD7">
            <v>27.726546140064297</v>
          </cell>
          <cell r="AE7">
            <v>28.869525997598537</v>
          </cell>
        </row>
        <row r="8">
          <cell r="A8" t="str">
            <v>Onshore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1.947902418322945E-2</v>
          </cell>
          <cell r="P8">
            <v>0.16893356695863529</v>
          </cell>
          <cell r="Q8">
            <v>0.3323955757032141</v>
          </cell>
          <cell r="R8">
            <v>0.49117319786223212</v>
          </cell>
          <cell r="S8">
            <v>0.67068308834839485</v>
          </cell>
          <cell r="T8">
            <v>0.85152386783501544</v>
          </cell>
          <cell r="U8">
            <v>0.93235260927647035</v>
          </cell>
          <cell r="V8">
            <v>1.372004034927166</v>
          </cell>
          <cell r="W8">
            <v>1.7969703507014418</v>
          </cell>
          <cell r="X8">
            <v>2.1073399707441203</v>
          </cell>
          <cell r="Y8">
            <v>2.2093957569507543</v>
          </cell>
          <cell r="Z8">
            <v>2.2269795889218713</v>
          </cell>
          <cell r="AA8">
            <v>2.2385383757771842</v>
          </cell>
          <cell r="AB8">
            <v>2.260046422015058</v>
          </cell>
          <cell r="AC8">
            <v>2.2736222985726431</v>
          </cell>
          <cell r="AD8">
            <v>2.2874000759552464</v>
          </cell>
          <cell r="AE8">
            <v>2.3065985356097594</v>
          </cell>
        </row>
        <row r="9">
          <cell r="B9">
            <v>100.72</v>
          </cell>
          <cell r="C9">
            <v>99.13</v>
          </cell>
          <cell r="D9">
            <v>104.18</v>
          </cell>
          <cell r="E9">
            <v>101.1</v>
          </cell>
          <cell r="F9">
            <v>96.99</v>
          </cell>
          <cell r="G9">
            <v>94.64</v>
          </cell>
          <cell r="H9">
            <v>95.05</v>
          </cell>
          <cell r="I9">
            <v>98.27</v>
          </cell>
          <cell r="J9">
            <v>96.43</v>
          </cell>
          <cell r="K9">
            <v>103.84</v>
          </cell>
          <cell r="L9">
            <v>97.8</v>
          </cell>
          <cell r="M9">
            <v>85.942307621818188</v>
          </cell>
          <cell r="N9">
            <v>84.019866153636372</v>
          </cell>
          <cell r="O9">
            <v>84.913592037272721</v>
          </cell>
          <cell r="P9">
            <v>83.340017558181813</v>
          </cell>
          <cell r="Q9">
            <v>81.092618186363637</v>
          </cell>
          <cell r="R9">
            <v>78.929837858181813</v>
          </cell>
          <cell r="S9">
            <v>77.523278332727273</v>
          </cell>
          <cell r="T9">
            <v>75.137668049999988</v>
          </cell>
          <cell r="U9">
            <v>73.819352040909095</v>
          </cell>
          <cell r="V9">
            <v>72.740227373636358</v>
          </cell>
          <cell r="W9">
            <v>70.736493430909093</v>
          </cell>
          <cell r="X9">
            <v>69.509414570909101</v>
          </cell>
          <cell r="Y9">
            <v>69.20453814363637</v>
          </cell>
          <cell r="Z9">
            <v>67.251323198181822</v>
          </cell>
          <cell r="AA9">
            <v>64.822846153636362</v>
          </cell>
          <cell r="AB9">
            <v>63.70475540272728</v>
          </cell>
          <cell r="AC9">
            <v>60.811297080000003</v>
          </cell>
          <cell r="AD9">
            <v>58.949797314545457</v>
          </cell>
          <cell r="AE9">
            <v>58.19963353090909</v>
          </cell>
        </row>
        <row r="10">
          <cell r="B10">
            <v>1.0226370135027807E-2</v>
          </cell>
          <cell r="C10">
            <v>3.0565923534752404E-2</v>
          </cell>
          <cell r="D10">
            <v>4.722595507775007E-2</v>
          </cell>
          <cell r="E10">
            <v>7.8338278931750716E-2</v>
          </cell>
          <cell r="F10">
            <v>0.11351685740798012</v>
          </cell>
          <cell r="G10">
            <v>0.17096365173288253</v>
          </cell>
          <cell r="H10">
            <v>0.29447659126775372</v>
          </cell>
          <cell r="I10">
            <v>0.34659611275058511</v>
          </cell>
          <cell r="J10">
            <v>0.39593487503888825</v>
          </cell>
          <cell r="K10">
            <v>0.48748073959938365</v>
          </cell>
          <cell r="L10">
            <v>0.58253823103302749</v>
          </cell>
          <cell r="M10">
            <v>0.54231842666658492</v>
          </cell>
          <cell r="N10">
            <v>0.53512338218578348</v>
          </cell>
          <cell r="O10">
            <v>0.51237303048649463</v>
          </cell>
          <cell r="P10">
            <v>0.50619403482087488</v>
          </cell>
          <cell r="Q10">
            <v>0.54824359648302901</v>
          </cell>
          <cell r="R10">
            <v>0.58121948408235125</v>
          </cell>
          <cell r="S10">
            <v>0.5968955266587157</v>
          </cell>
          <cell r="T10">
            <v>0.6252448187193469</v>
          </cell>
          <cell r="U10">
            <v>0.62057296953004926</v>
          </cell>
          <cell r="V10">
            <v>0.64623503554293082</v>
          </cell>
          <cell r="W10">
            <v>0.65785148807369809</v>
          </cell>
          <cell r="X10">
            <v>0.67403284015188358</v>
          </cell>
          <cell r="Y10">
            <v>0.69474620834913037</v>
          </cell>
          <cell r="Z10">
            <v>0.71491895617144785</v>
          </cell>
          <cell r="AA10">
            <v>0.74218443143857282</v>
          </cell>
          <cell r="AB10">
            <v>0.75520765065443207</v>
          </cell>
          <cell r="AC10">
            <v>0.77496354957359481</v>
          </cell>
          <cell r="AD10">
            <v>0.79564723669388981</v>
          </cell>
          <cell r="AE10">
            <v>0.81188850134941126</v>
          </cell>
        </row>
      </sheetData>
      <sheetData sheetId="2">
        <row r="3">
          <cell r="C3" t="str">
            <v>00/01</v>
          </cell>
          <cell r="D3" t="str">
            <v>01/02</v>
          </cell>
          <cell r="E3" t="str">
            <v>02/03</v>
          </cell>
          <cell r="F3" t="str">
            <v>03/04</v>
          </cell>
          <cell r="G3" t="str">
            <v>04/05</v>
          </cell>
          <cell r="H3" t="str">
            <v>05/06</v>
          </cell>
          <cell r="I3" t="str">
            <v>06/07</v>
          </cell>
          <cell r="J3" t="str">
            <v>07/08</v>
          </cell>
          <cell r="K3" t="str">
            <v>08/09</v>
          </cell>
          <cell r="L3" t="str">
            <v>09/10</v>
          </cell>
          <cell r="M3" t="str">
            <v>10/11</v>
          </cell>
          <cell r="N3" t="str">
            <v>11/12</v>
          </cell>
          <cell r="O3" t="str">
            <v>12/13</v>
          </cell>
          <cell r="P3" t="str">
            <v>13/14</v>
          </cell>
          <cell r="Q3" t="str">
            <v>14/15</v>
          </cell>
          <cell r="R3" t="str">
            <v>15/16</v>
          </cell>
          <cell r="S3" t="str">
            <v>16/17</v>
          </cell>
          <cell r="T3" t="str">
            <v>17/18</v>
          </cell>
          <cell r="U3" t="str">
            <v>18/19</v>
          </cell>
          <cell r="V3" t="str">
            <v>19/20</v>
          </cell>
          <cell r="W3" t="str">
            <v>20/21</v>
          </cell>
          <cell r="X3" t="str">
            <v>21/22</v>
          </cell>
          <cell r="Y3" t="str">
            <v>22/23</v>
          </cell>
          <cell r="Z3" t="str">
            <v>23/24</v>
          </cell>
          <cell r="AA3" t="str">
            <v>24/25</v>
          </cell>
          <cell r="AB3" t="str">
            <v>25/26</v>
          </cell>
          <cell r="AC3" t="str">
            <v>26/27</v>
          </cell>
          <cell r="AD3" t="str">
            <v>27/28</v>
          </cell>
          <cell r="AE3" t="str">
            <v>28/29</v>
          </cell>
          <cell r="AF3" t="str">
            <v>29/30</v>
          </cell>
        </row>
        <row r="4">
          <cell r="B4" t="str">
            <v>AG</v>
          </cell>
          <cell r="N4">
            <v>35.952838386919531</v>
          </cell>
          <cell r="O4">
            <v>38.477179011148309</v>
          </cell>
          <cell r="P4">
            <v>39.431110923231088</v>
          </cell>
          <cell r="Q4">
            <v>40.379525679336929</v>
          </cell>
          <cell r="R4">
            <v>39.614080261559167</v>
          </cell>
          <cell r="S4">
            <v>34.887168004119573</v>
          </cell>
          <cell r="T4">
            <v>31.393393111820405</v>
          </cell>
          <cell r="U4">
            <v>29.005065843608755</v>
          </cell>
          <cell r="V4">
            <v>24.343755442729574</v>
          </cell>
          <cell r="W4">
            <v>22.229181253216865</v>
          </cell>
          <cell r="X4">
            <v>19.245748068028025</v>
          </cell>
          <cell r="Y4">
            <v>15.453764919536493</v>
          </cell>
          <cell r="Z4">
            <v>12.008070310676489</v>
          </cell>
          <cell r="AA4">
            <v>9.4049663443990763</v>
          </cell>
          <cell r="AB4">
            <v>7.2502121340265742</v>
          </cell>
          <cell r="AC4">
            <v>5.3323801516334566</v>
          </cell>
          <cell r="AD4">
            <v>4.1777684253671863</v>
          </cell>
          <cell r="AE4">
            <v>3.2283628820668673</v>
          </cell>
          <cell r="AF4">
            <v>2.4808239189656445</v>
          </cell>
        </row>
        <row r="5">
          <cell r="B5" t="str">
            <v>GG</v>
          </cell>
          <cell r="N5">
            <v>35.877627768907942</v>
          </cell>
          <cell r="O5">
            <v>38.454344532459245</v>
          </cell>
          <cell r="P5">
            <v>39.463919791440944</v>
          </cell>
          <cell r="Q5">
            <v>40.552283197445028</v>
          </cell>
          <cell r="R5">
            <v>39.875761934797758</v>
          </cell>
          <cell r="S5">
            <v>35.387777120497802</v>
          </cell>
          <cell r="T5">
            <v>32.075424417214393</v>
          </cell>
          <cell r="U5">
            <v>29.780059319833612</v>
          </cell>
          <cell r="V5">
            <v>27.081236017941649</v>
          </cell>
          <cell r="W5">
            <v>26.748179849925908</v>
          </cell>
          <cell r="X5">
            <v>23.862827885948128</v>
          </cell>
          <cell r="Y5">
            <v>22.396226024673734</v>
          </cell>
          <cell r="Z5">
            <v>21.069201450204755</v>
          </cell>
          <cell r="AA5">
            <v>18.981535774308711</v>
          </cell>
          <cell r="AB5">
            <v>16.879391126455946</v>
          </cell>
          <cell r="AC5">
            <v>14.74670646547276</v>
          </cell>
          <cell r="AD5">
            <v>13.169083324383903</v>
          </cell>
          <cell r="AE5">
            <v>11.493201458864155</v>
          </cell>
          <cell r="AF5">
            <v>10.058017184424143</v>
          </cell>
        </row>
        <row r="6">
          <cell r="B6" t="str">
            <v>SP</v>
          </cell>
          <cell r="N6">
            <v>35.91977599422696</v>
          </cell>
          <cell r="O6">
            <v>38.612409210775056</v>
          </cell>
          <cell r="P6">
            <v>39.449519399466318</v>
          </cell>
          <cell r="Q6">
            <v>40.547455660161781</v>
          </cell>
          <cell r="R6">
            <v>39.814728444347487</v>
          </cell>
          <cell r="S6">
            <v>37.874271006612275</v>
          </cell>
          <cell r="T6">
            <v>34.43052132896436</v>
          </cell>
          <cell r="U6">
            <v>31.996998947172891</v>
          </cell>
          <cell r="V6">
            <v>30.471105741289865</v>
          </cell>
          <cell r="W6">
            <v>30.357873101978107</v>
          </cell>
          <cell r="X6">
            <v>27.431370491982594</v>
          </cell>
          <cell r="Y6">
            <v>26.482601636204571</v>
          </cell>
          <cell r="Z6">
            <v>25.542127505174793</v>
          </cell>
          <cell r="AA6">
            <v>24.939906144081352</v>
          </cell>
          <cell r="AB6">
            <v>23.251981565436868</v>
          </cell>
          <cell r="AC6">
            <v>21.454563594561893</v>
          </cell>
          <cell r="AD6">
            <v>20.094782966570758</v>
          </cell>
          <cell r="AE6">
            <v>19.249123813098954</v>
          </cell>
          <cell r="AF6">
            <v>17.726239270868728</v>
          </cell>
        </row>
        <row r="7">
          <cell r="B7" t="str">
            <v>Historic</v>
          </cell>
          <cell r="C7">
            <v>99.69</v>
          </cell>
          <cell r="D7">
            <v>96.1</v>
          </cell>
          <cell r="E7">
            <v>99.26</v>
          </cell>
          <cell r="F7">
            <v>93.18</v>
          </cell>
          <cell r="G7">
            <v>85.98</v>
          </cell>
          <cell r="H7">
            <v>78.459999999999994</v>
          </cell>
          <cell r="I7">
            <v>67.06</v>
          </cell>
          <cell r="J7">
            <v>64.209999999999994</v>
          </cell>
          <cell r="K7">
            <v>58.25</v>
          </cell>
          <cell r="L7">
            <v>53.22</v>
          </cell>
          <cell r="M7">
            <v>41.49</v>
          </cell>
          <cell r="N7">
            <v>35.91977599422696</v>
          </cell>
        </row>
        <row r="9">
          <cell r="C9" t="str">
            <v>00/01</v>
          </cell>
          <cell r="D9" t="str">
            <v>01/02</v>
          </cell>
          <cell r="E9" t="str">
            <v>02/03</v>
          </cell>
          <cell r="F9" t="str">
            <v>03/04</v>
          </cell>
          <cell r="G9" t="str">
            <v>04/05</v>
          </cell>
          <cell r="H9" t="str">
            <v>05/06</v>
          </cell>
          <cell r="I9" t="str">
            <v>06/07</v>
          </cell>
          <cell r="J9" t="str">
            <v>07/08</v>
          </cell>
          <cell r="K9" t="str">
            <v>08/09</v>
          </cell>
          <cell r="L9" t="str">
            <v>09/10</v>
          </cell>
          <cell r="M9" t="str">
            <v>10/11</v>
          </cell>
          <cell r="N9" t="str">
            <v>11/12</v>
          </cell>
          <cell r="O9" t="str">
            <v>12/13</v>
          </cell>
          <cell r="P9" t="str">
            <v>13/14</v>
          </cell>
          <cell r="Q9" t="str">
            <v>14/15</v>
          </cell>
          <cell r="R9" t="str">
            <v>15/16</v>
          </cell>
          <cell r="S9" t="str">
            <v>16/17</v>
          </cell>
          <cell r="T9" t="str">
            <v>17/18</v>
          </cell>
          <cell r="U9" t="str">
            <v>18/19</v>
          </cell>
          <cell r="V9" t="str">
            <v>19/20</v>
          </cell>
          <cell r="W9" t="str">
            <v>20/21</v>
          </cell>
          <cell r="X9" t="str">
            <v>21/22</v>
          </cell>
          <cell r="Y9" t="str">
            <v>22/23</v>
          </cell>
          <cell r="Z9" t="str">
            <v>23/24</v>
          </cell>
          <cell r="AA9" t="str">
            <v>24/25</v>
          </cell>
          <cell r="AB9" t="str">
            <v>25/26</v>
          </cell>
          <cell r="AC9" t="str">
            <v>26/27</v>
          </cell>
          <cell r="AD9" t="str">
            <v>27/28</v>
          </cell>
          <cell r="AE9" t="str">
            <v>28/29</v>
          </cell>
          <cell r="AF9" t="str">
            <v>29/30</v>
          </cell>
        </row>
        <row r="10">
          <cell r="B10" t="str">
            <v>AG</v>
          </cell>
          <cell r="N10">
            <v>22.39131042379806</v>
          </cell>
          <cell r="O10">
            <v>21.839719392966057</v>
          </cell>
          <cell r="P10">
            <v>20.655227324186743</v>
          </cell>
          <cell r="Q10">
            <v>19.89727975797225</v>
          </cell>
          <cell r="R10">
            <v>19.359619743700389</v>
          </cell>
          <cell r="S10">
            <v>18.17174029424779</v>
          </cell>
          <cell r="T10">
            <v>16.579052488749205</v>
          </cell>
          <cell r="U10">
            <v>14.36113726945227</v>
          </cell>
          <cell r="V10">
            <v>11.547717700999222</v>
          </cell>
          <cell r="W10">
            <v>10.310203859786565</v>
          </cell>
          <cell r="X10">
            <v>8.1590383365923032</v>
          </cell>
          <cell r="Y10">
            <v>6.8791869191472692</v>
          </cell>
          <cell r="Z10">
            <v>6.2676179038000939</v>
          </cell>
          <cell r="AA10">
            <v>5.8610273534172421</v>
          </cell>
          <cell r="AB10">
            <v>4.5963452094898232</v>
          </cell>
          <cell r="AC10">
            <v>4.3444352052691269</v>
          </cell>
          <cell r="AD10">
            <v>3.8149600153921419</v>
          </cell>
          <cell r="AE10">
            <v>2.5779697856179253</v>
          </cell>
          <cell r="AF10">
            <v>1.4183807338320717</v>
          </cell>
        </row>
        <row r="11">
          <cell r="B11" t="str">
            <v>GG</v>
          </cell>
          <cell r="N11">
            <v>23.69268688967221</v>
          </cell>
          <cell r="O11">
            <v>23.880555287735046</v>
          </cell>
          <cell r="P11">
            <v>24.04237684833906</v>
          </cell>
          <cell r="Q11">
            <v>24.205395033317142</v>
          </cell>
          <cell r="R11">
            <v>24.698583797016745</v>
          </cell>
          <cell r="S11">
            <v>25.13414857535227</v>
          </cell>
          <cell r="T11">
            <v>24.282043801008822</v>
          </cell>
          <cell r="U11">
            <v>22.414571197518814</v>
          </cell>
          <cell r="V11">
            <v>20.799429778356032</v>
          </cell>
          <cell r="W11">
            <v>18.667751967978642</v>
          </cell>
          <cell r="X11">
            <v>16.375623566354026</v>
          </cell>
          <cell r="Y11">
            <v>14.742545537279721</v>
          </cell>
          <cell r="Z11">
            <v>13.608346270492866</v>
          </cell>
          <cell r="AA11">
            <v>12.941125371786141</v>
          </cell>
          <cell r="AB11">
            <v>12.273400333873765</v>
          </cell>
          <cell r="AC11">
            <v>11.691831831768939</v>
          </cell>
          <cell r="AD11">
            <v>11.098604753337629</v>
          </cell>
          <cell r="AE11">
            <v>10.536510732332525</v>
          </cell>
          <cell r="AF11">
            <v>10.026533288896006</v>
          </cell>
        </row>
        <row r="12">
          <cell r="B12" t="str">
            <v>SP</v>
          </cell>
          <cell r="N12">
            <v>24.395421146462446</v>
          </cell>
          <cell r="O12">
            <v>25.277886535268244</v>
          </cell>
          <cell r="P12">
            <v>25.824985413048193</v>
          </cell>
          <cell r="Q12">
            <v>26.632826878130263</v>
          </cell>
          <cell r="R12">
            <v>27.59754720121434</v>
          </cell>
          <cell r="S12">
            <v>28.598031600126959</v>
          </cell>
          <cell r="T12">
            <v>29.62436090894299</v>
          </cell>
          <cell r="U12">
            <v>30.436628619705928</v>
          </cell>
          <cell r="V12">
            <v>30.851460336445157</v>
          </cell>
          <cell r="W12">
            <v>30.653293656445449</v>
          </cell>
          <cell r="X12">
            <v>30.080910173484586</v>
          </cell>
          <cell r="Y12">
            <v>29.335899288308532</v>
          </cell>
          <cell r="Z12">
            <v>28.291112843148028</v>
          </cell>
          <cell r="AA12">
            <v>26.973977458508799</v>
          </cell>
          <cell r="AB12">
            <v>25.543822584367938</v>
          </cell>
          <cell r="AC12">
            <v>23.895991778351195</v>
          </cell>
          <cell r="AD12">
            <v>22.085921441604857</v>
          </cell>
          <cell r="AE12">
            <v>20.068178890959697</v>
          </cell>
          <cell r="AF12">
            <v>17.991870844631169</v>
          </cell>
        </row>
        <row r="13">
          <cell r="B13" t="str">
            <v>Historic</v>
          </cell>
          <cell r="C13">
            <v>1.1200000000000001</v>
          </cell>
          <cell r="D13">
            <v>2.71</v>
          </cell>
          <cell r="E13">
            <v>4.45</v>
          </cell>
          <cell r="F13">
            <v>6.49</v>
          </cell>
          <cell r="G13">
            <v>9.26</v>
          </cell>
          <cell r="H13">
            <v>9.77</v>
          </cell>
          <cell r="I13">
            <v>19.96</v>
          </cell>
          <cell r="J13">
            <v>23.54</v>
          </cell>
          <cell r="K13">
            <v>25.94</v>
          </cell>
          <cell r="L13">
            <v>23.98</v>
          </cell>
          <cell r="M13">
            <v>22.58</v>
          </cell>
          <cell r="N13">
            <v>24.395421146462446</v>
          </cell>
        </row>
        <row r="15">
          <cell r="C15" t="str">
            <v>00/01</v>
          </cell>
          <cell r="D15" t="str">
            <v>01/02</v>
          </cell>
          <cell r="E15" t="str">
            <v>02/03</v>
          </cell>
          <cell r="F15" t="str">
            <v>03/04</v>
          </cell>
          <cell r="G15" t="str">
            <v>04/05</v>
          </cell>
          <cell r="H15" t="str">
            <v>05/06</v>
          </cell>
          <cell r="I15" t="str">
            <v>06/07</v>
          </cell>
          <cell r="J15" t="str">
            <v>07/08</v>
          </cell>
          <cell r="K15" t="str">
            <v>08/09</v>
          </cell>
          <cell r="L15" t="str">
            <v>09/10</v>
          </cell>
          <cell r="M15" t="str">
            <v>10/11</v>
          </cell>
          <cell r="N15" t="str">
            <v>11/12</v>
          </cell>
          <cell r="O15" t="str">
            <v>12/13</v>
          </cell>
          <cell r="P15" t="str">
            <v>13/14</v>
          </cell>
          <cell r="Q15" t="str">
            <v>14/15</v>
          </cell>
          <cell r="R15" t="str">
            <v>15/16</v>
          </cell>
          <cell r="S15" t="str">
            <v>16/17</v>
          </cell>
          <cell r="T15" t="str">
            <v>17/18</v>
          </cell>
          <cell r="U15" t="str">
            <v>18/19</v>
          </cell>
          <cell r="V15" t="str">
            <v>19/20</v>
          </cell>
          <cell r="W15" t="str">
            <v>20/21</v>
          </cell>
          <cell r="X15" t="str">
            <v>21/22</v>
          </cell>
          <cell r="Y15" t="str">
            <v>22/23</v>
          </cell>
          <cell r="Z15" t="str">
            <v>23/24</v>
          </cell>
          <cell r="AA15" t="str">
            <v>24/25</v>
          </cell>
          <cell r="AB15" t="str">
            <v>25/26</v>
          </cell>
          <cell r="AC15" t="str">
            <v>26/27</v>
          </cell>
          <cell r="AD15" t="str">
            <v>27/28</v>
          </cell>
          <cell r="AE15" t="str">
            <v>28/29</v>
          </cell>
          <cell r="AF15" t="str">
            <v>29/30</v>
          </cell>
        </row>
        <row r="16">
          <cell r="B16" t="str">
            <v>AG</v>
          </cell>
          <cell r="N16">
            <v>7.0277522864287727</v>
          </cell>
          <cell r="O16">
            <v>7.658062245659659</v>
          </cell>
          <cell r="P16">
            <v>8.3778962297596475</v>
          </cell>
          <cell r="Q16">
            <v>9.10812732445366</v>
          </cell>
          <cell r="R16">
            <v>9.8738322492492987</v>
          </cell>
          <cell r="S16">
            <v>10.568021922931107</v>
          </cell>
          <cell r="T16">
            <v>11.308672671425338</v>
          </cell>
          <cell r="U16">
            <v>12.049574585523404</v>
          </cell>
          <cell r="V16">
            <v>12.805694324060704</v>
          </cell>
          <cell r="W16">
            <v>13.54706022307909</v>
          </cell>
          <cell r="X16">
            <v>14.225393341324768</v>
          </cell>
          <cell r="Y16">
            <v>14.949968246594208</v>
          </cell>
          <cell r="Z16">
            <v>15.465721089678384</v>
          </cell>
          <cell r="AA16">
            <v>16.034983534131765</v>
          </cell>
          <cell r="AB16">
            <v>16.582725257466851</v>
          </cell>
          <cell r="AC16">
            <v>17.134451839543541</v>
          </cell>
          <cell r="AD16">
            <v>17.688853446775042</v>
          </cell>
          <cell r="AE16">
            <v>18.231897401199216</v>
          </cell>
          <cell r="AF16">
            <v>18.868044890785001</v>
          </cell>
        </row>
        <row r="17">
          <cell r="B17" t="str">
            <v>GG</v>
          </cell>
          <cell r="N17">
            <v>7.0130507603070695</v>
          </cell>
          <cell r="O17">
            <v>6.01347805885369</v>
          </cell>
          <cell r="P17">
            <v>6.1033565601362261</v>
          </cell>
          <cell r="Q17">
            <v>5.1010343251740196</v>
          </cell>
          <cell r="R17">
            <v>4.8368422104480908</v>
          </cell>
          <cell r="S17">
            <v>4.55641390156726</v>
          </cell>
          <cell r="T17">
            <v>5.1089886483285625</v>
          </cell>
          <cell r="U17">
            <v>5.462627983963702</v>
          </cell>
          <cell r="V17">
            <v>6.2106713543435781</v>
          </cell>
          <cell r="W17">
            <v>6.9221548741187267</v>
          </cell>
          <cell r="X17">
            <v>7.4875432402567919</v>
          </cell>
          <cell r="Y17">
            <v>7.8917143227250737</v>
          </cell>
          <cell r="Z17">
            <v>8.2762690876526879</v>
          </cell>
          <cell r="AA17">
            <v>8.6861793061949353</v>
          </cell>
          <cell r="AB17">
            <v>9.0723632468165007</v>
          </cell>
          <cell r="AC17">
            <v>9.1338767415405826</v>
          </cell>
          <cell r="AD17">
            <v>9.1632825769949005</v>
          </cell>
          <cell r="AE17">
            <v>9.193538983284478</v>
          </cell>
          <cell r="AF17">
            <v>9.245557059990416</v>
          </cell>
        </row>
        <row r="18">
          <cell r="B18" t="str">
            <v>SP</v>
          </cell>
          <cell r="N18">
            <v>7.0212895336597247</v>
          </cell>
          <cell r="O18">
            <v>7.3190256515506906</v>
          </cell>
          <cell r="P18">
            <v>6.7402243346653297</v>
          </cell>
          <cell r="Q18">
            <v>4.4473280388669787</v>
          </cell>
          <cell r="R18">
            <v>4.4516304821481345</v>
          </cell>
          <cell r="S18">
            <v>2.9946647031344877</v>
          </cell>
          <cell r="T18">
            <v>2.6296713851391695</v>
          </cell>
          <cell r="U18">
            <v>1.8959637931541735</v>
          </cell>
          <cell r="V18">
            <v>1.8981075488667689</v>
          </cell>
          <cell r="W18">
            <v>1.8970962588602653</v>
          </cell>
          <cell r="X18">
            <v>1.8949945053427708</v>
          </cell>
          <cell r="Y18">
            <v>1.8986441045194067</v>
          </cell>
          <cell r="Z18">
            <v>1.898981049752849</v>
          </cell>
          <cell r="AA18">
            <v>1.8965353672141541</v>
          </cell>
          <cell r="AB18">
            <v>1.8998093201869355</v>
          </cell>
          <cell r="AC18">
            <v>1.8993035562245357</v>
          </cell>
          <cell r="AD18">
            <v>1.8964689669018522</v>
          </cell>
          <cell r="AE18">
            <v>1.9008411356850292</v>
          </cell>
          <cell r="AF18">
            <v>1.8976004171229044</v>
          </cell>
        </row>
        <row r="19">
          <cell r="B19" t="str">
            <v>Historic</v>
          </cell>
          <cell r="C19">
            <v>0.54</v>
          </cell>
          <cell r="D19">
            <v>0.66</v>
          </cell>
          <cell r="E19">
            <v>0.09</v>
          </cell>
          <cell r="F19">
            <v>1.89</v>
          </cell>
          <cell r="G19">
            <v>2.0299999999999998</v>
          </cell>
          <cell r="H19">
            <v>3.83</v>
          </cell>
          <cell r="I19">
            <v>5.95</v>
          </cell>
          <cell r="J19">
            <v>10.26</v>
          </cell>
          <cell r="K19">
            <v>6.54</v>
          </cell>
          <cell r="L19">
            <v>9.07</v>
          </cell>
          <cell r="M19">
            <v>7.69</v>
          </cell>
          <cell r="N19">
            <v>7.0212895336597247</v>
          </cell>
        </row>
        <row r="21">
          <cell r="C21" t="str">
            <v>00/01</v>
          </cell>
          <cell r="D21" t="str">
            <v>01/02</v>
          </cell>
          <cell r="E21" t="str">
            <v>02/03</v>
          </cell>
          <cell r="F21" t="str">
            <v>03/04</v>
          </cell>
          <cell r="G21" t="str">
            <v>04/05</v>
          </cell>
          <cell r="H21" t="str">
            <v>05/06</v>
          </cell>
          <cell r="I21" t="str">
            <v>06/07</v>
          </cell>
          <cell r="J21" t="str">
            <v>07/08</v>
          </cell>
          <cell r="K21" t="str">
            <v>08/09</v>
          </cell>
          <cell r="L21" t="str">
            <v>09/10</v>
          </cell>
          <cell r="M21" t="str">
            <v>10/11</v>
          </cell>
          <cell r="N21" t="str">
            <v>11/12</v>
          </cell>
          <cell r="O21" t="str">
            <v>12/13</v>
          </cell>
          <cell r="P21" t="str">
            <v>13/14</v>
          </cell>
          <cell r="Q21" t="str">
            <v>14/15</v>
          </cell>
          <cell r="R21" t="str">
            <v>15/16</v>
          </cell>
          <cell r="S21" t="str">
            <v>16/17</v>
          </cell>
          <cell r="T21" t="str">
            <v>17/18</v>
          </cell>
          <cell r="U21" t="str">
            <v>18/19</v>
          </cell>
          <cell r="V21" t="str">
            <v>19/20</v>
          </cell>
          <cell r="W21" t="str">
            <v>20/21</v>
          </cell>
          <cell r="X21" t="str">
            <v>21/22</v>
          </cell>
          <cell r="Y21" t="str">
            <v>22/23</v>
          </cell>
          <cell r="Z21" t="str">
            <v>23/24</v>
          </cell>
          <cell r="AA21" t="str">
            <v>24/25</v>
          </cell>
          <cell r="AB21" t="str">
            <v>25/26</v>
          </cell>
          <cell r="AC21" t="str">
            <v>26/27</v>
          </cell>
          <cell r="AD21" t="str">
            <v>27/28</v>
          </cell>
          <cell r="AE21" t="str">
            <v>28/29</v>
          </cell>
          <cell r="AF21" t="str">
            <v>29/30</v>
          </cell>
        </row>
        <row r="22">
          <cell r="B22" t="str">
            <v>AG</v>
          </cell>
          <cell r="N22">
            <v>19.765553305580919</v>
          </cell>
          <cell r="O22">
            <v>11.669428183862337</v>
          </cell>
          <cell r="P22">
            <v>11.291947092284742</v>
          </cell>
          <cell r="Q22">
            <v>8.3794771384973679</v>
          </cell>
          <cell r="R22">
            <v>5.1197648699811182</v>
          </cell>
          <cell r="S22">
            <v>6.1950473341320285</v>
          </cell>
          <cell r="T22">
            <v>7.660713745159101</v>
          </cell>
          <cell r="U22">
            <v>8.7633269712897484</v>
          </cell>
          <cell r="V22">
            <v>13.171571304748156</v>
          </cell>
          <cell r="W22">
            <v>12.082513171935407</v>
          </cell>
          <cell r="X22">
            <v>14.225393341324768</v>
          </cell>
          <cell r="Y22">
            <v>15.679234990330512</v>
          </cell>
          <cell r="Z22">
            <v>18.922764627371198</v>
          </cell>
          <cell r="AA22">
            <v>18.950435085792083</v>
          </cell>
          <cell r="AB22">
            <v>19.316141508697651</v>
          </cell>
          <cell r="AC22">
            <v>19.321828670123562</v>
          </cell>
          <cell r="AD22">
            <v>19.330087271733554</v>
          </cell>
          <cell r="AE22">
            <v>20.784363037367104</v>
          </cell>
          <cell r="AF22">
            <v>21.249448614864658</v>
          </cell>
        </row>
        <row r="23">
          <cell r="B23" t="str">
            <v>GG</v>
          </cell>
          <cell r="N23">
            <v>19.358942202930969</v>
          </cell>
          <cell r="O23">
            <v>15.671488274588402</v>
          </cell>
          <cell r="P23">
            <v>15.303938837356506</v>
          </cell>
          <cell r="Q23">
            <v>13.481305002245625</v>
          </cell>
          <cell r="R23">
            <v>11.681430244101049</v>
          </cell>
          <cell r="S23">
            <v>13.851498260764473</v>
          </cell>
          <cell r="T23">
            <v>16.056821466175485</v>
          </cell>
          <cell r="U23">
            <v>17.480409548683845</v>
          </cell>
          <cell r="V23">
            <v>19.728014890267829</v>
          </cell>
          <cell r="W23">
            <v>20.402140681613091</v>
          </cell>
          <cell r="X23">
            <v>23.010498738350144</v>
          </cell>
          <cell r="Y23">
            <v>24.478928686230553</v>
          </cell>
          <cell r="Z23">
            <v>26.250721335286059</v>
          </cell>
          <cell r="AA23">
            <v>26.642482745892028</v>
          </cell>
          <cell r="AB23">
            <v>26.597691446490142</v>
          </cell>
          <cell r="AC23">
            <v>28.132340363944994</v>
          </cell>
          <cell r="AD23">
            <v>27.380326425283574</v>
          </cell>
          <cell r="AE23">
            <v>27.726546140064297</v>
          </cell>
          <cell r="AF23">
            <v>28.869525997598537</v>
          </cell>
        </row>
        <row r="24">
          <cell r="B24" t="str">
            <v>SP</v>
          </cell>
          <cell r="N24">
            <v>24.867067098378193</v>
          </cell>
          <cell r="O24">
            <v>27.446346193315094</v>
          </cell>
          <cell r="P24">
            <v>27.32523378918377</v>
          </cell>
          <cell r="Q24">
            <v>27.340131386477321</v>
          </cell>
          <cell r="R24">
            <v>26.271917599562766</v>
          </cell>
          <cell r="S24">
            <v>28.485834981035378</v>
          </cell>
          <cell r="T24">
            <v>32.140428040589853</v>
          </cell>
          <cell r="U24">
            <v>34.637800067239709</v>
          </cell>
          <cell r="V24">
            <v>35.772026882489108</v>
          </cell>
          <cell r="W24">
            <v>35.752967955443467</v>
          </cell>
          <cell r="X24">
            <v>38.628734147371866</v>
          </cell>
          <cell r="Y24">
            <v>39.068253689149323</v>
          </cell>
          <cell r="Z24">
            <v>41.631507629197067</v>
          </cell>
          <cell r="AA24">
            <v>41.213172402922964</v>
          </cell>
          <cell r="AB24">
            <v>42.015013811826449</v>
          </cell>
          <cell r="AC24">
            <v>44.560583434498724</v>
          </cell>
          <cell r="AD24">
            <v>47.776429743104359</v>
          </cell>
          <cell r="AE24">
            <v>48.252121136619969</v>
          </cell>
          <cell r="AF24">
            <v>51.819088313740856</v>
          </cell>
        </row>
        <row r="25">
          <cell r="B25" t="str">
            <v>Historic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0.1</v>
          </cell>
          <cell r="H25">
            <v>2.7</v>
          </cell>
          <cell r="I25">
            <v>2.0099999999999998</v>
          </cell>
          <cell r="J25">
            <v>0.82</v>
          </cell>
          <cell r="K25">
            <v>6.12</v>
          </cell>
          <cell r="L25">
            <v>17.36</v>
          </cell>
          <cell r="M25">
            <v>26.14</v>
          </cell>
          <cell r="N25">
            <v>24.867067098378193</v>
          </cell>
        </row>
        <row r="29">
          <cell r="AJ29" t="str">
            <v>00/01</v>
          </cell>
          <cell r="AK29" t="str">
            <v>01/02</v>
          </cell>
          <cell r="AL29" t="str">
            <v>02/03</v>
          </cell>
          <cell r="AM29" t="str">
            <v>03/04</v>
          </cell>
          <cell r="AN29" t="str">
            <v>04/05</v>
          </cell>
          <cell r="AO29" t="str">
            <v>05/06</v>
          </cell>
          <cell r="AP29" t="str">
            <v>06/07</v>
          </cell>
          <cell r="AQ29" t="str">
            <v>07/08</v>
          </cell>
          <cell r="AR29" t="str">
            <v>08//09</v>
          </cell>
          <cell r="AS29" t="str">
            <v>09/10</v>
          </cell>
          <cell r="AT29" t="str">
            <v>10/11</v>
          </cell>
          <cell r="AU29" t="str">
            <v>11/12</v>
          </cell>
          <cell r="AV29" t="str">
            <v>12/13</v>
          </cell>
          <cell r="AW29" t="str">
            <v>13/14</v>
          </cell>
          <cell r="AX29" t="str">
            <v>14/15</v>
          </cell>
          <cell r="AY29" t="str">
            <v>15/16</v>
          </cell>
          <cell r="AZ29" t="str">
            <v>16/17</v>
          </cell>
          <cell r="BA29" t="str">
            <v>17/18</v>
          </cell>
          <cell r="BB29" t="str">
            <v>18/19</v>
          </cell>
          <cell r="BC29" t="str">
            <v>19/20</v>
          </cell>
          <cell r="BD29" t="str">
            <v>20/21</v>
          </cell>
          <cell r="BE29" t="str">
            <v>21/22</v>
          </cell>
          <cell r="BF29" t="str">
            <v>22/23</v>
          </cell>
          <cell r="BG29" t="str">
            <v>23/24</v>
          </cell>
          <cell r="BH29" t="str">
            <v>24/25</v>
          </cell>
          <cell r="BI29" t="str">
            <v>25/26</v>
          </cell>
          <cell r="BJ29" t="str">
            <v>26/27</v>
          </cell>
          <cell r="BK29" t="str">
            <v>27/28</v>
          </cell>
          <cell r="BL29" t="str">
            <v>28/29</v>
          </cell>
          <cell r="BM29" t="str">
            <v>29/30</v>
          </cell>
        </row>
        <row r="30">
          <cell r="AI30" t="str">
            <v>AG</v>
          </cell>
          <cell r="AU30">
            <v>100.47976999999999</v>
          </cell>
          <cell r="AV30">
            <v>101.55795999999998</v>
          </cell>
          <cell r="AW30">
            <v>101.35430549999997</v>
          </cell>
          <cell r="AX30">
            <v>101.09704499999997</v>
          </cell>
          <cell r="AY30">
            <v>100.63080067249996</v>
          </cell>
          <cell r="AZ30">
            <v>99.654075663274966</v>
          </cell>
          <cell r="BA30">
            <v>97.829545355034483</v>
          </cell>
          <cell r="BB30">
            <v>95.029767059358207</v>
          </cell>
          <cell r="BC30">
            <v>91.297066400659133</v>
          </cell>
          <cell r="BD30">
            <v>86.73111464359117</v>
          </cell>
          <cell r="BE30">
            <v>81.453835665422105</v>
          </cell>
          <cell r="BF30">
            <v>75.603938274266625</v>
          </cell>
          <cell r="BG30">
            <v>69.330758891423926</v>
          </cell>
          <cell r="BH30">
            <v>62.7878018927575</v>
          </cell>
          <cell r="BI30">
            <v>56.126375540918545</v>
          </cell>
          <cell r="BJ30">
            <v>49.910757986826681</v>
          </cell>
          <cell r="BK30">
            <v>44.316702188144014</v>
          </cell>
          <cell r="BL30">
            <v>38.781271969329609</v>
          </cell>
          <cell r="BM30">
            <v>33.963926772396654</v>
          </cell>
        </row>
        <row r="31">
          <cell r="AI31" t="str">
            <v>GG</v>
          </cell>
          <cell r="AU31">
            <v>100.47976999999999</v>
          </cell>
          <cell r="AV31">
            <v>100.54648436260619</v>
          </cell>
          <cell r="AW31">
            <v>100.46246857223791</v>
          </cell>
          <cell r="AX31">
            <v>100.77744384824358</v>
          </cell>
          <cell r="AY31">
            <v>101.37026421705986</v>
          </cell>
          <cell r="AZ31">
            <v>101.98746144891001</v>
          </cell>
          <cell r="BA31">
            <v>100.52790311106095</v>
          </cell>
          <cell r="BB31">
            <v>97.785786262728536</v>
          </cell>
          <cell r="BC31">
            <v>96.141147433040146</v>
          </cell>
          <cell r="BD31">
            <v>94.406294569168594</v>
          </cell>
          <cell r="BE31">
            <v>91.349385601765391</v>
          </cell>
          <cell r="BF31">
            <v>84.816620820808893</v>
          </cell>
          <cell r="BG31">
            <v>78.838401823957184</v>
          </cell>
          <cell r="BH31">
            <v>73.94495891801391</v>
          </cell>
          <cell r="BI31">
            <v>69.030894200578814</v>
          </cell>
          <cell r="BJ31">
            <v>65.671590669501072</v>
          </cell>
          <cell r="BK31">
            <v>62.969013400699552</v>
          </cell>
          <cell r="BL31">
            <v>60.721184125892549</v>
          </cell>
          <cell r="BM31">
            <v>58.828994310633632</v>
          </cell>
        </row>
        <row r="32">
          <cell r="AI32" t="str">
            <v>SP</v>
          </cell>
          <cell r="AU32">
            <v>100.47976999999999</v>
          </cell>
          <cell r="AV32">
            <v>102.86135999999999</v>
          </cell>
          <cell r="AW32">
            <v>104.54903199999998</v>
          </cell>
          <cell r="AX32">
            <v>106.41271983999999</v>
          </cell>
          <cell r="AY32">
            <v>108.56570663679999</v>
          </cell>
          <cell r="AZ32">
            <v>110.78403276953597</v>
          </cell>
          <cell r="BA32">
            <v>113.0890362249267</v>
          </cell>
          <cell r="BB32">
            <v>115.05203006449133</v>
          </cell>
          <cell r="BC32">
            <v>116.01691025904283</v>
          </cell>
          <cell r="BD32">
            <v>115.77153981764012</v>
          </cell>
          <cell r="BE32">
            <v>114.73687013218471</v>
          </cell>
          <cell r="BF32">
            <v>113.10779707435933</v>
          </cell>
          <cell r="BG32">
            <v>110.90564785708793</v>
          </cell>
          <cell r="BH32">
            <v>108.1601553440133</v>
          </cell>
          <cell r="BI32">
            <v>104.90879249337841</v>
          </cell>
          <cell r="BJ32">
            <v>101.19591917055354</v>
          </cell>
          <cell r="BK32">
            <v>97.071768495741466</v>
          </cell>
          <cell r="BL32">
            <v>92.090525272222834</v>
          </cell>
          <cell r="BM32">
            <v>87.026053073049823</v>
          </cell>
        </row>
        <row r="33">
          <cell r="AI33" t="str">
            <v>Hist</v>
          </cell>
          <cell r="AJ33">
            <v>53.105940000000004</v>
          </cell>
          <cell r="AK33">
            <v>62.374770000000005</v>
          </cell>
          <cell r="AL33">
            <v>71.456189999999992</v>
          </cell>
          <cell r="AM33">
            <v>77.625389999999996</v>
          </cell>
          <cell r="AN33">
            <v>84.582700000000017</v>
          </cell>
          <cell r="AO33">
            <v>87.397179999999992</v>
          </cell>
          <cell r="AP33">
            <v>87.301550000000006</v>
          </cell>
          <cell r="AQ33">
            <v>97.220169999999996</v>
          </cell>
          <cell r="AR33">
            <v>104.56515999999999</v>
          </cell>
          <cell r="AS33">
            <v>103.57384999999999</v>
          </cell>
          <cell r="AT33">
            <v>103.17167000000001</v>
          </cell>
          <cell r="AU33">
            <v>100.47976999999999</v>
          </cell>
        </row>
      </sheetData>
      <sheetData sheetId="3" refreshError="1"/>
      <sheetData sheetId="4">
        <row r="33">
          <cell r="N33" t="str">
            <v>Slow Progression Deliverability</v>
          </cell>
          <cell r="Y33">
            <v>121.25454545454545</v>
          </cell>
          <cell r="Z33">
            <v>121.27272727272728</v>
          </cell>
          <cell r="AA33">
            <v>156.29090909090908</v>
          </cell>
          <cell r="AB33">
            <v>175.71818181818179</v>
          </cell>
          <cell r="AC33">
            <v>184.42727272727274</v>
          </cell>
          <cell r="AD33">
            <v>185.10000000000002</v>
          </cell>
          <cell r="AE33">
            <v>185.10000000000002</v>
          </cell>
          <cell r="AF33">
            <v>185.10000000000002</v>
          </cell>
          <cell r="AG33">
            <v>195.10000000000002</v>
          </cell>
          <cell r="AH33">
            <v>205.10000000000002</v>
          </cell>
          <cell r="AI33">
            <v>215.10000000000002</v>
          </cell>
          <cell r="AJ33">
            <v>225.10000000000002</v>
          </cell>
          <cell r="AK33">
            <v>225.10000000000002</v>
          </cell>
          <cell r="AL33">
            <v>225.10000000000002</v>
          </cell>
          <cell r="AM33">
            <v>225.10000000000002</v>
          </cell>
          <cell r="AN33">
            <v>225.10000000000002</v>
          </cell>
          <cell r="AO33">
            <v>225.10000000000002</v>
          </cell>
          <cell r="AP33">
            <v>225.10000000000002</v>
          </cell>
          <cell r="AQ33">
            <v>225.10000000000002</v>
          </cell>
          <cell r="AR33">
            <v>225.10000000000002</v>
          </cell>
          <cell r="AS33">
            <v>225.10000000000002</v>
          </cell>
        </row>
        <row r="34">
          <cell r="N34" t="str">
            <v>Gone Green Deliverability</v>
          </cell>
          <cell r="Y34">
            <v>121.25454545454545</v>
          </cell>
          <cell r="Z34">
            <v>121.27272727272728</v>
          </cell>
          <cell r="AA34">
            <v>156.29090909090908</v>
          </cell>
          <cell r="AB34">
            <v>175.71818181818179</v>
          </cell>
          <cell r="AC34">
            <v>184.42727272727274</v>
          </cell>
          <cell r="AD34">
            <v>185.10000000000002</v>
          </cell>
          <cell r="AE34">
            <v>185.10000000000002</v>
          </cell>
          <cell r="AF34">
            <v>185.10000000000002</v>
          </cell>
          <cell r="AG34">
            <v>190.10000000000002</v>
          </cell>
          <cell r="AH34">
            <v>195.10000000000002</v>
          </cell>
          <cell r="AI34">
            <v>200.10000000000002</v>
          </cell>
          <cell r="AJ34">
            <v>205.10000000000002</v>
          </cell>
          <cell r="AK34">
            <v>210.10000000000002</v>
          </cell>
          <cell r="AL34">
            <v>215.10000000000002</v>
          </cell>
          <cell r="AM34">
            <v>220.10000000000002</v>
          </cell>
          <cell r="AN34">
            <v>225.10000000000002</v>
          </cell>
          <cell r="AO34">
            <v>230.10000000000002</v>
          </cell>
          <cell r="AP34">
            <v>230.10000000000002</v>
          </cell>
          <cell r="AQ34">
            <v>230.10000000000002</v>
          </cell>
          <cell r="AR34">
            <v>230.10000000000002</v>
          </cell>
          <cell r="AS34">
            <v>230.10000000000002</v>
          </cell>
        </row>
        <row r="35">
          <cell r="N35" t="str">
            <v>Accelerated Growth Deliverability</v>
          </cell>
          <cell r="Y35">
            <v>121.25454545454545</v>
          </cell>
          <cell r="Z35">
            <v>121.27272727272728</v>
          </cell>
          <cell r="AA35">
            <v>156.29090909090908</v>
          </cell>
          <cell r="AB35">
            <v>175.71818181818179</v>
          </cell>
          <cell r="AC35">
            <v>184.42727272727274</v>
          </cell>
          <cell r="AD35">
            <v>185.10000000000002</v>
          </cell>
          <cell r="AE35">
            <v>185.10000000000002</v>
          </cell>
          <cell r="AF35">
            <v>185.10000000000002</v>
          </cell>
          <cell r="AG35">
            <v>185.10000000000002</v>
          </cell>
          <cell r="AH35">
            <v>185.10000000000002</v>
          </cell>
          <cell r="AI35">
            <v>185.10000000000002</v>
          </cell>
          <cell r="AJ35">
            <v>185.10000000000002</v>
          </cell>
          <cell r="AK35">
            <v>185.10000000000002</v>
          </cell>
          <cell r="AL35">
            <v>185.10000000000002</v>
          </cell>
          <cell r="AM35">
            <v>185.10000000000002</v>
          </cell>
          <cell r="AN35">
            <v>185.10000000000002</v>
          </cell>
          <cell r="AO35">
            <v>185.10000000000002</v>
          </cell>
          <cell r="AP35">
            <v>185.10000000000002</v>
          </cell>
          <cell r="AQ35">
            <v>185.10000000000002</v>
          </cell>
          <cell r="AR35">
            <v>185.10000000000002</v>
          </cell>
          <cell r="AS35">
            <v>185.10000000000002</v>
          </cell>
        </row>
        <row r="62">
          <cell r="N62" t="str">
            <v>Forecast - Gone Green</v>
          </cell>
          <cell r="Z62">
            <v>4.2454272409090903</v>
          </cell>
          <cell r="AA62">
            <v>4.4319423927272723</v>
          </cell>
          <cell r="AB62">
            <v>4.5092353227272728</v>
          </cell>
          <cell r="AC62">
            <v>4.5783262318181821</v>
          </cell>
          <cell r="AD62">
            <v>4.5963262318181819</v>
          </cell>
          <cell r="AE62">
            <v>4.6182353227272728</v>
          </cell>
          <cell r="AF62">
            <v>4.6681444136363632</v>
          </cell>
          <cell r="AG62">
            <v>4.7031444136363634</v>
          </cell>
          <cell r="AH62">
            <v>4.7381444136363635</v>
          </cell>
          <cell r="AI62">
            <v>4.7731444136363637</v>
          </cell>
          <cell r="AJ62">
            <v>4.8081444136363629</v>
          </cell>
          <cell r="AK62">
            <v>4.8431444136363631</v>
          </cell>
          <cell r="AL62">
            <v>4.8781444136363632</v>
          </cell>
          <cell r="AM62">
            <v>4.9131444136363633</v>
          </cell>
          <cell r="AN62">
            <v>4.9481444136363635</v>
          </cell>
          <cell r="AO62">
            <v>4.9831444136363636</v>
          </cell>
          <cell r="AP62">
            <v>4.9831444136363636</v>
          </cell>
          <cell r="AQ62">
            <v>4.9831444136363636</v>
          </cell>
          <cell r="AR62">
            <v>4.9831444136363636</v>
          </cell>
          <cell r="AS62">
            <v>4.9831444136363636</v>
          </cell>
        </row>
        <row r="63">
          <cell r="N63" t="str">
            <v>Forecast - Slow Progression</v>
          </cell>
          <cell r="Z63">
            <v>4.2454272409090903</v>
          </cell>
          <cell r="AA63">
            <v>4.4319423927272723</v>
          </cell>
          <cell r="AB63">
            <v>4.5092353227272728</v>
          </cell>
          <cell r="AC63">
            <v>4.5783262318181821</v>
          </cell>
          <cell r="AD63">
            <v>4.5963262318181819</v>
          </cell>
          <cell r="AE63">
            <v>4.6182353227272728</v>
          </cell>
          <cell r="AF63">
            <v>4.6681444136363632</v>
          </cell>
          <cell r="AG63">
            <v>5.6681444136363632</v>
          </cell>
          <cell r="AH63">
            <v>6.6681444136363632</v>
          </cell>
          <cell r="AI63">
            <v>7.6681444136363632</v>
          </cell>
          <cell r="AJ63">
            <v>8.6681444136363623</v>
          </cell>
          <cell r="AK63">
            <v>8.6681444136363623</v>
          </cell>
          <cell r="AL63">
            <v>8.6681444136363623</v>
          </cell>
          <cell r="AM63">
            <v>8.6681444136363623</v>
          </cell>
          <cell r="AN63">
            <v>8.6681444136363623</v>
          </cell>
          <cell r="AO63">
            <v>8.6681444136363623</v>
          </cell>
          <cell r="AP63">
            <v>8.6681444136363623</v>
          </cell>
          <cell r="AQ63">
            <v>8.6681444136363623</v>
          </cell>
          <cell r="AR63">
            <v>8.6681444136363623</v>
          </cell>
          <cell r="AS63">
            <v>8.6681444136363623</v>
          </cell>
        </row>
        <row r="64">
          <cell r="N64" t="str">
            <v>Forecast - Accelerated Growth</v>
          </cell>
          <cell r="Z64">
            <v>4.2454272409090903</v>
          </cell>
          <cell r="AA64">
            <v>4.4319423927272723</v>
          </cell>
          <cell r="AB64">
            <v>4.5092353227272728</v>
          </cell>
          <cell r="AC64">
            <v>4.5783262318181821</v>
          </cell>
          <cell r="AD64">
            <v>4.5963262318181819</v>
          </cell>
          <cell r="AE64">
            <v>4.6182353227272728</v>
          </cell>
          <cell r="AF64">
            <v>4.6681444136363632</v>
          </cell>
          <cell r="AG64">
            <v>4.6681444136363632</v>
          </cell>
          <cell r="AH64">
            <v>4.6681444136363632</v>
          </cell>
          <cell r="AI64">
            <v>4.6681444136363632</v>
          </cell>
          <cell r="AJ64">
            <v>4.6681444136363632</v>
          </cell>
          <cell r="AK64">
            <v>4.6681444136363632</v>
          </cell>
          <cell r="AL64">
            <v>4.6681444136363632</v>
          </cell>
          <cell r="AM64">
            <v>4.6681444136363632</v>
          </cell>
          <cell r="AN64">
            <v>4.6681444136363632</v>
          </cell>
          <cell r="AO64">
            <v>4.6681444136363632</v>
          </cell>
          <cell r="AP64">
            <v>4.6681444136363632</v>
          </cell>
          <cell r="AQ64">
            <v>4.6681444136363632</v>
          </cell>
          <cell r="AR64">
            <v>4.6681444136363632</v>
          </cell>
          <cell r="AS64">
            <v>4.6681444136363632</v>
          </cell>
        </row>
        <row r="119">
          <cell r="O119" t="str">
            <v>2000/01</v>
          </cell>
          <cell r="P119" t="str">
            <v>2001/02</v>
          </cell>
          <cell r="Q119" t="str">
            <v>2002/03</v>
          </cell>
          <cell r="R119" t="str">
            <v>2003/04</v>
          </cell>
          <cell r="S119" t="str">
            <v>2004/05</v>
          </cell>
          <cell r="T119" t="str">
            <v>2005/06</v>
          </cell>
          <cell r="U119" t="str">
            <v>2006/07</v>
          </cell>
          <cell r="V119" t="str">
            <v>2007/08</v>
          </cell>
          <cell r="W119" t="str">
            <v>2008/09</v>
          </cell>
          <cell r="X119" t="str">
            <v>2009/10</v>
          </cell>
          <cell r="Y119" t="str">
            <v>2010/11</v>
          </cell>
          <cell r="Z119" t="str">
            <v>2011/12</v>
          </cell>
          <cell r="AA119" t="str">
            <v>2012/13</v>
          </cell>
          <cell r="AB119" t="str">
            <v>2013/14</v>
          </cell>
          <cell r="AC119" t="str">
            <v>2014/15</v>
          </cell>
          <cell r="AD119" t="str">
            <v>2015/16</v>
          </cell>
          <cell r="AE119" t="str">
            <v>2016/17</v>
          </cell>
          <cell r="AF119" t="str">
            <v>2017/18</v>
          </cell>
          <cell r="AG119" t="str">
            <v>2018/19</v>
          </cell>
          <cell r="AH119" t="str">
            <v>2019/20</v>
          </cell>
          <cell r="AI119" t="str">
            <v>2020/21</v>
          </cell>
          <cell r="AJ119" t="str">
            <v>2021/22</v>
          </cell>
          <cell r="AK119" t="str">
            <v>2022/23</v>
          </cell>
          <cell r="AL119" t="str">
            <v>2023/24</v>
          </cell>
          <cell r="AM119" t="str">
            <v>2024/25</v>
          </cell>
          <cell r="AN119" t="str">
            <v>2025/26</v>
          </cell>
          <cell r="AO119" t="str">
            <v>2026/27</v>
          </cell>
          <cell r="AP119" t="str">
            <v>2027/28</v>
          </cell>
          <cell r="AQ119" t="str">
            <v>2028/29</v>
          </cell>
          <cell r="AR119" t="str">
            <v>2029/30</v>
          </cell>
          <cell r="AS119" t="str">
            <v>2030/31</v>
          </cell>
        </row>
        <row r="120">
          <cell r="N120" t="str">
            <v>Deliverability - In operation</v>
          </cell>
          <cell r="O120">
            <v>126.11818181818184</v>
          </cell>
          <cell r="P120">
            <v>128.84545454545457</v>
          </cell>
          <cell r="Q120">
            <v>128.84545454545457</v>
          </cell>
          <cell r="R120">
            <v>128.84545454545457</v>
          </cell>
          <cell r="S120">
            <v>128.84545454545457</v>
          </cell>
          <cell r="T120">
            <v>121.84545454545456</v>
          </cell>
          <cell r="U120">
            <v>121.84545454545456</v>
          </cell>
          <cell r="V120">
            <v>122.75454545454546</v>
          </cell>
          <cell r="W120">
            <v>122.75454545454546</v>
          </cell>
          <cell r="X120">
            <v>125.52727272727272</v>
          </cell>
          <cell r="Y120">
            <v>121.25454545454545</v>
          </cell>
          <cell r="Z120">
            <v>121.27272727272727</v>
          </cell>
          <cell r="AA120">
            <v>145.63636363636363</v>
          </cell>
          <cell r="AB120">
            <v>156.45454545454547</v>
          </cell>
          <cell r="AC120">
            <v>156.45454545454547</v>
          </cell>
          <cell r="AD120">
            <v>156.45454545454547</v>
          </cell>
          <cell r="AE120">
            <v>156.45454545454547</v>
          </cell>
          <cell r="AF120">
            <v>156.45454545454547</v>
          </cell>
          <cell r="AG120">
            <v>156.45454545454547</v>
          </cell>
          <cell r="AH120">
            <v>156.45454545454547</v>
          </cell>
          <cell r="AI120">
            <v>156.45454545454547</v>
          </cell>
          <cell r="AJ120">
            <v>156.45454545454547</v>
          </cell>
          <cell r="AK120">
            <v>156.45454545454547</v>
          </cell>
          <cell r="AL120">
            <v>156.45454545454547</v>
          </cell>
          <cell r="AM120">
            <v>156.45454545454547</v>
          </cell>
          <cell r="AN120">
            <v>156.45454545454547</v>
          </cell>
          <cell r="AO120">
            <v>156.45454545454547</v>
          </cell>
          <cell r="AP120">
            <v>156.45454545454547</v>
          </cell>
          <cell r="AQ120">
            <v>156.45454545454547</v>
          </cell>
          <cell r="AR120">
            <v>156.45454545454547</v>
          </cell>
          <cell r="AS120">
            <v>156.45454545454547</v>
          </cell>
        </row>
        <row r="121">
          <cell r="N121" t="str">
            <v>Deliverability - Under Construction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10.654545454545454</v>
          </cell>
          <cell r="AB121">
            <v>19.263636363636365</v>
          </cell>
          <cell r="AC121">
            <v>27.972727272727273</v>
          </cell>
          <cell r="AD121">
            <v>28.645454545454548</v>
          </cell>
          <cell r="AE121">
            <v>28.645454545454548</v>
          </cell>
          <cell r="AF121">
            <v>28.645454545454548</v>
          </cell>
          <cell r="AG121">
            <v>28.645454545454548</v>
          </cell>
          <cell r="AH121">
            <v>28.645454545454548</v>
          </cell>
          <cell r="AI121">
            <v>28.645454545454548</v>
          </cell>
          <cell r="AJ121">
            <v>28.645454545454548</v>
          </cell>
          <cell r="AK121">
            <v>28.645454545454548</v>
          </cell>
          <cell r="AL121">
            <v>28.645454545454548</v>
          </cell>
          <cell r="AM121">
            <v>28.645454545454548</v>
          </cell>
          <cell r="AN121">
            <v>28.645454545454548</v>
          </cell>
          <cell r="AO121">
            <v>28.645454545454548</v>
          </cell>
          <cell r="AP121">
            <v>28.645454545454548</v>
          </cell>
          <cell r="AQ121">
            <v>28.645454545454548</v>
          </cell>
          <cell r="AR121">
            <v>28.645454545454548</v>
          </cell>
          <cell r="AS121">
            <v>28.645454545454548</v>
          </cell>
        </row>
        <row r="122">
          <cell r="N122" t="str">
            <v>Deliverability - Proposed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8.1818181818181817</v>
          </cell>
          <cell r="AD122">
            <v>34.18181818181818</v>
          </cell>
          <cell r="AE122">
            <v>61.454545454545453</v>
          </cell>
          <cell r="AF122">
            <v>233.78181818181818</v>
          </cell>
          <cell r="AG122">
            <v>293.78181818181815</v>
          </cell>
          <cell r="AH122">
            <v>318.14545454545453</v>
          </cell>
          <cell r="AI122">
            <v>324.14545454545453</v>
          </cell>
          <cell r="AJ122">
            <v>345.96363636363634</v>
          </cell>
          <cell r="AK122">
            <v>345.96363636363634</v>
          </cell>
          <cell r="AL122">
            <v>345.96363636363634</v>
          </cell>
          <cell r="AM122">
            <v>345.96363636363634</v>
          </cell>
          <cell r="AN122">
            <v>391.41818181818184</v>
          </cell>
          <cell r="AO122">
            <v>391.41818181818184</v>
          </cell>
          <cell r="AP122">
            <v>391.41818181818184</v>
          </cell>
          <cell r="AQ122">
            <v>391.41818181818184</v>
          </cell>
          <cell r="AR122">
            <v>391.41818181818184</v>
          </cell>
          <cell r="AS122">
            <v>391.41818181818184</v>
          </cell>
        </row>
      </sheetData>
      <sheetData sheetId="5">
        <row r="3">
          <cell r="O3" t="str">
            <v>00/01</v>
          </cell>
          <cell r="P3" t="str">
            <v>01/02</v>
          </cell>
          <cell r="Q3" t="str">
            <v>02/03</v>
          </cell>
          <cell r="R3" t="str">
            <v>03/04</v>
          </cell>
          <cell r="S3" t="str">
            <v>04/05</v>
          </cell>
          <cell r="T3" t="str">
            <v>05/06</v>
          </cell>
          <cell r="U3" t="str">
            <v>06/07</v>
          </cell>
          <cell r="V3" t="str">
            <v>07/08</v>
          </cell>
          <cell r="W3" t="str">
            <v>08/09</v>
          </cell>
          <cell r="X3" t="str">
            <v>09/10</v>
          </cell>
          <cell r="Y3" t="str">
            <v>10/11</v>
          </cell>
          <cell r="Z3" t="str">
            <v>11/12</v>
          </cell>
          <cell r="AA3" t="str">
            <v>12/13</v>
          </cell>
          <cell r="AB3" t="str">
            <v>13/14</v>
          </cell>
          <cell r="AC3" t="str">
            <v>14/15</v>
          </cell>
          <cell r="AD3" t="str">
            <v>15/16</v>
          </cell>
          <cell r="AE3" t="str">
            <v>16/17</v>
          </cell>
          <cell r="AF3" t="str">
            <v>17/18</v>
          </cell>
          <cell r="AG3" t="str">
            <v>18/19</v>
          </cell>
          <cell r="AH3" t="str">
            <v>19/20</v>
          </cell>
          <cell r="AI3" t="str">
            <v>20/21</v>
          </cell>
          <cell r="AJ3" t="str">
            <v>21/22</v>
          </cell>
          <cell r="AK3" t="str">
            <v>22/23</v>
          </cell>
          <cell r="AL3" t="str">
            <v>23/24</v>
          </cell>
          <cell r="AM3" t="str">
            <v>24/25</v>
          </cell>
          <cell r="AN3" t="str">
            <v>25/26</v>
          </cell>
          <cell r="AO3" t="str">
            <v>26/27</v>
          </cell>
          <cell r="AP3" t="str">
            <v>27/28</v>
          </cell>
          <cell r="AQ3" t="str">
            <v>28/29</v>
          </cell>
          <cell r="AR3" t="str">
            <v>29/30</v>
          </cell>
          <cell r="AS3" t="str">
            <v>30/31</v>
          </cell>
        </row>
        <row r="4">
          <cell r="N4" t="str">
            <v>Norway</v>
          </cell>
          <cell r="O4">
            <v>13.14</v>
          </cell>
          <cell r="P4">
            <v>13.14</v>
          </cell>
          <cell r="Q4">
            <v>13.14</v>
          </cell>
          <cell r="R4">
            <v>13.14</v>
          </cell>
          <cell r="S4">
            <v>13.14</v>
          </cell>
          <cell r="T4">
            <v>13.14</v>
          </cell>
          <cell r="U4">
            <v>38.69</v>
          </cell>
          <cell r="V4">
            <v>42.339999999999996</v>
          </cell>
          <cell r="W4">
            <v>42.339999999999996</v>
          </cell>
          <cell r="X4">
            <v>42.339999999999996</v>
          </cell>
          <cell r="Y4">
            <v>44.858499999999999</v>
          </cell>
          <cell r="Z4">
            <v>44.858499999999999</v>
          </cell>
          <cell r="AA4">
            <v>44.85</v>
          </cell>
          <cell r="AB4">
            <v>46.28</v>
          </cell>
          <cell r="AC4">
            <v>46.5</v>
          </cell>
          <cell r="AD4">
            <v>46.83</v>
          </cell>
          <cell r="AE4">
            <v>46.5</v>
          </cell>
          <cell r="AF4">
            <v>45.730000000000004</v>
          </cell>
          <cell r="AG4">
            <v>43.821260265999996</v>
          </cell>
          <cell r="AH4">
            <v>42.993804097999998</v>
          </cell>
          <cell r="AI4">
            <v>42.173817106000001</v>
          </cell>
          <cell r="AJ4">
            <v>41.075518673999994</v>
          </cell>
          <cell r="AK4">
            <v>40.461660505999994</v>
          </cell>
          <cell r="AL4">
            <v>40.175315523999998</v>
          </cell>
          <cell r="AM4">
            <v>39.935984586000004</v>
          </cell>
          <cell r="AN4">
            <v>39.735955680000004</v>
          </cell>
          <cell r="AO4">
            <v>39.568652235999998</v>
          </cell>
          <cell r="AP4">
            <v>39.428610641999995</v>
          </cell>
          <cell r="AQ4">
            <v>39.130956208000001</v>
          </cell>
          <cell r="AR4">
            <v>38.979717581999999</v>
          </cell>
          <cell r="AS4">
            <v>38.928757595999997</v>
          </cell>
        </row>
        <row r="5">
          <cell r="N5" t="str">
            <v>Continental</v>
          </cell>
          <cell r="O5">
            <v>8.9675000000000011</v>
          </cell>
          <cell r="P5">
            <v>8.9675000000000011</v>
          </cell>
          <cell r="Q5">
            <v>8.9675000000000011</v>
          </cell>
          <cell r="R5">
            <v>8.9675000000000011</v>
          </cell>
          <cell r="S5">
            <v>8.9675000000000011</v>
          </cell>
          <cell r="T5">
            <v>17.407499999999999</v>
          </cell>
          <cell r="U5">
            <v>33.917499999999997</v>
          </cell>
          <cell r="V5">
            <v>42.982499999999995</v>
          </cell>
          <cell r="W5">
            <v>42.982499999999995</v>
          </cell>
          <cell r="X5">
            <v>42.982499999999995</v>
          </cell>
          <cell r="Y5">
            <v>42.982499999999995</v>
          </cell>
          <cell r="Z5">
            <v>42.982499999999995</v>
          </cell>
          <cell r="AA5">
            <v>46.389900852999709</v>
          </cell>
          <cell r="AB5">
            <v>46.389900852999709</v>
          </cell>
          <cell r="AC5">
            <v>46.389900852999709</v>
          </cell>
          <cell r="AD5">
            <v>46.389900852999709</v>
          </cell>
          <cell r="AE5">
            <v>46.389900852999709</v>
          </cell>
          <cell r="AF5">
            <v>46.389900852999709</v>
          </cell>
          <cell r="AG5">
            <v>46.389900852999709</v>
          </cell>
          <cell r="AH5">
            <v>46.389900852999709</v>
          </cell>
          <cell r="AI5">
            <v>46.389900852999709</v>
          </cell>
          <cell r="AJ5">
            <v>46.389900852999709</v>
          </cell>
          <cell r="AK5">
            <v>46.389900852999709</v>
          </cell>
          <cell r="AL5">
            <v>46.389900852999709</v>
          </cell>
          <cell r="AM5">
            <v>46.389900852999709</v>
          </cell>
          <cell r="AN5">
            <v>46.389900852999709</v>
          </cell>
          <cell r="AO5">
            <v>46.389900852999709</v>
          </cell>
          <cell r="AP5">
            <v>46.389900852999709</v>
          </cell>
          <cell r="AQ5">
            <v>46.389900852999709</v>
          </cell>
          <cell r="AR5">
            <v>46.389900852999709</v>
          </cell>
          <cell r="AS5">
            <v>46.389900852999709</v>
          </cell>
        </row>
        <row r="6">
          <cell r="N6" t="str">
            <v>LNG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4.5209999999999999</v>
          </cell>
          <cell r="U6">
            <v>4.5209999999999999</v>
          </cell>
          <cell r="V6">
            <v>8.656977337110483</v>
          </cell>
          <cell r="W6">
            <v>17.561977337110481</v>
          </cell>
          <cell r="X6">
            <v>49.08470460983775</v>
          </cell>
          <cell r="Y6">
            <v>59.309100000000008</v>
          </cell>
          <cell r="Z6">
            <v>59.309100000000008</v>
          </cell>
          <cell r="AA6">
            <v>59.294581818181825</v>
          </cell>
          <cell r="AB6">
            <v>59.294581818181825</v>
          </cell>
          <cell r="AC6">
            <v>59.294581818181825</v>
          </cell>
          <cell r="AD6">
            <v>59.294581818181825</v>
          </cell>
          <cell r="AE6">
            <v>59.294581818181825</v>
          </cell>
          <cell r="AF6">
            <v>59.294581818181825</v>
          </cell>
          <cell r="AG6">
            <v>59.294581818181825</v>
          </cell>
          <cell r="AH6">
            <v>59.294581818181825</v>
          </cell>
          <cell r="AI6">
            <v>59.294581818181825</v>
          </cell>
          <cell r="AJ6">
            <v>59.294581818181825</v>
          </cell>
          <cell r="AK6">
            <v>59.294581818181825</v>
          </cell>
          <cell r="AL6">
            <v>59.294581818181825</v>
          </cell>
          <cell r="AM6">
            <v>59.294581818181825</v>
          </cell>
          <cell r="AN6">
            <v>59.294581818181825</v>
          </cell>
          <cell r="AO6">
            <v>59.294581818181825</v>
          </cell>
          <cell r="AP6">
            <v>59.294581818181825</v>
          </cell>
          <cell r="AQ6">
            <v>59.294581818181825</v>
          </cell>
          <cell r="AR6">
            <v>59.294581818181825</v>
          </cell>
          <cell r="AS6">
            <v>59.294581818181825</v>
          </cell>
        </row>
        <row r="7">
          <cell r="N7" t="str">
            <v>Under Construction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</row>
        <row r="8">
          <cell r="N8" t="str">
            <v>Proposed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5</v>
          </cell>
          <cell r="AE8">
            <v>5</v>
          </cell>
          <cell r="AF8">
            <v>28.293636363636359</v>
          </cell>
          <cell r="AG8">
            <v>28.293636363636359</v>
          </cell>
          <cell r="AH8">
            <v>28.293636363636359</v>
          </cell>
          <cell r="AI8">
            <v>28.293636363636359</v>
          </cell>
          <cell r="AJ8">
            <v>43.293636363636359</v>
          </cell>
          <cell r="AK8">
            <v>43.293636363636359</v>
          </cell>
          <cell r="AL8">
            <v>43.293636363636359</v>
          </cell>
          <cell r="AM8">
            <v>43.293636363636359</v>
          </cell>
          <cell r="AN8">
            <v>43.293636363636359</v>
          </cell>
          <cell r="AO8">
            <v>43.293636363636359</v>
          </cell>
          <cell r="AP8">
            <v>43.293636363636359</v>
          </cell>
          <cell r="AQ8">
            <v>43.293636363636359</v>
          </cell>
          <cell r="AR8">
            <v>43.293636363636359</v>
          </cell>
          <cell r="AS8">
            <v>43.293636363636359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 Data"/>
      <sheetName val="AG Chart Data"/>
      <sheetName val="AG Charts"/>
    </sheetNames>
    <sheetDataSet>
      <sheetData sheetId="0"/>
      <sheetData sheetId="1">
        <row r="33">
          <cell r="B33" t="str">
            <v>11/12</v>
          </cell>
          <cell r="C33" t="str">
            <v>12/13</v>
          </cell>
          <cell r="D33" t="str">
            <v>13/14</v>
          </cell>
          <cell r="E33" t="str">
            <v>14/15</v>
          </cell>
          <cell r="F33" t="str">
            <v>15/16</v>
          </cell>
          <cell r="G33" t="str">
            <v>16/17</v>
          </cell>
          <cell r="H33" t="str">
            <v>17/18</v>
          </cell>
          <cell r="I33" t="str">
            <v>18/19</v>
          </cell>
          <cell r="J33" t="str">
            <v>19/20</v>
          </cell>
          <cell r="K33" t="str">
            <v>20/21</v>
          </cell>
          <cell r="L33" t="str">
            <v>21/22</v>
          </cell>
          <cell r="M33" t="str">
            <v>22/23</v>
          </cell>
          <cell r="N33" t="str">
            <v>23/24</v>
          </cell>
          <cell r="O33" t="str">
            <v>24/25</v>
          </cell>
          <cell r="P33" t="str">
            <v>25/26</v>
          </cell>
          <cell r="Q33" t="str">
            <v>26/27</v>
          </cell>
          <cell r="R33" t="str">
            <v>27/28</v>
          </cell>
          <cell r="S33" t="str">
            <v>28/29</v>
          </cell>
          <cell r="T33" t="str">
            <v>29/30</v>
          </cell>
          <cell r="U33" t="str">
            <v>30/31</v>
          </cell>
        </row>
        <row r="34">
          <cell r="A34" t="str">
            <v>Bacton</v>
          </cell>
          <cell r="B34">
            <v>51.264065703937902</v>
          </cell>
          <cell r="C34">
            <v>51.221627377296784</v>
          </cell>
          <cell r="D34">
            <v>56.267538602952385</v>
          </cell>
          <cell r="E34">
            <v>60.439098341621076</v>
          </cell>
          <cell r="F34">
            <v>61.953657849422903</v>
          </cell>
          <cell r="G34">
            <v>60.185221491565336</v>
          </cell>
          <cell r="H34">
            <v>57.921139218364736</v>
          </cell>
          <cell r="I34">
            <v>57.695935253463766</v>
          </cell>
          <cell r="J34">
            <v>55.543240783786523</v>
          </cell>
          <cell r="K34">
            <v>53.552601669630143</v>
          </cell>
          <cell r="L34">
            <v>51.80702513489409</v>
          </cell>
          <cell r="M34">
            <v>50.424392107949771</v>
          </cell>
          <cell r="N34">
            <v>49.585289544756364</v>
          </cell>
          <cell r="O34">
            <v>49.519975472596109</v>
          </cell>
          <cell r="P34">
            <v>49.699630597351117</v>
          </cell>
          <cell r="Q34">
            <v>50.238994689092323</v>
          </cell>
          <cell r="R34">
            <v>51.036355142245931</v>
          </cell>
          <cell r="S34">
            <v>51.988962572760791</v>
          </cell>
          <cell r="T34">
            <v>53.286029302212654</v>
          </cell>
          <cell r="U34">
            <v>54.010010452952216</v>
          </cell>
        </row>
        <row r="35">
          <cell r="A35" t="str">
            <v>Barrow</v>
          </cell>
          <cell r="B35">
            <v>7.2553920936518486</v>
          </cell>
          <cell r="C35">
            <v>6.433171924305614</v>
          </cell>
          <cell r="D35">
            <v>5.8111363604395976</v>
          </cell>
          <cell r="E35">
            <v>5.0147103208827604</v>
          </cell>
          <cell r="F35">
            <v>4.0918042522510536</v>
          </cell>
          <cell r="G35">
            <v>3.314674802468708</v>
          </cell>
          <cell r="H35">
            <v>3.0502933268396055</v>
          </cell>
          <cell r="I35">
            <v>3.2782445759037113</v>
          </cell>
          <cell r="J35">
            <v>3.3249697121651147</v>
          </cell>
          <cell r="K35">
            <v>3.276171691120052</v>
          </cell>
          <cell r="L35">
            <v>3.2188262699267356</v>
          </cell>
          <cell r="M35">
            <v>2.4463402767965183</v>
          </cell>
          <cell r="N35">
            <v>1.8035847271601471</v>
          </cell>
          <cell r="O35">
            <v>1.3491272024154382</v>
          </cell>
          <cell r="P35">
            <v>1.0054833986467206</v>
          </cell>
          <cell r="Q35">
            <v>0.75867864928196349</v>
          </cell>
          <cell r="R35">
            <v>0.57322855104491144</v>
          </cell>
          <cell r="S35">
            <v>0.44449528422717965</v>
          </cell>
          <cell r="T35">
            <v>0.34122509302825899</v>
          </cell>
          <cell r="U35">
            <v>0.2251338925895984</v>
          </cell>
        </row>
        <row r="36">
          <cell r="A36" t="str">
            <v>Easington</v>
          </cell>
          <cell r="B36">
            <v>44.658323625933583</v>
          </cell>
          <cell r="C36">
            <v>45.701348792063271</v>
          </cell>
          <cell r="D36">
            <v>41.463745382103639</v>
          </cell>
          <cell r="E36">
            <v>38.627238065254176</v>
          </cell>
          <cell r="F36">
            <v>35.419366067792687</v>
          </cell>
          <cell r="G36">
            <v>33.024571757692627</v>
          </cell>
          <cell r="H36">
            <v>32.012252087960967</v>
          </cell>
          <cell r="I36">
            <v>27.666134975107894</v>
          </cell>
          <cell r="J36">
            <v>21.949645595718273</v>
          </cell>
          <cell r="K36">
            <v>21.001434142887291</v>
          </cell>
          <cell r="L36">
            <v>16.873223423399093</v>
          </cell>
          <cell r="M36">
            <v>14.135016052649378</v>
          </cell>
          <cell r="N36">
            <v>12.96500980787455</v>
          </cell>
          <cell r="O36">
            <v>12.236483451548636</v>
          </cell>
          <cell r="P36">
            <v>9.461244826195971</v>
          </cell>
          <cell r="Q36">
            <v>9.0513572001450804</v>
          </cell>
          <cell r="R36">
            <v>8.3188690527291911</v>
          </cell>
          <cell r="S36">
            <v>5.660730362072953</v>
          </cell>
          <cell r="T36">
            <v>3.0145340358506219</v>
          </cell>
          <cell r="U36">
            <v>2.5855374437560132</v>
          </cell>
        </row>
        <row r="37">
          <cell r="A37" t="str">
            <v>St Fergus</v>
          </cell>
          <cell r="B37">
            <v>51.018443609364361</v>
          </cell>
          <cell r="C37">
            <v>52.773796137551621</v>
          </cell>
          <cell r="D37">
            <v>50.111986148277694</v>
          </cell>
          <cell r="E37">
            <v>53.262643404319178</v>
          </cell>
          <cell r="F37">
            <v>57.756432175041056</v>
          </cell>
          <cell r="G37">
            <v>53.016679698118175</v>
          </cell>
          <cell r="H37">
            <v>47.230969721194015</v>
          </cell>
          <cell r="I37">
            <v>40.741369898337325</v>
          </cell>
          <cell r="J37">
            <v>33.215001625528096</v>
          </cell>
          <cell r="K37">
            <v>31.717694755231268</v>
          </cell>
          <cell r="L37">
            <v>27.24799430500012</v>
          </cell>
          <cell r="M37">
            <v>23.57877460186895</v>
          </cell>
          <cell r="N37">
            <v>18.854171660028754</v>
          </cell>
          <cell r="O37">
            <v>15.24358623187746</v>
          </cell>
          <cell r="P37">
            <v>11.787861894508509</v>
          </cell>
          <cell r="Q37">
            <v>8.642821619194871</v>
          </cell>
          <cell r="R37">
            <v>6.6732526611318415</v>
          </cell>
          <cell r="S37">
            <v>4.791393915991403</v>
          </cell>
          <cell r="T37">
            <v>3.3392076679942786</v>
          </cell>
          <cell r="U37">
            <v>2.3860751098523223</v>
          </cell>
        </row>
        <row r="38">
          <cell r="A38" t="str">
            <v>Teesside</v>
          </cell>
          <cell r="B38">
            <v>14.734418970251239</v>
          </cell>
          <cell r="C38">
            <v>19.816474945369762</v>
          </cell>
          <cell r="D38">
            <v>24.350404106790631</v>
          </cell>
          <cell r="E38">
            <v>25.332876062540134</v>
          </cell>
          <cell r="F38">
            <v>23.757292730636419</v>
          </cell>
          <cell r="G38">
            <v>20.816520328889425</v>
          </cell>
          <cell r="H38">
            <v>19.549735453687536</v>
          </cell>
          <cell r="I38">
            <v>20.470839733751191</v>
          </cell>
          <cell r="J38">
            <v>18.336016311993969</v>
          </cell>
          <cell r="K38">
            <v>16.037337492973194</v>
          </cell>
          <cell r="L38">
            <v>14.371071834539514</v>
          </cell>
          <cell r="M38">
            <v>11.25126738206896</v>
          </cell>
          <cell r="N38">
            <v>9.0055806489609935</v>
          </cell>
          <cell r="O38">
            <v>7.2561944810392172</v>
          </cell>
          <cell r="P38">
            <v>5.8558322867867858</v>
          </cell>
          <cell r="Q38">
            <v>4.7265880048572182</v>
          </cell>
          <cell r="R38">
            <v>3.7587929148600971</v>
          </cell>
          <cell r="S38">
            <v>2.972582437232639</v>
          </cell>
          <cell r="T38">
            <v>2.3950300477161433</v>
          </cell>
          <cell r="U38">
            <v>1.8071813449270386</v>
          </cell>
        </row>
        <row r="39">
          <cell r="A39" t="str">
            <v>Theddlethorpe</v>
          </cell>
          <cell r="B39">
            <v>10.170454893152428</v>
          </cell>
          <cell r="C39">
            <v>10.286349726903435</v>
          </cell>
          <cell r="D39">
            <v>9.5684345423880366</v>
          </cell>
          <cell r="E39">
            <v>7.4191400019931253</v>
          </cell>
          <cell r="F39">
            <v>5.6448229646061918</v>
          </cell>
          <cell r="G39">
            <v>3.9626886919464557</v>
          </cell>
          <cell r="H39">
            <v>2.649632854953007</v>
          </cell>
          <cell r="I39">
            <v>1.9715240527085183</v>
          </cell>
          <cell r="J39">
            <v>1.0480231428339997</v>
          </cell>
          <cell r="K39">
            <v>0.67899404564440202</v>
          </cell>
          <cell r="L39">
            <v>0.53714600743249685</v>
          </cell>
          <cell r="M39">
            <v>0.30919611367455568</v>
          </cell>
          <cell r="N39">
            <v>0.22858088287661074</v>
          </cell>
          <cell r="O39">
            <v>0.15073516586036806</v>
          </cell>
          <cell r="P39">
            <v>7.839247865677379E-2</v>
          </cell>
          <cell r="Q39">
            <v>3.7086403034367561E-2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</row>
        <row r="40">
          <cell r="A40" t="str">
            <v>Onshore</v>
          </cell>
          <cell r="B40">
            <v>0</v>
          </cell>
          <cell r="C40">
            <v>0</v>
          </cell>
          <cell r="D40">
            <v>5.3349154648977194E-2</v>
          </cell>
          <cell r="E40">
            <v>0.13339805408167785</v>
          </cell>
          <cell r="F40">
            <v>0.2410210063786411</v>
          </cell>
          <cell r="G40">
            <v>0.34692010218295055</v>
          </cell>
          <cell r="H40">
            <v>0.50756766408603482</v>
          </cell>
          <cell r="I40">
            <v>0.66847964667098037</v>
          </cell>
          <cell r="J40">
            <v>0.88417744510237539</v>
          </cell>
          <cell r="K40">
            <v>1.0993034724291129</v>
          </cell>
          <cell r="L40">
            <v>1.3329902191859329</v>
          </cell>
          <cell r="M40">
            <v>1.5703115089182451</v>
          </cell>
          <cell r="N40">
            <v>1.8044325736518161</v>
          </cell>
          <cell r="O40">
            <v>2.0447004370754902</v>
          </cell>
          <cell r="P40">
            <v>2.2824803645105827</v>
          </cell>
          <cell r="Q40">
            <v>2.5208673095226519</v>
          </cell>
          <cell r="R40">
            <v>2.7597613170741622</v>
          </cell>
          <cell r="S40">
            <v>2.9969147499969377</v>
          </cell>
          <cell r="T40">
            <v>3.2500418473421941</v>
          </cell>
          <cell r="U40">
            <v>3.4631911530576609</v>
          </cell>
        </row>
        <row r="41">
          <cell r="A41" t="str">
            <v>IOG</v>
          </cell>
          <cell r="B41">
            <v>16.245660251162395</v>
          </cell>
          <cell r="C41">
            <v>9.5913108360512318</v>
          </cell>
          <cell r="D41">
            <v>9.2810524046175953</v>
          </cell>
          <cell r="E41">
            <v>6.8872414836964646</v>
          </cell>
          <cell r="F41">
            <v>4.2080259205324255</v>
          </cell>
          <cell r="G41">
            <v>5.0918197266838581</v>
          </cell>
          <cell r="H41">
            <v>6.2964770508156995</v>
          </cell>
          <cell r="I41">
            <v>7.2027344969504776</v>
          </cell>
          <cell r="J41">
            <v>10.825949017601218</v>
          </cell>
          <cell r="K41">
            <v>9.930832744056497</v>
          </cell>
          <cell r="L41">
            <v>11.692104116157342</v>
          </cell>
          <cell r="M41">
            <v>12.887042457805899</v>
          </cell>
          <cell r="N41">
            <v>15.552957227976327</v>
          </cell>
          <cell r="O41">
            <v>15.575700070514046</v>
          </cell>
          <cell r="P41">
            <v>15.876280692080261</v>
          </cell>
          <cell r="Q41">
            <v>15.880955071334437</v>
          </cell>
          <cell r="R41">
            <v>15.887742963068673</v>
          </cell>
          <cell r="S41">
            <v>17.083038112904472</v>
          </cell>
          <cell r="T41">
            <v>17.465300231395609</v>
          </cell>
          <cell r="U41">
            <v>16.738620753960419</v>
          </cell>
        </row>
        <row r="42">
          <cell r="A42" t="str">
            <v>Milford Haven</v>
          </cell>
          <cell r="B42">
            <v>37.906540586045601</v>
          </cell>
          <cell r="C42">
            <v>22.379725284119548</v>
          </cell>
          <cell r="D42">
            <v>21.655788944107723</v>
          </cell>
          <cell r="E42">
            <v>16.070230128625088</v>
          </cell>
          <cell r="F42">
            <v>9.8187271479089926</v>
          </cell>
          <cell r="G42">
            <v>11.88091269559567</v>
          </cell>
          <cell r="H42">
            <v>14.69177978523663</v>
          </cell>
          <cell r="I42">
            <v>16.80638049288445</v>
          </cell>
          <cell r="J42">
            <v>25.260547707736176</v>
          </cell>
          <cell r="K42">
            <v>23.171943069465161</v>
          </cell>
          <cell r="L42">
            <v>27.281576271033799</v>
          </cell>
          <cell r="M42">
            <v>30.069765734880427</v>
          </cell>
          <cell r="N42">
            <v>36.290233531944757</v>
          </cell>
          <cell r="O42">
            <v>36.343300164532771</v>
          </cell>
          <cell r="P42">
            <v>37.044654948187272</v>
          </cell>
          <cell r="Q42">
            <v>37.055561833113686</v>
          </cell>
          <cell r="R42">
            <v>37.071400247160234</v>
          </cell>
          <cell r="S42">
            <v>39.860422263443766</v>
          </cell>
          <cell r="T42">
            <v>40.752367206589753</v>
          </cell>
          <cell r="U42">
            <v>39.056781759240977</v>
          </cell>
        </row>
        <row r="49">
          <cell r="B49" t="str">
            <v>11/12</v>
          </cell>
          <cell r="C49" t="str">
            <v>12/13</v>
          </cell>
          <cell r="D49" t="str">
            <v>13/14</v>
          </cell>
          <cell r="E49" t="str">
            <v>14/15</v>
          </cell>
          <cell r="F49" t="str">
            <v>15/16</v>
          </cell>
          <cell r="G49" t="str">
            <v>16/17</v>
          </cell>
          <cell r="H49" t="str">
            <v>17/18</v>
          </cell>
          <cell r="I49" t="str">
            <v>18/19</v>
          </cell>
          <cell r="J49" t="str">
            <v>19/20</v>
          </cell>
          <cell r="K49" t="str">
            <v>20/21</v>
          </cell>
          <cell r="L49" t="str">
            <v>21/22</v>
          </cell>
          <cell r="M49" t="str">
            <v>22/23</v>
          </cell>
          <cell r="N49" t="str">
            <v>23/24</v>
          </cell>
          <cell r="O49" t="str">
            <v>24/25</v>
          </cell>
          <cell r="P49" t="str">
            <v>25/26</v>
          </cell>
          <cell r="Q49" t="str">
            <v>26/27</v>
          </cell>
          <cell r="R49" t="str">
            <v>27/28</v>
          </cell>
          <cell r="S49" t="str">
            <v>28/29</v>
          </cell>
          <cell r="T49" t="str">
            <v>29/30</v>
          </cell>
          <cell r="U49" t="str">
            <v>30/31</v>
          </cell>
        </row>
        <row r="50">
          <cell r="A50" t="str">
            <v>Bacton</v>
          </cell>
          <cell r="B50">
            <v>124.60944021692731</v>
          </cell>
          <cell r="C50">
            <v>112.09197194497264</v>
          </cell>
          <cell r="D50">
            <v>115.23011585432108</v>
          </cell>
          <cell r="E50">
            <v>117.00789418293297</v>
          </cell>
          <cell r="F50">
            <v>115.6954706701851</v>
          </cell>
          <cell r="G50">
            <v>111.34663214327293</v>
          </cell>
          <cell r="H50">
            <v>106.22968086848539</v>
          </cell>
          <cell r="I50">
            <v>103.5162137296752</v>
          </cell>
          <cell r="J50">
            <v>98.335797865652523</v>
          </cell>
          <cell r="K50">
            <v>93.558447157437229</v>
          </cell>
          <cell r="L50">
            <v>89.340691916644033</v>
          </cell>
          <cell r="M50">
            <v>85.218881038457056</v>
          </cell>
          <cell r="N50">
            <v>82.518315735340906</v>
          </cell>
          <cell r="O50">
            <v>80.535167175567537</v>
          </cell>
          <cell r="P50">
            <v>78.930535579873492</v>
          </cell>
          <cell r="Q50">
            <v>77.738669019800966</v>
          </cell>
          <cell r="R50">
            <v>76.86039881163417</v>
          </cell>
          <cell r="S50">
            <v>76.204614939718297</v>
          </cell>
          <cell r="T50">
            <v>75.646555547568028</v>
          </cell>
          <cell r="U50">
            <v>75.187601770110163</v>
          </cell>
        </row>
        <row r="51">
          <cell r="A51" t="str">
            <v>Barrow</v>
          </cell>
          <cell r="B51">
            <v>10.6685</v>
          </cell>
          <cell r="C51">
            <v>9.490499999999999</v>
          </cell>
          <cell r="D51">
            <v>8.5905000000000005</v>
          </cell>
          <cell r="E51">
            <v>7.4119999999999999</v>
          </cell>
          <cell r="F51">
            <v>6.0180000000000007</v>
          </cell>
          <cell r="G51">
            <v>4.8879999999999999</v>
          </cell>
          <cell r="H51">
            <v>4.3940000000000001</v>
          </cell>
          <cell r="I51">
            <v>4.4954999999999998</v>
          </cell>
          <cell r="J51">
            <v>4.3834999999999997</v>
          </cell>
          <cell r="K51">
            <v>4.2270000000000003</v>
          </cell>
          <cell r="L51">
            <v>4.1250999999999998</v>
          </cell>
          <cell r="M51">
            <v>3.0944800000000003</v>
          </cell>
          <cell r="N51">
            <v>2.3009840000000006</v>
          </cell>
          <cell r="O51">
            <v>1.7351872000000002</v>
          </cell>
          <cell r="P51">
            <v>1.3067497600000002</v>
          </cell>
          <cell r="Q51">
            <v>0.99479980800000023</v>
          </cell>
          <cell r="R51">
            <v>0.75843984640000017</v>
          </cell>
          <cell r="S51">
            <v>0.59135187712000015</v>
          </cell>
          <cell r="T51">
            <v>0.45548150169600021</v>
          </cell>
          <cell r="U51">
            <v>0.31378520135680016</v>
          </cell>
        </row>
        <row r="52">
          <cell r="A52" t="str">
            <v>Easington inc Rough</v>
          </cell>
          <cell r="B52">
            <v>44.481000000000002</v>
          </cell>
          <cell r="C52">
            <v>50.435000000000002</v>
          </cell>
          <cell r="D52">
            <v>49.395000000000003</v>
          </cell>
          <cell r="E52">
            <v>48.734999999999999</v>
          </cell>
          <cell r="F52">
            <v>46.69</v>
          </cell>
          <cell r="G52">
            <v>44.807000000000002</v>
          </cell>
          <cell r="H52">
            <v>42.838000000000001</v>
          </cell>
          <cell r="I52">
            <v>41.448</v>
          </cell>
          <cell r="J52">
            <v>39.897999999999996</v>
          </cell>
          <cell r="K52">
            <v>39.347999999999999</v>
          </cell>
          <cell r="L52">
            <v>38.606000000000002</v>
          </cell>
          <cell r="M52">
            <v>37.990600000000001</v>
          </cell>
          <cell r="N52">
            <v>37.586480000000002</v>
          </cell>
          <cell r="O52">
            <v>37.265984000000003</v>
          </cell>
          <cell r="P52">
            <v>36.974387200000002</v>
          </cell>
          <cell r="Q52">
            <v>36.785509760000004</v>
          </cell>
          <cell r="R52">
            <v>36.581076160000002</v>
          </cell>
          <cell r="S52">
            <v>36.428860927999999</v>
          </cell>
          <cell r="T52">
            <v>36.345788742400003</v>
          </cell>
          <cell r="U52">
            <v>36.276630993920001</v>
          </cell>
        </row>
        <row r="53">
          <cell r="A53" t="str">
            <v>St Fergus</v>
          </cell>
          <cell r="B53">
            <v>109.31203408831465</v>
          </cell>
          <cell r="C53">
            <v>112.43871426216694</v>
          </cell>
          <cell r="D53">
            <v>109.20448359159377</v>
          </cell>
          <cell r="E53">
            <v>112.21540118346773</v>
          </cell>
          <cell r="F53">
            <v>115.39015536921416</v>
          </cell>
          <cell r="G53">
            <v>110.0542812643789</v>
          </cell>
          <cell r="H53">
            <v>103.46675356224067</v>
          </cell>
          <cell r="I53">
            <v>96.248942640994215</v>
          </cell>
          <cell r="J53">
            <v>88.279333700397373</v>
          </cell>
          <cell r="K53">
            <v>86.167577941802463</v>
          </cell>
          <cell r="L53">
            <v>82.265091869544108</v>
          </cell>
          <cell r="M53">
            <v>78.58929735530684</v>
          </cell>
          <cell r="N53">
            <v>73.158136352188961</v>
          </cell>
          <cell r="O53">
            <v>68.991248732924134</v>
          </cell>
          <cell r="P53">
            <v>65.393952180175148</v>
          </cell>
          <cell r="Q53">
            <v>61.630784526531208</v>
          </cell>
          <cell r="R53">
            <v>59.499197429531073</v>
          </cell>
          <cell r="S53">
            <v>57.834506852637816</v>
          </cell>
          <cell r="T53">
            <v>56.682289325596756</v>
          </cell>
          <cell r="U53">
            <v>55.687580575338778</v>
          </cell>
        </row>
        <row r="54">
          <cell r="A54" t="str">
            <v>Teesside</v>
          </cell>
          <cell r="B54">
            <v>19.008840113314449</v>
          </cell>
          <cell r="C54">
            <v>25.102834512747876</v>
          </cell>
          <cell r="D54">
            <v>30.372755174787535</v>
          </cell>
          <cell r="E54">
            <v>31.176965005750713</v>
          </cell>
          <cell r="F54">
            <v>29.050455947101987</v>
          </cell>
          <cell r="G54">
            <v>25.323454420380457</v>
          </cell>
          <cell r="H54">
            <v>23.694854729050626</v>
          </cell>
          <cell r="I54">
            <v>24.347308193256048</v>
          </cell>
          <cell r="J54">
            <v>21.688920444298709</v>
          </cell>
          <cell r="K54">
            <v>18.81280899837309</v>
          </cell>
          <cell r="L54">
            <v>16.840182530313687</v>
          </cell>
          <cell r="M54">
            <v>13.195384688850556</v>
          </cell>
          <cell r="N54">
            <v>10.585889925920226</v>
          </cell>
          <cell r="O54">
            <v>8.5223489745440375</v>
          </cell>
          <cell r="P54">
            <v>6.8836188188265677</v>
          </cell>
          <cell r="Q54">
            <v>5.5596640198850107</v>
          </cell>
          <cell r="R54">
            <v>4.4163852516450861</v>
          </cell>
          <cell r="S54">
            <v>3.4891418725366625</v>
          </cell>
          <cell r="T54">
            <v>2.8056623572675621</v>
          </cell>
          <cell r="U54">
            <v>2.1489867390311792</v>
          </cell>
        </row>
        <row r="55">
          <cell r="A55" t="str">
            <v>Theddlethorpe</v>
          </cell>
          <cell r="B55">
            <v>11.161456657223793</v>
          </cell>
          <cell r="C55">
            <v>11.33003541076487</v>
          </cell>
          <cell r="D55">
            <v>10.550565722379606</v>
          </cell>
          <cell r="E55">
            <v>8.1787722379603416</v>
          </cell>
          <cell r="F55">
            <v>6.1990623229461761</v>
          </cell>
          <cell r="G55">
            <v>4.3671604532577915</v>
          </cell>
          <cell r="H55">
            <v>2.917426889518413</v>
          </cell>
          <cell r="I55">
            <v>2.1678531263456091</v>
          </cell>
          <cell r="J55">
            <v>1.1500622177903683</v>
          </cell>
          <cell r="K55">
            <v>0.74457453343909341</v>
          </cell>
          <cell r="L55">
            <v>0.59125962675127486</v>
          </cell>
          <cell r="M55">
            <v>0.34045770140101983</v>
          </cell>
          <cell r="N55">
            <v>0.25219949445414958</v>
          </cell>
          <cell r="O55">
            <v>0.16606736355052001</v>
          </cell>
          <cell r="P55">
            <v>8.6360557507082061E-2</v>
          </cell>
          <cell r="Q55">
            <v>4.0843966005665734E-2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</row>
        <row r="56">
          <cell r="A56" t="str">
            <v>Onshore</v>
          </cell>
          <cell r="B56">
            <v>0</v>
          </cell>
          <cell r="C56">
            <v>0</v>
          </cell>
          <cell r="D56">
            <v>5.8803875709989982E-2</v>
          </cell>
          <cell r="E56">
            <v>0.14700968927497496</v>
          </cell>
          <cell r="F56">
            <v>0.26461744069495485</v>
          </cell>
          <cell r="G56">
            <v>0.38222519211493483</v>
          </cell>
          <cell r="H56">
            <v>0.55863681924490483</v>
          </cell>
          <cell r="I56">
            <v>0.73504844637487476</v>
          </cell>
          <cell r="J56">
            <v>0.97026394921483483</v>
          </cell>
          <cell r="K56">
            <v>1.2054794520547949</v>
          </cell>
          <cell r="L56">
            <v>1.4672794520547947</v>
          </cell>
          <cell r="M56">
            <v>1.7290794520547947</v>
          </cell>
          <cell r="N56">
            <v>1.9908794520547948</v>
          </cell>
          <cell r="O56">
            <v>2.252679452054795</v>
          </cell>
          <cell r="P56">
            <v>2.5144794520547951</v>
          </cell>
          <cell r="Q56">
            <v>2.7762794520547946</v>
          </cell>
          <cell r="R56">
            <v>3.0380794520547951</v>
          </cell>
          <cell r="S56">
            <v>3.2998794520547952</v>
          </cell>
          <cell r="T56">
            <v>3.5616794520547952</v>
          </cell>
          <cell r="U56">
            <v>3.8234794520547948</v>
          </cell>
        </row>
        <row r="57">
          <cell r="A57" t="str">
            <v>IOG</v>
          </cell>
          <cell r="B57">
            <v>25</v>
          </cell>
          <cell r="C57">
            <v>25</v>
          </cell>
          <cell r="D57">
            <v>25</v>
          </cell>
          <cell r="E57">
            <v>25</v>
          </cell>
          <cell r="F57">
            <v>25</v>
          </cell>
          <cell r="G57">
            <v>25</v>
          </cell>
          <cell r="H57">
            <v>25</v>
          </cell>
          <cell r="I57">
            <v>25</v>
          </cell>
          <cell r="J57">
            <v>25</v>
          </cell>
          <cell r="K57">
            <v>25</v>
          </cell>
          <cell r="L57">
            <v>25</v>
          </cell>
          <cell r="M57">
            <v>25</v>
          </cell>
          <cell r="N57">
            <v>25</v>
          </cell>
          <cell r="O57">
            <v>25</v>
          </cell>
          <cell r="P57">
            <v>25</v>
          </cell>
          <cell r="Q57">
            <v>25</v>
          </cell>
          <cell r="R57">
            <v>25</v>
          </cell>
          <cell r="S57">
            <v>25</v>
          </cell>
          <cell r="T57">
            <v>25</v>
          </cell>
          <cell r="U57">
            <v>25</v>
          </cell>
        </row>
        <row r="58">
          <cell r="A58" t="str">
            <v>Milford Haven</v>
          </cell>
          <cell r="B58">
            <v>76.087167138810202</v>
          </cell>
          <cell r="C58">
            <v>76.087167138810202</v>
          </cell>
          <cell r="D58">
            <v>76.087167138810202</v>
          </cell>
          <cell r="E58">
            <v>76.087167138810202</v>
          </cell>
          <cell r="F58">
            <v>76.087167138810202</v>
          </cell>
          <cell r="G58">
            <v>76.087167138810202</v>
          </cell>
          <cell r="H58">
            <v>76.087167138810202</v>
          </cell>
          <cell r="I58">
            <v>76.087167138810202</v>
          </cell>
          <cell r="J58">
            <v>76.087167138810202</v>
          </cell>
          <cell r="K58">
            <v>76.087167138810202</v>
          </cell>
          <cell r="L58">
            <v>76.087167138810202</v>
          </cell>
          <cell r="M58">
            <v>76.087167138810202</v>
          </cell>
          <cell r="N58">
            <v>76.087167138810202</v>
          </cell>
          <cell r="O58">
            <v>76.087167138810202</v>
          </cell>
          <cell r="P58">
            <v>76.087167138810202</v>
          </cell>
          <cell r="Q58">
            <v>76.087167138810202</v>
          </cell>
          <cell r="R58">
            <v>76.087167138810202</v>
          </cell>
          <cell r="S58">
            <v>76.087167138810202</v>
          </cell>
          <cell r="T58">
            <v>76.087167138810202</v>
          </cell>
          <cell r="U58">
            <v>76.087167138810202</v>
          </cell>
        </row>
        <row r="59">
          <cell r="A59" t="str">
            <v>MRS</v>
          </cell>
          <cell r="B59">
            <v>44.090909090909093</v>
          </cell>
          <cell r="C59">
            <v>44.090909090909093</v>
          </cell>
          <cell r="D59">
            <v>44.090909090909093</v>
          </cell>
          <cell r="E59">
            <v>44.090909090909093</v>
          </cell>
          <cell r="F59">
            <v>44.090909090909093</v>
          </cell>
          <cell r="G59">
            <v>44.090909090909093</v>
          </cell>
          <cell r="H59">
            <v>44.090909090909093</v>
          </cell>
          <cell r="I59">
            <v>44.090909090909093</v>
          </cell>
          <cell r="J59">
            <v>44.090909090909093</v>
          </cell>
          <cell r="K59">
            <v>44.090909090909093</v>
          </cell>
          <cell r="L59">
            <v>44.090909090909093</v>
          </cell>
          <cell r="M59">
            <v>44.090909090909093</v>
          </cell>
          <cell r="N59">
            <v>44.090909090909093</v>
          </cell>
          <cell r="O59">
            <v>44.090909090909093</v>
          </cell>
          <cell r="P59">
            <v>44.090909090909093</v>
          </cell>
          <cell r="Q59">
            <v>44.090909090909093</v>
          </cell>
          <cell r="R59">
            <v>44.090909090909093</v>
          </cell>
          <cell r="S59">
            <v>44.090909090909093</v>
          </cell>
          <cell r="T59">
            <v>44.090909090909093</v>
          </cell>
          <cell r="U59">
            <v>44.090909090909093</v>
          </cell>
        </row>
        <row r="60">
          <cell r="A60" t="str">
            <v>SRS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</row>
      </sheetData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ping_Info"/>
      <sheetName val="D.2007 Energy Table 1.1 2006"/>
    </sheetNames>
    <sheetDataSet>
      <sheetData sheetId="0" refreshError="1"/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ping_Info"/>
      <sheetName val="D.2007 Energy Table 1.1 2006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ers TBE Data"/>
      <sheetName val="Storage Ops TBE Data"/>
      <sheetName val="Terminal Ops TBE Data"/>
      <sheetName val="Petroview"/>
      <sheetName val="Wood Mac"/>
      <sheetName val="Commercial Choice"/>
      <sheetName val="Producer Lookup"/>
      <sheetName val="Field Select"/>
      <sheetName val="2001 Actuals Raw Data"/>
      <sheetName val="2001 Actuals"/>
      <sheetName val="2001 Forecast"/>
      <sheetName val="Charts"/>
      <sheetName val="Sub Terminals"/>
      <sheetName val="Terminals"/>
      <sheetName val="Notes"/>
      <sheetName val="Raw Data for Matc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B1" t="str">
            <v>For detailed notes see Supply Forecast documentation</v>
          </cell>
        </row>
        <row r="3">
          <cell r="B3" t="str">
            <v>Field Notes</v>
          </cell>
        </row>
        <row r="5">
          <cell r="B5" t="str">
            <v>Brigantine B includes Brigantine A, B, C &amp; D</v>
          </cell>
        </row>
        <row r="6">
          <cell r="B6" t="str">
            <v>Cromarty and Atlantic South numbers from BG are included in Amerada Hess Western Hub figures. Amerada Hess figures used.</v>
          </cell>
        </row>
        <row r="7">
          <cell r="B7" t="str">
            <v>J-Block figures from BG do not include all fields in this area. Commercial data used.</v>
          </cell>
        </row>
        <row r="8">
          <cell r="B8" t="str">
            <v>Helvellyn numbers from Platts European Natural Gas Report Apr 24th 2002. Based on reserves of 1.5 bcm and plateau of three years / field life of 8 years.</v>
          </cell>
        </row>
        <row r="9">
          <cell r="B9" t="str">
            <v>Viscount - no information available for this development - not included</v>
          </cell>
        </row>
        <row r="10">
          <cell r="B10" t="str">
            <v>Cleaver Bank High - no information available for this development - not included</v>
          </cell>
        </row>
        <row r="11">
          <cell r="B11" t="str">
            <v>Satellite accelerators information - Wood field reserves = 30 bcf</v>
          </cell>
        </row>
        <row r="12">
          <cell r="B12" t="str">
            <v>Western Hub figures updated following meeting with Amerada / BG on 17/5/2002</v>
          </cell>
        </row>
        <row r="14">
          <cell r="B14" t="str">
            <v>Forecast Notes</v>
          </cell>
        </row>
        <row r="16">
          <cell r="B16" t="str">
            <v>J- Block - Wood Mac numbers used 2.5 mcm deducted due to poor previous performance</v>
          </cell>
        </row>
        <row r="17">
          <cell r="B17" t="str">
            <v>Cador set to zero in Petroview numbers - field has ceased production</v>
          </cell>
        </row>
        <row r="18">
          <cell r="B18" t="str">
            <v>Field start up in Wood Mac and Petroview assumed to be October. Previous years data set to zero in these cases.</v>
          </cell>
        </row>
        <row r="19">
          <cell r="B19" t="str">
            <v>BG reported interest in Inde field set to 30.77% in line with previous year and actual Inde flow. Confirmed by BG Group.</v>
          </cell>
        </row>
        <row r="20">
          <cell r="B20" t="str">
            <v>Petroview &amp; Wood Mac fields marked with asterisk denoted 2001 forecast data has been used. Deemed to be more accurate</v>
          </cell>
        </row>
        <row r="21">
          <cell r="B21" t="str">
            <v>Certain swings changed in line with previous forecasts and / or actual data flows</v>
          </cell>
        </row>
        <row r="22">
          <cell r="B22" t="str">
            <v>Morecambe South</v>
          </cell>
          <cell r="D22">
            <v>1.95</v>
          </cell>
        </row>
        <row r="23">
          <cell r="B23" t="str">
            <v>Ravenspurn North</v>
          </cell>
          <cell r="D23">
            <v>1.67</v>
          </cell>
        </row>
        <row r="24">
          <cell r="B24" t="str">
            <v>Ravenspurn South</v>
          </cell>
          <cell r="D24">
            <v>1.67</v>
          </cell>
        </row>
        <row r="25">
          <cell r="B25" t="str">
            <v>Sean</v>
          </cell>
          <cell r="D25">
            <v>17</v>
          </cell>
        </row>
        <row r="26">
          <cell r="B26" t="str">
            <v>Sean East</v>
          </cell>
          <cell r="D26">
            <v>1.5</v>
          </cell>
        </row>
        <row r="27">
          <cell r="B27" t="str">
            <v>Sean South West</v>
          </cell>
          <cell r="D27">
            <v>1.5</v>
          </cell>
        </row>
        <row r="28">
          <cell r="B28" t="str">
            <v>Producer fields marked with asterisk. Different source used. See Points 2 &amp; 3 in field notes</v>
          </cell>
        </row>
        <row r="29">
          <cell r="B29" t="str">
            <v>Individual fields changed in Field Select sheet. Peak changed to reflect actual flows seen. Average flows changed in line with swing.</v>
          </cell>
        </row>
        <row r="30">
          <cell r="B30" t="str">
            <v>Amethyst</v>
          </cell>
          <cell r="C30" t="str">
            <v>-1 mcm/d at peak</v>
          </cell>
        </row>
        <row r="31">
          <cell r="B31" t="str">
            <v>Brent</v>
          </cell>
          <cell r="C31" t="str">
            <v>+3 mcm/d at peak</v>
          </cell>
        </row>
        <row r="32">
          <cell r="B32" t="str">
            <v>Bruce</v>
          </cell>
          <cell r="C32" t="str">
            <v>+4 mcm/d at peak</v>
          </cell>
        </row>
        <row r="33">
          <cell r="B33" t="str">
            <v>J-Block</v>
          </cell>
          <cell r="C33" t="str">
            <v>-4.5 mcm/d at peak</v>
          </cell>
        </row>
        <row r="35">
          <cell r="B35" t="str">
            <v>Data Notes</v>
          </cell>
        </row>
        <row r="36">
          <cell r="B36" t="str">
            <v>Producer, storage and terminal information input directly from raw data</v>
          </cell>
        </row>
        <row r="37">
          <cell r="B37" t="str">
            <v>Petroview, Wood Mac, Swing and Actual data all from UK Supplies database from following sources</v>
          </cell>
        </row>
        <row r="38">
          <cell r="B38" t="str">
            <v>Petroview Raw Data</v>
          </cell>
          <cell r="D38" t="str">
            <v>qry_pv_data_by_fld</v>
          </cell>
          <cell r="G38" t="str">
            <v>Data from Petroview March 2002 update disc</v>
          </cell>
        </row>
        <row r="39">
          <cell r="B39" t="str">
            <v>Wood Mac Raw Data</v>
          </cell>
          <cell r="D39" t="str">
            <v>qry_wm_data_by_fld</v>
          </cell>
          <cell r="G39" t="str">
            <v>Data from Wood Mac GEM update 21-March 2002 (N.B. Disc has incorrect date - 21/03/01)</v>
          </cell>
        </row>
        <row r="40">
          <cell r="B40" t="str">
            <v>Petroview Swing</v>
          </cell>
          <cell r="D40" t="str">
            <v>qry_pv_swing</v>
          </cell>
          <cell r="G40" t="str">
            <v>Data from Petroview March 2002 update disc</v>
          </cell>
        </row>
        <row r="41">
          <cell r="B41" t="str">
            <v>Raw Data period 1</v>
          </cell>
          <cell r="D41" t="str">
            <v>qry_aa_2001_for_forecast_jan_apr</v>
          </cell>
        </row>
        <row r="42">
          <cell r="B42" t="str">
            <v>Raw Data period 2</v>
          </cell>
          <cell r="D42" t="str">
            <v>qry_aa_2001_for_forecast_may_dec</v>
          </cell>
        </row>
        <row r="44">
          <cell r="B44" t="str">
            <v>Others</v>
          </cell>
        </row>
        <row r="45">
          <cell r="B45" t="str">
            <v>Viscount field reported in press (North Sea letter 20 Feb 2002). No further information available. Not included in forecast.</v>
          </cell>
        </row>
        <row r="47">
          <cell r="B47" t="str">
            <v>Raw Data for Match</v>
          </cell>
        </row>
        <row r="48">
          <cell r="B48" t="str">
            <v>Fields sorted by production status and then numbered.</v>
          </cell>
        </row>
        <row r="49">
          <cell r="B49" t="str">
            <v>Calculation on Field Select sheet groups Norwegian Frigg and New Norwegian for this years forecast.</v>
          </cell>
        </row>
        <row r="50">
          <cell r="B50" t="str">
            <v>All Norwegian field Field names changed to Vesterled</v>
          </cell>
        </row>
        <row r="51">
          <cell r="B51" t="str">
            <v>New Norwegian changed to New Imports. Data added in Supply Forecast spreadsheet.</v>
          </cell>
        </row>
      </sheetData>
      <sheetData sheetId="1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Fig 2.6"/>
      <sheetName val="Fig 2.1 - 2.5"/>
      <sheetName val="Fig 2.1 &amp; Fig 2.5 Data"/>
      <sheetName val="Fig 2.2. Data"/>
      <sheetName val="Fig 2.3 Data"/>
      <sheetName val="Fig 2.4 Data"/>
      <sheetName val="Tables 2.1 - 2.4"/>
    </sheetNames>
    <sheetDataSet>
      <sheetData sheetId="0" refreshError="1"/>
      <sheetData sheetId="1">
        <row r="2">
          <cell r="C2" t="str">
            <v>Figure 2.6 - ACS Peak GB Demand</v>
          </cell>
        </row>
      </sheetData>
      <sheetData sheetId="2">
        <row r="3">
          <cell r="B3" t="str">
            <v>Figure 2.1 - 'User'  Based GB Peak Demand Forecast</v>
          </cell>
          <cell r="L3" t="str">
            <v>Back to Menu</v>
          </cell>
          <cell r="O3" t="str">
            <v>Figure 2.4 - GB Annual Load Duration Curve for 2008/09</v>
          </cell>
          <cell r="Y3" t="str">
            <v>Back to Menu</v>
          </cell>
        </row>
        <row r="31">
          <cell r="B31" t="str">
            <v>Figure 2.2. - GB Summer and Winter Daily Demand Profiles in 2008/09</v>
          </cell>
          <cell r="L31" t="str">
            <v>Back to Menu</v>
          </cell>
          <cell r="O31" t="str">
            <v>Figure 2.5 - Comparison of Customer-Based Forecast and National Grid Projections</v>
          </cell>
          <cell r="Y31" t="str">
            <v>Back to Menu</v>
          </cell>
        </row>
        <row r="60">
          <cell r="B60" t="str">
            <v>Figure 2.3 - Weekly Maximum and Minimum GB Demands in 2008/09</v>
          </cell>
          <cell r="L60" t="str">
            <v>Back to Menu</v>
          </cell>
        </row>
      </sheetData>
      <sheetData sheetId="3" refreshError="1"/>
      <sheetData sheetId="4">
        <row r="3">
          <cell r="B3" t="str">
            <v>Figure 2.2 Data</v>
          </cell>
        </row>
      </sheetData>
      <sheetData sheetId="5">
        <row r="1">
          <cell r="A1" t="str">
            <v>Updated by Janet Coley, 06/04/09</v>
          </cell>
        </row>
      </sheetData>
      <sheetData sheetId="6">
        <row r="2">
          <cell r="B2" t="str">
            <v>Fig 2.4</v>
          </cell>
        </row>
      </sheetData>
      <sheetData sheetId="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Fig 2.6"/>
      <sheetName val="Fig 2.1 - 2.5"/>
      <sheetName val="Fig 2.1 &amp; Fig 2.5 Data"/>
      <sheetName val="Fig 2.2. Data"/>
      <sheetName val="Fig 2.3 Data"/>
      <sheetName val="Fig 2.4 Data"/>
      <sheetName val="Tables 2.1 - 2.4"/>
    </sheetNames>
    <sheetDataSet>
      <sheetData sheetId="0" refreshError="1"/>
      <sheetData sheetId="1">
        <row r="2">
          <cell r="C2" t="str">
            <v>Figure 2.6 - ACS Peak GB Demand</v>
          </cell>
        </row>
      </sheetData>
      <sheetData sheetId="2">
        <row r="3">
          <cell r="B3" t="str">
            <v>Figure 2.1 - 'User'  Based GB Peak Demand Forecast</v>
          </cell>
          <cell r="L3" t="str">
            <v>Back to Menu</v>
          </cell>
          <cell r="O3" t="str">
            <v>Figure 2.4 - GB Annual Load Duration Curve for 2008/09</v>
          </cell>
          <cell r="Y3" t="str">
            <v>Back to Menu</v>
          </cell>
        </row>
        <row r="31">
          <cell r="B31" t="str">
            <v>Figure 2.2. - GB Summer and Winter Daily Demand Profiles in 2008/09</v>
          </cell>
          <cell r="L31" t="str">
            <v>Back to Menu</v>
          </cell>
          <cell r="O31" t="str">
            <v>Figure 2.5 - Comparison of Customer-Based Forecast and National Grid Projections</v>
          </cell>
          <cell r="Y31" t="str">
            <v>Back to Menu</v>
          </cell>
        </row>
        <row r="60">
          <cell r="B60" t="str">
            <v>Figure 2.3 - Weekly Maximum and Minimum GB Demands in 2008/09</v>
          </cell>
          <cell r="L60" t="str">
            <v>Back to Menu</v>
          </cell>
        </row>
      </sheetData>
      <sheetData sheetId="3" refreshError="1"/>
      <sheetData sheetId="4">
        <row r="3">
          <cell r="B3" t="str">
            <v>Figure 2.2 Data</v>
          </cell>
        </row>
      </sheetData>
      <sheetData sheetId="5">
        <row r="1">
          <cell r="A1" t="str">
            <v>Updated by Janet Coley, 06/04/09</v>
          </cell>
        </row>
      </sheetData>
      <sheetData sheetId="6">
        <row r="2">
          <cell r="B2" t="str">
            <v>Fig 2.4</v>
          </cell>
        </row>
      </sheetData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G"/>
      <sheetName val="SP"/>
      <sheetName val="Charts"/>
      <sheetName val="Data"/>
      <sheetName val="Sheet2"/>
      <sheetName val="Sheet1"/>
      <sheetName val="Wet Gas"/>
      <sheetName val="Dry Gas"/>
      <sheetName val="Decc Reserves"/>
      <sheetName val="Sheet4"/>
      <sheetName val="Sheet5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F1" t="str">
            <v>NG forecast</v>
          </cell>
          <cell r="G1" t="str">
            <v>Reserves</v>
          </cell>
          <cell r="H1" t="str">
            <v>Notes</v>
          </cell>
          <cell r="I1" t="str">
            <v>Source</v>
          </cell>
          <cell r="J1" t="str">
            <v>Location</v>
          </cell>
          <cell r="K1" t="str">
            <v>Status</v>
          </cell>
        </row>
        <row r="2">
          <cell r="F2" t="str">
            <v>Armada</v>
          </cell>
          <cell r="H2" t="str">
            <v>Profile good</v>
          </cell>
          <cell r="I2">
            <v>1</v>
          </cell>
          <cell r="K2" t="str">
            <v>P</v>
          </cell>
        </row>
        <row r="3">
          <cell r="F3" t="str">
            <v>Erskine</v>
          </cell>
          <cell r="H3" t="str">
            <v>50% O&amp;G Profile</v>
          </cell>
          <cell r="I3">
            <v>1</v>
          </cell>
          <cell r="K3" t="str">
            <v>P</v>
          </cell>
        </row>
        <row r="4">
          <cell r="F4" t="str">
            <v>ETAP CPF Late Life</v>
          </cell>
          <cell r="H4" t="str">
            <v>90% Wet</v>
          </cell>
          <cell r="I4">
            <v>1</v>
          </cell>
          <cell r="K4" t="str">
            <v>D</v>
          </cell>
        </row>
        <row r="5">
          <cell r="F5" t="str">
            <v>ETAP Machar</v>
          </cell>
          <cell r="H5" t="str">
            <v>O&amp;G UK Profile Good</v>
          </cell>
          <cell r="I5">
            <v>1</v>
          </cell>
          <cell r="K5" t="str">
            <v>P</v>
          </cell>
        </row>
        <row r="6">
          <cell r="F6" t="str">
            <v>ETAP Madoes</v>
          </cell>
          <cell r="H6" t="str">
            <v>O&amp;G Profile x2</v>
          </cell>
          <cell r="I6">
            <v>1</v>
          </cell>
          <cell r="K6" t="str">
            <v>P</v>
          </cell>
        </row>
        <row r="7">
          <cell r="F7" t="str">
            <v>ETAP Marnock</v>
          </cell>
          <cell r="H7" t="str">
            <v>O&amp;G UK Profile Good</v>
          </cell>
          <cell r="I7">
            <v>1</v>
          </cell>
          <cell r="K7" t="str">
            <v>P</v>
          </cell>
        </row>
        <row r="8">
          <cell r="F8" t="str">
            <v>ETAP Mirren</v>
          </cell>
          <cell r="H8" t="str">
            <v>O&amp;G Profile x2</v>
          </cell>
          <cell r="I8">
            <v>1</v>
          </cell>
          <cell r="K8" t="str">
            <v>P</v>
          </cell>
        </row>
        <row r="9">
          <cell r="F9" t="str">
            <v>Kinnoul</v>
          </cell>
          <cell r="H9" t="str">
            <v>O&amp;G UK Profile Good</v>
          </cell>
          <cell r="I9">
            <v>1</v>
          </cell>
          <cell r="K9" t="str">
            <v>D</v>
          </cell>
        </row>
        <row r="10">
          <cell r="F10" t="str">
            <v>Maria</v>
          </cell>
          <cell r="H10" t="str">
            <v>80% O&amp;G Profile</v>
          </cell>
          <cell r="I10">
            <v>1</v>
          </cell>
          <cell r="K10" t="str">
            <v>P</v>
          </cell>
        </row>
        <row r="11">
          <cell r="F11" t="str">
            <v>Seymour</v>
          </cell>
          <cell r="H11" t="str">
            <v>O&amp;G UK Profile Good</v>
          </cell>
          <cell r="I11">
            <v>1</v>
          </cell>
          <cell r="K11" t="str">
            <v>P</v>
          </cell>
        </row>
        <row r="12">
          <cell r="F12" t="str">
            <v>Amethyst</v>
          </cell>
          <cell r="H12" t="str">
            <v>Profile good</v>
          </cell>
          <cell r="I12">
            <v>1</v>
          </cell>
          <cell r="K12" t="str">
            <v>P</v>
          </cell>
        </row>
        <row r="13">
          <cell r="F13" t="str">
            <v>Ceres</v>
          </cell>
          <cell r="H13" t="str">
            <v>O&amp;G UK Profile Good</v>
          </cell>
          <cell r="I13">
            <v>1</v>
          </cell>
          <cell r="K13" t="str">
            <v>P</v>
          </cell>
        </row>
        <row r="14">
          <cell r="F14" t="str">
            <v>Eris</v>
          </cell>
          <cell r="H14" t="str">
            <v>O&amp;G UK Profile Good</v>
          </cell>
          <cell r="I14">
            <v>1</v>
          </cell>
          <cell r="K14" t="str">
            <v>P</v>
          </cell>
        </row>
        <row r="15">
          <cell r="F15" t="str">
            <v>Mercury</v>
          </cell>
          <cell r="H15" t="str">
            <v>O&amp;G Profile Good</v>
          </cell>
          <cell r="I15">
            <v>1</v>
          </cell>
          <cell r="K15" t="str">
            <v>P</v>
          </cell>
        </row>
        <row r="16">
          <cell r="F16" t="str">
            <v>Minerva and Apollo (ECA)</v>
          </cell>
          <cell r="H16" t="str">
            <v>Profile x2</v>
          </cell>
          <cell r="I16">
            <v>1</v>
          </cell>
          <cell r="K16" t="str">
            <v>P</v>
          </cell>
        </row>
        <row r="17">
          <cell r="F17" t="str">
            <v>Neptune</v>
          </cell>
          <cell r="H17" t="str">
            <v>O&amp;G Profile Good</v>
          </cell>
          <cell r="I17">
            <v>1</v>
          </cell>
          <cell r="K17" t="str">
            <v>P</v>
          </cell>
        </row>
        <row r="18">
          <cell r="F18" t="str">
            <v>Olympus 48/12</v>
          </cell>
          <cell r="H18" t="str">
            <v>Yr 1 Zero</v>
          </cell>
          <cell r="I18">
            <v>1</v>
          </cell>
          <cell r="K18" t="str">
            <v>A</v>
          </cell>
        </row>
        <row r="19">
          <cell r="F19" t="str">
            <v>Ravenspurn North</v>
          </cell>
          <cell r="H19" t="str">
            <v>65% O&amp;G Profile</v>
          </cell>
          <cell r="I19">
            <v>1</v>
          </cell>
          <cell r="K19" t="str">
            <v>P</v>
          </cell>
        </row>
        <row r="20">
          <cell r="F20" t="str">
            <v>Ravenspurn South (Villages)</v>
          </cell>
          <cell r="I20">
            <v>1</v>
          </cell>
          <cell r="K20" t="str">
            <v>P</v>
          </cell>
        </row>
        <row r="21">
          <cell r="F21" t="str">
            <v>Seven Seas</v>
          </cell>
          <cell r="H21" t="str">
            <v>O&amp;G UK Profile Good</v>
          </cell>
          <cell r="I21">
            <v>1</v>
          </cell>
          <cell r="K21" t="str">
            <v>P</v>
          </cell>
        </row>
        <row r="22">
          <cell r="F22" t="str">
            <v>West Sole</v>
          </cell>
          <cell r="H22" t="str">
            <v>O&amp;G Profile Good</v>
          </cell>
          <cell r="I22">
            <v>1</v>
          </cell>
          <cell r="K22" t="str">
            <v>P</v>
          </cell>
        </row>
        <row r="23">
          <cell r="F23" t="str">
            <v>York</v>
          </cell>
          <cell r="H23" t="str">
            <v>O&amp;G Profile Good</v>
          </cell>
          <cell r="I23">
            <v>1</v>
          </cell>
          <cell r="K23" t="str">
            <v>D</v>
          </cell>
        </row>
        <row r="24">
          <cell r="F24" t="str">
            <v>Alder</v>
          </cell>
          <cell r="H24" t="str">
            <v>90% Wet</v>
          </cell>
          <cell r="I24">
            <v>1</v>
          </cell>
          <cell r="K24" t="str">
            <v>A</v>
          </cell>
        </row>
        <row r="25">
          <cell r="F25" t="str">
            <v>Braemar</v>
          </cell>
          <cell r="H25" t="str">
            <v>O&amp;GUK Profile low</v>
          </cell>
          <cell r="I25">
            <v>1</v>
          </cell>
          <cell r="K25" t="str">
            <v>P</v>
          </cell>
        </row>
        <row r="26">
          <cell r="F26" t="str">
            <v>Braes</v>
          </cell>
          <cell r="H26" t="str">
            <v>O&amp;G UK Profile Good</v>
          </cell>
          <cell r="I26">
            <v>1</v>
          </cell>
          <cell r="K26" t="str">
            <v>P</v>
          </cell>
        </row>
        <row r="27">
          <cell r="F27" t="str">
            <v>Britannia</v>
          </cell>
          <cell r="H27" t="str">
            <v>O&amp;G UK Profile Good</v>
          </cell>
          <cell r="I27">
            <v>1</v>
          </cell>
          <cell r="K27" t="str">
            <v>P</v>
          </cell>
        </row>
        <row r="28">
          <cell r="F28" t="str">
            <v>Brodgar</v>
          </cell>
          <cell r="H28" t="str">
            <v>40% O&amp;G UK</v>
          </cell>
          <cell r="I28">
            <v>1</v>
          </cell>
          <cell r="K28" t="str">
            <v>P</v>
          </cell>
        </row>
        <row r="29">
          <cell r="F29" t="str">
            <v>Callanish</v>
          </cell>
          <cell r="H29" t="str">
            <v>O&amp;G UK Profile Good</v>
          </cell>
          <cell r="I29">
            <v>1</v>
          </cell>
          <cell r="K29" t="str">
            <v>P</v>
          </cell>
        </row>
        <row r="30">
          <cell r="F30" t="str">
            <v>Devenick</v>
          </cell>
          <cell r="H30" t="str">
            <v>90% Wet</v>
          </cell>
          <cell r="I30">
            <v>1</v>
          </cell>
          <cell r="K30" t="str">
            <v>D</v>
          </cell>
        </row>
        <row r="31">
          <cell r="F31" t="str">
            <v>Forties</v>
          </cell>
          <cell r="H31" t="str">
            <v>50% O&amp;G Profile</v>
          </cell>
          <cell r="I31">
            <v>1</v>
          </cell>
          <cell r="K31" t="str">
            <v>P</v>
          </cell>
        </row>
        <row r="32">
          <cell r="F32" t="str">
            <v>Harding</v>
          </cell>
          <cell r="H32" t="str">
            <v>90% Wet</v>
          </cell>
          <cell r="I32">
            <v>1</v>
          </cell>
          <cell r="K32" t="str">
            <v>A</v>
          </cell>
        </row>
        <row r="33">
          <cell r="F33" t="str">
            <v>Scott</v>
          </cell>
          <cell r="H33" t="str">
            <v>50% O&amp;G Profile</v>
          </cell>
          <cell r="I33">
            <v>1</v>
          </cell>
          <cell r="K33" t="str">
            <v>P</v>
          </cell>
        </row>
        <row r="34">
          <cell r="F34" t="str">
            <v>Telford</v>
          </cell>
          <cell r="H34" t="str">
            <v>O&amp;G Profile x1.2</v>
          </cell>
          <cell r="I34">
            <v>1</v>
          </cell>
          <cell r="K34" t="str">
            <v>P</v>
          </cell>
        </row>
        <row r="35">
          <cell r="F35" t="str">
            <v>Rhyl</v>
          </cell>
          <cell r="G35" t="str">
            <v>113/27b</v>
          </cell>
          <cell r="H35" t="str">
            <v>Profile Good</v>
          </cell>
          <cell r="I35">
            <v>1</v>
          </cell>
          <cell r="K35" t="str">
            <v>D</v>
          </cell>
        </row>
        <row r="36">
          <cell r="F36" t="str">
            <v>Davy Group</v>
          </cell>
          <cell r="H36" t="str">
            <v>O&amp;G UK Profile Good</v>
          </cell>
          <cell r="I36">
            <v>1</v>
          </cell>
          <cell r="K36" t="str">
            <v>P</v>
          </cell>
        </row>
        <row r="37">
          <cell r="F37" t="str">
            <v>Leman Perenco B</v>
          </cell>
          <cell r="H37" t="str">
            <v>Profile Good</v>
          </cell>
          <cell r="I37">
            <v>1</v>
          </cell>
          <cell r="K37" t="str">
            <v>P</v>
          </cell>
        </row>
        <row r="38">
          <cell r="F38" t="str">
            <v>Andrew</v>
          </cell>
          <cell r="H38" t="str">
            <v>90% Wet</v>
          </cell>
          <cell r="I38">
            <v>1</v>
          </cell>
          <cell r="K38" t="str">
            <v>P</v>
          </cell>
        </row>
        <row r="39">
          <cell r="F39" t="str">
            <v>Arran</v>
          </cell>
          <cell r="H39" t="str">
            <v>90% Wet, Tie into Lomond</v>
          </cell>
          <cell r="I39">
            <v>1</v>
          </cell>
          <cell r="K39" t="str">
            <v>D</v>
          </cell>
        </row>
        <row r="40">
          <cell r="F40" t="str">
            <v>Colombus</v>
          </cell>
          <cell r="H40" t="str">
            <v>90% Wet, slip 1</v>
          </cell>
          <cell r="I40">
            <v>1</v>
          </cell>
          <cell r="K40" t="str">
            <v>A</v>
          </cell>
        </row>
        <row r="41">
          <cell r="F41" t="str">
            <v>Culzean 22/25a</v>
          </cell>
          <cell r="H41" t="str">
            <v>90% Wet</v>
          </cell>
          <cell r="I41">
            <v>1</v>
          </cell>
          <cell r="K41" t="str">
            <v>A</v>
          </cell>
        </row>
        <row r="42">
          <cell r="F42" t="str">
            <v>Everest</v>
          </cell>
          <cell r="H42" t="str">
            <v>O&amp;G UK Profile 50%</v>
          </cell>
          <cell r="I42">
            <v>1</v>
          </cell>
          <cell r="K42" t="str">
            <v>P</v>
          </cell>
        </row>
        <row r="43">
          <cell r="F43" t="str">
            <v>Jackdaw</v>
          </cell>
          <cell r="H43" t="str">
            <v>90% Wet</v>
          </cell>
          <cell r="I43">
            <v>1</v>
          </cell>
          <cell r="K43" t="str">
            <v>A</v>
          </cell>
        </row>
        <row r="44">
          <cell r="F44" t="str">
            <v>J-Block only</v>
          </cell>
          <cell r="H44" t="str">
            <v>O*G Profile mod</v>
          </cell>
          <cell r="I44">
            <v>1</v>
          </cell>
          <cell r="K44" t="str">
            <v>P</v>
          </cell>
        </row>
        <row r="45">
          <cell r="F45" t="str">
            <v>Franklin West</v>
          </cell>
          <cell r="G45" t="str">
            <v>Slip 1, 90% Wet</v>
          </cell>
          <cell r="H45" t="str">
            <v>O&amp;G UK Profile Good</v>
          </cell>
          <cell r="I45">
            <v>1</v>
          </cell>
          <cell r="K45" t="str">
            <v>D</v>
          </cell>
        </row>
        <row r="46">
          <cell r="F46" t="str">
            <v>Franklin/Elgin</v>
          </cell>
          <cell r="G46" t="str">
            <v>1st 2 yrs halved (leak), 90% Wet</v>
          </cell>
          <cell r="H46" t="str">
            <v>50% O&amp;G UK</v>
          </cell>
          <cell r="I46">
            <v>1</v>
          </cell>
          <cell r="K46" t="str">
            <v>P</v>
          </cell>
        </row>
        <row r="47">
          <cell r="F47" t="str">
            <v>Franklin/Elgin Late Life</v>
          </cell>
          <cell r="G47" t="str">
            <v>Slip 1, 90% Wet</v>
          </cell>
          <cell r="H47" t="str">
            <v>O&amp;G UK Profile Good</v>
          </cell>
          <cell r="I47">
            <v>1</v>
          </cell>
          <cell r="K47" t="str">
            <v>D</v>
          </cell>
        </row>
        <row r="48">
          <cell r="F48" t="str">
            <v>Franklin/Elgin: Glenelg</v>
          </cell>
          <cell r="G48" t="str">
            <v>1st 2 yrs halved (leak), 90% Wet</v>
          </cell>
          <cell r="H48" t="str">
            <v>50% O&amp;G UK</v>
          </cell>
          <cell r="I48">
            <v>1</v>
          </cell>
          <cell r="K48" t="str">
            <v>P</v>
          </cell>
        </row>
        <row r="49">
          <cell r="F49" t="str">
            <v>Merganser</v>
          </cell>
          <cell r="G49" t="str">
            <v>Yr 1 halved</v>
          </cell>
          <cell r="H49" t="str">
            <v>O&amp;G UK x1.4</v>
          </cell>
          <cell r="I49">
            <v>1</v>
          </cell>
          <cell r="K49" t="str">
            <v>P</v>
          </cell>
        </row>
        <row r="50">
          <cell r="F50" t="str">
            <v>Scoter</v>
          </cell>
          <cell r="G50" t="str">
            <v>Yr 1 halved</v>
          </cell>
          <cell r="H50" t="str">
            <v>O&amp;G UK Profile x1.75</v>
          </cell>
          <cell r="I50">
            <v>1</v>
          </cell>
          <cell r="K50" t="str">
            <v>P</v>
          </cell>
        </row>
        <row r="51">
          <cell r="F51" t="str">
            <v>Shearwater</v>
          </cell>
          <cell r="G51" t="str">
            <v>Yr 1 halved</v>
          </cell>
          <cell r="H51" t="str">
            <v>10% O&amp;G UK</v>
          </cell>
          <cell r="I51">
            <v>1</v>
          </cell>
          <cell r="K51" t="str">
            <v>P</v>
          </cell>
        </row>
        <row r="52">
          <cell r="F52" t="str">
            <v>Starling</v>
          </cell>
          <cell r="G52" t="str">
            <v>Yr 1 halved</v>
          </cell>
          <cell r="H52" t="str">
            <v>O&amp;G Profile x1.5</v>
          </cell>
          <cell r="I52">
            <v>1</v>
          </cell>
          <cell r="K52" t="str">
            <v>P</v>
          </cell>
        </row>
        <row r="53">
          <cell r="F53" t="str">
            <v>Bittern</v>
          </cell>
          <cell r="H53" t="str">
            <v>90% Wet</v>
          </cell>
          <cell r="I53">
            <v>1</v>
          </cell>
          <cell r="K53" t="str">
            <v>P</v>
          </cell>
        </row>
        <row r="54">
          <cell r="F54" t="str">
            <v>Brent</v>
          </cell>
          <cell r="H54" t="str">
            <v>Profile good</v>
          </cell>
          <cell r="I54">
            <v>1</v>
          </cell>
          <cell r="K54" t="str">
            <v>P</v>
          </cell>
        </row>
        <row r="55">
          <cell r="F55" t="str">
            <v>Cook</v>
          </cell>
          <cell r="H55" t="str">
            <v>90% Wet</v>
          </cell>
          <cell r="I55">
            <v>1</v>
          </cell>
          <cell r="K55" t="str">
            <v>P</v>
          </cell>
        </row>
        <row r="56">
          <cell r="F56" t="str">
            <v>Gannet</v>
          </cell>
          <cell r="H56" t="str">
            <v>O&amp;G UK Profile Good</v>
          </cell>
          <cell r="I56">
            <v>1</v>
          </cell>
          <cell r="K56" t="str">
            <v>P</v>
          </cell>
        </row>
        <row r="57">
          <cell r="F57" t="str">
            <v>Gannet Late Life Phase 1</v>
          </cell>
          <cell r="H57" t="str">
            <v>O&amp;G UK Profile Good</v>
          </cell>
          <cell r="I57">
            <v>1</v>
          </cell>
          <cell r="K57" t="str">
            <v>D</v>
          </cell>
        </row>
        <row r="58">
          <cell r="F58" t="str">
            <v>Gannet Late Life Phase 2</v>
          </cell>
          <cell r="H58" t="str">
            <v>O&amp;G UK Profile Good</v>
          </cell>
          <cell r="I58">
            <v>1</v>
          </cell>
          <cell r="K58" t="str">
            <v>D</v>
          </cell>
        </row>
        <row r="59">
          <cell r="F59" t="str">
            <v>Guillemot West</v>
          </cell>
          <cell r="H59" t="str">
            <v>O&amp;G UK Profile Good</v>
          </cell>
          <cell r="I59">
            <v>1</v>
          </cell>
          <cell r="K59" t="str">
            <v>P</v>
          </cell>
        </row>
        <row r="60">
          <cell r="F60" t="str">
            <v>UK Fram</v>
          </cell>
          <cell r="I60">
            <v>1</v>
          </cell>
          <cell r="K60" t="str">
            <v>A</v>
          </cell>
        </row>
        <row r="61">
          <cell r="F61" t="str">
            <v>Brigantines</v>
          </cell>
          <cell r="I61">
            <v>1</v>
          </cell>
          <cell r="K61" t="str">
            <v>P</v>
          </cell>
        </row>
        <row r="62">
          <cell r="F62" t="str">
            <v>Caravel</v>
          </cell>
          <cell r="H62" t="str">
            <v>O&amp;G UK</v>
          </cell>
          <cell r="I62">
            <v>1</v>
          </cell>
          <cell r="K62" t="str">
            <v>P</v>
          </cell>
        </row>
        <row r="63">
          <cell r="F63" t="str">
            <v>Carrack</v>
          </cell>
          <cell r="H63" t="str">
            <v>O&amp;G UK</v>
          </cell>
          <cell r="I63">
            <v>1</v>
          </cell>
          <cell r="K63" t="str">
            <v>P</v>
          </cell>
        </row>
        <row r="64">
          <cell r="F64" t="str">
            <v>Carrack East</v>
          </cell>
          <cell r="H64" t="str">
            <v>O&amp;G UK Profile Good</v>
          </cell>
          <cell r="I64">
            <v>1</v>
          </cell>
          <cell r="K64" t="str">
            <v>D</v>
          </cell>
        </row>
        <row r="65">
          <cell r="F65" t="str">
            <v>Carrack West</v>
          </cell>
          <cell r="H65" t="str">
            <v>O&amp;G UK Profile Good</v>
          </cell>
          <cell r="I65">
            <v>1</v>
          </cell>
          <cell r="K65" t="str">
            <v>D</v>
          </cell>
        </row>
        <row r="66">
          <cell r="F66" t="str">
            <v>Corvette</v>
          </cell>
          <cell r="I66">
            <v>1</v>
          </cell>
          <cell r="K66" t="str">
            <v>D</v>
          </cell>
        </row>
        <row r="67">
          <cell r="F67" t="str">
            <v>Cutter</v>
          </cell>
          <cell r="H67" t="str">
            <v>O&amp;G UK Profile Good</v>
          </cell>
          <cell r="I67">
            <v>1</v>
          </cell>
          <cell r="K67" t="str">
            <v>P</v>
          </cell>
        </row>
        <row r="68">
          <cell r="F68" t="str">
            <v>Galleon</v>
          </cell>
          <cell r="H68" t="str">
            <v>95% O&amp;G Profile</v>
          </cell>
          <cell r="I68">
            <v>1</v>
          </cell>
          <cell r="K68" t="str">
            <v>P</v>
          </cell>
        </row>
        <row r="69">
          <cell r="F69" t="str">
            <v>Leman Shell</v>
          </cell>
          <cell r="H69" t="str">
            <v>Profile Good</v>
          </cell>
          <cell r="I69">
            <v>1</v>
          </cell>
          <cell r="K69" t="str">
            <v>P</v>
          </cell>
        </row>
        <row r="70">
          <cell r="F70" t="str">
            <v>Sean Main</v>
          </cell>
          <cell r="H70" t="str">
            <v>O&amp;G UK Profile Good</v>
          </cell>
          <cell r="I70">
            <v>1</v>
          </cell>
          <cell r="K70" t="str">
            <v>P</v>
          </cell>
        </row>
        <row r="71">
          <cell r="F71" t="str">
            <v>Sean Satellites</v>
          </cell>
          <cell r="H71" t="str">
            <v>O&amp;G UK Profile Good</v>
          </cell>
          <cell r="I71">
            <v>1</v>
          </cell>
          <cell r="K71" t="str">
            <v>P</v>
          </cell>
        </row>
        <row r="72">
          <cell r="F72" t="str">
            <v>Shamrock</v>
          </cell>
          <cell r="H72" t="str">
            <v>30% O&amp;G UK</v>
          </cell>
          <cell r="I72">
            <v>1</v>
          </cell>
          <cell r="K72" t="str">
            <v>P</v>
          </cell>
        </row>
        <row r="73">
          <cell r="F73" t="str">
            <v>Skiff</v>
          </cell>
          <cell r="H73" t="str">
            <v>O&amp;G UK Profile Good</v>
          </cell>
          <cell r="I73">
            <v>1</v>
          </cell>
          <cell r="K73" t="str">
            <v>P</v>
          </cell>
        </row>
        <row r="74">
          <cell r="F74" t="str">
            <v>Sole Pitt: Barque &amp; Clipper</v>
          </cell>
          <cell r="I74">
            <v>1</v>
          </cell>
          <cell r="K74" t="str">
            <v>P</v>
          </cell>
        </row>
        <row r="75">
          <cell r="F75" t="str">
            <v>Sole Pitt: Clipper Late Life</v>
          </cell>
          <cell r="I75">
            <v>1</v>
          </cell>
          <cell r="K75" t="str">
            <v>D</v>
          </cell>
        </row>
        <row r="76">
          <cell r="F76" t="str">
            <v>Alison</v>
          </cell>
          <cell r="G76">
            <v>0.1</v>
          </cell>
          <cell r="I76">
            <v>1</v>
          </cell>
          <cell r="K76" t="str">
            <v>P</v>
          </cell>
        </row>
        <row r="77">
          <cell r="F77" t="str">
            <v>Alison Kx</v>
          </cell>
          <cell r="I77">
            <v>1</v>
          </cell>
          <cell r="K77" t="str">
            <v>P</v>
          </cell>
        </row>
        <row r="78">
          <cell r="F78" t="str">
            <v>Ann</v>
          </cell>
          <cell r="G78">
            <v>0.03</v>
          </cell>
          <cell r="H78" t="str">
            <v>Profile Good</v>
          </cell>
          <cell r="I78">
            <v>1</v>
          </cell>
          <cell r="K78" t="str">
            <v>P</v>
          </cell>
        </row>
        <row r="79">
          <cell r="F79" t="str">
            <v>Annabel</v>
          </cell>
          <cell r="G79">
            <v>0.23</v>
          </cell>
          <cell r="H79" t="str">
            <v>Profile Good</v>
          </cell>
          <cell r="I79">
            <v>1</v>
          </cell>
          <cell r="K79" t="str">
            <v>P</v>
          </cell>
        </row>
        <row r="80">
          <cell r="F80" t="str">
            <v>Audrey</v>
          </cell>
          <cell r="G80">
            <v>0.06</v>
          </cell>
          <cell r="H80" t="str">
            <v>Profile slightly low</v>
          </cell>
          <cell r="I80">
            <v>1</v>
          </cell>
          <cell r="K80" t="str">
            <v>P</v>
          </cell>
        </row>
        <row r="81">
          <cell r="F81" t="str">
            <v>Bell</v>
          </cell>
          <cell r="H81" t="str">
            <v>NG Profile Good</v>
          </cell>
          <cell r="I81">
            <v>1</v>
          </cell>
          <cell r="K81" t="str">
            <v>P</v>
          </cell>
        </row>
        <row r="82">
          <cell r="F82" t="str">
            <v>Boulton</v>
          </cell>
          <cell r="H82" t="str">
            <v>Profile Good, 90%</v>
          </cell>
          <cell r="I82">
            <v>1</v>
          </cell>
          <cell r="K82" t="str">
            <v>P</v>
          </cell>
        </row>
        <row r="83">
          <cell r="F83" t="str">
            <v>CMS III</v>
          </cell>
          <cell r="H83" t="str">
            <v>Profile good</v>
          </cell>
          <cell r="I83">
            <v>1</v>
          </cell>
          <cell r="K83" t="str">
            <v>P</v>
          </cell>
        </row>
        <row r="84">
          <cell r="F84" t="str">
            <v>Ensign</v>
          </cell>
          <cell r="G84">
            <v>2.58</v>
          </cell>
          <cell r="H84" t="str">
            <v>Profile Good</v>
          </cell>
          <cell r="I84">
            <v>1</v>
          </cell>
          <cell r="J84" t="str">
            <v>48/14a &amp; 48/15a</v>
          </cell>
          <cell r="K84" t="str">
            <v>D</v>
          </cell>
        </row>
        <row r="85">
          <cell r="F85" t="str">
            <v>Jupiter</v>
          </cell>
          <cell r="H85" t="str">
            <v>Profile Good</v>
          </cell>
          <cell r="I85">
            <v>1</v>
          </cell>
          <cell r="K85" t="str">
            <v>P</v>
          </cell>
        </row>
        <row r="86">
          <cell r="F86" t="str">
            <v>Kelvin</v>
          </cell>
          <cell r="H86" t="str">
            <v>Profile Good</v>
          </cell>
          <cell r="I86">
            <v>1</v>
          </cell>
          <cell r="K86" t="str">
            <v>P</v>
          </cell>
        </row>
        <row r="87">
          <cell r="F87" t="str">
            <v>Mimas</v>
          </cell>
          <cell r="H87" t="str">
            <v>Profile Good</v>
          </cell>
          <cell r="I87">
            <v>1</v>
          </cell>
          <cell r="K87" t="str">
            <v>P</v>
          </cell>
        </row>
        <row r="88">
          <cell r="F88" t="str">
            <v>Munro</v>
          </cell>
          <cell r="H88" t="str">
            <v>Profile Good</v>
          </cell>
          <cell r="I88">
            <v>1</v>
          </cell>
          <cell r="K88" t="str">
            <v>P</v>
          </cell>
        </row>
        <row r="89">
          <cell r="F89" t="str">
            <v>Murdoch</v>
          </cell>
          <cell r="H89" t="str">
            <v>Profile Good</v>
          </cell>
          <cell r="I89">
            <v>1</v>
          </cell>
          <cell r="K89" t="str">
            <v>P</v>
          </cell>
        </row>
        <row r="90">
          <cell r="F90" t="str">
            <v>Saturn</v>
          </cell>
          <cell r="H90" t="str">
            <v>Profile Good</v>
          </cell>
          <cell r="I90">
            <v>1</v>
          </cell>
          <cell r="K90" t="str">
            <v>P</v>
          </cell>
        </row>
        <row r="91">
          <cell r="F91" t="str">
            <v>Tethys</v>
          </cell>
          <cell r="H91" t="str">
            <v>Profile Good</v>
          </cell>
          <cell r="I91">
            <v>1</v>
          </cell>
          <cell r="K91" t="str">
            <v>P</v>
          </cell>
        </row>
        <row r="92">
          <cell r="F92" t="str">
            <v>Valkyrie</v>
          </cell>
          <cell r="H92" t="str">
            <v>Profile Good</v>
          </cell>
          <cell r="I92">
            <v>1</v>
          </cell>
          <cell r="K92" t="str">
            <v>P</v>
          </cell>
        </row>
        <row r="93">
          <cell r="F93" t="str">
            <v>V-Fields: Valiant North</v>
          </cell>
          <cell r="H93" t="str">
            <v>Profile Good</v>
          </cell>
          <cell r="I93">
            <v>1</v>
          </cell>
          <cell r="K93" t="str">
            <v>P</v>
          </cell>
        </row>
        <row r="94">
          <cell r="F94" t="str">
            <v>V-Fields: Vanguard</v>
          </cell>
          <cell r="H94" t="str">
            <v>Profile Good</v>
          </cell>
          <cell r="I94">
            <v>1</v>
          </cell>
          <cell r="K94" t="str">
            <v>P</v>
          </cell>
        </row>
        <row r="95">
          <cell r="F95" t="str">
            <v>V-Fields: Vulcan</v>
          </cell>
          <cell r="H95" t="str">
            <v>Profile Good</v>
          </cell>
          <cell r="I95">
            <v>1</v>
          </cell>
          <cell r="K95" t="str">
            <v>P</v>
          </cell>
        </row>
        <row r="96">
          <cell r="F96" t="str">
            <v>Viking</v>
          </cell>
          <cell r="H96" t="str">
            <v>60% profile</v>
          </cell>
          <cell r="I96">
            <v>1</v>
          </cell>
          <cell r="K96" t="str">
            <v>P</v>
          </cell>
        </row>
        <row r="97">
          <cell r="F97" t="str">
            <v>Alwyn Area</v>
          </cell>
          <cell r="H97" t="str">
            <v>90% Wet</v>
          </cell>
          <cell r="I97">
            <v>1</v>
          </cell>
          <cell r="K97" t="str">
            <v>P</v>
          </cell>
        </row>
        <row r="98">
          <cell r="F98" t="str">
            <v>Bruce</v>
          </cell>
          <cell r="H98" t="str">
            <v>90% Wet</v>
          </cell>
          <cell r="I98">
            <v>1</v>
          </cell>
          <cell r="K98" t="str">
            <v>P</v>
          </cell>
        </row>
        <row r="99">
          <cell r="F99" t="str">
            <v>Claire</v>
          </cell>
          <cell r="H99" t="str">
            <v>Claire 2 gas via WOS</v>
          </cell>
          <cell r="I99">
            <v>1</v>
          </cell>
          <cell r="K99" t="str">
            <v>D</v>
          </cell>
        </row>
        <row r="100">
          <cell r="F100" t="str">
            <v>Rhum</v>
          </cell>
          <cell r="H100" t="str">
            <v>zeroed on request</v>
          </cell>
          <cell r="I100">
            <v>1</v>
          </cell>
          <cell r="K100" t="str">
            <v>D</v>
          </cell>
        </row>
        <row r="101">
          <cell r="F101" t="str">
            <v>Rosebank</v>
          </cell>
          <cell r="H101" t="str">
            <v>O&amp;G UK Profile Good</v>
          </cell>
          <cell r="I101">
            <v>1</v>
          </cell>
          <cell r="K101" t="str">
            <v>A</v>
          </cell>
        </row>
        <row r="102">
          <cell r="F102" t="str">
            <v>Huntingdon</v>
          </cell>
          <cell r="H102" t="str">
            <v>50% Woodmac</v>
          </cell>
          <cell r="I102">
            <v>2</v>
          </cell>
          <cell r="K102" t="str">
            <v>D</v>
          </cell>
        </row>
        <row r="103">
          <cell r="F103" t="str">
            <v>Norway Gaupe</v>
          </cell>
          <cell r="H103" t="str">
            <v>WM Profile Good</v>
          </cell>
          <cell r="I103">
            <v>2</v>
          </cell>
          <cell r="K103" t="str">
            <v>D</v>
          </cell>
        </row>
        <row r="104">
          <cell r="F104" t="str">
            <v>Norway Rev</v>
          </cell>
          <cell r="H104" t="str">
            <v>WM Profile Good</v>
          </cell>
          <cell r="I104">
            <v>2</v>
          </cell>
          <cell r="K104" t="str">
            <v>P</v>
          </cell>
        </row>
        <row r="105">
          <cell r="F105" t="str">
            <v>Golden Eagle</v>
          </cell>
          <cell r="H105" t="str">
            <v>90% WM</v>
          </cell>
          <cell r="I105">
            <v>2</v>
          </cell>
          <cell r="K105" t="str">
            <v>A</v>
          </cell>
        </row>
        <row r="106">
          <cell r="F106" t="str">
            <v>Greater Rochelle Area</v>
          </cell>
          <cell r="H106" t="str">
            <v>WM Profile, 90% Wet, Slip 1</v>
          </cell>
          <cell r="I106">
            <v>2</v>
          </cell>
          <cell r="K106" t="str">
            <v>D</v>
          </cell>
        </row>
        <row r="107">
          <cell r="F107" t="str">
            <v>Gryphon</v>
          </cell>
          <cell r="H107" t="str">
            <v>50% WM</v>
          </cell>
          <cell r="I107">
            <v>2</v>
          </cell>
          <cell r="K107" t="str">
            <v>A</v>
          </cell>
        </row>
        <row r="108">
          <cell r="F108" t="str">
            <v>Norway Alvheim</v>
          </cell>
          <cell r="H108" t="str">
            <v>WM Profile Good</v>
          </cell>
          <cell r="I108">
            <v>2</v>
          </cell>
          <cell r="K108" t="str">
            <v>P</v>
          </cell>
        </row>
        <row r="109">
          <cell r="F109" t="str">
            <v>Norway Volund</v>
          </cell>
          <cell r="H109" t="str">
            <v>WM Profile Good</v>
          </cell>
          <cell r="I109">
            <v>2</v>
          </cell>
          <cell r="K109" t="str">
            <v>P</v>
          </cell>
        </row>
        <row r="110">
          <cell r="F110" t="str">
            <v>Baird</v>
          </cell>
          <cell r="H110" t="str">
            <v>WM Modified</v>
          </cell>
          <cell r="I110">
            <v>2</v>
          </cell>
          <cell r="K110" t="str">
            <v>P</v>
          </cell>
        </row>
        <row r="111">
          <cell r="F111" t="str">
            <v>Waveney</v>
          </cell>
          <cell r="H111" t="str">
            <v>WM Profile Good</v>
          </cell>
          <cell r="I111">
            <v>2</v>
          </cell>
          <cell r="K111" t="str">
            <v>P</v>
          </cell>
        </row>
        <row r="112">
          <cell r="F112" t="str">
            <v>Wenlock</v>
          </cell>
          <cell r="H112" t="str">
            <v>60% Woodmac</v>
          </cell>
          <cell r="I112">
            <v>2</v>
          </cell>
          <cell r="K112" t="str">
            <v>P</v>
          </cell>
        </row>
        <row r="113">
          <cell r="F113" t="str">
            <v>Kessog</v>
          </cell>
          <cell r="H113" t="str">
            <v>50% WM</v>
          </cell>
          <cell r="I113">
            <v>2</v>
          </cell>
          <cell r="K113" t="str">
            <v>A</v>
          </cell>
        </row>
        <row r="114">
          <cell r="F114" t="str">
            <v>Affleck</v>
          </cell>
          <cell r="H114" t="str">
            <v>High, 60%</v>
          </cell>
          <cell r="I114">
            <v>2</v>
          </cell>
          <cell r="K114" t="str">
            <v>P</v>
          </cell>
        </row>
        <row r="115">
          <cell r="F115" t="str">
            <v>Howe</v>
          </cell>
          <cell r="H115" t="str">
            <v>WM Profile Good</v>
          </cell>
          <cell r="I115">
            <v>2</v>
          </cell>
          <cell r="K115" t="str">
            <v>P</v>
          </cell>
        </row>
        <row r="116">
          <cell r="F116" t="str">
            <v>Nelson</v>
          </cell>
          <cell r="H116" t="str">
            <v>WM Profile Good</v>
          </cell>
          <cell r="I116">
            <v>2</v>
          </cell>
          <cell r="K116" t="str">
            <v>P</v>
          </cell>
        </row>
        <row r="117">
          <cell r="F117" t="str">
            <v>Strathspey</v>
          </cell>
          <cell r="H117" t="str">
            <v>70% WM Profile</v>
          </cell>
          <cell r="I117">
            <v>2</v>
          </cell>
          <cell r="K117" t="str">
            <v>P</v>
          </cell>
        </row>
        <row r="118">
          <cell r="F118" t="str">
            <v>Clipper South</v>
          </cell>
          <cell r="H118" t="str">
            <v>Due 2012</v>
          </cell>
          <cell r="I118">
            <v>2</v>
          </cell>
          <cell r="K118" t="str">
            <v>D</v>
          </cell>
        </row>
        <row r="119">
          <cell r="F119" t="str">
            <v>Gawain</v>
          </cell>
          <cell r="H119" t="str">
            <v>WM Profile Good</v>
          </cell>
          <cell r="I119">
            <v>2</v>
          </cell>
          <cell r="K119" t="str">
            <v>P</v>
          </cell>
        </row>
        <row r="120">
          <cell r="F120" t="str">
            <v>Babbage</v>
          </cell>
          <cell r="H120" t="str">
            <v>Field issues, 50%</v>
          </cell>
          <cell r="I120">
            <v>2</v>
          </cell>
          <cell r="K120" t="str">
            <v>D</v>
          </cell>
        </row>
        <row r="121">
          <cell r="F121" t="str">
            <v>Cavendish</v>
          </cell>
          <cell r="H121" t="str">
            <v>WM Profile, 80%</v>
          </cell>
          <cell r="I121">
            <v>2</v>
          </cell>
          <cell r="K121" t="str">
            <v>P</v>
          </cell>
        </row>
        <row r="122">
          <cell r="F122" t="str">
            <v>Pickerill</v>
          </cell>
          <cell r="H122" t="str">
            <v>WM Profile Good</v>
          </cell>
          <cell r="I122">
            <v>2</v>
          </cell>
          <cell r="K122" t="str">
            <v>P</v>
          </cell>
        </row>
        <row r="123">
          <cell r="F123" t="str">
            <v>Rita</v>
          </cell>
          <cell r="H123" t="str">
            <v>WM Profile divided by 20</v>
          </cell>
          <cell r="I123">
            <v>2</v>
          </cell>
          <cell r="K123" t="str">
            <v>P</v>
          </cell>
        </row>
        <row r="124">
          <cell r="F124" t="str">
            <v>Viscount</v>
          </cell>
          <cell r="H124" t="str">
            <v>WM Profile Good</v>
          </cell>
          <cell r="I124">
            <v>2</v>
          </cell>
          <cell r="K124" t="str">
            <v>P</v>
          </cell>
        </row>
        <row r="125">
          <cell r="F125" t="str">
            <v>Vixen</v>
          </cell>
          <cell r="H125" t="str">
            <v>WM Profile Good</v>
          </cell>
          <cell r="I125">
            <v>2</v>
          </cell>
          <cell r="K125" t="str">
            <v>P</v>
          </cell>
        </row>
        <row r="126">
          <cell r="F126" t="str">
            <v>Cheviot</v>
          </cell>
          <cell r="H126" t="str">
            <v>WM 90% Wet</v>
          </cell>
          <cell r="I126">
            <v>2</v>
          </cell>
          <cell r="K126" t="str">
            <v>A</v>
          </cell>
        </row>
        <row r="127">
          <cell r="F127" t="str">
            <v>Laggan/Tormore</v>
          </cell>
          <cell r="H127" t="str">
            <v>WM Profile Good</v>
          </cell>
          <cell r="I127">
            <v>2</v>
          </cell>
          <cell r="K127" t="str">
            <v>D</v>
          </cell>
        </row>
        <row r="128">
          <cell r="F128" t="str">
            <v>Banff</v>
          </cell>
          <cell r="H128" t="str">
            <v>NG Profile Good</v>
          </cell>
          <cell r="I128">
            <v>3</v>
          </cell>
          <cell r="K128" t="str">
            <v>P</v>
          </cell>
        </row>
        <row r="129">
          <cell r="F129" t="str">
            <v>ETAP Mungo</v>
          </cell>
          <cell r="H129" t="str">
            <v>NG Profile Good</v>
          </cell>
          <cell r="I129">
            <v>3</v>
          </cell>
          <cell r="K129" t="str">
            <v>P</v>
          </cell>
        </row>
        <row r="130">
          <cell r="F130" t="str">
            <v>Heron</v>
          </cell>
          <cell r="H130" t="str">
            <v>50% NG Profile</v>
          </cell>
          <cell r="I130">
            <v>3</v>
          </cell>
          <cell r="K130" t="str">
            <v>P</v>
          </cell>
        </row>
        <row r="131">
          <cell r="F131" t="str">
            <v>Wood</v>
          </cell>
          <cell r="H131" t="str">
            <v>NG Profile Good</v>
          </cell>
          <cell r="I131">
            <v>3</v>
          </cell>
          <cell r="K131" t="str">
            <v>P</v>
          </cell>
        </row>
        <row r="132">
          <cell r="F132" t="str">
            <v>Hoton</v>
          </cell>
          <cell r="H132" t="str">
            <v>NG Profile Good</v>
          </cell>
          <cell r="I132">
            <v>3</v>
          </cell>
          <cell r="K132" t="str">
            <v>P</v>
          </cell>
        </row>
        <row r="133">
          <cell r="F133" t="str">
            <v>Hyde</v>
          </cell>
          <cell r="H133" t="str">
            <v>NG Profile Good</v>
          </cell>
          <cell r="I133">
            <v>3</v>
          </cell>
          <cell r="K133" t="str">
            <v>P</v>
          </cell>
        </row>
        <row r="134">
          <cell r="F134" t="str">
            <v>Juliet</v>
          </cell>
          <cell r="H134" t="str">
            <v>NG Profile Good</v>
          </cell>
          <cell r="I134">
            <v>3</v>
          </cell>
          <cell r="K134" t="str">
            <v>D</v>
          </cell>
        </row>
        <row r="135">
          <cell r="F135" t="str">
            <v>Beryl Alpha</v>
          </cell>
          <cell r="H135" t="str">
            <v>NG Profile Good</v>
          </cell>
          <cell r="I135">
            <v>3</v>
          </cell>
          <cell r="K135" t="str">
            <v>P</v>
          </cell>
        </row>
        <row r="136">
          <cell r="F136" t="str">
            <v>Beryl Bravo</v>
          </cell>
          <cell r="H136" t="str">
            <v>NG Profile Good</v>
          </cell>
          <cell r="I136">
            <v>3</v>
          </cell>
          <cell r="K136" t="str">
            <v>P</v>
          </cell>
        </row>
        <row r="137">
          <cell r="F137" t="str">
            <v>Birch</v>
          </cell>
          <cell r="H137" t="str">
            <v>NG Profile Good</v>
          </cell>
          <cell r="I137">
            <v>3</v>
          </cell>
          <cell r="K137" t="str">
            <v>P</v>
          </cell>
        </row>
        <row r="138">
          <cell r="F138" t="str">
            <v>Blackbird</v>
          </cell>
          <cell r="H138" t="str">
            <v>NG Profile Good</v>
          </cell>
          <cell r="I138">
            <v>3</v>
          </cell>
          <cell r="K138" t="str">
            <v>D</v>
          </cell>
        </row>
        <row r="139">
          <cell r="F139" t="str">
            <v>Buckland</v>
          </cell>
          <cell r="H139" t="str">
            <v>NG Profile x 4</v>
          </cell>
          <cell r="I139">
            <v>3</v>
          </cell>
          <cell r="K139" t="str">
            <v>P</v>
          </cell>
        </row>
        <row r="140">
          <cell r="F140" t="str">
            <v>Enoch UK</v>
          </cell>
          <cell r="H140" t="str">
            <v>NG Profile Good</v>
          </cell>
          <cell r="I140">
            <v>3</v>
          </cell>
          <cell r="K140" t="str">
            <v>P</v>
          </cell>
        </row>
        <row r="141">
          <cell r="F141" t="str">
            <v>Ettrick</v>
          </cell>
          <cell r="H141" t="str">
            <v>NG Profile Good</v>
          </cell>
          <cell r="I141">
            <v>3</v>
          </cell>
          <cell r="K141" t="str">
            <v>P</v>
          </cell>
        </row>
        <row r="142">
          <cell r="F142" t="str">
            <v>Kingfisher</v>
          </cell>
          <cell r="H142" t="str">
            <v>90% NG Profile</v>
          </cell>
          <cell r="I142">
            <v>3</v>
          </cell>
          <cell r="K142" t="str">
            <v>P</v>
          </cell>
        </row>
        <row r="143">
          <cell r="F143" t="str">
            <v>Maclure</v>
          </cell>
          <cell r="H143" t="str">
            <v>O&amp;G Profile Good</v>
          </cell>
          <cell r="I143">
            <v>3</v>
          </cell>
          <cell r="K143" t="str">
            <v>P</v>
          </cell>
        </row>
        <row r="144">
          <cell r="F144" t="str">
            <v>Nevis Area</v>
          </cell>
          <cell r="H144" t="str">
            <v>NG Profile x2</v>
          </cell>
          <cell r="I144">
            <v>3</v>
          </cell>
          <cell r="K144" t="str">
            <v>P</v>
          </cell>
        </row>
        <row r="145">
          <cell r="F145" t="str">
            <v>Skene</v>
          </cell>
          <cell r="H145" t="str">
            <v>NG Profile x1.2</v>
          </cell>
          <cell r="I145">
            <v>3</v>
          </cell>
          <cell r="K145" t="str">
            <v>P</v>
          </cell>
        </row>
        <row r="146">
          <cell r="F146" t="str">
            <v>Thelma</v>
          </cell>
          <cell r="H146" t="str">
            <v>NG Profile Good</v>
          </cell>
          <cell r="I146">
            <v>3</v>
          </cell>
          <cell r="K146" t="str">
            <v>P</v>
          </cell>
        </row>
        <row r="147">
          <cell r="F147" t="str">
            <v>Tiffany</v>
          </cell>
          <cell r="H147" t="str">
            <v>80% NG Profile</v>
          </cell>
          <cell r="I147">
            <v>3</v>
          </cell>
          <cell r="K147" t="str">
            <v>P</v>
          </cell>
        </row>
        <row r="148">
          <cell r="F148" t="str">
            <v>Topaz</v>
          </cell>
          <cell r="H148" t="str">
            <v>10% NG Profile</v>
          </cell>
          <cell r="I148">
            <v>3</v>
          </cell>
          <cell r="K148" t="str">
            <v>P</v>
          </cell>
        </row>
        <row r="149">
          <cell r="F149" t="str">
            <v>Calder</v>
          </cell>
          <cell r="H149" t="str">
            <v>NG Profile Good</v>
          </cell>
          <cell r="I149">
            <v>3</v>
          </cell>
          <cell r="K149" t="str">
            <v>P</v>
          </cell>
        </row>
        <row r="150">
          <cell r="F150" t="str">
            <v>Crossans</v>
          </cell>
          <cell r="H150" t="str">
            <v>No new data in 2012</v>
          </cell>
          <cell r="I150">
            <v>3</v>
          </cell>
          <cell r="K150" t="str">
            <v>A</v>
          </cell>
        </row>
        <row r="151">
          <cell r="F151" t="str">
            <v>Dalton</v>
          </cell>
          <cell r="H151" t="str">
            <v>NG Profile Good</v>
          </cell>
          <cell r="I151">
            <v>3</v>
          </cell>
          <cell r="K151" t="str">
            <v>P</v>
          </cell>
        </row>
        <row r="152">
          <cell r="F152" t="str">
            <v>Darwen</v>
          </cell>
          <cell r="H152" t="str">
            <v>No new data in 2012</v>
          </cell>
          <cell r="I152">
            <v>3</v>
          </cell>
          <cell r="K152" t="str">
            <v>A</v>
          </cell>
        </row>
        <row r="153">
          <cell r="F153" t="str">
            <v>Millom</v>
          </cell>
          <cell r="H153" t="str">
            <v>NG Profile Good</v>
          </cell>
          <cell r="I153">
            <v>3</v>
          </cell>
          <cell r="K153" t="str">
            <v>P</v>
          </cell>
        </row>
        <row r="154">
          <cell r="F154" t="str">
            <v>Morecambe North</v>
          </cell>
          <cell r="H154" t="str">
            <v>O&amp;G Profile Good</v>
          </cell>
          <cell r="I154">
            <v>3</v>
          </cell>
          <cell r="K154" t="str">
            <v>P</v>
          </cell>
        </row>
        <row r="155">
          <cell r="F155" t="str">
            <v>Morecambe South</v>
          </cell>
          <cell r="H155" t="str">
            <v>NG Profile Good</v>
          </cell>
          <cell r="I155">
            <v>3</v>
          </cell>
          <cell r="K155" t="str">
            <v>P</v>
          </cell>
        </row>
        <row r="156">
          <cell r="F156" t="str">
            <v>Boyle</v>
          </cell>
          <cell r="H156" t="str">
            <v>Profile Good</v>
          </cell>
          <cell r="I156">
            <v>3</v>
          </cell>
          <cell r="K156" t="str">
            <v>P</v>
          </cell>
        </row>
        <row r="157">
          <cell r="F157" t="str">
            <v>Cygnus</v>
          </cell>
          <cell r="H157" t="str">
            <v>Woodmac</v>
          </cell>
          <cell r="I157">
            <v>3</v>
          </cell>
          <cell r="K157" t="str">
            <v>D</v>
          </cell>
        </row>
        <row r="158">
          <cell r="F158" t="str">
            <v>Delilah</v>
          </cell>
          <cell r="H158" t="str">
            <v>NG Profile Good</v>
          </cell>
          <cell r="I158">
            <v>3</v>
          </cell>
          <cell r="K158" t="str">
            <v>P</v>
          </cell>
        </row>
        <row r="159">
          <cell r="F159" t="str">
            <v>Excalibur</v>
          </cell>
          <cell r="H159" t="str">
            <v>50% NG Profile</v>
          </cell>
          <cell r="I159">
            <v>3</v>
          </cell>
          <cell r="K159" t="str">
            <v>P</v>
          </cell>
        </row>
        <row r="160">
          <cell r="F160" t="str">
            <v>Galahad</v>
          </cell>
          <cell r="H160" t="str">
            <v>NG Profile Good</v>
          </cell>
          <cell r="I160">
            <v>3</v>
          </cell>
          <cell r="K160" t="str">
            <v>P</v>
          </cell>
        </row>
        <row r="161">
          <cell r="F161" t="str">
            <v>Hewett</v>
          </cell>
          <cell r="H161" t="str">
            <v>NG Profile Good</v>
          </cell>
          <cell r="I161">
            <v>3</v>
          </cell>
          <cell r="K161" t="str">
            <v>P</v>
          </cell>
        </row>
        <row r="162">
          <cell r="F162" t="str">
            <v>Horne</v>
          </cell>
          <cell r="H162" t="str">
            <v>50% NG Profile</v>
          </cell>
          <cell r="I162">
            <v>3</v>
          </cell>
          <cell r="K162" t="str">
            <v>P</v>
          </cell>
        </row>
        <row r="163">
          <cell r="F163" t="str">
            <v>Inde Perenco B</v>
          </cell>
          <cell r="H163" t="str">
            <v>O&amp;G Profile Good</v>
          </cell>
          <cell r="I163">
            <v>3</v>
          </cell>
          <cell r="K163" t="str">
            <v>P</v>
          </cell>
        </row>
        <row r="164">
          <cell r="F164" t="str">
            <v>Inde SW</v>
          </cell>
          <cell r="H164" t="str">
            <v>NG Profile Good</v>
          </cell>
          <cell r="I164">
            <v>3</v>
          </cell>
          <cell r="K164" t="str">
            <v>P</v>
          </cell>
        </row>
        <row r="165">
          <cell r="F165" t="str">
            <v>Kilmar</v>
          </cell>
          <cell r="H165" t="str">
            <v>NG Profile Good</v>
          </cell>
          <cell r="I165">
            <v>3</v>
          </cell>
          <cell r="K165" t="str">
            <v>P</v>
          </cell>
        </row>
        <row r="166">
          <cell r="F166" t="str">
            <v>Lancelot</v>
          </cell>
          <cell r="H166" t="str">
            <v>NG Profile Good</v>
          </cell>
          <cell r="I166">
            <v>3</v>
          </cell>
          <cell r="K166" t="str">
            <v>P</v>
          </cell>
        </row>
        <row r="167">
          <cell r="F167" t="str">
            <v>Mallory</v>
          </cell>
          <cell r="H167" t="str">
            <v>NG Profile Good</v>
          </cell>
          <cell r="I167">
            <v>3</v>
          </cell>
          <cell r="K167" t="str">
            <v>P</v>
          </cell>
        </row>
        <row r="168">
          <cell r="F168" t="str">
            <v>Trent</v>
          </cell>
          <cell r="H168" t="str">
            <v>NG Profile Good</v>
          </cell>
          <cell r="I168">
            <v>3</v>
          </cell>
          <cell r="K168" t="str">
            <v>P</v>
          </cell>
        </row>
        <row r="169">
          <cell r="F169" t="str">
            <v>Tynes</v>
          </cell>
          <cell r="H169" t="str">
            <v>NG Profile Good</v>
          </cell>
          <cell r="I169">
            <v>3</v>
          </cell>
          <cell r="K169" t="str">
            <v>P</v>
          </cell>
        </row>
        <row r="170">
          <cell r="F170" t="str">
            <v>Wissey</v>
          </cell>
          <cell r="H170" t="str">
            <v>65% NG Profile</v>
          </cell>
          <cell r="I170">
            <v>3</v>
          </cell>
          <cell r="K170" t="str">
            <v>P</v>
          </cell>
        </row>
        <row r="171">
          <cell r="F171" t="str">
            <v>Wren</v>
          </cell>
          <cell r="H171" t="str">
            <v>50% NG Profile</v>
          </cell>
          <cell r="I171">
            <v>3</v>
          </cell>
          <cell r="K171" t="str">
            <v>P</v>
          </cell>
        </row>
        <row r="172">
          <cell r="F172" t="str">
            <v>Yare</v>
          </cell>
          <cell r="H172" t="str">
            <v>30% Ng Profile</v>
          </cell>
          <cell r="I172">
            <v>3</v>
          </cell>
          <cell r="K172" t="str">
            <v>P</v>
          </cell>
        </row>
        <row r="173">
          <cell r="F173" t="str">
            <v>Breagh</v>
          </cell>
          <cell r="H173" t="str">
            <v>Profile heavily modified</v>
          </cell>
          <cell r="I173">
            <v>3</v>
          </cell>
          <cell r="K173" t="str">
            <v>D</v>
          </cell>
        </row>
        <row r="174">
          <cell r="F174" t="str">
            <v>Jade Area</v>
          </cell>
          <cell r="H174" t="str">
            <v>O&amp;G Profile x 1.1</v>
          </cell>
          <cell r="I174">
            <v>3</v>
          </cell>
          <cell r="K174" t="str">
            <v>P</v>
          </cell>
        </row>
        <row r="175">
          <cell r="F175" t="str">
            <v>J-block inc Jasmine</v>
          </cell>
          <cell r="H175" t="str">
            <v>O*G Profile mod heavily</v>
          </cell>
          <cell r="I175">
            <v>3</v>
          </cell>
          <cell r="K175" t="str">
            <v>P</v>
          </cell>
        </row>
        <row r="176">
          <cell r="F176" t="str">
            <v>Lomond</v>
          </cell>
          <cell r="H176" t="str">
            <v>O&amp;G Profile x1.3</v>
          </cell>
          <cell r="I176">
            <v>3</v>
          </cell>
          <cell r="K176" t="str">
            <v>P</v>
          </cell>
        </row>
        <row r="177">
          <cell r="F177" t="str">
            <v>Curlew</v>
          </cell>
          <cell r="H177" t="str">
            <v>Profile Good</v>
          </cell>
          <cell r="I177">
            <v>3</v>
          </cell>
          <cell r="K177" t="str">
            <v>P</v>
          </cell>
        </row>
        <row r="178">
          <cell r="F178" t="str">
            <v>Curlew Late Life</v>
          </cell>
          <cell r="H178" t="str">
            <v>90% Wet</v>
          </cell>
          <cell r="I178">
            <v>3</v>
          </cell>
          <cell r="K178" t="str">
            <v>D</v>
          </cell>
        </row>
        <row r="179">
          <cell r="F179" t="str">
            <v>Puffin</v>
          </cell>
          <cell r="H179" t="str">
            <v>NG Profile Good</v>
          </cell>
          <cell r="I179">
            <v>3</v>
          </cell>
          <cell r="K179" t="str">
            <v>A</v>
          </cell>
        </row>
        <row r="180">
          <cell r="F180" t="str">
            <v>Anglia</v>
          </cell>
          <cell r="H180" t="str">
            <v>Profile good</v>
          </cell>
          <cell r="I180">
            <v>3</v>
          </cell>
          <cell r="K180" t="str">
            <v>P</v>
          </cell>
        </row>
        <row r="181">
          <cell r="F181" t="str">
            <v>Caister</v>
          </cell>
          <cell r="H181" t="str">
            <v>Profile Good</v>
          </cell>
          <cell r="I181">
            <v>3</v>
          </cell>
          <cell r="K181" t="str">
            <v>P</v>
          </cell>
        </row>
        <row r="182">
          <cell r="F182" t="str">
            <v>Katy (Harrison)</v>
          </cell>
          <cell r="H182" t="str">
            <v>Conoco news due 2012</v>
          </cell>
          <cell r="I182">
            <v>3</v>
          </cell>
          <cell r="K182" t="str">
            <v>D</v>
          </cell>
        </row>
        <row r="183">
          <cell r="F183" t="str">
            <v>Schooner</v>
          </cell>
          <cell r="H183" t="str">
            <v>Profile Good</v>
          </cell>
          <cell r="I183">
            <v>3</v>
          </cell>
          <cell r="K183" t="str">
            <v>P</v>
          </cell>
        </row>
        <row r="184">
          <cell r="F184" t="str">
            <v>Toni</v>
          </cell>
          <cell r="H184" t="str">
            <v>Profile Good</v>
          </cell>
          <cell r="I184">
            <v>3</v>
          </cell>
          <cell r="K184" t="str">
            <v>P</v>
          </cell>
        </row>
        <row r="185">
          <cell r="F185" t="str">
            <v>Topaz</v>
          </cell>
          <cell r="H185" t="str">
            <v>NG Profile Good</v>
          </cell>
          <cell r="I185">
            <v>3</v>
          </cell>
          <cell r="K185" t="str">
            <v>P</v>
          </cell>
        </row>
        <row r="186">
          <cell r="F186" t="str">
            <v>V-Fields: Valiant South</v>
          </cell>
          <cell r="H186" t="str">
            <v>NG Profile Good</v>
          </cell>
          <cell r="I186">
            <v>3</v>
          </cell>
          <cell r="K186" t="str">
            <v>P</v>
          </cell>
        </row>
        <row r="187">
          <cell r="F187" t="str">
            <v>Victor</v>
          </cell>
          <cell r="H187" t="str">
            <v>NG Profile Good</v>
          </cell>
          <cell r="I187">
            <v>3</v>
          </cell>
          <cell r="K187" t="str">
            <v>P</v>
          </cell>
        </row>
        <row r="188">
          <cell r="F188" t="str">
            <v>Victoria</v>
          </cell>
          <cell r="H188" t="str">
            <v>NG Profile Good</v>
          </cell>
          <cell r="I188">
            <v>3</v>
          </cell>
          <cell r="K188" t="str">
            <v>P</v>
          </cell>
        </row>
        <row r="189">
          <cell r="F189" t="str">
            <v>Keith</v>
          </cell>
          <cell r="H189" t="str">
            <v>NG Profile Good</v>
          </cell>
          <cell r="I189">
            <v>3</v>
          </cell>
          <cell r="K189" t="str">
            <v>P</v>
          </cell>
        </row>
        <row r="190">
          <cell r="F190" t="str">
            <v>Sean Late Life</v>
          </cell>
          <cell r="H190" t="str">
            <v>NG Profile Good</v>
          </cell>
          <cell r="I190">
            <v>3</v>
          </cell>
          <cell r="K190" t="str">
            <v>D</v>
          </cell>
        </row>
        <row r="191">
          <cell r="F191" t="str">
            <v>zUpside Perenco B</v>
          </cell>
        </row>
        <row r="192">
          <cell r="F192" t="str">
            <v>zUpside Seal B</v>
          </cell>
        </row>
        <row r="193">
          <cell r="F193" t="str">
            <v>zUpside Shell B</v>
          </cell>
        </row>
        <row r="194">
          <cell r="F194" t="str">
            <v>zUpside Tullow B</v>
          </cell>
        </row>
        <row r="195">
          <cell r="F195" t="str">
            <v>zUpside Amethyst E</v>
          </cell>
        </row>
        <row r="196">
          <cell r="F196" t="str">
            <v>zUpside Dimlington E</v>
          </cell>
        </row>
        <row r="197">
          <cell r="F197" t="str">
            <v>zUpside Morecambe N</v>
          </cell>
        </row>
        <row r="198">
          <cell r="F198" t="str">
            <v>zUpside Morecambe S</v>
          </cell>
        </row>
        <row r="199">
          <cell r="F199" t="str">
            <v>zUpside Mobil SF</v>
          </cell>
        </row>
        <row r="200">
          <cell r="F200" t="str">
            <v>zUpside Shell SF</v>
          </cell>
        </row>
        <row r="201">
          <cell r="F201" t="str">
            <v>zUpside Total SF</v>
          </cell>
        </row>
        <row r="202">
          <cell r="F202" t="str">
            <v>zUpside Amoco T</v>
          </cell>
        </row>
        <row r="203">
          <cell r="F203" t="str">
            <v>zUpside PX T</v>
          </cell>
        </row>
        <row r="204">
          <cell r="F204" t="str">
            <v>zUpside Theddlethorpe</v>
          </cell>
        </row>
        <row r="205">
          <cell r="F205" t="str">
            <v>WOS Chevron Phase 2</v>
          </cell>
        </row>
        <row r="206">
          <cell r="F206" t="str">
            <v>WOS Total Phase 2</v>
          </cell>
        </row>
        <row r="207">
          <cell r="F207" t="str">
            <v>WOS Chevron Phase 3</v>
          </cell>
        </row>
        <row r="208">
          <cell r="F208" t="str">
            <v>WOS Total Phase 3</v>
          </cell>
        </row>
        <row r="209">
          <cell r="F209" t="str">
            <v>Cygnus Phase 2</v>
          </cell>
        </row>
      </sheetData>
      <sheetData sheetId="1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G"/>
      <sheetName val="SP"/>
      <sheetName val="Charts"/>
      <sheetName val="Data"/>
      <sheetName val="Sheet2"/>
      <sheetName val="Sheet1"/>
      <sheetName val="Wet Gas"/>
      <sheetName val="Dry Gas"/>
      <sheetName val="Decc Reserves"/>
      <sheetName val="Sheet4"/>
      <sheetName val="Sheet5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F1" t="str">
            <v>NG forecast</v>
          </cell>
          <cell r="G1" t="str">
            <v>Reserves</v>
          </cell>
          <cell r="H1" t="str">
            <v>Notes</v>
          </cell>
          <cell r="I1" t="str">
            <v>Source</v>
          </cell>
          <cell r="J1" t="str">
            <v>Location</v>
          </cell>
          <cell r="K1" t="str">
            <v>Status</v>
          </cell>
        </row>
        <row r="2">
          <cell r="F2" t="str">
            <v>Armada</v>
          </cell>
          <cell r="H2" t="str">
            <v>Profile good</v>
          </cell>
          <cell r="I2">
            <v>1</v>
          </cell>
          <cell r="K2" t="str">
            <v>P</v>
          </cell>
        </row>
        <row r="3">
          <cell r="F3" t="str">
            <v>Erskine</v>
          </cell>
          <cell r="H3" t="str">
            <v>50% O&amp;G Profile</v>
          </cell>
          <cell r="I3">
            <v>1</v>
          </cell>
          <cell r="K3" t="str">
            <v>P</v>
          </cell>
        </row>
        <row r="4">
          <cell r="F4" t="str">
            <v>ETAP CPF Late Life</v>
          </cell>
          <cell r="H4" t="str">
            <v>90% Wet</v>
          </cell>
          <cell r="I4">
            <v>1</v>
          </cell>
          <cell r="K4" t="str">
            <v>D</v>
          </cell>
        </row>
        <row r="5">
          <cell r="F5" t="str">
            <v>ETAP Machar</v>
          </cell>
          <cell r="H5" t="str">
            <v>O&amp;G UK Profile Good</v>
          </cell>
          <cell r="I5">
            <v>1</v>
          </cell>
          <cell r="K5" t="str">
            <v>P</v>
          </cell>
        </row>
        <row r="6">
          <cell r="F6" t="str">
            <v>ETAP Madoes</v>
          </cell>
          <cell r="H6" t="str">
            <v>O&amp;G Profile x2</v>
          </cell>
          <cell r="I6">
            <v>1</v>
          </cell>
          <cell r="K6" t="str">
            <v>P</v>
          </cell>
        </row>
        <row r="7">
          <cell r="F7" t="str">
            <v>ETAP Marnock</v>
          </cell>
          <cell r="H7" t="str">
            <v>O&amp;G UK Profile Good</v>
          </cell>
          <cell r="I7">
            <v>1</v>
          </cell>
          <cell r="K7" t="str">
            <v>P</v>
          </cell>
        </row>
        <row r="8">
          <cell r="F8" t="str">
            <v>ETAP Mirren</v>
          </cell>
          <cell r="H8" t="str">
            <v>O&amp;G Profile x2</v>
          </cell>
          <cell r="I8">
            <v>1</v>
          </cell>
          <cell r="K8" t="str">
            <v>P</v>
          </cell>
        </row>
        <row r="9">
          <cell r="F9" t="str">
            <v>Kinnoul</v>
          </cell>
          <cell r="H9" t="str">
            <v>O&amp;G UK Profile Good</v>
          </cell>
          <cell r="I9">
            <v>1</v>
          </cell>
          <cell r="K9" t="str">
            <v>D</v>
          </cell>
        </row>
        <row r="10">
          <cell r="F10" t="str">
            <v>Maria</v>
          </cell>
          <cell r="H10" t="str">
            <v>80% O&amp;G Profile</v>
          </cell>
          <cell r="I10">
            <v>1</v>
          </cell>
          <cell r="K10" t="str">
            <v>P</v>
          </cell>
        </row>
        <row r="11">
          <cell r="F11" t="str">
            <v>Seymour</v>
          </cell>
          <cell r="H11" t="str">
            <v>O&amp;G UK Profile Good</v>
          </cell>
          <cell r="I11">
            <v>1</v>
          </cell>
          <cell r="K11" t="str">
            <v>P</v>
          </cell>
        </row>
        <row r="12">
          <cell r="F12" t="str">
            <v>Amethyst</v>
          </cell>
          <cell r="H12" t="str">
            <v>Profile good</v>
          </cell>
          <cell r="I12">
            <v>1</v>
          </cell>
          <cell r="K12" t="str">
            <v>P</v>
          </cell>
        </row>
        <row r="13">
          <cell r="F13" t="str">
            <v>Ceres</v>
          </cell>
          <cell r="H13" t="str">
            <v>O&amp;G UK Profile Good</v>
          </cell>
          <cell r="I13">
            <v>1</v>
          </cell>
          <cell r="K13" t="str">
            <v>P</v>
          </cell>
        </row>
        <row r="14">
          <cell r="F14" t="str">
            <v>Eris</v>
          </cell>
          <cell r="H14" t="str">
            <v>O&amp;G UK Profile Good</v>
          </cell>
          <cell r="I14">
            <v>1</v>
          </cell>
          <cell r="K14" t="str">
            <v>P</v>
          </cell>
        </row>
        <row r="15">
          <cell r="F15" t="str">
            <v>Mercury</v>
          </cell>
          <cell r="H15" t="str">
            <v>O&amp;G Profile Good</v>
          </cell>
          <cell r="I15">
            <v>1</v>
          </cell>
          <cell r="K15" t="str">
            <v>P</v>
          </cell>
        </row>
        <row r="16">
          <cell r="F16" t="str">
            <v>Minerva and Apollo (ECA)</v>
          </cell>
          <cell r="H16" t="str">
            <v>Profile x2</v>
          </cell>
          <cell r="I16">
            <v>1</v>
          </cell>
          <cell r="K16" t="str">
            <v>P</v>
          </cell>
        </row>
        <row r="17">
          <cell r="F17" t="str">
            <v>Neptune</v>
          </cell>
          <cell r="H17" t="str">
            <v>O&amp;G Profile Good</v>
          </cell>
          <cell r="I17">
            <v>1</v>
          </cell>
          <cell r="K17" t="str">
            <v>P</v>
          </cell>
        </row>
        <row r="18">
          <cell r="F18" t="str">
            <v>Olympus 48/12</v>
          </cell>
          <cell r="H18" t="str">
            <v>Yr 1 Zero</v>
          </cell>
          <cell r="I18">
            <v>1</v>
          </cell>
          <cell r="K18" t="str">
            <v>A</v>
          </cell>
        </row>
        <row r="19">
          <cell r="F19" t="str">
            <v>Ravenspurn North</v>
          </cell>
          <cell r="H19" t="str">
            <v>65% O&amp;G Profile</v>
          </cell>
          <cell r="I19">
            <v>1</v>
          </cell>
          <cell r="K19" t="str">
            <v>P</v>
          </cell>
        </row>
        <row r="20">
          <cell r="F20" t="str">
            <v>Ravenspurn South (Villages)</v>
          </cell>
          <cell r="I20">
            <v>1</v>
          </cell>
          <cell r="K20" t="str">
            <v>P</v>
          </cell>
        </row>
        <row r="21">
          <cell r="F21" t="str">
            <v>Seven Seas</v>
          </cell>
          <cell r="H21" t="str">
            <v>O&amp;G UK Profile Good</v>
          </cell>
          <cell r="I21">
            <v>1</v>
          </cell>
          <cell r="K21" t="str">
            <v>P</v>
          </cell>
        </row>
        <row r="22">
          <cell r="F22" t="str">
            <v>West Sole</v>
          </cell>
          <cell r="H22" t="str">
            <v>O&amp;G Profile Good</v>
          </cell>
          <cell r="I22">
            <v>1</v>
          </cell>
          <cell r="K22" t="str">
            <v>P</v>
          </cell>
        </row>
        <row r="23">
          <cell r="F23" t="str">
            <v>York</v>
          </cell>
          <cell r="H23" t="str">
            <v>O&amp;G Profile Good</v>
          </cell>
          <cell r="I23">
            <v>1</v>
          </cell>
          <cell r="K23" t="str">
            <v>D</v>
          </cell>
        </row>
        <row r="24">
          <cell r="F24" t="str">
            <v>Alder</v>
          </cell>
          <cell r="H24" t="str">
            <v>90% Wet</v>
          </cell>
          <cell r="I24">
            <v>1</v>
          </cell>
          <cell r="K24" t="str">
            <v>A</v>
          </cell>
        </row>
        <row r="25">
          <cell r="F25" t="str">
            <v>Braemar</v>
          </cell>
          <cell r="H25" t="str">
            <v>O&amp;GUK Profile low</v>
          </cell>
          <cell r="I25">
            <v>1</v>
          </cell>
          <cell r="K25" t="str">
            <v>P</v>
          </cell>
        </row>
        <row r="26">
          <cell r="F26" t="str">
            <v>Braes</v>
          </cell>
          <cell r="H26" t="str">
            <v>O&amp;G UK Profile Good</v>
          </cell>
          <cell r="I26">
            <v>1</v>
          </cell>
          <cell r="K26" t="str">
            <v>P</v>
          </cell>
        </row>
        <row r="27">
          <cell r="F27" t="str">
            <v>Britannia</v>
          </cell>
          <cell r="H27" t="str">
            <v>O&amp;G UK Profile Good</v>
          </cell>
          <cell r="I27">
            <v>1</v>
          </cell>
          <cell r="K27" t="str">
            <v>P</v>
          </cell>
        </row>
        <row r="28">
          <cell r="F28" t="str">
            <v>Brodgar</v>
          </cell>
          <cell r="H28" t="str">
            <v>40% O&amp;G UK</v>
          </cell>
          <cell r="I28">
            <v>1</v>
          </cell>
          <cell r="K28" t="str">
            <v>P</v>
          </cell>
        </row>
        <row r="29">
          <cell r="F29" t="str">
            <v>Callanish</v>
          </cell>
          <cell r="H29" t="str">
            <v>O&amp;G UK Profile Good</v>
          </cell>
          <cell r="I29">
            <v>1</v>
          </cell>
          <cell r="K29" t="str">
            <v>P</v>
          </cell>
        </row>
        <row r="30">
          <cell r="F30" t="str">
            <v>Devenick</v>
          </cell>
          <cell r="H30" t="str">
            <v>90% Wet</v>
          </cell>
          <cell r="I30">
            <v>1</v>
          </cell>
          <cell r="K30" t="str">
            <v>D</v>
          </cell>
        </row>
        <row r="31">
          <cell r="F31" t="str">
            <v>Forties</v>
          </cell>
          <cell r="H31" t="str">
            <v>50% O&amp;G Profile</v>
          </cell>
          <cell r="I31">
            <v>1</v>
          </cell>
          <cell r="K31" t="str">
            <v>P</v>
          </cell>
        </row>
        <row r="32">
          <cell r="F32" t="str">
            <v>Harding</v>
          </cell>
          <cell r="H32" t="str">
            <v>90% Wet</v>
          </cell>
          <cell r="I32">
            <v>1</v>
          </cell>
          <cell r="K32" t="str">
            <v>A</v>
          </cell>
        </row>
        <row r="33">
          <cell r="F33" t="str">
            <v>Scott</v>
          </cell>
          <cell r="H33" t="str">
            <v>50% O&amp;G Profile</v>
          </cell>
          <cell r="I33">
            <v>1</v>
          </cell>
          <cell r="K33" t="str">
            <v>P</v>
          </cell>
        </row>
        <row r="34">
          <cell r="F34" t="str">
            <v>Telford</v>
          </cell>
          <cell r="H34" t="str">
            <v>O&amp;G Profile x1.2</v>
          </cell>
          <cell r="I34">
            <v>1</v>
          </cell>
          <cell r="K34" t="str">
            <v>P</v>
          </cell>
        </row>
        <row r="35">
          <cell r="F35" t="str">
            <v>Rhyl</v>
          </cell>
          <cell r="G35" t="str">
            <v>113/27b</v>
          </cell>
          <cell r="H35" t="str">
            <v>Profile Good</v>
          </cell>
          <cell r="I35">
            <v>1</v>
          </cell>
          <cell r="K35" t="str">
            <v>D</v>
          </cell>
        </row>
        <row r="36">
          <cell r="F36" t="str">
            <v>Davy Group</v>
          </cell>
          <cell r="H36" t="str">
            <v>O&amp;G UK Profile Good</v>
          </cell>
          <cell r="I36">
            <v>1</v>
          </cell>
          <cell r="K36" t="str">
            <v>P</v>
          </cell>
        </row>
        <row r="37">
          <cell r="F37" t="str">
            <v>Leman Perenco B</v>
          </cell>
          <cell r="H37" t="str">
            <v>Profile Good</v>
          </cell>
          <cell r="I37">
            <v>1</v>
          </cell>
          <cell r="K37" t="str">
            <v>P</v>
          </cell>
        </row>
        <row r="38">
          <cell r="F38" t="str">
            <v>Andrew</v>
          </cell>
          <cell r="H38" t="str">
            <v>90% Wet</v>
          </cell>
          <cell r="I38">
            <v>1</v>
          </cell>
          <cell r="K38" t="str">
            <v>P</v>
          </cell>
        </row>
        <row r="39">
          <cell r="F39" t="str">
            <v>Arran</v>
          </cell>
          <cell r="H39" t="str">
            <v>90% Wet, Tie into Lomond</v>
          </cell>
          <cell r="I39">
            <v>1</v>
          </cell>
          <cell r="K39" t="str">
            <v>D</v>
          </cell>
        </row>
        <row r="40">
          <cell r="F40" t="str">
            <v>Colombus</v>
          </cell>
          <cell r="H40" t="str">
            <v>90% Wet, slip 1</v>
          </cell>
          <cell r="I40">
            <v>1</v>
          </cell>
          <cell r="K40" t="str">
            <v>A</v>
          </cell>
        </row>
        <row r="41">
          <cell r="F41" t="str">
            <v>Culzean 22/25a</v>
          </cell>
          <cell r="H41" t="str">
            <v>90% Wet</v>
          </cell>
          <cell r="I41">
            <v>1</v>
          </cell>
          <cell r="K41" t="str">
            <v>A</v>
          </cell>
        </row>
        <row r="42">
          <cell r="F42" t="str">
            <v>Everest</v>
          </cell>
          <cell r="H42" t="str">
            <v>O&amp;G UK Profile 50%</v>
          </cell>
          <cell r="I42">
            <v>1</v>
          </cell>
          <cell r="K42" t="str">
            <v>P</v>
          </cell>
        </row>
        <row r="43">
          <cell r="F43" t="str">
            <v>Jackdaw</v>
          </cell>
          <cell r="H43" t="str">
            <v>90% Wet</v>
          </cell>
          <cell r="I43">
            <v>1</v>
          </cell>
          <cell r="K43" t="str">
            <v>A</v>
          </cell>
        </row>
        <row r="44">
          <cell r="F44" t="str">
            <v>J-Block only</v>
          </cell>
          <cell r="H44" t="str">
            <v>O*G Profile mod</v>
          </cell>
          <cell r="I44">
            <v>1</v>
          </cell>
          <cell r="K44" t="str">
            <v>P</v>
          </cell>
        </row>
        <row r="45">
          <cell r="F45" t="str">
            <v>Franklin West</v>
          </cell>
          <cell r="G45" t="str">
            <v>Slip 1, 90% Wet</v>
          </cell>
          <cell r="H45" t="str">
            <v>O&amp;G UK Profile Good</v>
          </cell>
          <cell r="I45">
            <v>1</v>
          </cell>
          <cell r="K45" t="str">
            <v>D</v>
          </cell>
        </row>
        <row r="46">
          <cell r="F46" t="str">
            <v>Franklin/Elgin</v>
          </cell>
          <cell r="G46" t="str">
            <v>1st 2 yrs halved (leak), 90% Wet</v>
          </cell>
          <cell r="H46" t="str">
            <v>50% O&amp;G UK</v>
          </cell>
          <cell r="I46">
            <v>1</v>
          </cell>
          <cell r="K46" t="str">
            <v>P</v>
          </cell>
        </row>
        <row r="47">
          <cell r="F47" t="str">
            <v>Franklin/Elgin Late Life</v>
          </cell>
          <cell r="G47" t="str">
            <v>Slip 1, 90% Wet</v>
          </cell>
          <cell r="H47" t="str">
            <v>O&amp;G UK Profile Good</v>
          </cell>
          <cell r="I47">
            <v>1</v>
          </cell>
          <cell r="K47" t="str">
            <v>D</v>
          </cell>
        </row>
        <row r="48">
          <cell r="F48" t="str">
            <v>Franklin/Elgin: Glenelg</v>
          </cell>
          <cell r="G48" t="str">
            <v>1st 2 yrs halved (leak), 90% Wet</v>
          </cell>
          <cell r="H48" t="str">
            <v>50% O&amp;G UK</v>
          </cell>
          <cell r="I48">
            <v>1</v>
          </cell>
          <cell r="K48" t="str">
            <v>P</v>
          </cell>
        </row>
        <row r="49">
          <cell r="F49" t="str">
            <v>Merganser</v>
          </cell>
          <cell r="G49" t="str">
            <v>Yr 1 halved</v>
          </cell>
          <cell r="H49" t="str">
            <v>O&amp;G UK x1.4</v>
          </cell>
          <cell r="I49">
            <v>1</v>
          </cell>
          <cell r="K49" t="str">
            <v>P</v>
          </cell>
        </row>
        <row r="50">
          <cell r="F50" t="str">
            <v>Scoter</v>
          </cell>
          <cell r="G50" t="str">
            <v>Yr 1 halved</v>
          </cell>
          <cell r="H50" t="str">
            <v>O&amp;G UK Profile x1.75</v>
          </cell>
          <cell r="I50">
            <v>1</v>
          </cell>
          <cell r="K50" t="str">
            <v>P</v>
          </cell>
        </row>
        <row r="51">
          <cell r="F51" t="str">
            <v>Shearwater</v>
          </cell>
          <cell r="G51" t="str">
            <v>Yr 1 halved</v>
          </cell>
          <cell r="H51" t="str">
            <v>10% O&amp;G UK</v>
          </cell>
          <cell r="I51">
            <v>1</v>
          </cell>
          <cell r="K51" t="str">
            <v>P</v>
          </cell>
        </row>
        <row r="52">
          <cell r="F52" t="str">
            <v>Starling</v>
          </cell>
          <cell r="G52" t="str">
            <v>Yr 1 halved</v>
          </cell>
          <cell r="H52" t="str">
            <v>O&amp;G Profile x1.5</v>
          </cell>
          <cell r="I52">
            <v>1</v>
          </cell>
          <cell r="K52" t="str">
            <v>P</v>
          </cell>
        </row>
        <row r="53">
          <cell r="F53" t="str">
            <v>Bittern</v>
          </cell>
          <cell r="H53" t="str">
            <v>90% Wet</v>
          </cell>
          <cell r="I53">
            <v>1</v>
          </cell>
          <cell r="K53" t="str">
            <v>P</v>
          </cell>
        </row>
        <row r="54">
          <cell r="F54" t="str">
            <v>Brent</v>
          </cell>
          <cell r="H54" t="str">
            <v>Profile good</v>
          </cell>
          <cell r="I54">
            <v>1</v>
          </cell>
          <cell r="K54" t="str">
            <v>P</v>
          </cell>
        </row>
        <row r="55">
          <cell r="F55" t="str">
            <v>Cook</v>
          </cell>
          <cell r="H55" t="str">
            <v>90% Wet</v>
          </cell>
          <cell r="I55">
            <v>1</v>
          </cell>
          <cell r="K55" t="str">
            <v>P</v>
          </cell>
        </row>
        <row r="56">
          <cell r="F56" t="str">
            <v>Gannet</v>
          </cell>
          <cell r="H56" t="str">
            <v>O&amp;G UK Profile Good</v>
          </cell>
          <cell r="I56">
            <v>1</v>
          </cell>
          <cell r="K56" t="str">
            <v>P</v>
          </cell>
        </row>
        <row r="57">
          <cell r="F57" t="str">
            <v>Gannet Late Life Phase 1</v>
          </cell>
          <cell r="H57" t="str">
            <v>O&amp;G UK Profile Good</v>
          </cell>
          <cell r="I57">
            <v>1</v>
          </cell>
          <cell r="K57" t="str">
            <v>D</v>
          </cell>
        </row>
        <row r="58">
          <cell r="F58" t="str">
            <v>Gannet Late Life Phase 2</v>
          </cell>
          <cell r="H58" t="str">
            <v>O&amp;G UK Profile Good</v>
          </cell>
          <cell r="I58">
            <v>1</v>
          </cell>
          <cell r="K58" t="str">
            <v>D</v>
          </cell>
        </row>
        <row r="59">
          <cell r="F59" t="str">
            <v>Guillemot West</v>
          </cell>
          <cell r="H59" t="str">
            <v>O&amp;G UK Profile Good</v>
          </cell>
          <cell r="I59">
            <v>1</v>
          </cell>
          <cell r="K59" t="str">
            <v>P</v>
          </cell>
        </row>
        <row r="60">
          <cell r="F60" t="str">
            <v>UK Fram</v>
          </cell>
          <cell r="I60">
            <v>1</v>
          </cell>
          <cell r="K60" t="str">
            <v>A</v>
          </cell>
        </row>
        <row r="61">
          <cell r="F61" t="str">
            <v>Brigantines</v>
          </cell>
          <cell r="I61">
            <v>1</v>
          </cell>
          <cell r="K61" t="str">
            <v>P</v>
          </cell>
        </row>
        <row r="62">
          <cell r="F62" t="str">
            <v>Caravel</v>
          </cell>
          <cell r="H62" t="str">
            <v>O&amp;G UK</v>
          </cell>
          <cell r="I62">
            <v>1</v>
          </cell>
          <cell r="K62" t="str">
            <v>P</v>
          </cell>
        </row>
        <row r="63">
          <cell r="F63" t="str">
            <v>Carrack</v>
          </cell>
          <cell r="H63" t="str">
            <v>O&amp;G UK</v>
          </cell>
          <cell r="I63">
            <v>1</v>
          </cell>
          <cell r="K63" t="str">
            <v>P</v>
          </cell>
        </row>
        <row r="64">
          <cell r="F64" t="str">
            <v>Carrack East</v>
          </cell>
          <cell r="H64" t="str">
            <v>O&amp;G UK Profile Good</v>
          </cell>
          <cell r="I64">
            <v>1</v>
          </cell>
          <cell r="K64" t="str">
            <v>D</v>
          </cell>
        </row>
        <row r="65">
          <cell r="F65" t="str">
            <v>Carrack West</v>
          </cell>
          <cell r="H65" t="str">
            <v>O&amp;G UK Profile Good</v>
          </cell>
          <cell r="I65">
            <v>1</v>
          </cell>
          <cell r="K65" t="str">
            <v>D</v>
          </cell>
        </row>
        <row r="66">
          <cell r="F66" t="str">
            <v>Corvette</v>
          </cell>
          <cell r="I66">
            <v>1</v>
          </cell>
          <cell r="K66" t="str">
            <v>D</v>
          </cell>
        </row>
        <row r="67">
          <cell r="F67" t="str">
            <v>Cutter</v>
          </cell>
          <cell r="H67" t="str">
            <v>O&amp;G UK Profile Good</v>
          </cell>
          <cell r="I67">
            <v>1</v>
          </cell>
          <cell r="K67" t="str">
            <v>P</v>
          </cell>
        </row>
        <row r="68">
          <cell r="F68" t="str">
            <v>Galleon</v>
          </cell>
          <cell r="H68" t="str">
            <v>95% O&amp;G Profile</v>
          </cell>
          <cell r="I68">
            <v>1</v>
          </cell>
          <cell r="K68" t="str">
            <v>P</v>
          </cell>
        </row>
        <row r="69">
          <cell r="F69" t="str">
            <v>Leman Shell</v>
          </cell>
          <cell r="H69" t="str">
            <v>Profile Good</v>
          </cell>
          <cell r="I69">
            <v>1</v>
          </cell>
          <cell r="K69" t="str">
            <v>P</v>
          </cell>
        </row>
        <row r="70">
          <cell r="F70" t="str">
            <v>Sean Main</v>
          </cell>
          <cell r="H70" t="str">
            <v>O&amp;G UK Profile Good</v>
          </cell>
          <cell r="I70">
            <v>1</v>
          </cell>
          <cell r="K70" t="str">
            <v>P</v>
          </cell>
        </row>
        <row r="71">
          <cell r="F71" t="str">
            <v>Sean Satellites</v>
          </cell>
          <cell r="H71" t="str">
            <v>O&amp;G UK Profile Good</v>
          </cell>
          <cell r="I71">
            <v>1</v>
          </cell>
          <cell r="K71" t="str">
            <v>P</v>
          </cell>
        </row>
        <row r="72">
          <cell r="F72" t="str">
            <v>Shamrock</v>
          </cell>
          <cell r="H72" t="str">
            <v>30% O&amp;G UK</v>
          </cell>
          <cell r="I72">
            <v>1</v>
          </cell>
          <cell r="K72" t="str">
            <v>P</v>
          </cell>
        </row>
        <row r="73">
          <cell r="F73" t="str">
            <v>Skiff</v>
          </cell>
          <cell r="H73" t="str">
            <v>O&amp;G UK Profile Good</v>
          </cell>
          <cell r="I73">
            <v>1</v>
          </cell>
          <cell r="K73" t="str">
            <v>P</v>
          </cell>
        </row>
        <row r="74">
          <cell r="F74" t="str">
            <v>Sole Pitt: Barque &amp; Clipper</v>
          </cell>
          <cell r="I74">
            <v>1</v>
          </cell>
          <cell r="K74" t="str">
            <v>P</v>
          </cell>
        </row>
        <row r="75">
          <cell r="F75" t="str">
            <v>Sole Pitt: Clipper Late Life</v>
          </cell>
          <cell r="I75">
            <v>1</v>
          </cell>
          <cell r="K75" t="str">
            <v>D</v>
          </cell>
        </row>
        <row r="76">
          <cell r="F76" t="str">
            <v>Alison</v>
          </cell>
          <cell r="G76">
            <v>0.1</v>
          </cell>
          <cell r="I76">
            <v>1</v>
          </cell>
          <cell r="K76" t="str">
            <v>P</v>
          </cell>
        </row>
        <row r="77">
          <cell r="F77" t="str">
            <v>Alison Kx</v>
          </cell>
          <cell r="I77">
            <v>1</v>
          </cell>
          <cell r="K77" t="str">
            <v>P</v>
          </cell>
        </row>
        <row r="78">
          <cell r="F78" t="str">
            <v>Ann</v>
          </cell>
          <cell r="G78">
            <v>0.03</v>
          </cell>
          <cell r="H78" t="str">
            <v>Profile Good</v>
          </cell>
          <cell r="I78">
            <v>1</v>
          </cell>
          <cell r="K78" t="str">
            <v>P</v>
          </cell>
        </row>
        <row r="79">
          <cell r="F79" t="str">
            <v>Annabel</v>
          </cell>
          <cell r="G79">
            <v>0.23</v>
          </cell>
          <cell r="H79" t="str">
            <v>Profile Good</v>
          </cell>
          <cell r="I79">
            <v>1</v>
          </cell>
          <cell r="K79" t="str">
            <v>P</v>
          </cell>
        </row>
        <row r="80">
          <cell r="F80" t="str">
            <v>Audrey</v>
          </cell>
          <cell r="G80">
            <v>0.06</v>
          </cell>
          <cell r="H80" t="str">
            <v>Profile slightly low</v>
          </cell>
          <cell r="I80">
            <v>1</v>
          </cell>
          <cell r="K80" t="str">
            <v>P</v>
          </cell>
        </row>
        <row r="81">
          <cell r="F81" t="str">
            <v>Bell</v>
          </cell>
          <cell r="H81" t="str">
            <v>NG Profile Good</v>
          </cell>
          <cell r="I81">
            <v>1</v>
          </cell>
          <cell r="K81" t="str">
            <v>P</v>
          </cell>
        </row>
        <row r="82">
          <cell r="F82" t="str">
            <v>Boulton</v>
          </cell>
          <cell r="H82" t="str">
            <v>Profile Good, 90%</v>
          </cell>
          <cell r="I82">
            <v>1</v>
          </cell>
          <cell r="K82" t="str">
            <v>P</v>
          </cell>
        </row>
        <row r="83">
          <cell r="F83" t="str">
            <v>CMS III</v>
          </cell>
          <cell r="H83" t="str">
            <v>Profile good</v>
          </cell>
          <cell r="I83">
            <v>1</v>
          </cell>
          <cell r="K83" t="str">
            <v>P</v>
          </cell>
        </row>
        <row r="84">
          <cell r="F84" t="str">
            <v>Ensign</v>
          </cell>
          <cell r="G84">
            <v>2.58</v>
          </cell>
          <cell r="H84" t="str">
            <v>Profile Good</v>
          </cell>
          <cell r="I84">
            <v>1</v>
          </cell>
          <cell r="J84" t="str">
            <v>48/14a &amp; 48/15a</v>
          </cell>
          <cell r="K84" t="str">
            <v>D</v>
          </cell>
        </row>
        <row r="85">
          <cell r="F85" t="str">
            <v>Jupiter</v>
          </cell>
          <cell r="H85" t="str">
            <v>Profile Good</v>
          </cell>
          <cell r="I85">
            <v>1</v>
          </cell>
          <cell r="K85" t="str">
            <v>P</v>
          </cell>
        </row>
        <row r="86">
          <cell r="F86" t="str">
            <v>Kelvin</v>
          </cell>
          <cell r="H86" t="str">
            <v>Profile Good</v>
          </cell>
          <cell r="I86">
            <v>1</v>
          </cell>
          <cell r="K86" t="str">
            <v>P</v>
          </cell>
        </row>
        <row r="87">
          <cell r="F87" t="str">
            <v>Mimas</v>
          </cell>
          <cell r="H87" t="str">
            <v>Profile Good</v>
          </cell>
          <cell r="I87">
            <v>1</v>
          </cell>
          <cell r="K87" t="str">
            <v>P</v>
          </cell>
        </row>
        <row r="88">
          <cell r="F88" t="str">
            <v>Munro</v>
          </cell>
          <cell r="H88" t="str">
            <v>Profile Good</v>
          </cell>
          <cell r="I88">
            <v>1</v>
          </cell>
          <cell r="K88" t="str">
            <v>P</v>
          </cell>
        </row>
        <row r="89">
          <cell r="F89" t="str">
            <v>Murdoch</v>
          </cell>
          <cell r="H89" t="str">
            <v>Profile Good</v>
          </cell>
          <cell r="I89">
            <v>1</v>
          </cell>
          <cell r="K89" t="str">
            <v>P</v>
          </cell>
        </row>
        <row r="90">
          <cell r="F90" t="str">
            <v>Saturn</v>
          </cell>
          <cell r="H90" t="str">
            <v>Profile Good</v>
          </cell>
          <cell r="I90">
            <v>1</v>
          </cell>
          <cell r="K90" t="str">
            <v>P</v>
          </cell>
        </row>
        <row r="91">
          <cell r="F91" t="str">
            <v>Tethys</v>
          </cell>
          <cell r="H91" t="str">
            <v>Profile Good</v>
          </cell>
          <cell r="I91">
            <v>1</v>
          </cell>
          <cell r="K91" t="str">
            <v>P</v>
          </cell>
        </row>
        <row r="92">
          <cell r="F92" t="str">
            <v>Valkyrie</v>
          </cell>
          <cell r="H92" t="str">
            <v>Profile Good</v>
          </cell>
          <cell r="I92">
            <v>1</v>
          </cell>
          <cell r="K92" t="str">
            <v>P</v>
          </cell>
        </row>
        <row r="93">
          <cell r="F93" t="str">
            <v>V-Fields: Valiant North</v>
          </cell>
          <cell r="H93" t="str">
            <v>Profile Good</v>
          </cell>
          <cell r="I93">
            <v>1</v>
          </cell>
          <cell r="K93" t="str">
            <v>P</v>
          </cell>
        </row>
        <row r="94">
          <cell r="F94" t="str">
            <v>V-Fields: Vanguard</v>
          </cell>
          <cell r="H94" t="str">
            <v>Profile Good</v>
          </cell>
          <cell r="I94">
            <v>1</v>
          </cell>
          <cell r="K94" t="str">
            <v>P</v>
          </cell>
        </row>
        <row r="95">
          <cell r="F95" t="str">
            <v>V-Fields: Vulcan</v>
          </cell>
          <cell r="H95" t="str">
            <v>Profile Good</v>
          </cell>
          <cell r="I95">
            <v>1</v>
          </cell>
          <cell r="K95" t="str">
            <v>P</v>
          </cell>
        </row>
        <row r="96">
          <cell r="F96" t="str">
            <v>Viking</v>
          </cell>
          <cell r="H96" t="str">
            <v>60% profile</v>
          </cell>
          <cell r="I96">
            <v>1</v>
          </cell>
          <cell r="K96" t="str">
            <v>P</v>
          </cell>
        </row>
        <row r="97">
          <cell r="F97" t="str">
            <v>Alwyn Area</v>
          </cell>
          <cell r="H97" t="str">
            <v>90% Wet</v>
          </cell>
          <cell r="I97">
            <v>1</v>
          </cell>
          <cell r="K97" t="str">
            <v>P</v>
          </cell>
        </row>
        <row r="98">
          <cell r="F98" t="str">
            <v>Bruce</v>
          </cell>
          <cell r="H98" t="str">
            <v>90% Wet</v>
          </cell>
          <cell r="I98">
            <v>1</v>
          </cell>
          <cell r="K98" t="str">
            <v>P</v>
          </cell>
        </row>
        <row r="99">
          <cell r="F99" t="str">
            <v>Claire</v>
          </cell>
          <cell r="H99" t="str">
            <v>Claire 2 gas via WOS</v>
          </cell>
          <cell r="I99">
            <v>1</v>
          </cell>
          <cell r="K99" t="str">
            <v>D</v>
          </cell>
        </row>
        <row r="100">
          <cell r="F100" t="str">
            <v>Rhum</v>
          </cell>
          <cell r="H100" t="str">
            <v>zeroed on request</v>
          </cell>
          <cell r="I100">
            <v>1</v>
          </cell>
          <cell r="K100" t="str">
            <v>D</v>
          </cell>
        </row>
        <row r="101">
          <cell r="F101" t="str">
            <v>Rosebank</v>
          </cell>
          <cell r="H101" t="str">
            <v>O&amp;G UK Profile Good</v>
          </cell>
          <cell r="I101">
            <v>1</v>
          </cell>
          <cell r="K101" t="str">
            <v>A</v>
          </cell>
        </row>
        <row r="102">
          <cell r="F102" t="str">
            <v>Huntingdon</v>
          </cell>
          <cell r="H102" t="str">
            <v>50% Woodmac</v>
          </cell>
          <cell r="I102">
            <v>2</v>
          </cell>
          <cell r="K102" t="str">
            <v>D</v>
          </cell>
        </row>
        <row r="103">
          <cell r="F103" t="str">
            <v>Norway Gaupe</v>
          </cell>
          <cell r="H103" t="str">
            <v>WM Profile Good</v>
          </cell>
          <cell r="I103">
            <v>2</v>
          </cell>
          <cell r="K103" t="str">
            <v>D</v>
          </cell>
        </row>
        <row r="104">
          <cell r="F104" t="str">
            <v>Norway Rev</v>
          </cell>
          <cell r="H104" t="str">
            <v>WM Profile Good</v>
          </cell>
          <cell r="I104">
            <v>2</v>
          </cell>
          <cell r="K104" t="str">
            <v>P</v>
          </cell>
        </row>
        <row r="105">
          <cell r="F105" t="str">
            <v>Golden Eagle</v>
          </cell>
          <cell r="H105" t="str">
            <v>90% WM</v>
          </cell>
          <cell r="I105">
            <v>2</v>
          </cell>
          <cell r="K105" t="str">
            <v>A</v>
          </cell>
        </row>
        <row r="106">
          <cell r="F106" t="str">
            <v>Greater Rochelle Area</v>
          </cell>
          <cell r="H106" t="str">
            <v>WM Profile, 90% Wet, Slip 1</v>
          </cell>
          <cell r="I106">
            <v>2</v>
          </cell>
          <cell r="K106" t="str">
            <v>D</v>
          </cell>
        </row>
        <row r="107">
          <cell r="F107" t="str">
            <v>Gryphon</v>
          </cell>
          <cell r="H107" t="str">
            <v>50% WM</v>
          </cell>
          <cell r="I107">
            <v>2</v>
          </cell>
          <cell r="K107" t="str">
            <v>A</v>
          </cell>
        </row>
        <row r="108">
          <cell r="F108" t="str">
            <v>Norway Alvheim</v>
          </cell>
          <cell r="H108" t="str">
            <v>WM Profile Good</v>
          </cell>
          <cell r="I108">
            <v>2</v>
          </cell>
          <cell r="K108" t="str">
            <v>P</v>
          </cell>
        </row>
        <row r="109">
          <cell r="F109" t="str">
            <v>Norway Volund</v>
          </cell>
          <cell r="H109" t="str">
            <v>WM Profile Good</v>
          </cell>
          <cell r="I109">
            <v>2</v>
          </cell>
          <cell r="K109" t="str">
            <v>P</v>
          </cell>
        </row>
        <row r="110">
          <cell r="F110" t="str">
            <v>Baird</v>
          </cell>
          <cell r="H110" t="str">
            <v>WM Modified</v>
          </cell>
          <cell r="I110">
            <v>2</v>
          </cell>
          <cell r="K110" t="str">
            <v>P</v>
          </cell>
        </row>
        <row r="111">
          <cell r="F111" t="str">
            <v>Waveney</v>
          </cell>
          <cell r="H111" t="str">
            <v>WM Profile Good</v>
          </cell>
          <cell r="I111">
            <v>2</v>
          </cell>
          <cell r="K111" t="str">
            <v>P</v>
          </cell>
        </row>
        <row r="112">
          <cell r="F112" t="str">
            <v>Wenlock</v>
          </cell>
          <cell r="H112" t="str">
            <v>60% Woodmac</v>
          </cell>
          <cell r="I112">
            <v>2</v>
          </cell>
          <cell r="K112" t="str">
            <v>P</v>
          </cell>
        </row>
        <row r="113">
          <cell r="F113" t="str">
            <v>Kessog</v>
          </cell>
          <cell r="H113" t="str">
            <v>50% WM</v>
          </cell>
          <cell r="I113">
            <v>2</v>
          </cell>
          <cell r="K113" t="str">
            <v>A</v>
          </cell>
        </row>
        <row r="114">
          <cell r="F114" t="str">
            <v>Affleck</v>
          </cell>
          <cell r="H114" t="str">
            <v>High, 60%</v>
          </cell>
          <cell r="I114">
            <v>2</v>
          </cell>
          <cell r="K114" t="str">
            <v>P</v>
          </cell>
        </row>
        <row r="115">
          <cell r="F115" t="str">
            <v>Howe</v>
          </cell>
          <cell r="H115" t="str">
            <v>WM Profile Good</v>
          </cell>
          <cell r="I115">
            <v>2</v>
          </cell>
          <cell r="K115" t="str">
            <v>P</v>
          </cell>
        </row>
        <row r="116">
          <cell r="F116" t="str">
            <v>Nelson</v>
          </cell>
          <cell r="H116" t="str">
            <v>WM Profile Good</v>
          </cell>
          <cell r="I116">
            <v>2</v>
          </cell>
          <cell r="K116" t="str">
            <v>P</v>
          </cell>
        </row>
        <row r="117">
          <cell r="F117" t="str">
            <v>Strathspey</v>
          </cell>
          <cell r="H117" t="str">
            <v>70% WM Profile</v>
          </cell>
          <cell r="I117">
            <v>2</v>
          </cell>
          <cell r="K117" t="str">
            <v>P</v>
          </cell>
        </row>
        <row r="118">
          <cell r="F118" t="str">
            <v>Clipper South</v>
          </cell>
          <cell r="H118" t="str">
            <v>Due 2012</v>
          </cell>
          <cell r="I118">
            <v>2</v>
          </cell>
          <cell r="K118" t="str">
            <v>D</v>
          </cell>
        </row>
        <row r="119">
          <cell r="F119" t="str">
            <v>Gawain</v>
          </cell>
          <cell r="H119" t="str">
            <v>WM Profile Good</v>
          </cell>
          <cell r="I119">
            <v>2</v>
          </cell>
          <cell r="K119" t="str">
            <v>P</v>
          </cell>
        </row>
        <row r="120">
          <cell r="F120" t="str">
            <v>Babbage</v>
          </cell>
          <cell r="H120" t="str">
            <v>Field issues, 50%</v>
          </cell>
          <cell r="I120">
            <v>2</v>
          </cell>
          <cell r="K120" t="str">
            <v>D</v>
          </cell>
        </row>
        <row r="121">
          <cell r="F121" t="str">
            <v>Cavendish</v>
          </cell>
          <cell r="H121" t="str">
            <v>WM Profile, 80%</v>
          </cell>
          <cell r="I121">
            <v>2</v>
          </cell>
          <cell r="K121" t="str">
            <v>P</v>
          </cell>
        </row>
        <row r="122">
          <cell r="F122" t="str">
            <v>Pickerill</v>
          </cell>
          <cell r="H122" t="str">
            <v>WM Profile Good</v>
          </cell>
          <cell r="I122">
            <v>2</v>
          </cell>
          <cell r="K122" t="str">
            <v>P</v>
          </cell>
        </row>
        <row r="123">
          <cell r="F123" t="str">
            <v>Rita</v>
          </cell>
          <cell r="H123" t="str">
            <v>WM Profile divided by 20</v>
          </cell>
          <cell r="I123">
            <v>2</v>
          </cell>
          <cell r="K123" t="str">
            <v>P</v>
          </cell>
        </row>
        <row r="124">
          <cell r="F124" t="str">
            <v>Viscount</v>
          </cell>
          <cell r="H124" t="str">
            <v>WM Profile Good</v>
          </cell>
          <cell r="I124">
            <v>2</v>
          </cell>
          <cell r="K124" t="str">
            <v>P</v>
          </cell>
        </row>
        <row r="125">
          <cell r="F125" t="str">
            <v>Vixen</v>
          </cell>
          <cell r="H125" t="str">
            <v>WM Profile Good</v>
          </cell>
          <cell r="I125">
            <v>2</v>
          </cell>
          <cell r="K125" t="str">
            <v>P</v>
          </cell>
        </row>
        <row r="126">
          <cell r="F126" t="str">
            <v>Cheviot</v>
          </cell>
          <cell r="H126" t="str">
            <v>WM 90% Wet</v>
          </cell>
          <cell r="I126">
            <v>2</v>
          </cell>
          <cell r="K126" t="str">
            <v>A</v>
          </cell>
        </row>
        <row r="127">
          <cell r="F127" t="str">
            <v>Laggan/Tormore</v>
          </cell>
          <cell r="H127" t="str">
            <v>WM Profile Good</v>
          </cell>
          <cell r="I127">
            <v>2</v>
          </cell>
          <cell r="K127" t="str">
            <v>D</v>
          </cell>
        </row>
        <row r="128">
          <cell r="F128" t="str">
            <v>Banff</v>
          </cell>
          <cell r="H128" t="str">
            <v>NG Profile Good</v>
          </cell>
          <cell r="I128">
            <v>3</v>
          </cell>
          <cell r="K128" t="str">
            <v>P</v>
          </cell>
        </row>
        <row r="129">
          <cell r="F129" t="str">
            <v>ETAP Mungo</v>
          </cell>
          <cell r="H129" t="str">
            <v>NG Profile Good</v>
          </cell>
          <cell r="I129">
            <v>3</v>
          </cell>
          <cell r="K129" t="str">
            <v>P</v>
          </cell>
        </row>
        <row r="130">
          <cell r="F130" t="str">
            <v>Heron</v>
          </cell>
          <cell r="H130" t="str">
            <v>50% NG Profile</v>
          </cell>
          <cell r="I130">
            <v>3</v>
          </cell>
          <cell r="K130" t="str">
            <v>P</v>
          </cell>
        </row>
        <row r="131">
          <cell r="F131" t="str">
            <v>Wood</v>
          </cell>
          <cell r="H131" t="str">
            <v>NG Profile Good</v>
          </cell>
          <cell r="I131">
            <v>3</v>
          </cell>
          <cell r="K131" t="str">
            <v>P</v>
          </cell>
        </row>
        <row r="132">
          <cell r="F132" t="str">
            <v>Hoton</v>
          </cell>
          <cell r="H132" t="str">
            <v>NG Profile Good</v>
          </cell>
          <cell r="I132">
            <v>3</v>
          </cell>
          <cell r="K132" t="str">
            <v>P</v>
          </cell>
        </row>
        <row r="133">
          <cell r="F133" t="str">
            <v>Hyde</v>
          </cell>
          <cell r="H133" t="str">
            <v>NG Profile Good</v>
          </cell>
          <cell r="I133">
            <v>3</v>
          </cell>
          <cell r="K133" t="str">
            <v>P</v>
          </cell>
        </row>
        <row r="134">
          <cell r="F134" t="str">
            <v>Juliet</v>
          </cell>
          <cell r="H134" t="str">
            <v>NG Profile Good</v>
          </cell>
          <cell r="I134">
            <v>3</v>
          </cell>
          <cell r="K134" t="str">
            <v>D</v>
          </cell>
        </row>
        <row r="135">
          <cell r="F135" t="str">
            <v>Beryl Alpha</v>
          </cell>
          <cell r="H135" t="str">
            <v>NG Profile Good</v>
          </cell>
          <cell r="I135">
            <v>3</v>
          </cell>
          <cell r="K135" t="str">
            <v>P</v>
          </cell>
        </row>
        <row r="136">
          <cell r="F136" t="str">
            <v>Beryl Bravo</v>
          </cell>
          <cell r="H136" t="str">
            <v>NG Profile Good</v>
          </cell>
          <cell r="I136">
            <v>3</v>
          </cell>
          <cell r="K136" t="str">
            <v>P</v>
          </cell>
        </row>
        <row r="137">
          <cell r="F137" t="str">
            <v>Birch</v>
          </cell>
          <cell r="H137" t="str">
            <v>NG Profile Good</v>
          </cell>
          <cell r="I137">
            <v>3</v>
          </cell>
          <cell r="K137" t="str">
            <v>P</v>
          </cell>
        </row>
        <row r="138">
          <cell r="F138" t="str">
            <v>Blackbird</v>
          </cell>
          <cell r="H138" t="str">
            <v>NG Profile Good</v>
          </cell>
          <cell r="I138">
            <v>3</v>
          </cell>
          <cell r="K138" t="str">
            <v>D</v>
          </cell>
        </row>
        <row r="139">
          <cell r="F139" t="str">
            <v>Buckland</v>
          </cell>
          <cell r="H139" t="str">
            <v>NG Profile x 4</v>
          </cell>
          <cell r="I139">
            <v>3</v>
          </cell>
          <cell r="K139" t="str">
            <v>P</v>
          </cell>
        </row>
        <row r="140">
          <cell r="F140" t="str">
            <v>Enoch UK</v>
          </cell>
          <cell r="H140" t="str">
            <v>NG Profile Good</v>
          </cell>
          <cell r="I140">
            <v>3</v>
          </cell>
          <cell r="K140" t="str">
            <v>P</v>
          </cell>
        </row>
        <row r="141">
          <cell r="F141" t="str">
            <v>Ettrick</v>
          </cell>
          <cell r="H141" t="str">
            <v>NG Profile Good</v>
          </cell>
          <cell r="I141">
            <v>3</v>
          </cell>
          <cell r="K141" t="str">
            <v>P</v>
          </cell>
        </row>
        <row r="142">
          <cell r="F142" t="str">
            <v>Kingfisher</v>
          </cell>
          <cell r="H142" t="str">
            <v>90% NG Profile</v>
          </cell>
          <cell r="I142">
            <v>3</v>
          </cell>
          <cell r="K142" t="str">
            <v>P</v>
          </cell>
        </row>
        <row r="143">
          <cell r="F143" t="str">
            <v>Maclure</v>
          </cell>
          <cell r="H143" t="str">
            <v>O&amp;G Profile Good</v>
          </cell>
          <cell r="I143">
            <v>3</v>
          </cell>
          <cell r="K143" t="str">
            <v>P</v>
          </cell>
        </row>
        <row r="144">
          <cell r="F144" t="str">
            <v>Nevis Area</v>
          </cell>
          <cell r="H144" t="str">
            <v>NG Profile x2</v>
          </cell>
          <cell r="I144">
            <v>3</v>
          </cell>
          <cell r="K144" t="str">
            <v>P</v>
          </cell>
        </row>
        <row r="145">
          <cell r="F145" t="str">
            <v>Skene</v>
          </cell>
          <cell r="H145" t="str">
            <v>NG Profile x1.2</v>
          </cell>
          <cell r="I145">
            <v>3</v>
          </cell>
          <cell r="K145" t="str">
            <v>P</v>
          </cell>
        </row>
        <row r="146">
          <cell r="F146" t="str">
            <v>Thelma</v>
          </cell>
          <cell r="H146" t="str">
            <v>NG Profile Good</v>
          </cell>
          <cell r="I146">
            <v>3</v>
          </cell>
          <cell r="K146" t="str">
            <v>P</v>
          </cell>
        </row>
        <row r="147">
          <cell r="F147" t="str">
            <v>Tiffany</v>
          </cell>
          <cell r="H147" t="str">
            <v>80% NG Profile</v>
          </cell>
          <cell r="I147">
            <v>3</v>
          </cell>
          <cell r="K147" t="str">
            <v>P</v>
          </cell>
        </row>
        <row r="148">
          <cell r="F148" t="str">
            <v>Topaz</v>
          </cell>
          <cell r="H148" t="str">
            <v>10% NG Profile</v>
          </cell>
          <cell r="I148">
            <v>3</v>
          </cell>
          <cell r="K148" t="str">
            <v>P</v>
          </cell>
        </row>
        <row r="149">
          <cell r="F149" t="str">
            <v>Calder</v>
          </cell>
          <cell r="H149" t="str">
            <v>NG Profile Good</v>
          </cell>
          <cell r="I149">
            <v>3</v>
          </cell>
          <cell r="K149" t="str">
            <v>P</v>
          </cell>
        </row>
        <row r="150">
          <cell r="F150" t="str">
            <v>Crossans</v>
          </cell>
          <cell r="H150" t="str">
            <v>No new data in 2012</v>
          </cell>
          <cell r="I150">
            <v>3</v>
          </cell>
          <cell r="K150" t="str">
            <v>A</v>
          </cell>
        </row>
        <row r="151">
          <cell r="F151" t="str">
            <v>Dalton</v>
          </cell>
          <cell r="H151" t="str">
            <v>NG Profile Good</v>
          </cell>
          <cell r="I151">
            <v>3</v>
          </cell>
          <cell r="K151" t="str">
            <v>P</v>
          </cell>
        </row>
        <row r="152">
          <cell r="F152" t="str">
            <v>Darwen</v>
          </cell>
          <cell r="H152" t="str">
            <v>No new data in 2012</v>
          </cell>
          <cell r="I152">
            <v>3</v>
          </cell>
          <cell r="K152" t="str">
            <v>A</v>
          </cell>
        </row>
        <row r="153">
          <cell r="F153" t="str">
            <v>Millom</v>
          </cell>
          <cell r="H153" t="str">
            <v>NG Profile Good</v>
          </cell>
          <cell r="I153">
            <v>3</v>
          </cell>
          <cell r="K153" t="str">
            <v>P</v>
          </cell>
        </row>
        <row r="154">
          <cell r="F154" t="str">
            <v>Morecambe North</v>
          </cell>
          <cell r="H154" t="str">
            <v>O&amp;G Profile Good</v>
          </cell>
          <cell r="I154">
            <v>3</v>
          </cell>
          <cell r="K154" t="str">
            <v>P</v>
          </cell>
        </row>
        <row r="155">
          <cell r="F155" t="str">
            <v>Morecambe South</v>
          </cell>
          <cell r="H155" t="str">
            <v>NG Profile Good</v>
          </cell>
          <cell r="I155">
            <v>3</v>
          </cell>
          <cell r="K155" t="str">
            <v>P</v>
          </cell>
        </row>
        <row r="156">
          <cell r="F156" t="str">
            <v>Boyle</v>
          </cell>
          <cell r="H156" t="str">
            <v>Profile Good</v>
          </cell>
          <cell r="I156">
            <v>3</v>
          </cell>
          <cell r="K156" t="str">
            <v>P</v>
          </cell>
        </row>
        <row r="157">
          <cell r="F157" t="str">
            <v>Cygnus</v>
          </cell>
          <cell r="H157" t="str">
            <v>Woodmac</v>
          </cell>
          <cell r="I157">
            <v>3</v>
          </cell>
          <cell r="K157" t="str">
            <v>D</v>
          </cell>
        </row>
        <row r="158">
          <cell r="F158" t="str">
            <v>Delilah</v>
          </cell>
          <cell r="H158" t="str">
            <v>NG Profile Good</v>
          </cell>
          <cell r="I158">
            <v>3</v>
          </cell>
          <cell r="K158" t="str">
            <v>P</v>
          </cell>
        </row>
        <row r="159">
          <cell r="F159" t="str">
            <v>Excalibur</v>
          </cell>
          <cell r="H159" t="str">
            <v>50% NG Profile</v>
          </cell>
          <cell r="I159">
            <v>3</v>
          </cell>
          <cell r="K159" t="str">
            <v>P</v>
          </cell>
        </row>
        <row r="160">
          <cell r="F160" t="str">
            <v>Galahad</v>
          </cell>
          <cell r="H160" t="str">
            <v>NG Profile Good</v>
          </cell>
          <cell r="I160">
            <v>3</v>
          </cell>
          <cell r="K160" t="str">
            <v>P</v>
          </cell>
        </row>
        <row r="161">
          <cell r="F161" t="str">
            <v>Hewett</v>
          </cell>
          <cell r="H161" t="str">
            <v>NG Profile Good</v>
          </cell>
          <cell r="I161">
            <v>3</v>
          </cell>
          <cell r="K161" t="str">
            <v>P</v>
          </cell>
        </row>
        <row r="162">
          <cell r="F162" t="str">
            <v>Horne</v>
          </cell>
          <cell r="H162" t="str">
            <v>50% NG Profile</v>
          </cell>
          <cell r="I162">
            <v>3</v>
          </cell>
          <cell r="K162" t="str">
            <v>P</v>
          </cell>
        </row>
        <row r="163">
          <cell r="F163" t="str">
            <v>Inde Perenco B</v>
          </cell>
          <cell r="H163" t="str">
            <v>O&amp;G Profile Good</v>
          </cell>
          <cell r="I163">
            <v>3</v>
          </cell>
          <cell r="K163" t="str">
            <v>P</v>
          </cell>
        </row>
        <row r="164">
          <cell r="F164" t="str">
            <v>Inde SW</v>
          </cell>
          <cell r="H164" t="str">
            <v>NG Profile Good</v>
          </cell>
          <cell r="I164">
            <v>3</v>
          </cell>
          <cell r="K164" t="str">
            <v>P</v>
          </cell>
        </row>
        <row r="165">
          <cell r="F165" t="str">
            <v>Kilmar</v>
          </cell>
          <cell r="H165" t="str">
            <v>NG Profile Good</v>
          </cell>
          <cell r="I165">
            <v>3</v>
          </cell>
          <cell r="K165" t="str">
            <v>P</v>
          </cell>
        </row>
        <row r="166">
          <cell r="F166" t="str">
            <v>Lancelot</v>
          </cell>
          <cell r="H166" t="str">
            <v>NG Profile Good</v>
          </cell>
          <cell r="I166">
            <v>3</v>
          </cell>
          <cell r="K166" t="str">
            <v>P</v>
          </cell>
        </row>
        <row r="167">
          <cell r="F167" t="str">
            <v>Mallory</v>
          </cell>
          <cell r="H167" t="str">
            <v>NG Profile Good</v>
          </cell>
          <cell r="I167">
            <v>3</v>
          </cell>
          <cell r="K167" t="str">
            <v>P</v>
          </cell>
        </row>
        <row r="168">
          <cell r="F168" t="str">
            <v>Trent</v>
          </cell>
          <cell r="H168" t="str">
            <v>NG Profile Good</v>
          </cell>
          <cell r="I168">
            <v>3</v>
          </cell>
          <cell r="K168" t="str">
            <v>P</v>
          </cell>
        </row>
        <row r="169">
          <cell r="F169" t="str">
            <v>Tynes</v>
          </cell>
          <cell r="H169" t="str">
            <v>NG Profile Good</v>
          </cell>
          <cell r="I169">
            <v>3</v>
          </cell>
          <cell r="K169" t="str">
            <v>P</v>
          </cell>
        </row>
        <row r="170">
          <cell r="F170" t="str">
            <v>Wissey</v>
          </cell>
          <cell r="H170" t="str">
            <v>65% NG Profile</v>
          </cell>
          <cell r="I170">
            <v>3</v>
          </cell>
          <cell r="K170" t="str">
            <v>P</v>
          </cell>
        </row>
        <row r="171">
          <cell r="F171" t="str">
            <v>Wren</v>
          </cell>
          <cell r="H171" t="str">
            <v>50% NG Profile</v>
          </cell>
          <cell r="I171">
            <v>3</v>
          </cell>
          <cell r="K171" t="str">
            <v>P</v>
          </cell>
        </row>
        <row r="172">
          <cell r="F172" t="str">
            <v>Yare</v>
          </cell>
          <cell r="H172" t="str">
            <v>30% Ng Profile</v>
          </cell>
          <cell r="I172">
            <v>3</v>
          </cell>
          <cell r="K172" t="str">
            <v>P</v>
          </cell>
        </row>
        <row r="173">
          <cell r="F173" t="str">
            <v>Breagh</v>
          </cell>
          <cell r="H173" t="str">
            <v>Profile heavily modified</v>
          </cell>
          <cell r="I173">
            <v>3</v>
          </cell>
          <cell r="K173" t="str">
            <v>D</v>
          </cell>
        </row>
        <row r="174">
          <cell r="F174" t="str">
            <v>Jade Area</v>
          </cell>
          <cell r="H174" t="str">
            <v>O&amp;G Profile x 1.1</v>
          </cell>
          <cell r="I174">
            <v>3</v>
          </cell>
          <cell r="K174" t="str">
            <v>P</v>
          </cell>
        </row>
        <row r="175">
          <cell r="F175" t="str">
            <v>J-block inc Jasmine</v>
          </cell>
          <cell r="H175" t="str">
            <v>O*G Profile mod heavily</v>
          </cell>
          <cell r="I175">
            <v>3</v>
          </cell>
          <cell r="K175" t="str">
            <v>P</v>
          </cell>
        </row>
        <row r="176">
          <cell r="F176" t="str">
            <v>Lomond</v>
          </cell>
          <cell r="H176" t="str">
            <v>O&amp;G Profile x1.3</v>
          </cell>
          <cell r="I176">
            <v>3</v>
          </cell>
          <cell r="K176" t="str">
            <v>P</v>
          </cell>
        </row>
        <row r="177">
          <cell r="F177" t="str">
            <v>Curlew</v>
          </cell>
          <cell r="H177" t="str">
            <v>Profile Good</v>
          </cell>
          <cell r="I177">
            <v>3</v>
          </cell>
          <cell r="K177" t="str">
            <v>P</v>
          </cell>
        </row>
        <row r="178">
          <cell r="F178" t="str">
            <v>Curlew Late Life</v>
          </cell>
          <cell r="H178" t="str">
            <v>90% Wet</v>
          </cell>
          <cell r="I178">
            <v>3</v>
          </cell>
          <cell r="K178" t="str">
            <v>D</v>
          </cell>
        </row>
        <row r="179">
          <cell r="F179" t="str">
            <v>Puffin</v>
          </cell>
          <cell r="H179" t="str">
            <v>NG Profile Good</v>
          </cell>
          <cell r="I179">
            <v>3</v>
          </cell>
          <cell r="K179" t="str">
            <v>A</v>
          </cell>
        </row>
        <row r="180">
          <cell r="F180" t="str">
            <v>Anglia</v>
          </cell>
          <cell r="H180" t="str">
            <v>Profile good</v>
          </cell>
          <cell r="I180">
            <v>3</v>
          </cell>
          <cell r="K180" t="str">
            <v>P</v>
          </cell>
        </row>
        <row r="181">
          <cell r="F181" t="str">
            <v>Caister</v>
          </cell>
          <cell r="H181" t="str">
            <v>Profile Good</v>
          </cell>
          <cell r="I181">
            <v>3</v>
          </cell>
          <cell r="K181" t="str">
            <v>P</v>
          </cell>
        </row>
        <row r="182">
          <cell r="F182" t="str">
            <v>Katy (Harrison)</v>
          </cell>
          <cell r="H182" t="str">
            <v>Conoco news due 2012</v>
          </cell>
          <cell r="I182">
            <v>3</v>
          </cell>
          <cell r="K182" t="str">
            <v>D</v>
          </cell>
        </row>
        <row r="183">
          <cell r="F183" t="str">
            <v>Schooner</v>
          </cell>
          <cell r="H183" t="str">
            <v>Profile Good</v>
          </cell>
          <cell r="I183">
            <v>3</v>
          </cell>
          <cell r="K183" t="str">
            <v>P</v>
          </cell>
        </row>
        <row r="184">
          <cell r="F184" t="str">
            <v>Toni</v>
          </cell>
          <cell r="H184" t="str">
            <v>Profile Good</v>
          </cell>
          <cell r="I184">
            <v>3</v>
          </cell>
          <cell r="K184" t="str">
            <v>P</v>
          </cell>
        </row>
        <row r="185">
          <cell r="F185" t="str">
            <v>Topaz</v>
          </cell>
          <cell r="H185" t="str">
            <v>NG Profile Good</v>
          </cell>
          <cell r="I185">
            <v>3</v>
          </cell>
          <cell r="K185" t="str">
            <v>P</v>
          </cell>
        </row>
        <row r="186">
          <cell r="F186" t="str">
            <v>V-Fields: Valiant South</v>
          </cell>
          <cell r="H186" t="str">
            <v>NG Profile Good</v>
          </cell>
          <cell r="I186">
            <v>3</v>
          </cell>
          <cell r="K186" t="str">
            <v>P</v>
          </cell>
        </row>
        <row r="187">
          <cell r="F187" t="str">
            <v>Victor</v>
          </cell>
          <cell r="H187" t="str">
            <v>NG Profile Good</v>
          </cell>
          <cell r="I187">
            <v>3</v>
          </cell>
          <cell r="K187" t="str">
            <v>P</v>
          </cell>
        </row>
        <row r="188">
          <cell r="F188" t="str">
            <v>Victoria</v>
          </cell>
          <cell r="H188" t="str">
            <v>NG Profile Good</v>
          </cell>
          <cell r="I188">
            <v>3</v>
          </cell>
          <cell r="K188" t="str">
            <v>P</v>
          </cell>
        </row>
        <row r="189">
          <cell r="F189" t="str">
            <v>Keith</v>
          </cell>
          <cell r="H189" t="str">
            <v>NG Profile Good</v>
          </cell>
          <cell r="I189">
            <v>3</v>
          </cell>
          <cell r="K189" t="str">
            <v>P</v>
          </cell>
        </row>
        <row r="190">
          <cell r="F190" t="str">
            <v>Sean Late Life</v>
          </cell>
          <cell r="H190" t="str">
            <v>NG Profile Good</v>
          </cell>
          <cell r="I190">
            <v>3</v>
          </cell>
          <cell r="K190" t="str">
            <v>D</v>
          </cell>
        </row>
        <row r="191">
          <cell r="F191" t="str">
            <v>zUpside Perenco B</v>
          </cell>
        </row>
        <row r="192">
          <cell r="F192" t="str">
            <v>zUpside Seal B</v>
          </cell>
        </row>
        <row r="193">
          <cell r="F193" t="str">
            <v>zUpside Shell B</v>
          </cell>
        </row>
        <row r="194">
          <cell r="F194" t="str">
            <v>zUpside Tullow B</v>
          </cell>
        </row>
        <row r="195">
          <cell r="F195" t="str">
            <v>zUpside Amethyst E</v>
          </cell>
        </row>
        <row r="196">
          <cell r="F196" t="str">
            <v>zUpside Dimlington E</v>
          </cell>
        </row>
        <row r="197">
          <cell r="F197" t="str">
            <v>zUpside Morecambe N</v>
          </cell>
        </row>
        <row r="198">
          <cell r="F198" t="str">
            <v>zUpside Morecambe S</v>
          </cell>
        </row>
        <row r="199">
          <cell r="F199" t="str">
            <v>zUpside Mobil SF</v>
          </cell>
        </row>
        <row r="200">
          <cell r="F200" t="str">
            <v>zUpside Shell SF</v>
          </cell>
        </row>
        <row r="201">
          <cell r="F201" t="str">
            <v>zUpside Total SF</v>
          </cell>
        </row>
        <row r="202">
          <cell r="F202" t="str">
            <v>zUpside Amoco T</v>
          </cell>
        </row>
        <row r="203">
          <cell r="F203" t="str">
            <v>zUpside PX T</v>
          </cell>
        </row>
        <row r="204">
          <cell r="F204" t="str">
            <v>zUpside Theddlethorpe</v>
          </cell>
        </row>
        <row r="205">
          <cell r="F205" t="str">
            <v>WOS Chevron Phase 2</v>
          </cell>
        </row>
        <row r="206">
          <cell r="F206" t="str">
            <v>WOS Total Phase 2</v>
          </cell>
        </row>
        <row r="207">
          <cell r="F207" t="str">
            <v>WOS Chevron Phase 3</v>
          </cell>
        </row>
        <row r="208">
          <cell r="F208" t="str">
            <v>WOS Total Phase 3</v>
          </cell>
        </row>
        <row r="209">
          <cell r="F209" t="str">
            <v>Cygnus Phase 2</v>
          </cell>
        </row>
      </sheetData>
      <sheetData sheetId="1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D37"/>
  <sheetViews>
    <sheetView tabSelected="1" workbookViewId="0">
      <pane ySplit="1" topLeftCell="A20" activePane="bottomLeft" state="frozen"/>
      <selection pane="bottomLeft"/>
    </sheetView>
  </sheetViews>
  <sheetFormatPr defaultRowHeight="14.25"/>
  <cols>
    <col min="1" max="1" width="23.140625" style="240" customWidth="1"/>
    <col min="2" max="16384" width="9.140625" style="240"/>
  </cols>
  <sheetData>
    <row r="1" spans="1:4" ht="19.5">
      <c r="A1" s="270" t="s">
        <v>291</v>
      </c>
    </row>
    <row r="3" spans="1:4" ht="15">
      <c r="A3" s="271" t="s">
        <v>290</v>
      </c>
      <c r="B3" s="271"/>
      <c r="C3" s="271"/>
      <c r="D3" s="271"/>
    </row>
    <row r="4" spans="1:4">
      <c r="A4" s="272" t="s">
        <v>292</v>
      </c>
    </row>
    <row r="5" spans="1:4">
      <c r="A5" s="272" t="s">
        <v>293</v>
      </c>
    </row>
    <row r="6" spans="1:4">
      <c r="A6" s="272" t="s">
        <v>294</v>
      </c>
    </row>
    <row r="7" spans="1:4">
      <c r="A7" s="272" t="s">
        <v>295</v>
      </c>
    </row>
    <row r="8" spans="1:4">
      <c r="A8" s="272" t="s">
        <v>296</v>
      </c>
    </row>
    <row r="9" spans="1:4">
      <c r="A9" s="272" t="s">
        <v>297</v>
      </c>
    </row>
    <row r="10" spans="1:4">
      <c r="A10" s="272" t="s">
        <v>323</v>
      </c>
    </row>
    <row r="11" spans="1:4">
      <c r="A11" s="272" t="s">
        <v>298</v>
      </c>
    </row>
    <row r="12" spans="1:4">
      <c r="A12" s="272" t="s">
        <v>299</v>
      </c>
    </row>
    <row r="13" spans="1:4">
      <c r="A13" s="272" t="s">
        <v>300</v>
      </c>
    </row>
    <row r="14" spans="1:4">
      <c r="A14" s="272" t="s">
        <v>301</v>
      </c>
    </row>
    <row r="15" spans="1:4">
      <c r="A15" s="272" t="s">
        <v>302</v>
      </c>
    </row>
    <row r="17" spans="1:1" ht="15">
      <c r="A17" s="271" t="s">
        <v>303</v>
      </c>
    </row>
    <row r="18" spans="1:1">
      <c r="A18" s="272" t="s">
        <v>304</v>
      </c>
    </row>
    <row r="19" spans="1:1">
      <c r="A19" s="272" t="s">
        <v>307</v>
      </c>
    </row>
    <row r="20" spans="1:1">
      <c r="A20" s="272" t="s">
        <v>305</v>
      </c>
    </row>
    <row r="21" spans="1:1">
      <c r="A21" s="272" t="s">
        <v>306</v>
      </c>
    </row>
    <row r="22" spans="1:1">
      <c r="A22" s="272"/>
    </row>
    <row r="23" spans="1:1" ht="15">
      <c r="A23" s="271" t="s">
        <v>322</v>
      </c>
    </row>
    <row r="24" spans="1:1">
      <c r="A24" s="272" t="s">
        <v>321</v>
      </c>
    </row>
    <row r="25" spans="1:1">
      <c r="A25" s="272" t="s">
        <v>308</v>
      </c>
    </row>
    <row r="26" spans="1:1">
      <c r="A26" s="272" t="s">
        <v>309</v>
      </c>
    </row>
    <row r="27" spans="1:1">
      <c r="A27" s="272" t="s">
        <v>310</v>
      </c>
    </row>
    <row r="28" spans="1:1">
      <c r="A28" s="272" t="s">
        <v>311</v>
      </c>
    </row>
    <row r="29" spans="1:1">
      <c r="A29" s="272" t="s">
        <v>312</v>
      </c>
    </row>
    <row r="30" spans="1:1">
      <c r="A30" s="272" t="s">
        <v>313</v>
      </c>
    </row>
    <row r="31" spans="1:1">
      <c r="A31" s="272" t="s">
        <v>314</v>
      </c>
    </row>
    <row r="32" spans="1:1">
      <c r="A32" s="272" t="s">
        <v>315</v>
      </c>
    </row>
    <row r="33" spans="1:1">
      <c r="A33" s="272" t="s">
        <v>316</v>
      </c>
    </row>
    <row r="34" spans="1:1">
      <c r="A34" s="272" t="s">
        <v>317</v>
      </c>
    </row>
    <row r="35" spans="1:1">
      <c r="A35" s="272" t="s">
        <v>318</v>
      </c>
    </row>
    <row r="36" spans="1:1">
      <c r="A36" s="272" t="s">
        <v>319</v>
      </c>
    </row>
    <row r="37" spans="1:1">
      <c r="A37" s="272" t="s">
        <v>320</v>
      </c>
    </row>
  </sheetData>
  <hyperlinks>
    <hyperlink ref="A4" location="'Figure 2.5'!A1" display="Figure 2.5"/>
    <hyperlink ref="A5" location="'Figure 2.6'!A1" display="Figure 2.6"/>
    <hyperlink ref="A6" location="'Figure 2.7'!A1" display="Figure 2.7"/>
    <hyperlink ref="A7" location="'Figure 2.8'!A1" display="Figure 2.8"/>
    <hyperlink ref="A8" location="'Figure 2.9'!A1" display="Figure 2.9"/>
    <hyperlink ref="A9" location="'Figure 2.10'!A1" display="Figure 2.10"/>
    <hyperlink ref="A11" location="'Figure 2.13'!A1" display="Figure 2.13"/>
    <hyperlink ref="A12" location="'Figure 2.14'!A1" display="Figure 2.14"/>
    <hyperlink ref="A13" location="'Figure 2.16'!A1" display="Figure 2.15"/>
    <hyperlink ref="A14" location="'Figure 2.16'!A1" display="Figure 2.16"/>
    <hyperlink ref="A15" location="'Figure 2.21'!A1" display="Figure 2.21"/>
    <hyperlink ref="A18" location="'Figure A5.1 (A - O)'!A1" display="Figure A5.1 A-O"/>
    <hyperlink ref="A19" location="'Figure A5.1 (P - T)'!A1" display="Figure A5.1 P-Y"/>
    <hyperlink ref="A20" location="'Figure A5.1 (U - X)'!A1" display="Figure A5.1 U-X"/>
    <hyperlink ref="A21" location="'Figure A5.1 (Y - AB)'!A1" display="Figure A5.1 Y-AB"/>
    <hyperlink ref="A24" location="'Figure A5.2 (A - H)'!A1" display="Figure A5.2 A-H"/>
    <hyperlink ref="A25" location="'Figure A5.2I'!A1" display="Figure A5.2I"/>
    <hyperlink ref="A26" location="'Figrue A5.2J'!A1" display="Figure A5.2J"/>
    <hyperlink ref="A27" location="'Figure A5.2K'!A1" display="Figure A5.2K"/>
    <hyperlink ref="A28" location="'Figure A5.2L'!A1" display="Figure A5.2L"/>
    <hyperlink ref="A29" location="'Figure A5.2M'!A1" display="Figure A5.2M"/>
    <hyperlink ref="A30" location="'Figure A5.2N'!A1" display="Figure A5.2N"/>
    <hyperlink ref="A31" location="'Figure A5.2O'!A1" display="Figure A5.2O"/>
    <hyperlink ref="A32" location="'Figure A5.2P'!A1" display="Figure A5.2P"/>
    <hyperlink ref="A33" location="'Figure A5.2Q'!A1" display="Figure A5.2Q"/>
    <hyperlink ref="A34" location="'Figure A5.2R'!A1" display="Figure A5.2R"/>
    <hyperlink ref="A35" location="'Figure A5.2S'!A1" display="Figure A5.2S"/>
    <hyperlink ref="A36" location="'Figure A5.2T'!A1" display="Figure A5.2T"/>
    <hyperlink ref="A37" location="'Figure A5.2U'!A1" display="Figure A5.2U"/>
    <hyperlink ref="A10" location="'Figure 2.12'!A1" display="Figure 2.12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O3:BD14"/>
  <sheetViews>
    <sheetView workbookViewId="0"/>
  </sheetViews>
  <sheetFormatPr defaultRowHeight="12.75"/>
  <cols>
    <col min="1" max="1" width="20.7109375" style="48" customWidth="1"/>
    <col min="2" max="14" width="9.140625" style="48"/>
    <col min="15" max="15" width="13" style="219" customWidth="1"/>
    <col min="16" max="56" width="9.140625" style="219"/>
    <col min="57" max="16384" width="9.140625" style="48"/>
  </cols>
  <sheetData>
    <row r="3" spans="15:56">
      <c r="P3" s="210" t="s">
        <v>43</v>
      </c>
      <c r="Q3" s="210" t="s">
        <v>44</v>
      </c>
      <c r="R3" s="210" t="s">
        <v>45</v>
      </c>
      <c r="S3" s="210" t="s">
        <v>46</v>
      </c>
      <c r="T3" s="210" t="s">
        <v>47</v>
      </c>
      <c r="U3" s="210" t="s">
        <v>48</v>
      </c>
      <c r="V3" s="210" t="s">
        <v>49</v>
      </c>
      <c r="W3" s="210" t="s">
        <v>50</v>
      </c>
      <c r="X3" s="210" t="s">
        <v>51</v>
      </c>
      <c r="Y3" s="210" t="s">
        <v>52</v>
      </c>
      <c r="Z3" s="210" t="s">
        <v>53</v>
      </c>
      <c r="AA3" s="210" t="s">
        <v>54</v>
      </c>
      <c r="AB3" s="210" t="s">
        <v>55</v>
      </c>
      <c r="AC3" s="210" t="s">
        <v>56</v>
      </c>
      <c r="AD3" s="210" t="s">
        <v>57</v>
      </c>
      <c r="AE3" s="210">
        <v>2015</v>
      </c>
      <c r="AF3" s="210">
        <v>2016</v>
      </c>
      <c r="AG3" s="210">
        <v>2017</v>
      </c>
      <c r="AH3" s="210">
        <v>2018</v>
      </c>
      <c r="AI3" s="210">
        <v>2019</v>
      </c>
      <c r="AJ3" s="210">
        <v>2020</v>
      </c>
      <c r="AK3" s="210">
        <v>2021</v>
      </c>
      <c r="AL3" s="210">
        <v>2022</v>
      </c>
      <c r="AM3" s="210">
        <v>2023</v>
      </c>
      <c r="AN3" s="210">
        <v>2024</v>
      </c>
      <c r="AO3" s="210">
        <v>2025</v>
      </c>
      <c r="AP3" s="210">
        <v>2026</v>
      </c>
      <c r="AQ3" s="210">
        <v>2027</v>
      </c>
      <c r="AR3" s="210">
        <v>2028</v>
      </c>
      <c r="AS3" s="210">
        <v>2029</v>
      </c>
      <c r="AT3" s="210">
        <v>2030</v>
      </c>
      <c r="AU3" s="210">
        <v>2031</v>
      </c>
      <c r="AV3" s="210">
        <v>2032</v>
      </c>
      <c r="AW3" s="210">
        <v>2033</v>
      </c>
      <c r="AX3" s="210">
        <v>2034</v>
      </c>
      <c r="AY3" s="210">
        <v>2035</v>
      </c>
      <c r="AZ3" s="210">
        <v>2036</v>
      </c>
      <c r="BA3" s="210">
        <v>2037</v>
      </c>
      <c r="BB3" s="210">
        <v>2038</v>
      </c>
      <c r="BC3" s="210">
        <v>2039</v>
      </c>
      <c r="BD3" s="210">
        <v>2040</v>
      </c>
    </row>
    <row r="4" spans="15:56">
      <c r="O4" s="220" t="s">
        <v>58</v>
      </c>
      <c r="P4" s="222">
        <f>'[22]Historic '!C3</f>
        <v>94.816000000000003</v>
      </c>
      <c r="Q4" s="222">
        <f>'[22]Historic '!D3</f>
        <v>95.234999999999999</v>
      </c>
      <c r="R4" s="222">
        <f>'[22]Historic '!E3</f>
        <v>92.441999999999993</v>
      </c>
      <c r="S4" s="222">
        <f>'[22]Historic '!F3</f>
        <v>93.799000000000007</v>
      </c>
      <c r="T4" s="222">
        <f>'[22]Historic '!G3</f>
        <v>90.501999999999995</v>
      </c>
      <c r="U4" s="222">
        <f>'[22]Historic '!H3</f>
        <v>82.179000000000002</v>
      </c>
      <c r="V4" s="222">
        <f>'[22]Historic '!I3</f>
        <v>74.906999999999996</v>
      </c>
      <c r="W4" s="222">
        <f>'[22]Historic '!J3</f>
        <v>66.838999999999999</v>
      </c>
      <c r="X4" s="222">
        <f>'[22]Historic '!K3</f>
        <v>63.444000000000003</v>
      </c>
      <c r="Y4" s="222">
        <f>'[22]Historic '!L3</f>
        <v>54.758000000000003</v>
      </c>
      <c r="Z4" s="222">
        <f>'[22]Historic '!M3</f>
        <v>52.106999999999999</v>
      </c>
      <c r="AA4" s="222">
        <f>'[22]Historic '!N3</f>
        <v>40.012999999999998</v>
      </c>
      <c r="AB4" s="222">
        <f>'[22]Historic '!O3</f>
        <v>33.228000000000002</v>
      </c>
      <c r="AC4" s="222">
        <f>'[22]Historic '!P3</f>
        <v>32</v>
      </c>
      <c r="AD4" s="222">
        <f>'[22]Historic '!Q3</f>
        <v>31</v>
      </c>
      <c r="AE4" s="222">
        <f>'[22]Historic '!R3</f>
        <v>33</v>
      </c>
      <c r="AF4" s="221">
        <f>INDEX('[22]Annual Demands'!$P$33:$Y$57,MATCH(AF$3,'[22]Annual Demands'!$B$33:$B$57,0),MATCH($O4,'[22]Annual Demands'!$P$32:$Y$32,0))</f>
        <v>34.731647082134835</v>
      </c>
      <c r="AG4" s="221">
        <f>INDEX('[22]Annual Demands'!$P$33:$Y$57,MATCH(AG$3,'[22]Annual Demands'!$B$33:$B$57,0),MATCH($O4,'[22]Annual Demands'!$P$32:$Y$32,0))</f>
        <v>35.201989095917789</v>
      </c>
      <c r="AH4" s="222">
        <f>INDEX('[22]Annual Demands'!$P$33:$Y$57,MATCH(AH$3,'[22]Annual Demands'!$B$33:$B$57,0),MATCH($O4,'[22]Annual Demands'!$P$32:$Y$32,0))</f>
        <v>33.089235055222979</v>
      </c>
      <c r="AI4" s="222">
        <f>INDEX('[22]Annual Demands'!$P$33:$Y$57,MATCH(AI$3,'[22]Annual Demands'!$B$33:$B$57,0),MATCH($O4,'[22]Annual Demands'!$P$32:$Y$32,0))</f>
        <v>28.958704957667411</v>
      </c>
      <c r="AJ4" s="222">
        <f>INDEX('[22]Annual Demands'!$P$33:$Y$57,MATCH(AJ$3,'[22]Annual Demands'!$B$33:$B$57,0),MATCH($O4,'[22]Annual Demands'!$P$32:$Y$32,0))</f>
        <v>25.449029887158439</v>
      </c>
      <c r="AK4" s="222">
        <f>INDEX('[22]Annual Demands'!$P$33:$Y$57,MATCH(AK$3,'[22]Annual Demands'!$B$33:$B$57,0),MATCH($O4,'[22]Annual Demands'!$P$32:$Y$32,0))</f>
        <v>23.056208538965372</v>
      </c>
      <c r="AL4" s="222">
        <f>INDEX('[22]Annual Demands'!$P$33:$Y$57,MATCH(AL$3,'[22]Annual Demands'!$B$33:$B$57,0),MATCH($O4,'[22]Annual Demands'!$P$32:$Y$32,0))</f>
        <v>21.44744348655091</v>
      </c>
      <c r="AM4" s="222">
        <f>INDEX('[22]Annual Demands'!$P$33:$Y$57,MATCH(AM$3,'[22]Annual Demands'!$B$33:$B$57,0),MATCH($O4,'[22]Annual Demands'!$P$32:$Y$32,0))</f>
        <v>20.887021698667667</v>
      </c>
      <c r="AN4" s="222">
        <f>INDEX('[22]Annual Demands'!$P$33:$Y$57,MATCH(AN$3,'[22]Annual Demands'!$B$33:$B$57,0),MATCH($O4,'[22]Annual Demands'!$P$32:$Y$32,0))</f>
        <v>20.395172540163351</v>
      </c>
      <c r="AO4" s="222">
        <f>INDEX('[22]Annual Demands'!$P$33:$Y$57,MATCH(AO$3,'[22]Annual Demands'!$B$33:$B$57,0),MATCH($O4,'[22]Annual Demands'!$P$32:$Y$32,0))</f>
        <v>18.483232252534094</v>
      </c>
      <c r="AP4" s="222">
        <f>INDEX('[22]Annual Demands'!$P$33:$Y$57,MATCH(AP$3,'[22]Annual Demands'!$B$33:$B$57,0),MATCH($O4,'[22]Annual Demands'!$P$32:$Y$32,0))</f>
        <v>16.495597194605871</v>
      </c>
      <c r="AQ4" s="222">
        <f>INDEX('[22]Annual Demands'!$P$33:$Y$57,MATCH(AQ$3,'[22]Annual Demands'!$B$33:$B$57,0),MATCH($O4,'[22]Annual Demands'!$P$32:$Y$32,0))</f>
        <v>14.342655094361982</v>
      </c>
      <c r="AR4" s="222">
        <f>INDEX('[22]Annual Demands'!$P$33:$Y$57,MATCH(AR$3,'[22]Annual Demands'!$B$33:$B$57,0),MATCH($O4,'[22]Annual Demands'!$P$32:$Y$32,0))</f>
        <v>11.82872023333519</v>
      </c>
      <c r="AS4" s="222">
        <f>INDEX('[22]Annual Demands'!$P$33:$Y$57,MATCH(AS$3,'[22]Annual Demands'!$B$33:$B$57,0),MATCH($O4,'[22]Annual Demands'!$P$32:$Y$32,0))</f>
        <v>10.200159177515603</v>
      </c>
      <c r="AT4" s="222">
        <f>INDEX('[22]Annual Demands'!$P$33:$Y$57,MATCH(AT$3,'[22]Annual Demands'!$B$33:$B$57,0),MATCH($O4,'[22]Annual Demands'!$P$32:$Y$32,0))</f>
        <v>9.4173478157641579</v>
      </c>
      <c r="AU4" s="222">
        <f>INDEX('[22]Annual Demands'!$P$33:$Y$57,MATCH(AU$3,'[22]Annual Demands'!$B$33:$B$57,0),MATCH($O4,'[22]Annual Demands'!$P$32:$Y$32,0))</f>
        <v>8.3814167800937476</v>
      </c>
      <c r="AV4" s="222">
        <f>INDEX('[22]Annual Demands'!$P$33:$Y$57,MATCH(AV$3,'[22]Annual Demands'!$B$33:$B$57,0),MATCH($O4,'[22]Annual Demands'!$P$32:$Y$32,0))</f>
        <v>6.9945551000735859</v>
      </c>
      <c r="AW4" s="222">
        <f>INDEX('[22]Annual Demands'!$P$33:$Y$57,MATCH(AW$3,'[22]Annual Demands'!$B$33:$B$57,0),MATCH($O4,'[22]Annual Demands'!$P$32:$Y$32,0))</f>
        <v>5.5113131349017399</v>
      </c>
      <c r="AX4" s="222">
        <f>INDEX('[22]Annual Demands'!$P$33:$Y$57,MATCH(AX$3,'[22]Annual Demands'!$B$33:$B$57,0),MATCH($O4,'[22]Annual Demands'!$P$32:$Y$32,0))</f>
        <v>4.1482308118499738</v>
      </c>
      <c r="AY4" s="222">
        <f>INDEX('[22]Annual Demands'!$P$33:$Y$57,MATCH(AY$3,'[22]Annual Demands'!$B$33:$B$57,0),MATCH($O4,'[22]Annual Demands'!$P$32:$Y$32,0))</f>
        <v>3.7060375983333329</v>
      </c>
      <c r="AZ4" s="222">
        <f>INDEX('[22]Annual Demands'!$P$33:$Y$57,MATCH(AZ$3,'[22]Annual Demands'!$B$33:$B$57,0),MATCH($O4,'[22]Annual Demands'!$P$32:$Y$32,0))</f>
        <v>3.4739450483333334</v>
      </c>
      <c r="BA4" s="222">
        <f>INDEX('[22]Annual Demands'!$P$33:$Y$57,MATCH(BA$3,'[22]Annual Demands'!$B$33:$B$57,0),MATCH($O4,'[22]Annual Demands'!$P$32:$Y$32,0))</f>
        <v>2.810077360416666</v>
      </c>
      <c r="BB4" s="222">
        <f>INDEX('[22]Annual Demands'!$P$33:$Y$57,MATCH(BB$3,'[22]Annual Demands'!$B$33:$B$57,0),MATCH($O4,'[22]Annual Demands'!$P$32:$Y$32,0))</f>
        <v>2.2329941104166666</v>
      </c>
      <c r="BC4" s="222">
        <f>INDEX('[22]Annual Demands'!$P$33:$Y$57,MATCH(BC$3,'[22]Annual Demands'!$B$33:$B$57,0),MATCH($O4,'[22]Annual Demands'!$P$32:$Y$32,0))</f>
        <v>1.7465107041666665</v>
      </c>
      <c r="BD4" s="222">
        <f>INDEX('[22]Annual Demands'!$P$33:$Y$57,MATCH(BD$3,'[22]Annual Demands'!$B$33:$B$57,0),MATCH($O4,'[22]Annual Demands'!$P$32:$Y$32,0))</f>
        <v>1.4512866895833332</v>
      </c>
    </row>
    <row r="5" spans="15:56">
      <c r="O5" s="220" t="s">
        <v>59</v>
      </c>
      <c r="P5" s="222">
        <f>'[22]Historic '!C5</f>
        <v>0</v>
      </c>
      <c r="Q5" s="222">
        <f>'[22]Historic '!D5</f>
        <v>0</v>
      </c>
      <c r="R5" s="222">
        <f>'[22]Historic '!E5</f>
        <v>0</v>
      </c>
      <c r="S5" s="222">
        <f>'[22]Historic '!F5</f>
        <v>0</v>
      </c>
      <c r="T5" s="222">
        <f>'[22]Historic '!G5</f>
        <v>0</v>
      </c>
      <c r="U5" s="222">
        <f>'[22]Historic '!H5</f>
        <v>0</v>
      </c>
      <c r="V5" s="222">
        <f>'[22]Historic '!I5</f>
        <v>0</v>
      </c>
      <c r="W5" s="222">
        <f>'[22]Historic '!J5</f>
        <v>0</v>
      </c>
      <c r="X5" s="222">
        <f>'[22]Historic '!K5</f>
        <v>0</v>
      </c>
      <c r="Y5" s="222">
        <f>'[22]Historic '!L5</f>
        <v>0</v>
      </c>
      <c r="Z5" s="222">
        <f>'[22]Historic '!M5</f>
        <v>0</v>
      </c>
      <c r="AA5" s="222">
        <f>'[22]Historic '!N5</f>
        <v>0</v>
      </c>
      <c r="AB5" s="222">
        <f>'[22]Historic '!O5</f>
        <v>0</v>
      </c>
      <c r="AC5" s="222">
        <f>'[22]Historic '!P5</f>
        <v>0</v>
      </c>
      <c r="AD5" s="222">
        <f>'[22]Historic '!Q5</f>
        <v>0</v>
      </c>
      <c r="AE5" s="222">
        <f>'[22]Historic '!R5</f>
        <v>0</v>
      </c>
      <c r="AF5" s="222">
        <f>INDEX('[22]Annual Demands'!$P$33:$Y$57,MATCH(AF$3,'[22]Annual Demands'!$B$33:$B$57,0),MATCH($O5,'[22]Annual Demands'!$P$32:$Y$32,0))</f>
        <v>0</v>
      </c>
      <c r="AG5" s="222">
        <f>INDEX('[22]Annual Demands'!$P$33:$Y$57,MATCH(AG$3,'[22]Annual Demands'!$B$33:$B$57,0),MATCH($O5,'[22]Annual Demands'!$P$32:$Y$32,0))</f>
        <v>0</v>
      </c>
      <c r="AH5" s="222">
        <f>INDEX('[22]Annual Demands'!$P$33:$Y$57,MATCH(AH$3,'[22]Annual Demands'!$B$33:$B$57,0),MATCH($O5,'[22]Annual Demands'!$P$32:$Y$32,0))</f>
        <v>0</v>
      </c>
      <c r="AI5" s="222">
        <f>INDEX('[22]Annual Demands'!$P$33:$Y$57,MATCH(AI$3,'[22]Annual Demands'!$B$33:$B$57,0),MATCH($O5,'[22]Annual Demands'!$P$32:$Y$32,0))</f>
        <v>0</v>
      </c>
      <c r="AJ5" s="222">
        <f>INDEX('[22]Annual Demands'!$P$33:$Y$57,MATCH(AJ$3,'[22]Annual Demands'!$B$33:$B$57,0),MATCH($O5,'[22]Annual Demands'!$P$32:$Y$32,0))</f>
        <v>0</v>
      </c>
      <c r="AK5" s="222">
        <f>INDEX('[22]Annual Demands'!$P$33:$Y$57,MATCH(AK$3,'[22]Annual Demands'!$B$33:$B$57,0),MATCH($O5,'[22]Annual Demands'!$P$32:$Y$32,0))</f>
        <v>0</v>
      </c>
      <c r="AL5" s="222">
        <f>INDEX('[22]Annual Demands'!$P$33:$Y$57,MATCH(AL$3,'[22]Annual Demands'!$B$33:$B$57,0),MATCH($O5,'[22]Annual Demands'!$P$32:$Y$32,0))</f>
        <v>0</v>
      </c>
      <c r="AM5" s="222">
        <f>INDEX('[22]Annual Demands'!$P$33:$Y$57,MATCH(AM$3,'[22]Annual Demands'!$B$33:$B$57,0),MATCH($O5,'[22]Annual Demands'!$P$32:$Y$32,0))</f>
        <v>0</v>
      </c>
      <c r="AN5" s="222">
        <f>INDEX('[22]Annual Demands'!$P$33:$Y$57,MATCH(AN$3,'[22]Annual Demands'!$B$33:$B$57,0),MATCH($O5,'[22]Annual Demands'!$P$32:$Y$32,0))</f>
        <v>0</v>
      </c>
      <c r="AO5" s="222">
        <f>INDEX('[22]Annual Demands'!$P$33:$Y$57,MATCH(AO$3,'[22]Annual Demands'!$B$33:$B$57,0),MATCH($O5,'[22]Annual Demands'!$P$32:$Y$32,0))</f>
        <v>0</v>
      </c>
      <c r="AP5" s="222">
        <f>INDEX('[22]Annual Demands'!$P$33:$Y$57,MATCH(AP$3,'[22]Annual Demands'!$B$33:$B$57,0),MATCH($O5,'[22]Annual Demands'!$P$32:$Y$32,0))</f>
        <v>0</v>
      </c>
      <c r="AQ5" s="222">
        <f>INDEX('[22]Annual Demands'!$P$33:$Y$57,MATCH(AQ$3,'[22]Annual Demands'!$B$33:$B$57,0),MATCH($O5,'[22]Annual Demands'!$P$32:$Y$32,0))</f>
        <v>0</v>
      </c>
      <c r="AR5" s="222">
        <f>INDEX('[22]Annual Demands'!$P$33:$Y$57,MATCH(AR$3,'[22]Annual Demands'!$B$33:$B$57,0),MATCH($O5,'[22]Annual Demands'!$P$32:$Y$32,0))</f>
        <v>0</v>
      </c>
      <c r="AS5" s="222">
        <f>INDEX('[22]Annual Demands'!$P$33:$Y$57,MATCH(AS$3,'[22]Annual Demands'!$B$33:$B$57,0),MATCH($O5,'[22]Annual Demands'!$P$32:$Y$32,0))</f>
        <v>0</v>
      </c>
      <c r="AT5" s="222">
        <f>INDEX('[22]Annual Demands'!$P$33:$Y$57,MATCH(AT$3,'[22]Annual Demands'!$B$33:$B$57,0),MATCH($O5,'[22]Annual Demands'!$P$32:$Y$32,0))</f>
        <v>0</v>
      </c>
      <c r="AU5" s="222">
        <f>INDEX('[22]Annual Demands'!$P$33:$Y$57,MATCH(AU$3,'[22]Annual Demands'!$B$33:$B$57,0),MATCH($O5,'[22]Annual Demands'!$P$32:$Y$32,0))</f>
        <v>0</v>
      </c>
      <c r="AV5" s="222">
        <f>INDEX('[22]Annual Demands'!$P$33:$Y$57,MATCH(AV$3,'[22]Annual Demands'!$B$33:$B$57,0),MATCH($O5,'[22]Annual Demands'!$P$32:$Y$32,0))</f>
        <v>0</v>
      </c>
      <c r="AW5" s="222">
        <f>INDEX('[22]Annual Demands'!$P$33:$Y$57,MATCH(AW$3,'[22]Annual Demands'!$B$33:$B$57,0),MATCH($O5,'[22]Annual Demands'!$P$32:$Y$32,0))</f>
        <v>0</v>
      </c>
      <c r="AX5" s="222">
        <f>INDEX('[22]Annual Demands'!$P$33:$Y$57,MATCH(AX$3,'[22]Annual Demands'!$B$33:$B$57,0),MATCH($O5,'[22]Annual Demands'!$P$32:$Y$32,0))</f>
        <v>0</v>
      </c>
      <c r="AY5" s="222">
        <f>INDEX('[22]Annual Demands'!$P$33:$Y$57,MATCH(AY$3,'[22]Annual Demands'!$B$33:$B$57,0),MATCH($O5,'[22]Annual Demands'!$P$32:$Y$32,0))</f>
        <v>0</v>
      </c>
      <c r="AZ5" s="222">
        <f>INDEX('[22]Annual Demands'!$P$33:$Y$57,MATCH(AZ$3,'[22]Annual Demands'!$B$33:$B$57,0),MATCH($O5,'[22]Annual Demands'!$P$32:$Y$32,0))</f>
        <v>0</v>
      </c>
      <c r="BA5" s="222">
        <f>INDEX('[22]Annual Demands'!$P$33:$Y$57,MATCH(BA$3,'[22]Annual Demands'!$B$33:$B$57,0),MATCH($O5,'[22]Annual Demands'!$P$32:$Y$32,0))</f>
        <v>0</v>
      </c>
      <c r="BB5" s="222">
        <f>INDEX('[22]Annual Demands'!$P$33:$Y$57,MATCH(BB$3,'[22]Annual Demands'!$B$33:$B$57,0),MATCH($O5,'[22]Annual Demands'!$P$32:$Y$32,0))</f>
        <v>0</v>
      </c>
      <c r="BC5" s="222">
        <f>INDEX('[22]Annual Demands'!$P$33:$Y$57,MATCH(BC$3,'[22]Annual Demands'!$B$33:$B$57,0),MATCH($O5,'[22]Annual Demands'!$P$32:$Y$32,0))</f>
        <v>0</v>
      </c>
      <c r="BD5" s="222">
        <f>INDEX('[22]Annual Demands'!$P$33:$Y$57,MATCH(BD$3,'[22]Annual Demands'!$B$33:$B$57,0),MATCH($O5,'[22]Annual Demands'!$P$32:$Y$32,0))</f>
        <v>0</v>
      </c>
    </row>
    <row r="6" spans="15:56">
      <c r="O6" s="220" t="s">
        <v>60</v>
      </c>
      <c r="P6" s="222">
        <f>'[22]Historic '!C6</f>
        <v>0</v>
      </c>
      <c r="Q6" s="222">
        <f>'[22]Historic '!D6</f>
        <v>0</v>
      </c>
      <c r="R6" s="222">
        <f>'[22]Historic '!E6</f>
        <v>0</v>
      </c>
      <c r="S6" s="222">
        <f>'[22]Historic '!F6</f>
        <v>0</v>
      </c>
      <c r="T6" s="222">
        <f>'[22]Historic '!G6</f>
        <v>0</v>
      </c>
      <c r="U6" s="222">
        <f>'[22]Historic '!H6</f>
        <v>0</v>
      </c>
      <c r="V6" s="222">
        <f>'[22]Historic '!I6</f>
        <v>0</v>
      </c>
      <c r="W6" s="222">
        <f>'[22]Historic '!J6</f>
        <v>0</v>
      </c>
      <c r="X6" s="222">
        <f>'[22]Historic '!K6</f>
        <v>0</v>
      </c>
      <c r="Y6" s="222">
        <f>'[22]Historic '!L6</f>
        <v>0</v>
      </c>
      <c r="Z6" s="222">
        <f>'[22]Historic '!M6</f>
        <v>0</v>
      </c>
      <c r="AA6" s="222">
        <f>'[22]Historic '!N6</f>
        <v>0</v>
      </c>
      <c r="AB6" s="222">
        <f>'[22]Historic '!O6</f>
        <v>0</v>
      </c>
      <c r="AC6" s="222">
        <f>'[22]Historic '!P6</f>
        <v>0</v>
      </c>
      <c r="AD6" s="222">
        <f>'[22]Historic '!Q6</f>
        <v>0</v>
      </c>
      <c r="AE6" s="222">
        <f>'[22]Historic '!R6</f>
        <v>0</v>
      </c>
      <c r="AF6" s="222">
        <f>INDEX('[22]Annual Demands'!$P$33:$Y$57,MATCH(AF$3,'[22]Annual Demands'!$B$33:$B$57,0),MATCH($O6,'[22]Annual Demands'!$P$32:$Y$32,0))</f>
        <v>0.19383272901517354</v>
      </c>
      <c r="AG6" s="222">
        <f>INDEX('[22]Annual Demands'!$P$33:$Y$57,MATCH(AG$3,'[22]Annual Demands'!$B$33:$B$57,0),MATCH($O6,'[22]Annual Demands'!$P$32:$Y$32,0))</f>
        <v>0.2708061236873609</v>
      </c>
      <c r="AH6" s="222">
        <f>INDEX('[22]Annual Demands'!$P$33:$Y$57,MATCH(AH$3,'[22]Annual Demands'!$B$33:$B$57,0),MATCH($O6,'[22]Annual Demands'!$P$32:$Y$32,0))</f>
        <v>0.33617927468457642</v>
      </c>
      <c r="AI6" s="222">
        <f>INDEX('[22]Annual Demands'!$P$33:$Y$57,MATCH(AI$3,'[22]Annual Demands'!$B$33:$B$57,0),MATCH($O6,'[22]Annual Demands'!$P$32:$Y$32,0))</f>
        <v>0.40775758588274047</v>
      </c>
      <c r="AJ6" s="222">
        <f>INDEX('[22]Annual Demands'!$P$33:$Y$57,MATCH(AJ$3,'[22]Annual Demands'!$B$33:$B$57,0),MATCH($O6,'[22]Annual Demands'!$P$32:$Y$32,0))</f>
        <v>0.48951120262103121</v>
      </c>
      <c r="AK6" s="222">
        <f>INDEX('[22]Annual Demands'!$P$33:$Y$57,MATCH(AK$3,'[22]Annual Demands'!$B$33:$B$57,0),MATCH($O6,'[22]Annual Demands'!$P$32:$Y$32,0))</f>
        <v>0.56010602297193757</v>
      </c>
      <c r="AL6" s="222">
        <f>INDEX('[22]Annual Demands'!$P$33:$Y$57,MATCH(AL$3,'[22]Annual Demands'!$B$33:$B$57,0),MATCH($O6,'[22]Annual Demands'!$P$32:$Y$32,0))</f>
        <v>0.63540894321232311</v>
      </c>
      <c r="AM6" s="222">
        <f>INDEX('[22]Annual Demands'!$P$33:$Y$57,MATCH(AM$3,'[22]Annual Demands'!$B$33:$B$57,0),MATCH($O6,'[22]Annual Demands'!$P$32:$Y$32,0))</f>
        <v>0.71416887449144362</v>
      </c>
      <c r="AN6" s="222">
        <f>INDEX('[22]Annual Demands'!$P$33:$Y$57,MATCH(AN$3,'[22]Annual Demands'!$B$33:$B$57,0),MATCH($O6,'[22]Annual Demands'!$P$32:$Y$32,0))</f>
        <v>0.80958891598688187</v>
      </c>
      <c r="AO6" s="222">
        <f>INDEX('[22]Annual Demands'!$P$33:$Y$57,MATCH(AO$3,'[22]Annual Demands'!$B$33:$B$57,0),MATCH($O6,'[22]Annual Demands'!$P$32:$Y$32,0))</f>
        <v>0.9559525423093399</v>
      </c>
      <c r="AP6" s="222">
        <f>INDEX('[22]Annual Demands'!$P$33:$Y$57,MATCH(AP$3,'[22]Annual Demands'!$B$33:$B$57,0),MATCH($O6,'[22]Annual Demands'!$P$32:$Y$32,0))</f>
        <v>1.1080774687049535</v>
      </c>
      <c r="AQ6" s="222">
        <f>INDEX('[22]Annual Demands'!$P$33:$Y$57,MATCH(AQ$3,'[22]Annual Demands'!$B$33:$B$57,0),MATCH($O6,'[22]Annual Demands'!$P$32:$Y$32,0))</f>
        <v>1.305898987756628</v>
      </c>
      <c r="AR6" s="222">
        <f>INDEX('[22]Annual Demands'!$P$33:$Y$57,MATCH(AR$3,'[22]Annual Demands'!$B$33:$B$57,0),MATCH($O6,'[22]Annual Demands'!$P$32:$Y$32,0))</f>
        <v>1.4981472842210368</v>
      </c>
      <c r="AS6" s="222">
        <f>INDEX('[22]Annual Demands'!$P$33:$Y$57,MATCH(AS$3,'[22]Annual Demands'!$B$33:$B$57,0),MATCH($O6,'[22]Annual Demands'!$P$32:$Y$32,0))</f>
        <v>1.6336317625430699</v>
      </c>
      <c r="AT6" s="222">
        <f>INDEX('[22]Annual Demands'!$P$33:$Y$57,MATCH(AT$3,'[22]Annual Demands'!$B$33:$B$57,0),MATCH($O6,'[22]Annual Demands'!$P$32:$Y$32,0))</f>
        <v>1.7612947398262466</v>
      </c>
      <c r="AU6" s="222">
        <f>INDEX('[22]Annual Demands'!$P$33:$Y$57,MATCH(AU$3,'[22]Annual Demands'!$B$33:$B$57,0),MATCH($O6,'[22]Annual Demands'!$P$32:$Y$32,0))</f>
        <v>1.8707312958517861</v>
      </c>
      <c r="AV6" s="222">
        <f>INDEX('[22]Annual Demands'!$P$33:$Y$57,MATCH(AV$3,'[22]Annual Demands'!$B$33:$B$57,0),MATCH($O6,'[22]Annual Demands'!$P$32:$Y$32,0))</f>
        <v>1.9302622174375808</v>
      </c>
      <c r="AW6" s="222">
        <f>INDEX('[22]Annual Demands'!$P$33:$Y$57,MATCH(AW$3,'[22]Annual Demands'!$B$33:$B$57,0),MATCH($O6,'[22]Annual Demands'!$P$32:$Y$32,0))</f>
        <v>1.9898884482392334</v>
      </c>
      <c r="AX6" s="222">
        <f>INDEX('[22]Annual Demands'!$P$33:$Y$57,MATCH(AX$3,'[22]Annual Demands'!$B$33:$B$57,0),MATCH($O6,'[22]Annual Demands'!$P$32:$Y$32,0))</f>
        <v>2.0496109413489028</v>
      </c>
      <c r="AY6" s="222">
        <f>INDEX('[22]Annual Demands'!$P$33:$Y$57,MATCH(AY$3,'[22]Annual Demands'!$B$33:$B$57,0),MATCH($O6,'[22]Annual Demands'!$P$32:$Y$32,0))</f>
        <v>2.1094306593896679</v>
      </c>
      <c r="AZ6" s="222">
        <f>INDEX('[22]Annual Demands'!$P$33:$Y$57,MATCH(AZ$3,'[22]Annual Demands'!$B$33:$B$57,0),MATCH($O6,'[22]Annual Demands'!$P$32:$Y$32,0))</f>
        <v>2.1344306593896683</v>
      </c>
      <c r="BA6" s="222">
        <f>INDEX('[22]Annual Demands'!$P$33:$Y$57,MATCH(BA$3,'[22]Annual Demands'!$B$33:$B$57,0),MATCH($O6,'[22]Annual Demands'!$P$32:$Y$32,0))</f>
        <v>2.1594306593896682</v>
      </c>
      <c r="BB6" s="222">
        <f>INDEX('[22]Annual Demands'!$P$33:$Y$57,MATCH(BB$3,'[22]Annual Demands'!$B$33:$B$57,0),MATCH($O6,'[22]Annual Demands'!$P$32:$Y$32,0))</f>
        <v>2.1844306593896681</v>
      </c>
      <c r="BC6" s="222">
        <f>INDEX('[22]Annual Demands'!$P$33:$Y$57,MATCH(BC$3,'[22]Annual Demands'!$B$33:$B$57,0),MATCH($O6,'[22]Annual Demands'!$P$32:$Y$32,0))</f>
        <v>2.2094306593896684</v>
      </c>
      <c r="BD6" s="222">
        <f>INDEX('[22]Annual Demands'!$P$33:$Y$57,MATCH(BD$3,'[22]Annual Demands'!$B$33:$B$57,0),MATCH($O6,'[22]Annual Demands'!$P$32:$Y$32,0))</f>
        <v>2.2094306593896684</v>
      </c>
    </row>
    <row r="7" spans="15:56">
      <c r="O7" s="220" t="s">
        <v>61</v>
      </c>
      <c r="P7" s="222">
        <f>'[22]Historic '!C4</f>
        <v>1.2</v>
      </c>
      <c r="Q7" s="222">
        <f>'[22]Historic '!D4</f>
        <v>1.375</v>
      </c>
      <c r="R7" s="222">
        <f>'[22]Historic '!E4</f>
        <v>3.4289999999999998</v>
      </c>
      <c r="S7" s="222">
        <f>'[22]Historic '!F4</f>
        <v>5.1609999999999996</v>
      </c>
      <c r="T7" s="222">
        <f>'[22]Historic '!G4</f>
        <v>7.069</v>
      </c>
      <c r="U7" s="222">
        <f>'[22]Historic '!H4</f>
        <v>9.2880000000000003</v>
      </c>
      <c r="V7" s="222">
        <f>'[22]Historic '!I4</f>
        <v>13.113</v>
      </c>
      <c r="W7" s="222">
        <f>'[22]Historic '!J4</f>
        <v>20.085000000000001</v>
      </c>
      <c r="X7" s="222">
        <f>'[22]Historic '!K4</f>
        <v>26.189</v>
      </c>
      <c r="Y7" s="222">
        <f>'[22]Historic '!L4</f>
        <v>23.727</v>
      </c>
      <c r="Z7" s="222">
        <f>'[22]Historic '!M4</f>
        <v>25.356999999999999</v>
      </c>
      <c r="AA7" s="222">
        <f>'[22]Historic '!N4</f>
        <v>21.864999999999998</v>
      </c>
      <c r="AB7" s="222">
        <f>'[22]Historic '!O4</f>
        <v>27.858000000000001</v>
      </c>
      <c r="AC7" s="222">
        <f>'[22]Historic '!P4</f>
        <v>29</v>
      </c>
      <c r="AD7" s="222">
        <f>'[22]Historic '!Q4</f>
        <v>25</v>
      </c>
      <c r="AE7" s="222">
        <f>'[22]Historic '!R4</f>
        <v>29</v>
      </c>
      <c r="AF7" s="222">
        <f>INDEX('[22]Annual Demands'!$P$33:$Y$57,MATCH(AF$3,'[22]Annual Demands'!$B$33:$B$57,0),MATCH($O7,'[22]Annual Demands'!$P$32:$Y$32,0))</f>
        <v>29.84363254820224</v>
      </c>
      <c r="AG7" s="222">
        <f>INDEX('[22]Annual Demands'!$P$33:$Y$57,MATCH(AG$3,'[22]Annual Demands'!$B$33:$B$57,0),MATCH($O7,'[22]Annual Demands'!$P$32:$Y$32,0))</f>
        <v>29.93</v>
      </c>
      <c r="AH7" s="222">
        <f>INDEX('[22]Annual Demands'!$P$33:$Y$57,MATCH(AH$3,'[22]Annual Demands'!$B$33:$B$57,0),MATCH($O7,'[22]Annual Demands'!$P$32:$Y$32,0))</f>
        <v>29.93</v>
      </c>
      <c r="AI7" s="222">
        <f>INDEX('[22]Annual Demands'!$P$33:$Y$57,MATCH(AI$3,'[22]Annual Demands'!$B$33:$B$57,0),MATCH($O7,'[22]Annual Demands'!$P$32:$Y$32,0))</f>
        <v>29.93</v>
      </c>
      <c r="AJ7" s="222">
        <f>INDEX('[22]Annual Demands'!$P$33:$Y$57,MATCH(AJ$3,'[22]Annual Demands'!$B$33:$B$57,0),MATCH($O7,'[22]Annual Demands'!$P$32:$Y$32,0))</f>
        <v>29.93</v>
      </c>
      <c r="AK7" s="222">
        <f>INDEX('[22]Annual Demands'!$P$33:$Y$57,MATCH(AK$3,'[22]Annual Demands'!$B$33:$B$57,0),MATCH($O7,'[22]Annual Demands'!$P$32:$Y$32,0))</f>
        <v>29.93</v>
      </c>
      <c r="AL7" s="222">
        <f>INDEX('[22]Annual Demands'!$P$33:$Y$57,MATCH(AL$3,'[22]Annual Demands'!$B$33:$B$57,0),MATCH($O7,'[22]Annual Demands'!$P$32:$Y$32,0))</f>
        <v>29.93</v>
      </c>
      <c r="AM7" s="222">
        <f>INDEX('[22]Annual Demands'!$P$33:$Y$57,MATCH(AM$3,'[22]Annual Demands'!$B$33:$B$57,0),MATCH($O7,'[22]Annual Demands'!$P$32:$Y$32,0))</f>
        <v>29.93</v>
      </c>
      <c r="AN7" s="222">
        <f>INDEX('[22]Annual Demands'!$P$33:$Y$57,MATCH(AN$3,'[22]Annual Demands'!$B$33:$B$57,0),MATCH($O7,'[22]Annual Demands'!$P$32:$Y$32,0))</f>
        <v>29.93</v>
      </c>
      <c r="AO7" s="222">
        <f>INDEX('[22]Annual Demands'!$P$33:$Y$57,MATCH(AO$3,'[22]Annual Demands'!$B$33:$B$57,0),MATCH($O7,'[22]Annual Demands'!$P$32:$Y$32,0))</f>
        <v>29.93</v>
      </c>
      <c r="AP7" s="222">
        <f>INDEX('[22]Annual Demands'!$P$33:$Y$57,MATCH(AP$3,'[22]Annual Demands'!$B$33:$B$57,0),MATCH($O7,'[22]Annual Demands'!$P$32:$Y$32,0))</f>
        <v>29.93</v>
      </c>
      <c r="AQ7" s="222">
        <f>INDEX('[22]Annual Demands'!$P$33:$Y$57,MATCH(AQ$3,'[22]Annual Demands'!$B$33:$B$57,0),MATCH($O7,'[22]Annual Demands'!$P$32:$Y$32,0))</f>
        <v>29.93</v>
      </c>
      <c r="AR7" s="222">
        <f>INDEX('[22]Annual Demands'!$P$33:$Y$57,MATCH(AR$3,'[22]Annual Demands'!$B$33:$B$57,0),MATCH($O7,'[22]Annual Demands'!$P$32:$Y$32,0))</f>
        <v>29.93</v>
      </c>
      <c r="AS7" s="222">
        <f>INDEX('[22]Annual Demands'!$P$33:$Y$57,MATCH(AS$3,'[22]Annual Demands'!$B$33:$B$57,0),MATCH($O7,'[22]Annual Demands'!$P$32:$Y$32,0))</f>
        <v>29.93</v>
      </c>
      <c r="AT7" s="222">
        <f>INDEX('[22]Annual Demands'!$P$33:$Y$57,MATCH(AT$3,'[22]Annual Demands'!$B$33:$B$57,0),MATCH($O7,'[22]Annual Demands'!$P$32:$Y$32,0))</f>
        <v>29.93</v>
      </c>
      <c r="AU7" s="222">
        <f>INDEX('[22]Annual Demands'!$P$33:$Y$57,MATCH(AU$3,'[22]Annual Demands'!$B$33:$B$57,0),MATCH($O7,'[22]Annual Demands'!$P$32:$Y$32,0))</f>
        <v>29.93</v>
      </c>
      <c r="AV7" s="222">
        <f>INDEX('[22]Annual Demands'!$P$33:$Y$57,MATCH(AV$3,'[22]Annual Demands'!$B$33:$B$57,0),MATCH($O7,'[22]Annual Demands'!$P$32:$Y$32,0))</f>
        <v>29.93</v>
      </c>
      <c r="AW7" s="222">
        <f>INDEX('[22]Annual Demands'!$P$33:$Y$57,MATCH(AW$3,'[22]Annual Demands'!$B$33:$B$57,0),MATCH($O7,'[22]Annual Demands'!$P$32:$Y$32,0))</f>
        <v>29.130967597091075</v>
      </c>
      <c r="AX7" s="222">
        <f>INDEX('[22]Annual Demands'!$P$33:$Y$57,MATCH(AX$3,'[22]Annual Demands'!$B$33:$B$57,0),MATCH($O7,'[22]Annual Demands'!$P$32:$Y$32,0))</f>
        <v>27.707572813095581</v>
      </c>
      <c r="AY7" s="222">
        <f>INDEX('[22]Annual Demands'!$P$33:$Y$57,MATCH(AY$3,'[22]Annual Demands'!$B$33:$B$57,0),MATCH($O7,'[22]Annual Demands'!$P$32:$Y$32,0))</f>
        <v>25.446645863852059</v>
      </c>
      <c r="AZ7" s="222">
        <f>INDEX('[22]Annual Demands'!$P$33:$Y$57,MATCH(AZ$3,'[22]Annual Demands'!$B$33:$B$57,0),MATCH($O7,'[22]Annual Demands'!$P$32:$Y$32,0))</f>
        <v>23.838300558607585</v>
      </c>
      <c r="BA7" s="222">
        <f>INDEX('[22]Annual Demands'!$P$33:$Y$57,MATCH(BA$3,'[22]Annual Demands'!$B$33:$B$57,0),MATCH($O7,'[22]Annual Demands'!$P$32:$Y$32,0))</f>
        <v>23.123151541849353</v>
      </c>
      <c r="BB7" s="222">
        <f>INDEX('[22]Annual Demands'!$P$33:$Y$57,MATCH(BB$3,'[22]Annual Demands'!$B$33:$B$57,0),MATCH($O7,'[22]Annual Demands'!$P$32:$Y$32,0))</f>
        <v>22.429456995593871</v>
      </c>
      <c r="BC7" s="222">
        <f>INDEX('[22]Annual Demands'!$P$33:$Y$57,MATCH(BC$3,'[22]Annual Demands'!$B$33:$B$57,0),MATCH($O7,'[22]Annual Demands'!$P$32:$Y$32,0))</f>
        <v>21.756573285726052</v>
      </c>
      <c r="BD7" s="222">
        <f>INDEX('[22]Annual Demands'!$P$33:$Y$57,MATCH(BD$3,'[22]Annual Demands'!$B$33:$B$57,0),MATCH($O7,'[22]Annual Demands'!$P$32:$Y$32,0))</f>
        <v>21.103876087154269</v>
      </c>
    </row>
    <row r="8" spans="15:56">
      <c r="O8" s="220" t="s">
        <v>62</v>
      </c>
      <c r="P8" s="222">
        <f>'[22]Historic '!C8</f>
        <v>0.26100000000000001</v>
      </c>
      <c r="Q8" s="222">
        <f>'[22]Historic '!D8</f>
        <v>0.36599999999999999</v>
      </c>
      <c r="R8" s="222">
        <f>'[22]Historic '!E8</f>
        <v>0.61</v>
      </c>
      <c r="S8" s="222">
        <f>'[22]Historic '!F8</f>
        <v>0.59199999999999997</v>
      </c>
      <c r="T8" s="222">
        <f>'[22]Historic '!G8</f>
        <v>2.3570000000000002</v>
      </c>
      <c r="U8" s="222">
        <f>'[22]Historic '!H8</f>
        <v>2.2269999999999999</v>
      </c>
      <c r="V8" s="222">
        <f>'[22]Historic '!I8</f>
        <v>3.6680000000000001</v>
      </c>
      <c r="W8" s="222">
        <f>'[22]Historic '!J8</f>
        <v>7.6999999999999993</v>
      </c>
      <c r="X8" s="222">
        <f>'[22]Historic '!K8</f>
        <v>9.5569999999999986</v>
      </c>
      <c r="Y8" s="222">
        <f>'[22]Historic '!L8</f>
        <v>7.2330000000000005</v>
      </c>
      <c r="Z8" s="222">
        <f>'[22]Historic '!M8</f>
        <v>9.5449999999999999</v>
      </c>
      <c r="AA8" s="222">
        <f>'[22]Historic '!N8</f>
        <v>6.2640000000000002</v>
      </c>
      <c r="AB8" s="222">
        <f>'[22]Historic '!O8</f>
        <v>8.0920000000000005</v>
      </c>
      <c r="AC8" s="222">
        <f>'[22]Historic '!P8</f>
        <v>11</v>
      </c>
      <c r="AD8" s="222">
        <f>'[22]Historic '!Q8</f>
        <v>7</v>
      </c>
      <c r="AE8" s="222">
        <f>'[22]Historic '!R8</f>
        <v>3.5</v>
      </c>
      <c r="AF8" s="222">
        <f>INDEX('[22]Annual Demands'!$P$33:$Y$57,MATCH(AF$3,'[22]Annual Demands'!$B$33:$B$57,0),MATCH($O8,'[22]Annual Demands'!$P$32:$Y$32,0))</f>
        <v>3.9339441397752841</v>
      </c>
      <c r="AG8" s="222">
        <f>INDEX('[22]Annual Demands'!$P$33:$Y$57,MATCH(AG$3,'[22]Annual Demands'!$B$33:$B$57,0),MATCH($O8,'[22]Annual Demands'!$P$32:$Y$32,0))</f>
        <v>2.2601880126250058</v>
      </c>
      <c r="AH8" s="222">
        <f>INDEX('[22]Annual Demands'!$P$33:$Y$57,MATCH(AH$3,'[22]Annual Demands'!$B$33:$B$57,0),MATCH($O8,'[22]Annual Demands'!$P$32:$Y$32,0))</f>
        <v>1.4719286119937556</v>
      </c>
      <c r="AI8" s="222">
        <f>INDEX('[22]Annual Demands'!$P$33:$Y$57,MATCH(AI$3,'[22]Annual Demands'!$B$33:$B$57,0),MATCH($O8,'[22]Annual Demands'!$P$32:$Y$32,0))</f>
        <v>1.0515821813940678</v>
      </c>
      <c r="AJ8" s="222">
        <f>INDEX('[22]Annual Demands'!$P$33:$Y$57,MATCH(AJ$3,'[22]Annual Demands'!$B$33:$B$57,0),MATCH($O8,'[22]Annual Demands'!$P$32:$Y$32,0))</f>
        <v>0.99900307232436414</v>
      </c>
      <c r="AK8" s="222">
        <f>INDEX('[22]Annual Demands'!$P$33:$Y$57,MATCH(AK$3,'[22]Annual Demands'!$B$33:$B$57,0),MATCH($O8,'[22]Annual Demands'!$P$32:$Y$32,0))</f>
        <v>0.9490529187081459</v>
      </c>
      <c r="AL8" s="222">
        <f>INDEX('[22]Annual Demands'!$P$33:$Y$57,MATCH(AL$3,'[22]Annual Demands'!$B$33:$B$57,0),MATCH($O8,'[22]Annual Demands'!$P$32:$Y$32,0))</f>
        <v>0.90160027277273869</v>
      </c>
      <c r="AM8" s="222">
        <f>INDEX('[22]Annual Demands'!$P$33:$Y$57,MATCH(AM$3,'[22]Annual Demands'!$B$33:$B$57,0),MATCH($O8,'[22]Annual Demands'!$P$32:$Y$32,0))</f>
        <v>0.85652025913410157</v>
      </c>
      <c r="AN8" s="222">
        <f>INDEX('[22]Annual Demands'!$P$33:$Y$57,MATCH(AN$3,'[22]Annual Demands'!$B$33:$B$57,0),MATCH($O8,'[22]Annual Demands'!$P$32:$Y$32,0))</f>
        <v>0.81369424617739639</v>
      </c>
      <c r="AO8" s="222">
        <f>INDEX('[22]Annual Demands'!$P$33:$Y$57,MATCH(AO$3,'[22]Annual Demands'!$B$33:$B$57,0),MATCH($O8,'[22]Annual Demands'!$P$32:$Y$32,0))</f>
        <v>0.77300953386852667</v>
      </c>
      <c r="AP8" s="222">
        <f>INDEX('[22]Annual Demands'!$P$33:$Y$57,MATCH(AP$3,'[22]Annual Demands'!$B$33:$B$57,0),MATCH($O8,'[22]Annual Demands'!$P$32:$Y$32,0))</f>
        <v>0.73435905717510008</v>
      </c>
      <c r="AQ8" s="222">
        <f>INDEX('[22]Annual Demands'!$P$33:$Y$57,MATCH(AQ$3,'[22]Annual Demands'!$B$33:$B$57,0),MATCH($O8,'[22]Annual Demands'!$P$32:$Y$32,0))</f>
        <v>0.69764110431634518</v>
      </c>
      <c r="AR8" s="222">
        <f>INDEX('[22]Annual Demands'!$P$33:$Y$57,MATCH(AR$3,'[22]Annual Demands'!$B$33:$B$57,0),MATCH($O8,'[22]Annual Demands'!$P$32:$Y$32,0))</f>
        <v>0.66275904910052796</v>
      </c>
      <c r="AS8" s="222">
        <f>INDEX('[22]Annual Demands'!$P$33:$Y$57,MATCH(AS$3,'[22]Annual Demands'!$B$33:$B$57,0),MATCH($O8,'[22]Annual Demands'!$P$32:$Y$32,0))</f>
        <v>0.62962109664550159</v>
      </c>
      <c r="AT8" s="222">
        <f>INDEX('[22]Annual Demands'!$P$33:$Y$57,MATCH(AT$3,'[22]Annual Demands'!$B$33:$B$57,0),MATCH($O8,'[22]Annual Demands'!$P$32:$Y$32,0))</f>
        <v>0.59814004181322644</v>
      </c>
      <c r="AU8" s="222">
        <f>INDEX('[22]Annual Demands'!$P$33:$Y$57,MATCH(AU$3,'[22]Annual Demands'!$B$33:$B$57,0),MATCH($O8,'[22]Annual Demands'!$P$32:$Y$32,0))</f>
        <v>0.56823303972256511</v>
      </c>
      <c r="AV8" s="222">
        <f>INDEX('[22]Annual Demands'!$P$33:$Y$57,MATCH(AV$3,'[22]Annual Demands'!$B$33:$B$57,0),MATCH($O8,'[22]Annual Demands'!$P$32:$Y$32,0))</f>
        <v>0.53982138773643684</v>
      </c>
      <c r="AW8" s="222">
        <f>INDEX('[22]Annual Demands'!$P$33:$Y$57,MATCH(AW$3,'[22]Annual Demands'!$B$33:$B$57,0),MATCH($O8,'[22]Annual Demands'!$P$32:$Y$32,0))</f>
        <v>0.5128303183496149</v>
      </c>
      <c r="AX8" s="222">
        <f>INDEX('[22]Annual Demands'!$P$33:$Y$57,MATCH(AX$3,'[22]Annual Demands'!$B$33:$B$57,0),MATCH($O8,'[22]Annual Demands'!$P$32:$Y$32,0))</f>
        <v>0.48718880243213414</v>
      </c>
      <c r="AY8" s="222">
        <f>INDEX('[22]Annual Demands'!$P$33:$Y$57,MATCH(AY$3,'[22]Annual Demands'!$B$33:$B$57,0),MATCH($O8,'[22]Annual Demands'!$P$32:$Y$32,0))</f>
        <v>0.4628293623105274</v>
      </c>
      <c r="AZ8" s="222">
        <f>INDEX('[22]Annual Demands'!$P$33:$Y$57,MATCH(AZ$3,'[22]Annual Demands'!$B$33:$B$57,0),MATCH($O8,'[22]Annual Demands'!$P$32:$Y$32,0))</f>
        <v>0.43968789419500098</v>
      </c>
      <c r="BA8" s="222">
        <f>INDEX('[22]Annual Demands'!$P$33:$Y$57,MATCH(BA$3,'[22]Annual Demands'!$B$33:$B$57,0),MATCH($O8,'[22]Annual Demands'!$P$32:$Y$32,0))</f>
        <v>0.41770349948525098</v>
      </c>
      <c r="BB8" s="222">
        <f>INDEX('[22]Annual Demands'!$P$33:$Y$57,MATCH(BB$3,'[22]Annual Demands'!$B$33:$B$57,0),MATCH($O8,'[22]Annual Demands'!$P$32:$Y$32,0))</f>
        <v>0.39681832451098836</v>
      </c>
      <c r="BC8" s="222">
        <f>INDEX('[22]Annual Demands'!$P$33:$Y$57,MATCH(BC$3,'[22]Annual Demands'!$B$33:$B$57,0),MATCH($O8,'[22]Annual Demands'!$P$32:$Y$32,0))</f>
        <v>0.37697740828543891</v>
      </c>
      <c r="BD8" s="222">
        <f>INDEX('[22]Annual Demands'!$P$33:$Y$57,MATCH(BD$3,'[22]Annual Demands'!$B$33:$B$57,0),MATCH($O8,'[22]Annual Demands'!$P$32:$Y$32,0))</f>
        <v>0.35812853787116694</v>
      </c>
    </row>
    <row r="9" spans="15:56">
      <c r="O9" s="220" t="s">
        <v>63</v>
      </c>
      <c r="P9" s="222">
        <f>'[22]Historic '!C9</f>
        <v>0</v>
      </c>
      <c r="Q9" s="222">
        <f>'[22]Historic '!D9</f>
        <v>0</v>
      </c>
      <c r="R9" s="222">
        <f>'[22]Historic '!E9</f>
        <v>0</v>
      </c>
      <c r="S9" s="222">
        <f>'[22]Historic '!F9</f>
        <v>0</v>
      </c>
      <c r="T9" s="222">
        <f>'[22]Historic '!G9</f>
        <v>0</v>
      </c>
      <c r="U9" s="222">
        <f>'[22]Historic '!H9</f>
        <v>0</v>
      </c>
      <c r="V9" s="222">
        <f>'[22]Historic '!I9</f>
        <v>0</v>
      </c>
      <c r="W9" s="222">
        <f>'[22]Historic '!J9</f>
        <v>0</v>
      </c>
      <c r="X9" s="222">
        <f>'[22]Historic '!K9</f>
        <v>0</v>
      </c>
      <c r="Y9" s="222">
        <f>'[22]Historic '!L9</f>
        <v>6.4050000000000002</v>
      </c>
      <c r="Z9" s="222">
        <f>'[22]Historic '!M9</f>
        <v>18.687999999999999</v>
      </c>
      <c r="AA9" s="222">
        <f>'[22]Historic '!N9</f>
        <v>24.779</v>
      </c>
      <c r="AB9" s="222">
        <f>'[22]Historic '!O9</f>
        <v>13.573</v>
      </c>
      <c r="AC9" s="222">
        <f>'[22]Historic '!P9</f>
        <v>9</v>
      </c>
      <c r="AD9" s="222">
        <f>'[22]Historic '!Q9</f>
        <v>11</v>
      </c>
      <c r="AE9" s="222">
        <f>'[22]Historic '!R9</f>
        <v>12.5</v>
      </c>
      <c r="AF9" s="222">
        <f>INDEX('[22]Annual Demands'!$P$33:$Y$57,MATCH(AF$3,'[22]Annual Demands'!$B$33:$B$57,0),MATCH($O9,'[22]Annual Demands'!$P$32:$Y$32,0))</f>
        <v>14.210014931011235</v>
      </c>
      <c r="AG9" s="222">
        <f>INDEX('[22]Annual Demands'!$P$33:$Y$57,MATCH(AG$3,'[22]Annual Demands'!$B$33:$B$57,0),MATCH($O9,'[22]Annual Demands'!$P$32:$Y$32,0))</f>
        <v>5.84</v>
      </c>
      <c r="AH9" s="222">
        <f>INDEX('[22]Annual Demands'!$P$33:$Y$57,MATCH(AH$3,'[22]Annual Demands'!$B$33:$B$57,0),MATCH($O9,'[22]Annual Demands'!$P$32:$Y$32,0))</f>
        <v>4.38</v>
      </c>
      <c r="AI9" s="222">
        <f>INDEX('[22]Annual Demands'!$P$33:$Y$57,MATCH(AI$3,'[22]Annual Demands'!$B$33:$B$57,0),MATCH($O9,'[22]Annual Demands'!$P$32:$Y$32,0))</f>
        <v>3.2850000000000001</v>
      </c>
      <c r="AJ9" s="222">
        <f>INDEX('[22]Annual Demands'!$P$33:$Y$57,MATCH(AJ$3,'[22]Annual Demands'!$B$33:$B$57,0),MATCH($O9,'[22]Annual Demands'!$P$32:$Y$32,0))</f>
        <v>2.92</v>
      </c>
      <c r="AK9" s="222">
        <f>INDEX('[22]Annual Demands'!$P$33:$Y$57,MATCH(AK$3,'[22]Annual Demands'!$B$33:$B$57,0),MATCH($O9,'[22]Annual Demands'!$P$32:$Y$32,0))</f>
        <v>2.92</v>
      </c>
      <c r="AL9" s="222">
        <f>INDEX('[22]Annual Demands'!$P$33:$Y$57,MATCH(AL$3,'[22]Annual Demands'!$B$33:$B$57,0),MATCH($O9,'[22]Annual Demands'!$P$32:$Y$32,0))</f>
        <v>2.92</v>
      </c>
      <c r="AM9" s="222">
        <f>INDEX('[22]Annual Demands'!$P$33:$Y$57,MATCH(AM$3,'[22]Annual Demands'!$B$33:$B$57,0),MATCH($O9,'[22]Annual Demands'!$P$32:$Y$32,0))</f>
        <v>2.92</v>
      </c>
      <c r="AN9" s="222">
        <f>INDEX('[22]Annual Demands'!$P$33:$Y$57,MATCH(AN$3,'[22]Annual Demands'!$B$33:$B$57,0),MATCH($O9,'[22]Annual Demands'!$P$32:$Y$32,0))</f>
        <v>2.92</v>
      </c>
      <c r="AO9" s="222">
        <f>INDEX('[22]Annual Demands'!$P$33:$Y$57,MATCH(AO$3,'[22]Annual Demands'!$B$33:$B$57,0),MATCH($O9,'[22]Annual Demands'!$P$32:$Y$32,0))</f>
        <v>2.92</v>
      </c>
      <c r="AP9" s="222">
        <f>INDEX('[22]Annual Demands'!$P$33:$Y$57,MATCH(AP$3,'[22]Annual Demands'!$B$33:$B$57,0),MATCH($O9,'[22]Annual Demands'!$P$32:$Y$32,0))</f>
        <v>2.92</v>
      </c>
      <c r="AQ9" s="222">
        <f>INDEX('[22]Annual Demands'!$P$33:$Y$57,MATCH(AQ$3,'[22]Annual Demands'!$B$33:$B$57,0),MATCH($O9,'[22]Annual Demands'!$P$32:$Y$32,0))</f>
        <v>2.92</v>
      </c>
      <c r="AR9" s="222">
        <f>INDEX('[22]Annual Demands'!$P$33:$Y$57,MATCH(AR$3,'[22]Annual Demands'!$B$33:$B$57,0),MATCH($O9,'[22]Annual Demands'!$P$32:$Y$32,0))</f>
        <v>2.92</v>
      </c>
      <c r="AS9" s="222">
        <f>INDEX('[22]Annual Demands'!$P$33:$Y$57,MATCH(AS$3,'[22]Annual Demands'!$B$33:$B$57,0),MATCH($O9,'[22]Annual Demands'!$P$32:$Y$32,0))</f>
        <v>2.92</v>
      </c>
      <c r="AT9" s="222">
        <f>INDEX('[22]Annual Demands'!$P$33:$Y$57,MATCH(AT$3,'[22]Annual Demands'!$B$33:$B$57,0),MATCH($O9,'[22]Annual Demands'!$P$32:$Y$32,0))</f>
        <v>2.92</v>
      </c>
      <c r="AU9" s="222">
        <f>INDEX('[22]Annual Demands'!$P$33:$Y$57,MATCH(AU$3,'[22]Annual Demands'!$B$33:$B$57,0),MATCH($O9,'[22]Annual Demands'!$P$32:$Y$32,0))</f>
        <v>2.92</v>
      </c>
      <c r="AV9" s="222">
        <f>INDEX('[22]Annual Demands'!$P$33:$Y$57,MATCH(AV$3,'[22]Annual Demands'!$B$33:$B$57,0),MATCH($O9,'[22]Annual Demands'!$P$32:$Y$32,0))</f>
        <v>2.92</v>
      </c>
      <c r="AW9" s="222">
        <f>INDEX('[22]Annual Demands'!$P$33:$Y$57,MATCH(AW$3,'[22]Annual Demands'!$B$33:$B$57,0),MATCH($O9,'[22]Annual Demands'!$P$32:$Y$32,0))</f>
        <v>2.92</v>
      </c>
      <c r="AX9" s="222">
        <f>INDEX('[22]Annual Demands'!$P$33:$Y$57,MATCH(AX$3,'[22]Annual Demands'!$B$33:$B$57,0),MATCH($O9,'[22]Annual Demands'!$P$32:$Y$32,0))</f>
        <v>2.92</v>
      </c>
      <c r="AY9" s="222">
        <f>INDEX('[22]Annual Demands'!$P$33:$Y$57,MATCH(AY$3,'[22]Annual Demands'!$B$33:$B$57,0),MATCH($O9,'[22]Annual Demands'!$P$32:$Y$32,0))</f>
        <v>2.92</v>
      </c>
      <c r="AZ9" s="222">
        <f>INDEX('[22]Annual Demands'!$P$33:$Y$57,MATCH(AZ$3,'[22]Annual Demands'!$B$33:$B$57,0),MATCH($O9,'[22]Annual Demands'!$P$32:$Y$32,0))</f>
        <v>2.92</v>
      </c>
      <c r="BA9" s="222">
        <f>INDEX('[22]Annual Demands'!$P$33:$Y$57,MATCH(BA$3,'[22]Annual Demands'!$B$33:$B$57,0),MATCH($O9,'[22]Annual Demands'!$P$32:$Y$32,0))</f>
        <v>2.92</v>
      </c>
      <c r="BB9" s="222">
        <f>INDEX('[22]Annual Demands'!$P$33:$Y$57,MATCH(BB$3,'[22]Annual Demands'!$B$33:$B$57,0),MATCH($O9,'[22]Annual Demands'!$P$32:$Y$32,0))</f>
        <v>2.92</v>
      </c>
      <c r="BC9" s="222">
        <f>INDEX('[22]Annual Demands'!$P$33:$Y$57,MATCH(BC$3,'[22]Annual Demands'!$B$33:$B$57,0),MATCH($O9,'[22]Annual Demands'!$P$32:$Y$32,0))</f>
        <v>2.92</v>
      </c>
      <c r="BD9" s="222">
        <f>INDEX('[22]Annual Demands'!$P$33:$Y$57,MATCH(BD$3,'[22]Annual Demands'!$B$33:$B$57,0),MATCH($O9,'[22]Annual Demands'!$P$32:$Y$32,0))</f>
        <v>2.92</v>
      </c>
    </row>
    <row r="10" spans="15:56">
      <c r="O10" s="220" t="s">
        <v>64</v>
      </c>
      <c r="P10" s="222">
        <f>'[22]Historic '!C10</f>
        <v>0</v>
      </c>
      <c r="Q10" s="222">
        <f>'[22]Historic '!D10</f>
        <v>0</v>
      </c>
      <c r="R10" s="222">
        <f>'[22]Historic '!E10</f>
        <v>0</v>
      </c>
      <c r="S10" s="222">
        <f>'[22]Historic '!F10</f>
        <v>0</v>
      </c>
      <c r="T10" s="222">
        <f>'[22]Historic '!G10</f>
        <v>0</v>
      </c>
      <c r="U10" s="222">
        <f>'[22]Historic '!H10</f>
        <v>0</v>
      </c>
      <c r="V10" s="222">
        <f>'[22]Historic '!I10</f>
        <v>0</v>
      </c>
      <c r="W10" s="222">
        <f>'[22]Historic '!J10</f>
        <v>0</v>
      </c>
      <c r="X10" s="222">
        <f>'[22]Historic '!K10</f>
        <v>0</v>
      </c>
      <c r="Y10" s="222">
        <f>'[22]Historic '!L10</f>
        <v>0</v>
      </c>
      <c r="Z10" s="222">
        <f>'[22]Historic '!M10</f>
        <v>0</v>
      </c>
      <c r="AA10" s="222">
        <f>'[22]Historic '!N10</f>
        <v>0</v>
      </c>
      <c r="AB10" s="222">
        <f>'[22]Historic '!O10</f>
        <v>0</v>
      </c>
      <c r="AC10" s="222">
        <f>'[22]Historic '!P10</f>
        <v>0</v>
      </c>
      <c r="AD10" s="222">
        <f>'[22]Historic '!Q10</f>
        <v>0</v>
      </c>
      <c r="AE10" s="222">
        <f>'[22]Historic '!R10</f>
        <v>0</v>
      </c>
      <c r="AF10" s="222">
        <f>INDEX('[22]Annual Demands'!$P$33:$Y$57,MATCH(AF$3,'[22]Annual Demands'!$B$33:$B$57,0),MATCH($O10,'[22]Annual Demands'!$P$32:$Y$32,0))</f>
        <v>0.89487762780081748</v>
      </c>
      <c r="AG10" s="222">
        <f>INDEX('[22]Annual Demands'!$P$33:$Y$57,MATCH(AG$3,'[22]Annual Demands'!$B$33:$B$57,0),MATCH($O10,'[22]Annual Demands'!$P$32:$Y$32,0))</f>
        <v>3.9027909715410454</v>
      </c>
      <c r="AH10" s="222">
        <f>INDEX('[22]Annual Demands'!$P$33:$Y$57,MATCH(AH$3,'[22]Annual Demands'!$B$33:$B$57,0),MATCH($O10,'[22]Annual Demands'!$P$32:$Y$32,0))</f>
        <v>6.427096468560066</v>
      </c>
      <c r="AI10" s="222">
        <f>INDEX('[22]Annual Demands'!$P$33:$Y$57,MATCH(AI$3,'[22]Annual Demands'!$B$33:$B$57,0),MATCH($O10,'[22]Annual Demands'!$P$32:$Y$32,0))</f>
        <v>10.239198678976024</v>
      </c>
      <c r="AJ10" s="222">
        <f>INDEX('[22]Annual Demands'!$P$33:$Y$57,MATCH(AJ$3,'[22]Annual Demands'!$B$33:$B$57,0),MATCH($O10,'[22]Annual Demands'!$P$32:$Y$32,0))</f>
        <v>12.938249664320237</v>
      </c>
      <c r="AK10" s="222">
        <f>INDEX('[22]Annual Demands'!$P$33:$Y$57,MATCH(AK$3,'[22]Annual Demands'!$B$33:$B$57,0),MATCH($O10,'[22]Annual Demands'!$P$32:$Y$32,0))</f>
        <v>13.905536393674669</v>
      </c>
      <c r="AL10" s="222">
        <f>INDEX('[22]Annual Demands'!$P$33:$Y$57,MATCH(AL$3,'[22]Annual Demands'!$B$33:$B$57,0),MATCH($O10,'[22]Annual Demands'!$P$32:$Y$32,0))</f>
        <v>14.59281266829951</v>
      </c>
      <c r="AM10" s="222">
        <f>INDEX('[22]Annual Demands'!$P$33:$Y$57,MATCH(AM$3,'[22]Annual Demands'!$B$33:$B$57,0),MATCH($O10,'[22]Annual Demands'!$P$32:$Y$32,0))</f>
        <v>13.058924331414465</v>
      </c>
      <c r="AN10" s="222">
        <f>INDEX('[22]Annual Demands'!$P$33:$Y$57,MATCH(AN$3,'[22]Annual Demands'!$B$33:$B$57,0),MATCH($O10,'[22]Annual Demands'!$P$32:$Y$32,0))</f>
        <v>11.67828266498657</v>
      </c>
      <c r="AO10" s="222">
        <f>INDEX('[22]Annual Demands'!$P$33:$Y$57,MATCH(AO$3,'[22]Annual Demands'!$B$33:$B$57,0),MATCH($O10,'[22]Annual Demands'!$P$32:$Y$32,0))</f>
        <v>11.615867972190765</v>
      </c>
      <c r="AP10" s="222">
        <f>INDEX('[22]Annual Demands'!$P$33:$Y$57,MATCH(AP$3,'[22]Annual Demands'!$B$33:$B$57,0),MATCH($O10,'[22]Annual Demands'!$P$32:$Y$32,0))</f>
        <v>12.83423681179775</v>
      </c>
      <c r="AQ10" s="222">
        <f>INDEX('[22]Annual Demands'!$P$33:$Y$57,MATCH(AQ$3,'[22]Annual Demands'!$B$33:$B$57,0),MATCH($O10,'[22]Annual Demands'!$P$32:$Y$32,0))</f>
        <v>12.976862078828413</v>
      </c>
      <c r="AR10" s="222">
        <f>INDEX('[22]Annual Demands'!$P$33:$Y$57,MATCH(AR$3,'[22]Annual Demands'!$B$33:$B$57,0),MATCH($O10,'[22]Annual Demands'!$P$32:$Y$32,0))</f>
        <v>14.066441598854436</v>
      </c>
      <c r="AS10" s="222">
        <f>INDEX('[22]Annual Demands'!$P$33:$Y$57,MATCH(AS$3,'[22]Annual Demands'!$B$33:$B$57,0),MATCH($O10,'[22]Annual Demands'!$P$32:$Y$32,0))</f>
        <v>13.213129612435285</v>
      </c>
      <c r="AT10" s="222">
        <f>INDEX('[22]Annual Demands'!$P$33:$Y$57,MATCH(AT$3,'[22]Annual Demands'!$B$33:$B$57,0),MATCH($O10,'[22]Annual Demands'!$P$32:$Y$32,0))</f>
        <v>12.583773660315799</v>
      </c>
      <c r="AU10" s="222">
        <f>INDEX('[22]Annual Demands'!$P$33:$Y$57,MATCH(AU$3,'[22]Annual Demands'!$B$33:$B$57,0),MATCH($O10,'[22]Annual Demands'!$P$32:$Y$32,0))</f>
        <v>12.313952132408053</v>
      </c>
      <c r="AV10" s="222">
        <f>INDEX('[22]Annual Demands'!$P$33:$Y$57,MATCH(AV$3,'[22]Annual Demands'!$B$33:$B$57,0),MATCH($O10,'[22]Annual Demands'!$P$32:$Y$32,0))</f>
        <v>13.043472076295355</v>
      </c>
      <c r="AW10" s="222">
        <f>INDEX('[22]Annual Demands'!$P$33:$Y$57,MATCH(AW$3,'[22]Annual Demands'!$B$33:$B$57,0),MATCH($O10,'[22]Annual Demands'!$P$32:$Y$32,0))</f>
        <v>14.646012124762763</v>
      </c>
      <c r="AX10" s="222">
        <f>INDEX('[22]Annual Demands'!$P$33:$Y$57,MATCH(AX$3,'[22]Annual Demands'!$B$33:$B$57,0),MATCH($O10,'[22]Annual Demands'!$P$32:$Y$32,0))</f>
        <v>17.043944461533666</v>
      </c>
      <c r="AY10" s="222">
        <f>INDEX('[22]Annual Demands'!$P$33:$Y$57,MATCH(AY$3,'[22]Annual Demands'!$B$33:$B$57,0),MATCH($O10,'[22]Annual Demands'!$P$32:$Y$32,0))</f>
        <v>19.272960905709557</v>
      </c>
      <c r="AZ10" s="222">
        <f>INDEX('[22]Annual Demands'!$P$33:$Y$57,MATCH(AZ$3,'[22]Annual Demands'!$B$33:$B$57,0),MATCH($O10,'[22]Annual Demands'!$P$32:$Y$32,0))</f>
        <v>20.665830164571837</v>
      </c>
      <c r="BA10" s="222">
        <f>INDEX('[22]Annual Demands'!$P$33:$Y$57,MATCH(BA$3,'[22]Annual Demands'!$B$33:$B$57,0),MATCH($O10,'[22]Annual Demands'!$P$32:$Y$32,0))</f>
        <v>22.010886895211144</v>
      </c>
      <c r="BB10" s="222">
        <f>INDEX('[22]Annual Demands'!$P$33:$Y$57,MATCH(BB$3,'[22]Annual Demands'!$B$33:$B$57,0),MATCH($O10,'[22]Annual Demands'!$P$32:$Y$32,0))</f>
        <v>23.232573828684266</v>
      </c>
      <c r="BC10" s="222">
        <f>INDEX('[22]Annual Demands'!$P$33:$Y$57,MATCH(BC$3,'[22]Annual Demands'!$B$33:$B$57,0),MATCH($O10,'[22]Annual Demands'!$P$32:$Y$32,0))</f>
        <v>24.284134576660072</v>
      </c>
      <c r="BD10" s="222">
        <f>INDEX('[22]Annual Demands'!$P$33:$Y$57,MATCH(BD$3,'[22]Annual Demands'!$B$33:$B$57,0),MATCH($O10,'[22]Annual Demands'!$P$32:$Y$32,0))</f>
        <v>25.117256016241313</v>
      </c>
    </row>
    <row r="11" spans="15:56">
      <c r="O11" s="220" t="s">
        <v>65</v>
      </c>
      <c r="P11" s="222">
        <f>'[22]Historic '!C11</f>
        <v>103.018</v>
      </c>
      <c r="Q11" s="222">
        <f>'[22]Historic '!D11</f>
        <v>105.02200000000001</v>
      </c>
      <c r="R11" s="222">
        <f>'[22]Historic '!E11</f>
        <v>103.727</v>
      </c>
      <c r="S11" s="222">
        <f>'[22]Historic '!F11</f>
        <v>107.878</v>
      </c>
      <c r="T11" s="222">
        <f>'[22]Historic '!G11</f>
        <v>103.91500000000001</v>
      </c>
      <c r="U11" s="222">
        <f>'[22]Historic '!H11</f>
        <v>99.929000000000002</v>
      </c>
      <c r="V11" s="222">
        <f>'[22]Historic '!I11</f>
        <v>97.686999999999998</v>
      </c>
      <c r="W11" s="222">
        <f>'[22]Historic '!J11</f>
        <v>99.813999999999993</v>
      </c>
      <c r="X11" s="222">
        <f>'[22]Historic '!K11</f>
        <v>104.295</v>
      </c>
      <c r="Y11" s="222">
        <f>'[22]Historic '!L11</f>
        <v>100.212</v>
      </c>
      <c r="Z11" s="222">
        <f>'[22]Historic '!M11</f>
        <v>112.572</v>
      </c>
      <c r="AA11" s="222">
        <f>'[22]Historic '!N11</f>
        <v>96.215000000000003</v>
      </c>
      <c r="AB11" s="222">
        <f>'[22]Historic '!O11</f>
        <v>87.846000000000004</v>
      </c>
      <c r="AC11" s="222">
        <f>'[22]Historic '!P11</f>
        <v>81</v>
      </c>
      <c r="AD11" s="222">
        <f>'[22]Historic '!Q11</f>
        <v>74</v>
      </c>
      <c r="AE11" s="222">
        <f>'[22]Historic '!R11</f>
        <v>78</v>
      </c>
      <c r="AF11" s="222">
        <f>INDEX('[22]Annual Demands'!$P$33:$Y$57,MATCH(AF$3,'[22]Annual Demands'!$B$33:$B$57,0),MATCH($O11,'[22]Annual Demands'!$P$32:$Y$32,0))</f>
        <v>83.807949057939581</v>
      </c>
      <c r="AG11" s="222">
        <f>INDEX('[22]Annual Demands'!$P$33:$Y$57,MATCH(AG$3,'[22]Annual Demands'!$B$33:$B$57,0),MATCH($O11,'[22]Annual Demands'!$P$32:$Y$32,0))</f>
        <v>77.405774203771202</v>
      </c>
      <c r="AH11" s="222">
        <f>INDEX('[22]Annual Demands'!$P$33:$Y$57,MATCH(AH$3,'[22]Annual Demands'!$B$33:$B$57,0),MATCH($O11,'[22]Annual Demands'!$P$32:$Y$32,0))</f>
        <v>75.634439410461368</v>
      </c>
      <c r="AI11" s="222">
        <f>INDEX('[22]Annual Demands'!$P$33:$Y$57,MATCH(AI$3,'[22]Annual Demands'!$B$33:$B$57,0),MATCH($O11,'[22]Annual Demands'!$P$32:$Y$32,0))</f>
        <v>73.872243403920237</v>
      </c>
      <c r="AJ11" s="222">
        <f>INDEX('[22]Annual Demands'!$P$33:$Y$57,MATCH(AJ$3,'[22]Annual Demands'!$B$33:$B$57,0),MATCH($O11,'[22]Annual Demands'!$P$32:$Y$32,0))</f>
        <v>72.725793826424066</v>
      </c>
      <c r="AK11" s="222">
        <f>INDEX('[22]Annual Demands'!$P$33:$Y$57,MATCH(AK$3,'[22]Annual Demands'!$B$33:$B$57,0),MATCH($O11,'[22]Annual Demands'!$P$32:$Y$32,0))</f>
        <v>71.320903874320123</v>
      </c>
      <c r="AL11" s="222">
        <f>INDEX('[22]Annual Demands'!$P$33:$Y$57,MATCH(AL$3,'[22]Annual Demands'!$B$33:$B$57,0),MATCH($O11,'[22]Annual Demands'!$P$32:$Y$32,0))</f>
        <v>70.427265370835485</v>
      </c>
      <c r="AM11" s="222">
        <f>INDEX('[22]Annual Demands'!$P$33:$Y$57,MATCH(AM$3,'[22]Annual Demands'!$B$33:$B$57,0),MATCH($O11,'[22]Annual Demands'!$P$32:$Y$32,0))</f>
        <v>68.36663516370767</v>
      </c>
      <c r="AN11" s="222">
        <f>INDEX('[22]Annual Demands'!$P$33:$Y$57,MATCH(AN$3,'[22]Annual Demands'!$B$33:$B$57,0),MATCH($O11,'[22]Annual Demands'!$P$32:$Y$32,0))</f>
        <v>66.546738367314205</v>
      </c>
      <c r="AO11" s="222">
        <f>INDEX('[22]Annual Demands'!$P$33:$Y$57,MATCH(AO$3,'[22]Annual Demands'!$B$33:$B$57,0),MATCH($O11,'[22]Annual Demands'!$P$32:$Y$32,0))</f>
        <v>64.678062300902724</v>
      </c>
      <c r="AP11" s="222">
        <f>INDEX('[22]Annual Demands'!$P$33:$Y$57,MATCH(AP$3,'[22]Annual Demands'!$B$33:$B$57,0),MATCH($O11,'[22]Annual Demands'!$P$32:$Y$32,0))</f>
        <v>64.02227053228367</v>
      </c>
      <c r="AQ11" s="222">
        <f>INDEX('[22]Annual Demands'!$P$33:$Y$57,MATCH(AQ$3,'[22]Annual Demands'!$B$33:$B$57,0),MATCH($O11,'[22]Annual Demands'!$P$32:$Y$32,0))</f>
        <v>62.173057265263367</v>
      </c>
      <c r="AR11" s="222">
        <f>INDEX('[22]Annual Demands'!$P$33:$Y$57,MATCH(AR$3,'[22]Annual Demands'!$B$33:$B$57,0),MATCH($O11,'[22]Annual Demands'!$P$32:$Y$32,0))</f>
        <v>60.906068165511201</v>
      </c>
      <c r="AS11" s="222">
        <f>INDEX('[22]Annual Demands'!$P$33:$Y$57,MATCH(AS$3,'[22]Annual Demands'!$B$33:$B$57,0),MATCH($O11,'[22]Annual Demands'!$P$32:$Y$32,0))</f>
        <v>58.52654164913946</v>
      </c>
      <c r="AT11" s="222">
        <f>INDEX('[22]Annual Demands'!$P$33:$Y$57,MATCH(AT$3,'[22]Annual Demands'!$B$33:$B$57,0),MATCH($O11,'[22]Annual Demands'!$P$32:$Y$32,0))</f>
        <v>57.210556257719432</v>
      </c>
      <c r="AU11" s="222">
        <f>INDEX('[22]Annual Demands'!$P$33:$Y$57,MATCH(AU$3,'[22]Annual Demands'!$B$33:$B$57,0),MATCH($O11,'[22]Annual Demands'!$P$32:$Y$32,0))</f>
        <v>55.984333248076155</v>
      </c>
      <c r="AV11" s="222">
        <f>INDEX('[22]Annual Demands'!$P$33:$Y$57,MATCH(AV$3,'[22]Annual Demands'!$B$33:$B$57,0),MATCH($O11,'[22]Annual Demands'!$P$32:$Y$32,0))</f>
        <v>55.358110781542962</v>
      </c>
      <c r="AW11" s="222">
        <f>INDEX('[22]Annual Demands'!$P$33:$Y$57,MATCH(AW$3,'[22]Annual Demands'!$B$33:$B$57,0),MATCH($O11,'[22]Annual Demands'!$P$32:$Y$32,0))</f>
        <v>54.711011623344426</v>
      </c>
      <c r="AX11" s="222">
        <f>INDEX('[22]Annual Demands'!$P$33:$Y$57,MATCH(AX$3,'[22]Annual Demands'!$B$33:$B$57,0),MATCH($O11,'[22]Annual Demands'!$P$32:$Y$32,0))</f>
        <v>54.356547830260254</v>
      </c>
      <c r="AY11" s="222">
        <f>INDEX('[22]Annual Demands'!$P$33:$Y$57,MATCH(AY$3,'[22]Annual Demands'!$B$33:$B$57,0),MATCH($O11,'[22]Annual Demands'!$P$32:$Y$32,0))</f>
        <v>53.917904389595137</v>
      </c>
      <c r="AZ11" s="222">
        <f>INDEX('[22]Annual Demands'!$P$33:$Y$57,MATCH(AZ$3,'[22]Annual Demands'!$B$33:$B$57,0),MATCH($O11,'[22]Annual Demands'!$P$32:$Y$32,0))</f>
        <v>53.472194325097426</v>
      </c>
      <c r="BA11" s="222">
        <f>INDEX('[22]Annual Demands'!$P$33:$Y$57,MATCH(BA$3,'[22]Annual Demands'!$B$33:$B$57,0),MATCH($O11,'[22]Annual Demands'!$P$32:$Y$32,0))</f>
        <v>53.441249956352081</v>
      </c>
      <c r="BB11" s="222">
        <f>INDEX('[22]Annual Demands'!$P$33:$Y$57,MATCH(BB$3,'[22]Annual Demands'!$B$33:$B$57,0),MATCH($O11,'[22]Annual Demands'!$P$32:$Y$32,0))</f>
        <v>53.396273918595462</v>
      </c>
      <c r="BC11" s="222">
        <f>INDEX('[22]Annual Demands'!$P$33:$Y$57,MATCH(BC$3,'[22]Annual Demands'!$B$33:$B$57,0),MATCH($O11,'[22]Annual Demands'!$P$32:$Y$32,0))</f>
        <v>53.293626634227898</v>
      </c>
      <c r="BD11" s="222">
        <f>INDEX('[22]Annual Demands'!$P$33:$Y$57,MATCH(BD$3,'[22]Annual Demands'!$B$33:$B$57,0),MATCH($O11,'[22]Annual Demands'!$P$32:$Y$32,0))</f>
        <v>53.159977990239753</v>
      </c>
    </row>
    <row r="12" spans="15:56">
      <c r="O12" s="210" t="s">
        <v>66</v>
      </c>
      <c r="P12" s="225">
        <f>'[22]Historic '!C12</f>
        <v>1.418198761381506E-2</v>
      </c>
      <c r="Q12" s="225">
        <f>'[22]Historic '!D12</f>
        <v>1.6577479004399077E-2</v>
      </c>
      <c r="R12" s="225">
        <f>'[22]Historic '!E12</f>
        <v>3.8938752687342731E-2</v>
      </c>
      <c r="S12" s="225">
        <f>'[22]Historic '!F12</f>
        <v>5.3328760266226655E-2</v>
      </c>
      <c r="T12" s="225">
        <f>'[22]Historic '!G12</f>
        <v>9.0708752345667124E-2</v>
      </c>
      <c r="U12" s="225">
        <f>'[22]Historic '!H12</f>
        <v>0.11523181458835774</v>
      </c>
      <c r="V12" s="225">
        <f>'[22]Historic '!I12</f>
        <v>0.17178334885911123</v>
      </c>
      <c r="W12" s="225">
        <f>'[22]Historic '!J12</f>
        <v>0.27836776404111652</v>
      </c>
      <c r="X12" s="225">
        <f>'[22]Historic '!K12</f>
        <v>0.34273934512680371</v>
      </c>
      <c r="Y12" s="225">
        <f>'[22]Historic '!L12</f>
        <v>0.3728595377799066</v>
      </c>
      <c r="Z12" s="225">
        <f>'[22]Historic '!M12</f>
        <v>0.47605088299044168</v>
      </c>
      <c r="AA12" s="225">
        <f>'[22]Historic '!N12</f>
        <v>0.54989346775450809</v>
      </c>
      <c r="AB12" s="225">
        <f>'[22]Historic '!O12</f>
        <v>0.56374792250073991</v>
      </c>
      <c r="AC12" s="225">
        <f>'[22]Historic '!P12</f>
        <v>0.60493827160493829</v>
      </c>
      <c r="AD12" s="225">
        <f>'[22]Historic '!Q12</f>
        <v>0.58108108108108103</v>
      </c>
      <c r="AE12" s="225">
        <f>'[22]Historic '!R12</f>
        <v>0.57692307692307687</v>
      </c>
      <c r="AF12" s="223">
        <f>INDEX('[22]Annual Demands'!$P$33:$Y$57,MATCH(AF$3,'[22]Annual Demands'!$B$33:$B$57,0),MATCH($O12,'[22]Annual Demands'!$P$32:$Y$32,0))</f>
        <v>0.58326769472660989</v>
      </c>
      <c r="AG12" s="223">
        <f>INDEX('[22]Annual Demands'!$P$33:$Y$57,MATCH(AG$3,'[22]Annual Demands'!$B$33:$B$57,0),MATCH($O12,'[22]Annual Demands'!$P$32:$Y$32,0))</f>
        <v>0.54172934016236585</v>
      </c>
      <c r="AH12" s="223">
        <f>INDEX('[22]Annual Demands'!$P$33:$Y$57,MATCH(AH$3,'[22]Annual Demands'!$B$33:$B$57,0),MATCH($O12,'[22]Annual Demands'!$P$32:$Y$32,0))</f>
        <v>0.55806621176220006</v>
      </c>
      <c r="AI12" s="223">
        <f>INDEX('[22]Annual Demands'!$P$33:$Y$57,MATCH(AI$3,'[22]Annual Demands'!$B$33:$B$57,0),MATCH($O12,'[22]Annual Demands'!$P$32:$Y$32,0))</f>
        <v>0.60246959899431285</v>
      </c>
      <c r="AJ12" s="223">
        <f>INDEX('[22]Annual Demands'!$P$33:$Y$57,MATCH(AJ$3,'[22]Annual Demands'!$B$33:$B$57,0),MATCH($O12,'[22]Annual Demands'!$P$32:$Y$32,0))</f>
        <v>0.64333780733026535</v>
      </c>
      <c r="AK12" s="223">
        <f>INDEX('[22]Annual Demands'!$P$33:$Y$57,MATCH(AK$3,'[22]Annual Demands'!$B$33:$B$57,0),MATCH($O12,'[22]Annual Demands'!$P$32:$Y$32,0))</f>
        <v>0.668872472458378</v>
      </c>
      <c r="AL12" s="223">
        <f>INDEX('[22]Annual Demands'!$P$33:$Y$57,MATCH(AL$3,'[22]Annual Demands'!$B$33:$B$57,0),MATCH($O12,'[22]Annual Demands'!$P$32:$Y$32,0))</f>
        <v>0.68644455647275593</v>
      </c>
      <c r="AM12" s="223">
        <f>INDEX('[22]Annual Demands'!$P$33:$Y$57,MATCH(AM$3,'[22]Annual Demands'!$B$33:$B$57,0),MATCH($O12,'[22]Annual Demands'!$P$32:$Y$32,0))</f>
        <v>0.68403899765676834</v>
      </c>
      <c r="AN12" s="223">
        <f>INDEX('[22]Annual Demands'!$P$33:$Y$57,MATCH(AN$3,'[22]Annual Demands'!$B$33:$B$57,0),MATCH($O12,'[22]Annual Demands'!$P$32:$Y$32,0))</f>
        <v>0.68135536051207291</v>
      </c>
      <c r="AO12" s="223">
        <f>INDEX('[22]Annual Demands'!$P$33:$Y$57,MATCH(AO$3,'[22]Annual Demands'!$B$33:$B$57,0),MATCH($O12,'[22]Annual Demands'!$P$32:$Y$32,0))</f>
        <v>0.69944701335661197</v>
      </c>
      <c r="AP12" s="223">
        <f>INDEX('[22]Annual Demands'!$P$33:$Y$57,MATCH(AP$3,'[22]Annual Demands'!$B$33:$B$57,0),MATCH($O12,'[22]Annual Demands'!$P$32:$Y$32,0))</f>
        <v>0.72503826376426239</v>
      </c>
      <c r="AQ12" s="223">
        <f>INDEX('[22]Annual Demands'!$P$33:$Y$57,MATCH(AQ$3,'[22]Annual Demands'!$B$33:$B$57,0),MATCH($O12,'[22]Annual Demands'!$P$32:$Y$32,0))</f>
        <v>0.7483065049326183</v>
      </c>
      <c r="AR12" s="223">
        <f>INDEX('[22]Annual Demands'!$P$33:$Y$57,MATCH(AR$3,'[22]Annual Demands'!$B$33:$B$57,0),MATCH($O12,'[22]Annual Demands'!$P$32:$Y$32,0))</f>
        <v>0.78118982362577238</v>
      </c>
      <c r="AS12" s="223">
        <f>INDEX('[22]Annual Demands'!$P$33:$Y$57,MATCH(AS$3,'[22]Annual Demands'!$B$33:$B$57,0),MATCH($O12,'[22]Annual Demands'!$P$32:$Y$32,0))</f>
        <v>0.79780471207403603</v>
      </c>
      <c r="AT12" s="223">
        <f>INDEX('[22]Annual Demands'!$P$33:$Y$57,MATCH(AT$3,'[22]Annual Demands'!$B$33:$B$57,0),MATCH($O12,'[22]Annual Demands'!$P$32:$Y$32,0))</f>
        <v>0.80460524618510298</v>
      </c>
      <c r="AU12" s="223">
        <f>INDEX('[22]Annual Demands'!$P$33:$Y$57,MATCH(AU$3,'[22]Annual Demands'!$B$33:$B$57,0),MATCH($O12,'[22]Annual Demands'!$P$32:$Y$32,0))</f>
        <v>0.81687469545244895</v>
      </c>
      <c r="AV12" s="223">
        <f>INDEX('[22]Annual Demands'!$P$33:$Y$57,MATCH(AV$3,'[22]Annual Demands'!$B$33:$B$57,0),MATCH($O12,'[22]Annual Demands'!$P$32:$Y$32,0))</f>
        <v>0.83878031255924279</v>
      </c>
      <c r="AW12" s="223">
        <f>INDEX('[22]Annual Demands'!$P$33:$Y$57,MATCH(AW$3,'[22]Annual Demands'!$B$33:$B$57,0),MATCH($O12,'[22]Annual Demands'!$P$32:$Y$32,0))</f>
        <v>0.86289411654855386</v>
      </c>
      <c r="AX12" s="223">
        <f>INDEX('[22]Annual Demands'!$P$33:$Y$57,MATCH(AX$3,'[22]Annual Demands'!$B$33:$B$57,0),MATCH($O12,'[22]Annual Demands'!$P$32:$Y$32,0))</f>
        <v>0.88597800999885168</v>
      </c>
      <c r="AY12" s="223">
        <f>INDEX('[22]Annual Demands'!$P$33:$Y$57,MATCH(AY$3,'[22]Annual Demands'!$B$33:$B$57,0),MATCH($O12,'[22]Annual Demands'!$P$32:$Y$32,0))</f>
        <v>0.89214216829159176</v>
      </c>
      <c r="AZ12" s="223">
        <f>INDEX('[22]Annual Demands'!$P$33:$Y$57,MATCH(AZ$3,'[22]Annual Demands'!$B$33:$B$57,0),MATCH($O12,'[22]Annual Demands'!$P$32:$Y$32,0))</f>
        <v>0.89511603594149325</v>
      </c>
      <c r="BA12" s="223">
        <f>INDEX('[22]Annual Demands'!$P$33:$Y$57,MATCH(BA$3,'[22]Annual Demands'!$B$33:$B$57,0),MATCH($O12,'[22]Annual Demands'!$P$32:$Y$32,0))</f>
        <v>0.9070098842398866</v>
      </c>
      <c r="BB12" s="223">
        <f>INDEX('[22]Annual Demands'!$P$33:$Y$57,MATCH(BB$3,'[22]Annual Demands'!$B$33:$B$57,0),MATCH($O12,'[22]Annual Demands'!$P$32:$Y$32,0))</f>
        <v>0.91727091713289088</v>
      </c>
      <c r="BC12" s="223">
        <f>INDEX('[22]Annual Demands'!$P$33:$Y$57,MATCH(BC$3,'[22]Annual Demands'!$B$33:$B$57,0),MATCH($O12,'[22]Annual Demands'!$P$32:$Y$32,0))</f>
        <v>0.92577083577540531</v>
      </c>
      <c r="BD12" s="223">
        <f>INDEX('[22]Annual Demands'!$P$33:$Y$57,MATCH(BD$3,'[22]Annual Demands'!$B$33:$B$57,0),MATCH($O12,'[22]Annual Demands'!$P$32:$Y$32,0))</f>
        <v>0.93113771887480623</v>
      </c>
    </row>
    <row r="14" spans="15:56">
      <c r="AF14" s="224">
        <f>SUM(AF9:AF10)</f>
        <v>15.104892558812052</v>
      </c>
      <c r="AG14" s="224">
        <f t="shared" ref="AG14:BD14" si="0">SUM(AG9:AG10)</f>
        <v>9.7427909715410443</v>
      </c>
      <c r="AH14" s="224">
        <f t="shared" si="0"/>
        <v>10.807096468560065</v>
      </c>
      <c r="AI14" s="224">
        <f t="shared" si="0"/>
        <v>13.524198678976024</v>
      </c>
      <c r="AJ14" s="224">
        <f t="shared" si="0"/>
        <v>15.858249664320237</v>
      </c>
      <c r="AK14" s="224">
        <f t="shared" si="0"/>
        <v>16.825536393674668</v>
      </c>
      <c r="AL14" s="224">
        <f t="shared" si="0"/>
        <v>17.51281266829951</v>
      </c>
      <c r="AM14" s="224">
        <f t="shared" si="0"/>
        <v>15.978924331414465</v>
      </c>
      <c r="AN14" s="224">
        <f t="shared" si="0"/>
        <v>14.59828266498657</v>
      </c>
      <c r="AO14" s="224">
        <f t="shared" si="0"/>
        <v>14.535867972190765</v>
      </c>
      <c r="AP14" s="224">
        <f t="shared" si="0"/>
        <v>15.75423681179775</v>
      </c>
      <c r="AQ14" s="224">
        <f t="shared" si="0"/>
        <v>15.896862078828413</v>
      </c>
      <c r="AR14" s="224">
        <f t="shared" si="0"/>
        <v>16.986441598854434</v>
      </c>
      <c r="AS14" s="224">
        <f t="shared" si="0"/>
        <v>16.133129612435283</v>
      </c>
      <c r="AT14" s="224">
        <f t="shared" si="0"/>
        <v>15.503773660315799</v>
      </c>
      <c r="AU14" s="224">
        <f t="shared" si="0"/>
        <v>15.233952132408053</v>
      </c>
      <c r="AV14" s="224">
        <f t="shared" si="0"/>
        <v>15.963472076295355</v>
      </c>
      <c r="AW14" s="224">
        <f t="shared" si="0"/>
        <v>17.566012124762764</v>
      </c>
      <c r="AX14" s="224">
        <f t="shared" si="0"/>
        <v>19.963944461533664</v>
      </c>
      <c r="AY14" s="224">
        <f t="shared" si="0"/>
        <v>22.192960905709555</v>
      </c>
      <c r="AZ14" s="224">
        <f t="shared" si="0"/>
        <v>23.585830164571838</v>
      </c>
      <c r="BA14" s="224">
        <f t="shared" si="0"/>
        <v>24.930886895211145</v>
      </c>
      <c r="BB14" s="224">
        <f t="shared" si="0"/>
        <v>26.152573828684268</v>
      </c>
      <c r="BC14" s="224">
        <f t="shared" si="0"/>
        <v>27.204134576660074</v>
      </c>
      <c r="BD14" s="224">
        <f t="shared" si="0"/>
        <v>28.037256016241315</v>
      </c>
    </row>
  </sheetData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O2:X13"/>
  <sheetViews>
    <sheetView workbookViewId="0">
      <selection activeCell="P8" sqref="P8"/>
    </sheetView>
  </sheetViews>
  <sheetFormatPr defaultRowHeight="12.75"/>
  <cols>
    <col min="1" max="14" width="9.140625" style="48"/>
    <col min="15" max="15" width="12.42578125" style="208" customWidth="1"/>
    <col min="16" max="17" width="9.140625" style="208"/>
    <col min="18" max="18" width="21.42578125" style="208" bestFit="1" customWidth="1"/>
    <col min="19" max="19" width="9.140625" style="208"/>
    <col min="20" max="20" width="22" style="208" bestFit="1" customWidth="1"/>
    <col min="21" max="21" width="9.140625" style="208"/>
    <col min="22" max="22" width="20.42578125" style="208" bestFit="1" customWidth="1"/>
    <col min="23" max="23" width="9.140625" style="208"/>
    <col min="24" max="24" width="26.140625" style="208" bestFit="1" customWidth="1"/>
    <col min="25" max="16384" width="9.140625" style="48"/>
  </cols>
  <sheetData>
    <row r="2" spans="15:24">
      <c r="P2" s="208" t="s">
        <v>67</v>
      </c>
    </row>
    <row r="3" spans="15:24">
      <c r="P3" s="209" t="s">
        <v>68</v>
      </c>
      <c r="Q3" s="209"/>
      <c r="R3" s="209" t="s">
        <v>69</v>
      </c>
      <c r="S3" s="209"/>
      <c r="T3" s="209" t="s">
        <v>70</v>
      </c>
      <c r="U3" s="209"/>
      <c r="V3" s="209" t="s">
        <v>71</v>
      </c>
      <c r="W3" s="209"/>
      <c r="X3" s="209" t="s">
        <v>72</v>
      </c>
    </row>
    <row r="4" spans="15:24">
      <c r="O4" s="209" t="s">
        <v>58</v>
      </c>
      <c r="P4" s="214">
        <v>111.59046451051161</v>
      </c>
      <c r="Q4" s="209"/>
      <c r="R4" s="214">
        <f>'[22]Peak GG'!Y4</f>
        <v>69.173589683430947</v>
      </c>
      <c r="S4" s="209"/>
      <c r="T4" s="214">
        <f>'[22]Peak SP'!Y4</f>
        <v>62.652540292020419</v>
      </c>
      <c r="U4" s="209"/>
      <c r="V4" s="214">
        <f>'[22]Peak NP'!Y4</f>
        <v>70.339274148196807</v>
      </c>
      <c r="W4" s="209"/>
      <c r="X4" s="214">
        <f>'[22]Peak CP'!Y4</f>
        <v>85.966229587336869</v>
      </c>
    </row>
    <row r="5" spans="15:24">
      <c r="O5" s="209" t="s">
        <v>59</v>
      </c>
      <c r="P5" s="214">
        <v>0</v>
      </c>
      <c r="Q5" s="209"/>
      <c r="R5" s="214">
        <f>'[22]Peak GG'!Y5</f>
        <v>0</v>
      </c>
      <c r="S5" s="209"/>
      <c r="T5" s="214">
        <f>'[22]Peak SP'!Y5</f>
        <v>0</v>
      </c>
      <c r="U5" s="209"/>
      <c r="V5" s="214">
        <f>'[22]Peak NP'!Y5</f>
        <v>21.024030575353191</v>
      </c>
      <c r="W5" s="209"/>
      <c r="X5" s="214">
        <f>'[22]Peak CP'!Y5</f>
        <v>42.048061150706381</v>
      </c>
    </row>
    <row r="6" spans="15:24">
      <c r="O6" s="209" t="s">
        <v>60</v>
      </c>
      <c r="P6" s="214">
        <v>0.41702662635759374</v>
      </c>
      <c r="Q6" s="209"/>
      <c r="R6" s="214">
        <f>'[22]Peak GG'!Y6</f>
        <v>5.5121977317502662</v>
      </c>
      <c r="S6" s="209"/>
      <c r="T6" s="214">
        <f>'[22]Peak SP'!Y6</f>
        <v>3.1428576733457749</v>
      </c>
      <c r="U6" s="209"/>
      <c r="V6" s="214">
        <f>'[22]Peak NP'!Y6</f>
        <v>0.77351761494128357</v>
      </c>
      <c r="W6" s="209"/>
      <c r="X6" s="214">
        <f>'[22]Peak CP'!Y6</f>
        <v>3.1428576733457749</v>
      </c>
    </row>
    <row r="7" spans="15:24">
      <c r="O7" s="209" t="s">
        <v>61</v>
      </c>
      <c r="P7" s="214">
        <v>131</v>
      </c>
      <c r="Q7" s="209"/>
      <c r="R7" s="214">
        <f>'[22]Peak GG'!Y7</f>
        <v>134</v>
      </c>
      <c r="S7" s="209"/>
      <c r="T7" s="214">
        <f>'[22]Peak SP'!Y7</f>
        <v>134</v>
      </c>
      <c r="U7" s="209"/>
      <c r="V7" s="214">
        <f>'[22]Peak NP'!Y7</f>
        <v>134</v>
      </c>
      <c r="W7" s="209"/>
      <c r="X7" s="214">
        <f>'[22]Peak CP'!Y7</f>
        <v>134</v>
      </c>
    </row>
    <row r="8" spans="15:24">
      <c r="O8" s="209" t="s">
        <v>62</v>
      </c>
      <c r="P8" s="214">
        <v>121.95205479452054</v>
      </c>
      <c r="Q8" s="209"/>
      <c r="R8" s="214">
        <f>'[22]Peak GG'!Y8</f>
        <v>121.95205479452056</v>
      </c>
      <c r="S8" s="209"/>
      <c r="T8" s="214">
        <f>'[22]Peak SP'!Y8</f>
        <v>121.95205479452056</v>
      </c>
      <c r="U8" s="209"/>
      <c r="V8" s="214">
        <f>'[22]Peak NP'!Y8</f>
        <v>121.95205479452056</v>
      </c>
      <c r="W8" s="209"/>
      <c r="X8" s="214">
        <f>'[22]Peak CP'!Y8</f>
        <v>121.95205479452056</v>
      </c>
    </row>
    <row r="9" spans="15:24">
      <c r="O9" s="209" t="s">
        <v>63</v>
      </c>
      <c r="P9" s="214">
        <v>162.2771671388102</v>
      </c>
      <c r="Q9" s="209"/>
      <c r="R9" s="214">
        <f>'[22]Peak GG'!Y9</f>
        <v>146.58000000000001</v>
      </c>
      <c r="S9" s="209"/>
      <c r="T9" s="214">
        <f>'[22]Peak SP'!Y9</f>
        <v>146.58000000000001</v>
      </c>
      <c r="U9" s="209"/>
      <c r="V9" s="214">
        <f>'[22]Peak NP'!Y9</f>
        <v>146.58000000000001</v>
      </c>
      <c r="W9" s="209"/>
      <c r="X9" s="214">
        <f>'[22]Peak CP'!Y9</f>
        <v>146.58000000000001</v>
      </c>
    </row>
    <row r="10" spans="15:24">
      <c r="O10" s="209" t="s">
        <v>73</v>
      </c>
      <c r="P10" s="214">
        <v>192.22727272727269</v>
      </c>
      <c r="Q10" s="209"/>
      <c r="R10" s="214">
        <f>'[22]Peak GG'!Y10</f>
        <v>173.31818181818181</v>
      </c>
      <c r="S10" s="209"/>
      <c r="T10" s="214">
        <f>'[22]Peak SP'!Y10</f>
        <v>173.31818181818181</v>
      </c>
      <c r="U10" s="209"/>
      <c r="V10" s="214">
        <f>'[22]Peak NP'!Y10</f>
        <v>173.31818181818181</v>
      </c>
      <c r="W10" s="209"/>
      <c r="X10" s="214">
        <f>'[22]Peak CP'!Y10</f>
        <v>173.31818181818181</v>
      </c>
    </row>
    <row r="11" spans="15:24">
      <c r="O11" s="209" t="s">
        <v>74</v>
      </c>
      <c r="P11" s="214">
        <v>0</v>
      </c>
      <c r="Q11" s="209"/>
      <c r="R11" s="214">
        <f>'[22]Peak GG'!Y11</f>
        <v>0</v>
      </c>
      <c r="S11" s="209"/>
      <c r="T11" s="214">
        <f>'[22]Peak SP'!Y11</f>
        <v>0</v>
      </c>
      <c r="U11" s="209"/>
      <c r="V11" s="214">
        <f>'[22]Peak NP'!Y11</f>
        <v>0</v>
      </c>
      <c r="W11" s="209"/>
      <c r="X11" s="214">
        <f>'[22]Peak CP'!Y11</f>
        <v>0</v>
      </c>
    </row>
    <row r="12" spans="15:24">
      <c r="O12" s="49" t="s">
        <v>75</v>
      </c>
      <c r="P12" s="50"/>
      <c r="Q12" s="226"/>
      <c r="R12" s="226">
        <f>'[22]Peak Supply_Demand'!F42</f>
        <v>443.27854324436373</v>
      </c>
      <c r="S12" s="226"/>
      <c r="T12" s="226">
        <f>'[22]Peak Supply_Demand'!K42</f>
        <v>478.03850749836369</v>
      </c>
      <c r="U12" s="226"/>
      <c r="V12" s="226">
        <f>'[22]Peak Supply_Demand'!P42</f>
        <v>509.59396501381821</v>
      </c>
      <c r="W12" s="227"/>
      <c r="X12" s="226">
        <f>'[22]Peak Supply_Demand'!T42</f>
        <v>503.95690229090906</v>
      </c>
    </row>
    <row r="13" spans="15:24">
      <c r="P13" s="208" t="s">
        <v>76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N2:AM7"/>
  <sheetViews>
    <sheetView workbookViewId="0"/>
  </sheetViews>
  <sheetFormatPr defaultRowHeight="12.75"/>
  <cols>
    <col min="1" max="13" width="9.140625" style="48"/>
    <col min="14" max="14" width="17.7109375" style="208" bestFit="1" customWidth="1"/>
    <col min="15" max="39" width="9.140625" style="208"/>
    <col min="40" max="16384" width="9.140625" style="48"/>
  </cols>
  <sheetData>
    <row r="2" spans="14:39" ht="13.5" thickBot="1"/>
    <row r="3" spans="14:39" ht="13.5" thickBot="1">
      <c r="N3" s="228"/>
      <c r="O3" s="229">
        <v>2016</v>
      </c>
      <c r="P3" s="230">
        <v>2017</v>
      </c>
      <c r="Q3" s="230">
        <v>2018</v>
      </c>
      <c r="R3" s="230">
        <v>2019</v>
      </c>
      <c r="S3" s="230">
        <v>2020</v>
      </c>
      <c r="T3" s="230">
        <v>2021</v>
      </c>
      <c r="U3" s="230">
        <v>2022</v>
      </c>
      <c r="V3" s="230">
        <v>2023</v>
      </c>
      <c r="W3" s="230">
        <v>2024</v>
      </c>
      <c r="X3" s="230">
        <v>2025</v>
      </c>
      <c r="Y3" s="230">
        <v>2026</v>
      </c>
      <c r="Z3" s="230">
        <v>2027</v>
      </c>
      <c r="AA3" s="230">
        <v>2028</v>
      </c>
      <c r="AB3" s="230">
        <v>2029</v>
      </c>
      <c r="AC3" s="230">
        <v>2030</v>
      </c>
      <c r="AD3" s="230">
        <v>2031</v>
      </c>
      <c r="AE3" s="230">
        <v>2032</v>
      </c>
      <c r="AF3" s="230">
        <v>2033</v>
      </c>
      <c r="AG3" s="230">
        <v>2034</v>
      </c>
      <c r="AH3" s="230">
        <v>2035</v>
      </c>
      <c r="AI3" s="230">
        <v>2036</v>
      </c>
      <c r="AJ3" s="230">
        <v>2037</v>
      </c>
      <c r="AK3" s="230">
        <v>2038</v>
      </c>
      <c r="AL3" s="230">
        <v>2039</v>
      </c>
      <c r="AM3" s="231">
        <v>2040</v>
      </c>
    </row>
    <row r="4" spans="14:39">
      <c r="N4" s="232" t="s">
        <v>3</v>
      </c>
      <c r="O4" s="233">
        <f>'[22]Peak Margins'!C12</f>
        <v>120.27771535860745</v>
      </c>
      <c r="P4" s="234">
        <f>'[22]Peak Margins'!D12</f>
        <v>97.271159707095705</v>
      </c>
      <c r="Q4" s="234">
        <f>'[22]Peak Margins'!E12</f>
        <v>116.50533875655043</v>
      </c>
      <c r="R4" s="234">
        <f>'[22]Peak Margins'!F12</f>
        <v>114.79503362486037</v>
      </c>
      <c r="S4" s="234">
        <f>'[22]Peak Margins'!G12</f>
        <v>108.96756028012703</v>
      </c>
      <c r="T4" s="234">
        <f>'[22]Peak Margins'!H12</f>
        <v>116.69401194693808</v>
      </c>
      <c r="U4" s="234">
        <f>'[22]Peak Margins'!I12</f>
        <v>120.79226605388948</v>
      </c>
      <c r="V4" s="234">
        <f>'[22]Peak Margins'!J12</f>
        <v>119.09624050057982</v>
      </c>
      <c r="W4" s="234">
        <f>'[22]Peak Margins'!K12</f>
        <v>115.9965597373502</v>
      </c>
      <c r="X4" s="234">
        <f>'[22]Peak Margins'!L12</f>
        <v>98.089678036974419</v>
      </c>
      <c r="Y4" s="234">
        <f>'[22]Peak Margins'!M12</f>
        <v>95.158528666176835</v>
      </c>
      <c r="Z4" s="234">
        <f>'[22]Peak Margins'!N12</f>
        <v>99.325924323475306</v>
      </c>
      <c r="AA4" s="234">
        <f>'[22]Peak Margins'!O12</f>
        <v>99.428440270485112</v>
      </c>
      <c r="AB4" s="234">
        <f>'[22]Peak Margins'!P12</f>
        <v>112.01098927121552</v>
      </c>
      <c r="AC4" s="234">
        <f>'[22]Peak Margins'!Q12</f>
        <v>113.13394804478298</v>
      </c>
      <c r="AD4" s="234">
        <f>'[22]Peak Margins'!R12</f>
        <v>109.05577797405152</v>
      </c>
      <c r="AE4" s="234">
        <f>'[22]Peak Margins'!S12</f>
        <v>114.25979007168314</v>
      </c>
      <c r="AF4" s="234">
        <f>'[22]Peak Margins'!T12</f>
        <v>117.22773295609977</v>
      </c>
      <c r="AG4" s="234">
        <f>'[22]Peak Margins'!U12</f>
        <v>125.29975258745174</v>
      </c>
      <c r="AH4" s="234">
        <f>'[22]Peak Margins'!V12</f>
        <v>130.68291977586233</v>
      </c>
      <c r="AI4" s="234">
        <f>'[22]Peak Margins'!W12</f>
        <v>127.83484439448534</v>
      </c>
      <c r="AJ4" s="234">
        <f>'[22]Peak Margins'!X12</f>
        <v>118.22207985912934</v>
      </c>
      <c r="AK4" s="234">
        <f>'[22]Peak Margins'!Y12</f>
        <v>118.49234562936408</v>
      </c>
      <c r="AL4" s="234">
        <f>'[22]Peak Margins'!Z12</f>
        <v>112.66390982055316</v>
      </c>
      <c r="AM4" s="235">
        <f>'[22]Peak Margins'!AA12</f>
        <v>116.81800224841686</v>
      </c>
    </row>
    <row r="5" spans="14:39">
      <c r="N5" s="232" t="s">
        <v>4</v>
      </c>
      <c r="O5" s="233">
        <f>'[22]Peak Margins'!C13</f>
        <v>116.7761085784374</v>
      </c>
      <c r="P5" s="234">
        <f>'[22]Peak Margins'!D13</f>
        <v>91.48476634251756</v>
      </c>
      <c r="Q5" s="234">
        <f>'[22]Peak Margins'!E13</f>
        <v>103.54626815664534</v>
      </c>
      <c r="R5" s="234">
        <f>'[22]Peak Margins'!F13</f>
        <v>89.18294460378138</v>
      </c>
      <c r="S5" s="234">
        <f>'[22]Peak Margins'!G13</f>
        <v>83.92594846981433</v>
      </c>
      <c r="T5" s="234">
        <f>'[22]Peak Margins'!H13</f>
        <v>81.023336579929719</v>
      </c>
      <c r="U5" s="234">
        <f>'[22]Peak Margins'!I13</f>
        <v>70.93974359724433</v>
      </c>
      <c r="V5" s="234">
        <f>'[22]Peak Margins'!J13</f>
        <v>68.895187196691779</v>
      </c>
      <c r="W5" s="234">
        <f>'[22]Peak Margins'!K13</f>
        <v>80.693196096353745</v>
      </c>
      <c r="X5" s="234">
        <f>'[22]Peak Margins'!L13</f>
        <v>72.695352768977784</v>
      </c>
      <c r="Y5" s="234">
        <f>'[22]Peak Margins'!M13</f>
        <v>74.967853194794372</v>
      </c>
      <c r="Z5" s="234">
        <f>'[22]Peak Margins'!N13</f>
        <v>66.084695001850889</v>
      </c>
      <c r="AA5" s="234">
        <f>'[22]Peak Margins'!O13</f>
        <v>75.512140989890042</v>
      </c>
      <c r="AB5" s="234">
        <f>'[22]Peak Margins'!P13</f>
        <v>70.820300144288979</v>
      </c>
      <c r="AC5" s="234">
        <f>'[22]Peak Margins'!Q13</f>
        <v>81.141338620131648</v>
      </c>
      <c r="AD5" s="234">
        <f>'[22]Peak Margins'!R13</f>
        <v>76.159426771291635</v>
      </c>
      <c r="AE5" s="234">
        <f>'[22]Peak Margins'!S13</f>
        <v>87.690633631887238</v>
      </c>
      <c r="AF5" s="234">
        <f>'[22]Peak Margins'!T13</f>
        <v>88.46272818805511</v>
      </c>
      <c r="AG5" s="234">
        <f>'[22]Peak Margins'!U13</f>
        <v>87.293892885805917</v>
      </c>
      <c r="AH5" s="234">
        <f>'[22]Peak Margins'!V13</f>
        <v>86.261723417925282</v>
      </c>
      <c r="AI5" s="234">
        <f>'[22]Peak Margins'!W13</f>
        <v>88.133723781056915</v>
      </c>
      <c r="AJ5" s="234">
        <f>'[22]Peak Margins'!X13</f>
        <v>82.291306490060606</v>
      </c>
      <c r="AK5" s="234">
        <f>'[22]Peak Margins'!Y13</f>
        <v>81.024554642700764</v>
      </c>
      <c r="AL5" s="234">
        <f>'[22]Peak Margins'!Z13</f>
        <v>80.722619864431863</v>
      </c>
      <c r="AM5" s="235">
        <f>'[22]Peak Margins'!AA13</f>
        <v>82.494312128068145</v>
      </c>
    </row>
    <row r="6" spans="14:39">
      <c r="N6" s="232" t="s">
        <v>5</v>
      </c>
      <c r="O6" s="233">
        <f>'[22]Peak Margins'!C14</f>
        <v>116.11864147099459</v>
      </c>
      <c r="P6" s="234">
        <f>'[22]Peak Margins'!D14</f>
        <v>91.449788793786752</v>
      </c>
      <c r="Q6" s="234">
        <f>'[22]Peak Margins'!E14</f>
        <v>95.410752543832075</v>
      </c>
      <c r="R6" s="234">
        <f>'[22]Peak Margins'!F14</f>
        <v>89.489958779861524</v>
      </c>
      <c r="S6" s="234">
        <f>'[22]Peak Margins'!G14</f>
        <v>85.090453857873172</v>
      </c>
      <c r="T6" s="234">
        <f>'[22]Peak Margins'!H14</f>
        <v>73.346809321420608</v>
      </c>
      <c r="U6" s="234">
        <f>'[22]Peak Margins'!I14</f>
        <v>67.455537588168283</v>
      </c>
      <c r="V6" s="234">
        <f>'[22]Peak Margins'!J14</f>
        <v>72.673134180749344</v>
      </c>
      <c r="W6" s="234">
        <f>'[22]Peak Margins'!K14</f>
        <v>77.777716492925549</v>
      </c>
      <c r="X6" s="234">
        <f>'[22]Peak Margins'!L14</f>
        <v>72.462621187557261</v>
      </c>
      <c r="Y6" s="234">
        <f>'[22]Peak Margins'!M14</f>
        <v>58.843906200114873</v>
      </c>
      <c r="Z6" s="234">
        <f>'[22]Peak Margins'!N14</f>
        <v>66.766262732080065</v>
      </c>
      <c r="AA6" s="234">
        <f>'[22]Peak Margins'!O14</f>
        <v>72.619185803354981</v>
      </c>
      <c r="AB6" s="234">
        <f>'[22]Peak Margins'!P14</f>
        <v>74.993400884250775</v>
      </c>
      <c r="AC6" s="234">
        <f>'[22]Peak Margins'!Q14</f>
        <v>69.608547538129017</v>
      </c>
      <c r="AD6" s="234">
        <f>'[22]Peak Margins'!R14</f>
        <v>59.417898657965964</v>
      </c>
      <c r="AE6" s="234">
        <f>'[22]Peak Margins'!S14</f>
        <v>54.205003574962291</v>
      </c>
      <c r="AF6" s="234">
        <f>'[22]Peak Margins'!T14</f>
        <v>49.347613647049059</v>
      </c>
      <c r="AG6" s="234">
        <f>'[22]Peak Margins'!U14</f>
        <v>44.015428828711208</v>
      </c>
      <c r="AH6" s="234">
        <f>'[22]Peak Margins'!V14</f>
        <v>55.055281358001707</v>
      </c>
      <c r="AI6" s="234">
        <f>'[22]Peak Margins'!W14</f>
        <v>52.359561706333409</v>
      </c>
      <c r="AJ6" s="234">
        <f>'[22]Peak Margins'!X14</f>
        <v>42.216407179742475</v>
      </c>
      <c r="AK6" s="234">
        <f>'[22]Peak Margins'!Y14</f>
        <v>36.079935005651521</v>
      </c>
      <c r="AL6" s="234">
        <f>'[22]Peak Margins'!Z14</f>
        <v>32.995497339060705</v>
      </c>
      <c r="AM6" s="235">
        <f>'[22]Peak Margins'!AA14</f>
        <v>30.911369046318271</v>
      </c>
    </row>
    <row r="7" spans="14:39" ht="13.5" thickBot="1">
      <c r="N7" s="236" t="s">
        <v>6</v>
      </c>
      <c r="O7" s="237">
        <f>'[22]Peak Margins'!C15</f>
        <v>112.95026078752835</v>
      </c>
      <c r="P7" s="238">
        <f>'[22]Peak Margins'!D15</f>
        <v>86.995987424371265</v>
      </c>
      <c r="Q7" s="238">
        <f>'[22]Peak Margins'!E15</f>
        <v>99.540778229452769</v>
      </c>
      <c r="R7" s="238">
        <f>'[22]Peak Margins'!F15</f>
        <v>89.625404741327372</v>
      </c>
      <c r="S7" s="238">
        <f>'[22]Peak Margins'!G15</f>
        <v>93.468915924571093</v>
      </c>
      <c r="T7" s="238">
        <f>'[22]Peak Margins'!H15</f>
        <v>98.148731589331305</v>
      </c>
      <c r="U7" s="238">
        <f>'[22]Peak Margins'!I15</f>
        <v>103.17803382737867</v>
      </c>
      <c r="V7" s="238">
        <f>'[22]Peak Margins'!J15</f>
        <v>114.58048000565947</v>
      </c>
      <c r="W7" s="238">
        <f>'[22]Peak Margins'!K15</f>
        <v>112.82008774543999</v>
      </c>
      <c r="X7" s="238">
        <f>'[22]Peak Margins'!L15</f>
        <v>116.86139182409153</v>
      </c>
      <c r="Y7" s="238">
        <f>'[22]Peak Margins'!M15</f>
        <v>137.35774720971222</v>
      </c>
      <c r="Z7" s="238">
        <f>'[22]Peak Margins'!N15</f>
        <v>157.18385363922641</v>
      </c>
      <c r="AA7" s="238">
        <f>'[22]Peak Margins'!O15</f>
        <v>168.27181004288934</v>
      </c>
      <c r="AB7" s="238">
        <f>'[22]Peak Margins'!P15</f>
        <v>179.98385550281171</v>
      </c>
      <c r="AC7" s="238">
        <f>'[22]Peak Margins'!Q15</f>
        <v>180.36015101394281</v>
      </c>
      <c r="AD7" s="238">
        <f>'[22]Peak Margins'!R15</f>
        <v>187.66701655327756</v>
      </c>
      <c r="AE7" s="238">
        <f>'[22]Peak Margins'!S15</f>
        <v>187.24623764258223</v>
      </c>
      <c r="AF7" s="238">
        <f>'[22]Peak Margins'!T15</f>
        <v>191.62675194112899</v>
      </c>
      <c r="AG7" s="238">
        <f>'[22]Peak Margins'!U15</f>
        <v>190.42293934203116</v>
      </c>
      <c r="AH7" s="238">
        <f>'[22]Peak Margins'!V15</f>
        <v>194.0179646248298</v>
      </c>
      <c r="AI7" s="238">
        <f>'[22]Peak Margins'!W15</f>
        <v>199.96900747476946</v>
      </c>
      <c r="AJ7" s="238">
        <f>'[22]Peak Margins'!X15</f>
        <v>195.15567103740966</v>
      </c>
      <c r="AK7" s="238">
        <f>'[22]Peak Margins'!Y15</f>
        <v>191.79217962732241</v>
      </c>
      <c r="AL7" s="238">
        <f>'[22]Peak Margins'!Z15</f>
        <v>197.0471628172354</v>
      </c>
      <c r="AM7" s="239">
        <f>'[22]Peak Margins'!AA15</f>
        <v>197.49706549602325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E1"/>
  <sheetViews>
    <sheetView workbookViewId="0"/>
  </sheetViews>
  <sheetFormatPr defaultRowHeight="15"/>
  <sheetData>
    <row r="1" spans="1:5">
      <c r="A1" s="268" t="s">
        <v>348</v>
      </c>
      <c r="B1" s="286"/>
      <c r="C1" s="286"/>
      <c r="D1" s="286"/>
      <c r="E1" s="286"/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S443"/>
  <sheetViews>
    <sheetView zoomScale="85" workbookViewId="0"/>
  </sheetViews>
  <sheetFormatPr defaultRowHeight="12.75"/>
  <cols>
    <col min="1" max="1" width="3.28515625" style="53" customWidth="1"/>
    <col min="2" max="2" width="3.7109375" style="53" customWidth="1"/>
    <col min="3" max="12" width="9.140625" style="53"/>
    <col min="13" max="13" width="6" style="53" customWidth="1"/>
    <col min="14" max="14" width="3.42578125" style="53" customWidth="1"/>
    <col min="15" max="15" width="4.42578125" style="53" customWidth="1"/>
    <col min="16" max="16" width="26.42578125" style="53" bestFit="1" customWidth="1"/>
    <col min="17" max="34" width="7.7109375" style="53" bestFit="1" customWidth="1"/>
    <col min="35" max="41" width="7.7109375" style="53" customWidth="1"/>
    <col min="42" max="42" width="7.85546875" style="53" customWidth="1"/>
    <col min="43" max="16384" width="9.140625" style="53"/>
  </cols>
  <sheetData>
    <row r="1" spans="1:253" s="52" customFormat="1" ht="12.75" customHeight="1">
      <c r="A1" s="51"/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51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  <c r="DK1" s="51"/>
      <c r="DL1" s="51"/>
      <c r="DM1" s="51"/>
      <c r="DN1" s="51"/>
      <c r="DO1" s="51"/>
      <c r="DP1" s="51"/>
      <c r="DQ1" s="51"/>
      <c r="DR1" s="51"/>
      <c r="DS1" s="51"/>
      <c r="DT1" s="51"/>
      <c r="DU1" s="51"/>
      <c r="DV1" s="51"/>
      <c r="DW1" s="51"/>
      <c r="DX1" s="51"/>
      <c r="DY1" s="51"/>
      <c r="DZ1" s="51"/>
      <c r="EA1" s="51"/>
      <c r="EB1" s="51"/>
      <c r="EC1" s="51"/>
      <c r="ED1" s="51"/>
      <c r="EE1" s="51"/>
      <c r="EF1" s="51"/>
      <c r="EG1" s="51"/>
      <c r="EH1" s="51"/>
      <c r="EI1" s="51"/>
      <c r="EJ1" s="51"/>
      <c r="EK1" s="51"/>
      <c r="EL1" s="51"/>
      <c r="EM1" s="51"/>
      <c r="EN1" s="51"/>
      <c r="EO1" s="51"/>
      <c r="EP1" s="51"/>
      <c r="EQ1" s="51"/>
      <c r="ER1" s="51"/>
      <c r="ES1" s="51"/>
      <c r="ET1" s="51"/>
      <c r="EU1" s="51"/>
      <c r="EV1" s="51"/>
      <c r="EW1" s="51"/>
      <c r="EX1" s="51"/>
      <c r="EY1" s="51"/>
      <c r="EZ1" s="51"/>
      <c r="FA1" s="51"/>
      <c r="FB1" s="51"/>
      <c r="FC1" s="51"/>
      <c r="FD1" s="51"/>
      <c r="FE1" s="51"/>
      <c r="FF1" s="51"/>
      <c r="FG1" s="51"/>
      <c r="FH1" s="51"/>
      <c r="FI1" s="51"/>
      <c r="FJ1" s="51"/>
      <c r="FK1" s="51"/>
      <c r="FL1" s="51"/>
      <c r="FM1" s="51"/>
      <c r="FN1" s="51"/>
      <c r="FO1" s="51"/>
      <c r="FP1" s="51"/>
      <c r="FQ1" s="51"/>
      <c r="FR1" s="51"/>
      <c r="FS1" s="51"/>
      <c r="FT1" s="51"/>
      <c r="FU1" s="51"/>
      <c r="FV1" s="51"/>
      <c r="FW1" s="51"/>
      <c r="FX1" s="51"/>
      <c r="FY1" s="51"/>
      <c r="FZ1" s="51"/>
      <c r="GA1" s="51"/>
      <c r="GB1" s="51"/>
      <c r="GC1" s="51"/>
      <c r="GD1" s="51"/>
      <c r="GE1" s="51"/>
      <c r="GF1" s="51"/>
      <c r="GG1" s="51"/>
      <c r="GH1" s="51"/>
      <c r="GI1" s="51"/>
      <c r="GJ1" s="51"/>
      <c r="GK1" s="51"/>
      <c r="GL1" s="51"/>
      <c r="GM1" s="51"/>
      <c r="GN1" s="51"/>
      <c r="GO1" s="51"/>
      <c r="GP1" s="51"/>
      <c r="GQ1" s="51"/>
      <c r="GR1" s="51"/>
      <c r="GS1" s="51"/>
      <c r="GT1" s="51"/>
      <c r="GU1" s="51"/>
      <c r="GV1" s="51"/>
      <c r="GW1" s="51"/>
      <c r="GX1" s="51"/>
      <c r="GY1" s="51"/>
      <c r="GZ1" s="51"/>
      <c r="HA1" s="51"/>
      <c r="HB1" s="51"/>
      <c r="HC1" s="51"/>
      <c r="HD1" s="51"/>
      <c r="HE1" s="51"/>
      <c r="HF1" s="51"/>
      <c r="HG1" s="51"/>
      <c r="HH1" s="51"/>
      <c r="HI1" s="51"/>
      <c r="HJ1" s="51"/>
      <c r="HK1" s="51"/>
      <c r="HL1" s="51"/>
      <c r="HM1" s="51"/>
      <c r="HN1" s="51"/>
      <c r="HO1" s="51"/>
      <c r="HP1" s="51"/>
      <c r="HQ1" s="51"/>
      <c r="HR1" s="51"/>
      <c r="HS1" s="51"/>
      <c r="HT1" s="51"/>
      <c r="HU1" s="51"/>
      <c r="HV1" s="51"/>
      <c r="HW1" s="51"/>
      <c r="HX1" s="51"/>
      <c r="HY1" s="51"/>
      <c r="HZ1" s="51"/>
      <c r="IA1" s="51"/>
      <c r="IB1" s="51"/>
      <c r="IC1" s="51"/>
      <c r="ID1" s="51"/>
      <c r="IE1" s="51"/>
      <c r="IF1" s="51"/>
      <c r="IG1" s="51"/>
      <c r="IH1" s="51"/>
      <c r="II1" s="51"/>
      <c r="IJ1" s="51"/>
      <c r="IK1" s="51"/>
      <c r="IL1" s="51"/>
      <c r="IM1" s="51"/>
      <c r="IN1" s="51"/>
      <c r="IO1" s="51"/>
      <c r="IP1" s="51"/>
      <c r="IQ1" s="51"/>
      <c r="IR1" s="51"/>
      <c r="IS1" s="51"/>
    </row>
    <row r="2" spans="1:253" s="52" customFormat="1" ht="12.75" customHeight="1">
      <c r="A2" s="51"/>
      <c r="B2" s="51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  <c r="Q2" s="51"/>
      <c r="R2" s="51"/>
      <c r="S2" s="51"/>
      <c r="T2" s="51"/>
      <c r="U2" s="51"/>
      <c r="V2" s="51"/>
      <c r="W2" s="51"/>
      <c r="X2" s="51"/>
      <c r="Y2" s="51"/>
      <c r="Z2" s="51"/>
      <c r="AA2" s="51"/>
      <c r="AB2" s="51"/>
      <c r="AC2" s="51"/>
      <c r="AD2" s="51"/>
      <c r="AE2" s="51"/>
      <c r="AF2" s="51"/>
      <c r="AG2" s="51"/>
      <c r="AH2" s="51"/>
      <c r="AI2" s="51"/>
      <c r="AJ2" s="51"/>
      <c r="AK2" s="51"/>
      <c r="AL2" s="51"/>
      <c r="AM2" s="51"/>
      <c r="AN2" s="51"/>
      <c r="AO2" s="51"/>
      <c r="AP2" s="51"/>
      <c r="AQ2" s="51"/>
      <c r="AR2" s="51"/>
      <c r="AS2" s="51"/>
      <c r="AT2" s="51"/>
      <c r="AU2" s="51"/>
      <c r="AV2" s="51"/>
      <c r="AW2" s="51"/>
      <c r="AX2" s="51"/>
      <c r="AY2" s="51"/>
      <c r="AZ2" s="51"/>
      <c r="BA2" s="51"/>
      <c r="BB2" s="51"/>
      <c r="BC2" s="51"/>
      <c r="BD2" s="51"/>
      <c r="BE2" s="51"/>
      <c r="BF2" s="51"/>
      <c r="BG2" s="51"/>
      <c r="BH2" s="51"/>
      <c r="BI2" s="51"/>
      <c r="BJ2" s="51"/>
      <c r="BK2" s="51"/>
      <c r="BL2" s="51"/>
      <c r="BM2" s="51"/>
      <c r="BN2" s="51"/>
      <c r="BO2" s="51"/>
      <c r="BP2" s="51"/>
      <c r="BQ2" s="51"/>
      <c r="BR2" s="51"/>
      <c r="BS2" s="51"/>
      <c r="BT2" s="51"/>
      <c r="BU2" s="51"/>
      <c r="BV2" s="51"/>
      <c r="BW2" s="51"/>
      <c r="BX2" s="51"/>
      <c r="BY2" s="51"/>
      <c r="BZ2" s="51"/>
      <c r="CA2" s="51"/>
      <c r="CB2" s="51"/>
      <c r="CC2" s="51"/>
      <c r="CD2" s="51"/>
      <c r="CE2" s="51"/>
      <c r="CF2" s="51"/>
      <c r="CG2" s="51"/>
      <c r="CH2" s="51"/>
      <c r="CI2" s="51"/>
      <c r="CJ2" s="51"/>
      <c r="CK2" s="51"/>
      <c r="CL2" s="51"/>
      <c r="CM2" s="51"/>
      <c r="CN2" s="51"/>
      <c r="CO2" s="51"/>
      <c r="CP2" s="51"/>
      <c r="CQ2" s="51"/>
      <c r="CR2" s="51"/>
      <c r="CS2" s="51"/>
      <c r="CT2" s="51"/>
      <c r="CU2" s="51"/>
      <c r="CV2" s="51"/>
      <c r="CW2" s="51"/>
      <c r="CX2" s="51"/>
      <c r="CY2" s="51"/>
      <c r="CZ2" s="51"/>
      <c r="DA2" s="51"/>
      <c r="DB2" s="51"/>
      <c r="DC2" s="51"/>
      <c r="DD2" s="51"/>
      <c r="DE2" s="51"/>
      <c r="DF2" s="51"/>
      <c r="DG2" s="51"/>
      <c r="DH2" s="51"/>
      <c r="DI2" s="51"/>
      <c r="DJ2" s="51"/>
      <c r="DK2" s="51"/>
      <c r="DL2" s="51"/>
      <c r="DM2" s="51"/>
      <c r="DN2" s="51"/>
      <c r="DO2" s="51"/>
      <c r="DP2" s="51"/>
      <c r="DQ2" s="51"/>
      <c r="DR2" s="51"/>
      <c r="DS2" s="51"/>
      <c r="DT2" s="51"/>
      <c r="DU2" s="51"/>
      <c r="DV2" s="51"/>
      <c r="DW2" s="51"/>
      <c r="DX2" s="51"/>
      <c r="DY2" s="51"/>
      <c r="DZ2" s="51"/>
      <c r="EA2" s="51"/>
      <c r="EB2" s="51"/>
      <c r="EC2" s="51"/>
      <c r="ED2" s="51"/>
      <c r="EE2" s="51"/>
      <c r="EF2" s="51"/>
      <c r="EG2" s="51"/>
      <c r="EH2" s="51"/>
      <c r="EI2" s="51"/>
      <c r="EJ2" s="51"/>
      <c r="EK2" s="51"/>
      <c r="EL2" s="51"/>
      <c r="EM2" s="51"/>
      <c r="EN2" s="51"/>
      <c r="EO2" s="51"/>
      <c r="EP2" s="51"/>
      <c r="EQ2" s="51"/>
      <c r="ER2" s="51"/>
      <c r="ES2" s="51"/>
      <c r="ET2" s="51"/>
      <c r="EU2" s="51"/>
      <c r="EV2" s="51"/>
      <c r="EW2" s="51"/>
      <c r="EX2" s="51"/>
      <c r="EY2" s="51"/>
      <c r="EZ2" s="51"/>
      <c r="FA2" s="51"/>
      <c r="FB2" s="51"/>
      <c r="FC2" s="51"/>
      <c r="FD2" s="51"/>
      <c r="FE2" s="51"/>
      <c r="FF2" s="51"/>
      <c r="FG2" s="51"/>
      <c r="FH2" s="51"/>
      <c r="FI2" s="51"/>
      <c r="FJ2" s="51"/>
      <c r="FK2" s="51"/>
      <c r="FL2" s="51"/>
      <c r="FM2" s="51"/>
      <c r="FN2" s="51"/>
      <c r="FO2" s="51"/>
      <c r="FP2" s="51"/>
      <c r="FQ2" s="51"/>
      <c r="FR2" s="51"/>
      <c r="FS2" s="51"/>
      <c r="FT2" s="51"/>
      <c r="FU2" s="51"/>
      <c r="FV2" s="51"/>
      <c r="FW2" s="51"/>
      <c r="FX2" s="51"/>
      <c r="FY2" s="51"/>
      <c r="FZ2" s="51"/>
      <c r="GA2" s="51"/>
      <c r="GB2" s="51"/>
      <c r="GC2" s="51"/>
      <c r="GD2" s="51"/>
      <c r="GE2" s="51"/>
      <c r="GF2" s="51"/>
      <c r="GG2" s="51"/>
      <c r="GH2" s="51"/>
      <c r="GI2" s="51"/>
      <c r="GJ2" s="51"/>
      <c r="GK2" s="51"/>
      <c r="GL2" s="51"/>
      <c r="GM2" s="51"/>
      <c r="GN2" s="51"/>
      <c r="GO2" s="51"/>
      <c r="GP2" s="51"/>
      <c r="GQ2" s="51"/>
      <c r="GR2" s="51"/>
      <c r="GS2" s="51"/>
      <c r="GT2" s="51"/>
      <c r="GU2" s="51"/>
      <c r="GV2" s="51"/>
      <c r="GW2" s="51"/>
      <c r="GX2" s="51"/>
      <c r="GY2" s="51"/>
      <c r="GZ2" s="51"/>
      <c r="HA2" s="51"/>
      <c r="HB2" s="51"/>
      <c r="HC2" s="51"/>
      <c r="HD2" s="51"/>
      <c r="HE2" s="51"/>
      <c r="HF2" s="51"/>
      <c r="HG2" s="51"/>
      <c r="HH2" s="51"/>
      <c r="HI2" s="51"/>
      <c r="HJ2" s="51"/>
      <c r="HK2" s="51"/>
      <c r="HL2" s="51"/>
      <c r="HM2" s="51"/>
      <c r="HN2" s="51"/>
      <c r="HO2" s="51"/>
      <c r="HP2" s="51"/>
      <c r="HQ2" s="51"/>
      <c r="HR2" s="51"/>
      <c r="HS2" s="51"/>
      <c r="HT2" s="51"/>
      <c r="HU2" s="51"/>
      <c r="HV2" s="51"/>
      <c r="HW2" s="51"/>
      <c r="HX2" s="51"/>
      <c r="HY2" s="51"/>
      <c r="HZ2" s="51"/>
      <c r="IA2" s="51"/>
      <c r="IB2" s="51"/>
      <c r="IC2" s="51"/>
      <c r="ID2" s="51"/>
      <c r="IE2" s="51"/>
      <c r="IF2" s="51"/>
      <c r="IG2" s="51"/>
      <c r="IH2" s="51"/>
      <c r="II2" s="51"/>
      <c r="IJ2" s="51"/>
      <c r="IK2" s="51"/>
      <c r="IL2" s="51"/>
      <c r="IM2" s="51"/>
      <c r="IN2" s="51"/>
      <c r="IO2" s="51"/>
      <c r="IP2" s="51"/>
      <c r="IQ2" s="51"/>
      <c r="IR2" s="51"/>
      <c r="IS2" s="51"/>
    </row>
    <row r="3" spans="1:253">
      <c r="A3" s="51"/>
      <c r="C3" s="54" t="s">
        <v>77</v>
      </c>
      <c r="N3" s="51"/>
    </row>
    <row r="4" spans="1:253">
      <c r="A4" s="51"/>
      <c r="C4" s="54" t="s">
        <v>9</v>
      </c>
      <c r="N4" s="51"/>
      <c r="P4" s="54"/>
    </row>
    <row r="5" spans="1:253">
      <c r="A5" s="51"/>
      <c r="N5" s="51"/>
      <c r="P5" s="53" t="s">
        <v>78</v>
      </c>
      <c r="AL5" s="55"/>
    </row>
    <row r="6" spans="1:253">
      <c r="A6" s="51"/>
      <c r="N6" s="51"/>
      <c r="AL6" s="55"/>
    </row>
    <row r="7" spans="1:253">
      <c r="A7" s="51"/>
      <c r="N7" s="51"/>
      <c r="P7" s="56"/>
      <c r="Q7" s="57">
        <v>2016</v>
      </c>
      <c r="R7" s="57">
        <v>2017</v>
      </c>
      <c r="S7" s="57">
        <v>2018</v>
      </c>
      <c r="T7" s="57">
        <v>2019</v>
      </c>
      <c r="U7" s="57">
        <v>2020</v>
      </c>
      <c r="V7" s="57">
        <v>2021</v>
      </c>
      <c r="W7" s="57">
        <v>2022</v>
      </c>
      <c r="X7" s="57">
        <v>2023</v>
      </c>
      <c r="Y7" s="57">
        <v>2024</v>
      </c>
      <c r="Z7" s="57">
        <v>2025</v>
      </c>
      <c r="AA7" s="57">
        <v>2026</v>
      </c>
      <c r="AB7" s="57">
        <v>2027</v>
      </c>
      <c r="AC7" s="57">
        <v>2028</v>
      </c>
      <c r="AD7" s="57">
        <v>2029</v>
      </c>
      <c r="AE7" s="57">
        <v>2030</v>
      </c>
      <c r="AF7" s="57">
        <v>2031</v>
      </c>
      <c r="AG7" s="57">
        <v>2032</v>
      </c>
      <c r="AH7" s="57">
        <v>2033</v>
      </c>
      <c r="AI7" s="57">
        <v>2034</v>
      </c>
      <c r="AJ7" s="57">
        <v>2035</v>
      </c>
      <c r="AK7" s="57">
        <v>2036</v>
      </c>
      <c r="AL7" s="57">
        <v>2037</v>
      </c>
      <c r="AM7" s="57">
        <v>2038</v>
      </c>
      <c r="AN7" s="57">
        <v>2039</v>
      </c>
      <c r="AO7" s="57">
        <v>2040</v>
      </c>
    </row>
    <row r="8" spans="1:253">
      <c r="A8" s="51"/>
      <c r="N8" s="51"/>
      <c r="P8" s="58" t="s">
        <v>79</v>
      </c>
      <c r="Q8" s="59">
        <v>314.61201655000002</v>
      </c>
      <c r="R8" s="60">
        <v>310.01562138999998</v>
      </c>
      <c r="S8" s="60">
        <v>306.04955163</v>
      </c>
      <c r="T8" s="60">
        <v>302.02758095999997</v>
      </c>
      <c r="U8" s="60">
        <v>297.53714310999999</v>
      </c>
      <c r="V8" s="60">
        <v>291.50654943999996</v>
      </c>
      <c r="W8" s="60">
        <v>285.57870154</v>
      </c>
      <c r="X8" s="60">
        <v>279.60778120999998</v>
      </c>
      <c r="Y8" s="60">
        <v>273.86111801999999</v>
      </c>
      <c r="Z8" s="60">
        <v>268.31669438</v>
      </c>
      <c r="AA8" s="60">
        <v>263.67099087999998</v>
      </c>
      <c r="AB8" s="60">
        <v>259.82540369999998</v>
      </c>
      <c r="AC8" s="60">
        <v>256.36121150999998</v>
      </c>
      <c r="AD8" s="60">
        <v>253.22339334</v>
      </c>
      <c r="AE8" s="60">
        <v>250.49768035</v>
      </c>
      <c r="AF8" s="60">
        <v>248.44556226</v>
      </c>
      <c r="AG8" s="60">
        <v>246.29914457999999</v>
      </c>
      <c r="AH8" s="60">
        <v>243.94943891</v>
      </c>
      <c r="AI8" s="60">
        <v>241.37130222000002</v>
      </c>
      <c r="AJ8" s="60">
        <v>238.82013192000002</v>
      </c>
      <c r="AK8" s="60">
        <v>236.73613312000001</v>
      </c>
      <c r="AL8" s="60">
        <v>234.35912646999998</v>
      </c>
      <c r="AM8" s="60">
        <v>232.04580009999998</v>
      </c>
      <c r="AN8" s="60">
        <v>229.80990401999998</v>
      </c>
      <c r="AO8" s="60">
        <v>227.93115062000001</v>
      </c>
    </row>
    <row r="9" spans="1:253">
      <c r="A9" s="51"/>
      <c r="N9" s="51"/>
      <c r="P9" s="58" t="s">
        <v>80</v>
      </c>
      <c r="Q9" s="59">
        <v>47.746640274000001</v>
      </c>
      <c r="R9" s="60">
        <v>47.332081113999998</v>
      </c>
      <c r="S9" s="60">
        <v>46.951465454999997</v>
      </c>
      <c r="T9" s="60">
        <v>46.536374975000001</v>
      </c>
      <c r="U9" s="60">
        <v>46.125970744999996</v>
      </c>
      <c r="V9" s="60">
        <v>45.767157186999995</v>
      </c>
      <c r="W9" s="60">
        <v>45.562661569999996</v>
      </c>
      <c r="X9" s="60">
        <v>45.251432366000003</v>
      </c>
      <c r="Y9" s="60">
        <v>44.955249572</v>
      </c>
      <c r="Z9" s="60">
        <v>44.689328611999997</v>
      </c>
      <c r="AA9" s="60">
        <v>44.514132246999999</v>
      </c>
      <c r="AB9" s="60">
        <v>44.322112973000003</v>
      </c>
      <c r="AC9" s="60">
        <v>44.131341513999999</v>
      </c>
      <c r="AD9" s="60">
        <v>43.916607818999999</v>
      </c>
      <c r="AE9" s="60">
        <v>43.769061184999998</v>
      </c>
      <c r="AF9" s="60">
        <v>43.653370187</v>
      </c>
      <c r="AG9" s="60">
        <v>43.550204705999995</v>
      </c>
      <c r="AH9" s="60">
        <v>43.472140434000003</v>
      </c>
      <c r="AI9" s="60">
        <v>43.413771152000002</v>
      </c>
      <c r="AJ9" s="60">
        <v>43.369083397000004</v>
      </c>
      <c r="AK9" s="60">
        <v>43.331691483</v>
      </c>
      <c r="AL9" s="60">
        <v>43.284112057999998</v>
      </c>
      <c r="AM9" s="60">
        <v>43.199789934000002</v>
      </c>
      <c r="AN9" s="60">
        <v>43.090688202999999</v>
      </c>
      <c r="AO9" s="60">
        <v>43.000804190000004</v>
      </c>
    </row>
    <row r="10" spans="1:253">
      <c r="A10" s="51"/>
      <c r="N10" s="51"/>
      <c r="P10" s="58" t="s">
        <v>81</v>
      </c>
      <c r="Q10" s="59">
        <v>77.951854907999987</v>
      </c>
      <c r="R10" s="60">
        <v>78.876563360999995</v>
      </c>
      <c r="S10" s="60">
        <v>79.384203145000001</v>
      </c>
      <c r="T10" s="60">
        <v>79.762758138999999</v>
      </c>
      <c r="U10" s="60">
        <v>80.326753361000002</v>
      </c>
      <c r="V10" s="60">
        <v>80.433848710000007</v>
      </c>
      <c r="W10" s="60">
        <v>80.806301013999999</v>
      </c>
      <c r="X10" s="60">
        <v>81.138004855000005</v>
      </c>
      <c r="Y10" s="60">
        <v>81.565955189999997</v>
      </c>
      <c r="Z10" s="60">
        <v>82.061794241000001</v>
      </c>
      <c r="AA10" s="60">
        <v>82.550832135000007</v>
      </c>
      <c r="AB10" s="60">
        <v>83.038513921000003</v>
      </c>
      <c r="AC10" s="60">
        <v>83.618036794000005</v>
      </c>
      <c r="AD10" s="60">
        <v>84.123625660999991</v>
      </c>
      <c r="AE10" s="60">
        <v>84.754815334</v>
      </c>
      <c r="AF10" s="60">
        <v>85.183632026000012</v>
      </c>
      <c r="AG10" s="60">
        <v>85.641660772000009</v>
      </c>
      <c r="AH10" s="60">
        <v>86.130223905000008</v>
      </c>
      <c r="AI10" s="60">
        <v>86.665677086000002</v>
      </c>
      <c r="AJ10" s="60">
        <v>87.194846646999991</v>
      </c>
      <c r="AK10" s="60">
        <v>88.621158692999998</v>
      </c>
      <c r="AL10" s="60">
        <v>90.116572449000003</v>
      </c>
      <c r="AM10" s="60">
        <v>91.585886912000007</v>
      </c>
      <c r="AN10" s="60">
        <v>93.002747317000001</v>
      </c>
      <c r="AO10" s="60">
        <v>94.296039906000004</v>
      </c>
    </row>
    <row r="11" spans="1:253">
      <c r="A11" s="51"/>
      <c r="N11" s="51"/>
      <c r="P11" s="61" t="s">
        <v>82</v>
      </c>
      <c r="Q11" s="59">
        <v>440.31051173000003</v>
      </c>
      <c r="R11" s="60">
        <v>436.22426586</v>
      </c>
      <c r="S11" s="60">
        <v>432.38522022999996</v>
      </c>
      <c r="T11" s="60">
        <v>428.32671407999999</v>
      </c>
      <c r="U11" s="60">
        <v>423.98986722000001</v>
      </c>
      <c r="V11" s="60">
        <v>417.70755534</v>
      </c>
      <c r="W11" s="60">
        <v>411.94766411999996</v>
      </c>
      <c r="X11" s="60">
        <v>405.99721843000003</v>
      </c>
      <c r="Y11" s="60">
        <v>400.38232277999998</v>
      </c>
      <c r="Z11" s="60">
        <v>395.06781723</v>
      </c>
      <c r="AA11" s="60">
        <v>390.73595526000003</v>
      </c>
      <c r="AB11" s="60">
        <v>387.18603058999997</v>
      </c>
      <c r="AC11" s="60">
        <v>384.11058981999997</v>
      </c>
      <c r="AD11" s="60">
        <v>381.26362682000001</v>
      </c>
      <c r="AE11" s="60">
        <v>379.02155686000003</v>
      </c>
      <c r="AF11" s="60">
        <v>377.28256447000001</v>
      </c>
      <c r="AG11" s="60">
        <v>375.49101006000001</v>
      </c>
      <c r="AH11" s="60">
        <v>373.55180324999998</v>
      </c>
      <c r="AI11" s="60">
        <v>371.45075045999999</v>
      </c>
      <c r="AJ11" s="60">
        <v>369.38406196</v>
      </c>
      <c r="AK11" s="60">
        <v>368.68898329000001</v>
      </c>
      <c r="AL11" s="60">
        <v>367.75981098</v>
      </c>
      <c r="AM11" s="60">
        <v>366.83147694999997</v>
      </c>
      <c r="AN11" s="60">
        <v>365.90333953999999</v>
      </c>
      <c r="AO11" s="60">
        <v>365.22799471000002</v>
      </c>
    </row>
    <row r="12" spans="1:253">
      <c r="A12" s="51"/>
      <c r="N12" s="51"/>
      <c r="P12" s="58" t="s">
        <v>83</v>
      </c>
      <c r="Q12" s="59">
        <v>99.649798963999999</v>
      </c>
      <c r="R12" s="60">
        <v>95.069506982999997</v>
      </c>
      <c r="S12" s="60">
        <v>95.641161596999993</v>
      </c>
      <c r="T12" s="60">
        <v>96.371842491999999</v>
      </c>
      <c r="U12" s="60">
        <v>96.610845899000012</v>
      </c>
      <c r="V12" s="60">
        <v>95.105101098000006</v>
      </c>
      <c r="W12" s="60">
        <v>93.561225542999992</v>
      </c>
      <c r="X12" s="60">
        <v>91.681331111000006</v>
      </c>
      <c r="Y12" s="60">
        <v>90.71147893700001</v>
      </c>
      <c r="Z12" s="60">
        <v>89.964803467999999</v>
      </c>
      <c r="AA12" s="60">
        <v>87.496368519000001</v>
      </c>
      <c r="AB12" s="60">
        <v>86.051263378999991</v>
      </c>
      <c r="AC12" s="60">
        <v>85.718736598000007</v>
      </c>
      <c r="AD12" s="60">
        <v>85.569375476999994</v>
      </c>
      <c r="AE12" s="60">
        <v>85.604663169999995</v>
      </c>
      <c r="AF12" s="60">
        <v>85.537915173000002</v>
      </c>
      <c r="AG12" s="60">
        <v>85.569522274000008</v>
      </c>
      <c r="AH12" s="60">
        <v>85.640586939999992</v>
      </c>
      <c r="AI12" s="60">
        <v>85.722060071000001</v>
      </c>
      <c r="AJ12" s="60">
        <v>85.666649113000005</v>
      </c>
      <c r="AK12" s="60">
        <v>86.096466576000012</v>
      </c>
      <c r="AL12" s="60">
        <v>86.583919383999998</v>
      </c>
      <c r="AM12" s="60">
        <v>87.105159608999998</v>
      </c>
      <c r="AN12" s="60">
        <v>87.538491582000006</v>
      </c>
      <c r="AO12" s="60">
        <v>87.984933652000009</v>
      </c>
    </row>
    <row r="13" spans="1:253">
      <c r="A13" s="51"/>
      <c r="N13" s="51"/>
      <c r="P13" s="58" t="s">
        <v>84</v>
      </c>
      <c r="Q13" s="59">
        <v>2.9300438355999998</v>
      </c>
      <c r="R13" s="60">
        <v>2.8770136986000003</v>
      </c>
      <c r="S13" s="60">
        <v>2.8321232877000004</v>
      </c>
      <c r="T13" s="60">
        <v>2.7875890410999999</v>
      </c>
      <c r="U13" s="60">
        <v>2.7497013698999999</v>
      </c>
      <c r="V13" s="60">
        <v>2.6948356164000002</v>
      </c>
      <c r="W13" s="60">
        <v>2.6649178081999998</v>
      </c>
      <c r="X13" s="60">
        <v>2.6461917807999997</v>
      </c>
      <c r="Y13" s="60">
        <v>2.6221150684999999</v>
      </c>
      <c r="Z13" s="60">
        <v>2.5736027396999996</v>
      </c>
      <c r="AA13" s="60">
        <v>2.5298493150999999</v>
      </c>
      <c r="AB13" s="60">
        <v>2.4858493150999998</v>
      </c>
      <c r="AC13" s="60">
        <v>2.4463698629999997</v>
      </c>
      <c r="AD13" s="60">
        <v>2.3956027396999997</v>
      </c>
      <c r="AE13" s="60">
        <v>2.3518493150999999</v>
      </c>
      <c r="AF13" s="60">
        <v>2.3063424657999998</v>
      </c>
      <c r="AG13" s="60">
        <v>2.2688904109999997</v>
      </c>
      <c r="AH13" s="60">
        <v>2.2180958903999999</v>
      </c>
      <c r="AI13" s="60">
        <v>2.1730958904</v>
      </c>
      <c r="AJ13" s="60">
        <v>2.1288493150999996</v>
      </c>
      <c r="AK13" s="60">
        <v>2.0898986301</v>
      </c>
      <c r="AL13" s="60">
        <v>2.0406027397000002</v>
      </c>
      <c r="AM13" s="60">
        <v>1.9945890411</v>
      </c>
      <c r="AN13" s="60">
        <v>1.9498493151</v>
      </c>
      <c r="AO13" s="60">
        <v>1.9119150684999999</v>
      </c>
    </row>
    <row r="14" spans="1:253">
      <c r="A14" s="51"/>
      <c r="N14" s="51"/>
      <c r="P14" s="61" t="s">
        <v>85</v>
      </c>
      <c r="Q14" s="59">
        <v>542.89035452999997</v>
      </c>
      <c r="R14" s="60">
        <v>534.17078655</v>
      </c>
      <c r="S14" s="60">
        <v>530.85850512000002</v>
      </c>
      <c r="T14" s="60">
        <v>527.48614560999999</v>
      </c>
      <c r="U14" s="60">
        <v>523.35041449000005</v>
      </c>
      <c r="V14" s="60">
        <v>515.50749205</v>
      </c>
      <c r="W14" s="60">
        <v>508.17380746999999</v>
      </c>
      <c r="X14" s="60">
        <v>500.32474131999999</v>
      </c>
      <c r="Y14" s="60">
        <v>493.71591678999999</v>
      </c>
      <c r="Z14" s="60">
        <v>487.60622343999995</v>
      </c>
      <c r="AA14" s="60">
        <v>480.76217310000004</v>
      </c>
      <c r="AB14" s="60">
        <v>475.72314329</v>
      </c>
      <c r="AC14" s="60">
        <v>472.27569627999998</v>
      </c>
      <c r="AD14" s="60">
        <v>469.22860502999998</v>
      </c>
      <c r="AE14" s="60">
        <v>466.97806935</v>
      </c>
      <c r="AF14" s="60">
        <v>465.12682211000003</v>
      </c>
      <c r="AG14" s="60">
        <v>463.32942273999998</v>
      </c>
      <c r="AH14" s="60">
        <v>461.41048608</v>
      </c>
      <c r="AI14" s="60">
        <v>459.34590642000001</v>
      </c>
      <c r="AJ14" s="60">
        <v>457.17956039000001</v>
      </c>
      <c r="AK14" s="60">
        <v>456.87534850000003</v>
      </c>
      <c r="AL14" s="60">
        <v>456.38433309999999</v>
      </c>
      <c r="AM14" s="60">
        <v>455.9312256</v>
      </c>
      <c r="AN14" s="60">
        <v>455.39168044000002</v>
      </c>
      <c r="AO14" s="60">
        <v>455.12484343</v>
      </c>
    </row>
    <row r="15" spans="1:253">
      <c r="A15" s="51"/>
      <c r="N15" s="51"/>
      <c r="P15" s="58" t="s">
        <v>86</v>
      </c>
      <c r="Q15" s="59">
        <v>23.683358407</v>
      </c>
      <c r="R15" s="60">
        <v>24.657486683999998</v>
      </c>
      <c r="S15" s="60">
        <v>24.943606942999999</v>
      </c>
      <c r="T15" s="60">
        <v>25.002737526000001</v>
      </c>
      <c r="U15" s="60">
        <v>25.626409182</v>
      </c>
      <c r="V15" s="60">
        <v>25.584176912</v>
      </c>
      <c r="W15" s="60">
        <v>25.558113922</v>
      </c>
      <c r="X15" s="60">
        <v>25.555314697999997</v>
      </c>
      <c r="Y15" s="60">
        <v>25.692971592999999</v>
      </c>
      <c r="Z15" s="60">
        <v>25.823805159999999</v>
      </c>
      <c r="AA15" s="60">
        <v>25.857316793000003</v>
      </c>
      <c r="AB15" s="60">
        <v>25.830271030999999</v>
      </c>
      <c r="AC15" s="60">
        <v>25.920798363000003</v>
      </c>
      <c r="AD15" s="60">
        <v>25.862653224999999</v>
      </c>
      <c r="AE15" s="60">
        <v>25.901591659999998</v>
      </c>
      <c r="AF15" s="60">
        <v>25.955845988</v>
      </c>
      <c r="AG15" s="60">
        <v>26.100499532999997</v>
      </c>
      <c r="AH15" s="60">
        <v>26.170883276000001</v>
      </c>
      <c r="AI15" s="60">
        <v>26.307937793000001</v>
      </c>
      <c r="AJ15" s="60">
        <v>26.238633466</v>
      </c>
      <c r="AK15" s="60">
        <v>26.215629497000002</v>
      </c>
      <c r="AL15" s="60">
        <v>26.143537059</v>
      </c>
      <c r="AM15" s="60">
        <v>26.119391981</v>
      </c>
      <c r="AN15" s="60">
        <v>26.042202136</v>
      </c>
      <c r="AO15" s="60">
        <v>26.026011493000002</v>
      </c>
    </row>
    <row r="16" spans="1:253">
      <c r="A16" s="51"/>
      <c r="N16" s="51"/>
      <c r="P16" s="58" t="s">
        <v>87</v>
      </c>
      <c r="Q16" s="59">
        <v>34.369</v>
      </c>
      <c r="R16" s="60">
        <v>33.878999999999998</v>
      </c>
      <c r="S16" s="60">
        <v>36.738</v>
      </c>
      <c r="T16" s="60">
        <v>33.002000000000002</v>
      </c>
      <c r="U16" s="60">
        <v>35.969000000000001</v>
      </c>
      <c r="V16" s="60">
        <v>37.706000000000003</v>
      </c>
      <c r="W16" s="60">
        <v>40.765999999999998</v>
      </c>
      <c r="X16" s="60">
        <v>43.777999999999999</v>
      </c>
      <c r="Y16" s="60">
        <v>45.427999999999997</v>
      </c>
      <c r="Z16" s="60">
        <v>48.095999999999997</v>
      </c>
      <c r="AA16" s="60">
        <v>47.433999999999997</v>
      </c>
      <c r="AB16" s="60">
        <v>48.768000000000001</v>
      </c>
      <c r="AC16" s="60">
        <v>48.393999999999998</v>
      </c>
      <c r="AD16" s="60">
        <v>48.402999999999999</v>
      </c>
      <c r="AE16" s="60">
        <v>50.042999999999999</v>
      </c>
      <c r="AF16" s="60">
        <v>50.002000000000002</v>
      </c>
      <c r="AG16" s="60">
        <v>50.246000000000002</v>
      </c>
      <c r="AH16" s="60">
        <v>49.93</v>
      </c>
      <c r="AI16" s="60">
        <v>48.878999999999998</v>
      </c>
      <c r="AJ16" s="60">
        <v>49.78</v>
      </c>
      <c r="AK16" s="60">
        <v>50.531999999999996</v>
      </c>
      <c r="AL16" s="60">
        <v>51.149000000000001</v>
      </c>
      <c r="AM16" s="60">
        <v>51.96</v>
      </c>
      <c r="AN16" s="60">
        <v>52.524000000000001</v>
      </c>
      <c r="AO16" s="60">
        <v>53.207000000000001</v>
      </c>
    </row>
    <row r="17" spans="1:253">
      <c r="A17" s="51"/>
      <c r="N17" s="51"/>
      <c r="P17" s="58" t="s">
        <v>88</v>
      </c>
      <c r="Q17" s="59">
        <v>228.98408494</v>
      </c>
      <c r="R17" s="60">
        <v>174.86381786000001</v>
      </c>
      <c r="S17" s="60">
        <v>162.44101745</v>
      </c>
      <c r="T17" s="60">
        <v>153.95361181000001</v>
      </c>
      <c r="U17" s="60">
        <v>144.97238071000001</v>
      </c>
      <c r="V17" s="60">
        <v>140.51515605</v>
      </c>
      <c r="W17" s="60">
        <v>138.61369826000001</v>
      </c>
      <c r="X17" s="60">
        <v>120.81431656999999</v>
      </c>
      <c r="Y17" s="60">
        <v>110.16099894</v>
      </c>
      <c r="Z17" s="60">
        <v>96.680141589000002</v>
      </c>
      <c r="AA17" s="60">
        <v>101.31037235999999</v>
      </c>
      <c r="AB17" s="60">
        <v>88.225902019999992</v>
      </c>
      <c r="AC17" s="60">
        <v>82.600380973</v>
      </c>
      <c r="AD17" s="60">
        <v>63.228607332000003</v>
      </c>
      <c r="AE17" s="60">
        <v>53.799661010999998</v>
      </c>
      <c r="AF17" s="60">
        <v>45.842960590000004</v>
      </c>
      <c r="AG17" s="60">
        <v>44.594277589999997</v>
      </c>
      <c r="AH17" s="60">
        <v>43.867586103000001</v>
      </c>
      <c r="AI17" s="60">
        <v>46.812305930000001</v>
      </c>
      <c r="AJ17" s="60">
        <v>47.551675177</v>
      </c>
      <c r="AK17" s="60">
        <v>46.078856019</v>
      </c>
      <c r="AL17" s="60">
        <v>47.745787943000003</v>
      </c>
      <c r="AM17" s="60">
        <v>48.905786184</v>
      </c>
      <c r="AN17" s="60">
        <v>49.787939640999994</v>
      </c>
      <c r="AO17" s="60">
        <v>50.088453680000001</v>
      </c>
    </row>
    <row r="18" spans="1:253">
      <c r="A18" s="51"/>
      <c r="N18" s="51"/>
      <c r="P18" s="58" t="s">
        <v>89</v>
      </c>
      <c r="Q18" s="59">
        <v>287.03644334000001</v>
      </c>
      <c r="R18" s="60">
        <v>233.40030454000001</v>
      </c>
      <c r="S18" s="60">
        <v>224.12262439</v>
      </c>
      <c r="T18" s="60">
        <v>211.95834933</v>
      </c>
      <c r="U18" s="60">
        <v>206.56778988999997</v>
      </c>
      <c r="V18" s="60">
        <v>203.80533295999999</v>
      </c>
      <c r="W18" s="60">
        <v>204.93781218000001</v>
      </c>
      <c r="X18" s="60">
        <v>190.14763127000001</v>
      </c>
      <c r="Y18" s="60">
        <v>181.28197053</v>
      </c>
      <c r="Z18" s="60">
        <v>170.59994675000002</v>
      </c>
      <c r="AA18" s="60">
        <v>174.60168915</v>
      </c>
      <c r="AB18" s="60">
        <v>162.82417305000001</v>
      </c>
      <c r="AC18" s="60">
        <v>156.91517934000001</v>
      </c>
      <c r="AD18" s="60">
        <v>137.49426055999999</v>
      </c>
      <c r="AE18" s="60">
        <v>129.74425267000001</v>
      </c>
      <c r="AF18" s="60">
        <v>121.80080658</v>
      </c>
      <c r="AG18" s="60">
        <v>120.94077711999999</v>
      </c>
      <c r="AH18" s="60">
        <v>119.96846938</v>
      </c>
      <c r="AI18" s="60">
        <v>121.99924372</v>
      </c>
      <c r="AJ18" s="60">
        <v>123.57030864000001</v>
      </c>
      <c r="AK18" s="60">
        <v>122.82648552000001</v>
      </c>
      <c r="AL18" s="60">
        <v>125.038325</v>
      </c>
      <c r="AM18" s="60">
        <v>126.98517817</v>
      </c>
      <c r="AN18" s="60">
        <v>128.35414177999999</v>
      </c>
      <c r="AO18" s="60">
        <v>129.32146516999998</v>
      </c>
    </row>
    <row r="19" spans="1:253">
      <c r="A19" s="51"/>
      <c r="N19" s="51"/>
      <c r="P19" s="58" t="s">
        <v>90</v>
      </c>
      <c r="Q19" s="59">
        <v>4.0660520548000001</v>
      </c>
      <c r="R19" s="60">
        <v>3.4942054794999997</v>
      </c>
      <c r="S19" s="60">
        <v>3.2174931507000002</v>
      </c>
      <c r="T19" s="60">
        <v>3.2638767122999996</v>
      </c>
      <c r="U19" s="60">
        <v>3.2563178081999999</v>
      </c>
      <c r="V19" s="60">
        <v>3.3347123287999998</v>
      </c>
      <c r="W19" s="60">
        <v>3.3363561644000002</v>
      </c>
      <c r="X19" s="60">
        <v>3.3418219177999999</v>
      </c>
      <c r="Y19" s="60">
        <v>3.4948000000000001</v>
      </c>
      <c r="Z19" s="60">
        <v>3.5121643836000001</v>
      </c>
      <c r="AA19" s="60">
        <v>3.5353835616000002</v>
      </c>
      <c r="AB19" s="60">
        <v>3.5216438355999999</v>
      </c>
      <c r="AC19" s="60">
        <v>3.4226684931999998</v>
      </c>
      <c r="AD19" s="60">
        <v>3.4319863013999998</v>
      </c>
      <c r="AE19" s="60">
        <v>3.3872191781000001</v>
      </c>
      <c r="AF19" s="60">
        <v>3.4913150685000001</v>
      </c>
      <c r="AG19" s="60">
        <v>3.4535260274000001</v>
      </c>
      <c r="AH19" s="60">
        <v>3.3260958904</v>
      </c>
      <c r="AI19" s="60">
        <v>3.354260274</v>
      </c>
      <c r="AJ19" s="60">
        <v>3.4490958903999998</v>
      </c>
      <c r="AK19" s="60">
        <v>3.5151616438</v>
      </c>
      <c r="AL19" s="60">
        <v>3.4399041096</v>
      </c>
      <c r="AM19" s="60">
        <v>3.415</v>
      </c>
      <c r="AN19" s="60">
        <v>3.4330821918000001</v>
      </c>
      <c r="AO19" s="60">
        <v>3.4582164383999996</v>
      </c>
    </row>
    <row r="20" spans="1:253">
      <c r="A20" s="51"/>
      <c r="N20" s="51"/>
      <c r="P20" s="58" t="s">
        <v>91</v>
      </c>
      <c r="Q20" s="59">
        <v>833.99284993000003</v>
      </c>
      <c r="R20" s="60">
        <v>771.06529656000009</v>
      </c>
      <c r="S20" s="60">
        <v>758.19862265999996</v>
      </c>
      <c r="T20" s="60">
        <v>742.7083716599999</v>
      </c>
      <c r="U20" s="60">
        <v>733.17452219000006</v>
      </c>
      <c r="V20" s="60">
        <v>722.64753733999999</v>
      </c>
      <c r="W20" s="60">
        <v>716.44797582000001</v>
      </c>
      <c r="X20" s="60">
        <v>693.81419450999999</v>
      </c>
      <c r="Y20" s="60">
        <v>678.49268732000007</v>
      </c>
      <c r="Z20" s="60">
        <v>661.71833456999991</v>
      </c>
      <c r="AA20" s="60">
        <v>658.89924581000002</v>
      </c>
      <c r="AB20" s="60">
        <v>642.06896016999997</v>
      </c>
      <c r="AC20" s="60">
        <v>632.61354411000002</v>
      </c>
      <c r="AD20" s="60">
        <v>610.15485189000003</v>
      </c>
      <c r="AE20" s="60">
        <v>600.10954119999997</v>
      </c>
      <c r="AF20" s="60">
        <v>590.41894376000005</v>
      </c>
      <c r="AG20" s="60">
        <v>587.72372588999997</v>
      </c>
      <c r="AH20" s="60">
        <v>584.70505134999996</v>
      </c>
      <c r="AI20" s="60">
        <v>584.69941041999994</v>
      </c>
      <c r="AJ20" s="60">
        <v>584.19896492000009</v>
      </c>
      <c r="AK20" s="60">
        <v>583.21699566000007</v>
      </c>
      <c r="AL20" s="60">
        <v>584.86256221999997</v>
      </c>
      <c r="AM20" s="60">
        <v>586.33140376000006</v>
      </c>
      <c r="AN20" s="60">
        <v>587.17890440999997</v>
      </c>
      <c r="AO20" s="60">
        <v>587.90452503999995</v>
      </c>
    </row>
    <row r="21" spans="1:253">
      <c r="A21" s="51"/>
      <c r="N21" s="51"/>
      <c r="P21" s="58" t="s">
        <v>92</v>
      </c>
      <c r="Q21" s="59">
        <v>85.631590000000003</v>
      </c>
      <c r="R21" s="60">
        <v>79.460039999999992</v>
      </c>
      <c r="S21" s="60">
        <v>75.31886999999999</v>
      </c>
      <c r="T21" s="60">
        <v>72.000280000000004</v>
      </c>
      <c r="U21" s="60">
        <v>68.462899999999991</v>
      </c>
      <c r="V21" s="60">
        <v>64.536779999999993</v>
      </c>
      <c r="W21" s="60">
        <v>61.553800000000003</v>
      </c>
      <c r="X21" s="60">
        <v>61.074309999999997</v>
      </c>
      <c r="Y21" s="60">
        <v>56.696419999999996</v>
      </c>
      <c r="Z21" s="60">
        <v>52.393440000000005</v>
      </c>
      <c r="AA21" s="60">
        <v>48.705469999999998</v>
      </c>
      <c r="AB21" s="60">
        <v>44.509629999999994</v>
      </c>
      <c r="AC21" s="60">
        <v>40.888980000000004</v>
      </c>
      <c r="AD21" s="60">
        <v>36.81326</v>
      </c>
      <c r="AE21" s="60">
        <v>32.752499999999998</v>
      </c>
      <c r="AF21" s="60">
        <v>28.694710000000001</v>
      </c>
      <c r="AG21" s="60">
        <v>24.740869999999997</v>
      </c>
      <c r="AH21" s="60">
        <v>20.918479999999999</v>
      </c>
      <c r="AI21" s="60">
        <v>16.98884</v>
      </c>
      <c r="AJ21" s="60">
        <v>12.97373</v>
      </c>
      <c r="AK21" s="60">
        <v>8.9591700000000003</v>
      </c>
      <c r="AL21" s="60">
        <v>6.9515600000000006</v>
      </c>
      <c r="AM21" s="60">
        <v>4.9438399999999998</v>
      </c>
      <c r="AN21" s="60">
        <v>2.9365600000000001</v>
      </c>
      <c r="AO21" s="60">
        <v>0.92895000000000005</v>
      </c>
    </row>
    <row r="22" spans="1:253">
      <c r="A22" s="51"/>
      <c r="N22" s="51"/>
      <c r="P22" s="61" t="s">
        <v>93</v>
      </c>
      <c r="Q22" s="59">
        <v>919.62443992999999</v>
      </c>
      <c r="R22" s="60">
        <v>850.52533655999991</v>
      </c>
      <c r="S22" s="60">
        <v>833.51749266000002</v>
      </c>
      <c r="T22" s="60">
        <v>814.70865165999999</v>
      </c>
      <c r="U22" s="60">
        <v>801.63742218999994</v>
      </c>
      <c r="V22" s="60">
        <v>787.18431734000001</v>
      </c>
      <c r="W22" s="60">
        <v>778.00177582000003</v>
      </c>
      <c r="X22" s="60">
        <v>754.88850450999996</v>
      </c>
      <c r="Y22" s="60">
        <v>735.18910731999995</v>
      </c>
      <c r="Z22" s="60">
        <v>714.11177456999997</v>
      </c>
      <c r="AA22" s="60">
        <v>707.60471581000002</v>
      </c>
      <c r="AB22" s="60">
        <v>686.57859016999998</v>
      </c>
      <c r="AC22" s="60">
        <v>673.50252410999997</v>
      </c>
      <c r="AD22" s="60">
        <v>646.96811188999993</v>
      </c>
      <c r="AE22" s="60">
        <v>632.86204120000002</v>
      </c>
      <c r="AF22" s="60">
        <v>619.11365376000003</v>
      </c>
      <c r="AG22" s="60">
        <v>612.46459588999994</v>
      </c>
      <c r="AH22" s="60">
        <v>605.62353134999989</v>
      </c>
      <c r="AI22" s="60">
        <v>601.68825042000003</v>
      </c>
      <c r="AJ22" s="60">
        <v>597.17269492000003</v>
      </c>
      <c r="AK22" s="60">
        <v>592.17616566000004</v>
      </c>
      <c r="AL22" s="60">
        <v>591.81412222000006</v>
      </c>
      <c r="AM22" s="60">
        <v>591.27524375999997</v>
      </c>
      <c r="AN22" s="60">
        <v>590.11546440999996</v>
      </c>
      <c r="AO22" s="60">
        <v>588.83347504000005</v>
      </c>
    </row>
    <row r="23" spans="1:253">
      <c r="A23" s="51"/>
      <c r="N23" s="51"/>
    </row>
    <row r="24" spans="1:253">
      <c r="A24" s="51"/>
      <c r="N24" s="51"/>
    </row>
    <row r="25" spans="1:253">
      <c r="A25" s="51"/>
      <c r="N25" s="51"/>
    </row>
    <row r="26" spans="1:253">
      <c r="A26" s="51"/>
      <c r="N26" s="51"/>
    </row>
    <row r="27" spans="1:253">
      <c r="A27" s="51"/>
      <c r="N27" s="51"/>
    </row>
    <row r="28" spans="1:253">
      <c r="A28" s="51"/>
      <c r="N28" s="51"/>
    </row>
    <row r="29" spans="1:253">
      <c r="A29" s="51"/>
      <c r="N29" s="51"/>
    </row>
    <row r="30" spans="1:253">
      <c r="A30" s="51"/>
      <c r="N30" s="51"/>
    </row>
    <row r="31" spans="1:253" s="52" customFormat="1">
      <c r="A31" s="51"/>
      <c r="B31" s="51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  <c r="BA31" s="51"/>
      <c r="BB31" s="51"/>
      <c r="BC31" s="51"/>
      <c r="BD31" s="51"/>
      <c r="BE31" s="51"/>
      <c r="BF31" s="51"/>
      <c r="BG31" s="51"/>
      <c r="BH31" s="51"/>
      <c r="BI31" s="51"/>
      <c r="BJ31" s="51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51"/>
      <c r="CA31" s="51"/>
      <c r="CB31" s="51"/>
      <c r="CC31" s="51"/>
      <c r="CD31" s="51"/>
      <c r="CE31" s="51"/>
      <c r="CF31" s="51"/>
      <c r="CG31" s="51"/>
      <c r="CH31" s="51"/>
      <c r="CI31" s="51"/>
      <c r="CJ31" s="51"/>
      <c r="CK31" s="51"/>
      <c r="CL31" s="51"/>
      <c r="CM31" s="51"/>
      <c r="CN31" s="51"/>
      <c r="CO31" s="51"/>
      <c r="CP31" s="51"/>
      <c r="CQ31" s="51"/>
      <c r="CR31" s="51"/>
      <c r="CS31" s="51"/>
      <c r="CT31" s="51"/>
      <c r="CU31" s="51"/>
      <c r="CV31" s="51"/>
      <c r="CW31" s="51"/>
      <c r="CX31" s="51"/>
      <c r="CY31" s="51"/>
      <c r="CZ31" s="51"/>
      <c r="DA31" s="51"/>
      <c r="DB31" s="51"/>
      <c r="DC31" s="51"/>
      <c r="DD31" s="51"/>
      <c r="DE31" s="51"/>
      <c r="DF31" s="51"/>
      <c r="DG31" s="51"/>
      <c r="DH31" s="51"/>
      <c r="DI31" s="51"/>
      <c r="DJ31" s="51"/>
      <c r="DK31" s="51"/>
      <c r="DL31" s="51"/>
      <c r="DM31" s="51"/>
      <c r="DN31" s="51"/>
      <c r="DO31" s="51"/>
      <c r="DP31" s="51"/>
      <c r="DQ31" s="51"/>
      <c r="DR31" s="51"/>
      <c r="DS31" s="51"/>
      <c r="DT31" s="51"/>
      <c r="DU31" s="51"/>
      <c r="DV31" s="51"/>
      <c r="DW31" s="51"/>
      <c r="DX31" s="51"/>
      <c r="DY31" s="51"/>
      <c r="DZ31" s="51"/>
      <c r="EA31" s="51"/>
      <c r="EB31" s="51"/>
      <c r="EC31" s="51"/>
      <c r="ED31" s="51"/>
      <c r="EE31" s="51"/>
      <c r="EF31" s="51"/>
      <c r="EG31" s="51"/>
      <c r="EH31" s="51"/>
      <c r="EI31" s="51"/>
      <c r="EJ31" s="51"/>
      <c r="EK31" s="51"/>
      <c r="EL31" s="51"/>
      <c r="EM31" s="51"/>
      <c r="EN31" s="51"/>
      <c r="EO31" s="51"/>
      <c r="EP31" s="51"/>
      <c r="EQ31" s="51"/>
      <c r="ER31" s="51"/>
      <c r="ES31" s="51"/>
      <c r="ET31" s="51"/>
      <c r="EU31" s="51"/>
      <c r="EV31" s="51"/>
      <c r="EW31" s="51"/>
      <c r="EX31" s="51"/>
      <c r="EY31" s="51"/>
      <c r="EZ31" s="51"/>
      <c r="FA31" s="51"/>
      <c r="FB31" s="51"/>
      <c r="FC31" s="51"/>
      <c r="FD31" s="51"/>
      <c r="FE31" s="51"/>
      <c r="FF31" s="51"/>
      <c r="FG31" s="51"/>
      <c r="FH31" s="51"/>
      <c r="FI31" s="51"/>
      <c r="FJ31" s="51"/>
      <c r="FK31" s="51"/>
      <c r="FL31" s="51"/>
      <c r="FM31" s="51"/>
      <c r="FN31" s="51"/>
      <c r="FO31" s="51"/>
      <c r="FP31" s="51"/>
      <c r="FQ31" s="51"/>
      <c r="FR31" s="51"/>
      <c r="FS31" s="51"/>
      <c r="FT31" s="51"/>
      <c r="FU31" s="51"/>
      <c r="FV31" s="51"/>
      <c r="FW31" s="51"/>
      <c r="FX31" s="51"/>
      <c r="FY31" s="51"/>
      <c r="FZ31" s="51"/>
      <c r="GA31" s="51"/>
      <c r="GB31" s="51"/>
      <c r="GC31" s="51"/>
      <c r="GD31" s="51"/>
      <c r="GE31" s="51"/>
      <c r="GF31" s="51"/>
      <c r="GG31" s="51"/>
      <c r="GH31" s="51"/>
      <c r="GI31" s="51"/>
      <c r="GJ31" s="51"/>
      <c r="GK31" s="51"/>
      <c r="GL31" s="51"/>
      <c r="GM31" s="51"/>
      <c r="GN31" s="51"/>
      <c r="GO31" s="51"/>
      <c r="GP31" s="51"/>
      <c r="GQ31" s="51"/>
      <c r="GR31" s="51"/>
      <c r="GS31" s="51"/>
      <c r="GT31" s="51"/>
      <c r="GU31" s="51"/>
      <c r="GV31" s="51"/>
      <c r="GW31" s="51"/>
      <c r="GX31" s="51"/>
      <c r="GY31" s="51"/>
      <c r="GZ31" s="51"/>
      <c r="HA31" s="51"/>
      <c r="HB31" s="51"/>
      <c r="HC31" s="51"/>
      <c r="HD31" s="51"/>
      <c r="HE31" s="51"/>
      <c r="HF31" s="51"/>
      <c r="HG31" s="51"/>
      <c r="HH31" s="51"/>
      <c r="HI31" s="51"/>
      <c r="HJ31" s="51"/>
      <c r="HK31" s="51"/>
      <c r="HL31" s="51"/>
      <c r="HM31" s="51"/>
      <c r="HN31" s="51"/>
      <c r="HO31" s="51"/>
      <c r="HP31" s="51"/>
      <c r="HQ31" s="51"/>
      <c r="HR31" s="51"/>
      <c r="HS31" s="51"/>
      <c r="HT31" s="51"/>
      <c r="HU31" s="51"/>
      <c r="HV31" s="51"/>
      <c r="HW31" s="51"/>
      <c r="HX31" s="51"/>
      <c r="HY31" s="51"/>
      <c r="HZ31" s="51"/>
      <c r="IA31" s="51"/>
      <c r="IB31" s="51"/>
      <c r="IC31" s="51"/>
      <c r="ID31" s="51"/>
      <c r="IE31" s="51"/>
      <c r="IF31" s="51"/>
      <c r="IG31" s="51"/>
      <c r="IH31" s="51"/>
      <c r="II31" s="51"/>
      <c r="IJ31" s="51"/>
      <c r="IK31" s="51"/>
      <c r="IL31" s="51"/>
      <c r="IM31" s="51"/>
      <c r="IN31" s="51"/>
      <c r="IO31" s="51"/>
      <c r="IP31" s="51"/>
      <c r="IQ31" s="51"/>
      <c r="IR31" s="51"/>
      <c r="IS31" s="51"/>
    </row>
    <row r="32" spans="1:253">
      <c r="A32" s="51"/>
      <c r="C32" s="54" t="s">
        <v>94</v>
      </c>
      <c r="N32" s="51"/>
    </row>
    <row r="33" spans="1:41">
      <c r="A33" s="51"/>
      <c r="C33" s="54" t="s">
        <v>9</v>
      </c>
      <c r="N33" s="51"/>
      <c r="P33" s="54"/>
    </row>
    <row r="34" spans="1:41">
      <c r="A34" s="51"/>
      <c r="N34" s="51"/>
      <c r="P34" s="53" t="s">
        <v>78</v>
      </c>
    </row>
    <row r="35" spans="1:41">
      <c r="A35" s="51"/>
      <c r="N35" s="51"/>
    </row>
    <row r="36" spans="1:41">
      <c r="A36" s="51"/>
      <c r="N36" s="51"/>
      <c r="P36" s="56"/>
      <c r="Q36" s="57">
        <v>2016</v>
      </c>
      <c r="R36" s="57">
        <v>2017</v>
      </c>
      <c r="S36" s="57">
        <v>2018</v>
      </c>
      <c r="T36" s="57">
        <v>2019</v>
      </c>
      <c r="U36" s="57">
        <v>2020</v>
      </c>
      <c r="V36" s="57">
        <v>2021</v>
      </c>
      <c r="W36" s="57">
        <v>2022</v>
      </c>
      <c r="X36" s="57">
        <v>2023</v>
      </c>
      <c r="Y36" s="57">
        <v>2024</v>
      </c>
      <c r="Z36" s="57">
        <v>2025</v>
      </c>
      <c r="AA36" s="57">
        <v>2026</v>
      </c>
      <c r="AB36" s="57">
        <v>2027</v>
      </c>
      <c r="AC36" s="57">
        <v>2028</v>
      </c>
      <c r="AD36" s="57">
        <v>2029</v>
      </c>
      <c r="AE36" s="57">
        <v>2030</v>
      </c>
      <c r="AF36" s="57">
        <v>2031</v>
      </c>
      <c r="AG36" s="57">
        <v>2032</v>
      </c>
      <c r="AH36" s="57">
        <v>2033</v>
      </c>
      <c r="AI36" s="57">
        <v>2034</v>
      </c>
      <c r="AJ36" s="57">
        <v>2035</v>
      </c>
      <c r="AK36" s="62">
        <v>2036</v>
      </c>
      <c r="AL36" s="62">
        <v>2037</v>
      </c>
      <c r="AM36" s="62">
        <v>2038</v>
      </c>
      <c r="AN36" s="62">
        <v>2039</v>
      </c>
      <c r="AO36" s="62">
        <v>2040</v>
      </c>
    </row>
    <row r="37" spans="1:41">
      <c r="A37" s="51"/>
      <c r="N37" s="51"/>
      <c r="P37" s="58" t="s">
        <v>79</v>
      </c>
      <c r="Q37" s="63">
        <v>308.04282769000002</v>
      </c>
      <c r="R37" s="63">
        <v>297.81143737000002</v>
      </c>
      <c r="S37" s="63">
        <v>288.02848559</v>
      </c>
      <c r="T37" s="63">
        <v>278.06543223</v>
      </c>
      <c r="U37" s="63">
        <v>268.29631542999999</v>
      </c>
      <c r="V37" s="63">
        <v>259.62929861999999</v>
      </c>
      <c r="W37" s="63">
        <v>251.94573250000002</v>
      </c>
      <c r="X37" s="63">
        <v>244.10055813</v>
      </c>
      <c r="Y37" s="63">
        <v>234.73049355000001</v>
      </c>
      <c r="Z37" s="63">
        <v>225.25146337999999</v>
      </c>
      <c r="AA37" s="63">
        <v>216.39470512</v>
      </c>
      <c r="AB37" s="63">
        <v>208.78842942</v>
      </c>
      <c r="AC37" s="63">
        <v>201.65613777999999</v>
      </c>
      <c r="AD37" s="63">
        <v>194.92100563999998</v>
      </c>
      <c r="AE37" s="63">
        <v>189.02803237999998</v>
      </c>
      <c r="AF37" s="63">
        <v>183.51045073</v>
      </c>
      <c r="AG37" s="63">
        <v>178.73963258000001</v>
      </c>
      <c r="AH37" s="63">
        <v>174.48485031000001</v>
      </c>
      <c r="AI37" s="63">
        <v>170.25166693</v>
      </c>
      <c r="AJ37" s="63">
        <v>166.09364739999998</v>
      </c>
      <c r="AK37" s="64">
        <v>162.11663247999999</v>
      </c>
      <c r="AL37" s="64">
        <v>158.27943525999999</v>
      </c>
      <c r="AM37" s="64">
        <v>154.53014739</v>
      </c>
      <c r="AN37" s="64">
        <v>150.86537765</v>
      </c>
      <c r="AO37" s="64">
        <v>147.74880512999999</v>
      </c>
    </row>
    <row r="38" spans="1:41">
      <c r="A38" s="51"/>
      <c r="N38" s="51"/>
      <c r="P38" s="58" t="s">
        <v>80</v>
      </c>
      <c r="Q38" s="63">
        <v>46.770865784000001</v>
      </c>
      <c r="R38" s="63">
        <v>46.364351018000001</v>
      </c>
      <c r="S38" s="63">
        <v>46.423594019999996</v>
      </c>
      <c r="T38" s="63">
        <v>46.475154320000001</v>
      </c>
      <c r="U38" s="63">
        <v>46.485788599000003</v>
      </c>
      <c r="V38" s="63">
        <v>46.377177140999997</v>
      </c>
      <c r="W38" s="63">
        <v>46.173082971000007</v>
      </c>
      <c r="X38" s="63">
        <v>45.938429666999994</v>
      </c>
      <c r="Y38" s="63">
        <v>45.711299530999995</v>
      </c>
      <c r="Z38" s="63">
        <v>45.485925207999998</v>
      </c>
      <c r="AA38" s="63">
        <v>45.281694667000004</v>
      </c>
      <c r="AB38" s="63">
        <v>45.014381474000004</v>
      </c>
      <c r="AC38" s="63">
        <v>44.669767108000002</v>
      </c>
      <c r="AD38" s="63">
        <v>44.309526255999998</v>
      </c>
      <c r="AE38" s="63">
        <v>43.924665001000001</v>
      </c>
      <c r="AF38" s="63">
        <v>43.598899023999998</v>
      </c>
      <c r="AG38" s="63">
        <v>43.197604784000006</v>
      </c>
      <c r="AH38" s="63">
        <v>42.865968099999996</v>
      </c>
      <c r="AI38" s="63">
        <v>42.420838324999998</v>
      </c>
      <c r="AJ38" s="63">
        <v>41.861769254999999</v>
      </c>
      <c r="AK38" s="64">
        <v>41.203499102000002</v>
      </c>
      <c r="AL38" s="64">
        <v>40.394682834000001</v>
      </c>
      <c r="AM38" s="64">
        <v>39.517025948000004</v>
      </c>
      <c r="AN38" s="64">
        <v>38.471507901999999</v>
      </c>
      <c r="AO38" s="64">
        <v>37.508750368000001</v>
      </c>
    </row>
    <row r="39" spans="1:41">
      <c r="A39" s="51"/>
      <c r="N39" s="51"/>
      <c r="P39" s="58" t="s">
        <v>81</v>
      </c>
      <c r="Q39" s="63">
        <v>77.972973941999996</v>
      </c>
      <c r="R39" s="63">
        <v>79.048119466000003</v>
      </c>
      <c r="S39" s="63">
        <v>80.319832162000012</v>
      </c>
      <c r="T39" s="63">
        <v>81.257524105999991</v>
      </c>
      <c r="U39" s="63">
        <v>82.274491861999991</v>
      </c>
      <c r="V39" s="63">
        <v>83.748432805999997</v>
      </c>
      <c r="W39" s="63">
        <v>85.279618866999996</v>
      </c>
      <c r="X39" s="63">
        <v>86.930719131999993</v>
      </c>
      <c r="Y39" s="63">
        <v>88.668075198000011</v>
      </c>
      <c r="Z39" s="63">
        <v>90.327859066000002</v>
      </c>
      <c r="AA39" s="63">
        <v>91.963763369999995</v>
      </c>
      <c r="AB39" s="63">
        <v>93.495135294000008</v>
      </c>
      <c r="AC39" s="63">
        <v>94.909408132999999</v>
      </c>
      <c r="AD39" s="63">
        <v>96.269537165999992</v>
      </c>
      <c r="AE39" s="63">
        <v>97.459892824999997</v>
      </c>
      <c r="AF39" s="63">
        <v>97.798554906999996</v>
      </c>
      <c r="AG39" s="63">
        <v>97.855199439999993</v>
      </c>
      <c r="AH39" s="63">
        <v>98.065805846000003</v>
      </c>
      <c r="AI39" s="63">
        <v>98.017886197999999</v>
      </c>
      <c r="AJ39" s="63">
        <v>97.692033458000012</v>
      </c>
      <c r="AK39" s="64">
        <v>97.875123449</v>
      </c>
      <c r="AL39" s="64">
        <v>97.909249079999995</v>
      </c>
      <c r="AM39" s="64">
        <v>97.856252296999997</v>
      </c>
      <c r="AN39" s="64">
        <v>97.590132142000002</v>
      </c>
      <c r="AO39" s="64">
        <v>97.308937193000006</v>
      </c>
    </row>
    <row r="40" spans="1:41">
      <c r="A40" s="51"/>
      <c r="N40" s="51"/>
      <c r="P40" s="61" t="s">
        <v>82</v>
      </c>
      <c r="Q40" s="63">
        <v>432.78666741000001</v>
      </c>
      <c r="R40" s="63">
        <v>423.22390786</v>
      </c>
      <c r="S40" s="63">
        <v>414.77191177000003</v>
      </c>
      <c r="T40" s="63">
        <v>405.79811065000001</v>
      </c>
      <c r="U40" s="63">
        <v>397.05659588999998</v>
      </c>
      <c r="V40" s="63">
        <v>389.75490855999999</v>
      </c>
      <c r="W40" s="63">
        <v>383.39843433999999</v>
      </c>
      <c r="X40" s="63">
        <v>376.96970692999997</v>
      </c>
      <c r="Y40" s="63">
        <v>369.10986828</v>
      </c>
      <c r="Z40" s="63">
        <v>361.06524765</v>
      </c>
      <c r="AA40" s="63">
        <v>353.64016315999999</v>
      </c>
      <c r="AB40" s="63">
        <v>347.29794619</v>
      </c>
      <c r="AC40" s="63">
        <v>341.23531301999998</v>
      </c>
      <c r="AD40" s="63">
        <v>335.50006905999999</v>
      </c>
      <c r="AE40" s="63">
        <v>330.41259019999995</v>
      </c>
      <c r="AF40" s="63">
        <v>324.90790465999999</v>
      </c>
      <c r="AG40" s="63">
        <v>319.79243680000002</v>
      </c>
      <c r="AH40" s="63">
        <v>315.41662424999998</v>
      </c>
      <c r="AI40" s="63">
        <v>310.69039144999999</v>
      </c>
      <c r="AJ40" s="63">
        <v>305.64745011999997</v>
      </c>
      <c r="AK40" s="64">
        <v>301.19525504000001</v>
      </c>
      <c r="AL40" s="64">
        <v>296.58336716999997</v>
      </c>
      <c r="AM40" s="64">
        <v>291.90342563999997</v>
      </c>
      <c r="AN40" s="64">
        <v>286.92701769000001</v>
      </c>
      <c r="AO40" s="64">
        <v>282.56649268999996</v>
      </c>
    </row>
    <row r="41" spans="1:41">
      <c r="A41" s="51"/>
      <c r="N41" s="51"/>
      <c r="P41" s="58" t="s">
        <v>83</v>
      </c>
      <c r="Q41" s="63">
        <v>99.875845115999994</v>
      </c>
      <c r="R41" s="63">
        <v>94.812314737999998</v>
      </c>
      <c r="S41" s="63">
        <v>94.355902960999998</v>
      </c>
      <c r="T41" s="63">
        <v>94.270257412000007</v>
      </c>
      <c r="U41" s="63">
        <v>93.348441531999995</v>
      </c>
      <c r="V41" s="63">
        <v>93.240257079999992</v>
      </c>
      <c r="W41" s="63">
        <v>93.292116863999993</v>
      </c>
      <c r="X41" s="63">
        <v>93.130145027000012</v>
      </c>
      <c r="Y41" s="63">
        <v>91.116198303000004</v>
      </c>
      <c r="Z41" s="63">
        <v>90.595837136</v>
      </c>
      <c r="AA41" s="63">
        <v>91.098102462</v>
      </c>
      <c r="AB41" s="63">
        <v>91.539036336000009</v>
      </c>
      <c r="AC41" s="63">
        <v>91.860882621000002</v>
      </c>
      <c r="AD41" s="63">
        <v>92.167026734000004</v>
      </c>
      <c r="AE41" s="63">
        <v>92.460267898000012</v>
      </c>
      <c r="AF41" s="63">
        <v>92.304524239000003</v>
      </c>
      <c r="AG41" s="63">
        <v>92.050057895999998</v>
      </c>
      <c r="AH41" s="63">
        <v>91.92992169499999</v>
      </c>
      <c r="AI41" s="63">
        <v>91.560399799999999</v>
      </c>
      <c r="AJ41" s="63">
        <v>90.805144958</v>
      </c>
      <c r="AK41" s="64">
        <v>90.271284706000003</v>
      </c>
      <c r="AL41" s="64">
        <v>89.521023814999992</v>
      </c>
      <c r="AM41" s="64">
        <v>88.734576090000004</v>
      </c>
      <c r="AN41" s="64">
        <v>87.772582204999992</v>
      </c>
      <c r="AO41" s="64">
        <v>86.857326921999999</v>
      </c>
    </row>
    <row r="42" spans="1:41">
      <c r="A42" s="51"/>
      <c r="N42" s="51"/>
      <c r="P42" s="58" t="s">
        <v>84</v>
      </c>
      <c r="Q42" s="63">
        <v>2.9300438355999998</v>
      </c>
      <c r="R42" s="63">
        <v>2.8770136986000003</v>
      </c>
      <c r="S42" s="63">
        <v>2.8321232877000004</v>
      </c>
      <c r="T42" s="63">
        <v>2.7875890410999999</v>
      </c>
      <c r="U42" s="63">
        <v>2.7497013698999999</v>
      </c>
      <c r="V42" s="63">
        <v>2.6948356164000002</v>
      </c>
      <c r="W42" s="63">
        <v>2.6649178081999998</v>
      </c>
      <c r="X42" s="63">
        <v>2.6461917807999997</v>
      </c>
      <c r="Y42" s="63">
        <v>2.6221150684999999</v>
      </c>
      <c r="Z42" s="63">
        <v>2.5736027396999996</v>
      </c>
      <c r="AA42" s="63">
        <v>2.5298493150999999</v>
      </c>
      <c r="AB42" s="63">
        <v>2.4858493150999998</v>
      </c>
      <c r="AC42" s="63">
        <v>2.4463698629999997</v>
      </c>
      <c r="AD42" s="63">
        <v>2.3956027396999997</v>
      </c>
      <c r="AE42" s="63">
        <v>2.3518493150999999</v>
      </c>
      <c r="AF42" s="63">
        <v>2.3063424657999998</v>
      </c>
      <c r="AG42" s="63">
        <v>2.2688904109999997</v>
      </c>
      <c r="AH42" s="63">
        <v>2.2180958903999999</v>
      </c>
      <c r="AI42" s="63">
        <v>2.1730958904</v>
      </c>
      <c r="AJ42" s="63">
        <v>2.1288493150999996</v>
      </c>
      <c r="AK42" s="64">
        <v>2.0898986301</v>
      </c>
      <c r="AL42" s="64">
        <v>2.0406027397000002</v>
      </c>
      <c r="AM42" s="64">
        <v>1.9945890411</v>
      </c>
      <c r="AN42" s="64">
        <v>1.9498493151</v>
      </c>
      <c r="AO42" s="64">
        <v>1.9119150684999999</v>
      </c>
    </row>
    <row r="43" spans="1:41">
      <c r="A43" s="51"/>
      <c r="N43" s="51"/>
      <c r="P43" s="61" t="s">
        <v>85</v>
      </c>
      <c r="Q43" s="63">
        <v>535.59255636</v>
      </c>
      <c r="R43" s="63">
        <v>520.91323629999999</v>
      </c>
      <c r="S43" s="63">
        <v>511.95993801999998</v>
      </c>
      <c r="T43" s="63">
        <v>502.85595711000002</v>
      </c>
      <c r="U43" s="63">
        <v>493.15473878999995</v>
      </c>
      <c r="V43" s="63">
        <v>485.69000125999997</v>
      </c>
      <c r="W43" s="63">
        <v>479.35546900999998</v>
      </c>
      <c r="X43" s="63">
        <v>472.74604374</v>
      </c>
      <c r="Y43" s="63">
        <v>462.84818166000002</v>
      </c>
      <c r="Z43" s="63">
        <v>454.23468752999997</v>
      </c>
      <c r="AA43" s="63">
        <v>447.26811493999998</v>
      </c>
      <c r="AB43" s="63">
        <v>441.32283183999999</v>
      </c>
      <c r="AC43" s="63">
        <v>435.54256550000002</v>
      </c>
      <c r="AD43" s="63">
        <v>430.06269852999998</v>
      </c>
      <c r="AE43" s="63">
        <v>425.22470742000002</v>
      </c>
      <c r="AF43" s="63">
        <v>419.51877136000002</v>
      </c>
      <c r="AG43" s="63">
        <v>414.11138510999996</v>
      </c>
      <c r="AH43" s="63">
        <v>409.56464183999998</v>
      </c>
      <c r="AI43" s="63">
        <v>404.42388714000003</v>
      </c>
      <c r="AJ43" s="63">
        <v>398.58144439</v>
      </c>
      <c r="AK43" s="64">
        <v>393.55643836999997</v>
      </c>
      <c r="AL43" s="64">
        <v>388.14499372</v>
      </c>
      <c r="AM43" s="64">
        <v>382.63259077000004</v>
      </c>
      <c r="AN43" s="64">
        <v>376.64944921</v>
      </c>
      <c r="AO43" s="64">
        <v>371.33573467999997</v>
      </c>
    </row>
    <row r="44" spans="1:41">
      <c r="A44" s="51"/>
      <c r="N44" s="51"/>
      <c r="P44" s="58" t="s">
        <v>86</v>
      </c>
      <c r="Q44" s="63">
        <v>23.450596201</v>
      </c>
      <c r="R44" s="63">
        <v>24.294744033000001</v>
      </c>
      <c r="S44" s="63">
        <v>24.67640188</v>
      </c>
      <c r="T44" s="63">
        <v>24.529255144</v>
      </c>
      <c r="U44" s="63">
        <v>24.618990009000001</v>
      </c>
      <c r="V44" s="63">
        <v>24.482600314999999</v>
      </c>
      <c r="W44" s="63">
        <v>24.373651227</v>
      </c>
      <c r="X44" s="63">
        <v>24.432933487</v>
      </c>
      <c r="Y44" s="63">
        <v>24.577765526</v>
      </c>
      <c r="Z44" s="63">
        <v>24.548687558000001</v>
      </c>
      <c r="AA44" s="63">
        <v>24.569838005000001</v>
      </c>
      <c r="AB44" s="63">
        <v>24.515997909999999</v>
      </c>
      <c r="AC44" s="63">
        <v>24.456717145999999</v>
      </c>
      <c r="AD44" s="63">
        <v>24.314107198000002</v>
      </c>
      <c r="AE44" s="63">
        <v>24.195447828999999</v>
      </c>
      <c r="AF44" s="63">
        <v>24.180677747999997</v>
      </c>
      <c r="AG44" s="63">
        <v>24.094528472999997</v>
      </c>
      <c r="AH44" s="63">
        <v>24.112615404</v>
      </c>
      <c r="AI44" s="63">
        <v>24.048881114</v>
      </c>
      <c r="AJ44" s="63">
        <v>23.74730233</v>
      </c>
      <c r="AK44" s="64">
        <v>23.394334029000003</v>
      </c>
      <c r="AL44" s="64">
        <v>22.950727241999999</v>
      </c>
      <c r="AM44" s="64">
        <v>22.515126847000001</v>
      </c>
      <c r="AN44" s="64">
        <v>22.035298556999997</v>
      </c>
      <c r="AO44" s="64">
        <v>21.662631882000003</v>
      </c>
    </row>
    <row r="45" spans="1:41">
      <c r="A45" s="51"/>
      <c r="N45" s="51"/>
      <c r="P45" s="58" t="s">
        <v>87</v>
      </c>
      <c r="Q45" s="63">
        <v>35.734999999999999</v>
      </c>
      <c r="R45" s="63">
        <v>36.534999999999997</v>
      </c>
      <c r="S45" s="63">
        <v>41.262999999999998</v>
      </c>
      <c r="T45" s="63">
        <v>37.953000000000003</v>
      </c>
      <c r="U45" s="63">
        <v>41.033999999999999</v>
      </c>
      <c r="V45" s="63">
        <v>42.261000000000003</v>
      </c>
      <c r="W45" s="63">
        <v>45.305999999999997</v>
      </c>
      <c r="X45" s="63">
        <v>49.046999999999997</v>
      </c>
      <c r="Y45" s="63">
        <v>50.418999999999997</v>
      </c>
      <c r="Z45" s="63">
        <v>52.177</v>
      </c>
      <c r="AA45" s="63">
        <v>52.036000000000001</v>
      </c>
      <c r="AB45" s="63">
        <v>53.497</v>
      </c>
      <c r="AC45" s="63">
        <v>51.768000000000001</v>
      </c>
      <c r="AD45" s="63">
        <v>51.350999999999999</v>
      </c>
      <c r="AE45" s="63">
        <v>52.844999999999999</v>
      </c>
      <c r="AF45" s="63">
        <v>53.093000000000004</v>
      </c>
      <c r="AG45" s="63">
        <v>53.411000000000001</v>
      </c>
      <c r="AH45" s="63">
        <v>53.881999999999998</v>
      </c>
      <c r="AI45" s="63">
        <v>54.087000000000003</v>
      </c>
      <c r="AJ45" s="63">
        <v>55.322000000000003</v>
      </c>
      <c r="AK45" s="64">
        <v>56.848999999999997</v>
      </c>
      <c r="AL45" s="64">
        <v>58.326999999999998</v>
      </c>
      <c r="AM45" s="64">
        <v>59.701999999999998</v>
      </c>
      <c r="AN45" s="64">
        <v>61.09</v>
      </c>
      <c r="AO45" s="64">
        <v>62.604999999999997</v>
      </c>
    </row>
    <row r="46" spans="1:41">
      <c r="A46" s="51"/>
      <c r="N46" s="51"/>
      <c r="P46" s="58" t="s">
        <v>88</v>
      </c>
      <c r="Q46" s="63">
        <v>236.36180400000001</v>
      </c>
      <c r="R46" s="63">
        <v>191.08588613999999</v>
      </c>
      <c r="S46" s="63">
        <v>164.06149050000002</v>
      </c>
      <c r="T46" s="63">
        <v>144.21506049999999</v>
      </c>
      <c r="U46" s="63">
        <v>114.87550010999999</v>
      </c>
      <c r="V46" s="63">
        <v>82.014044112999997</v>
      </c>
      <c r="W46" s="63">
        <v>69.664700530000005</v>
      </c>
      <c r="X46" s="63">
        <v>73.097343477999999</v>
      </c>
      <c r="Y46" s="63">
        <v>79.840206248000001</v>
      </c>
      <c r="Z46" s="63">
        <v>76.55257654799999</v>
      </c>
      <c r="AA46" s="63">
        <v>69.556690089</v>
      </c>
      <c r="AB46" s="63">
        <v>62.263378394</v>
      </c>
      <c r="AC46" s="63">
        <v>57.409381926000002</v>
      </c>
      <c r="AD46" s="63">
        <v>55.512855414999997</v>
      </c>
      <c r="AE46" s="63">
        <v>63.824878536</v>
      </c>
      <c r="AF46" s="63">
        <v>68.282235741999997</v>
      </c>
      <c r="AG46" s="63">
        <v>78.433451751000007</v>
      </c>
      <c r="AH46" s="63">
        <v>88.059448122999996</v>
      </c>
      <c r="AI46" s="63">
        <v>99.201039780000002</v>
      </c>
      <c r="AJ46" s="63">
        <v>110.24716357</v>
      </c>
      <c r="AK46" s="64">
        <v>125.44469312</v>
      </c>
      <c r="AL46" s="64">
        <v>142.84089749</v>
      </c>
      <c r="AM46" s="64">
        <v>168.21415797</v>
      </c>
      <c r="AN46" s="64">
        <v>180.54238409999999</v>
      </c>
      <c r="AO46" s="64">
        <v>188.73016514</v>
      </c>
    </row>
    <row r="47" spans="1:41">
      <c r="A47" s="51"/>
      <c r="N47" s="51"/>
      <c r="P47" s="58" t="s">
        <v>89</v>
      </c>
      <c r="Q47" s="63">
        <v>295.54740020999998</v>
      </c>
      <c r="R47" s="63">
        <v>251.91563016999999</v>
      </c>
      <c r="S47" s="63">
        <v>230.00089238000001</v>
      </c>
      <c r="T47" s="63">
        <v>206.69731564</v>
      </c>
      <c r="U47" s="63">
        <v>180.52849012000001</v>
      </c>
      <c r="V47" s="63">
        <v>148.75764443</v>
      </c>
      <c r="W47" s="63">
        <v>139.34435176</v>
      </c>
      <c r="X47" s="63">
        <v>146.57727697000001</v>
      </c>
      <c r="Y47" s="63">
        <v>154.83697176999999</v>
      </c>
      <c r="Z47" s="63">
        <v>153.27826410999998</v>
      </c>
      <c r="AA47" s="63">
        <v>146.16252809</v>
      </c>
      <c r="AB47" s="63">
        <v>140.27637630000001</v>
      </c>
      <c r="AC47" s="63">
        <v>133.63409906999999</v>
      </c>
      <c r="AD47" s="63">
        <v>131.17796260999998</v>
      </c>
      <c r="AE47" s="63">
        <v>140.86532636999999</v>
      </c>
      <c r="AF47" s="63">
        <v>145.55591348999999</v>
      </c>
      <c r="AG47" s="63">
        <v>155.93898021999999</v>
      </c>
      <c r="AH47" s="63">
        <v>166.05406353000001</v>
      </c>
      <c r="AI47" s="63">
        <v>177.33692089000002</v>
      </c>
      <c r="AJ47" s="63">
        <v>189.3164659</v>
      </c>
      <c r="AK47" s="64">
        <v>205.68802715000001</v>
      </c>
      <c r="AL47" s="64">
        <v>224.11862473000002</v>
      </c>
      <c r="AM47" s="64">
        <v>250.43128481000002</v>
      </c>
      <c r="AN47" s="64">
        <v>263.66768264999996</v>
      </c>
      <c r="AO47" s="64">
        <v>272.99779703000002</v>
      </c>
    </row>
    <row r="48" spans="1:41">
      <c r="A48" s="51"/>
      <c r="N48" s="51"/>
      <c r="P48" s="58" t="s">
        <v>90</v>
      </c>
      <c r="Q48" s="63">
        <v>4.0660520548000001</v>
      </c>
      <c r="R48" s="63">
        <v>3.4942054794999997</v>
      </c>
      <c r="S48" s="63">
        <v>3.2174931507000002</v>
      </c>
      <c r="T48" s="63">
        <v>3.2638767122999996</v>
      </c>
      <c r="U48" s="63">
        <v>3.2563178081999999</v>
      </c>
      <c r="V48" s="63">
        <v>3.3347123287999998</v>
      </c>
      <c r="W48" s="63">
        <v>3.3363561644000002</v>
      </c>
      <c r="X48" s="63">
        <v>3.3418219177999999</v>
      </c>
      <c r="Y48" s="63">
        <v>3.4948000000000001</v>
      </c>
      <c r="Z48" s="63">
        <v>3.5121643836000001</v>
      </c>
      <c r="AA48" s="63">
        <v>3.5353835616000002</v>
      </c>
      <c r="AB48" s="63">
        <v>3.5216438355999999</v>
      </c>
      <c r="AC48" s="63">
        <v>3.4226684931999998</v>
      </c>
      <c r="AD48" s="63">
        <v>3.4319863013999998</v>
      </c>
      <c r="AE48" s="63">
        <v>3.3872191781000001</v>
      </c>
      <c r="AF48" s="63">
        <v>3.4913150685000001</v>
      </c>
      <c r="AG48" s="63">
        <v>3.4535260274000001</v>
      </c>
      <c r="AH48" s="63">
        <v>3.3260958904</v>
      </c>
      <c r="AI48" s="63">
        <v>3.354260274</v>
      </c>
      <c r="AJ48" s="63">
        <v>3.4490958903999998</v>
      </c>
      <c r="AK48" s="64">
        <v>3.5151616438</v>
      </c>
      <c r="AL48" s="64">
        <v>3.4399041096</v>
      </c>
      <c r="AM48" s="64">
        <v>3.415</v>
      </c>
      <c r="AN48" s="64">
        <v>3.4330821918000001</v>
      </c>
      <c r="AO48" s="64">
        <v>3.4582164383999996</v>
      </c>
    </row>
    <row r="49" spans="1:253">
      <c r="A49" s="51"/>
      <c r="N49" s="51"/>
      <c r="P49" s="58" t="s">
        <v>91</v>
      </c>
      <c r="Q49" s="63">
        <v>835.20600862000003</v>
      </c>
      <c r="R49" s="63">
        <v>776.32307194999999</v>
      </c>
      <c r="S49" s="63">
        <v>745.17832354999996</v>
      </c>
      <c r="T49" s="63">
        <v>712.81714946</v>
      </c>
      <c r="U49" s="63">
        <v>676.93954671999995</v>
      </c>
      <c r="V49" s="63">
        <v>637.78235802000006</v>
      </c>
      <c r="W49" s="63">
        <v>622.03617693000001</v>
      </c>
      <c r="X49" s="63">
        <v>622.6651426200001</v>
      </c>
      <c r="Y49" s="63">
        <v>621.17995342999996</v>
      </c>
      <c r="Z49" s="63">
        <v>611.02511601999993</v>
      </c>
      <c r="AA49" s="63">
        <v>596.96602659000007</v>
      </c>
      <c r="AB49" s="63">
        <v>585.12085198</v>
      </c>
      <c r="AC49" s="63">
        <v>572.59933307000006</v>
      </c>
      <c r="AD49" s="63">
        <v>564.67264745</v>
      </c>
      <c r="AE49" s="63">
        <v>569.47725295999999</v>
      </c>
      <c r="AF49" s="63">
        <v>568.56599991999997</v>
      </c>
      <c r="AG49" s="63">
        <v>573.50389136000001</v>
      </c>
      <c r="AH49" s="63">
        <v>578.94480125999996</v>
      </c>
      <c r="AI49" s="63">
        <v>585.11506830999997</v>
      </c>
      <c r="AJ49" s="63">
        <v>591.34700617999999</v>
      </c>
      <c r="AK49" s="64">
        <v>602.75962717000004</v>
      </c>
      <c r="AL49" s="64">
        <v>615.70352256000001</v>
      </c>
      <c r="AM49" s="64">
        <v>636.47887558000002</v>
      </c>
      <c r="AN49" s="64">
        <v>643.75021406000008</v>
      </c>
      <c r="AO49" s="64">
        <v>647.7917481400001</v>
      </c>
    </row>
    <row r="50" spans="1:253">
      <c r="A50" s="51"/>
      <c r="N50" s="51"/>
      <c r="P50" s="58" t="s">
        <v>92</v>
      </c>
      <c r="Q50" s="63">
        <v>85.820679999999996</v>
      </c>
      <c r="R50" s="63">
        <v>80.173720000000003</v>
      </c>
      <c r="S50" s="63">
        <v>76.109880000000004</v>
      </c>
      <c r="T50" s="63">
        <v>72.846949999999993</v>
      </c>
      <c r="U50" s="63">
        <v>69.372160000000008</v>
      </c>
      <c r="V50" s="63">
        <v>64.869529999999997</v>
      </c>
      <c r="W50" s="63">
        <v>60.619349999999997</v>
      </c>
      <c r="X50" s="63">
        <v>60.122589999999995</v>
      </c>
      <c r="Y50" s="63">
        <v>56.771769999999997</v>
      </c>
      <c r="Z50" s="63">
        <v>52.434139999999999</v>
      </c>
      <c r="AA50" s="63">
        <v>48.368209999999998</v>
      </c>
      <c r="AB50" s="63">
        <v>44.702239999999996</v>
      </c>
      <c r="AC50" s="63">
        <v>40.702750000000002</v>
      </c>
      <c r="AD50" s="63">
        <v>36.441240000000001</v>
      </c>
      <c r="AE50" s="63">
        <v>32.568689999999997</v>
      </c>
      <c r="AF50" s="63">
        <v>28.583279999999998</v>
      </c>
      <c r="AG50" s="63">
        <v>24.67652</v>
      </c>
      <c r="AH50" s="63">
        <v>20.921779999999998</v>
      </c>
      <c r="AI50" s="63">
        <v>16.988949999999999</v>
      </c>
      <c r="AJ50" s="63">
        <v>12.974500000000001</v>
      </c>
      <c r="AK50" s="64">
        <v>8.9591700000000003</v>
      </c>
      <c r="AL50" s="64">
        <v>6.9517799999999994</v>
      </c>
      <c r="AM50" s="64">
        <v>4.94428</v>
      </c>
      <c r="AN50" s="64">
        <v>2.9362300000000001</v>
      </c>
      <c r="AO50" s="64">
        <v>0.92927999999999999</v>
      </c>
    </row>
    <row r="51" spans="1:253">
      <c r="A51" s="51"/>
      <c r="N51" s="51"/>
      <c r="P51" s="61" t="s">
        <v>93</v>
      </c>
      <c r="Q51" s="63">
        <v>921.02668862000007</v>
      </c>
      <c r="R51" s="63">
        <v>856.49679194999999</v>
      </c>
      <c r="S51" s="63">
        <v>821.28820354999993</v>
      </c>
      <c r="T51" s="63">
        <v>785.6640994600001</v>
      </c>
      <c r="U51" s="63">
        <v>746.31170671999996</v>
      </c>
      <c r="V51" s="63">
        <v>702.65188802</v>
      </c>
      <c r="W51" s="63">
        <v>682.65552693000006</v>
      </c>
      <c r="X51" s="63">
        <v>682.78773262000004</v>
      </c>
      <c r="Y51" s="63">
        <v>677.95172343000002</v>
      </c>
      <c r="Z51" s="63">
        <v>663.45925602</v>
      </c>
      <c r="AA51" s="63">
        <v>645.33423658999993</v>
      </c>
      <c r="AB51" s="63">
        <v>629.82309198000007</v>
      </c>
      <c r="AC51" s="63">
        <v>613.30208307000009</v>
      </c>
      <c r="AD51" s="63">
        <v>601.11388744999999</v>
      </c>
      <c r="AE51" s="63">
        <v>602.04594296000005</v>
      </c>
      <c r="AF51" s="63">
        <v>597.14927992000003</v>
      </c>
      <c r="AG51" s="63">
        <v>598.18041135999999</v>
      </c>
      <c r="AH51" s="63">
        <v>599.86658125999998</v>
      </c>
      <c r="AI51" s="63">
        <v>602.1040183099999</v>
      </c>
      <c r="AJ51" s="63">
        <v>604.32150618000003</v>
      </c>
      <c r="AK51" s="64">
        <v>611.71879717000002</v>
      </c>
      <c r="AL51" s="64">
        <v>622.65530256</v>
      </c>
      <c r="AM51" s="64">
        <v>641.42315558000007</v>
      </c>
      <c r="AN51" s="64">
        <v>646.68644405999999</v>
      </c>
      <c r="AO51" s="64">
        <v>648.72102813999993</v>
      </c>
    </row>
    <row r="52" spans="1:253">
      <c r="A52" s="51"/>
      <c r="N52" s="51"/>
    </row>
    <row r="53" spans="1:253">
      <c r="A53" s="51"/>
      <c r="N53" s="51"/>
    </row>
    <row r="54" spans="1:253">
      <c r="A54" s="51"/>
      <c r="N54" s="51"/>
    </row>
    <row r="55" spans="1:253">
      <c r="A55" s="51"/>
      <c r="N55" s="51"/>
    </row>
    <row r="56" spans="1:253">
      <c r="A56" s="51"/>
      <c r="N56" s="51"/>
    </row>
    <row r="57" spans="1:253">
      <c r="A57" s="51"/>
      <c r="N57" s="51"/>
    </row>
    <row r="58" spans="1:253">
      <c r="A58" s="51"/>
      <c r="N58" s="51"/>
    </row>
    <row r="59" spans="1:253">
      <c r="A59" s="51"/>
      <c r="N59" s="51"/>
    </row>
    <row r="60" spans="1:253" s="52" customFormat="1">
      <c r="A60" s="51"/>
      <c r="B60" s="51"/>
      <c r="C60" s="51"/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51"/>
      <c r="AU60" s="51"/>
      <c r="AV60" s="51"/>
      <c r="AW60" s="51"/>
      <c r="AX60" s="51"/>
      <c r="AY60" s="51"/>
      <c r="AZ60" s="51"/>
      <c r="BA60" s="51"/>
      <c r="BB60" s="51"/>
      <c r="BC60" s="51"/>
      <c r="BD60" s="51"/>
      <c r="BE60" s="51"/>
      <c r="BF60" s="51"/>
      <c r="BG60" s="51"/>
      <c r="BH60" s="51"/>
      <c r="BI60" s="51"/>
      <c r="BJ60" s="51"/>
      <c r="BK60" s="51"/>
      <c r="BL60" s="51"/>
      <c r="BM60" s="51"/>
      <c r="BN60" s="51"/>
      <c r="BO60" s="51"/>
      <c r="BP60" s="51"/>
      <c r="BQ60" s="51"/>
      <c r="BR60" s="51"/>
      <c r="BS60" s="51"/>
      <c r="BT60" s="51"/>
      <c r="BU60" s="51"/>
      <c r="BV60" s="51"/>
      <c r="BW60" s="51"/>
      <c r="BX60" s="51"/>
      <c r="BY60" s="51"/>
      <c r="BZ60" s="51"/>
      <c r="CA60" s="51"/>
      <c r="CB60" s="51"/>
      <c r="CC60" s="51"/>
      <c r="CD60" s="51"/>
      <c r="CE60" s="51"/>
      <c r="CF60" s="51"/>
      <c r="CG60" s="51"/>
      <c r="CH60" s="51"/>
      <c r="CI60" s="51"/>
      <c r="CJ60" s="51"/>
      <c r="CK60" s="51"/>
      <c r="CL60" s="51"/>
      <c r="CM60" s="51"/>
      <c r="CN60" s="51"/>
      <c r="CO60" s="51"/>
      <c r="CP60" s="51"/>
      <c r="CQ60" s="51"/>
      <c r="CR60" s="51"/>
      <c r="CS60" s="51"/>
      <c r="CT60" s="51"/>
      <c r="CU60" s="51"/>
      <c r="CV60" s="51"/>
      <c r="CW60" s="51"/>
      <c r="CX60" s="51"/>
      <c r="CY60" s="51"/>
      <c r="CZ60" s="51"/>
      <c r="DA60" s="51"/>
      <c r="DB60" s="51"/>
      <c r="DC60" s="51"/>
      <c r="DD60" s="51"/>
      <c r="DE60" s="51"/>
      <c r="DF60" s="51"/>
      <c r="DG60" s="51"/>
      <c r="DH60" s="51"/>
      <c r="DI60" s="51"/>
      <c r="DJ60" s="51"/>
      <c r="DK60" s="51"/>
      <c r="DL60" s="51"/>
      <c r="DM60" s="51"/>
      <c r="DN60" s="51"/>
      <c r="DO60" s="51"/>
      <c r="DP60" s="51"/>
      <c r="DQ60" s="51"/>
      <c r="DR60" s="51"/>
      <c r="DS60" s="51"/>
      <c r="DT60" s="51"/>
      <c r="DU60" s="51"/>
      <c r="DV60" s="51"/>
      <c r="DW60" s="51"/>
      <c r="DX60" s="51"/>
      <c r="DY60" s="51"/>
      <c r="DZ60" s="51"/>
      <c r="EA60" s="51"/>
      <c r="EB60" s="51"/>
      <c r="EC60" s="51"/>
      <c r="ED60" s="51"/>
      <c r="EE60" s="51"/>
      <c r="EF60" s="51"/>
      <c r="EG60" s="51"/>
      <c r="EH60" s="51"/>
      <c r="EI60" s="51"/>
      <c r="EJ60" s="51"/>
      <c r="EK60" s="51"/>
      <c r="EL60" s="51"/>
      <c r="EM60" s="51"/>
      <c r="EN60" s="51"/>
      <c r="EO60" s="51"/>
      <c r="EP60" s="51"/>
      <c r="EQ60" s="51"/>
      <c r="ER60" s="51"/>
      <c r="ES60" s="51"/>
      <c r="ET60" s="51"/>
      <c r="EU60" s="51"/>
      <c r="EV60" s="51"/>
      <c r="EW60" s="51"/>
      <c r="EX60" s="51"/>
      <c r="EY60" s="51"/>
      <c r="EZ60" s="51"/>
      <c r="FA60" s="51"/>
      <c r="FB60" s="51"/>
      <c r="FC60" s="51"/>
      <c r="FD60" s="51"/>
      <c r="FE60" s="51"/>
      <c r="FF60" s="51"/>
      <c r="FG60" s="51"/>
      <c r="FH60" s="51"/>
      <c r="FI60" s="51"/>
      <c r="FJ60" s="51"/>
      <c r="FK60" s="51"/>
      <c r="FL60" s="51"/>
      <c r="FM60" s="51"/>
      <c r="FN60" s="51"/>
      <c r="FO60" s="51"/>
      <c r="FP60" s="51"/>
      <c r="FQ60" s="51"/>
      <c r="FR60" s="51"/>
      <c r="FS60" s="51"/>
      <c r="FT60" s="51"/>
      <c r="FU60" s="51"/>
      <c r="FV60" s="51"/>
      <c r="FW60" s="51"/>
      <c r="FX60" s="51"/>
      <c r="FY60" s="51"/>
      <c r="FZ60" s="51"/>
      <c r="GA60" s="51"/>
      <c r="GB60" s="51"/>
      <c r="GC60" s="51"/>
      <c r="GD60" s="51"/>
      <c r="GE60" s="51"/>
      <c r="GF60" s="51"/>
      <c r="GG60" s="51"/>
      <c r="GH60" s="51"/>
      <c r="GI60" s="51"/>
      <c r="GJ60" s="51"/>
      <c r="GK60" s="51"/>
      <c r="GL60" s="51"/>
      <c r="GM60" s="51"/>
      <c r="GN60" s="51"/>
      <c r="GO60" s="51"/>
      <c r="GP60" s="51"/>
      <c r="GQ60" s="51"/>
      <c r="GR60" s="51"/>
      <c r="GS60" s="51"/>
      <c r="GT60" s="51"/>
      <c r="GU60" s="51"/>
      <c r="GV60" s="51"/>
      <c r="GW60" s="51"/>
      <c r="GX60" s="51"/>
      <c r="GY60" s="51"/>
      <c r="GZ60" s="51"/>
      <c r="HA60" s="51"/>
      <c r="HB60" s="51"/>
      <c r="HC60" s="51"/>
      <c r="HD60" s="51"/>
      <c r="HE60" s="51"/>
      <c r="HF60" s="51"/>
      <c r="HG60" s="51"/>
      <c r="HH60" s="51"/>
      <c r="HI60" s="51"/>
      <c r="HJ60" s="51"/>
      <c r="HK60" s="51"/>
      <c r="HL60" s="51"/>
      <c r="HM60" s="51"/>
      <c r="HN60" s="51"/>
      <c r="HO60" s="51"/>
      <c r="HP60" s="51"/>
      <c r="HQ60" s="51"/>
      <c r="HR60" s="51"/>
      <c r="HS60" s="51"/>
      <c r="HT60" s="51"/>
      <c r="HU60" s="51"/>
      <c r="HV60" s="51"/>
      <c r="HW60" s="51"/>
      <c r="HX60" s="51"/>
      <c r="HY60" s="51"/>
      <c r="HZ60" s="51"/>
      <c r="IA60" s="51"/>
      <c r="IB60" s="51"/>
      <c r="IC60" s="51"/>
      <c r="ID60" s="51"/>
      <c r="IE60" s="51"/>
      <c r="IF60" s="51"/>
      <c r="IG60" s="51"/>
      <c r="IH60" s="51"/>
      <c r="II60" s="51"/>
      <c r="IJ60" s="51"/>
      <c r="IK60" s="51"/>
      <c r="IL60" s="51"/>
      <c r="IM60" s="51"/>
      <c r="IN60" s="51"/>
      <c r="IO60" s="51"/>
      <c r="IP60" s="51"/>
      <c r="IQ60" s="51"/>
      <c r="IR60" s="51"/>
      <c r="IS60" s="51"/>
    </row>
    <row r="61" spans="1:253">
      <c r="A61" s="51"/>
      <c r="C61" s="54" t="s">
        <v>95</v>
      </c>
      <c r="N61" s="51"/>
    </row>
    <row r="62" spans="1:253">
      <c r="A62" s="51"/>
      <c r="C62" s="54" t="s">
        <v>9</v>
      </c>
      <c r="N62" s="51"/>
      <c r="P62" s="54"/>
    </row>
    <row r="63" spans="1:253">
      <c r="A63" s="51"/>
      <c r="N63" s="51"/>
      <c r="P63" s="53" t="s">
        <v>78</v>
      </c>
      <c r="AL63" s="55"/>
    </row>
    <row r="64" spans="1:253">
      <c r="A64" s="51"/>
      <c r="N64" s="51"/>
      <c r="AL64" s="55"/>
    </row>
    <row r="65" spans="1:41">
      <c r="A65" s="51"/>
      <c r="N65" s="51"/>
      <c r="P65" s="56"/>
      <c r="Q65" s="62">
        <v>2016</v>
      </c>
      <c r="R65" s="62">
        <v>2017</v>
      </c>
      <c r="S65" s="62">
        <v>2018</v>
      </c>
      <c r="T65" s="62">
        <v>2019</v>
      </c>
      <c r="U65" s="62">
        <v>2020</v>
      </c>
      <c r="V65" s="62">
        <v>2021</v>
      </c>
      <c r="W65" s="62">
        <v>2022</v>
      </c>
      <c r="X65" s="62">
        <v>2023</v>
      </c>
      <c r="Y65" s="62">
        <v>2024</v>
      </c>
      <c r="Z65" s="62">
        <v>2025</v>
      </c>
      <c r="AA65" s="62">
        <v>2026</v>
      </c>
      <c r="AB65" s="62">
        <v>2027</v>
      </c>
      <c r="AC65" s="62">
        <v>2028</v>
      </c>
      <c r="AD65" s="62">
        <v>2029</v>
      </c>
      <c r="AE65" s="62">
        <v>2030</v>
      </c>
      <c r="AF65" s="62">
        <v>2031</v>
      </c>
      <c r="AG65" s="62">
        <v>2032</v>
      </c>
      <c r="AH65" s="62">
        <v>2033</v>
      </c>
      <c r="AI65" s="62">
        <v>2034</v>
      </c>
      <c r="AJ65" s="62">
        <v>2035</v>
      </c>
      <c r="AK65" s="62">
        <v>2036</v>
      </c>
      <c r="AL65" s="62">
        <v>2037</v>
      </c>
      <c r="AM65" s="62">
        <v>2038</v>
      </c>
      <c r="AN65" s="62">
        <v>2039</v>
      </c>
      <c r="AO65" s="62">
        <v>2040</v>
      </c>
    </row>
    <row r="66" spans="1:41">
      <c r="A66" s="51"/>
      <c r="N66" s="51"/>
      <c r="P66" s="65" t="s">
        <v>79</v>
      </c>
      <c r="Q66" s="64">
        <v>320.90040334000003</v>
      </c>
      <c r="R66" s="64">
        <v>319.81162494</v>
      </c>
      <c r="S66" s="64">
        <v>319.16339035999999</v>
      </c>
      <c r="T66" s="64">
        <v>318.58981099000005</v>
      </c>
      <c r="U66" s="64">
        <v>317.56214441000003</v>
      </c>
      <c r="V66" s="64">
        <v>315.07818768999999</v>
      </c>
      <c r="W66" s="64">
        <v>312.90257737000002</v>
      </c>
      <c r="X66" s="64">
        <v>310.85940719000001</v>
      </c>
      <c r="Y66" s="64">
        <v>308.87068290000002</v>
      </c>
      <c r="Z66" s="64">
        <v>306.93162173999997</v>
      </c>
      <c r="AA66" s="64">
        <v>304.96206884000003</v>
      </c>
      <c r="AB66" s="64">
        <v>303.05759929999999</v>
      </c>
      <c r="AC66" s="64">
        <v>301.23093692000003</v>
      </c>
      <c r="AD66" s="64">
        <v>299.72070888000002</v>
      </c>
      <c r="AE66" s="64">
        <v>299.27261298999997</v>
      </c>
      <c r="AF66" s="64">
        <v>299.63778511999999</v>
      </c>
      <c r="AG66" s="64">
        <v>300.01043475999995</v>
      </c>
      <c r="AH66" s="64">
        <v>300.27328905999997</v>
      </c>
      <c r="AI66" s="64">
        <v>300.44987875999999</v>
      </c>
      <c r="AJ66" s="64">
        <v>300.55104227999999</v>
      </c>
      <c r="AK66" s="64">
        <v>300.57391302999997</v>
      </c>
      <c r="AL66" s="64">
        <v>300.63028291000001</v>
      </c>
      <c r="AM66" s="64">
        <v>301.25804126999998</v>
      </c>
      <c r="AN66" s="64">
        <v>301.97480006000001</v>
      </c>
      <c r="AO66" s="64">
        <v>302.63218190000003</v>
      </c>
    </row>
    <row r="67" spans="1:41">
      <c r="A67" s="51"/>
      <c r="N67" s="51"/>
      <c r="P67" s="65" t="s">
        <v>80</v>
      </c>
      <c r="Q67" s="64">
        <v>49.553974854000003</v>
      </c>
      <c r="R67" s="64">
        <v>49.552785920000005</v>
      </c>
      <c r="S67" s="64">
        <v>49.614036339000002</v>
      </c>
      <c r="T67" s="64">
        <v>49.594434319000001</v>
      </c>
      <c r="U67" s="64">
        <v>49.529275350000006</v>
      </c>
      <c r="V67" s="64">
        <v>49.474220938999999</v>
      </c>
      <c r="W67" s="64">
        <v>49.420033796000006</v>
      </c>
      <c r="X67" s="64">
        <v>49.371434024999999</v>
      </c>
      <c r="Y67" s="64">
        <v>49.320657578999999</v>
      </c>
      <c r="Z67" s="64">
        <v>49.230136356000003</v>
      </c>
      <c r="AA67" s="64">
        <v>49.201590627999998</v>
      </c>
      <c r="AB67" s="64">
        <v>49.215250198</v>
      </c>
      <c r="AC67" s="64">
        <v>49.234097296000002</v>
      </c>
      <c r="AD67" s="64">
        <v>49.224488505000004</v>
      </c>
      <c r="AE67" s="64">
        <v>49.262657025000003</v>
      </c>
      <c r="AF67" s="64">
        <v>49.294868745000002</v>
      </c>
      <c r="AG67" s="64">
        <v>49.313132699000001</v>
      </c>
      <c r="AH67" s="64">
        <v>49.305233278999999</v>
      </c>
      <c r="AI67" s="64">
        <v>49.309955166999998</v>
      </c>
      <c r="AJ67" s="64">
        <v>49.277877697000001</v>
      </c>
      <c r="AK67" s="64">
        <v>49.246136581000002</v>
      </c>
      <c r="AL67" s="64">
        <v>49.218778587000003</v>
      </c>
      <c r="AM67" s="64">
        <v>49.156339357999997</v>
      </c>
      <c r="AN67" s="64">
        <v>49.064197487999998</v>
      </c>
      <c r="AO67" s="64">
        <v>48.997269529</v>
      </c>
    </row>
    <row r="68" spans="1:41">
      <c r="A68" s="51"/>
      <c r="N68" s="51"/>
      <c r="P68" s="65" t="s">
        <v>81</v>
      </c>
      <c r="Q68" s="64">
        <v>72.874052933000002</v>
      </c>
      <c r="R68" s="64">
        <v>73.206126282</v>
      </c>
      <c r="S68" s="64">
        <v>73.247130510999995</v>
      </c>
      <c r="T68" s="64">
        <v>73.208083080999998</v>
      </c>
      <c r="U68" s="64">
        <v>73.090415448000002</v>
      </c>
      <c r="V68" s="64">
        <v>72.961687206999997</v>
      </c>
      <c r="W68" s="64">
        <v>72.81504025000001</v>
      </c>
      <c r="X68" s="64">
        <v>72.672078118999991</v>
      </c>
      <c r="Y68" s="64">
        <v>72.630266501999998</v>
      </c>
      <c r="Z68" s="64">
        <v>72.523451076000001</v>
      </c>
      <c r="AA68" s="64">
        <v>72.42696170699999</v>
      </c>
      <c r="AB68" s="64">
        <v>72.449671137999999</v>
      </c>
      <c r="AC68" s="64">
        <v>72.516320433999994</v>
      </c>
      <c r="AD68" s="64">
        <v>72.487643724999998</v>
      </c>
      <c r="AE68" s="64">
        <v>72.491221464000006</v>
      </c>
      <c r="AF68" s="64">
        <v>72.496391451999997</v>
      </c>
      <c r="AG68" s="64">
        <v>72.550818690999989</v>
      </c>
      <c r="AH68" s="64">
        <v>72.523044908000003</v>
      </c>
      <c r="AI68" s="64">
        <v>72.553081333999998</v>
      </c>
      <c r="AJ68" s="64">
        <v>72.488306030999993</v>
      </c>
      <c r="AK68" s="64">
        <v>72.517217669000004</v>
      </c>
      <c r="AL68" s="64">
        <v>72.567835479999999</v>
      </c>
      <c r="AM68" s="64">
        <v>72.594397145000002</v>
      </c>
      <c r="AN68" s="64">
        <v>72.559889937999998</v>
      </c>
      <c r="AO68" s="64">
        <v>72.563476225000002</v>
      </c>
    </row>
    <row r="69" spans="1:41">
      <c r="A69" s="51"/>
      <c r="N69" s="51"/>
      <c r="P69" s="66" t="s">
        <v>82</v>
      </c>
      <c r="Q69" s="64">
        <v>443.32843112999996</v>
      </c>
      <c r="R69" s="64">
        <v>442.57053714</v>
      </c>
      <c r="S69" s="64">
        <v>442.02455721000001</v>
      </c>
      <c r="T69" s="64">
        <v>441.39232838999999</v>
      </c>
      <c r="U69" s="64">
        <v>440.18183520999997</v>
      </c>
      <c r="V69" s="64">
        <v>437.51409584000004</v>
      </c>
      <c r="W69" s="64">
        <v>435.13765140999999</v>
      </c>
      <c r="X69" s="64">
        <v>432.90291933000003</v>
      </c>
      <c r="Y69" s="64">
        <v>430.82160697999996</v>
      </c>
      <c r="Z69" s="64">
        <v>428.68520917000001</v>
      </c>
      <c r="AA69" s="64">
        <v>426.59062118000003</v>
      </c>
      <c r="AB69" s="64">
        <v>424.72252064000003</v>
      </c>
      <c r="AC69" s="64">
        <v>422.98135463999995</v>
      </c>
      <c r="AD69" s="64">
        <v>421.43284110999997</v>
      </c>
      <c r="AE69" s="64">
        <v>421.02649148</v>
      </c>
      <c r="AF69" s="64">
        <v>421.42904530999999</v>
      </c>
      <c r="AG69" s="64">
        <v>421.87438614999996</v>
      </c>
      <c r="AH69" s="64">
        <v>422.10156725000002</v>
      </c>
      <c r="AI69" s="64">
        <v>422.31291525999995</v>
      </c>
      <c r="AJ69" s="64">
        <v>422.31722600999996</v>
      </c>
      <c r="AK69" s="64">
        <v>422.33726727999999</v>
      </c>
      <c r="AL69" s="64">
        <v>422.41689698000005</v>
      </c>
      <c r="AM69" s="64">
        <v>423.00877776999999</v>
      </c>
      <c r="AN69" s="64">
        <v>423.59888748999998</v>
      </c>
      <c r="AO69" s="64">
        <v>424.19292765</v>
      </c>
    </row>
    <row r="70" spans="1:41">
      <c r="A70" s="51"/>
      <c r="N70" s="51"/>
      <c r="P70" s="65" t="s">
        <v>83</v>
      </c>
      <c r="Q70" s="64">
        <v>98.033814672999995</v>
      </c>
      <c r="R70" s="64">
        <v>93.168076948000007</v>
      </c>
      <c r="S70" s="64">
        <v>91.968702285999996</v>
      </c>
      <c r="T70" s="64">
        <v>91.296061601999995</v>
      </c>
      <c r="U70" s="64">
        <v>90.679296002000001</v>
      </c>
      <c r="V70" s="64">
        <v>89.645604691000003</v>
      </c>
      <c r="W70" s="64">
        <v>88.800563708999988</v>
      </c>
      <c r="X70" s="64">
        <v>88.173863474000001</v>
      </c>
      <c r="Y70" s="64">
        <v>87.752904506999997</v>
      </c>
      <c r="Z70" s="64">
        <v>87.340929634000005</v>
      </c>
      <c r="AA70" s="64">
        <v>86.749576184000006</v>
      </c>
      <c r="AB70" s="64">
        <v>86.380786666999995</v>
      </c>
      <c r="AC70" s="64">
        <v>85.994817175999998</v>
      </c>
      <c r="AD70" s="64">
        <v>85.553348337000003</v>
      </c>
      <c r="AE70" s="64">
        <v>85.278787037000001</v>
      </c>
      <c r="AF70" s="64">
        <v>84.622418632999995</v>
      </c>
      <c r="AG70" s="64">
        <v>84.187246429000012</v>
      </c>
      <c r="AH70" s="64">
        <v>83.867627915</v>
      </c>
      <c r="AI70" s="64">
        <v>84.29463045</v>
      </c>
      <c r="AJ70" s="64">
        <v>84.379536256000009</v>
      </c>
      <c r="AK70" s="64">
        <v>81.775067542000002</v>
      </c>
      <c r="AL70" s="64">
        <v>80.688508967999994</v>
      </c>
      <c r="AM70" s="64">
        <v>80.617419343999998</v>
      </c>
      <c r="AN70" s="64">
        <v>80.510659297999993</v>
      </c>
      <c r="AO70" s="64">
        <v>80.371856702000002</v>
      </c>
    </row>
    <row r="71" spans="1:41">
      <c r="A71" s="51"/>
      <c r="N71" s="51"/>
      <c r="P71" s="65" t="s">
        <v>84</v>
      </c>
      <c r="Q71" s="64">
        <v>2.9300438355999998</v>
      </c>
      <c r="R71" s="64">
        <v>2.8770136986000003</v>
      </c>
      <c r="S71" s="64">
        <v>2.8321232877000004</v>
      </c>
      <c r="T71" s="64">
        <v>2.7875890410999999</v>
      </c>
      <c r="U71" s="64">
        <v>2.7497013698999999</v>
      </c>
      <c r="V71" s="64">
        <v>2.6948356164000002</v>
      </c>
      <c r="W71" s="64">
        <v>2.6649178081999998</v>
      </c>
      <c r="X71" s="64">
        <v>2.6461917807999997</v>
      </c>
      <c r="Y71" s="64">
        <v>2.6221150684999999</v>
      </c>
      <c r="Z71" s="64">
        <v>2.5736027396999996</v>
      </c>
      <c r="AA71" s="64">
        <v>2.5298493150999999</v>
      </c>
      <c r="AB71" s="64">
        <v>2.4858493150999998</v>
      </c>
      <c r="AC71" s="64">
        <v>2.4463698629999997</v>
      </c>
      <c r="AD71" s="64">
        <v>2.3956027396999997</v>
      </c>
      <c r="AE71" s="64">
        <v>2.3518493150999999</v>
      </c>
      <c r="AF71" s="64">
        <v>2.3063424657999998</v>
      </c>
      <c r="AG71" s="64">
        <v>2.2688904109999997</v>
      </c>
      <c r="AH71" s="64">
        <v>2.2180958903999999</v>
      </c>
      <c r="AI71" s="64">
        <v>2.1730958904</v>
      </c>
      <c r="AJ71" s="64">
        <v>2.1288493150999996</v>
      </c>
      <c r="AK71" s="64">
        <v>2.0898986301</v>
      </c>
      <c r="AL71" s="64">
        <v>2.0406027397000002</v>
      </c>
      <c r="AM71" s="64">
        <v>1.9945890411</v>
      </c>
      <c r="AN71" s="64">
        <v>1.9498493151</v>
      </c>
      <c r="AO71" s="64">
        <v>1.9119150684999999</v>
      </c>
    </row>
    <row r="72" spans="1:41">
      <c r="A72" s="51"/>
      <c r="N72" s="51"/>
      <c r="P72" s="66" t="s">
        <v>85</v>
      </c>
      <c r="Q72" s="64">
        <v>544.29228963999992</v>
      </c>
      <c r="R72" s="64">
        <v>538.61562779000008</v>
      </c>
      <c r="S72" s="64">
        <v>536.82538278999994</v>
      </c>
      <c r="T72" s="64">
        <v>535.47597903999997</v>
      </c>
      <c r="U72" s="64">
        <v>533.61083258000008</v>
      </c>
      <c r="V72" s="64">
        <v>529.85453615000006</v>
      </c>
      <c r="W72" s="64">
        <v>526.60313293000002</v>
      </c>
      <c r="X72" s="64">
        <v>523.72297459000004</v>
      </c>
      <c r="Y72" s="64">
        <v>521.19662656000003</v>
      </c>
      <c r="Z72" s="64">
        <v>518.59974153999997</v>
      </c>
      <c r="AA72" s="64">
        <v>515.87004667999997</v>
      </c>
      <c r="AB72" s="64">
        <v>513.58915662000004</v>
      </c>
      <c r="AC72" s="64">
        <v>511.42254168000005</v>
      </c>
      <c r="AD72" s="64">
        <v>509.38179219</v>
      </c>
      <c r="AE72" s="64">
        <v>508.65712783999999</v>
      </c>
      <c r="AF72" s="64">
        <v>508.35780641000002</v>
      </c>
      <c r="AG72" s="64">
        <v>508.33052299000002</v>
      </c>
      <c r="AH72" s="64">
        <v>508.18729106000001</v>
      </c>
      <c r="AI72" s="64">
        <v>508.78064159999997</v>
      </c>
      <c r="AJ72" s="64">
        <v>508.82561158000004</v>
      </c>
      <c r="AK72" s="64">
        <v>506.20223346</v>
      </c>
      <c r="AL72" s="64">
        <v>505.14600868999997</v>
      </c>
      <c r="AM72" s="64">
        <v>505.62078615000001</v>
      </c>
      <c r="AN72" s="64">
        <v>506.05939610000001</v>
      </c>
      <c r="AO72" s="64">
        <v>506.47669942000005</v>
      </c>
    </row>
    <row r="73" spans="1:41">
      <c r="A73" s="51"/>
      <c r="N73" s="51"/>
      <c r="P73" s="65" t="s">
        <v>86</v>
      </c>
      <c r="Q73" s="64">
        <v>23.988884535</v>
      </c>
      <c r="R73" s="64">
        <v>24.833400743999999</v>
      </c>
      <c r="S73" s="64">
        <v>25.118893548999999</v>
      </c>
      <c r="T73" s="64">
        <v>25.244153817999997</v>
      </c>
      <c r="U73" s="64">
        <v>25.400506999000001</v>
      </c>
      <c r="V73" s="64">
        <v>25.832352338</v>
      </c>
      <c r="W73" s="64">
        <v>26.129679527</v>
      </c>
      <c r="X73" s="64">
        <v>26.215842567999999</v>
      </c>
      <c r="Y73" s="64">
        <v>26.446399475</v>
      </c>
      <c r="Z73" s="64">
        <v>26.59298691</v>
      </c>
      <c r="AA73" s="64">
        <v>26.665788326000001</v>
      </c>
      <c r="AB73" s="64">
        <v>26.772292793000002</v>
      </c>
      <c r="AC73" s="64">
        <v>26.946505781999999</v>
      </c>
      <c r="AD73" s="64">
        <v>26.963758093999999</v>
      </c>
      <c r="AE73" s="64">
        <v>26.930487872999997</v>
      </c>
      <c r="AF73" s="64">
        <v>26.877634412999999</v>
      </c>
      <c r="AG73" s="64">
        <v>26.940995866000002</v>
      </c>
      <c r="AH73" s="64">
        <v>26.854736503000002</v>
      </c>
      <c r="AI73" s="64">
        <v>26.859577544</v>
      </c>
      <c r="AJ73" s="64">
        <v>26.752590713</v>
      </c>
      <c r="AK73" s="64">
        <v>26.737053419999999</v>
      </c>
      <c r="AL73" s="64">
        <v>26.677063597</v>
      </c>
      <c r="AM73" s="64">
        <v>26.657923232000002</v>
      </c>
      <c r="AN73" s="64">
        <v>26.580730839000001</v>
      </c>
      <c r="AO73" s="64">
        <v>26.56333128</v>
      </c>
    </row>
    <row r="74" spans="1:41">
      <c r="A74" s="51"/>
      <c r="N74" s="51"/>
      <c r="P74" s="65" t="s">
        <v>87</v>
      </c>
      <c r="Q74" s="64">
        <v>34.412999999999997</v>
      </c>
      <c r="R74" s="64">
        <v>34.020000000000003</v>
      </c>
      <c r="S74" s="64">
        <v>38.728999999999999</v>
      </c>
      <c r="T74" s="64">
        <v>35.097000000000001</v>
      </c>
      <c r="U74" s="64">
        <v>39.216000000000001</v>
      </c>
      <c r="V74" s="64">
        <v>40.722000000000001</v>
      </c>
      <c r="W74" s="64">
        <v>43.197000000000003</v>
      </c>
      <c r="X74" s="64">
        <v>46.213000000000001</v>
      </c>
      <c r="Y74" s="64">
        <v>48.625</v>
      </c>
      <c r="Z74" s="64">
        <v>52.006</v>
      </c>
      <c r="AA74" s="64">
        <v>52.463000000000001</v>
      </c>
      <c r="AB74" s="64">
        <v>53.667999999999999</v>
      </c>
      <c r="AC74" s="64">
        <v>53.954999999999998</v>
      </c>
      <c r="AD74" s="64">
        <v>54.578000000000003</v>
      </c>
      <c r="AE74" s="64">
        <v>56.472999999999999</v>
      </c>
      <c r="AF74" s="64">
        <v>56.835999999999999</v>
      </c>
      <c r="AG74" s="64">
        <v>58.23</v>
      </c>
      <c r="AH74" s="64">
        <v>58.292999999999999</v>
      </c>
      <c r="AI74" s="64">
        <v>55.924999999999997</v>
      </c>
      <c r="AJ74" s="64">
        <v>56.667000000000002</v>
      </c>
      <c r="AK74" s="64">
        <v>57.509</v>
      </c>
      <c r="AL74" s="64">
        <v>58.326999999999998</v>
      </c>
      <c r="AM74" s="64">
        <v>59.07</v>
      </c>
      <c r="AN74" s="64">
        <v>59.762999999999998</v>
      </c>
      <c r="AO74" s="64">
        <v>60.445999999999998</v>
      </c>
    </row>
    <row r="75" spans="1:41">
      <c r="A75" s="51"/>
      <c r="N75" s="51"/>
      <c r="P75" s="65" t="s">
        <v>88</v>
      </c>
      <c r="Q75" s="64">
        <v>235.23554860000002</v>
      </c>
      <c r="R75" s="64">
        <v>194.00851404000002</v>
      </c>
      <c r="S75" s="64">
        <v>172.47337231999998</v>
      </c>
      <c r="T75" s="64">
        <v>162.82463928000001</v>
      </c>
      <c r="U75" s="64">
        <v>169.35071440999999</v>
      </c>
      <c r="V75" s="64">
        <v>166.46282618999999</v>
      </c>
      <c r="W75" s="64">
        <v>161.02352794999999</v>
      </c>
      <c r="X75" s="64">
        <v>162.73407631000001</v>
      </c>
      <c r="Y75" s="64">
        <v>159.45209682999999</v>
      </c>
      <c r="Z75" s="64">
        <v>169.64825544000001</v>
      </c>
      <c r="AA75" s="64">
        <v>159.09372617</v>
      </c>
      <c r="AB75" s="64">
        <v>143.37383596999999</v>
      </c>
      <c r="AC75" s="64">
        <v>134.06138839000002</v>
      </c>
      <c r="AD75" s="64">
        <v>140.80525234000001</v>
      </c>
      <c r="AE75" s="64">
        <v>156.18621074999999</v>
      </c>
      <c r="AF75" s="64">
        <v>162.17932675</v>
      </c>
      <c r="AG75" s="64">
        <v>156.96176005999999</v>
      </c>
      <c r="AH75" s="64">
        <v>159.04355734000001</v>
      </c>
      <c r="AI75" s="64">
        <v>169.42052600000002</v>
      </c>
      <c r="AJ75" s="64">
        <v>175.49684286000002</v>
      </c>
      <c r="AK75" s="64">
        <v>182.01880384999998</v>
      </c>
      <c r="AL75" s="64">
        <v>190.26265309000001</v>
      </c>
      <c r="AM75" s="64">
        <v>197.14259143999999</v>
      </c>
      <c r="AN75" s="64">
        <v>203.13849331</v>
      </c>
      <c r="AO75" s="64">
        <v>206.84923860999999</v>
      </c>
    </row>
    <row r="76" spans="1:41">
      <c r="A76" s="51"/>
      <c r="N76" s="51"/>
      <c r="P76" s="65" t="s">
        <v>89</v>
      </c>
      <c r="Q76" s="64">
        <v>293.63743313000003</v>
      </c>
      <c r="R76" s="64">
        <v>252.86191477999998</v>
      </c>
      <c r="S76" s="64">
        <v>236.32126586000001</v>
      </c>
      <c r="T76" s="64">
        <v>223.1657931</v>
      </c>
      <c r="U76" s="64">
        <v>233.96722141000001</v>
      </c>
      <c r="V76" s="64">
        <v>233.01717853</v>
      </c>
      <c r="W76" s="64">
        <v>230.35020746999999</v>
      </c>
      <c r="X76" s="64">
        <v>235.16291887</v>
      </c>
      <c r="Y76" s="64">
        <v>234.52349630000001</v>
      </c>
      <c r="Z76" s="64">
        <v>248.24724234999999</v>
      </c>
      <c r="AA76" s="64">
        <v>238.22251449000001</v>
      </c>
      <c r="AB76" s="64">
        <v>223.81412875999999</v>
      </c>
      <c r="AC76" s="64">
        <v>214.96289417000003</v>
      </c>
      <c r="AD76" s="64">
        <v>222.34701044000002</v>
      </c>
      <c r="AE76" s="64">
        <v>239.58969862000001</v>
      </c>
      <c r="AF76" s="64">
        <v>245.89296116</v>
      </c>
      <c r="AG76" s="64">
        <v>242.13275591999999</v>
      </c>
      <c r="AH76" s="64">
        <v>244.19129383999999</v>
      </c>
      <c r="AI76" s="64">
        <v>252.20510354000001</v>
      </c>
      <c r="AJ76" s="64">
        <v>258.91643356999998</v>
      </c>
      <c r="AK76" s="64">
        <v>266.26485726000004</v>
      </c>
      <c r="AL76" s="64">
        <v>275.26671668999995</v>
      </c>
      <c r="AM76" s="64">
        <v>282.87051466999998</v>
      </c>
      <c r="AN76" s="64">
        <v>289.48222415000004</v>
      </c>
      <c r="AO76" s="64">
        <v>293.85856989000001</v>
      </c>
    </row>
    <row r="77" spans="1:41">
      <c r="A77" s="51"/>
      <c r="N77" s="51"/>
      <c r="P77" s="65" t="s">
        <v>90</v>
      </c>
      <c r="Q77" s="64">
        <v>4.0660520548000001</v>
      </c>
      <c r="R77" s="64">
        <v>3.4942054794999997</v>
      </c>
      <c r="S77" s="64">
        <v>3.2174931507000002</v>
      </c>
      <c r="T77" s="64">
        <v>3.2638767122999996</v>
      </c>
      <c r="U77" s="64">
        <v>3.2563178081999999</v>
      </c>
      <c r="V77" s="64">
        <v>3.3347123287999998</v>
      </c>
      <c r="W77" s="64">
        <v>3.3363561644000002</v>
      </c>
      <c r="X77" s="64">
        <v>3.3418219177999999</v>
      </c>
      <c r="Y77" s="64">
        <v>3.4948000000000001</v>
      </c>
      <c r="Z77" s="64">
        <v>3.5121643836000001</v>
      </c>
      <c r="AA77" s="64">
        <v>3.5353835616000002</v>
      </c>
      <c r="AB77" s="64">
        <v>3.5216438355999999</v>
      </c>
      <c r="AC77" s="64">
        <v>3.4226684931999998</v>
      </c>
      <c r="AD77" s="64">
        <v>3.4319863013999998</v>
      </c>
      <c r="AE77" s="64">
        <v>3.3872191781000001</v>
      </c>
      <c r="AF77" s="64">
        <v>3.4913150685000001</v>
      </c>
      <c r="AG77" s="64">
        <v>3.4535260274000001</v>
      </c>
      <c r="AH77" s="64">
        <v>3.3260958904</v>
      </c>
      <c r="AI77" s="64">
        <v>3.354260274</v>
      </c>
      <c r="AJ77" s="64">
        <v>3.4490958903999998</v>
      </c>
      <c r="AK77" s="64">
        <v>3.5151616438</v>
      </c>
      <c r="AL77" s="64">
        <v>3.4399041096</v>
      </c>
      <c r="AM77" s="64">
        <v>3.415</v>
      </c>
      <c r="AN77" s="64">
        <v>3.4330821918000001</v>
      </c>
      <c r="AO77" s="64">
        <v>3.4582164383999996</v>
      </c>
    </row>
    <row r="78" spans="1:41">
      <c r="A78" s="51"/>
      <c r="N78" s="51"/>
      <c r="P78" s="65" t="s">
        <v>91</v>
      </c>
      <c r="Q78" s="64">
        <v>841.99577482999996</v>
      </c>
      <c r="R78" s="64">
        <v>794.97174805000009</v>
      </c>
      <c r="S78" s="64">
        <v>776.36414179999997</v>
      </c>
      <c r="T78" s="64">
        <v>761.90564885000003</v>
      </c>
      <c r="U78" s="64">
        <v>770.83437179999999</v>
      </c>
      <c r="V78" s="64">
        <v>766.20642700999997</v>
      </c>
      <c r="W78" s="64">
        <v>760.28969657000005</v>
      </c>
      <c r="X78" s="64">
        <v>762.22771537999995</v>
      </c>
      <c r="Y78" s="64">
        <v>759.21492286</v>
      </c>
      <c r="Z78" s="64">
        <v>770.35914828</v>
      </c>
      <c r="AA78" s="64">
        <v>757.62794472999997</v>
      </c>
      <c r="AB78" s="64">
        <v>740.92492922000008</v>
      </c>
      <c r="AC78" s="64">
        <v>729.80810435000001</v>
      </c>
      <c r="AD78" s="64">
        <v>735.16078893000008</v>
      </c>
      <c r="AE78" s="64">
        <v>751.63404564000007</v>
      </c>
      <c r="AF78" s="64">
        <v>757.74208264000004</v>
      </c>
      <c r="AG78" s="64">
        <v>753.91680493999991</v>
      </c>
      <c r="AH78" s="64">
        <v>755.7046807800001</v>
      </c>
      <c r="AI78" s="64">
        <v>764.3400054199999</v>
      </c>
      <c r="AJ78" s="64">
        <v>771.19114104000005</v>
      </c>
      <c r="AK78" s="64">
        <v>775.98225236000007</v>
      </c>
      <c r="AL78" s="64">
        <v>783.85262948999991</v>
      </c>
      <c r="AM78" s="64">
        <v>791.90630081999996</v>
      </c>
      <c r="AN78" s="64">
        <v>798.97470243999999</v>
      </c>
      <c r="AO78" s="64">
        <v>803.79348574999995</v>
      </c>
    </row>
    <row r="79" spans="1:41">
      <c r="A79" s="51"/>
      <c r="N79" s="51"/>
      <c r="P79" s="65" t="s">
        <v>92</v>
      </c>
      <c r="Q79" s="64">
        <v>85.42974000000001</v>
      </c>
      <c r="R79" s="64">
        <v>82.060109999999995</v>
      </c>
      <c r="S79" s="64">
        <v>79.665189999999996</v>
      </c>
      <c r="T79" s="64">
        <v>77.934669999999997</v>
      </c>
      <c r="U79" s="64">
        <v>77.026510000000002</v>
      </c>
      <c r="V79" s="64">
        <v>75.123509999999996</v>
      </c>
      <c r="W79" s="64">
        <v>73.006779999999992</v>
      </c>
      <c r="X79" s="64">
        <v>71.169339999999991</v>
      </c>
      <c r="Y79" s="64">
        <v>68.708309999999997</v>
      </c>
      <c r="Z79" s="64">
        <v>67.321539999999999</v>
      </c>
      <c r="AA79" s="64">
        <v>65.535579999999996</v>
      </c>
      <c r="AB79" s="64">
        <v>63.311269999999993</v>
      </c>
      <c r="AC79" s="64">
        <v>60.89864</v>
      </c>
      <c r="AD79" s="64">
        <v>58.35192</v>
      </c>
      <c r="AE79" s="64">
        <v>56.668150000000004</v>
      </c>
      <c r="AF79" s="64">
        <v>54.755690000000001</v>
      </c>
      <c r="AG79" s="64">
        <v>52.453060000000001</v>
      </c>
      <c r="AH79" s="64">
        <v>50.332699999999996</v>
      </c>
      <c r="AI79" s="64">
        <v>46.151160000000004</v>
      </c>
      <c r="AJ79" s="64">
        <v>40.731459999999998</v>
      </c>
      <c r="AK79" s="64">
        <v>33.049390000000002</v>
      </c>
      <c r="AL79" s="64">
        <v>25.019169999999999</v>
      </c>
      <c r="AM79" s="64">
        <v>16.989060000000002</v>
      </c>
      <c r="AN79" s="64">
        <v>10.966229999999999</v>
      </c>
      <c r="AO79" s="64">
        <v>4.9436200000000001</v>
      </c>
    </row>
    <row r="80" spans="1:41">
      <c r="A80" s="51"/>
      <c r="N80" s="51"/>
      <c r="P80" s="66" t="s">
        <v>93</v>
      </c>
      <c r="Q80" s="64">
        <v>927.42551483</v>
      </c>
      <c r="R80" s="64">
        <v>877.03185804999998</v>
      </c>
      <c r="S80" s="64">
        <v>856.02933180000002</v>
      </c>
      <c r="T80" s="64">
        <v>839.84031885000002</v>
      </c>
      <c r="U80" s="64">
        <v>847.86088180000002</v>
      </c>
      <c r="V80" s="64">
        <v>841.32993700999998</v>
      </c>
      <c r="W80" s="64">
        <v>833.2964765700001</v>
      </c>
      <c r="X80" s="64">
        <v>833.39705537999998</v>
      </c>
      <c r="Y80" s="64">
        <v>827.92323285999998</v>
      </c>
      <c r="Z80" s="64">
        <v>837.68068828000003</v>
      </c>
      <c r="AA80" s="64">
        <v>823.16352472999995</v>
      </c>
      <c r="AB80" s="64">
        <v>804.23619922</v>
      </c>
      <c r="AC80" s="64">
        <v>790.70674435000001</v>
      </c>
      <c r="AD80" s="64">
        <v>793.51270892999992</v>
      </c>
      <c r="AE80" s="64">
        <v>808.30219564000004</v>
      </c>
      <c r="AF80" s="64">
        <v>812.49777263999999</v>
      </c>
      <c r="AG80" s="64">
        <v>806.36986493999996</v>
      </c>
      <c r="AH80" s="64">
        <v>806.03738078000003</v>
      </c>
      <c r="AI80" s="64">
        <v>810.49116542000002</v>
      </c>
      <c r="AJ80" s="64">
        <v>811.92260104000002</v>
      </c>
      <c r="AK80" s="64">
        <v>809.03164236000009</v>
      </c>
      <c r="AL80" s="64">
        <v>808.87179949000006</v>
      </c>
      <c r="AM80" s="64">
        <v>808.89536081999995</v>
      </c>
      <c r="AN80" s="64">
        <v>809.94093243999998</v>
      </c>
      <c r="AO80" s="64">
        <v>808.73710574999996</v>
      </c>
    </row>
    <row r="81" spans="1:253">
      <c r="A81" s="51"/>
      <c r="N81" s="51"/>
    </row>
    <row r="82" spans="1:253">
      <c r="A82" s="51"/>
      <c r="N82" s="51"/>
    </row>
    <row r="83" spans="1:253">
      <c r="A83" s="51"/>
      <c r="N83" s="51"/>
    </row>
    <row r="84" spans="1:253">
      <c r="A84" s="51"/>
      <c r="N84" s="51"/>
    </row>
    <row r="85" spans="1:253">
      <c r="A85" s="51"/>
      <c r="N85" s="51"/>
    </row>
    <row r="86" spans="1:253">
      <c r="A86" s="51"/>
      <c r="N86" s="51"/>
    </row>
    <row r="87" spans="1:253">
      <c r="A87" s="51"/>
      <c r="N87" s="51"/>
    </row>
    <row r="88" spans="1:253">
      <c r="A88" s="51"/>
      <c r="N88" s="51"/>
    </row>
    <row r="89" spans="1:253" s="52" customFormat="1">
      <c r="A89" s="51"/>
      <c r="B89" s="51"/>
      <c r="C89" s="51"/>
      <c r="D89" s="51"/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  <c r="AC89" s="51"/>
      <c r="AD89" s="51"/>
      <c r="AE89" s="51"/>
      <c r="AF89" s="51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51"/>
      <c r="AU89" s="51"/>
      <c r="AV89" s="51"/>
      <c r="AW89" s="51"/>
      <c r="AX89" s="51"/>
      <c r="AY89" s="51"/>
      <c r="AZ89" s="51"/>
      <c r="BA89" s="51"/>
      <c r="BB89" s="51"/>
      <c r="BC89" s="51"/>
      <c r="BD89" s="51"/>
      <c r="BE89" s="51"/>
      <c r="BF89" s="51"/>
      <c r="BG89" s="51"/>
      <c r="BH89" s="51"/>
      <c r="BI89" s="51"/>
      <c r="BJ89" s="51"/>
      <c r="BK89" s="51"/>
      <c r="BL89" s="51"/>
      <c r="BM89" s="51"/>
      <c r="BN89" s="51"/>
      <c r="BO89" s="51"/>
      <c r="BP89" s="51"/>
      <c r="BQ89" s="51"/>
      <c r="BR89" s="51"/>
      <c r="BS89" s="51"/>
      <c r="BT89" s="51"/>
      <c r="BU89" s="51"/>
      <c r="BV89" s="51"/>
      <c r="BW89" s="51"/>
      <c r="BX89" s="51"/>
      <c r="BY89" s="51"/>
      <c r="BZ89" s="51"/>
      <c r="CA89" s="51"/>
      <c r="CB89" s="51"/>
      <c r="CC89" s="51"/>
      <c r="CD89" s="51"/>
      <c r="CE89" s="51"/>
      <c r="CF89" s="51"/>
      <c r="CG89" s="51"/>
      <c r="CH89" s="51"/>
      <c r="CI89" s="51"/>
      <c r="CJ89" s="51"/>
      <c r="CK89" s="51"/>
      <c r="CL89" s="51"/>
      <c r="CM89" s="51"/>
      <c r="CN89" s="51"/>
      <c r="CO89" s="51"/>
      <c r="CP89" s="51"/>
      <c r="CQ89" s="51"/>
      <c r="CR89" s="51"/>
      <c r="CS89" s="51"/>
      <c r="CT89" s="51"/>
      <c r="CU89" s="51"/>
      <c r="CV89" s="51"/>
      <c r="CW89" s="51"/>
      <c r="CX89" s="51"/>
      <c r="CY89" s="51"/>
      <c r="CZ89" s="51"/>
      <c r="DA89" s="51"/>
      <c r="DB89" s="51"/>
      <c r="DC89" s="51"/>
      <c r="DD89" s="51"/>
      <c r="DE89" s="51"/>
      <c r="DF89" s="51"/>
      <c r="DG89" s="51"/>
      <c r="DH89" s="51"/>
      <c r="DI89" s="51"/>
      <c r="DJ89" s="51"/>
      <c r="DK89" s="51"/>
      <c r="DL89" s="51"/>
      <c r="DM89" s="51"/>
      <c r="DN89" s="51"/>
      <c r="DO89" s="51"/>
      <c r="DP89" s="51"/>
      <c r="DQ89" s="51"/>
      <c r="DR89" s="51"/>
      <c r="DS89" s="51"/>
      <c r="DT89" s="51"/>
      <c r="DU89" s="51"/>
      <c r="DV89" s="51"/>
      <c r="DW89" s="51"/>
      <c r="DX89" s="51"/>
      <c r="DY89" s="51"/>
      <c r="DZ89" s="51"/>
      <c r="EA89" s="51"/>
      <c r="EB89" s="51"/>
      <c r="EC89" s="51"/>
      <c r="ED89" s="51"/>
      <c r="EE89" s="51"/>
      <c r="EF89" s="51"/>
      <c r="EG89" s="51"/>
      <c r="EH89" s="51"/>
      <c r="EI89" s="51"/>
      <c r="EJ89" s="51"/>
      <c r="EK89" s="51"/>
      <c r="EL89" s="51"/>
      <c r="EM89" s="51"/>
      <c r="EN89" s="51"/>
      <c r="EO89" s="51"/>
      <c r="EP89" s="51"/>
      <c r="EQ89" s="51"/>
      <c r="ER89" s="51"/>
      <c r="ES89" s="51"/>
      <c r="ET89" s="51"/>
      <c r="EU89" s="51"/>
      <c r="EV89" s="51"/>
      <c r="EW89" s="51"/>
      <c r="EX89" s="51"/>
      <c r="EY89" s="51"/>
      <c r="EZ89" s="51"/>
      <c r="FA89" s="51"/>
      <c r="FB89" s="51"/>
      <c r="FC89" s="51"/>
      <c r="FD89" s="51"/>
      <c r="FE89" s="51"/>
      <c r="FF89" s="51"/>
      <c r="FG89" s="51"/>
      <c r="FH89" s="51"/>
      <c r="FI89" s="51"/>
      <c r="FJ89" s="51"/>
      <c r="FK89" s="51"/>
      <c r="FL89" s="51"/>
      <c r="FM89" s="51"/>
      <c r="FN89" s="51"/>
      <c r="FO89" s="51"/>
      <c r="FP89" s="51"/>
      <c r="FQ89" s="51"/>
      <c r="FR89" s="51"/>
      <c r="FS89" s="51"/>
      <c r="FT89" s="51"/>
      <c r="FU89" s="51"/>
      <c r="FV89" s="51"/>
      <c r="FW89" s="51"/>
      <c r="FX89" s="51"/>
      <c r="FY89" s="51"/>
      <c r="FZ89" s="51"/>
      <c r="GA89" s="51"/>
      <c r="GB89" s="51"/>
      <c r="GC89" s="51"/>
      <c r="GD89" s="51"/>
      <c r="GE89" s="51"/>
      <c r="GF89" s="51"/>
      <c r="GG89" s="51"/>
      <c r="GH89" s="51"/>
      <c r="GI89" s="51"/>
      <c r="GJ89" s="51"/>
      <c r="GK89" s="51"/>
      <c r="GL89" s="51"/>
      <c r="GM89" s="51"/>
      <c r="GN89" s="51"/>
      <c r="GO89" s="51"/>
      <c r="GP89" s="51"/>
      <c r="GQ89" s="51"/>
      <c r="GR89" s="51"/>
      <c r="GS89" s="51"/>
      <c r="GT89" s="51"/>
      <c r="GU89" s="51"/>
      <c r="GV89" s="51"/>
      <c r="GW89" s="51"/>
      <c r="GX89" s="51"/>
      <c r="GY89" s="51"/>
      <c r="GZ89" s="51"/>
      <c r="HA89" s="51"/>
      <c r="HB89" s="51"/>
      <c r="HC89" s="51"/>
      <c r="HD89" s="51"/>
      <c r="HE89" s="51"/>
      <c r="HF89" s="51"/>
      <c r="HG89" s="51"/>
      <c r="HH89" s="51"/>
      <c r="HI89" s="51"/>
      <c r="HJ89" s="51"/>
      <c r="HK89" s="51"/>
      <c r="HL89" s="51"/>
      <c r="HM89" s="51"/>
      <c r="HN89" s="51"/>
      <c r="HO89" s="51"/>
      <c r="HP89" s="51"/>
      <c r="HQ89" s="51"/>
      <c r="HR89" s="51"/>
      <c r="HS89" s="51"/>
      <c r="HT89" s="51"/>
      <c r="HU89" s="51"/>
      <c r="HV89" s="51"/>
      <c r="HW89" s="51"/>
      <c r="HX89" s="51"/>
      <c r="HY89" s="51"/>
      <c r="HZ89" s="51"/>
      <c r="IA89" s="51"/>
      <c r="IB89" s="51"/>
      <c r="IC89" s="51"/>
      <c r="ID89" s="51"/>
      <c r="IE89" s="51"/>
      <c r="IF89" s="51"/>
      <c r="IG89" s="51"/>
      <c r="IH89" s="51"/>
      <c r="II89" s="51"/>
      <c r="IJ89" s="51"/>
      <c r="IK89" s="51"/>
      <c r="IL89" s="51"/>
      <c r="IM89" s="51"/>
      <c r="IN89" s="51"/>
      <c r="IO89" s="51"/>
      <c r="IP89" s="51"/>
      <c r="IQ89" s="51"/>
      <c r="IR89" s="51"/>
      <c r="IS89" s="51"/>
    </row>
    <row r="90" spans="1:253">
      <c r="A90" s="51"/>
      <c r="C90" s="54" t="s">
        <v>96</v>
      </c>
      <c r="N90" s="51"/>
    </row>
    <row r="91" spans="1:253">
      <c r="A91" s="51"/>
      <c r="C91" s="54" t="s">
        <v>9</v>
      </c>
      <c r="N91" s="51"/>
      <c r="P91" s="54"/>
    </row>
    <row r="92" spans="1:253">
      <c r="A92" s="51"/>
      <c r="N92" s="51"/>
      <c r="P92" s="53" t="s">
        <v>78</v>
      </c>
    </row>
    <row r="93" spans="1:253">
      <c r="A93" s="51"/>
      <c r="N93" s="51"/>
    </row>
    <row r="94" spans="1:253">
      <c r="A94" s="51"/>
      <c r="N94" s="51"/>
      <c r="P94" s="56"/>
      <c r="Q94" s="62">
        <v>2016</v>
      </c>
      <c r="R94" s="62">
        <v>2017</v>
      </c>
      <c r="S94" s="62">
        <v>2018</v>
      </c>
      <c r="T94" s="62">
        <v>2019</v>
      </c>
      <c r="U94" s="62">
        <v>2020</v>
      </c>
      <c r="V94" s="62">
        <v>2021</v>
      </c>
      <c r="W94" s="62">
        <v>2022</v>
      </c>
      <c r="X94" s="62">
        <v>2023</v>
      </c>
      <c r="Y94" s="62">
        <v>2024</v>
      </c>
      <c r="Z94" s="62">
        <v>2025</v>
      </c>
      <c r="AA94" s="62">
        <v>2026</v>
      </c>
      <c r="AB94" s="62">
        <v>2027</v>
      </c>
      <c r="AC94" s="62">
        <v>2028</v>
      </c>
      <c r="AD94" s="62">
        <v>2029</v>
      </c>
      <c r="AE94" s="62">
        <v>2030</v>
      </c>
      <c r="AF94" s="62">
        <v>2031</v>
      </c>
      <c r="AG94" s="62">
        <v>2032</v>
      </c>
      <c r="AH94" s="62">
        <v>2033</v>
      </c>
      <c r="AI94" s="62">
        <v>2034</v>
      </c>
      <c r="AJ94" s="62">
        <v>2035</v>
      </c>
      <c r="AK94" s="62">
        <v>2036</v>
      </c>
      <c r="AL94" s="62">
        <v>2037</v>
      </c>
      <c r="AM94" s="62">
        <v>2038</v>
      </c>
      <c r="AN94" s="62">
        <v>2039</v>
      </c>
      <c r="AO94" s="62">
        <v>2040</v>
      </c>
    </row>
    <row r="95" spans="1:253">
      <c r="A95" s="51"/>
      <c r="N95" s="51"/>
      <c r="P95" s="65" t="s">
        <v>79</v>
      </c>
      <c r="Q95" s="64">
        <v>319.68422042999998</v>
      </c>
      <c r="R95" s="64">
        <v>317.53029106999998</v>
      </c>
      <c r="S95" s="64">
        <v>315.82900373000001</v>
      </c>
      <c r="T95" s="64">
        <v>313.72060088000001</v>
      </c>
      <c r="U95" s="64">
        <v>309.41827495000001</v>
      </c>
      <c r="V95" s="64">
        <v>303.96239980000001</v>
      </c>
      <c r="W95" s="64">
        <v>299.84705348</v>
      </c>
      <c r="X95" s="64">
        <v>295.59820880999996</v>
      </c>
      <c r="Y95" s="64">
        <v>291.16108458000002</v>
      </c>
      <c r="Z95" s="64">
        <v>286.88337605999999</v>
      </c>
      <c r="AA95" s="64">
        <v>284.28800532000002</v>
      </c>
      <c r="AB95" s="64">
        <v>282.13781061999998</v>
      </c>
      <c r="AC95" s="64">
        <v>279.44011969999997</v>
      </c>
      <c r="AD95" s="64">
        <v>276.92634422000003</v>
      </c>
      <c r="AE95" s="64">
        <v>275.03198937000002</v>
      </c>
      <c r="AF95" s="64">
        <v>273.30613803</v>
      </c>
      <c r="AG95" s="64">
        <v>271.36453863999998</v>
      </c>
      <c r="AH95" s="64">
        <v>269.55943099999996</v>
      </c>
      <c r="AI95" s="64">
        <v>267.83194865999997</v>
      </c>
      <c r="AJ95" s="64">
        <v>266.27716233999996</v>
      </c>
      <c r="AK95" s="64">
        <v>265.14755164000002</v>
      </c>
      <c r="AL95" s="64">
        <v>264.11763273999998</v>
      </c>
      <c r="AM95" s="64">
        <v>262.56235800000002</v>
      </c>
      <c r="AN95" s="64">
        <v>260.99159592000001</v>
      </c>
      <c r="AO95" s="64">
        <v>259.67911816000003</v>
      </c>
    </row>
    <row r="96" spans="1:253">
      <c r="A96" s="51"/>
      <c r="N96" s="51"/>
      <c r="P96" s="65" t="s">
        <v>80</v>
      </c>
      <c r="Q96" s="64">
        <v>52.714186027000004</v>
      </c>
      <c r="R96" s="64">
        <v>53.545472107999998</v>
      </c>
      <c r="S96" s="64">
        <v>54.360011548000003</v>
      </c>
      <c r="T96" s="64">
        <v>54.990907901999996</v>
      </c>
      <c r="U96" s="64">
        <v>55.603644598000002</v>
      </c>
      <c r="V96" s="64">
        <v>55.929793779999997</v>
      </c>
      <c r="W96" s="64">
        <v>56.378986402000002</v>
      </c>
      <c r="X96" s="64">
        <v>56.619826359999998</v>
      </c>
      <c r="Y96" s="64">
        <v>56.777429204000001</v>
      </c>
      <c r="Z96" s="64">
        <v>56.841728494000002</v>
      </c>
      <c r="AA96" s="64">
        <v>56.993177052999997</v>
      </c>
      <c r="AB96" s="64">
        <v>57.082616530999999</v>
      </c>
      <c r="AC96" s="64">
        <v>57.141592919000004</v>
      </c>
      <c r="AD96" s="64">
        <v>57.131127630000002</v>
      </c>
      <c r="AE96" s="64">
        <v>57.157397670000002</v>
      </c>
      <c r="AF96" s="64">
        <v>57.268138100999998</v>
      </c>
      <c r="AG96" s="64">
        <v>57.395244904999998</v>
      </c>
      <c r="AH96" s="64">
        <v>57.545960789999995</v>
      </c>
      <c r="AI96" s="64">
        <v>57.751242684999994</v>
      </c>
      <c r="AJ96" s="64">
        <v>57.831103825999996</v>
      </c>
      <c r="AK96" s="64">
        <v>57.964638366000003</v>
      </c>
      <c r="AL96" s="64">
        <v>58.071401079000005</v>
      </c>
      <c r="AM96" s="64">
        <v>58.103010587999997</v>
      </c>
      <c r="AN96" s="64">
        <v>58.173723915000004</v>
      </c>
      <c r="AO96" s="64">
        <v>58.164018905999995</v>
      </c>
    </row>
    <row r="97" spans="1:41">
      <c r="A97" s="51"/>
      <c r="N97" s="51"/>
      <c r="P97" s="65" t="s">
        <v>81</v>
      </c>
      <c r="Q97" s="64">
        <v>76.866466819999999</v>
      </c>
      <c r="R97" s="64">
        <v>78.075628901999991</v>
      </c>
      <c r="S97" s="64">
        <v>78.974612821000008</v>
      </c>
      <c r="T97" s="64">
        <v>79.744562168000002</v>
      </c>
      <c r="U97" s="64">
        <v>80.663366259999989</v>
      </c>
      <c r="V97" s="64">
        <v>81.046684497000001</v>
      </c>
      <c r="W97" s="64">
        <v>81.760848522000003</v>
      </c>
      <c r="X97" s="64">
        <v>82.377547077000003</v>
      </c>
      <c r="Y97" s="64">
        <v>82.972887497999992</v>
      </c>
      <c r="Z97" s="64">
        <v>83.586351249000003</v>
      </c>
      <c r="AA97" s="64">
        <v>84.266080094999992</v>
      </c>
      <c r="AB97" s="64">
        <v>84.870784872999991</v>
      </c>
      <c r="AC97" s="64">
        <v>85.521638760000002</v>
      </c>
      <c r="AD97" s="64">
        <v>85.977032457999996</v>
      </c>
      <c r="AE97" s="64">
        <v>86.551694631000004</v>
      </c>
      <c r="AF97" s="64">
        <v>87.298491205000005</v>
      </c>
      <c r="AG97" s="64">
        <v>88.09432283999999</v>
      </c>
      <c r="AH97" s="64">
        <v>88.835877659000005</v>
      </c>
      <c r="AI97" s="64">
        <v>89.592221143999993</v>
      </c>
      <c r="AJ97" s="64">
        <v>90.024783878000008</v>
      </c>
      <c r="AK97" s="64">
        <v>90.619757503999992</v>
      </c>
      <c r="AL97" s="64">
        <v>91.19150548399999</v>
      </c>
      <c r="AM97" s="64">
        <v>91.64524162699999</v>
      </c>
      <c r="AN97" s="64">
        <v>92.142225445000008</v>
      </c>
      <c r="AO97" s="64">
        <v>92.492029125000002</v>
      </c>
    </row>
    <row r="98" spans="1:41">
      <c r="A98" s="51"/>
      <c r="N98" s="51"/>
      <c r="P98" s="66" t="s">
        <v>82</v>
      </c>
      <c r="Q98" s="64">
        <v>449.26487328000002</v>
      </c>
      <c r="R98" s="64">
        <v>449.15139207999999</v>
      </c>
      <c r="S98" s="64">
        <v>449.16362809999998</v>
      </c>
      <c r="T98" s="64">
        <v>448.45607095000003</v>
      </c>
      <c r="U98" s="64">
        <v>445.68528580999998</v>
      </c>
      <c r="V98" s="64">
        <v>440.93887807999999</v>
      </c>
      <c r="W98" s="64">
        <v>437.98688841000001</v>
      </c>
      <c r="X98" s="64">
        <v>434.59558224999995</v>
      </c>
      <c r="Y98" s="64">
        <v>430.91140128000001</v>
      </c>
      <c r="Z98" s="64">
        <v>427.31145581000004</v>
      </c>
      <c r="AA98" s="64">
        <v>425.54726246000001</v>
      </c>
      <c r="AB98" s="64">
        <v>424.09121203000001</v>
      </c>
      <c r="AC98" s="64">
        <v>422.10335137999999</v>
      </c>
      <c r="AD98" s="64">
        <v>420.03450430999999</v>
      </c>
      <c r="AE98" s="64">
        <v>418.74108166999997</v>
      </c>
      <c r="AF98" s="64">
        <v>417.87276732999999</v>
      </c>
      <c r="AG98" s="64">
        <v>416.85410638000002</v>
      </c>
      <c r="AH98" s="64">
        <v>415.94126945000005</v>
      </c>
      <c r="AI98" s="64">
        <v>415.17541249000004</v>
      </c>
      <c r="AJ98" s="64">
        <v>414.13305005000001</v>
      </c>
      <c r="AK98" s="64">
        <v>413.73194751000005</v>
      </c>
      <c r="AL98" s="64">
        <v>413.38053930000001</v>
      </c>
      <c r="AM98" s="64">
        <v>412.31061022</v>
      </c>
      <c r="AN98" s="64">
        <v>411.30754528</v>
      </c>
      <c r="AO98" s="64">
        <v>410.33516619</v>
      </c>
    </row>
    <row r="99" spans="1:41">
      <c r="A99" s="51"/>
      <c r="N99" s="51"/>
      <c r="P99" s="65" t="s">
        <v>83</v>
      </c>
      <c r="Q99" s="64">
        <v>100.74347766999999</v>
      </c>
      <c r="R99" s="64">
        <v>96.834175213999998</v>
      </c>
      <c r="S99" s="64">
        <v>96.064025276999999</v>
      </c>
      <c r="T99" s="64">
        <v>95.080601750999989</v>
      </c>
      <c r="U99" s="64">
        <v>94.366493409</v>
      </c>
      <c r="V99" s="64">
        <v>93.459033362</v>
      </c>
      <c r="W99" s="64">
        <v>93.244922025000008</v>
      </c>
      <c r="X99" s="64">
        <v>93.031844192000008</v>
      </c>
      <c r="Y99" s="64">
        <v>92.867251440999993</v>
      </c>
      <c r="Z99" s="64">
        <v>92.622779206000004</v>
      </c>
      <c r="AA99" s="64">
        <v>90.506374488999995</v>
      </c>
      <c r="AB99" s="64">
        <v>89.662428230000003</v>
      </c>
      <c r="AC99" s="64">
        <v>89.885443411999987</v>
      </c>
      <c r="AD99" s="64">
        <v>89.860302702999988</v>
      </c>
      <c r="AE99" s="64">
        <v>90.043709671000002</v>
      </c>
      <c r="AF99" s="64">
        <v>90.359276387000008</v>
      </c>
      <c r="AG99" s="64">
        <v>90.784026968000006</v>
      </c>
      <c r="AH99" s="64">
        <v>91.169229319999999</v>
      </c>
      <c r="AI99" s="64">
        <v>91.654762872999996</v>
      </c>
      <c r="AJ99" s="64">
        <v>91.703345017000004</v>
      </c>
      <c r="AK99" s="64">
        <v>91.856367448</v>
      </c>
      <c r="AL99" s="64">
        <v>92.076839616000001</v>
      </c>
      <c r="AM99" s="64">
        <v>92.192460026999996</v>
      </c>
      <c r="AN99" s="64">
        <v>92.354723958999998</v>
      </c>
      <c r="AO99" s="64">
        <v>92.423617809000007</v>
      </c>
    </row>
    <row r="100" spans="1:41">
      <c r="A100" s="51"/>
      <c r="N100" s="51"/>
      <c r="P100" s="65" t="s">
        <v>84</v>
      </c>
      <c r="Q100" s="64">
        <v>2.9300438355999998</v>
      </c>
      <c r="R100" s="64">
        <v>2.8770136986000003</v>
      </c>
      <c r="S100" s="64">
        <v>2.8321232877000004</v>
      </c>
      <c r="T100" s="64">
        <v>2.7875890410999999</v>
      </c>
      <c r="U100" s="64">
        <v>2.7497013698999999</v>
      </c>
      <c r="V100" s="64">
        <v>2.6948356164000002</v>
      </c>
      <c r="W100" s="64">
        <v>2.6649178081999998</v>
      </c>
      <c r="X100" s="64">
        <v>2.6461917807999997</v>
      </c>
      <c r="Y100" s="64">
        <v>2.6221150684999999</v>
      </c>
      <c r="Z100" s="64">
        <v>2.5736027396999996</v>
      </c>
      <c r="AA100" s="64">
        <v>2.5298493150999999</v>
      </c>
      <c r="AB100" s="64">
        <v>2.4858493150999998</v>
      </c>
      <c r="AC100" s="64">
        <v>2.4463698629999997</v>
      </c>
      <c r="AD100" s="64">
        <v>2.3956027396999997</v>
      </c>
      <c r="AE100" s="64">
        <v>2.3518493150999999</v>
      </c>
      <c r="AF100" s="64">
        <v>2.3063424657999998</v>
      </c>
      <c r="AG100" s="64">
        <v>2.2688904109999997</v>
      </c>
      <c r="AH100" s="64">
        <v>2.2180958903999999</v>
      </c>
      <c r="AI100" s="64">
        <v>2.1730958904</v>
      </c>
      <c r="AJ100" s="64">
        <v>2.1288493150999996</v>
      </c>
      <c r="AK100" s="64">
        <v>2.0898986301</v>
      </c>
      <c r="AL100" s="64">
        <v>2.0406027397000002</v>
      </c>
      <c r="AM100" s="64">
        <v>1.9945890411</v>
      </c>
      <c r="AN100" s="64">
        <v>1.9498493151</v>
      </c>
      <c r="AO100" s="64">
        <v>1.9119150684999999</v>
      </c>
    </row>
    <row r="101" spans="1:41">
      <c r="A101" s="51"/>
      <c r="N101" s="51"/>
      <c r="P101" s="66" t="s">
        <v>85</v>
      </c>
      <c r="Q101" s="64">
        <v>552.93839477999995</v>
      </c>
      <c r="R101" s="64">
        <v>548.86258099000008</v>
      </c>
      <c r="S101" s="64">
        <v>548.05977666000001</v>
      </c>
      <c r="T101" s="64">
        <v>546.32426174</v>
      </c>
      <c r="U101" s="64">
        <v>542.8014805900001</v>
      </c>
      <c r="V101" s="64">
        <v>537.09274705999997</v>
      </c>
      <c r="W101" s="64">
        <v>533.89672824000002</v>
      </c>
      <c r="X101" s="64">
        <v>530.27361821999989</v>
      </c>
      <c r="Y101" s="64">
        <v>526.40076778999992</v>
      </c>
      <c r="Z101" s="64">
        <v>522.50783775000002</v>
      </c>
      <c r="AA101" s="64">
        <v>518.58348626999998</v>
      </c>
      <c r="AB101" s="64">
        <v>516.23948956999993</v>
      </c>
      <c r="AC101" s="64">
        <v>514.43516466000005</v>
      </c>
      <c r="AD101" s="64">
        <v>512.29040974999998</v>
      </c>
      <c r="AE101" s="64">
        <v>511.13664065999996</v>
      </c>
      <c r="AF101" s="64">
        <v>510.53838618999998</v>
      </c>
      <c r="AG101" s="64">
        <v>509.90702376000002</v>
      </c>
      <c r="AH101" s="64">
        <v>509.32859466000002</v>
      </c>
      <c r="AI101" s="64">
        <v>509.00327126000002</v>
      </c>
      <c r="AJ101" s="64">
        <v>507.96524438</v>
      </c>
      <c r="AK101" s="64">
        <v>507.67821358999998</v>
      </c>
      <c r="AL101" s="64">
        <v>507.49798165999999</v>
      </c>
      <c r="AM101" s="64">
        <v>506.49765927999999</v>
      </c>
      <c r="AN101" s="64">
        <v>505.61211854999999</v>
      </c>
      <c r="AO101" s="64">
        <v>504.67069906</v>
      </c>
    </row>
    <row r="102" spans="1:41">
      <c r="A102" s="51"/>
      <c r="N102" s="51"/>
      <c r="P102" s="65" t="s">
        <v>86</v>
      </c>
      <c r="Q102" s="64">
        <v>23.996219293999999</v>
      </c>
      <c r="R102" s="64">
        <v>24.623116544000002</v>
      </c>
      <c r="S102" s="64">
        <v>24.742566313000001</v>
      </c>
      <c r="T102" s="64">
        <v>24.855957438000001</v>
      </c>
      <c r="U102" s="64">
        <v>25.425068569</v>
      </c>
      <c r="V102" s="64">
        <v>25.291658392000002</v>
      </c>
      <c r="W102" s="64">
        <v>25.236644810000001</v>
      </c>
      <c r="X102" s="64">
        <v>25.278799730999999</v>
      </c>
      <c r="Y102" s="64">
        <v>25.398012601999998</v>
      </c>
      <c r="Z102" s="64">
        <v>25.589933957</v>
      </c>
      <c r="AA102" s="64">
        <v>25.701453154999999</v>
      </c>
      <c r="AB102" s="64">
        <v>25.746600686000001</v>
      </c>
      <c r="AC102" s="64">
        <v>25.932465273000002</v>
      </c>
      <c r="AD102" s="64">
        <v>25.939108589</v>
      </c>
      <c r="AE102" s="64">
        <v>26.061427531</v>
      </c>
      <c r="AF102" s="64">
        <v>26.234191577000001</v>
      </c>
      <c r="AG102" s="64">
        <v>26.527904344</v>
      </c>
      <c r="AH102" s="64">
        <v>26.722035884</v>
      </c>
      <c r="AI102" s="64">
        <v>26.973497178000002</v>
      </c>
      <c r="AJ102" s="64">
        <v>27.027646751999999</v>
      </c>
      <c r="AK102" s="64">
        <v>27.147099524000001</v>
      </c>
      <c r="AL102" s="64">
        <v>27.210337159999998</v>
      </c>
      <c r="AM102" s="64">
        <v>27.290638992000002</v>
      </c>
      <c r="AN102" s="64">
        <v>27.361400973999999</v>
      </c>
      <c r="AO102" s="64">
        <v>27.427588502999999</v>
      </c>
    </row>
    <row r="103" spans="1:41">
      <c r="A103" s="51"/>
      <c r="N103" s="51"/>
      <c r="P103" s="65" t="s">
        <v>87</v>
      </c>
      <c r="Q103" s="64">
        <v>36.996000000000002</v>
      </c>
      <c r="R103" s="64">
        <v>36.898000000000003</v>
      </c>
      <c r="S103" s="64">
        <v>40.341000000000001</v>
      </c>
      <c r="T103" s="64">
        <v>35.713000000000001</v>
      </c>
      <c r="U103" s="64">
        <v>37.731000000000002</v>
      </c>
      <c r="V103" s="64">
        <v>39.456000000000003</v>
      </c>
      <c r="W103" s="64">
        <v>44.290999999999997</v>
      </c>
      <c r="X103" s="64">
        <v>47.246000000000002</v>
      </c>
      <c r="Y103" s="64">
        <v>50.128</v>
      </c>
      <c r="Z103" s="64">
        <v>54.576999999999998</v>
      </c>
      <c r="AA103" s="64">
        <v>54.268999999999998</v>
      </c>
      <c r="AB103" s="64">
        <v>55.768000000000001</v>
      </c>
      <c r="AC103" s="64">
        <v>55.747999999999998</v>
      </c>
      <c r="AD103" s="64">
        <v>56.536000000000001</v>
      </c>
      <c r="AE103" s="64">
        <v>60.375</v>
      </c>
      <c r="AF103" s="64">
        <v>60.518000000000001</v>
      </c>
      <c r="AG103" s="64">
        <v>62.253</v>
      </c>
      <c r="AH103" s="64">
        <v>61.823999999999998</v>
      </c>
      <c r="AI103" s="64">
        <v>60.265000000000001</v>
      </c>
      <c r="AJ103" s="64">
        <v>61.749000000000002</v>
      </c>
      <c r="AK103" s="64">
        <v>63.603999999999999</v>
      </c>
      <c r="AL103" s="64">
        <v>65.284999999999997</v>
      </c>
      <c r="AM103" s="64">
        <v>66.608000000000004</v>
      </c>
      <c r="AN103" s="64">
        <v>67.989000000000004</v>
      </c>
      <c r="AO103" s="64">
        <v>69.671999999999997</v>
      </c>
    </row>
    <row r="104" spans="1:41">
      <c r="A104" s="51"/>
      <c r="N104" s="51"/>
      <c r="P104" s="65" t="s">
        <v>88</v>
      </c>
      <c r="Q104" s="64">
        <v>233.17546185</v>
      </c>
      <c r="R104" s="64">
        <v>207.88159661</v>
      </c>
      <c r="S104" s="64">
        <v>187.26758559999999</v>
      </c>
      <c r="T104" s="64">
        <v>163.26371747000002</v>
      </c>
      <c r="U104" s="64">
        <v>128.27516962000001</v>
      </c>
      <c r="V104" s="64">
        <v>97.037367895000003</v>
      </c>
      <c r="W104" s="64">
        <v>81.024593737000004</v>
      </c>
      <c r="X104" s="64">
        <v>86.659937262</v>
      </c>
      <c r="Y104" s="64">
        <v>96.463150447999993</v>
      </c>
      <c r="Z104" s="64">
        <v>83.349081757000008</v>
      </c>
      <c r="AA104" s="64">
        <v>62.422970188000001</v>
      </c>
      <c r="AB104" s="64">
        <v>55.025497766000001</v>
      </c>
      <c r="AC104" s="64">
        <v>51.930288521000001</v>
      </c>
      <c r="AD104" s="64">
        <v>47.216318825000002</v>
      </c>
      <c r="AE104" s="64">
        <v>42.042045189999996</v>
      </c>
      <c r="AF104" s="64">
        <v>42.978605173999995</v>
      </c>
      <c r="AG104" s="64">
        <v>30.39086524</v>
      </c>
      <c r="AH104" s="64">
        <v>30.939281842</v>
      </c>
      <c r="AI104" s="64">
        <v>38.953819736999996</v>
      </c>
      <c r="AJ104" s="64">
        <v>32.769267684999996</v>
      </c>
      <c r="AK104" s="64">
        <v>26.433147145</v>
      </c>
      <c r="AL104" s="64">
        <v>25.623721043</v>
      </c>
      <c r="AM104" s="64">
        <v>21.510445049999998</v>
      </c>
      <c r="AN104" s="64">
        <v>20.417413266000001</v>
      </c>
      <c r="AO104" s="64">
        <v>20.457959040999999</v>
      </c>
    </row>
    <row r="105" spans="1:41">
      <c r="A105" s="51"/>
      <c r="N105" s="51"/>
      <c r="P105" s="65" t="s">
        <v>89</v>
      </c>
      <c r="Q105" s="64">
        <v>294.16768115000002</v>
      </c>
      <c r="R105" s="64">
        <v>269.40271315000001</v>
      </c>
      <c r="S105" s="64">
        <v>252.35115191</v>
      </c>
      <c r="T105" s="64">
        <v>223.83267491000001</v>
      </c>
      <c r="U105" s="64">
        <v>191.43123819000002</v>
      </c>
      <c r="V105" s="64">
        <v>161.78502629000002</v>
      </c>
      <c r="W105" s="64">
        <v>150.55223855</v>
      </c>
      <c r="X105" s="64">
        <v>159.18473699</v>
      </c>
      <c r="Y105" s="64">
        <v>171.98916305</v>
      </c>
      <c r="Z105" s="64">
        <v>163.51601571</v>
      </c>
      <c r="AA105" s="64">
        <v>142.39342334</v>
      </c>
      <c r="AB105" s="64">
        <v>136.54009844999999</v>
      </c>
      <c r="AC105" s="64">
        <v>133.61075378999999</v>
      </c>
      <c r="AD105" s="64">
        <v>129.69142741000002</v>
      </c>
      <c r="AE105" s="64">
        <v>128.47847272000001</v>
      </c>
      <c r="AF105" s="64">
        <v>129.73079675</v>
      </c>
      <c r="AG105" s="64">
        <v>119.17176957999999</v>
      </c>
      <c r="AH105" s="64">
        <v>119.48531772999999</v>
      </c>
      <c r="AI105" s="64">
        <v>126.19231690999999</v>
      </c>
      <c r="AJ105" s="64">
        <v>121.54591443999999</v>
      </c>
      <c r="AK105" s="64">
        <v>117.18424666999999</v>
      </c>
      <c r="AL105" s="64">
        <v>118.1190582</v>
      </c>
      <c r="AM105" s="64">
        <v>115.40908404</v>
      </c>
      <c r="AN105" s="64">
        <v>115.76781424000001</v>
      </c>
      <c r="AO105" s="64">
        <v>117.55754754</v>
      </c>
    </row>
    <row r="106" spans="1:41">
      <c r="A106" s="51"/>
      <c r="N106" s="51"/>
      <c r="P106" s="65" t="s">
        <v>90</v>
      </c>
      <c r="Q106" s="64">
        <v>4.0660520548000001</v>
      </c>
      <c r="R106" s="64">
        <v>3.4942054794999997</v>
      </c>
      <c r="S106" s="64">
        <v>3.2174931507000002</v>
      </c>
      <c r="T106" s="64">
        <v>3.2638767122999996</v>
      </c>
      <c r="U106" s="64">
        <v>3.2563178081999999</v>
      </c>
      <c r="V106" s="64">
        <v>3.3347123287999998</v>
      </c>
      <c r="W106" s="64">
        <v>3.3363561644000002</v>
      </c>
      <c r="X106" s="64">
        <v>3.3418219177999999</v>
      </c>
      <c r="Y106" s="64">
        <v>3.4948000000000001</v>
      </c>
      <c r="Z106" s="64">
        <v>3.5121643836000001</v>
      </c>
      <c r="AA106" s="64">
        <v>3.5353835616000002</v>
      </c>
      <c r="AB106" s="64">
        <v>3.5216438355999999</v>
      </c>
      <c r="AC106" s="64">
        <v>3.4226684931999998</v>
      </c>
      <c r="AD106" s="64">
        <v>3.4319863013999998</v>
      </c>
      <c r="AE106" s="64">
        <v>3.3872191781000001</v>
      </c>
      <c r="AF106" s="64">
        <v>3.4913150685000001</v>
      </c>
      <c r="AG106" s="64">
        <v>3.4535260274000001</v>
      </c>
      <c r="AH106" s="64">
        <v>3.3260958904</v>
      </c>
      <c r="AI106" s="64">
        <v>3.354260274</v>
      </c>
      <c r="AJ106" s="64">
        <v>3.4490958903999998</v>
      </c>
      <c r="AK106" s="64">
        <v>3.5151616438</v>
      </c>
      <c r="AL106" s="64">
        <v>3.4399041096</v>
      </c>
      <c r="AM106" s="64">
        <v>3.415</v>
      </c>
      <c r="AN106" s="64">
        <v>3.4330821918000001</v>
      </c>
      <c r="AO106" s="64">
        <v>3.4582164383999996</v>
      </c>
    </row>
    <row r="107" spans="1:41">
      <c r="A107" s="51"/>
      <c r="N107" s="51"/>
      <c r="P107" s="65" t="s">
        <v>91</v>
      </c>
      <c r="Q107" s="64">
        <v>851.17212798000003</v>
      </c>
      <c r="R107" s="64">
        <v>821.75949962999994</v>
      </c>
      <c r="S107" s="64">
        <v>803.62842172000001</v>
      </c>
      <c r="T107" s="64">
        <v>773.42081336000001</v>
      </c>
      <c r="U107" s="64">
        <v>737.48903659000007</v>
      </c>
      <c r="V107" s="64">
        <v>702.21248566999998</v>
      </c>
      <c r="W107" s="64">
        <v>687.78532294999991</v>
      </c>
      <c r="X107" s="64">
        <v>692.80017712999995</v>
      </c>
      <c r="Y107" s="64">
        <v>701.88473083999997</v>
      </c>
      <c r="Z107" s="64">
        <v>689.53601784999989</v>
      </c>
      <c r="AA107" s="64">
        <v>664.51229316999991</v>
      </c>
      <c r="AB107" s="64">
        <v>656.30123186000003</v>
      </c>
      <c r="AC107" s="64">
        <v>651.46858693999991</v>
      </c>
      <c r="AD107" s="64">
        <v>645.4138234699999</v>
      </c>
      <c r="AE107" s="64">
        <v>643.00233256000001</v>
      </c>
      <c r="AF107" s="64">
        <v>643.76049800999999</v>
      </c>
      <c r="AG107" s="64">
        <v>632.53231937999999</v>
      </c>
      <c r="AH107" s="64">
        <v>632.14000826999995</v>
      </c>
      <c r="AI107" s="64">
        <v>638.54984845000001</v>
      </c>
      <c r="AJ107" s="64">
        <v>632.96025470999996</v>
      </c>
      <c r="AK107" s="64">
        <v>628.37762190000001</v>
      </c>
      <c r="AL107" s="64">
        <v>629.05694397000002</v>
      </c>
      <c r="AM107" s="64">
        <v>625.32174333</v>
      </c>
      <c r="AN107" s="64">
        <v>624.81301497999993</v>
      </c>
      <c r="AO107" s="64">
        <v>625.68646305000004</v>
      </c>
    </row>
    <row r="108" spans="1:41">
      <c r="A108" s="51"/>
      <c r="N108" s="51"/>
      <c r="P108" s="65" t="s">
        <v>92</v>
      </c>
      <c r="Q108" s="64">
        <v>86.564390000000003</v>
      </c>
      <c r="R108" s="64">
        <v>86.120320000000007</v>
      </c>
      <c r="S108" s="64">
        <v>86.472429999999989</v>
      </c>
      <c r="T108" s="64">
        <v>87.125720000000001</v>
      </c>
      <c r="U108" s="64">
        <v>87.324490000000011</v>
      </c>
      <c r="V108" s="64">
        <v>86.41292</v>
      </c>
      <c r="W108" s="64">
        <v>85.843339999999998</v>
      </c>
      <c r="X108" s="64">
        <v>86.739509999999996</v>
      </c>
      <c r="Y108" s="64">
        <v>87.393020000000007</v>
      </c>
      <c r="Z108" s="64">
        <v>92.826139999999995</v>
      </c>
      <c r="AA108" s="64">
        <v>96.733449999999991</v>
      </c>
      <c r="AB108" s="64">
        <v>98.610380000000006</v>
      </c>
      <c r="AC108" s="64">
        <v>102.09463000000001</v>
      </c>
      <c r="AD108" s="64">
        <v>102.0866</v>
      </c>
      <c r="AE108" s="64">
        <v>102.51406</v>
      </c>
      <c r="AF108" s="64">
        <v>102.02632000000001</v>
      </c>
      <c r="AG108" s="64">
        <v>102.54002</v>
      </c>
      <c r="AH108" s="64">
        <v>101.57267999999999</v>
      </c>
      <c r="AI108" s="64">
        <v>98.357489999999999</v>
      </c>
      <c r="AJ108" s="64">
        <v>94.824619999999996</v>
      </c>
      <c r="AK108" s="64">
        <v>89.39491000000001</v>
      </c>
      <c r="AL108" s="64">
        <v>85.801320000000004</v>
      </c>
      <c r="AM108" s="64">
        <v>81.641009999999994</v>
      </c>
      <c r="AN108" s="64">
        <v>77.760539999999992</v>
      </c>
      <c r="AO108" s="64">
        <v>74.462850000000003</v>
      </c>
    </row>
    <row r="109" spans="1:41">
      <c r="A109" s="51"/>
      <c r="N109" s="51"/>
      <c r="P109" s="66" t="s">
        <v>93</v>
      </c>
      <c r="Q109" s="64">
        <v>937.73651798000003</v>
      </c>
      <c r="R109" s="64">
        <v>907.87981963000004</v>
      </c>
      <c r="S109" s="64">
        <v>890.10085172000004</v>
      </c>
      <c r="T109" s="64">
        <v>860.54653336000001</v>
      </c>
      <c r="U109" s="64">
        <v>824.81352659000004</v>
      </c>
      <c r="V109" s="64">
        <v>788.62540566999996</v>
      </c>
      <c r="W109" s="64">
        <v>773.62866295000003</v>
      </c>
      <c r="X109" s="64">
        <v>779.53968712999995</v>
      </c>
      <c r="Y109" s="64">
        <v>789.27775083999995</v>
      </c>
      <c r="Z109" s="64">
        <v>782.3621578499999</v>
      </c>
      <c r="AA109" s="64">
        <v>761.24574317000008</v>
      </c>
      <c r="AB109" s="64">
        <v>754.91161185999999</v>
      </c>
      <c r="AC109" s="64">
        <v>753.56321693999996</v>
      </c>
      <c r="AD109" s="64">
        <v>747.50042346999999</v>
      </c>
      <c r="AE109" s="64">
        <v>745.51639255999999</v>
      </c>
      <c r="AF109" s="64">
        <v>745.78681801000005</v>
      </c>
      <c r="AG109" s="64">
        <v>735.07233938000002</v>
      </c>
      <c r="AH109" s="64">
        <v>733.71268827000006</v>
      </c>
      <c r="AI109" s="64">
        <v>736.90733845</v>
      </c>
      <c r="AJ109" s="64">
        <v>727.78487471000005</v>
      </c>
      <c r="AK109" s="64">
        <v>717.77253189999999</v>
      </c>
      <c r="AL109" s="64">
        <v>714.85826396999994</v>
      </c>
      <c r="AM109" s="64">
        <v>706.96275332999994</v>
      </c>
      <c r="AN109" s="64">
        <v>702.57355498000004</v>
      </c>
      <c r="AO109" s="64">
        <v>700.14931305000005</v>
      </c>
    </row>
    <row r="110" spans="1:41">
      <c r="A110" s="51"/>
      <c r="N110" s="51"/>
    </row>
    <row r="111" spans="1:41">
      <c r="A111" s="51"/>
      <c r="N111" s="51"/>
    </row>
    <row r="112" spans="1:41">
      <c r="A112" s="51"/>
      <c r="N112" s="51"/>
    </row>
    <row r="113" spans="1:253">
      <c r="A113" s="51"/>
      <c r="N113" s="51"/>
    </row>
    <row r="114" spans="1:253">
      <c r="A114" s="51"/>
      <c r="N114" s="51"/>
    </row>
    <row r="115" spans="1:253">
      <c r="A115" s="51"/>
      <c r="N115" s="51"/>
    </row>
    <row r="116" spans="1:253">
      <c r="A116" s="51"/>
      <c r="N116" s="51"/>
    </row>
    <row r="117" spans="1:253">
      <c r="A117" s="51"/>
      <c r="N117" s="51"/>
    </row>
    <row r="118" spans="1:253" s="52" customFormat="1">
      <c r="A118" s="51"/>
      <c r="B118" s="51"/>
      <c r="C118" s="51"/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51"/>
      <c r="AU118" s="51"/>
      <c r="AV118" s="51"/>
      <c r="AW118" s="51"/>
      <c r="AX118" s="51"/>
      <c r="AY118" s="51"/>
      <c r="AZ118" s="51"/>
      <c r="BA118" s="51"/>
      <c r="BB118" s="51"/>
      <c r="BC118" s="51"/>
      <c r="BD118" s="51"/>
      <c r="BE118" s="51"/>
      <c r="BF118" s="51"/>
      <c r="BG118" s="51"/>
      <c r="BH118" s="51"/>
      <c r="BI118" s="51"/>
      <c r="BJ118" s="51"/>
      <c r="BK118" s="51"/>
      <c r="BL118" s="51"/>
      <c r="BM118" s="51"/>
      <c r="BN118" s="51"/>
      <c r="BO118" s="51"/>
      <c r="BP118" s="51"/>
      <c r="BQ118" s="51"/>
      <c r="BR118" s="51"/>
      <c r="BS118" s="51"/>
      <c r="BT118" s="51"/>
      <c r="BU118" s="51"/>
      <c r="BV118" s="51"/>
      <c r="BW118" s="51"/>
      <c r="BX118" s="51"/>
      <c r="BY118" s="51"/>
      <c r="BZ118" s="51"/>
      <c r="CA118" s="51"/>
      <c r="CB118" s="51"/>
      <c r="CC118" s="51"/>
      <c r="CD118" s="51"/>
      <c r="CE118" s="51"/>
      <c r="CF118" s="51"/>
      <c r="CG118" s="51"/>
      <c r="CH118" s="51"/>
      <c r="CI118" s="51"/>
      <c r="CJ118" s="51"/>
      <c r="CK118" s="51"/>
      <c r="CL118" s="51"/>
      <c r="CM118" s="51"/>
      <c r="CN118" s="51"/>
      <c r="CO118" s="51"/>
      <c r="CP118" s="51"/>
      <c r="CQ118" s="51"/>
      <c r="CR118" s="51"/>
      <c r="CS118" s="51"/>
      <c r="CT118" s="51"/>
      <c r="CU118" s="51"/>
      <c r="CV118" s="51"/>
      <c r="CW118" s="51"/>
      <c r="CX118" s="51"/>
      <c r="CY118" s="51"/>
      <c r="CZ118" s="51"/>
      <c r="DA118" s="51"/>
      <c r="DB118" s="51"/>
      <c r="DC118" s="51"/>
      <c r="DD118" s="51"/>
      <c r="DE118" s="51"/>
      <c r="DF118" s="51"/>
      <c r="DG118" s="51"/>
      <c r="DH118" s="51"/>
      <c r="DI118" s="51"/>
      <c r="DJ118" s="51"/>
      <c r="DK118" s="51"/>
      <c r="DL118" s="51"/>
      <c r="DM118" s="51"/>
      <c r="DN118" s="51"/>
      <c r="DO118" s="51"/>
      <c r="DP118" s="51"/>
      <c r="DQ118" s="51"/>
      <c r="DR118" s="51"/>
      <c r="DS118" s="51"/>
      <c r="DT118" s="51"/>
      <c r="DU118" s="51"/>
      <c r="DV118" s="51"/>
      <c r="DW118" s="51"/>
      <c r="DX118" s="51"/>
      <c r="DY118" s="51"/>
      <c r="DZ118" s="51"/>
      <c r="EA118" s="51"/>
      <c r="EB118" s="51"/>
      <c r="EC118" s="51"/>
      <c r="ED118" s="51"/>
      <c r="EE118" s="51"/>
      <c r="EF118" s="51"/>
      <c r="EG118" s="51"/>
      <c r="EH118" s="51"/>
      <c r="EI118" s="51"/>
      <c r="EJ118" s="51"/>
      <c r="EK118" s="51"/>
      <c r="EL118" s="51"/>
      <c r="EM118" s="51"/>
      <c r="EN118" s="51"/>
      <c r="EO118" s="51"/>
      <c r="EP118" s="51"/>
      <c r="EQ118" s="51"/>
      <c r="ER118" s="51"/>
      <c r="ES118" s="51"/>
      <c r="ET118" s="51"/>
      <c r="EU118" s="51"/>
      <c r="EV118" s="51"/>
      <c r="EW118" s="51"/>
      <c r="EX118" s="51"/>
      <c r="EY118" s="51"/>
      <c r="EZ118" s="51"/>
      <c r="FA118" s="51"/>
      <c r="FB118" s="51"/>
      <c r="FC118" s="51"/>
      <c r="FD118" s="51"/>
      <c r="FE118" s="51"/>
      <c r="FF118" s="51"/>
      <c r="FG118" s="51"/>
      <c r="FH118" s="51"/>
      <c r="FI118" s="51"/>
      <c r="FJ118" s="51"/>
      <c r="FK118" s="51"/>
      <c r="FL118" s="51"/>
      <c r="FM118" s="51"/>
      <c r="FN118" s="51"/>
      <c r="FO118" s="51"/>
      <c r="FP118" s="51"/>
      <c r="FQ118" s="51"/>
      <c r="FR118" s="51"/>
      <c r="FS118" s="51"/>
      <c r="FT118" s="51"/>
      <c r="FU118" s="51"/>
      <c r="FV118" s="51"/>
      <c r="FW118" s="51"/>
      <c r="FX118" s="51"/>
      <c r="FY118" s="51"/>
      <c r="FZ118" s="51"/>
      <c r="GA118" s="51"/>
      <c r="GB118" s="51"/>
      <c r="GC118" s="51"/>
      <c r="GD118" s="51"/>
      <c r="GE118" s="51"/>
      <c r="GF118" s="51"/>
      <c r="GG118" s="51"/>
      <c r="GH118" s="51"/>
      <c r="GI118" s="51"/>
      <c r="GJ118" s="51"/>
      <c r="GK118" s="51"/>
      <c r="GL118" s="51"/>
      <c r="GM118" s="51"/>
      <c r="GN118" s="51"/>
      <c r="GO118" s="51"/>
      <c r="GP118" s="51"/>
      <c r="GQ118" s="51"/>
      <c r="GR118" s="51"/>
      <c r="GS118" s="51"/>
      <c r="GT118" s="51"/>
      <c r="GU118" s="51"/>
      <c r="GV118" s="51"/>
      <c r="GW118" s="51"/>
      <c r="GX118" s="51"/>
      <c r="GY118" s="51"/>
      <c r="GZ118" s="51"/>
      <c r="HA118" s="51"/>
      <c r="HB118" s="51"/>
      <c r="HC118" s="51"/>
      <c r="HD118" s="51"/>
      <c r="HE118" s="51"/>
      <c r="HF118" s="51"/>
      <c r="HG118" s="51"/>
      <c r="HH118" s="51"/>
      <c r="HI118" s="51"/>
      <c r="HJ118" s="51"/>
      <c r="HK118" s="51"/>
      <c r="HL118" s="51"/>
      <c r="HM118" s="51"/>
      <c r="HN118" s="51"/>
      <c r="HO118" s="51"/>
      <c r="HP118" s="51"/>
      <c r="HQ118" s="51"/>
      <c r="HR118" s="51"/>
      <c r="HS118" s="51"/>
      <c r="HT118" s="51"/>
      <c r="HU118" s="51"/>
      <c r="HV118" s="51"/>
      <c r="HW118" s="51"/>
      <c r="HX118" s="51"/>
      <c r="HY118" s="51"/>
      <c r="HZ118" s="51"/>
      <c r="IA118" s="51"/>
      <c r="IB118" s="51"/>
      <c r="IC118" s="51"/>
      <c r="ID118" s="51"/>
      <c r="IE118" s="51"/>
      <c r="IF118" s="51"/>
      <c r="IG118" s="51"/>
      <c r="IH118" s="51"/>
      <c r="II118" s="51"/>
      <c r="IJ118" s="51"/>
      <c r="IK118" s="51"/>
      <c r="IL118" s="51"/>
      <c r="IM118" s="51"/>
      <c r="IN118" s="51"/>
      <c r="IO118" s="51"/>
      <c r="IP118" s="51"/>
      <c r="IQ118" s="51"/>
      <c r="IR118" s="51"/>
      <c r="IS118" s="51"/>
    </row>
    <row r="119" spans="1:253">
      <c r="A119" s="51"/>
      <c r="C119" s="67" t="s">
        <v>97</v>
      </c>
      <c r="D119" s="68"/>
      <c r="E119" s="68"/>
      <c r="F119" s="68"/>
      <c r="G119" s="68"/>
      <c r="N119" s="51"/>
    </row>
    <row r="120" spans="1:253">
      <c r="A120" s="51"/>
      <c r="C120" s="54" t="s">
        <v>9</v>
      </c>
      <c r="N120" s="51"/>
      <c r="P120" s="54"/>
    </row>
    <row r="121" spans="1:253">
      <c r="A121" s="51"/>
      <c r="N121" s="51"/>
      <c r="P121" s="53" t="s">
        <v>78</v>
      </c>
    </row>
    <row r="122" spans="1:253">
      <c r="A122" s="51"/>
      <c r="N122" s="51"/>
    </row>
    <row r="123" spans="1:253">
      <c r="A123" s="51"/>
      <c r="N123" s="51"/>
      <c r="P123" s="56"/>
      <c r="Q123" s="69">
        <v>2016</v>
      </c>
      <c r="R123" s="69">
        <v>2017</v>
      </c>
      <c r="S123" s="69">
        <v>2018</v>
      </c>
      <c r="T123" s="69">
        <v>2019</v>
      </c>
      <c r="U123" s="69">
        <v>2020</v>
      </c>
    </row>
    <row r="124" spans="1:253">
      <c r="A124" s="51"/>
      <c r="N124" s="51"/>
      <c r="P124" s="65" t="s">
        <v>79</v>
      </c>
      <c r="Q124" s="70">
        <v>322.39957341999997</v>
      </c>
      <c r="R124" s="70">
        <v>318.91898092000002</v>
      </c>
      <c r="S124" s="70">
        <v>315.63195779999995</v>
      </c>
      <c r="T124" s="70">
        <v>312.23929969999995</v>
      </c>
      <c r="U124" s="70">
        <v>308.36943884999999</v>
      </c>
    </row>
    <row r="125" spans="1:253">
      <c r="A125" s="51"/>
      <c r="N125" s="51"/>
      <c r="P125" s="65" t="s">
        <v>80</v>
      </c>
      <c r="Q125" s="70">
        <v>47.906596453999995</v>
      </c>
      <c r="R125" s="70">
        <v>48.681185039999995</v>
      </c>
      <c r="S125" s="70">
        <v>49.404859859999995</v>
      </c>
      <c r="T125" s="70">
        <v>50.128567071999996</v>
      </c>
      <c r="U125" s="70">
        <v>50.851009042999998</v>
      </c>
    </row>
    <row r="126" spans="1:253">
      <c r="A126" s="51"/>
      <c r="N126" s="51"/>
      <c r="P126" s="65" t="s">
        <v>81</v>
      </c>
      <c r="Q126" s="70">
        <v>74.000350099000002</v>
      </c>
      <c r="R126" s="70">
        <v>75.315185423000003</v>
      </c>
      <c r="S126" s="70">
        <v>75.780885706000007</v>
      </c>
      <c r="T126" s="70">
        <v>76.113839280999997</v>
      </c>
      <c r="U126" s="70">
        <v>76.615141108000003</v>
      </c>
    </row>
    <row r="127" spans="1:253">
      <c r="A127" s="51"/>
      <c r="N127" s="51"/>
      <c r="P127" s="66" t="s">
        <v>82</v>
      </c>
      <c r="Q127" s="70">
        <v>444.30651997000001</v>
      </c>
      <c r="R127" s="70">
        <v>442.91535139000001</v>
      </c>
      <c r="S127" s="70">
        <v>440.81770336</v>
      </c>
      <c r="T127" s="70">
        <v>438.48170604999996</v>
      </c>
      <c r="U127" s="70">
        <v>435.83558899999997</v>
      </c>
    </row>
    <row r="128" spans="1:253">
      <c r="A128" s="51"/>
      <c r="N128" s="51"/>
      <c r="P128" s="65" t="s">
        <v>83</v>
      </c>
      <c r="Q128" s="70">
        <v>98.625411783000004</v>
      </c>
      <c r="R128" s="70">
        <v>94.251531753000009</v>
      </c>
      <c r="S128" s="70">
        <v>93.303831619000007</v>
      </c>
      <c r="T128" s="70">
        <v>92.817196963000001</v>
      </c>
      <c r="U128" s="70">
        <v>92.477209728999995</v>
      </c>
    </row>
    <row r="129" spans="1:21">
      <c r="A129" s="51"/>
      <c r="N129" s="51"/>
      <c r="P129" s="65" t="s">
        <v>84</v>
      </c>
      <c r="Q129" s="70">
        <v>2.9300438355999998</v>
      </c>
      <c r="R129" s="70">
        <v>2.8770136986000003</v>
      </c>
      <c r="S129" s="70">
        <v>2.8321232877000004</v>
      </c>
      <c r="T129" s="70">
        <v>2.7875890410999999</v>
      </c>
      <c r="U129" s="70">
        <v>2.7497013698999999</v>
      </c>
    </row>
    <row r="130" spans="1:21">
      <c r="A130" s="51"/>
      <c r="N130" s="51"/>
      <c r="P130" s="66" t="s">
        <v>85</v>
      </c>
      <c r="Q130" s="70">
        <v>545.86197559000004</v>
      </c>
      <c r="R130" s="70">
        <v>540.04389683999989</v>
      </c>
      <c r="S130" s="70">
        <v>536.95365827000001</v>
      </c>
      <c r="T130" s="70">
        <v>534.08649204999995</v>
      </c>
      <c r="U130" s="70">
        <v>531.06250009999997</v>
      </c>
    </row>
    <row r="131" spans="1:21">
      <c r="A131" s="51"/>
      <c r="N131" s="51"/>
      <c r="P131" s="65" t="s">
        <v>86</v>
      </c>
      <c r="Q131" s="70">
        <v>23.871348349000002</v>
      </c>
      <c r="R131" s="70">
        <v>24.742117485999998</v>
      </c>
      <c r="S131" s="70">
        <v>25.026269426999999</v>
      </c>
      <c r="T131" s="70">
        <v>25.161218845</v>
      </c>
      <c r="U131" s="70">
        <v>25.578128596999999</v>
      </c>
    </row>
    <row r="132" spans="1:21">
      <c r="A132" s="51"/>
      <c r="N132" s="51"/>
      <c r="P132" s="65" t="s">
        <v>87</v>
      </c>
      <c r="Q132" s="70">
        <v>34.942</v>
      </c>
      <c r="R132" s="70">
        <v>34.996000000000002</v>
      </c>
      <c r="S132" s="70">
        <v>39.197000000000003</v>
      </c>
      <c r="T132" s="70">
        <v>35.704000000000001</v>
      </c>
      <c r="U132" s="70">
        <v>39.174999999999997</v>
      </c>
    </row>
    <row r="133" spans="1:21">
      <c r="A133" s="51"/>
      <c r="N133" s="51"/>
      <c r="P133" s="65" t="s">
        <v>88</v>
      </c>
      <c r="Q133" s="70">
        <v>237.85586902</v>
      </c>
      <c r="R133" s="70">
        <v>203.58550260999999</v>
      </c>
      <c r="S133" s="70">
        <v>173.60582907</v>
      </c>
      <c r="T133" s="70">
        <v>150.85637731</v>
      </c>
      <c r="U133" s="70">
        <v>125.03679898</v>
      </c>
    </row>
    <row r="134" spans="1:21">
      <c r="A134" s="51"/>
      <c r="N134" s="51"/>
      <c r="P134" s="65" t="s">
        <v>89</v>
      </c>
      <c r="Q134" s="70">
        <v>296.66921737000001</v>
      </c>
      <c r="R134" s="70">
        <v>263.32362010000003</v>
      </c>
      <c r="S134" s="70">
        <v>237.82909849999999</v>
      </c>
      <c r="T134" s="70">
        <v>211.72159615999999</v>
      </c>
      <c r="U134" s="70">
        <v>189.78992757999998</v>
      </c>
    </row>
    <row r="135" spans="1:21">
      <c r="A135" s="51"/>
      <c r="N135" s="51"/>
      <c r="P135" s="65" t="s">
        <v>90</v>
      </c>
      <c r="Q135" s="70">
        <v>4.0660520548000001</v>
      </c>
      <c r="R135" s="70">
        <v>3.4942054794999997</v>
      </c>
      <c r="S135" s="70">
        <v>3.2174931507000002</v>
      </c>
      <c r="T135" s="70">
        <v>3.2638767122999996</v>
      </c>
      <c r="U135" s="70">
        <v>3.2563178081999999</v>
      </c>
    </row>
    <row r="136" spans="1:21">
      <c r="A136" s="51"/>
      <c r="N136" s="51"/>
      <c r="P136" s="65" t="s">
        <v>91</v>
      </c>
      <c r="Q136" s="70">
        <v>846.59724500999994</v>
      </c>
      <c r="R136" s="70">
        <v>806.86172241999998</v>
      </c>
      <c r="S136" s="70">
        <v>778.00024991999999</v>
      </c>
      <c r="T136" s="70">
        <v>749.07196492000003</v>
      </c>
      <c r="U136" s="70">
        <v>724.10874549000005</v>
      </c>
    </row>
    <row r="137" spans="1:21">
      <c r="A137" s="51"/>
      <c r="N137" s="51"/>
      <c r="P137" s="65" t="s">
        <v>92</v>
      </c>
      <c r="Q137" s="70">
        <v>85.42974000000001</v>
      </c>
      <c r="R137" s="70">
        <v>82.060109999999995</v>
      </c>
      <c r="S137" s="70">
        <v>79.665189999999996</v>
      </c>
      <c r="T137" s="70">
        <v>77.934669999999997</v>
      </c>
      <c r="U137" s="70">
        <v>77.026510000000002</v>
      </c>
    </row>
    <row r="138" spans="1:21">
      <c r="A138" s="51"/>
      <c r="N138" s="51"/>
      <c r="P138" s="66" t="s">
        <v>93</v>
      </c>
      <c r="Q138" s="70">
        <v>932.02698500999998</v>
      </c>
      <c r="R138" s="70">
        <v>888.92183241999999</v>
      </c>
      <c r="S138" s="70">
        <v>857.66543992000004</v>
      </c>
      <c r="T138" s="70">
        <v>827.00663492000001</v>
      </c>
      <c r="U138" s="70">
        <v>801.13525548999996</v>
      </c>
    </row>
    <row r="139" spans="1:21">
      <c r="A139" s="51"/>
      <c r="N139" s="51"/>
    </row>
    <row r="140" spans="1:21">
      <c r="A140" s="51"/>
      <c r="N140" s="51"/>
    </row>
    <row r="141" spans="1:21">
      <c r="A141" s="51"/>
      <c r="N141" s="51"/>
    </row>
    <row r="142" spans="1:21">
      <c r="A142" s="51"/>
      <c r="N142" s="51"/>
    </row>
    <row r="143" spans="1:21">
      <c r="A143" s="51"/>
      <c r="N143" s="51"/>
    </row>
    <row r="144" spans="1:21">
      <c r="A144" s="51"/>
      <c r="N144" s="51"/>
    </row>
    <row r="145" spans="1:253">
      <c r="A145" s="51"/>
      <c r="N145" s="51"/>
    </row>
    <row r="146" spans="1:253">
      <c r="A146" s="51"/>
      <c r="N146" s="51"/>
    </row>
    <row r="147" spans="1:253" s="52" customFormat="1">
      <c r="A147" s="51"/>
      <c r="B147" s="51"/>
      <c r="C147" s="51"/>
      <c r="D147" s="51"/>
      <c r="E147" s="51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1"/>
      <c r="V147" s="51"/>
      <c r="W147" s="51"/>
      <c r="X147" s="51"/>
      <c r="Y147" s="51"/>
      <c r="Z147" s="51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51"/>
      <c r="AL147" s="51"/>
      <c r="AM147" s="51"/>
      <c r="AN147" s="51"/>
      <c r="AO147" s="51"/>
      <c r="AP147" s="51"/>
      <c r="AQ147" s="51"/>
      <c r="AR147" s="51"/>
      <c r="AS147" s="51"/>
      <c r="AT147" s="51"/>
      <c r="AU147" s="51"/>
      <c r="AV147" s="51"/>
      <c r="AW147" s="51"/>
      <c r="AX147" s="51"/>
      <c r="AY147" s="51"/>
      <c r="AZ147" s="51"/>
      <c r="BA147" s="51"/>
      <c r="BB147" s="51"/>
      <c r="BC147" s="51"/>
      <c r="BD147" s="51"/>
      <c r="BE147" s="51"/>
      <c r="BF147" s="51"/>
      <c r="BG147" s="51"/>
      <c r="BH147" s="51"/>
      <c r="BI147" s="51"/>
      <c r="BJ147" s="51"/>
      <c r="BK147" s="51"/>
      <c r="BL147" s="51"/>
      <c r="BM147" s="51"/>
      <c r="BN147" s="51"/>
      <c r="BO147" s="51"/>
      <c r="BP147" s="51"/>
      <c r="BQ147" s="51"/>
      <c r="BR147" s="51"/>
      <c r="BS147" s="51"/>
      <c r="BT147" s="51"/>
      <c r="BU147" s="51"/>
      <c r="BV147" s="51"/>
      <c r="BW147" s="51"/>
      <c r="BX147" s="51"/>
      <c r="BY147" s="51"/>
      <c r="BZ147" s="51"/>
      <c r="CA147" s="51"/>
      <c r="CB147" s="51"/>
      <c r="CC147" s="51"/>
      <c r="CD147" s="51"/>
      <c r="CE147" s="51"/>
      <c r="CF147" s="51"/>
      <c r="CG147" s="51"/>
      <c r="CH147" s="51"/>
      <c r="CI147" s="51"/>
      <c r="CJ147" s="51"/>
      <c r="CK147" s="51"/>
      <c r="CL147" s="51"/>
      <c r="CM147" s="51"/>
      <c r="CN147" s="51"/>
      <c r="CO147" s="51"/>
      <c r="CP147" s="51"/>
      <c r="CQ147" s="51"/>
      <c r="CR147" s="51"/>
      <c r="CS147" s="51"/>
      <c r="CT147" s="51"/>
      <c r="CU147" s="51"/>
      <c r="CV147" s="51"/>
      <c r="CW147" s="51"/>
      <c r="CX147" s="51"/>
      <c r="CY147" s="51"/>
      <c r="CZ147" s="51"/>
      <c r="DA147" s="51"/>
      <c r="DB147" s="51"/>
      <c r="DC147" s="51"/>
      <c r="DD147" s="51"/>
      <c r="DE147" s="51"/>
      <c r="DF147" s="51"/>
      <c r="DG147" s="51"/>
      <c r="DH147" s="51"/>
      <c r="DI147" s="51"/>
      <c r="DJ147" s="51"/>
      <c r="DK147" s="51"/>
      <c r="DL147" s="51"/>
      <c r="DM147" s="51"/>
      <c r="DN147" s="51"/>
      <c r="DO147" s="51"/>
      <c r="DP147" s="51"/>
      <c r="DQ147" s="51"/>
      <c r="DR147" s="51"/>
      <c r="DS147" s="51"/>
      <c r="DT147" s="51"/>
      <c r="DU147" s="51"/>
      <c r="DV147" s="51"/>
      <c r="DW147" s="51"/>
      <c r="DX147" s="51"/>
      <c r="DY147" s="51"/>
      <c r="DZ147" s="51"/>
      <c r="EA147" s="51"/>
      <c r="EB147" s="51"/>
      <c r="EC147" s="51"/>
      <c r="ED147" s="51"/>
      <c r="EE147" s="51"/>
      <c r="EF147" s="51"/>
      <c r="EG147" s="51"/>
      <c r="EH147" s="51"/>
      <c r="EI147" s="51"/>
      <c r="EJ147" s="51"/>
      <c r="EK147" s="51"/>
      <c r="EL147" s="51"/>
      <c r="EM147" s="51"/>
      <c r="EN147" s="51"/>
      <c r="EO147" s="51"/>
      <c r="EP147" s="51"/>
      <c r="EQ147" s="51"/>
      <c r="ER147" s="51"/>
      <c r="ES147" s="51"/>
      <c r="ET147" s="51"/>
      <c r="EU147" s="51"/>
      <c r="EV147" s="51"/>
      <c r="EW147" s="51"/>
      <c r="EX147" s="51"/>
      <c r="EY147" s="51"/>
      <c r="EZ147" s="51"/>
      <c r="FA147" s="51"/>
      <c r="FB147" s="51"/>
      <c r="FC147" s="51"/>
      <c r="FD147" s="51"/>
      <c r="FE147" s="51"/>
      <c r="FF147" s="51"/>
      <c r="FG147" s="51"/>
      <c r="FH147" s="51"/>
      <c r="FI147" s="51"/>
      <c r="FJ147" s="51"/>
      <c r="FK147" s="51"/>
      <c r="FL147" s="51"/>
      <c r="FM147" s="51"/>
      <c r="FN147" s="51"/>
      <c r="FO147" s="51"/>
      <c r="FP147" s="51"/>
      <c r="FQ147" s="51"/>
      <c r="FR147" s="51"/>
      <c r="FS147" s="51"/>
      <c r="FT147" s="51"/>
      <c r="FU147" s="51"/>
      <c r="FV147" s="51"/>
      <c r="FW147" s="51"/>
      <c r="FX147" s="51"/>
      <c r="FY147" s="51"/>
      <c r="FZ147" s="51"/>
      <c r="GA147" s="51"/>
      <c r="GB147" s="51"/>
      <c r="GC147" s="51"/>
      <c r="GD147" s="51"/>
      <c r="GE147" s="51"/>
      <c r="GF147" s="51"/>
      <c r="GG147" s="51"/>
      <c r="GH147" s="51"/>
      <c r="GI147" s="51"/>
      <c r="GJ147" s="51"/>
      <c r="GK147" s="51"/>
      <c r="GL147" s="51"/>
      <c r="GM147" s="51"/>
      <c r="GN147" s="51"/>
      <c r="GO147" s="51"/>
      <c r="GP147" s="51"/>
      <c r="GQ147" s="51"/>
      <c r="GR147" s="51"/>
      <c r="GS147" s="51"/>
      <c r="GT147" s="51"/>
      <c r="GU147" s="51"/>
      <c r="GV147" s="51"/>
      <c r="GW147" s="51"/>
      <c r="GX147" s="51"/>
      <c r="GY147" s="51"/>
      <c r="GZ147" s="51"/>
      <c r="HA147" s="51"/>
      <c r="HB147" s="51"/>
      <c r="HC147" s="51"/>
      <c r="HD147" s="51"/>
      <c r="HE147" s="51"/>
      <c r="HF147" s="51"/>
      <c r="HG147" s="51"/>
      <c r="HH147" s="51"/>
      <c r="HI147" s="51"/>
      <c r="HJ147" s="51"/>
      <c r="HK147" s="51"/>
      <c r="HL147" s="51"/>
      <c r="HM147" s="51"/>
      <c r="HN147" s="51"/>
      <c r="HO147" s="51"/>
      <c r="HP147" s="51"/>
      <c r="HQ147" s="51"/>
      <c r="HR147" s="51"/>
      <c r="HS147" s="51"/>
      <c r="HT147" s="51"/>
      <c r="HU147" s="51"/>
      <c r="HV147" s="51"/>
      <c r="HW147" s="51"/>
      <c r="HX147" s="51"/>
      <c r="HY147" s="51"/>
      <c r="HZ147" s="51"/>
      <c r="IA147" s="51"/>
      <c r="IB147" s="51"/>
      <c r="IC147" s="51"/>
      <c r="ID147" s="51"/>
      <c r="IE147" s="51"/>
      <c r="IF147" s="51"/>
      <c r="IG147" s="51"/>
      <c r="IH147" s="51"/>
      <c r="II147" s="51"/>
      <c r="IJ147" s="51"/>
      <c r="IK147" s="51"/>
      <c r="IL147" s="51"/>
      <c r="IM147" s="51"/>
      <c r="IN147" s="51"/>
      <c r="IO147" s="51"/>
      <c r="IP147" s="51"/>
      <c r="IQ147" s="51"/>
      <c r="IR147" s="51"/>
      <c r="IS147" s="51"/>
    </row>
    <row r="148" spans="1:253" s="52" customFormat="1">
      <c r="A148" s="51"/>
      <c r="B148" s="51"/>
      <c r="C148" s="51"/>
      <c r="D148" s="51"/>
      <c r="E148" s="51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1"/>
      <c r="Z148" s="51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51"/>
      <c r="AL148" s="51"/>
      <c r="AM148" s="51"/>
      <c r="AN148" s="51"/>
      <c r="AO148" s="51"/>
      <c r="AP148" s="51"/>
      <c r="AQ148" s="51"/>
      <c r="AR148" s="51"/>
      <c r="AS148" s="51"/>
      <c r="AT148" s="51"/>
      <c r="AU148" s="51"/>
      <c r="AV148" s="51"/>
      <c r="AW148" s="51"/>
      <c r="AX148" s="51"/>
      <c r="AY148" s="51"/>
      <c r="AZ148" s="51"/>
      <c r="BA148" s="51"/>
      <c r="BB148" s="51"/>
      <c r="BC148" s="51"/>
      <c r="BD148" s="51"/>
      <c r="BE148" s="51"/>
      <c r="BF148" s="51"/>
      <c r="BG148" s="51"/>
      <c r="BH148" s="51"/>
      <c r="BI148" s="51"/>
      <c r="BJ148" s="51"/>
      <c r="BK148" s="51"/>
      <c r="BL148" s="51"/>
      <c r="BM148" s="51"/>
      <c r="BN148" s="51"/>
      <c r="BO148" s="51"/>
      <c r="BP148" s="51"/>
      <c r="BQ148" s="51"/>
      <c r="BR148" s="51"/>
      <c r="BS148" s="51"/>
      <c r="BT148" s="51"/>
      <c r="BU148" s="51"/>
      <c r="BV148" s="51"/>
      <c r="BW148" s="51"/>
      <c r="BX148" s="51"/>
      <c r="BY148" s="51"/>
      <c r="BZ148" s="51"/>
      <c r="CA148" s="51"/>
      <c r="CB148" s="51"/>
      <c r="CC148" s="51"/>
      <c r="CD148" s="51"/>
      <c r="CE148" s="51"/>
      <c r="CF148" s="51"/>
      <c r="CG148" s="51"/>
      <c r="CH148" s="51"/>
      <c r="CI148" s="51"/>
      <c r="CJ148" s="51"/>
      <c r="CK148" s="51"/>
      <c r="CL148" s="51"/>
      <c r="CM148" s="51"/>
      <c r="CN148" s="51"/>
      <c r="CO148" s="51"/>
      <c r="CP148" s="51"/>
      <c r="CQ148" s="51"/>
      <c r="CR148" s="51"/>
      <c r="CS148" s="51"/>
      <c r="CT148" s="51"/>
      <c r="CU148" s="51"/>
      <c r="CV148" s="51"/>
      <c r="CW148" s="51"/>
      <c r="CX148" s="51"/>
      <c r="CY148" s="51"/>
      <c r="CZ148" s="51"/>
      <c r="DA148" s="51"/>
      <c r="DB148" s="51"/>
      <c r="DC148" s="51"/>
      <c r="DD148" s="51"/>
      <c r="DE148" s="51"/>
      <c r="DF148" s="51"/>
      <c r="DG148" s="51"/>
      <c r="DH148" s="51"/>
      <c r="DI148" s="51"/>
      <c r="DJ148" s="51"/>
      <c r="DK148" s="51"/>
      <c r="DL148" s="51"/>
      <c r="DM148" s="51"/>
      <c r="DN148" s="51"/>
      <c r="DO148" s="51"/>
      <c r="DP148" s="51"/>
      <c r="DQ148" s="51"/>
      <c r="DR148" s="51"/>
      <c r="DS148" s="51"/>
      <c r="DT148" s="51"/>
      <c r="DU148" s="51"/>
      <c r="DV148" s="51"/>
      <c r="DW148" s="51"/>
      <c r="DX148" s="51"/>
      <c r="DY148" s="51"/>
      <c r="DZ148" s="51"/>
      <c r="EA148" s="51"/>
      <c r="EB148" s="51"/>
      <c r="EC148" s="51"/>
      <c r="ED148" s="51"/>
      <c r="EE148" s="51"/>
      <c r="EF148" s="51"/>
      <c r="EG148" s="51"/>
      <c r="EH148" s="51"/>
      <c r="EI148" s="51"/>
      <c r="EJ148" s="51"/>
      <c r="EK148" s="51"/>
      <c r="EL148" s="51"/>
      <c r="EM148" s="51"/>
      <c r="EN148" s="51"/>
      <c r="EO148" s="51"/>
      <c r="EP148" s="51"/>
      <c r="EQ148" s="51"/>
      <c r="ER148" s="51"/>
      <c r="ES148" s="51"/>
      <c r="ET148" s="51"/>
      <c r="EU148" s="51"/>
      <c r="EV148" s="51"/>
      <c r="EW148" s="51"/>
      <c r="EX148" s="51"/>
      <c r="EY148" s="51"/>
      <c r="EZ148" s="51"/>
      <c r="FA148" s="51"/>
      <c r="FB148" s="51"/>
      <c r="FC148" s="51"/>
      <c r="FD148" s="51"/>
      <c r="FE148" s="51"/>
      <c r="FF148" s="51"/>
      <c r="FG148" s="51"/>
      <c r="FH148" s="51"/>
      <c r="FI148" s="51"/>
      <c r="FJ148" s="51"/>
      <c r="FK148" s="51"/>
      <c r="FL148" s="51"/>
      <c r="FM148" s="51"/>
      <c r="FN148" s="51"/>
      <c r="FO148" s="51"/>
      <c r="FP148" s="51"/>
      <c r="FQ148" s="51"/>
      <c r="FR148" s="51"/>
      <c r="FS148" s="51"/>
      <c r="FT148" s="51"/>
      <c r="FU148" s="51"/>
      <c r="FV148" s="51"/>
      <c r="FW148" s="51"/>
      <c r="FX148" s="51"/>
      <c r="FY148" s="51"/>
      <c r="FZ148" s="51"/>
      <c r="GA148" s="51"/>
      <c r="GB148" s="51"/>
      <c r="GC148" s="51"/>
      <c r="GD148" s="51"/>
      <c r="GE148" s="51"/>
      <c r="GF148" s="51"/>
      <c r="GG148" s="51"/>
      <c r="GH148" s="51"/>
      <c r="GI148" s="51"/>
      <c r="GJ148" s="51"/>
      <c r="GK148" s="51"/>
      <c r="GL148" s="51"/>
      <c r="GM148" s="51"/>
      <c r="GN148" s="51"/>
      <c r="GO148" s="51"/>
      <c r="GP148" s="51"/>
      <c r="GQ148" s="51"/>
      <c r="GR148" s="51"/>
      <c r="GS148" s="51"/>
      <c r="GT148" s="51"/>
      <c r="GU148" s="51"/>
      <c r="GV148" s="51"/>
      <c r="GW148" s="51"/>
      <c r="GX148" s="51"/>
      <c r="GY148" s="51"/>
      <c r="GZ148" s="51"/>
      <c r="HA148" s="51"/>
      <c r="HB148" s="51"/>
      <c r="HC148" s="51"/>
      <c r="HD148" s="51"/>
      <c r="HE148" s="51"/>
      <c r="HF148" s="51"/>
      <c r="HG148" s="51"/>
      <c r="HH148" s="51"/>
      <c r="HI148" s="51"/>
      <c r="HJ148" s="51"/>
      <c r="HK148" s="51"/>
      <c r="HL148" s="51"/>
      <c r="HM148" s="51"/>
      <c r="HN148" s="51"/>
      <c r="HO148" s="51"/>
      <c r="HP148" s="51"/>
      <c r="HQ148" s="51"/>
      <c r="HR148" s="51"/>
      <c r="HS148" s="51"/>
      <c r="HT148" s="51"/>
      <c r="HU148" s="51"/>
      <c r="HV148" s="51"/>
      <c r="HW148" s="51"/>
      <c r="HX148" s="51"/>
      <c r="HY148" s="51"/>
      <c r="HZ148" s="51"/>
      <c r="IA148" s="51"/>
      <c r="IB148" s="51"/>
      <c r="IC148" s="51"/>
      <c r="ID148" s="51"/>
      <c r="IE148" s="51"/>
      <c r="IF148" s="51"/>
      <c r="IG148" s="51"/>
      <c r="IH148" s="51"/>
      <c r="II148" s="51"/>
      <c r="IJ148" s="51"/>
      <c r="IK148" s="51"/>
      <c r="IL148" s="51"/>
      <c r="IM148" s="51"/>
      <c r="IN148" s="51"/>
      <c r="IO148" s="51"/>
      <c r="IP148" s="51"/>
      <c r="IQ148" s="51"/>
      <c r="IR148" s="51"/>
      <c r="IS148" s="51"/>
    </row>
    <row r="149" spans="1:253" s="52" customFormat="1">
      <c r="A149" s="51"/>
      <c r="B149" s="51"/>
      <c r="C149" s="51"/>
      <c r="D149" s="51"/>
      <c r="E149" s="51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/>
      <c r="Y149" s="51"/>
      <c r="Z149" s="51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51"/>
      <c r="AL149" s="51"/>
      <c r="AM149" s="51"/>
      <c r="AN149" s="51"/>
      <c r="AO149" s="51"/>
      <c r="AP149" s="51"/>
      <c r="AQ149" s="51"/>
      <c r="AR149" s="51"/>
      <c r="AS149" s="51"/>
      <c r="AT149" s="51"/>
      <c r="AU149" s="51"/>
      <c r="AV149" s="51"/>
      <c r="AW149" s="51"/>
      <c r="AX149" s="51"/>
      <c r="AY149" s="51"/>
      <c r="AZ149" s="51"/>
      <c r="BA149" s="51"/>
      <c r="BB149" s="51"/>
      <c r="BC149" s="51"/>
      <c r="BD149" s="51"/>
      <c r="BE149" s="51"/>
      <c r="BF149" s="51"/>
      <c r="BG149" s="51"/>
      <c r="BH149" s="51"/>
      <c r="BI149" s="51"/>
      <c r="BJ149" s="51"/>
      <c r="BK149" s="51"/>
      <c r="BL149" s="51"/>
      <c r="BM149" s="51"/>
      <c r="BN149" s="51"/>
      <c r="BO149" s="51"/>
      <c r="BP149" s="51"/>
      <c r="BQ149" s="51"/>
      <c r="BR149" s="51"/>
      <c r="BS149" s="51"/>
      <c r="BT149" s="51"/>
      <c r="BU149" s="51"/>
      <c r="BV149" s="51"/>
      <c r="BW149" s="51"/>
      <c r="BX149" s="51"/>
      <c r="BY149" s="51"/>
      <c r="BZ149" s="51"/>
      <c r="CA149" s="51"/>
      <c r="CB149" s="51"/>
      <c r="CC149" s="51"/>
      <c r="CD149" s="51"/>
      <c r="CE149" s="51"/>
      <c r="CF149" s="51"/>
      <c r="CG149" s="51"/>
      <c r="CH149" s="51"/>
      <c r="CI149" s="51"/>
      <c r="CJ149" s="51"/>
      <c r="CK149" s="51"/>
      <c r="CL149" s="51"/>
      <c r="CM149" s="51"/>
      <c r="CN149" s="51"/>
      <c r="CO149" s="51"/>
      <c r="CP149" s="51"/>
      <c r="CQ149" s="51"/>
      <c r="CR149" s="51"/>
      <c r="CS149" s="51"/>
      <c r="CT149" s="51"/>
      <c r="CU149" s="51"/>
      <c r="CV149" s="51"/>
      <c r="CW149" s="51"/>
      <c r="CX149" s="51"/>
      <c r="CY149" s="51"/>
      <c r="CZ149" s="51"/>
      <c r="DA149" s="51"/>
      <c r="DB149" s="51"/>
      <c r="DC149" s="51"/>
      <c r="DD149" s="51"/>
      <c r="DE149" s="51"/>
      <c r="DF149" s="51"/>
      <c r="DG149" s="51"/>
      <c r="DH149" s="51"/>
      <c r="DI149" s="51"/>
      <c r="DJ149" s="51"/>
      <c r="DK149" s="51"/>
      <c r="DL149" s="51"/>
      <c r="DM149" s="51"/>
      <c r="DN149" s="51"/>
      <c r="DO149" s="51"/>
      <c r="DP149" s="51"/>
      <c r="DQ149" s="51"/>
      <c r="DR149" s="51"/>
      <c r="DS149" s="51"/>
      <c r="DT149" s="51"/>
      <c r="DU149" s="51"/>
      <c r="DV149" s="51"/>
      <c r="DW149" s="51"/>
      <c r="DX149" s="51"/>
      <c r="DY149" s="51"/>
      <c r="DZ149" s="51"/>
      <c r="EA149" s="51"/>
      <c r="EB149" s="51"/>
      <c r="EC149" s="51"/>
      <c r="ED149" s="51"/>
      <c r="EE149" s="51"/>
      <c r="EF149" s="51"/>
      <c r="EG149" s="51"/>
      <c r="EH149" s="51"/>
      <c r="EI149" s="51"/>
      <c r="EJ149" s="51"/>
      <c r="EK149" s="51"/>
      <c r="EL149" s="51"/>
      <c r="EM149" s="51"/>
      <c r="EN149" s="51"/>
      <c r="EO149" s="51"/>
      <c r="EP149" s="51"/>
      <c r="EQ149" s="51"/>
      <c r="ER149" s="51"/>
      <c r="ES149" s="51"/>
      <c r="ET149" s="51"/>
      <c r="EU149" s="51"/>
      <c r="EV149" s="51"/>
      <c r="EW149" s="51"/>
      <c r="EX149" s="51"/>
      <c r="EY149" s="51"/>
      <c r="EZ149" s="51"/>
      <c r="FA149" s="51"/>
      <c r="FB149" s="51"/>
      <c r="FC149" s="51"/>
      <c r="FD149" s="51"/>
      <c r="FE149" s="51"/>
      <c r="FF149" s="51"/>
      <c r="FG149" s="51"/>
      <c r="FH149" s="51"/>
      <c r="FI149" s="51"/>
      <c r="FJ149" s="51"/>
      <c r="FK149" s="51"/>
      <c r="FL149" s="51"/>
      <c r="FM149" s="51"/>
      <c r="FN149" s="51"/>
      <c r="FO149" s="51"/>
      <c r="FP149" s="51"/>
      <c r="FQ149" s="51"/>
      <c r="FR149" s="51"/>
      <c r="FS149" s="51"/>
      <c r="FT149" s="51"/>
      <c r="FU149" s="51"/>
      <c r="FV149" s="51"/>
      <c r="FW149" s="51"/>
      <c r="FX149" s="51"/>
      <c r="FY149" s="51"/>
      <c r="FZ149" s="51"/>
      <c r="GA149" s="51"/>
      <c r="GB149" s="51"/>
      <c r="GC149" s="51"/>
      <c r="GD149" s="51"/>
      <c r="GE149" s="51"/>
      <c r="GF149" s="51"/>
      <c r="GG149" s="51"/>
      <c r="GH149" s="51"/>
      <c r="GI149" s="51"/>
      <c r="GJ149" s="51"/>
      <c r="GK149" s="51"/>
      <c r="GL149" s="51"/>
      <c r="GM149" s="51"/>
      <c r="GN149" s="51"/>
      <c r="GO149" s="51"/>
      <c r="GP149" s="51"/>
      <c r="GQ149" s="51"/>
      <c r="GR149" s="51"/>
      <c r="GS149" s="51"/>
      <c r="GT149" s="51"/>
      <c r="GU149" s="51"/>
      <c r="GV149" s="51"/>
      <c r="GW149" s="51"/>
      <c r="GX149" s="51"/>
      <c r="GY149" s="51"/>
      <c r="GZ149" s="51"/>
      <c r="HA149" s="51"/>
      <c r="HB149" s="51"/>
      <c r="HC149" s="51"/>
      <c r="HD149" s="51"/>
      <c r="HE149" s="51"/>
      <c r="HF149" s="51"/>
      <c r="HG149" s="51"/>
      <c r="HH149" s="51"/>
      <c r="HI149" s="51"/>
      <c r="HJ149" s="51"/>
      <c r="HK149" s="51"/>
      <c r="HL149" s="51"/>
      <c r="HM149" s="51"/>
      <c r="HN149" s="51"/>
      <c r="HO149" s="51"/>
      <c r="HP149" s="51"/>
      <c r="HQ149" s="51"/>
      <c r="HR149" s="51"/>
      <c r="HS149" s="51"/>
      <c r="HT149" s="51"/>
      <c r="HU149" s="51"/>
      <c r="HV149" s="51"/>
      <c r="HW149" s="51"/>
      <c r="HX149" s="51"/>
      <c r="HY149" s="51"/>
      <c r="HZ149" s="51"/>
      <c r="IA149" s="51"/>
      <c r="IB149" s="51"/>
      <c r="IC149" s="51"/>
      <c r="ID149" s="51"/>
      <c r="IE149" s="51"/>
      <c r="IF149" s="51"/>
      <c r="IG149" s="51"/>
      <c r="IH149" s="51"/>
      <c r="II149" s="51"/>
      <c r="IJ149" s="51"/>
      <c r="IK149" s="51"/>
      <c r="IL149" s="51"/>
      <c r="IM149" s="51"/>
      <c r="IN149" s="51"/>
      <c r="IO149" s="51"/>
      <c r="IP149" s="51"/>
      <c r="IQ149" s="51"/>
      <c r="IR149" s="51"/>
      <c r="IS149" s="51"/>
    </row>
    <row r="150" spans="1:253" s="52" customFormat="1">
      <c r="A150" s="51"/>
      <c r="B150" s="51"/>
      <c r="C150" s="51"/>
      <c r="D150" s="51"/>
      <c r="E150" s="51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  <c r="AP150" s="51"/>
      <c r="AQ150" s="51"/>
      <c r="AR150" s="51"/>
      <c r="AS150" s="51"/>
      <c r="AT150" s="51"/>
      <c r="AU150" s="51"/>
      <c r="AV150" s="51"/>
      <c r="AW150" s="51"/>
      <c r="AX150" s="51"/>
      <c r="AY150" s="51"/>
      <c r="AZ150" s="51"/>
      <c r="BA150" s="51"/>
      <c r="BB150" s="51"/>
      <c r="BC150" s="51"/>
      <c r="BD150" s="51"/>
      <c r="BE150" s="51"/>
      <c r="BF150" s="51"/>
      <c r="BG150" s="51"/>
      <c r="BH150" s="51"/>
      <c r="BI150" s="51"/>
      <c r="BJ150" s="51"/>
      <c r="BK150" s="51"/>
      <c r="BL150" s="51"/>
      <c r="BM150" s="51"/>
      <c r="BN150" s="51"/>
      <c r="BO150" s="51"/>
      <c r="BP150" s="51"/>
      <c r="BQ150" s="51"/>
      <c r="BR150" s="51"/>
      <c r="BS150" s="51"/>
      <c r="BT150" s="51"/>
      <c r="BU150" s="51"/>
      <c r="BV150" s="51"/>
      <c r="BW150" s="51"/>
      <c r="BX150" s="51"/>
      <c r="BY150" s="51"/>
      <c r="BZ150" s="51"/>
      <c r="CA150" s="51"/>
      <c r="CB150" s="51"/>
      <c r="CC150" s="51"/>
      <c r="CD150" s="51"/>
      <c r="CE150" s="51"/>
      <c r="CF150" s="51"/>
      <c r="CG150" s="51"/>
      <c r="CH150" s="51"/>
      <c r="CI150" s="51"/>
      <c r="CJ150" s="51"/>
      <c r="CK150" s="51"/>
      <c r="CL150" s="51"/>
      <c r="CM150" s="51"/>
      <c r="CN150" s="51"/>
      <c r="CO150" s="51"/>
      <c r="CP150" s="51"/>
      <c r="CQ150" s="51"/>
      <c r="CR150" s="51"/>
      <c r="CS150" s="51"/>
      <c r="CT150" s="51"/>
      <c r="CU150" s="51"/>
      <c r="CV150" s="51"/>
      <c r="CW150" s="51"/>
      <c r="CX150" s="51"/>
      <c r="CY150" s="51"/>
      <c r="CZ150" s="51"/>
      <c r="DA150" s="51"/>
      <c r="DB150" s="51"/>
      <c r="DC150" s="51"/>
      <c r="DD150" s="51"/>
      <c r="DE150" s="51"/>
      <c r="DF150" s="51"/>
      <c r="DG150" s="51"/>
      <c r="DH150" s="51"/>
      <c r="DI150" s="51"/>
      <c r="DJ150" s="51"/>
      <c r="DK150" s="51"/>
      <c r="DL150" s="51"/>
      <c r="DM150" s="51"/>
      <c r="DN150" s="51"/>
      <c r="DO150" s="51"/>
      <c r="DP150" s="51"/>
      <c r="DQ150" s="51"/>
      <c r="DR150" s="51"/>
      <c r="DS150" s="51"/>
      <c r="DT150" s="51"/>
      <c r="DU150" s="51"/>
      <c r="DV150" s="51"/>
      <c r="DW150" s="51"/>
      <c r="DX150" s="51"/>
      <c r="DY150" s="51"/>
      <c r="DZ150" s="51"/>
      <c r="EA150" s="51"/>
      <c r="EB150" s="51"/>
      <c r="EC150" s="51"/>
      <c r="ED150" s="51"/>
      <c r="EE150" s="51"/>
      <c r="EF150" s="51"/>
      <c r="EG150" s="51"/>
      <c r="EH150" s="51"/>
      <c r="EI150" s="51"/>
      <c r="EJ150" s="51"/>
      <c r="EK150" s="51"/>
      <c r="EL150" s="51"/>
      <c r="EM150" s="51"/>
      <c r="EN150" s="51"/>
      <c r="EO150" s="51"/>
      <c r="EP150" s="51"/>
      <c r="EQ150" s="51"/>
      <c r="ER150" s="51"/>
      <c r="ES150" s="51"/>
      <c r="ET150" s="51"/>
      <c r="EU150" s="51"/>
      <c r="EV150" s="51"/>
      <c r="EW150" s="51"/>
      <c r="EX150" s="51"/>
      <c r="EY150" s="51"/>
      <c r="EZ150" s="51"/>
      <c r="FA150" s="51"/>
      <c r="FB150" s="51"/>
      <c r="FC150" s="51"/>
      <c r="FD150" s="51"/>
      <c r="FE150" s="51"/>
      <c r="FF150" s="51"/>
      <c r="FG150" s="51"/>
      <c r="FH150" s="51"/>
      <c r="FI150" s="51"/>
      <c r="FJ150" s="51"/>
      <c r="FK150" s="51"/>
      <c r="FL150" s="51"/>
      <c r="FM150" s="51"/>
      <c r="FN150" s="51"/>
      <c r="FO150" s="51"/>
      <c r="FP150" s="51"/>
      <c r="FQ150" s="51"/>
      <c r="FR150" s="51"/>
      <c r="FS150" s="51"/>
      <c r="FT150" s="51"/>
      <c r="FU150" s="51"/>
      <c r="FV150" s="51"/>
      <c r="FW150" s="51"/>
      <c r="FX150" s="51"/>
      <c r="FY150" s="51"/>
      <c r="FZ150" s="51"/>
      <c r="GA150" s="51"/>
      <c r="GB150" s="51"/>
      <c r="GC150" s="51"/>
      <c r="GD150" s="51"/>
      <c r="GE150" s="51"/>
      <c r="GF150" s="51"/>
      <c r="GG150" s="51"/>
      <c r="GH150" s="51"/>
      <c r="GI150" s="51"/>
      <c r="GJ150" s="51"/>
      <c r="GK150" s="51"/>
      <c r="GL150" s="51"/>
      <c r="GM150" s="51"/>
      <c r="GN150" s="51"/>
      <c r="GO150" s="51"/>
      <c r="GP150" s="51"/>
      <c r="GQ150" s="51"/>
      <c r="GR150" s="51"/>
      <c r="GS150" s="51"/>
      <c r="GT150" s="51"/>
      <c r="GU150" s="51"/>
      <c r="GV150" s="51"/>
      <c r="GW150" s="51"/>
      <c r="GX150" s="51"/>
      <c r="GY150" s="51"/>
      <c r="GZ150" s="51"/>
      <c r="HA150" s="51"/>
      <c r="HB150" s="51"/>
      <c r="HC150" s="51"/>
      <c r="HD150" s="51"/>
      <c r="HE150" s="51"/>
      <c r="HF150" s="51"/>
      <c r="HG150" s="51"/>
      <c r="HH150" s="51"/>
      <c r="HI150" s="51"/>
      <c r="HJ150" s="51"/>
      <c r="HK150" s="51"/>
      <c r="HL150" s="51"/>
      <c r="HM150" s="51"/>
      <c r="HN150" s="51"/>
      <c r="HO150" s="51"/>
      <c r="HP150" s="51"/>
      <c r="HQ150" s="51"/>
      <c r="HR150" s="51"/>
      <c r="HS150" s="51"/>
      <c r="HT150" s="51"/>
      <c r="HU150" s="51"/>
      <c r="HV150" s="51"/>
      <c r="HW150" s="51"/>
      <c r="HX150" s="51"/>
      <c r="HY150" s="51"/>
      <c r="HZ150" s="51"/>
      <c r="IA150" s="51"/>
      <c r="IB150" s="51"/>
      <c r="IC150" s="51"/>
      <c r="ID150" s="51"/>
      <c r="IE150" s="51"/>
      <c r="IF150" s="51"/>
      <c r="IG150" s="51"/>
      <c r="IH150" s="51"/>
      <c r="II150" s="51"/>
      <c r="IJ150" s="51"/>
      <c r="IK150" s="51"/>
      <c r="IL150" s="51"/>
      <c r="IM150" s="51"/>
      <c r="IN150" s="51"/>
      <c r="IO150" s="51"/>
      <c r="IP150" s="51"/>
      <c r="IQ150" s="51"/>
      <c r="IR150" s="51"/>
      <c r="IS150" s="51"/>
    </row>
    <row r="151" spans="1:253">
      <c r="A151" s="51"/>
      <c r="C151" s="54" t="s">
        <v>98</v>
      </c>
      <c r="N151" s="51"/>
    </row>
    <row r="152" spans="1:253">
      <c r="A152" s="51"/>
      <c r="C152" s="54" t="s">
        <v>9</v>
      </c>
      <c r="N152" s="51"/>
      <c r="P152" s="54"/>
    </row>
    <row r="153" spans="1:253">
      <c r="A153" s="51"/>
      <c r="N153" s="51"/>
      <c r="P153" s="53" t="s">
        <v>99</v>
      </c>
      <c r="Q153" s="71"/>
      <c r="R153" s="71"/>
      <c r="S153" s="71"/>
      <c r="T153" s="71"/>
      <c r="U153" s="71"/>
      <c r="V153" s="71"/>
      <c r="W153" s="71"/>
      <c r="X153" s="71"/>
      <c r="Y153" s="71"/>
      <c r="Z153" s="71"/>
      <c r="AA153" s="71"/>
      <c r="AB153" s="71"/>
      <c r="AC153" s="71"/>
      <c r="AD153" s="71"/>
      <c r="AE153" s="71"/>
      <c r="AF153" s="71"/>
      <c r="AG153" s="71"/>
      <c r="AH153" s="71"/>
    </row>
    <row r="154" spans="1:253">
      <c r="A154" s="51"/>
      <c r="N154" s="51"/>
    </row>
    <row r="155" spans="1:253">
      <c r="A155" s="51"/>
      <c r="N155" s="51"/>
      <c r="P155" s="72" t="s">
        <v>100</v>
      </c>
      <c r="Q155" s="73" t="s">
        <v>16</v>
      </c>
      <c r="R155" s="73" t="s">
        <v>17</v>
      </c>
      <c r="S155" s="73" t="s">
        <v>18</v>
      </c>
      <c r="T155" s="73" t="s">
        <v>19</v>
      </c>
      <c r="U155" s="73" t="s">
        <v>20</v>
      </c>
      <c r="V155" s="73" t="s">
        <v>21</v>
      </c>
      <c r="W155" s="73" t="s">
        <v>101</v>
      </c>
      <c r="X155" s="73" t="s">
        <v>102</v>
      </c>
      <c r="Y155" s="73" t="s">
        <v>103</v>
      </c>
      <c r="Z155" s="73" t="s">
        <v>104</v>
      </c>
      <c r="AA155" s="73" t="s">
        <v>105</v>
      </c>
      <c r="AB155" s="73" t="s">
        <v>106</v>
      </c>
      <c r="AC155" s="73" t="s">
        <v>107</v>
      </c>
      <c r="AD155" s="73" t="s">
        <v>108</v>
      </c>
      <c r="AE155" s="73" t="s">
        <v>109</v>
      </c>
      <c r="AF155" s="73" t="s">
        <v>110</v>
      </c>
      <c r="AG155" s="73" t="s">
        <v>111</v>
      </c>
      <c r="AH155" s="73" t="s">
        <v>112</v>
      </c>
      <c r="AI155" s="73" t="s">
        <v>113</v>
      </c>
      <c r="AJ155" s="73" t="s">
        <v>114</v>
      </c>
      <c r="AK155" s="73" t="s">
        <v>115</v>
      </c>
      <c r="AL155" s="73" t="str">
        <f>LEFT(AK155,4)+1&amp;"/"&amp;RIGHT(AK155,2)+1</f>
        <v>2036/37</v>
      </c>
      <c r="AM155" s="73" t="str">
        <f>LEFT(AL155,4)+1&amp;"/"&amp;RIGHT(AL155,2)+1</f>
        <v>2037/38</v>
      </c>
      <c r="AN155" s="73" t="str">
        <f>LEFT(AM155,4)+1&amp;"/"&amp;RIGHT(AM155,2)+1</f>
        <v>2038/39</v>
      </c>
      <c r="AO155" s="73" t="str">
        <f>LEFT(AN155,4)+1&amp;"/"&amp;RIGHT(AN155,2)+1</f>
        <v>2039/40</v>
      </c>
      <c r="AP155" s="73" t="str">
        <f>LEFT(AO155,4)+1&amp;"/"&amp;RIGHT(AO155,2)+1</f>
        <v>2040/41</v>
      </c>
    </row>
    <row r="156" spans="1:253">
      <c r="A156" s="51"/>
      <c r="N156" s="51"/>
      <c r="P156" s="72" t="s">
        <v>116</v>
      </c>
      <c r="Q156" s="74">
        <v>331.87851535999999</v>
      </c>
      <c r="R156" s="74">
        <v>328.99538167999998</v>
      </c>
      <c r="S156" s="74">
        <v>326.68959172999996</v>
      </c>
      <c r="T156" s="74">
        <v>323.92880381000003</v>
      </c>
      <c r="U156" s="74">
        <v>320.17670179000004</v>
      </c>
      <c r="V156" s="74">
        <v>316.26704123999997</v>
      </c>
      <c r="W156" s="74">
        <v>312.24360906999999</v>
      </c>
      <c r="X156" s="74">
        <v>307.67791639000001</v>
      </c>
      <c r="Y156" s="74">
        <v>302.74958267</v>
      </c>
      <c r="Z156" s="74">
        <v>299.41598528000003</v>
      </c>
      <c r="AA156" s="74">
        <v>296.16295108000003</v>
      </c>
      <c r="AB156" s="74">
        <v>293.23130828000001</v>
      </c>
      <c r="AC156" s="74">
        <v>289.92377603</v>
      </c>
      <c r="AD156" s="74">
        <v>287.87627201000004</v>
      </c>
      <c r="AE156" s="74">
        <v>286.33065500000004</v>
      </c>
      <c r="AF156" s="74">
        <v>284.89126585000002</v>
      </c>
      <c r="AG156" s="74">
        <v>282.58078719000002</v>
      </c>
      <c r="AH156" s="74">
        <v>281.47301272999999</v>
      </c>
      <c r="AI156" s="74">
        <v>280.02015502</v>
      </c>
      <c r="AJ156" s="74">
        <v>278.38691054000003</v>
      </c>
      <c r="AK156" s="74">
        <v>276.69240795000002</v>
      </c>
      <c r="AL156" s="74">
        <v>276.45251543000001</v>
      </c>
      <c r="AM156" s="74">
        <v>275.86209756000005</v>
      </c>
      <c r="AN156" s="74">
        <v>274.99722911999999</v>
      </c>
      <c r="AO156" s="74">
        <v>273.11747567999998</v>
      </c>
      <c r="AP156" s="74">
        <v>273.57377581000003</v>
      </c>
    </row>
    <row r="157" spans="1:253">
      <c r="A157" s="51"/>
      <c r="N157" s="51"/>
      <c r="P157" s="72" t="s">
        <v>117</v>
      </c>
      <c r="Q157" s="74">
        <v>210.79060837</v>
      </c>
      <c r="R157" s="74">
        <v>209.28206607000001</v>
      </c>
      <c r="S157" s="74">
        <v>207.14140817999998</v>
      </c>
      <c r="T157" s="74">
        <v>204.78219743</v>
      </c>
      <c r="U157" s="74">
        <v>202.38005256000002</v>
      </c>
      <c r="V157" s="74">
        <v>200.61080275</v>
      </c>
      <c r="W157" s="74">
        <v>197.90227916000001</v>
      </c>
      <c r="X157" s="74">
        <v>195.16302486999999</v>
      </c>
      <c r="Y157" s="74">
        <v>191.65241459999999</v>
      </c>
      <c r="Z157" s="74">
        <v>189.83283496000001</v>
      </c>
      <c r="AA157" s="74">
        <v>188.02511017999998</v>
      </c>
      <c r="AB157" s="74">
        <v>186.33000208000001</v>
      </c>
      <c r="AC157" s="74">
        <v>184.08058108</v>
      </c>
      <c r="AD157" s="74">
        <v>182.83318410999999</v>
      </c>
      <c r="AE157" s="74">
        <v>181.46969946000002</v>
      </c>
      <c r="AF157" s="74">
        <v>180.97841437000002</v>
      </c>
      <c r="AG157" s="74">
        <v>179.72327746000002</v>
      </c>
      <c r="AH157" s="74">
        <v>179.29486765999999</v>
      </c>
      <c r="AI157" s="74">
        <v>178.33648736999999</v>
      </c>
      <c r="AJ157" s="74">
        <v>177.02214387999999</v>
      </c>
      <c r="AK157" s="74">
        <v>175.53665786000002</v>
      </c>
      <c r="AL157" s="74">
        <v>176.35390523000001</v>
      </c>
      <c r="AM157" s="74">
        <v>175.99884542000001</v>
      </c>
      <c r="AN157" s="74">
        <v>175.43871025000001</v>
      </c>
      <c r="AO157" s="74">
        <v>174.25143606</v>
      </c>
      <c r="AP157" s="74">
        <v>174.14719685</v>
      </c>
    </row>
    <row r="158" spans="1:253">
      <c r="A158" s="51"/>
      <c r="N158" s="51"/>
      <c r="P158" s="72" t="s">
        <v>118</v>
      </c>
      <c r="Q158" s="74">
        <v>471.95849047999997</v>
      </c>
      <c r="R158" s="74">
        <v>467.99015448</v>
      </c>
      <c r="S158" s="74">
        <v>463.56654752999998</v>
      </c>
      <c r="T158" s="74">
        <v>458.99340715</v>
      </c>
      <c r="U158" s="74">
        <v>452.59157189999996</v>
      </c>
      <c r="V158" s="74">
        <v>448.61605648000005</v>
      </c>
      <c r="W158" s="74">
        <v>442.37691116000002</v>
      </c>
      <c r="X158" s="74">
        <v>436.02837455000002</v>
      </c>
      <c r="Y158" s="74">
        <v>428.24109356000002</v>
      </c>
      <c r="Z158" s="74">
        <v>423.94318475999995</v>
      </c>
      <c r="AA158" s="74">
        <v>419.59101067</v>
      </c>
      <c r="AB158" s="74">
        <v>415.87960108999999</v>
      </c>
      <c r="AC158" s="74">
        <v>410.70320400999998</v>
      </c>
      <c r="AD158" s="74">
        <v>408.63186777999999</v>
      </c>
      <c r="AE158" s="74">
        <v>406.01079725</v>
      </c>
      <c r="AF158" s="74">
        <v>403.87230528999999</v>
      </c>
      <c r="AG158" s="74">
        <v>400.86041801000005</v>
      </c>
      <c r="AH158" s="74">
        <v>400.08943877000002</v>
      </c>
      <c r="AI158" s="74">
        <v>397.69504424000002</v>
      </c>
      <c r="AJ158" s="74">
        <v>395.06621030999997</v>
      </c>
      <c r="AK158" s="74">
        <v>391.86280339000001</v>
      </c>
      <c r="AL158" s="74">
        <v>392.63732282000001</v>
      </c>
      <c r="AM158" s="74">
        <v>391.72277325000005</v>
      </c>
      <c r="AN158" s="74">
        <v>390.28945729999998</v>
      </c>
      <c r="AO158" s="74">
        <v>387.34149335000001</v>
      </c>
      <c r="AP158" s="74">
        <v>388.32115143999999</v>
      </c>
    </row>
    <row r="159" spans="1:253">
      <c r="A159" s="51"/>
      <c r="N159" s="51"/>
      <c r="P159" s="72" t="s">
        <v>119</v>
      </c>
      <c r="Q159" s="74">
        <v>246.81003425999998</v>
      </c>
      <c r="R159" s="74">
        <v>245.16101624000001</v>
      </c>
      <c r="S159" s="74">
        <v>242.88497801</v>
      </c>
      <c r="T159" s="74">
        <v>240.59272067999999</v>
      </c>
      <c r="U159" s="74">
        <v>237.26272975999998</v>
      </c>
      <c r="V159" s="74">
        <v>235.20242640000001</v>
      </c>
      <c r="W159" s="74">
        <v>232.00617571999999</v>
      </c>
      <c r="X159" s="74">
        <v>228.91084128</v>
      </c>
      <c r="Y159" s="74">
        <v>224.89958970999999</v>
      </c>
      <c r="Z159" s="74">
        <v>222.70106481000002</v>
      </c>
      <c r="AA159" s="74">
        <v>220.6298956</v>
      </c>
      <c r="AB159" s="74">
        <v>218.80597862000002</v>
      </c>
      <c r="AC159" s="74">
        <v>216.30005401</v>
      </c>
      <c r="AD159" s="74">
        <v>215.36461021000002</v>
      </c>
      <c r="AE159" s="74">
        <v>214.22564603000001</v>
      </c>
      <c r="AF159" s="74">
        <v>213.19141328000001</v>
      </c>
      <c r="AG159" s="74">
        <v>211.85556337</v>
      </c>
      <c r="AH159" s="74">
        <v>211.74652755</v>
      </c>
      <c r="AI159" s="74">
        <v>210.82356182999999</v>
      </c>
      <c r="AJ159" s="74">
        <v>209.61159748</v>
      </c>
      <c r="AK159" s="74">
        <v>208.21402411</v>
      </c>
      <c r="AL159" s="74">
        <v>208.81956051</v>
      </c>
      <c r="AM159" s="74">
        <v>208.57641704999998</v>
      </c>
      <c r="AN159" s="74">
        <v>208.06419154999998</v>
      </c>
      <c r="AO159" s="74">
        <v>206.75511372</v>
      </c>
      <c r="AP159" s="74">
        <v>207.3062918</v>
      </c>
    </row>
    <row r="160" spans="1:253">
      <c r="A160" s="51"/>
      <c r="N160" s="51"/>
      <c r="P160" s="72" t="s">
        <v>120</v>
      </c>
      <c r="Q160" s="74">
        <v>400.45501746000002</v>
      </c>
      <c r="R160" s="74">
        <v>397.99778026999996</v>
      </c>
      <c r="S160" s="74">
        <v>394.43072121</v>
      </c>
      <c r="T160" s="74">
        <v>390.33065006999999</v>
      </c>
      <c r="U160" s="74">
        <v>384.50121080000002</v>
      </c>
      <c r="V160" s="74">
        <v>380.87493991000002</v>
      </c>
      <c r="W160" s="74">
        <v>375.48542142999997</v>
      </c>
      <c r="X160" s="74">
        <v>370.04515169000001</v>
      </c>
      <c r="Y160" s="74">
        <v>363.50706257000002</v>
      </c>
      <c r="Z160" s="74">
        <v>359.33026405999999</v>
      </c>
      <c r="AA160" s="74">
        <v>355.44725729999999</v>
      </c>
      <c r="AB160" s="74">
        <v>352.28554878</v>
      </c>
      <c r="AC160" s="74">
        <v>347.94837296000003</v>
      </c>
      <c r="AD160" s="74">
        <v>346.59862469000001</v>
      </c>
      <c r="AE160" s="74">
        <v>344.28321844999999</v>
      </c>
      <c r="AF160" s="74">
        <v>342.10688977000001</v>
      </c>
      <c r="AG160" s="74">
        <v>339.34029611</v>
      </c>
      <c r="AH160" s="74">
        <v>339.03573993999998</v>
      </c>
      <c r="AI160" s="74">
        <v>337.04066691999998</v>
      </c>
      <c r="AJ160" s="74">
        <v>335.06911729000001</v>
      </c>
      <c r="AK160" s="74">
        <v>332.2935756</v>
      </c>
      <c r="AL160" s="74">
        <v>332.52046522999996</v>
      </c>
      <c r="AM160" s="74">
        <v>331.78941796999999</v>
      </c>
      <c r="AN160" s="74">
        <v>330.71900050000005</v>
      </c>
      <c r="AO160" s="74">
        <v>328.20651082000001</v>
      </c>
      <c r="AP160" s="74">
        <v>329.44669412000002</v>
      </c>
    </row>
    <row r="161" spans="1:42">
      <c r="A161" s="51"/>
      <c r="N161" s="51"/>
      <c r="P161" s="72" t="s">
        <v>121</v>
      </c>
      <c r="Q161" s="74">
        <v>348.35508490000001</v>
      </c>
      <c r="R161" s="74">
        <v>347.33068845999998</v>
      </c>
      <c r="S161" s="74">
        <v>344.37594167999998</v>
      </c>
      <c r="T161" s="74">
        <v>340.81504583999998</v>
      </c>
      <c r="U161" s="74">
        <v>335.91933850000004</v>
      </c>
      <c r="V161" s="74">
        <v>332.88135453000001</v>
      </c>
      <c r="W161" s="74">
        <v>328.36123318</v>
      </c>
      <c r="X161" s="74">
        <v>323.71827727000004</v>
      </c>
      <c r="Y161" s="74">
        <v>318.19429537000002</v>
      </c>
      <c r="Z161" s="74">
        <v>314.62917529999999</v>
      </c>
      <c r="AA161" s="74">
        <v>311.12221918</v>
      </c>
      <c r="AB161" s="74">
        <v>308.43393381000004</v>
      </c>
      <c r="AC161" s="74">
        <v>304.71919410999999</v>
      </c>
      <c r="AD161" s="74">
        <v>303.62806251000001</v>
      </c>
      <c r="AE161" s="74">
        <v>301.51761417</v>
      </c>
      <c r="AF161" s="74">
        <v>299.82012105000001</v>
      </c>
      <c r="AG161" s="74">
        <v>297.28794412000002</v>
      </c>
      <c r="AH161" s="74">
        <v>297.02984331000005</v>
      </c>
      <c r="AI161" s="74">
        <v>295.30389571000001</v>
      </c>
      <c r="AJ161" s="74">
        <v>293.75682040000004</v>
      </c>
      <c r="AK161" s="74">
        <v>291.26083151</v>
      </c>
      <c r="AL161" s="74">
        <v>291.50877162</v>
      </c>
      <c r="AM161" s="74">
        <v>290.97311443000001</v>
      </c>
      <c r="AN161" s="74">
        <v>290.11033157999998</v>
      </c>
      <c r="AO161" s="74">
        <v>288.05431412000002</v>
      </c>
      <c r="AP161" s="74">
        <v>289.10480199</v>
      </c>
    </row>
    <row r="162" spans="1:42">
      <c r="A162" s="51"/>
      <c r="N162" s="51"/>
      <c r="P162" s="72" t="s">
        <v>122</v>
      </c>
      <c r="Q162" s="74">
        <v>42.722800417000002</v>
      </c>
      <c r="R162" s="74">
        <v>42.975225223000002</v>
      </c>
      <c r="S162" s="74">
        <v>42.456503723000004</v>
      </c>
      <c r="T162" s="74">
        <v>42.005661655999994</v>
      </c>
      <c r="U162" s="74">
        <v>41.420689451999998</v>
      </c>
      <c r="V162" s="74">
        <v>41.057550187000004</v>
      </c>
      <c r="W162" s="74">
        <v>40.488465628999997</v>
      </c>
      <c r="X162" s="74">
        <v>39.929287766999998</v>
      </c>
      <c r="Y162" s="74">
        <v>39.228292931999995</v>
      </c>
      <c r="Z162" s="74">
        <v>38.884428502000006</v>
      </c>
      <c r="AA162" s="74">
        <v>38.535805465999999</v>
      </c>
      <c r="AB162" s="74">
        <v>38.254133789999997</v>
      </c>
      <c r="AC162" s="74">
        <v>37.821000722999997</v>
      </c>
      <c r="AD162" s="74">
        <v>37.671627794000003</v>
      </c>
      <c r="AE162" s="74">
        <v>37.511713530000002</v>
      </c>
      <c r="AF162" s="74">
        <v>37.392216505999997</v>
      </c>
      <c r="AG162" s="74">
        <v>37.198983599999998</v>
      </c>
      <c r="AH162" s="74">
        <v>37.249010040999998</v>
      </c>
      <c r="AI162" s="74">
        <v>37.142111221999997</v>
      </c>
      <c r="AJ162" s="74">
        <v>36.984168625999999</v>
      </c>
      <c r="AK162" s="74">
        <v>36.795781060000003</v>
      </c>
      <c r="AL162" s="74">
        <v>37.000630334</v>
      </c>
      <c r="AM162" s="74">
        <v>37.044401167999993</v>
      </c>
      <c r="AN162" s="74">
        <v>37.000500062999997</v>
      </c>
      <c r="AO162" s="74">
        <v>36.854095431000005</v>
      </c>
      <c r="AP162" s="74">
        <v>36.948091784999995</v>
      </c>
    </row>
    <row r="163" spans="1:42">
      <c r="A163" s="51"/>
      <c r="N163" s="51"/>
      <c r="P163" s="72" t="s">
        <v>123</v>
      </c>
      <c r="Q163" s="74">
        <v>194.32266766999999</v>
      </c>
      <c r="R163" s="74">
        <v>190.77164206</v>
      </c>
      <c r="S163" s="74">
        <v>187.08043117</v>
      </c>
      <c r="T163" s="74">
        <v>186.67091099999999</v>
      </c>
      <c r="U163" s="74">
        <v>184.83114428000002</v>
      </c>
      <c r="V163" s="74">
        <v>182.72047599999999</v>
      </c>
      <c r="W163" s="74">
        <v>179.7613202</v>
      </c>
      <c r="X163" s="74">
        <v>176.88641620999999</v>
      </c>
      <c r="Y163" s="74">
        <v>173.82433269000001</v>
      </c>
      <c r="Z163" s="74">
        <v>172.34564465</v>
      </c>
      <c r="AA163" s="74">
        <v>170.67240269999999</v>
      </c>
      <c r="AB163" s="74">
        <v>169.13565465000002</v>
      </c>
      <c r="AC163" s="74">
        <v>167.08566497000001</v>
      </c>
      <c r="AD163" s="74">
        <v>166.10788775</v>
      </c>
      <c r="AE163" s="74">
        <v>165.10949037</v>
      </c>
      <c r="AF163" s="74">
        <v>164.34119391000002</v>
      </c>
      <c r="AG163" s="74">
        <v>163.26856051999999</v>
      </c>
      <c r="AH163" s="74">
        <v>162.65259694</v>
      </c>
      <c r="AI163" s="74">
        <v>161.85841114000002</v>
      </c>
      <c r="AJ163" s="74">
        <v>160.91467796000001</v>
      </c>
      <c r="AK163" s="74">
        <v>159.91199037999999</v>
      </c>
      <c r="AL163" s="74">
        <v>160.07854243</v>
      </c>
      <c r="AM163" s="74">
        <v>159.68639702999999</v>
      </c>
      <c r="AN163" s="74">
        <v>159.04228262999999</v>
      </c>
      <c r="AO163" s="74">
        <v>158.20059863</v>
      </c>
      <c r="AP163" s="74">
        <v>158.45661918000002</v>
      </c>
    </row>
    <row r="164" spans="1:42">
      <c r="A164" s="51"/>
      <c r="N164" s="51"/>
      <c r="P164" s="72" t="s">
        <v>124</v>
      </c>
      <c r="Q164" s="74">
        <v>317.45192491</v>
      </c>
      <c r="R164" s="74">
        <v>315.86491866</v>
      </c>
      <c r="S164" s="74">
        <v>313.48879833999996</v>
      </c>
      <c r="T164" s="74">
        <v>310.89805845000001</v>
      </c>
      <c r="U164" s="74">
        <v>306.91145993999999</v>
      </c>
      <c r="V164" s="74">
        <v>304.39326260000001</v>
      </c>
      <c r="W164" s="74">
        <v>300.37411008999999</v>
      </c>
      <c r="X164" s="74">
        <v>296.24714668000001</v>
      </c>
      <c r="Y164" s="74">
        <v>291.03476257</v>
      </c>
      <c r="Z164" s="74">
        <v>288.32260940000003</v>
      </c>
      <c r="AA164" s="74">
        <v>285.20238262999999</v>
      </c>
      <c r="AB164" s="74">
        <v>282.66856838999996</v>
      </c>
      <c r="AC164" s="74">
        <v>279.35735566</v>
      </c>
      <c r="AD164" s="74">
        <v>278.38073693999996</v>
      </c>
      <c r="AE164" s="74">
        <v>276.61468442</v>
      </c>
      <c r="AF164" s="74">
        <v>275.25272947000002</v>
      </c>
      <c r="AG164" s="74">
        <v>272.95970663999998</v>
      </c>
      <c r="AH164" s="74">
        <v>272.95720111000003</v>
      </c>
      <c r="AI164" s="74">
        <v>271.48691217999999</v>
      </c>
      <c r="AJ164" s="74">
        <v>269.99610969999998</v>
      </c>
      <c r="AK164" s="74">
        <v>268.02636090999999</v>
      </c>
      <c r="AL164" s="74">
        <v>268.75706028999997</v>
      </c>
      <c r="AM164" s="74">
        <v>268.30897512999996</v>
      </c>
      <c r="AN164" s="74">
        <v>267.63591335000001</v>
      </c>
      <c r="AO164" s="74">
        <v>265.76787965999995</v>
      </c>
      <c r="AP164" s="74">
        <v>267.00832926999999</v>
      </c>
    </row>
    <row r="165" spans="1:42">
      <c r="A165" s="51"/>
      <c r="N165" s="51"/>
      <c r="P165" s="72" t="s">
        <v>125</v>
      </c>
      <c r="Q165" s="74">
        <v>404.87536167000002</v>
      </c>
      <c r="R165" s="74">
        <v>403.58498034000002</v>
      </c>
      <c r="S165" s="74">
        <v>400.21919858999996</v>
      </c>
      <c r="T165" s="74">
        <v>396.64538270999998</v>
      </c>
      <c r="U165" s="74">
        <v>391.26978867999998</v>
      </c>
      <c r="V165" s="74">
        <v>388.13560677000004</v>
      </c>
      <c r="W165" s="74">
        <v>383.17347110000003</v>
      </c>
      <c r="X165" s="74">
        <v>378.00354763000001</v>
      </c>
      <c r="Y165" s="74">
        <v>371.39974617000001</v>
      </c>
      <c r="Z165" s="74">
        <v>367.95270207999999</v>
      </c>
      <c r="AA165" s="74">
        <v>363.98785107999998</v>
      </c>
      <c r="AB165" s="74">
        <v>361.00702953000001</v>
      </c>
      <c r="AC165" s="74">
        <v>356.95568556999996</v>
      </c>
      <c r="AD165" s="74">
        <v>355.88486926000002</v>
      </c>
      <c r="AE165" s="74">
        <v>353.71228323000003</v>
      </c>
      <c r="AF165" s="74">
        <v>351.97117369</v>
      </c>
      <c r="AG165" s="74">
        <v>349.05267721000001</v>
      </c>
      <c r="AH165" s="74">
        <v>349.33400439000002</v>
      </c>
      <c r="AI165" s="74">
        <v>347.55112443999997</v>
      </c>
      <c r="AJ165" s="74">
        <v>345.63626822000003</v>
      </c>
      <c r="AK165" s="74">
        <v>343.18328931000002</v>
      </c>
      <c r="AL165" s="74">
        <v>344.08910499999996</v>
      </c>
      <c r="AM165" s="74">
        <v>343.74924831999999</v>
      </c>
      <c r="AN165" s="74">
        <v>343.20676523000003</v>
      </c>
      <c r="AO165" s="74">
        <v>341.00697171000002</v>
      </c>
      <c r="AP165" s="74">
        <v>342.50045524000001</v>
      </c>
    </row>
    <row r="166" spans="1:42">
      <c r="A166" s="51"/>
      <c r="N166" s="51"/>
      <c r="P166" s="72" t="s">
        <v>126</v>
      </c>
      <c r="Q166" s="74">
        <v>435.39298055</v>
      </c>
      <c r="R166" s="74">
        <v>432.97725942</v>
      </c>
      <c r="S166" s="74">
        <v>429.37584070000003</v>
      </c>
      <c r="T166" s="74">
        <v>426.02221773999997</v>
      </c>
      <c r="U166" s="74">
        <v>420.77226400999996</v>
      </c>
      <c r="V166" s="74">
        <v>417.44371840999997</v>
      </c>
      <c r="W166" s="74">
        <v>412.27311652999998</v>
      </c>
      <c r="X166" s="74">
        <v>406.56711992999999</v>
      </c>
      <c r="Y166" s="74">
        <v>399.32763039000002</v>
      </c>
      <c r="Z166" s="74">
        <v>395.46136888000001</v>
      </c>
      <c r="AA166" s="74">
        <v>391.23685817999996</v>
      </c>
      <c r="AB166" s="74">
        <v>387.88463215999997</v>
      </c>
      <c r="AC166" s="74">
        <v>383.42339296</v>
      </c>
      <c r="AD166" s="74">
        <v>361.63608608999999</v>
      </c>
      <c r="AE166" s="74">
        <v>359.17283251999999</v>
      </c>
      <c r="AF166" s="74">
        <v>357.12138630999999</v>
      </c>
      <c r="AG166" s="74">
        <v>353.90517841000002</v>
      </c>
      <c r="AH166" s="74">
        <v>353.72535877000001</v>
      </c>
      <c r="AI166" s="74">
        <v>351.67267297999996</v>
      </c>
      <c r="AJ166" s="74">
        <v>349.22812379999999</v>
      </c>
      <c r="AK166" s="74">
        <v>346.39703850000001</v>
      </c>
      <c r="AL166" s="74">
        <v>346.99363425000001</v>
      </c>
      <c r="AM166" s="74">
        <v>346.20760913999999</v>
      </c>
      <c r="AN166" s="74">
        <v>345.37472463999995</v>
      </c>
      <c r="AO166" s="74">
        <v>342.90802912000004</v>
      </c>
      <c r="AP166" s="74">
        <v>344.20080021000001</v>
      </c>
    </row>
    <row r="167" spans="1:42">
      <c r="A167" s="51"/>
      <c r="N167" s="51"/>
      <c r="P167" s="72" t="s">
        <v>127</v>
      </c>
      <c r="Q167" s="74">
        <v>311.68490168</v>
      </c>
      <c r="R167" s="74">
        <v>310.46663919000002</v>
      </c>
      <c r="S167" s="74">
        <v>308.32714111000001</v>
      </c>
      <c r="T167" s="74">
        <v>306.23566170999999</v>
      </c>
      <c r="U167" s="74">
        <v>302.57511761000001</v>
      </c>
      <c r="V167" s="74">
        <v>299.87243881000001</v>
      </c>
      <c r="W167" s="74">
        <v>296.18642839999995</v>
      </c>
      <c r="X167" s="74">
        <v>292.40869426999996</v>
      </c>
      <c r="Y167" s="74">
        <v>287.42337345999999</v>
      </c>
      <c r="Z167" s="74">
        <v>286.04122814000004</v>
      </c>
      <c r="AA167" s="74">
        <v>282.23335120999997</v>
      </c>
      <c r="AB167" s="74">
        <v>279.25119209000002</v>
      </c>
      <c r="AC167" s="74">
        <v>260.43011825999997</v>
      </c>
      <c r="AD167" s="74">
        <v>259.78429083000003</v>
      </c>
      <c r="AE167" s="74">
        <v>258.23917504999997</v>
      </c>
      <c r="AF167" s="74">
        <v>257.01591308000002</v>
      </c>
      <c r="AG167" s="74">
        <v>254.82839776</v>
      </c>
      <c r="AH167" s="74">
        <v>254.71851949999999</v>
      </c>
      <c r="AI167" s="74">
        <v>253.57333362</v>
      </c>
      <c r="AJ167" s="74">
        <v>252.18168818999999</v>
      </c>
      <c r="AK167" s="74">
        <v>250.4858581</v>
      </c>
      <c r="AL167" s="74">
        <v>251.25784462999999</v>
      </c>
      <c r="AM167" s="74">
        <v>250.94775888999999</v>
      </c>
      <c r="AN167" s="74">
        <v>250.51817624999998</v>
      </c>
      <c r="AO167" s="74">
        <v>249.16881426</v>
      </c>
      <c r="AP167" s="74">
        <v>250.19886524</v>
      </c>
    </row>
    <row r="168" spans="1:42">
      <c r="A168" s="51"/>
      <c r="N168" s="51"/>
      <c r="P168" s="75" t="s">
        <v>128</v>
      </c>
      <c r="Q168" s="74">
        <v>229.94210772</v>
      </c>
      <c r="R168" s="74">
        <v>229.23515796000001</v>
      </c>
      <c r="S168" s="74">
        <v>227.89832636</v>
      </c>
      <c r="T168" s="74">
        <v>226.20834529000001</v>
      </c>
      <c r="U168" s="74">
        <v>223.51182201999998</v>
      </c>
      <c r="V168" s="74">
        <v>221.48606307999998</v>
      </c>
      <c r="W168" s="74">
        <v>218.43115478999999</v>
      </c>
      <c r="X168" s="74">
        <v>215.60852643999999</v>
      </c>
      <c r="Y168" s="74">
        <v>211.98603828</v>
      </c>
      <c r="Z168" s="74">
        <v>209.96526666</v>
      </c>
      <c r="AA168" s="74">
        <v>207.74041607000001</v>
      </c>
      <c r="AB168" s="74">
        <v>206.03565836000001</v>
      </c>
      <c r="AC168" s="74">
        <v>203.65799022000002</v>
      </c>
      <c r="AD168" s="74">
        <v>203.34169130000001</v>
      </c>
      <c r="AE168" s="74">
        <v>202.25987286999998</v>
      </c>
      <c r="AF168" s="74">
        <v>201.36494704</v>
      </c>
      <c r="AG168" s="74">
        <v>199.83516133999998</v>
      </c>
      <c r="AH168" s="74">
        <v>199.82560029999999</v>
      </c>
      <c r="AI168" s="74">
        <v>199.16938576999999</v>
      </c>
      <c r="AJ168" s="74">
        <v>198.39870926999998</v>
      </c>
      <c r="AK168" s="74">
        <v>197.12159575999999</v>
      </c>
      <c r="AL168" s="74">
        <v>197.63145827</v>
      </c>
      <c r="AM168" s="74">
        <v>197.45703245999999</v>
      </c>
      <c r="AN168" s="74">
        <v>197.02536347</v>
      </c>
      <c r="AO168" s="74">
        <v>196.09678086</v>
      </c>
      <c r="AP168" s="74">
        <v>197.01361446000001</v>
      </c>
    </row>
    <row r="169" spans="1:42">
      <c r="A169" s="51"/>
      <c r="N169" s="51"/>
      <c r="P169" s="61" t="s">
        <v>85</v>
      </c>
      <c r="Q169" s="76">
        <v>3946.6404954470004</v>
      </c>
      <c r="R169" s="76">
        <v>3922.6329100530002</v>
      </c>
      <c r="S169" s="76">
        <v>3887.9354283329994</v>
      </c>
      <c r="T169" s="76">
        <v>3854.1290635360001</v>
      </c>
      <c r="U169" s="76">
        <v>3804.1238913020006</v>
      </c>
      <c r="V169" s="76">
        <v>3769.561737167</v>
      </c>
      <c r="W169" s="76">
        <v>3719.0636964589999</v>
      </c>
      <c r="X169" s="76">
        <v>3667.1943249770002</v>
      </c>
      <c r="Y169" s="76">
        <v>3603.4682149720002</v>
      </c>
      <c r="Z169" s="76">
        <v>3568.825757482</v>
      </c>
      <c r="AA169" s="76">
        <v>3530.5875113460002</v>
      </c>
      <c r="AB169" s="76">
        <v>3499.2032416300003</v>
      </c>
      <c r="AC169" s="76">
        <v>3442.4063905630001</v>
      </c>
      <c r="AD169" s="76">
        <v>3407.7398112739997</v>
      </c>
      <c r="AE169" s="76">
        <v>3386.4576823500006</v>
      </c>
      <c r="AF169" s="76">
        <v>3369.3199696159995</v>
      </c>
      <c r="AG169" s="76">
        <v>3342.6969517400003</v>
      </c>
      <c r="AH169" s="76">
        <v>3339.1317210110001</v>
      </c>
      <c r="AI169" s="76">
        <v>3321.6737624420002</v>
      </c>
      <c r="AJ169" s="76">
        <v>3302.2525456659996</v>
      </c>
      <c r="AK169" s="76">
        <v>3277.7822144399997</v>
      </c>
      <c r="AL169" s="76">
        <v>3284.1008160440001</v>
      </c>
      <c r="AM169" s="76">
        <v>3278.324087818</v>
      </c>
      <c r="AN169" s="76">
        <v>3269.4226459330002</v>
      </c>
      <c r="AO169" s="76">
        <v>3247.7295134210003</v>
      </c>
      <c r="AP169" s="76">
        <v>3258.2266873950002</v>
      </c>
    </row>
    <row r="170" spans="1:42">
      <c r="A170" s="51"/>
      <c r="N170" s="51"/>
      <c r="P170" s="75" t="s">
        <v>129</v>
      </c>
      <c r="Q170" s="64">
        <v>131.40635900000001</v>
      </c>
      <c r="R170" s="64">
        <v>131.40635900000001</v>
      </c>
      <c r="S170" s="64">
        <v>131.40635900000001</v>
      </c>
      <c r="T170" s="64">
        <v>149.566159</v>
      </c>
      <c r="U170" s="64">
        <v>143.33775900000001</v>
      </c>
      <c r="V170" s="64">
        <v>143.33775900000001</v>
      </c>
      <c r="W170" s="64">
        <v>143.33775900000001</v>
      </c>
      <c r="X170" s="64">
        <v>149.976159</v>
      </c>
      <c r="Y170" s="64">
        <v>149.976159</v>
      </c>
      <c r="Z170" s="64">
        <v>149.976159</v>
      </c>
      <c r="AA170" s="64">
        <v>149.976159</v>
      </c>
      <c r="AB170" s="64">
        <v>149.976159</v>
      </c>
      <c r="AC170" s="64">
        <v>149.976159</v>
      </c>
      <c r="AD170" s="64">
        <v>149.976159</v>
      </c>
      <c r="AE170" s="64">
        <v>149.976159</v>
      </c>
      <c r="AF170" s="64">
        <v>149.976159</v>
      </c>
      <c r="AG170" s="64">
        <v>149.976159</v>
      </c>
      <c r="AH170" s="64">
        <v>149.976159</v>
      </c>
      <c r="AI170" s="64">
        <v>149.976159</v>
      </c>
      <c r="AJ170" s="64">
        <v>149.976159</v>
      </c>
      <c r="AK170" s="64">
        <v>149.976159</v>
      </c>
      <c r="AL170" s="64">
        <v>149.976159</v>
      </c>
      <c r="AM170" s="64">
        <v>149.976159</v>
      </c>
      <c r="AN170" s="64">
        <v>149.976159</v>
      </c>
      <c r="AO170" s="64">
        <v>149.976159</v>
      </c>
      <c r="AP170" s="64">
        <v>149.976159</v>
      </c>
    </row>
    <row r="171" spans="1:42">
      <c r="A171" s="51"/>
      <c r="N171" s="51"/>
      <c r="P171" s="58" t="s">
        <v>130</v>
      </c>
      <c r="Q171" s="64">
        <v>1324.523531</v>
      </c>
      <c r="R171" s="64">
        <v>1253.1024200000002</v>
      </c>
      <c r="S171" s="64">
        <v>1228.1024200000002</v>
      </c>
      <c r="T171" s="64">
        <v>1228.1024200000002</v>
      </c>
      <c r="U171" s="64">
        <v>1207.0024200000003</v>
      </c>
      <c r="V171" s="64">
        <v>1261.3986040000002</v>
      </c>
      <c r="W171" s="64">
        <v>1351.6986040000002</v>
      </c>
      <c r="X171" s="64">
        <v>1282.6986040000002</v>
      </c>
      <c r="Y171" s="64">
        <v>1173.4916659999999</v>
      </c>
      <c r="Z171" s="64">
        <v>1136.0216660000001</v>
      </c>
      <c r="AA171" s="64">
        <v>991.121667</v>
      </c>
      <c r="AB171" s="64">
        <v>991.121667</v>
      </c>
      <c r="AC171" s="64">
        <v>874.43166699999995</v>
      </c>
      <c r="AD171" s="64">
        <v>874.43166699999995</v>
      </c>
      <c r="AE171" s="64">
        <v>763.65166699999997</v>
      </c>
      <c r="AF171" s="64">
        <v>724.65166699999997</v>
      </c>
      <c r="AG171" s="64">
        <v>653.60393399999998</v>
      </c>
      <c r="AH171" s="64">
        <v>653.60393399999998</v>
      </c>
      <c r="AI171" s="64">
        <v>633.60393399999998</v>
      </c>
      <c r="AJ171" s="64">
        <v>633.60393399999998</v>
      </c>
      <c r="AK171" s="64">
        <v>633.60393399999998</v>
      </c>
      <c r="AL171" s="64">
        <v>633.60393399999998</v>
      </c>
      <c r="AM171" s="64">
        <v>633.60393399999998</v>
      </c>
      <c r="AN171" s="64">
        <v>633.60393399999998</v>
      </c>
      <c r="AO171" s="64">
        <v>633.60393399999998</v>
      </c>
      <c r="AP171" s="64">
        <v>633.60393399999998</v>
      </c>
    </row>
    <row r="172" spans="1:42">
      <c r="A172" s="51"/>
      <c r="N172" s="51"/>
      <c r="P172" s="75" t="s">
        <v>131</v>
      </c>
      <c r="Q172" s="64">
        <v>231</v>
      </c>
      <c r="R172" s="64">
        <v>273.7</v>
      </c>
      <c r="S172" s="64">
        <v>296.3</v>
      </c>
      <c r="T172" s="64">
        <v>310.89999999999998</v>
      </c>
      <c r="U172" s="64">
        <v>339</v>
      </c>
      <c r="V172" s="64">
        <v>350.5</v>
      </c>
      <c r="W172" s="64">
        <v>365.4</v>
      </c>
      <c r="X172" s="64">
        <v>366.9</v>
      </c>
      <c r="Y172" s="64">
        <v>393.9</v>
      </c>
      <c r="Z172" s="64">
        <v>403.6</v>
      </c>
      <c r="AA172" s="64">
        <v>404</v>
      </c>
      <c r="AB172" s="64">
        <v>404</v>
      </c>
      <c r="AC172" s="64">
        <v>404</v>
      </c>
      <c r="AD172" s="64">
        <v>404</v>
      </c>
      <c r="AE172" s="64">
        <v>404</v>
      </c>
      <c r="AF172" s="64">
        <v>404</v>
      </c>
      <c r="AG172" s="64">
        <v>404</v>
      </c>
      <c r="AH172" s="64">
        <v>404</v>
      </c>
      <c r="AI172" s="64">
        <v>404</v>
      </c>
      <c r="AJ172" s="64">
        <v>404</v>
      </c>
      <c r="AK172" s="64">
        <v>404</v>
      </c>
      <c r="AL172" s="64">
        <v>404</v>
      </c>
      <c r="AM172" s="64">
        <v>404</v>
      </c>
      <c r="AN172" s="64">
        <v>404</v>
      </c>
      <c r="AO172" s="64">
        <v>404</v>
      </c>
      <c r="AP172" s="64">
        <v>404</v>
      </c>
    </row>
    <row r="173" spans="1:42">
      <c r="A173" s="51"/>
      <c r="N173" s="51"/>
      <c r="P173" s="75" t="s">
        <v>132</v>
      </c>
      <c r="Q173" s="77">
        <v>0</v>
      </c>
      <c r="R173" s="78">
        <v>0</v>
      </c>
      <c r="S173" s="78">
        <v>0</v>
      </c>
      <c r="T173" s="78">
        <v>0</v>
      </c>
      <c r="U173" s="78">
        <v>0</v>
      </c>
      <c r="V173" s="78">
        <v>0</v>
      </c>
      <c r="W173" s="78">
        <v>0</v>
      </c>
      <c r="X173" s="78">
        <v>0</v>
      </c>
      <c r="Y173" s="78">
        <v>0</v>
      </c>
      <c r="Z173" s="78">
        <v>0</v>
      </c>
      <c r="AA173" s="78">
        <v>0</v>
      </c>
      <c r="AB173" s="78">
        <v>0</v>
      </c>
      <c r="AC173" s="78">
        <v>0</v>
      </c>
      <c r="AD173" s="78">
        <v>0</v>
      </c>
      <c r="AE173" s="78">
        <v>0</v>
      </c>
      <c r="AF173" s="78">
        <v>0</v>
      </c>
      <c r="AG173" s="78">
        <v>0</v>
      </c>
      <c r="AH173" s="78">
        <v>0</v>
      </c>
      <c r="AI173" s="78">
        <v>0</v>
      </c>
      <c r="AJ173" s="78">
        <v>0</v>
      </c>
      <c r="AK173" s="78">
        <v>0</v>
      </c>
      <c r="AL173" s="78">
        <v>0</v>
      </c>
      <c r="AM173" s="78">
        <v>0</v>
      </c>
      <c r="AN173" s="78">
        <v>0</v>
      </c>
      <c r="AO173" s="78">
        <v>0</v>
      </c>
      <c r="AP173" s="78">
        <v>0</v>
      </c>
    </row>
    <row r="174" spans="1:42">
      <c r="A174" s="51"/>
      <c r="N174" s="51"/>
      <c r="P174" s="61" t="s">
        <v>133</v>
      </c>
      <c r="Q174" s="79">
        <f t="shared" ref="Q174:AP174" si="0">SUM(Q170:Q173)</f>
        <v>1686.9298900000001</v>
      </c>
      <c r="R174" s="79">
        <f t="shared" si="0"/>
        <v>1658.2087790000003</v>
      </c>
      <c r="S174" s="79">
        <f t="shared" si="0"/>
        <v>1655.8087790000002</v>
      </c>
      <c r="T174" s="79">
        <f t="shared" si="0"/>
        <v>1688.5685790000002</v>
      </c>
      <c r="U174" s="79">
        <f t="shared" si="0"/>
        <v>1689.3401790000003</v>
      </c>
      <c r="V174" s="79">
        <f t="shared" si="0"/>
        <v>1755.2363630000002</v>
      </c>
      <c r="W174" s="79">
        <f t="shared" si="0"/>
        <v>1860.4363630000003</v>
      </c>
      <c r="X174" s="79">
        <f t="shared" si="0"/>
        <v>1799.5747630000001</v>
      </c>
      <c r="Y174" s="79">
        <f t="shared" si="0"/>
        <v>1717.3678249999998</v>
      </c>
      <c r="Z174" s="79">
        <f t="shared" si="0"/>
        <v>1689.5978250000003</v>
      </c>
      <c r="AA174" s="79">
        <f t="shared" si="0"/>
        <v>1545.0978259999999</v>
      </c>
      <c r="AB174" s="79">
        <f t="shared" si="0"/>
        <v>1545.0978259999999</v>
      </c>
      <c r="AC174" s="79">
        <f t="shared" si="0"/>
        <v>1428.4078259999999</v>
      </c>
      <c r="AD174" s="79">
        <f t="shared" si="0"/>
        <v>1428.4078259999999</v>
      </c>
      <c r="AE174" s="79">
        <f t="shared" si="0"/>
        <v>1317.6278259999999</v>
      </c>
      <c r="AF174" s="79">
        <f t="shared" si="0"/>
        <v>1278.6278259999999</v>
      </c>
      <c r="AG174" s="79">
        <f t="shared" si="0"/>
        <v>1207.580093</v>
      </c>
      <c r="AH174" s="79">
        <f t="shared" si="0"/>
        <v>1207.580093</v>
      </c>
      <c r="AI174" s="79">
        <f t="shared" si="0"/>
        <v>1187.580093</v>
      </c>
      <c r="AJ174" s="79">
        <f t="shared" si="0"/>
        <v>1187.580093</v>
      </c>
      <c r="AK174" s="79">
        <f t="shared" si="0"/>
        <v>1187.580093</v>
      </c>
      <c r="AL174" s="79">
        <f t="shared" si="0"/>
        <v>1187.580093</v>
      </c>
      <c r="AM174" s="79">
        <f t="shared" si="0"/>
        <v>1187.580093</v>
      </c>
      <c r="AN174" s="79">
        <f t="shared" si="0"/>
        <v>1187.580093</v>
      </c>
      <c r="AO174" s="79">
        <f t="shared" si="0"/>
        <v>1187.580093</v>
      </c>
      <c r="AP174" s="79">
        <f t="shared" si="0"/>
        <v>1187.580093</v>
      </c>
    </row>
    <row r="175" spans="1:42">
      <c r="A175" s="51"/>
      <c r="N175" s="51"/>
      <c r="P175" s="61" t="s">
        <v>134</v>
      </c>
      <c r="Q175" s="79">
        <f t="shared" ref="Q175:AP175" si="1">Q169+Q174</f>
        <v>5633.5703854470003</v>
      </c>
      <c r="R175" s="79">
        <f t="shared" si="1"/>
        <v>5580.8416890530007</v>
      </c>
      <c r="S175" s="79">
        <f t="shared" si="1"/>
        <v>5543.7442073329994</v>
      </c>
      <c r="T175" s="79">
        <f t="shared" si="1"/>
        <v>5542.6976425360008</v>
      </c>
      <c r="U175" s="79">
        <f t="shared" si="1"/>
        <v>5493.4640703020013</v>
      </c>
      <c r="V175" s="79">
        <f t="shared" si="1"/>
        <v>5524.7981001670005</v>
      </c>
      <c r="W175" s="79">
        <f t="shared" si="1"/>
        <v>5579.5000594590001</v>
      </c>
      <c r="X175" s="79">
        <f t="shared" si="1"/>
        <v>5466.7690879769998</v>
      </c>
      <c r="Y175" s="79">
        <f t="shared" si="1"/>
        <v>5320.8360399720004</v>
      </c>
      <c r="Z175" s="79">
        <f t="shared" si="1"/>
        <v>5258.4235824820007</v>
      </c>
      <c r="AA175" s="79">
        <f t="shared" si="1"/>
        <v>5075.6853373459999</v>
      </c>
      <c r="AB175" s="79">
        <f t="shared" si="1"/>
        <v>5044.30106763</v>
      </c>
      <c r="AC175" s="79">
        <f t="shared" si="1"/>
        <v>4870.8142165629997</v>
      </c>
      <c r="AD175" s="79">
        <f t="shared" si="1"/>
        <v>4836.1476372739999</v>
      </c>
      <c r="AE175" s="79">
        <f t="shared" si="1"/>
        <v>4704.085508350001</v>
      </c>
      <c r="AF175" s="79">
        <f t="shared" si="1"/>
        <v>4647.947795615999</v>
      </c>
      <c r="AG175" s="79">
        <f t="shared" si="1"/>
        <v>4550.2770447399998</v>
      </c>
      <c r="AH175" s="79">
        <f t="shared" si="1"/>
        <v>4546.7118140109997</v>
      </c>
      <c r="AI175" s="79">
        <f t="shared" si="1"/>
        <v>4509.2538554420007</v>
      </c>
      <c r="AJ175" s="79">
        <f t="shared" si="1"/>
        <v>4489.8326386659992</v>
      </c>
      <c r="AK175" s="79">
        <f t="shared" si="1"/>
        <v>4465.3623074400002</v>
      </c>
      <c r="AL175" s="79">
        <f t="shared" si="1"/>
        <v>4471.6809090440001</v>
      </c>
      <c r="AM175" s="79">
        <f t="shared" si="1"/>
        <v>4465.904180818</v>
      </c>
      <c r="AN175" s="79">
        <f t="shared" si="1"/>
        <v>4457.0027389330007</v>
      </c>
      <c r="AO175" s="79">
        <f t="shared" si="1"/>
        <v>4435.3096064210004</v>
      </c>
      <c r="AP175" s="79">
        <f t="shared" si="1"/>
        <v>4445.8067803949998</v>
      </c>
    </row>
    <row r="176" spans="1:42">
      <c r="A176" s="51"/>
      <c r="N176" s="51"/>
    </row>
    <row r="177" spans="1:253">
      <c r="A177" s="51"/>
      <c r="N177" s="51"/>
    </row>
    <row r="178" spans="1:253">
      <c r="A178" s="51"/>
      <c r="N178" s="51"/>
    </row>
    <row r="179" spans="1:253" s="52" customFormat="1">
      <c r="A179" s="51"/>
      <c r="B179" s="51"/>
      <c r="C179" s="51"/>
      <c r="D179" s="51"/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S179" s="51"/>
      <c r="T179" s="51"/>
      <c r="U179" s="51"/>
      <c r="V179" s="51"/>
      <c r="W179" s="51"/>
      <c r="X179" s="51"/>
      <c r="Y179" s="51"/>
      <c r="Z179" s="51"/>
      <c r="AA179" s="51"/>
      <c r="AB179" s="51"/>
      <c r="AC179" s="51"/>
      <c r="AD179" s="51"/>
      <c r="AE179" s="51"/>
      <c r="AF179" s="51"/>
      <c r="AG179" s="51"/>
      <c r="AH179" s="51"/>
      <c r="AI179" s="51"/>
      <c r="AJ179" s="51"/>
      <c r="AK179" s="51"/>
      <c r="AL179" s="51"/>
      <c r="AM179" s="51"/>
      <c r="AN179" s="51"/>
      <c r="AO179" s="51"/>
      <c r="AP179" s="51"/>
      <c r="AQ179" s="51"/>
      <c r="AR179" s="51"/>
      <c r="AS179" s="51"/>
      <c r="AT179" s="51"/>
      <c r="AU179" s="51"/>
      <c r="AV179" s="51"/>
      <c r="AW179" s="51"/>
      <c r="AX179" s="51"/>
      <c r="AY179" s="51"/>
      <c r="AZ179" s="51"/>
      <c r="BA179" s="51"/>
      <c r="BB179" s="51"/>
      <c r="BC179" s="51"/>
      <c r="BD179" s="51"/>
      <c r="BE179" s="51"/>
      <c r="BF179" s="51"/>
      <c r="BG179" s="51"/>
      <c r="BH179" s="51"/>
      <c r="BI179" s="51"/>
      <c r="BJ179" s="51"/>
      <c r="BK179" s="51"/>
      <c r="BL179" s="51"/>
      <c r="BM179" s="51"/>
      <c r="BN179" s="51"/>
      <c r="BO179" s="51"/>
      <c r="BP179" s="51"/>
      <c r="BQ179" s="51"/>
      <c r="BR179" s="51"/>
      <c r="BS179" s="51"/>
      <c r="BT179" s="51"/>
      <c r="BU179" s="51"/>
      <c r="BV179" s="51"/>
      <c r="BW179" s="51"/>
      <c r="BX179" s="51"/>
      <c r="BY179" s="51"/>
      <c r="BZ179" s="51"/>
      <c r="CA179" s="51"/>
      <c r="CB179" s="51"/>
      <c r="CC179" s="51"/>
      <c r="CD179" s="51"/>
      <c r="CE179" s="51"/>
      <c r="CF179" s="51"/>
      <c r="CG179" s="51"/>
      <c r="CH179" s="51"/>
      <c r="CI179" s="51"/>
      <c r="CJ179" s="51"/>
      <c r="CK179" s="51"/>
      <c r="CL179" s="51"/>
      <c r="CM179" s="51"/>
      <c r="CN179" s="51"/>
      <c r="CO179" s="51"/>
      <c r="CP179" s="51"/>
      <c r="CQ179" s="51"/>
      <c r="CR179" s="51"/>
      <c r="CS179" s="51"/>
      <c r="CT179" s="51"/>
      <c r="CU179" s="51"/>
      <c r="CV179" s="51"/>
      <c r="CW179" s="51"/>
      <c r="CX179" s="51"/>
      <c r="CY179" s="51"/>
      <c r="CZ179" s="51"/>
      <c r="DA179" s="51"/>
      <c r="DB179" s="51"/>
      <c r="DC179" s="51"/>
      <c r="DD179" s="51"/>
      <c r="DE179" s="51"/>
      <c r="DF179" s="51"/>
      <c r="DG179" s="51"/>
      <c r="DH179" s="51"/>
      <c r="DI179" s="51"/>
      <c r="DJ179" s="51"/>
      <c r="DK179" s="51"/>
      <c r="DL179" s="51"/>
      <c r="DM179" s="51"/>
      <c r="DN179" s="51"/>
      <c r="DO179" s="51"/>
      <c r="DP179" s="51"/>
      <c r="DQ179" s="51"/>
      <c r="DR179" s="51"/>
      <c r="DS179" s="51"/>
      <c r="DT179" s="51"/>
      <c r="DU179" s="51"/>
      <c r="DV179" s="51"/>
      <c r="DW179" s="51"/>
      <c r="DX179" s="51"/>
      <c r="DY179" s="51"/>
      <c r="DZ179" s="51"/>
      <c r="EA179" s="51"/>
      <c r="EB179" s="51"/>
      <c r="EC179" s="51"/>
      <c r="ED179" s="51"/>
      <c r="EE179" s="51"/>
      <c r="EF179" s="51"/>
      <c r="EG179" s="51"/>
      <c r="EH179" s="51"/>
      <c r="EI179" s="51"/>
      <c r="EJ179" s="51"/>
      <c r="EK179" s="51"/>
      <c r="EL179" s="51"/>
      <c r="EM179" s="51"/>
      <c r="EN179" s="51"/>
      <c r="EO179" s="51"/>
      <c r="EP179" s="51"/>
      <c r="EQ179" s="51"/>
      <c r="ER179" s="51"/>
      <c r="ES179" s="51"/>
      <c r="ET179" s="51"/>
      <c r="EU179" s="51"/>
      <c r="EV179" s="51"/>
      <c r="EW179" s="51"/>
      <c r="EX179" s="51"/>
      <c r="EY179" s="51"/>
      <c r="EZ179" s="51"/>
      <c r="FA179" s="51"/>
      <c r="FB179" s="51"/>
      <c r="FC179" s="51"/>
      <c r="FD179" s="51"/>
      <c r="FE179" s="51"/>
      <c r="FF179" s="51"/>
      <c r="FG179" s="51"/>
      <c r="FH179" s="51"/>
      <c r="FI179" s="51"/>
      <c r="FJ179" s="51"/>
      <c r="FK179" s="51"/>
      <c r="FL179" s="51"/>
      <c r="FM179" s="51"/>
      <c r="FN179" s="51"/>
      <c r="FO179" s="51"/>
      <c r="FP179" s="51"/>
      <c r="FQ179" s="51"/>
      <c r="FR179" s="51"/>
      <c r="FS179" s="51"/>
      <c r="FT179" s="51"/>
      <c r="FU179" s="51"/>
      <c r="FV179" s="51"/>
      <c r="FW179" s="51"/>
      <c r="FX179" s="51"/>
      <c r="FY179" s="51"/>
      <c r="FZ179" s="51"/>
      <c r="GA179" s="51"/>
      <c r="GB179" s="51"/>
      <c r="GC179" s="51"/>
      <c r="GD179" s="51"/>
      <c r="GE179" s="51"/>
      <c r="GF179" s="51"/>
      <c r="GG179" s="51"/>
      <c r="GH179" s="51"/>
      <c r="GI179" s="51"/>
      <c r="GJ179" s="51"/>
      <c r="GK179" s="51"/>
      <c r="GL179" s="51"/>
      <c r="GM179" s="51"/>
      <c r="GN179" s="51"/>
      <c r="GO179" s="51"/>
      <c r="GP179" s="51"/>
      <c r="GQ179" s="51"/>
      <c r="GR179" s="51"/>
      <c r="GS179" s="51"/>
      <c r="GT179" s="51"/>
      <c r="GU179" s="51"/>
      <c r="GV179" s="51"/>
      <c r="GW179" s="51"/>
      <c r="GX179" s="51"/>
      <c r="GY179" s="51"/>
      <c r="GZ179" s="51"/>
      <c r="HA179" s="51"/>
      <c r="HB179" s="51"/>
      <c r="HC179" s="51"/>
      <c r="HD179" s="51"/>
      <c r="HE179" s="51"/>
      <c r="HF179" s="51"/>
      <c r="HG179" s="51"/>
      <c r="HH179" s="51"/>
      <c r="HI179" s="51"/>
      <c r="HJ179" s="51"/>
      <c r="HK179" s="51"/>
      <c r="HL179" s="51"/>
      <c r="HM179" s="51"/>
      <c r="HN179" s="51"/>
      <c r="HO179" s="51"/>
      <c r="HP179" s="51"/>
      <c r="HQ179" s="51"/>
      <c r="HR179" s="51"/>
      <c r="HS179" s="51"/>
      <c r="HT179" s="51"/>
      <c r="HU179" s="51"/>
      <c r="HV179" s="51"/>
      <c r="HW179" s="51"/>
      <c r="HX179" s="51"/>
      <c r="HY179" s="51"/>
      <c r="HZ179" s="51"/>
      <c r="IA179" s="51"/>
      <c r="IB179" s="51"/>
      <c r="IC179" s="51"/>
      <c r="ID179" s="51"/>
      <c r="IE179" s="51"/>
      <c r="IF179" s="51"/>
      <c r="IG179" s="51"/>
      <c r="IH179" s="51"/>
      <c r="II179" s="51"/>
      <c r="IJ179" s="51"/>
      <c r="IK179" s="51"/>
      <c r="IL179" s="51"/>
      <c r="IM179" s="51"/>
      <c r="IN179" s="51"/>
      <c r="IO179" s="51"/>
      <c r="IP179" s="51"/>
      <c r="IQ179" s="51"/>
      <c r="IR179" s="51"/>
      <c r="IS179" s="51"/>
    </row>
    <row r="180" spans="1:253">
      <c r="A180" s="51"/>
      <c r="C180" s="54" t="s">
        <v>135</v>
      </c>
      <c r="N180" s="51"/>
    </row>
    <row r="181" spans="1:253">
      <c r="A181" s="51"/>
      <c r="C181" s="54" t="s">
        <v>9</v>
      </c>
      <c r="N181" s="51"/>
      <c r="P181" s="54"/>
    </row>
    <row r="182" spans="1:253">
      <c r="A182" s="51"/>
      <c r="N182" s="51"/>
      <c r="P182" s="53" t="s">
        <v>99</v>
      </c>
      <c r="Q182" s="71"/>
      <c r="R182" s="71"/>
      <c r="S182" s="71"/>
      <c r="T182" s="71"/>
      <c r="U182" s="71"/>
      <c r="V182" s="71"/>
      <c r="W182" s="71"/>
      <c r="X182" s="71"/>
      <c r="Y182" s="71"/>
      <c r="Z182" s="71"/>
      <c r="AA182" s="71"/>
      <c r="AB182" s="71"/>
      <c r="AC182" s="71"/>
      <c r="AD182" s="71"/>
      <c r="AE182" s="71"/>
      <c r="AF182" s="71"/>
      <c r="AG182" s="71"/>
      <c r="AH182" s="71"/>
    </row>
    <row r="183" spans="1:253">
      <c r="A183" s="51"/>
      <c r="N183" s="51"/>
    </row>
    <row r="184" spans="1:253">
      <c r="A184" s="51"/>
      <c r="N184" s="51"/>
      <c r="P184" s="72" t="s">
        <v>100</v>
      </c>
      <c r="Q184" s="73" t="s">
        <v>16</v>
      </c>
      <c r="R184" s="73" t="s">
        <v>17</v>
      </c>
      <c r="S184" s="73" t="s">
        <v>18</v>
      </c>
      <c r="T184" s="73" t="s">
        <v>19</v>
      </c>
      <c r="U184" s="73" t="s">
        <v>20</v>
      </c>
      <c r="V184" s="73" t="s">
        <v>21</v>
      </c>
      <c r="W184" s="73" t="s">
        <v>101</v>
      </c>
      <c r="X184" s="73" t="s">
        <v>102</v>
      </c>
      <c r="Y184" s="73" t="s">
        <v>103</v>
      </c>
      <c r="Z184" s="73" t="s">
        <v>104</v>
      </c>
      <c r="AA184" s="73" t="s">
        <v>105</v>
      </c>
      <c r="AB184" s="73" t="s">
        <v>106</v>
      </c>
      <c r="AC184" s="73" t="s">
        <v>107</v>
      </c>
      <c r="AD184" s="73" t="s">
        <v>108</v>
      </c>
      <c r="AE184" s="73" t="s">
        <v>109</v>
      </c>
      <c r="AF184" s="73" t="s">
        <v>110</v>
      </c>
      <c r="AG184" s="73" t="s">
        <v>111</v>
      </c>
      <c r="AH184" s="73" t="s">
        <v>112</v>
      </c>
      <c r="AI184" s="73" t="s">
        <v>113</v>
      </c>
      <c r="AJ184" s="73" t="s">
        <v>114</v>
      </c>
      <c r="AK184" s="73" t="s">
        <v>115</v>
      </c>
      <c r="AL184" s="73" t="s">
        <v>136</v>
      </c>
      <c r="AM184" s="73" t="s">
        <v>137</v>
      </c>
      <c r="AN184" s="73" t="s">
        <v>138</v>
      </c>
      <c r="AO184" s="73" t="s">
        <v>139</v>
      </c>
      <c r="AP184" s="73" t="s">
        <v>140</v>
      </c>
    </row>
    <row r="185" spans="1:253">
      <c r="A185" s="51"/>
      <c r="N185" s="51"/>
      <c r="P185" s="80" t="s">
        <v>116</v>
      </c>
      <c r="Q185" s="81">
        <v>328.59628914000001</v>
      </c>
      <c r="R185" s="81">
        <v>321.14602142000001</v>
      </c>
      <c r="S185" s="81">
        <v>315.55790357000001</v>
      </c>
      <c r="T185" s="81">
        <v>309.51452824</v>
      </c>
      <c r="U185" s="81">
        <v>302.31583455999998</v>
      </c>
      <c r="V185" s="81">
        <v>296.84615666999997</v>
      </c>
      <c r="W185" s="81">
        <v>292.27713883000001</v>
      </c>
      <c r="X185" s="81">
        <v>287.37856125000002</v>
      </c>
      <c r="Y185" s="81">
        <v>281.34022211999996</v>
      </c>
      <c r="Z185" s="81">
        <v>276.14968443999999</v>
      </c>
      <c r="AA185" s="81">
        <v>270.69829931999999</v>
      </c>
      <c r="AB185" s="81">
        <v>265.57033397999999</v>
      </c>
      <c r="AC185" s="81">
        <v>260.18724415000003</v>
      </c>
      <c r="AD185" s="81">
        <v>255.83163342</v>
      </c>
      <c r="AE185" s="81">
        <v>252.12768994999999</v>
      </c>
      <c r="AF185" s="81">
        <v>248.22487508999998</v>
      </c>
      <c r="AG185" s="81">
        <v>243.48554318000001</v>
      </c>
      <c r="AH185" s="81">
        <v>240.28421219000001</v>
      </c>
      <c r="AI185" s="81">
        <v>236.83660595000001</v>
      </c>
      <c r="AJ185" s="81">
        <v>233.12043598</v>
      </c>
      <c r="AK185" s="81">
        <v>228.86638557000001</v>
      </c>
      <c r="AL185" s="81">
        <v>225.90608068</v>
      </c>
      <c r="AM185" s="81">
        <v>222.30771873</v>
      </c>
      <c r="AN185" s="81">
        <v>218.38418179000001</v>
      </c>
      <c r="AO185" s="81">
        <v>213.28510183999998</v>
      </c>
      <c r="AP185" s="81">
        <v>212.40243677000001</v>
      </c>
    </row>
    <row r="186" spans="1:253">
      <c r="A186" s="51"/>
      <c r="N186" s="51"/>
      <c r="P186" s="72" t="s">
        <v>117</v>
      </c>
      <c r="Q186" s="81">
        <v>208.78783480999999</v>
      </c>
      <c r="R186" s="81">
        <v>204.60305786999999</v>
      </c>
      <c r="S186" s="81">
        <v>200.52025385000002</v>
      </c>
      <c r="T186" s="81">
        <v>196.22920449</v>
      </c>
      <c r="U186" s="81">
        <v>191.81792026000002</v>
      </c>
      <c r="V186" s="81">
        <v>189.20760845999999</v>
      </c>
      <c r="W186" s="81">
        <v>186.26523265</v>
      </c>
      <c r="X186" s="81">
        <v>183.43077541</v>
      </c>
      <c r="Y186" s="81">
        <v>179.3111806</v>
      </c>
      <c r="Z186" s="81">
        <v>176.52147214999999</v>
      </c>
      <c r="AA186" s="81">
        <v>173.52472083999999</v>
      </c>
      <c r="AB186" s="81">
        <v>170.71425601999999</v>
      </c>
      <c r="AC186" s="81">
        <v>167.38352239</v>
      </c>
      <c r="AD186" s="81">
        <v>164.81032746999998</v>
      </c>
      <c r="AE186" s="81">
        <v>162.42418710000001</v>
      </c>
      <c r="AF186" s="81">
        <v>160.54748240000001</v>
      </c>
      <c r="AG186" s="81">
        <v>157.89682485999998</v>
      </c>
      <c r="AH186" s="81">
        <v>156.24417631</v>
      </c>
      <c r="AI186" s="81">
        <v>154.12820463</v>
      </c>
      <c r="AJ186" s="81">
        <v>151.52661979999999</v>
      </c>
      <c r="AK186" s="81">
        <v>148.70417072000001</v>
      </c>
      <c r="AL186" s="81">
        <v>147.76668721999999</v>
      </c>
      <c r="AM186" s="81">
        <v>145.6792361</v>
      </c>
      <c r="AN186" s="81">
        <v>143.26943866000002</v>
      </c>
      <c r="AO186" s="81">
        <v>140.16967638</v>
      </c>
      <c r="AP186" s="81">
        <v>139.40203423</v>
      </c>
    </row>
    <row r="187" spans="1:253">
      <c r="A187" s="51"/>
      <c r="N187" s="51"/>
      <c r="P187" s="72" t="s">
        <v>118</v>
      </c>
      <c r="Q187" s="81">
        <v>467.00574752</v>
      </c>
      <c r="R187" s="81">
        <v>456.77829544000002</v>
      </c>
      <c r="S187" s="81">
        <v>447.70026793</v>
      </c>
      <c r="T187" s="81">
        <v>438.36488585000001</v>
      </c>
      <c r="U187" s="81">
        <v>427.01586398000001</v>
      </c>
      <c r="V187" s="81">
        <v>421.05996500999998</v>
      </c>
      <c r="W187" s="81">
        <v>414.14130913000002</v>
      </c>
      <c r="X187" s="81">
        <v>407.61664864000005</v>
      </c>
      <c r="Y187" s="81">
        <v>398.26806481</v>
      </c>
      <c r="Z187" s="81">
        <v>391.33267518000002</v>
      </c>
      <c r="AA187" s="81">
        <v>383.98531586999997</v>
      </c>
      <c r="AB187" s="81">
        <v>377.57734281</v>
      </c>
      <c r="AC187" s="81">
        <v>369.68635544</v>
      </c>
      <c r="AD187" s="81">
        <v>364.58549427999998</v>
      </c>
      <c r="AE187" s="81">
        <v>359.25742401999997</v>
      </c>
      <c r="AF187" s="81">
        <v>353.70708612999999</v>
      </c>
      <c r="AG187" s="81">
        <v>347.44942249999997</v>
      </c>
      <c r="AH187" s="81">
        <v>343.99915655999996</v>
      </c>
      <c r="AI187" s="81">
        <v>339.17625888999999</v>
      </c>
      <c r="AJ187" s="81">
        <v>333.83703226</v>
      </c>
      <c r="AK187" s="81">
        <v>327.34905602999999</v>
      </c>
      <c r="AL187" s="81">
        <v>324.22412099000002</v>
      </c>
      <c r="AM187" s="81">
        <v>319.56557637000003</v>
      </c>
      <c r="AN187" s="81">
        <v>314.10434714999997</v>
      </c>
      <c r="AO187" s="81">
        <v>307.13387978000003</v>
      </c>
      <c r="AP187" s="81">
        <v>306.46867692000001</v>
      </c>
    </row>
    <row r="188" spans="1:253">
      <c r="A188" s="51"/>
      <c r="N188" s="51"/>
      <c r="P188" s="72" t="s">
        <v>119</v>
      </c>
      <c r="Q188" s="81">
        <v>244.22401378999999</v>
      </c>
      <c r="R188" s="81">
        <v>239.31456649</v>
      </c>
      <c r="S188" s="81">
        <v>234.72456854000001</v>
      </c>
      <c r="T188" s="81">
        <v>230.07938256</v>
      </c>
      <c r="U188" s="81">
        <v>224.24304563999999</v>
      </c>
      <c r="V188" s="81">
        <v>221.21066787999999</v>
      </c>
      <c r="W188" s="81">
        <v>217.73073542</v>
      </c>
      <c r="X188" s="81">
        <v>214.52155331</v>
      </c>
      <c r="Y188" s="81">
        <v>209.78882053999999</v>
      </c>
      <c r="Z188" s="81">
        <v>206.37290793</v>
      </c>
      <c r="AA188" s="81">
        <v>202.87129777999999</v>
      </c>
      <c r="AB188" s="81">
        <v>199.73355029999999</v>
      </c>
      <c r="AC188" s="81">
        <v>195.88418471</v>
      </c>
      <c r="AD188" s="81">
        <v>193.26366657</v>
      </c>
      <c r="AE188" s="81">
        <v>190.65566661</v>
      </c>
      <c r="AF188" s="81">
        <v>187.87713524</v>
      </c>
      <c r="AG188" s="81">
        <v>184.73300537</v>
      </c>
      <c r="AH188" s="81">
        <v>183.04396158999998</v>
      </c>
      <c r="AI188" s="81">
        <v>180.5830292</v>
      </c>
      <c r="AJ188" s="81">
        <v>177.59380029000002</v>
      </c>
      <c r="AK188" s="81">
        <v>174.09458180000001</v>
      </c>
      <c r="AL188" s="81">
        <v>172.33181583999999</v>
      </c>
      <c r="AM188" s="81">
        <v>169.66733453000001</v>
      </c>
      <c r="AN188" s="81">
        <v>166.59581322000003</v>
      </c>
      <c r="AO188" s="81">
        <v>162.58253668</v>
      </c>
      <c r="AP188" s="81">
        <v>161.98807769999999</v>
      </c>
    </row>
    <row r="189" spans="1:253">
      <c r="A189" s="51"/>
      <c r="N189" s="51"/>
      <c r="P189" s="72" t="s">
        <v>120</v>
      </c>
      <c r="Q189" s="81">
        <v>396.15065937000003</v>
      </c>
      <c r="R189" s="81">
        <v>388.30063512999999</v>
      </c>
      <c r="S189" s="81">
        <v>380.72766526999999</v>
      </c>
      <c r="T189" s="81">
        <v>372.58385992000001</v>
      </c>
      <c r="U189" s="81">
        <v>362.47332721999999</v>
      </c>
      <c r="V189" s="81">
        <v>357.13561931999999</v>
      </c>
      <c r="W189" s="81">
        <v>351.13922480000002</v>
      </c>
      <c r="X189" s="81">
        <v>345.40532085999996</v>
      </c>
      <c r="Y189" s="81">
        <v>337.47199404000003</v>
      </c>
      <c r="Z189" s="81">
        <v>331.00465032999995</v>
      </c>
      <c r="AA189" s="81">
        <v>324.46311562</v>
      </c>
      <c r="AB189" s="81">
        <v>318.82511127999999</v>
      </c>
      <c r="AC189" s="81">
        <v>312.02171535000002</v>
      </c>
      <c r="AD189" s="81">
        <v>307.86118787999999</v>
      </c>
      <c r="AE189" s="81">
        <v>303.16721481999997</v>
      </c>
      <c r="AF189" s="81">
        <v>298.02088300999998</v>
      </c>
      <c r="AG189" s="81">
        <v>292.45675517999996</v>
      </c>
      <c r="AH189" s="81">
        <v>289.61607852999998</v>
      </c>
      <c r="AI189" s="81">
        <v>285.35598666999999</v>
      </c>
      <c r="AJ189" s="81">
        <v>281.01374412000001</v>
      </c>
      <c r="AK189" s="81">
        <v>275.42083167999999</v>
      </c>
      <c r="AL189" s="81">
        <v>272.38470792000004</v>
      </c>
      <c r="AM189" s="81">
        <v>268.30268161999999</v>
      </c>
      <c r="AN189" s="81">
        <v>263.69999572</v>
      </c>
      <c r="AO189" s="81">
        <v>257.56124017999997</v>
      </c>
      <c r="AP189" s="81">
        <v>257.38482508999999</v>
      </c>
    </row>
    <row r="190" spans="1:253">
      <c r="A190" s="51"/>
      <c r="N190" s="51"/>
      <c r="P190" s="72" t="s">
        <v>121</v>
      </c>
      <c r="Q190" s="81">
        <v>344.52931044999997</v>
      </c>
      <c r="R190" s="81">
        <v>338.74236289999999</v>
      </c>
      <c r="S190" s="81">
        <v>332.24310814</v>
      </c>
      <c r="T190" s="81">
        <v>325.10723648000004</v>
      </c>
      <c r="U190" s="81">
        <v>316.53737741000003</v>
      </c>
      <c r="V190" s="81">
        <v>311.93959104000004</v>
      </c>
      <c r="W190" s="81">
        <v>306.89409355999999</v>
      </c>
      <c r="X190" s="81">
        <v>301.99743486</v>
      </c>
      <c r="Y190" s="81">
        <v>295.31339582999999</v>
      </c>
      <c r="Z190" s="81">
        <v>289.78099334000001</v>
      </c>
      <c r="AA190" s="81">
        <v>283.89086714000001</v>
      </c>
      <c r="AB190" s="81">
        <v>279.02065990000006</v>
      </c>
      <c r="AC190" s="81">
        <v>273.19629338999999</v>
      </c>
      <c r="AD190" s="81">
        <v>269.77849411000005</v>
      </c>
      <c r="AE190" s="81">
        <v>265.64090054000002</v>
      </c>
      <c r="AF190" s="81">
        <v>261.28232212</v>
      </c>
      <c r="AG190" s="81">
        <v>256.21495942000001</v>
      </c>
      <c r="AH190" s="81">
        <v>253.73108524</v>
      </c>
      <c r="AI190" s="81">
        <v>250.07144740000001</v>
      </c>
      <c r="AJ190" s="81">
        <v>246.45445441000001</v>
      </c>
      <c r="AK190" s="81">
        <v>241.52393746999999</v>
      </c>
      <c r="AL190" s="81">
        <v>238.73358188</v>
      </c>
      <c r="AM190" s="81">
        <v>235.26870024999999</v>
      </c>
      <c r="AN190" s="81">
        <v>231.31032224</v>
      </c>
      <c r="AO190" s="81">
        <v>226.20421976</v>
      </c>
      <c r="AP190" s="81">
        <v>226.08940318000001</v>
      </c>
    </row>
    <row r="191" spans="1:253">
      <c r="A191" s="51"/>
      <c r="N191" s="51"/>
      <c r="P191" s="72" t="s">
        <v>122</v>
      </c>
      <c r="Q191" s="81">
        <v>42.287514561999998</v>
      </c>
      <c r="R191" s="81">
        <v>42.011517220000002</v>
      </c>
      <c r="S191" s="81">
        <v>41.131091681999997</v>
      </c>
      <c r="T191" s="81">
        <v>40.330845335999996</v>
      </c>
      <c r="U191" s="81">
        <v>39.371006102999999</v>
      </c>
      <c r="V191" s="81">
        <v>38.892057020999999</v>
      </c>
      <c r="W191" s="81">
        <v>38.331234371999997</v>
      </c>
      <c r="X191" s="81">
        <v>37.817761329</v>
      </c>
      <c r="Y191" s="81">
        <v>37.052163467</v>
      </c>
      <c r="Z191" s="81">
        <v>36.558221797999998</v>
      </c>
      <c r="AA191" s="81">
        <v>36.062265728999996</v>
      </c>
      <c r="AB191" s="81">
        <v>35.657507657000004</v>
      </c>
      <c r="AC191" s="81">
        <v>35.077598680000001</v>
      </c>
      <c r="AD191" s="81">
        <v>34.718983103999996</v>
      </c>
      <c r="AE191" s="81">
        <v>34.377656867999995</v>
      </c>
      <c r="AF191" s="81">
        <v>33.976831427</v>
      </c>
      <c r="AG191" s="81">
        <v>33.526468340000001</v>
      </c>
      <c r="AH191" s="81">
        <v>33.303096081000007</v>
      </c>
      <c r="AI191" s="81">
        <v>32.938091813</v>
      </c>
      <c r="AJ191" s="81">
        <v>32.429368775</v>
      </c>
      <c r="AK191" s="81">
        <v>31.833521251999997</v>
      </c>
      <c r="AL191" s="81">
        <v>31.569040629</v>
      </c>
      <c r="AM191" s="81">
        <v>31.117308910999999</v>
      </c>
      <c r="AN191" s="81">
        <v>30.549970705</v>
      </c>
      <c r="AO191" s="81">
        <v>29.863159053</v>
      </c>
      <c r="AP191" s="81">
        <v>29.740381526</v>
      </c>
    </row>
    <row r="192" spans="1:253">
      <c r="A192" s="51"/>
      <c r="N192" s="51"/>
      <c r="P192" s="72" t="s">
        <v>123</v>
      </c>
      <c r="Q192" s="81">
        <v>193.05286561</v>
      </c>
      <c r="R192" s="81">
        <v>188.04022762</v>
      </c>
      <c r="S192" s="81">
        <v>182.07880757999999</v>
      </c>
      <c r="T192" s="81">
        <v>179.52699903999999</v>
      </c>
      <c r="U192" s="81">
        <v>175.84613388</v>
      </c>
      <c r="V192" s="81">
        <v>173.32197714999998</v>
      </c>
      <c r="W192" s="81">
        <v>170.47781041000002</v>
      </c>
      <c r="X192" s="81">
        <v>168.04275876</v>
      </c>
      <c r="Y192" s="81">
        <v>164.93851237000001</v>
      </c>
      <c r="Z192" s="81">
        <v>162.60532837</v>
      </c>
      <c r="AA192" s="81">
        <v>160.0826509</v>
      </c>
      <c r="AB192" s="81">
        <v>157.77792564999999</v>
      </c>
      <c r="AC192" s="81">
        <v>154.97726204</v>
      </c>
      <c r="AD192" s="81">
        <v>153.04946006</v>
      </c>
      <c r="AE192" s="81">
        <v>151.38089152999999</v>
      </c>
      <c r="AF192" s="81">
        <v>149.62155648999999</v>
      </c>
      <c r="AG192" s="81">
        <v>147.58747833999999</v>
      </c>
      <c r="AH192" s="81">
        <v>146.08085459</v>
      </c>
      <c r="AI192" s="81">
        <v>144.45376032999999</v>
      </c>
      <c r="AJ192" s="81">
        <v>142.62014019999998</v>
      </c>
      <c r="AK192" s="81">
        <v>140.63998572</v>
      </c>
      <c r="AL192" s="81">
        <v>139.70234983</v>
      </c>
      <c r="AM192" s="81">
        <v>137.98690526999999</v>
      </c>
      <c r="AN192" s="81">
        <v>97.161264111999998</v>
      </c>
      <c r="AO192" s="81">
        <v>95.027385427999988</v>
      </c>
      <c r="AP192" s="81">
        <v>94.816216193000002</v>
      </c>
    </row>
    <row r="193" spans="1:253">
      <c r="A193" s="51"/>
      <c r="N193" s="51"/>
      <c r="P193" s="72" t="s">
        <v>124</v>
      </c>
      <c r="Q193" s="81">
        <v>314.12514820000001</v>
      </c>
      <c r="R193" s="81">
        <v>308.33449173000002</v>
      </c>
      <c r="S193" s="81">
        <v>302.7100489</v>
      </c>
      <c r="T193" s="81">
        <v>296.87179189</v>
      </c>
      <c r="U193" s="81">
        <v>289.58774764999998</v>
      </c>
      <c r="V193" s="81">
        <v>285.77829714000001</v>
      </c>
      <c r="W193" s="81">
        <v>281.47376601000002</v>
      </c>
      <c r="X193" s="81">
        <v>277.37633633999997</v>
      </c>
      <c r="Y193" s="81">
        <v>271.21561961999998</v>
      </c>
      <c r="Z193" s="81">
        <v>266.92577205999999</v>
      </c>
      <c r="AA193" s="81">
        <v>261.88894169999998</v>
      </c>
      <c r="AB193" s="81">
        <v>257.68911379999997</v>
      </c>
      <c r="AC193" s="81">
        <v>252.61205981000001</v>
      </c>
      <c r="AD193" s="81">
        <v>249.58944876999999</v>
      </c>
      <c r="AE193" s="81">
        <v>246.26406804000001</v>
      </c>
      <c r="AF193" s="81">
        <v>242.58515065</v>
      </c>
      <c r="AG193" s="81">
        <v>238.22513935000001</v>
      </c>
      <c r="AH193" s="81">
        <v>236.27278009</v>
      </c>
      <c r="AI193" s="81">
        <v>233.0972098</v>
      </c>
      <c r="AJ193" s="81">
        <v>229.77652218</v>
      </c>
      <c r="AK193" s="81">
        <v>225.70894404000001</v>
      </c>
      <c r="AL193" s="81">
        <v>223.82536715999998</v>
      </c>
      <c r="AM193" s="81">
        <v>220.88822633999999</v>
      </c>
      <c r="AN193" s="81">
        <v>217.52233011000001</v>
      </c>
      <c r="AO193" s="81">
        <v>212.95709841000001</v>
      </c>
      <c r="AP193" s="81">
        <v>213.22075834999998</v>
      </c>
    </row>
    <row r="194" spans="1:253">
      <c r="A194" s="51"/>
      <c r="N194" s="51"/>
      <c r="P194" s="72" t="s">
        <v>125</v>
      </c>
      <c r="Q194" s="81">
        <v>400.55011764999995</v>
      </c>
      <c r="R194" s="81">
        <v>393.83852837999996</v>
      </c>
      <c r="S194" s="81">
        <v>386.49951912999995</v>
      </c>
      <c r="T194" s="81">
        <v>378.93920571000001</v>
      </c>
      <c r="U194" s="81">
        <v>369.45597717000004</v>
      </c>
      <c r="V194" s="81">
        <v>364.81327857999997</v>
      </c>
      <c r="W194" s="81">
        <v>359.48751046000001</v>
      </c>
      <c r="X194" s="81">
        <v>354.36927938000002</v>
      </c>
      <c r="Y194" s="81">
        <v>346.59082575999997</v>
      </c>
      <c r="Z194" s="81">
        <v>341.12170166000004</v>
      </c>
      <c r="AA194" s="81">
        <v>334.71854801000001</v>
      </c>
      <c r="AB194" s="81">
        <v>329.49731463000001</v>
      </c>
      <c r="AC194" s="81">
        <v>323.23018597999999</v>
      </c>
      <c r="AD194" s="81">
        <v>319.61971704000001</v>
      </c>
      <c r="AE194" s="81">
        <v>315.34361466999997</v>
      </c>
      <c r="AF194" s="81">
        <v>310.49341963999996</v>
      </c>
      <c r="AG194" s="81">
        <v>304.66029639999999</v>
      </c>
      <c r="AH194" s="81">
        <v>302.38771247000005</v>
      </c>
      <c r="AI194" s="81">
        <v>298.31737446</v>
      </c>
      <c r="AJ194" s="81">
        <v>293.91951922999999</v>
      </c>
      <c r="AK194" s="81">
        <v>288.49755033000002</v>
      </c>
      <c r="AL194" s="81">
        <v>285.67306665000001</v>
      </c>
      <c r="AM194" s="81">
        <v>281.75424683</v>
      </c>
      <c r="AN194" s="81">
        <v>277.45289338999999</v>
      </c>
      <c r="AO194" s="81">
        <v>271.46584164000001</v>
      </c>
      <c r="AP194" s="81">
        <v>271.5827385</v>
      </c>
    </row>
    <row r="195" spans="1:253">
      <c r="A195" s="51"/>
      <c r="N195" s="51"/>
      <c r="P195" s="72" t="s">
        <v>126</v>
      </c>
      <c r="Q195" s="81">
        <v>430.97021794</v>
      </c>
      <c r="R195" s="81">
        <v>422.61696431000001</v>
      </c>
      <c r="S195" s="81">
        <v>414.08775735</v>
      </c>
      <c r="T195" s="81">
        <v>406.31953991</v>
      </c>
      <c r="U195" s="81">
        <v>396.00991736999998</v>
      </c>
      <c r="V195" s="81">
        <v>390.00104836999998</v>
      </c>
      <c r="W195" s="81">
        <v>384.32927474999997</v>
      </c>
      <c r="X195" s="81">
        <v>378.41745326</v>
      </c>
      <c r="Y195" s="81">
        <v>369.15889894999998</v>
      </c>
      <c r="Z195" s="81">
        <v>342.35184930000003</v>
      </c>
      <c r="AA195" s="81">
        <v>334.82252755000002</v>
      </c>
      <c r="AB195" s="81">
        <v>328.48232718999998</v>
      </c>
      <c r="AC195" s="81">
        <v>321.36287816000004</v>
      </c>
      <c r="AD195" s="81">
        <v>316.77850601999995</v>
      </c>
      <c r="AE195" s="81">
        <v>311.72575082999998</v>
      </c>
      <c r="AF195" s="81">
        <v>306.22609455999998</v>
      </c>
      <c r="AG195" s="81">
        <v>299.89356346</v>
      </c>
      <c r="AH195" s="81">
        <v>297.110794</v>
      </c>
      <c r="AI195" s="81">
        <v>292.76465280999997</v>
      </c>
      <c r="AJ195" s="81">
        <v>288.06918002000003</v>
      </c>
      <c r="AK195" s="81">
        <v>282.50110598999999</v>
      </c>
      <c r="AL195" s="81">
        <v>279.73490199999998</v>
      </c>
      <c r="AM195" s="81">
        <v>275.98395834999997</v>
      </c>
      <c r="AN195" s="81">
        <v>271.90923822000002</v>
      </c>
      <c r="AO195" s="81">
        <v>266.23783059000004</v>
      </c>
      <c r="AP195" s="81">
        <v>266.30187973</v>
      </c>
    </row>
    <row r="196" spans="1:253">
      <c r="A196" s="51"/>
      <c r="N196" s="51"/>
      <c r="P196" s="72" t="s">
        <v>127</v>
      </c>
      <c r="Q196" s="81">
        <v>308.32753715000001</v>
      </c>
      <c r="R196" s="81">
        <v>303.10064668000001</v>
      </c>
      <c r="S196" s="81">
        <v>297.83988495</v>
      </c>
      <c r="T196" s="81">
        <v>292.60705888999996</v>
      </c>
      <c r="U196" s="81">
        <v>285.80681907000002</v>
      </c>
      <c r="V196" s="81">
        <v>281.96711599000002</v>
      </c>
      <c r="W196" s="81">
        <v>277.94510640999999</v>
      </c>
      <c r="X196" s="81">
        <v>275.16484976999999</v>
      </c>
      <c r="Y196" s="81">
        <v>268.61505664999999</v>
      </c>
      <c r="Z196" s="81">
        <v>264.02067077999999</v>
      </c>
      <c r="AA196" s="81">
        <v>243.47719338000002</v>
      </c>
      <c r="AB196" s="81">
        <v>239.56827738999999</v>
      </c>
      <c r="AC196" s="81">
        <v>234.82606181000003</v>
      </c>
      <c r="AD196" s="81">
        <v>232.09945442</v>
      </c>
      <c r="AE196" s="81">
        <v>228.92362749</v>
      </c>
      <c r="AF196" s="81">
        <v>225.44064728000001</v>
      </c>
      <c r="AG196" s="81">
        <v>221.19691154</v>
      </c>
      <c r="AH196" s="81">
        <v>219.16696961</v>
      </c>
      <c r="AI196" s="81">
        <v>216.34873057000001</v>
      </c>
      <c r="AJ196" s="81">
        <v>213.17041927000002</v>
      </c>
      <c r="AK196" s="81">
        <v>209.29662379000001</v>
      </c>
      <c r="AL196" s="81">
        <v>207.52726483000001</v>
      </c>
      <c r="AM196" s="81">
        <v>204.70243350000001</v>
      </c>
      <c r="AN196" s="81">
        <v>201.64686191999999</v>
      </c>
      <c r="AO196" s="81">
        <v>197.66775790999998</v>
      </c>
      <c r="AP196" s="81">
        <v>197.70033829000002</v>
      </c>
    </row>
    <row r="197" spans="1:253">
      <c r="A197" s="51"/>
      <c r="N197" s="51"/>
      <c r="P197" s="72" t="s">
        <v>128</v>
      </c>
      <c r="Q197" s="81">
        <v>227.40783554000001</v>
      </c>
      <c r="R197" s="81">
        <v>223.50485788</v>
      </c>
      <c r="S197" s="81">
        <v>219.74980539000001</v>
      </c>
      <c r="T197" s="81">
        <v>215.64427336</v>
      </c>
      <c r="U197" s="81">
        <v>210.45584518999999</v>
      </c>
      <c r="V197" s="81">
        <v>207.45540731</v>
      </c>
      <c r="W197" s="81">
        <v>204.12871301000001</v>
      </c>
      <c r="X197" s="81">
        <v>201.25378400000002</v>
      </c>
      <c r="Y197" s="81">
        <v>196.90280147000001</v>
      </c>
      <c r="Z197" s="81">
        <v>193.62328435000001</v>
      </c>
      <c r="AA197" s="81">
        <v>189.94161553000001</v>
      </c>
      <c r="AB197" s="81">
        <v>186.87498251</v>
      </c>
      <c r="AC197" s="81">
        <v>183.12188872999999</v>
      </c>
      <c r="AD197" s="81">
        <v>181.25238837999999</v>
      </c>
      <c r="AE197" s="81">
        <v>178.84886538000001</v>
      </c>
      <c r="AF197" s="81">
        <v>176.16961382</v>
      </c>
      <c r="AG197" s="81">
        <v>172.95564439</v>
      </c>
      <c r="AH197" s="81">
        <v>171.42587612999998</v>
      </c>
      <c r="AI197" s="81">
        <v>169.33893555</v>
      </c>
      <c r="AJ197" s="81">
        <v>167.09815917999998</v>
      </c>
      <c r="AK197" s="81">
        <v>164.05881357000001</v>
      </c>
      <c r="AL197" s="81">
        <v>162.45798311000001</v>
      </c>
      <c r="AM197" s="81">
        <v>160.19059776</v>
      </c>
      <c r="AN197" s="81">
        <v>157.58233240000001</v>
      </c>
      <c r="AO197" s="81">
        <v>154.35952792</v>
      </c>
      <c r="AP197" s="81">
        <v>154.42826582000001</v>
      </c>
    </row>
    <row r="198" spans="1:253">
      <c r="A198" s="51"/>
      <c r="N198" s="51"/>
      <c r="P198" s="61" t="s">
        <v>85</v>
      </c>
      <c r="Q198" s="82">
        <v>3906.0150917320007</v>
      </c>
      <c r="R198" s="82">
        <v>3830.3321730700004</v>
      </c>
      <c r="S198" s="82">
        <v>3755.5706822819998</v>
      </c>
      <c r="T198" s="82">
        <v>3682.118811676</v>
      </c>
      <c r="U198" s="82">
        <v>3590.9368155030006</v>
      </c>
      <c r="V198" s="82">
        <v>3539.6287899409995</v>
      </c>
      <c r="W198" s="82">
        <v>3484.6211498119997</v>
      </c>
      <c r="X198" s="82">
        <v>3432.7925171689999</v>
      </c>
      <c r="Y198" s="82">
        <v>3355.9675562269999</v>
      </c>
      <c r="Z198" s="82">
        <v>3278.3692116880002</v>
      </c>
      <c r="AA198" s="82">
        <v>3200.427359369</v>
      </c>
      <c r="AB198" s="82">
        <v>3146.9887031169997</v>
      </c>
      <c r="AC198" s="82">
        <v>3083.5672506399997</v>
      </c>
      <c r="AD198" s="82">
        <v>3043.2387615239995</v>
      </c>
      <c r="AE198" s="82">
        <v>3000.1375578480001</v>
      </c>
      <c r="AF198" s="82">
        <v>2954.1730978569999</v>
      </c>
      <c r="AG198" s="82">
        <v>2900.2820123300003</v>
      </c>
      <c r="AH198" s="82">
        <v>2872.6667533909999</v>
      </c>
      <c r="AI198" s="82">
        <v>2833.4102880730002</v>
      </c>
      <c r="AJ198" s="82">
        <v>2790.6293957150001</v>
      </c>
      <c r="AK198" s="82">
        <v>2738.4955079619999</v>
      </c>
      <c r="AL198" s="82">
        <v>2711.8369687390004</v>
      </c>
      <c r="AM198" s="82">
        <v>2673.4149245610001</v>
      </c>
      <c r="AN198" s="82">
        <v>2591.1889896370003</v>
      </c>
      <c r="AO198" s="82">
        <v>2534.5152555709997</v>
      </c>
      <c r="AP198" s="82">
        <v>2531.5260322990002</v>
      </c>
    </row>
    <row r="199" spans="1:253">
      <c r="A199" s="51"/>
      <c r="N199" s="51"/>
      <c r="P199" s="75" t="s">
        <v>129</v>
      </c>
      <c r="Q199" s="63">
        <v>131.40635900000001</v>
      </c>
      <c r="R199" s="63">
        <v>131.40635900000001</v>
      </c>
      <c r="S199" s="63">
        <v>131.81635899999998</v>
      </c>
      <c r="T199" s="63">
        <v>149.976159</v>
      </c>
      <c r="U199" s="63">
        <v>143.33775900000001</v>
      </c>
      <c r="V199" s="63">
        <v>143.33775900000001</v>
      </c>
      <c r="W199" s="63">
        <v>143.33775900000001</v>
      </c>
      <c r="X199" s="63">
        <v>149.976159</v>
      </c>
      <c r="Y199" s="63">
        <v>149.976159</v>
      </c>
      <c r="Z199" s="63">
        <v>149.976159</v>
      </c>
      <c r="AA199" s="63">
        <v>149.976159</v>
      </c>
      <c r="AB199" s="63">
        <v>149.976159</v>
      </c>
      <c r="AC199" s="63">
        <v>149.976159</v>
      </c>
      <c r="AD199" s="63">
        <v>149.976159</v>
      </c>
      <c r="AE199" s="63">
        <v>149.976159</v>
      </c>
      <c r="AF199" s="63">
        <v>149.976159</v>
      </c>
      <c r="AG199" s="63">
        <v>149.976159</v>
      </c>
      <c r="AH199" s="63">
        <v>149.976159</v>
      </c>
      <c r="AI199" s="63">
        <v>149.976159</v>
      </c>
      <c r="AJ199" s="63">
        <v>149.976159</v>
      </c>
      <c r="AK199" s="63">
        <v>149.976159</v>
      </c>
      <c r="AL199" s="63">
        <v>149.976159</v>
      </c>
      <c r="AM199" s="63">
        <v>149.976159</v>
      </c>
      <c r="AN199" s="63">
        <v>149.976159</v>
      </c>
      <c r="AO199" s="63">
        <v>149.976159</v>
      </c>
      <c r="AP199" s="63">
        <v>149.976159</v>
      </c>
    </row>
    <row r="200" spans="1:253">
      <c r="A200" s="51"/>
      <c r="N200" s="51"/>
      <c r="P200" s="58" t="s">
        <v>130</v>
      </c>
      <c r="Q200" s="77">
        <v>1324.523531</v>
      </c>
      <c r="R200" s="77">
        <v>1253.1024200000002</v>
      </c>
      <c r="S200" s="77">
        <v>1228.1024200000002</v>
      </c>
      <c r="T200" s="77">
        <v>1223.7024200000001</v>
      </c>
      <c r="U200" s="77">
        <v>1174.7024200000001</v>
      </c>
      <c r="V200" s="77">
        <v>1105.7024200000001</v>
      </c>
      <c r="W200" s="77">
        <v>1020.3724200000001</v>
      </c>
      <c r="X200" s="77">
        <v>1056.4686040000001</v>
      </c>
      <c r="Y200" s="77">
        <v>1056.4686040000001</v>
      </c>
      <c r="Z200" s="77">
        <v>1044.1186050000001</v>
      </c>
      <c r="AA200" s="77">
        <v>950.21166700000003</v>
      </c>
      <c r="AB200" s="77">
        <v>892.38166699999999</v>
      </c>
      <c r="AC200" s="77">
        <v>890.621667</v>
      </c>
      <c r="AD200" s="77">
        <v>849.68166700000006</v>
      </c>
      <c r="AE200" s="77">
        <v>782.68166700000006</v>
      </c>
      <c r="AF200" s="77">
        <v>746.63393400000007</v>
      </c>
      <c r="AG200" s="78">
        <v>658.93393400000002</v>
      </c>
      <c r="AH200" s="78">
        <v>576.93393400000002</v>
      </c>
      <c r="AI200" s="78">
        <v>487.18393400000002</v>
      </c>
      <c r="AJ200" s="78">
        <v>425.16393400000004</v>
      </c>
      <c r="AK200" s="78">
        <v>425.16393400000004</v>
      </c>
      <c r="AL200" s="78">
        <v>389.10393399999998</v>
      </c>
      <c r="AM200" s="78">
        <v>355.40393400000005</v>
      </c>
      <c r="AN200" s="78">
        <v>355.40393400000005</v>
      </c>
      <c r="AO200" s="78">
        <v>355.40393400000005</v>
      </c>
      <c r="AP200" s="78">
        <v>355.40393400000005</v>
      </c>
    </row>
    <row r="201" spans="1:253">
      <c r="A201" s="51"/>
      <c r="N201" s="51"/>
      <c r="P201" s="75" t="s">
        <v>131</v>
      </c>
      <c r="Q201" s="63">
        <v>231</v>
      </c>
      <c r="R201" s="63">
        <v>273.7</v>
      </c>
      <c r="S201" s="63">
        <v>296.3</v>
      </c>
      <c r="T201" s="63">
        <v>310.89999999999998</v>
      </c>
      <c r="U201" s="63">
        <v>339</v>
      </c>
      <c r="V201" s="63">
        <v>350.5</v>
      </c>
      <c r="W201" s="63">
        <v>365.4</v>
      </c>
      <c r="X201" s="63">
        <v>366.9</v>
      </c>
      <c r="Y201" s="63">
        <v>393.9</v>
      </c>
      <c r="Z201" s="63">
        <v>403.6</v>
      </c>
      <c r="AA201" s="63">
        <v>404</v>
      </c>
      <c r="AB201" s="63">
        <v>404</v>
      </c>
      <c r="AC201" s="63">
        <v>404</v>
      </c>
      <c r="AD201" s="63">
        <v>404</v>
      </c>
      <c r="AE201" s="63">
        <v>404</v>
      </c>
      <c r="AF201" s="63">
        <v>404</v>
      </c>
      <c r="AG201" s="83">
        <v>404</v>
      </c>
      <c r="AH201" s="83">
        <v>404</v>
      </c>
      <c r="AI201" s="83">
        <v>404</v>
      </c>
      <c r="AJ201" s="83">
        <v>404</v>
      </c>
      <c r="AK201" s="83">
        <v>404</v>
      </c>
      <c r="AL201" s="83">
        <v>404</v>
      </c>
      <c r="AM201" s="83">
        <v>404</v>
      </c>
      <c r="AN201" s="83">
        <v>404</v>
      </c>
      <c r="AO201" s="83">
        <v>404</v>
      </c>
      <c r="AP201" s="83">
        <v>404</v>
      </c>
    </row>
    <row r="202" spans="1:253">
      <c r="A202" s="51"/>
      <c r="N202" s="51"/>
      <c r="P202" s="75" t="s">
        <v>132</v>
      </c>
      <c r="Q202" s="77">
        <v>0</v>
      </c>
      <c r="R202" s="78">
        <v>0</v>
      </c>
      <c r="S202" s="78">
        <v>0</v>
      </c>
      <c r="T202" s="78">
        <v>0</v>
      </c>
      <c r="U202" s="78">
        <v>0</v>
      </c>
      <c r="V202" s="78">
        <v>0</v>
      </c>
      <c r="W202" s="78">
        <v>0</v>
      </c>
      <c r="X202" s="78">
        <v>0</v>
      </c>
      <c r="Y202" s="78">
        <v>0</v>
      </c>
      <c r="Z202" s="78">
        <v>0</v>
      </c>
      <c r="AA202" s="78">
        <v>0</v>
      </c>
      <c r="AB202" s="78">
        <v>0</v>
      </c>
      <c r="AC202" s="78">
        <v>0</v>
      </c>
      <c r="AD202" s="78">
        <v>0</v>
      </c>
      <c r="AE202" s="78">
        <v>0</v>
      </c>
      <c r="AF202" s="78">
        <v>0</v>
      </c>
      <c r="AG202" s="78">
        <v>0</v>
      </c>
      <c r="AH202" s="78">
        <v>0</v>
      </c>
      <c r="AI202" s="78">
        <v>0</v>
      </c>
      <c r="AJ202" s="78">
        <v>0</v>
      </c>
      <c r="AK202" s="78">
        <v>0</v>
      </c>
      <c r="AL202" s="78">
        <v>0</v>
      </c>
      <c r="AM202" s="78">
        <v>0</v>
      </c>
      <c r="AN202" s="78">
        <v>0</v>
      </c>
      <c r="AO202" s="78">
        <v>0</v>
      </c>
      <c r="AP202" s="78">
        <v>0</v>
      </c>
    </row>
    <row r="203" spans="1:253">
      <c r="A203" s="51"/>
      <c r="N203" s="51"/>
      <c r="P203" s="61" t="s">
        <v>133</v>
      </c>
      <c r="Q203" s="79">
        <f t="shared" ref="Q203:AP203" si="2">SUM(Q199:Q202)</f>
        <v>1686.9298900000001</v>
      </c>
      <c r="R203" s="79">
        <f t="shared" si="2"/>
        <v>1658.2087790000003</v>
      </c>
      <c r="S203" s="79">
        <f t="shared" si="2"/>
        <v>1656.218779</v>
      </c>
      <c r="T203" s="79">
        <f t="shared" si="2"/>
        <v>1684.578579</v>
      </c>
      <c r="U203" s="79">
        <f t="shared" si="2"/>
        <v>1657.0401790000001</v>
      </c>
      <c r="V203" s="79">
        <f t="shared" si="2"/>
        <v>1599.5401790000001</v>
      </c>
      <c r="W203" s="79">
        <f t="shared" si="2"/>
        <v>1529.1101790000002</v>
      </c>
      <c r="X203" s="79">
        <f t="shared" si="2"/>
        <v>1573.3447630000001</v>
      </c>
      <c r="Y203" s="79">
        <f t="shared" si="2"/>
        <v>1600.3447630000001</v>
      </c>
      <c r="Z203" s="79">
        <f t="shared" si="2"/>
        <v>1597.6947640000003</v>
      </c>
      <c r="AA203" s="79">
        <f t="shared" si="2"/>
        <v>1504.1878260000001</v>
      </c>
      <c r="AB203" s="79">
        <f t="shared" si="2"/>
        <v>1446.3578259999999</v>
      </c>
      <c r="AC203" s="79">
        <f t="shared" si="2"/>
        <v>1444.5978259999999</v>
      </c>
      <c r="AD203" s="79">
        <f t="shared" si="2"/>
        <v>1403.6578260000001</v>
      </c>
      <c r="AE203" s="79">
        <f t="shared" si="2"/>
        <v>1336.6578260000001</v>
      </c>
      <c r="AF203" s="79">
        <f t="shared" si="2"/>
        <v>1300.610093</v>
      </c>
      <c r="AG203" s="79">
        <f t="shared" si="2"/>
        <v>1212.910093</v>
      </c>
      <c r="AH203" s="79">
        <f t="shared" si="2"/>
        <v>1130.910093</v>
      </c>
      <c r="AI203" s="79">
        <f t="shared" si="2"/>
        <v>1041.160093</v>
      </c>
      <c r="AJ203" s="79">
        <f t="shared" si="2"/>
        <v>979.14009299999998</v>
      </c>
      <c r="AK203" s="79">
        <f t="shared" si="2"/>
        <v>979.14009299999998</v>
      </c>
      <c r="AL203" s="79">
        <f t="shared" si="2"/>
        <v>943.08009300000003</v>
      </c>
      <c r="AM203" s="79">
        <f t="shared" si="2"/>
        <v>909.38009299999999</v>
      </c>
      <c r="AN203" s="79">
        <f t="shared" si="2"/>
        <v>909.38009299999999</v>
      </c>
      <c r="AO203" s="79">
        <f t="shared" si="2"/>
        <v>909.38009299999999</v>
      </c>
      <c r="AP203" s="79">
        <f t="shared" si="2"/>
        <v>909.38009299999999</v>
      </c>
    </row>
    <row r="204" spans="1:253">
      <c r="A204" s="51"/>
      <c r="N204" s="51"/>
      <c r="P204" s="61" t="s">
        <v>134</v>
      </c>
      <c r="Q204" s="79">
        <f t="shared" ref="Q204:AP204" si="3">Q198+Q203</f>
        <v>5592.944981732001</v>
      </c>
      <c r="R204" s="79">
        <f t="shared" si="3"/>
        <v>5488.5409520700005</v>
      </c>
      <c r="S204" s="79">
        <f t="shared" si="3"/>
        <v>5411.789461282</v>
      </c>
      <c r="T204" s="79">
        <f t="shared" si="3"/>
        <v>5366.6973906759995</v>
      </c>
      <c r="U204" s="79">
        <f t="shared" si="3"/>
        <v>5247.9769945030002</v>
      </c>
      <c r="V204" s="79">
        <f t="shared" si="3"/>
        <v>5139.1689689409995</v>
      </c>
      <c r="W204" s="79">
        <f t="shared" si="3"/>
        <v>5013.7313288120004</v>
      </c>
      <c r="X204" s="79">
        <f t="shared" si="3"/>
        <v>5006.1372801689995</v>
      </c>
      <c r="Y204" s="79">
        <f t="shared" si="3"/>
        <v>4956.3123192269995</v>
      </c>
      <c r="Z204" s="79">
        <f t="shared" si="3"/>
        <v>4876.0639756880009</v>
      </c>
      <c r="AA204" s="79">
        <f t="shared" si="3"/>
        <v>4704.6151853689998</v>
      </c>
      <c r="AB204" s="79">
        <f t="shared" si="3"/>
        <v>4593.3465291169996</v>
      </c>
      <c r="AC204" s="79">
        <f t="shared" si="3"/>
        <v>4528.1650766399998</v>
      </c>
      <c r="AD204" s="79">
        <f t="shared" si="3"/>
        <v>4446.8965875239992</v>
      </c>
      <c r="AE204" s="79">
        <f t="shared" si="3"/>
        <v>4336.7953838480007</v>
      </c>
      <c r="AF204" s="79">
        <f t="shared" si="3"/>
        <v>4254.7831908569997</v>
      </c>
      <c r="AG204" s="79">
        <f t="shared" si="3"/>
        <v>4113.1921053300002</v>
      </c>
      <c r="AH204" s="79">
        <f t="shared" si="3"/>
        <v>4003.5768463909999</v>
      </c>
      <c r="AI204" s="79">
        <f t="shared" si="3"/>
        <v>3874.5703810730001</v>
      </c>
      <c r="AJ204" s="79">
        <f t="shared" si="3"/>
        <v>3769.7694887150001</v>
      </c>
      <c r="AK204" s="79">
        <f t="shared" si="3"/>
        <v>3717.6356009619999</v>
      </c>
      <c r="AL204" s="79">
        <f t="shared" si="3"/>
        <v>3654.9170617390005</v>
      </c>
      <c r="AM204" s="79">
        <f t="shared" si="3"/>
        <v>3582.7950175610003</v>
      </c>
      <c r="AN204" s="79">
        <f t="shared" si="3"/>
        <v>3500.5690826370001</v>
      </c>
      <c r="AO204" s="79">
        <f t="shared" si="3"/>
        <v>3443.8953485709999</v>
      </c>
      <c r="AP204" s="79">
        <f t="shared" si="3"/>
        <v>3440.9061252990005</v>
      </c>
    </row>
    <row r="205" spans="1:253">
      <c r="A205" s="51"/>
      <c r="N205" s="51"/>
    </row>
    <row r="206" spans="1:253">
      <c r="A206" s="51"/>
      <c r="N206" s="51"/>
    </row>
    <row r="207" spans="1:253">
      <c r="A207" s="51"/>
      <c r="N207" s="51"/>
    </row>
    <row r="208" spans="1:253" s="52" customFormat="1">
      <c r="A208" s="51"/>
      <c r="B208" s="51"/>
      <c r="C208" s="51"/>
      <c r="D208" s="51"/>
      <c r="E208" s="51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  <c r="S208" s="51"/>
      <c r="T208" s="51"/>
      <c r="U208" s="51"/>
      <c r="V208" s="51"/>
      <c r="W208" s="51"/>
      <c r="X208" s="51"/>
      <c r="Y208" s="51"/>
      <c r="Z208" s="51"/>
      <c r="AA208" s="51"/>
      <c r="AB208" s="51"/>
      <c r="AC208" s="51"/>
      <c r="AD208" s="51"/>
      <c r="AE208" s="51"/>
      <c r="AF208" s="51"/>
      <c r="AG208" s="51"/>
      <c r="AH208" s="51"/>
      <c r="AI208" s="51"/>
      <c r="AJ208" s="51"/>
      <c r="AK208" s="51"/>
      <c r="AL208" s="51"/>
      <c r="AM208" s="51"/>
      <c r="AN208" s="51"/>
      <c r="AO208" s="51"/>
      <c r="AP208" s="51"/>
      <c r="AQ208" s="51"/>
      <c r="AR208" s="51"/>
      <c r="AS208" s="51"/>
      <c r="AT208" s="51"/>
      <c r="AU208" s="51"/>
      <c r="AV208" s="51"/>
      <c r="AW208" s="51"/>
      <c r="AX208" s="51"/>
      <c r="AY208" s="51"/>
      <c r="AZ208" s="51"/>
      <c r="BA208" s="51"/>
      <c r="BB208" s="51"/>
      <c r="BC208" s="51"/>
      <c r="BD208" s="51"/>
      <c r="BE208" s="51"/>
      <c r="BF208" s="51"/>
      <c r="BG208" s="51"/>
      <c r="BH208" s="51"/>
      <c r="BI208" s="51"/>
      <c r="BJ208" s="51"/>
      <c r="BK208" s="51"/>
      <c r="BL208" s="51"/>
      <c r="BM208" s="51"/>
      <c r="BN208" s="51"/>
      <c r="BO208" s="51"/>
      <c r="BP208" s="51"/>
      <c r="BQ208" s="51"/>
      <c r="BR208" s="51"/>
      <c r="BS208" s="51"/>
      <c r="BT208" s="51"/>
      <c r="BU208" s="51"/>
      <c r="BV208" s="51"/>
      <c r="BW208" s="51"/>
      <c r="BX208" s="51"/>
      <c r="BY208" s="51"/>
      <c r="BZ208" s="51"/>
      <c r="CA208" s="51"/>
      <c r="CB208" s="51"/>
      <c r="CC208" s="51"/>
      <c r="CD208" s="51"/>
      <c r="CE208" s="51"/>
      <c r="CF208" s="51"/>
      <c r="CG208" s="51"/>
      <c r="CH208" s="51"/>
      <c r="CI208" s="51"/>
      <c r="CJ208" s="51"/>
      <c r="CK208" s="51"/>
      <c r="CL208" s="51"/>
      <c r="CM208" s="51"/>
      <c r="CN208" s="51"/>
      <c r="CO208" s="51"/>
      <c r="CP208" s="51"/>
      <c r="CQ208" s="51"/>
      <c r="CR208" s="51"/>
      <c r="CS208" s="51"/>
      <c r="CT208" s="51"/>
      <c r="CU208" s="51"/>
      <c r="CV208" s="51"/>
      <c r="CW208" s="51"/>
      <c r="CX208" s="51"/>
      <c r="CY208" s="51"/>
      <c r="CZ208" s="51"/>
      <c r="DA208" s="51"/>
      <c r="DB208" s="51"/>
      <c r="DC208" s="51"/>
      <c r="DD208" s="51"/>
      <c r="DE208" s="51"/>
      <c r="DF208" s="51"/>
      <c r="DG208" s="51"/>
      <c r="DH208" s="51"/>
      <c r="DI208" s="51"/>
      <c r="DJ208" s="51"/>
      <c r="DK208" s="51"/>
      <c r="DL208" s="51"/>
      <c r="DM208" s="51"/>
      <c r="DN208" s="51"/>
      <c r="DO208" s="51"/>
      <c r="DP208" s="51"/>
      <c r="DQ208" s="51"/>
      <c r="DR208" s="51"/>
      <c r="DS208" s="51"/>
      <c r="DT208" s="51"/>
      <c r="DU208" s="51"/>
      <c r="DV208" s="51"/>
      <c r="DW208" s="51"/>
      <c r="DX208" s="51"/>
      <c r="DY208" s="51"/>
      <c r="DZ208" s="51"/>
      <c r="EA208" s="51"/>
      <c r="EB208" s="51"/>
      <c r="EC208" s="51"/>
      <c r="ED208" s="51"/>
      <c r="EE208" s="51"/>
      <c r="EF208" s="51"/>
      <c r="EG208" s="51"/>
      <c r="EH208" s="51"/>
      <c r="EI208" s="51"/>
      <c r="EJ208" s="51"/>
      <c r="EK208" s="51"/>
      <c r="EL208" s="51"/>
      <c r="EM208" s="51"/>
      <c r="EN208" s="51"/>
      <c r="EO208" s="51"/>
      <c r="EP208" s="51"/>
      <c r="EQ208" s="51"/>
      <c r="ER208" s="51"/>
      <c r="ES208" s="51"/>
      <c r="ET208" s="51"/>
      <c r="EU208" s="51"/>
      <c r="EV208" s="51"/>
      <c r="EW208" s="51"/>
      <c r="EX208" s="51"/>
      <c r="EY208" s="51"/>
      <c r="EZ208" s="51"/>
      <c r="FA208" s="51"/>
      <c r="FB208" s="51"/>
      <c r="FC208" s="51"/>
      <c r="FD208" s="51"/>
      <c r="FE208" s="51"/>
      <c r="FF208" s="51"/>
      <c r="FG208" s="51"/>
      <c r="FH208" s="51"/>
      <c r="FI208" s="51"/>
      <c r="FJ208" s="51"/>
      <c r="FK208" s="51"/>
      <c r="FL208" s="51"/>
      <c r="FM208" s="51"/>
      <c r="FN208" s="51"/>
      <c r="FO208" s="51"/>
      <c r="FP208" s="51"/>
      <c r="FQ208" s="51"/>
      <c r="FR208" s="51"/>
      <c r="FS208" s="51"/>
      <c r="FT208" s="51"/>
      <c r="FU208" s="51"/>
      <c r="FV208" s="51"/>
      <c r="FW208" s="51"/>
      <c r="FX208" s="51"/>
      <c r="FY208" s="51"/>
      <c r="FZ208" s="51"/>
      <c r="GA208" s="51"/>
      <c r="GB208" s="51"/>
      <c r="GC208" s="51"/>
      <c r="GD208" s="51"/>
      <c r="GE208" s="51"/>
      <c r="GF208" s="51"/>
      <c r="GG208" s="51"/>
      <c r="GH208" s="51"/>
      <c r="GI208" s="51"/>
      <c r="GJ208" s="51"/>
      <c r="GK208" s="51"/>
      <c r="GL208" s="51"/>
      <c r="GM208" s="51"/>
      <c r="GN208" s="51"/>
      <c r="GO208" s="51"/>
      <c r="GP208" s="51"/>
      <c r="GQ208" s="51"/>
      <c r="GR208" s="51"/>
      <c r="GS208" s="51"/>
      <c r="GT208" s="51"/>
      <c r="GU208" s="51"/>
      <c r="GV208" s="51"/>
      <c r="GW208" s="51"/>
      <c r="GX208" s="51"/>
      <c r="GY208" s="51"/>
      <c r="GZ208" s="51"/>
      <c r="HA208" s="51"/>
      <c r="HB208" s="51"/>
      <c r="HC208" s="51"/>
      <c r="HD208" s="51"/>
      <c r="HE208" s="51"/>
      <c r="HF208" s="51"/>
      <c r="HG208" s="51"/>
      <c r="HH208" s="51"/>
      <c r="HI208" s="51"/>
      <c r="HJ208" s="51"/>
      <c r="HK208" s="51"/>
      <c r="HL208" s="51"/>
      <c r="HM208" s="51"/>
      <c r="HN208" s="51"/>
      <c r="HO208" s="51"/>
      <c r="HP208" s="51"/>
      <c r="HQ208" s="51"/>
      <c r="HR208" s="51"/>
      <c r="HS208" s="51"/>
      <c r="HT208" s="51"/>
      <c r="HU208" s="51"/>
      <c r="HV208" s="51"/>
      <c r="HW208" s="51"/>
      <c r="HX208" s="51"/>
      <c r="HY208" s="51"/>
      <c r="HZ208" s="51"/>
      <c r="IA208" s="51"/>
      <c r="IB208" s="51"/>
      <c r="IC208" s="51"/>
      <c r="ID208" s="51"/>
      <c r="IE208" s="51"/>
      <c r="IF208" s="51"/>
      <c r="IG208" s="51"/>
      <c r="IH208" s="51"/>
      <c r="II208" s="51"/>
      <c r="IJ208" s="51"/>
      <c r="IK208" s="51"/>
      <c r="IL208" s="51"/>
      <c r="IM208" s="51"/>
      <c r="IN208" s="51"/>
      <c r="IO208" s="51"/>
      <c r="IP208" s="51"/>
      <c r="IQ208" s="51"/>
      <c r="IR208" s="51"/>
      <c r="IS208" s="51"/>
    </row>
    <row r="209" spans="1:42">
      <c r="A209" s="51"/>
      <c r="C209" s="54" t="s">
        <v>141</v>
      </c>
      <c r="N209" s="51"/>
    </row>
    <row r="210" spans="1:42">
      <c r="A210" s="51"/>
      <c r="C210" s="54" t="s">
        <v>9</v>
      </c>
      <c r="N210" s="51"/>
      <c r="P210" s="54"/>
    </row>
    <row r="211" spans="1:42">
      <c r="A211" s="51"/>
      <c r="N211" s="51"/>
      <c r="P211" s="53" t="s">
        <v>99</v>
      </c>
      <c r="Q211" s="71"/>
      <c r="R211" s="71"/>
      <c r="S211" s="71"/>
      <c r="T211" s="71"/>
      <c r="U211" s="71"/>
      <c r="V211" s="71"/>
      <c r="W211" s="71"/>
      <c r="X211" s="71"/>
      <c r="Y211" s="71"/>
      <c r="Z211" s="71"/>
      <c r="AA211" s="71"/>
      <c r="AB211" s="71"/>
      <c r="AC211" s="71"/>
      <c r="AD211" s="71"/>
      <c r="AE211" s="71"/>
      <c r="AF211" s="71"/>
      <c r="AG211" s="71"/>
      <c r="AH211" s="71"/>
    </row>
    <row r="212" spans="1:42">
      <c r="A212" s="51"/>
      <c r="N212" s="51"/>
    </row>
    <row r="213" spans="1:42">
      <c r="A213" s="51"/>
      <c r="N213" s="51"/>
      <c r="P213" s="72" t="s">
        <v>100</v>
      </c>
      <c r="Q213" s="73" t="s">
        <v>16</v>
      </c>
      <c r="R213" s="73" t="s">
        <v>17</v>
      </c>
      <c r="S213" s="73" t="s">
        <v>18</v>
      </c>
      <c r="T213" s="73" t="s">
        <v>19</v>
      </c>
      <c r="U213" s="73" t="s">
        <v>20</v>
      </c>
      <c r="V213" s="73" t="s">
        <v>21</v>
      </c>
      <c r="W213" s="73" t="s">
        <v>101</v>
      </c>
      <c r="X213" s="73" t="s">
        <v>102</v>
      </c>
      <c r="Y213" s="73" t="s">
        <v>103</v>
      </c>
      <c r="Z213" s="73" t="s">
        <v>104</v>
      </c>
      <c r="AA213" s="73" t="s">
        <v>105</v>
      </c>
      <c r="AB213" s="73" t="s">
        <v>106</v>
      </c>
      <c r="AC213" s="73" t="s">
        <v>107</v>
      </c>
      <c r="AD213" s="73" t="s">
        <v>108</v>
      </c>
      <c r="AE213" s="73" t="s">
        <v>109</v>
      </c>
      <c r="AF213" s="73" t="s">
        <v>110</v>
      </c>
      <c r="AG213" s="73" t="s">
        <v>111</v>
      </c>
      <c r="AH213" s="73" t="s">
        <v>112</v>
      </c>
      <c r="AI213" s="73" t="s">
        <v>113</v>
      </c>
      <c r="AJ213" s="73" t="s">
        <v>114</v>
      </c>
      <c r="AK213" s="73" t="s">
        <v>115</v>
      </c>
      <c r="AL213" s="73" t="s">
        <v>136</v>
      </c>
      <c r="AM213" s="73" t="s">
        <v>137</v>
      </c>
      <c r="AN213" s="73" t="s">
        <v>138</v>
      </c>
      <c r="AO213" s="73" t="s">
        <v>139</v>
      </c>
      <c r="AP213" s="73" t="s">
        <v>140</v>
      </c>
    </row>
    <row r="214" spans="1:42">
      <c r="A214" s="51"/>
      <c r="N214" s="51"/>
      <c r="P214" s="72" t="s">
        <v>116</v>
      </c>
      <c r="Q214" s="84">
        <v>332.32114484000004</v>
      </c>
      <c r="R214" s="84">
        <v>333.22072485000001</v>
      </c>
      <c r="S214" s="84">
        <v>333.15864062000003</v>
      </c>
      <c r="T214" s="84">
        <v>332.95877587999996</v>
      </c>
      <c r="U214" s="84">
        <v>331.48401794</v>
      </c>
      <c r="V214" s="84">
        <v>330.13173014</v>
      </c>
      <c r="W214" s="84">
        <v>328.66162968999998</v>
      </c>
      <c r="X214" s="84">
        <v>326.74286271999995</v>
      </c>
      <c r="Y214" s="84">
        <v>324.37102376000001</v>
      </c>
      <c r="Z214" s="84">
        <v>323.5624449</v>
      </c>
      <c r="AA214" s="84">
        <v>322.20960531999998</v>
      </c>
      <c r="AB214" s="84">
        <v>320.73216084000001</v>
      </c>
      <c r="AC214" s="84">
        <v>318.50993067999997</v>
      </c>
      <c r="AD214" s="84">
        <v>317.49511690999998</v>
      </c>
      <c r="AE214" s="84">
        <v>317.32789221999997</v>
      </c>
      <c r="AF214" s="84">
        <v>317.33746479000001</v>
      </c>
      <c r="AG214" s="84">
        <v>316.49595025000002</v>
      </c>
      <c r="AH214" s="84">
        <v>317.00755182</v>
      </c>
      <c r="AI214" s="84">
        <v>317.29884308999999</v>
      </c>
      <c r="AJ214" s="84">
        <v>317.28787806999998</v>
      </c>
      <c r="AK214" s="84">
        <v>316.47852</v>
      </c>
      <c r="AL214" s="84">
        <v>316.77927289000002</v>
      </c>
      <c r="AM214" s="84">
        <v>317.33918599999998</v>
      </c>
      <c r="AN214" s="84">
        <v>317.57795675</v>
      </c>
      <c r="AO214" s="84">
        <v>316.82070942999997</v>
      </c>
      <c r="AP214" s="84">
        <v>317.62401435999999</v>
      </c>
    </row>
    <row r="215" spans="1:42">
      <c r="A215" s="51"/>
      <c r="N215" s="51"/>
      <c r="P215" s="72" t="s">
        <v>117</v>
      </c>
      <c r="Q215" s="84">
        <v>211.05835795000002</v>
      </c>
      <c r="R215" s="84">
        <v>211.65465562</v>
      </c>
      <c r="S215" s="84">
        <v>210.81661032</v>
      </c>
      <c r="T215" s="84">
        <v>209.93454487000002</v>
      </c>
      <c r="U215" s="84">
        <v>208.80326292999999</v>
      </c>
      <c r="V215" s="84">
        <v>208.55973125</v>
      </c>
      <c r="W215" s="84">
        <v>207.30879413</v>
      </c>
      <c r="X215" s="84">
        <v>206.12245232999999</v>
      </c>
      <c r="Y215" s="84">
        <v>204.10643919999998</v>
      </c>
      <c r="Z215" s="84">
        <v>203.72459760999999</v>
      </c>
      <c r="AA215" s="84">
        <v>202.98812327000002</v>
      </c>
      <c r="AB215" s="84">
        <v>202.10334293000003</v>
      </c>
      <c r="AC215" s="84">
        <v>200.42222784999998</v>
      </c>
      <c r="AD215" s="84">
        <v>199.82134821</v>
      </c>
      <c r="AE215" s="84">
        <v>199.13659559999999</v>
      </c>
      <c r="AF215" s="84">
        <v>199.42211239</v>
      </c>
      <c r="AG215" s="84">
        <v>198.99869243000001</v>
      </c>
      <c r="AH215" s="84">
        <v>199.54152286999999</v>
      </c>
      <c r="AI215" s="84">
        <v>199.57519668</v>
      </c>
      <c r="AJ215" s="84">
        <v>199.21647226000002</v>
      </c>
      <c r="AK215" s="84">
        <v>198.01802325999998</v>
      </c>
      <c r="AL215" s="84">
        <v>199.14582101000002</v>
      </c>
      <c r="AM215" s="84">
        <v>199.39428812</v>
      </c>
      <c r="AN215" s="84">
        <v>199.42132952</v>
      </c>
      <c r="AO215" s="84">
        <v>198.82953115000001</v>
      </c>
      <c r="AP215" s="84">
        <v>198.88932753</v>
      </c>
    </row>
    <row r="216" spans="1:42">
      <c r="A216" s="51"/>
      <c r="N216" s="51"/>
      <c r="P216" s="72" t="s">
        <v>118</v>
      </c>
      <c r="Q216" s="84">
        <v>473.0614607</v>
      </c>
      <c r="R216" s="84">
        <v>473.84119679999998</v>
      </c>
      <c r="S216" s="84">
        <v>472.55296461</v>
      </c>
      <c r="T216" s="84">
        <v>471.54232335999995</v>
      </c>
      <c r="U216" s="84">
        <v>468.19058508000001</v>
      </c>
      <c r="V216" s="84">
        <v>467.83975024</v>
      </c>
      <c r="W216" s="84">
        <v>465.14933535</v>
      </c>
      <c r="X216" s="84">
        <v>462.51772455999998</v>
      </c>
      <c r="Y216" s="84">
        <v>458.25506391000005</v>
      </c>
      <c r="Z216" s="84">
        <v>457.59107454000002</v>
      </c>
      <c r="AA216" s="84">
        <v>455.80739595</v>
      </c>
      <c r="AB216" s="84">
        <v>454.00131955000001</v>
      </c>
      <c r="AC216" s="84">
        <v>450.24146315999997</v>
      </c>
      <c r="AD216" s="84">
        <v>449.57295672000004</v>
      </c>
      <c r="AE216" s="84">
        <v>448.78401955000004</v>
      </c>
      <c r="AF216" s="84">
        <v>448.62804801999999</v>
      </c>
      <c r="AG216" s="84">
        <v>447.68352228999998</v>
      </c>
      <c r="AH216" s="84">
        <v>449.28809996999996</v>
      </c>
      <c r="AI216" s="84">
        <v>449.23617236999996</v>
      </c>
      <c r="AJ216" s="84">
        <v>448.89864080000001</v>
      </c>
      <c r="AK216" s="84">
        <v>446.66879951999999</v>
      </c>
      <c r="AL216" s="84">
        <v>448.45025991</v>
      </c>
      <c r="AM216" s="84">
        <v>449.02246242000001</v>
      </c>
      <c r="AN216" s="84">
        <v>449.19636249000001</v>
      </c>
      <c r="AO216" s="84">
        <v>447.67872921999998</v>
      </c>
      <c r="AP216" s="84">
        <v>449.16193991999995</v>
      </c>
    </row>
    <row r="217" spans="1:42">
      <c r="A217" s="51"/>
      <c r="N217" s="51"/>
      <c r="P217" s="72" t="s">
        <v>119</v>
      </c>
      <c r="Q217" s="84">
        <v>247.47830590000001</v>
      </c>
      <c r="R217" s="84">
        <v>248.33702101999998</v>
      </c>
      <c r="S217" s="84">
        <v>247.69923107</v>
      </c>
      <c r="T217" s="84">
        <v>247.25877609</v>
      </c>
      <c r="U217" s="84">
        <v>245.51254519</v>
      </c>
      <c r="V217" s="84">
        <v>245.38249044</v>
      </c>
      <c r="W217" s="84">
        <v>244.03217346</v>
      </c>
      <c r="X217" s="84">
        <v>242.84957064</v>
      </c>
      <c r="Y217" s="84">
        <v>240.69829769999998</v>
      </c>
      <c r="Z217" s="84">
        <v>240.31967751000002</v>
      </c>
      <c r="AA217" s="84">
        <v>239.52549598000002</v>
      </c>
      <c r="AB217" s="84">
        <v>238.65201010000001</v>
      </c>
      <c r="AC217" s="84">
        <v>236.82741759000001</v>
      </c>
      <c r="AD217" s="84">
        <v>236.67029045000001</v>
      </c>
      <c r="AE217" s="84">
        <v>236.34980439999998</v>
      </c>
      <c r="AF217" s="84">
        <v>236.21171057000001</v>
      </c>
      <c r="AG217" s="84">
        <v>235.80485092999999</v>
      </c>
      <c r="AH217" s="84">
        <v>236.74689458</v>
      </c>
      <c r="AI217" s="84">
        <v>236.94899458</v>
      </c>
      <c r="AJ217" s="84">
        <v>236.83968121999999</v>
      </c>
      <c r="AK217" s="84">
        <v>235.76085012999999</v>
      </c>
      <c r="AL217" s="84">
        <v>236.73506516999998</v>
      </c>
      <c r="AM217" s="84">
        <v>237.10598373000002</v>
      </c>
      <c r="AN217" s="84">
        <v>237.27384129000001</v>
      </c>
      <c r="AO217" s="84">
        <v>236.69222980999999</v>
      </c>
      <c r="AP217" s="84">
        <v>237.49196122999999</v>
      </c>
    </row>
    <row r="218" spans="1:42">
      <c r="A218" s="51"/>
      <c r="N218" s="51"/>
      <c r="P218" s="72" t="s">
        <v>120</v>
      </c>
      <c r="Q218" s="84">
        <v>401.47625726000001</v>
      </c>
      <c r="R218" s="84">
        <v>403.11170127999998</v>
      </c>
      <c r="S218" s="84">
        <v>402.29128551000002</v>
      </c>
      <c r="T218" s="84">
        <v>401.21160979000001</v>
      </c>
      <c r="U218" s="84">
        <v>398.07192181000005</v>
      </c>
      <c r="V218" s="84">
        <v>397.57669378999998</v>
      </c>
      <c r="W218" s="84">
        <v>395.23540097999995</v>
      </c>
      <c r="X218" s="84">
        <v>393.08478428999996</v>
      </c>
      <c r="Y218" s="84">
        <v>389.58686946</v>
      </c>
      <c r="Z218" s="84">
        <v>388.48364132</v>
      </c>
      <c r="AA218" s="84">
        <v>386.86166258000003</v>
      </c>
      <c r="AB218" s="84">
        <v>385.2649581</v>
      </c>
      <c r="AC218" s="84">
        <v>382.13293265999999</v>
      </c>
      <c r="AD218" s="84">
        <v>382.12454717999998</v>
      </c>
      <c r="AE218" s="84">
        <v>381.25006546000003</v>
      </c>
      <c r="AF218" s="84">
        <v>380.83880352999995</v>
      </c>
      <c r="AG218" s="84">
        <v>379.85305190999998</v>
      </c>
      <c r="AH218" s="84">
        <v>381.53588492</v>
      </c>
      <c r="AI218" s="84">
        <v>381.67383973</v>
      </c>
      <c r="AJ218" s="84">
        <v>381.7317721</v>
      </c>
      <c r="AK218" s="84">
        <v>379.62775728000003</v>
      </c>
      <c r="AL218" s="84">
        <v>380.85586193999995</v>
      </c>
      <c r="AM218" s="84">
        <v>381.32651354999996</v>
      </c>
      <c r="AN218" s="84">
        <v>381.67002892999994</v>
      </c>
      <c r="AO218" s="84">
        <v>380.55588725999996</v>
      </c>
      <c r="AP218" s="84">
        <v>382.06538995</v>
      </c>
    </row>
    <row r="219" spans="1:42">
      <c r="A219" s="51"/>
      <c r="N219" s="51"/>
      <c r="P219" s="72" t="s">
        <v>121</v>
      </c>
      <c r="Q219" s="84">
        <v>349.14584347000005</v>
      </c>
      <c r="R219" s="84">
        <v>351.77114734000003</v>
      </c>
      <c r="S219" s="84">
        <v>351.21382894999999</v>
      </c>
      <c r="T219" s="84">
        <v>350.32310810999996</v>
      </c>
      <c r="U219" s="84">
        <v>347.82442222000003</v>
      </c>
      <c r="V219" s="84">
        <v>347.50575007000003</v>
      </c>
      <c r="W219" s="84">
        <v>345.65877957999999</v>
      </c>
      <c r="X219" s="84">
        <v>343.89885541999996</v>
      </c>
      <c r="Y219" s="84">
        <v>340.94094176999999</v>
      </c>
      <c r="Z219" s="84">
        <v>340.12161435000002</v>
      </c>
      <c r="AA219" s="84">
        <v>338.59808597999995</v>
      </c>
      <c r="AB219" s="84">
        <v>337.36318510000001</v>
      </c>
      <c r="AC219" s="84">
        <v>334.71742356999999</v>
      </c>
      <c r="AD219" s="84">
        <v>334.66286396999999</v>
      </c>
      <c r="AE219" s="84">
        <v>333.88104950999997</v>
      </c>
      <c r="AF219" s="84">
        <v>333.75611930000002</v>
      </c>
      <c r="AG219" s="84">
        <v>332.82866354999999</v>
      </c>
      <c r="AH219" s="84">
        <v>334.39464031</v>
      </c>
      <c r="AI219" s="84">
        <v>334.57520460000001</v>
      </c>
      <c r="AJ219" s="84">
        <v>334.63775693999997</v>
      </c>
      <c r="AK219" s="84">
        <v>332.77504797999995</v>
      </c>
      <c r="AL219" s="84">
        <v>333.90443223</v>
      </c>
      <c r="AM219" s="84">
        <v>334.52116897000002</v>
      </c>
      <c r="AN219" s="84">
        <v>334.84361552000001</v>
      </c>
      <c r="AO219" s="84">
        <v>333.99607120000002</v>
      </c>
      <c r="AP219" s="84">
        <v>335.17732140999999</v>
      </c>
    </row>
    <row r="220" spans="1:42">
      <c r="A220" s="51"/>
      <c r="N220" s="51"/>
      <c r="P220" s="72" t="s">
        <v>122</v>
      </c>
      <c r="Q220" s="84">
        <v>42.845781772000002</v>
      </c>
      <c r="R220" s="84">
        <v>43.519189087000001</v>
      </c>
      <c r="S220" s="84">
        <v>43.270172418000001</v>
      </c>
      <c r="T220" s="84">
        <v>43.123207506</v>
      </c>
      <c r="U220" s="84">
        <v>42.800160092999995</v>
      </c>
      <c r="V220" s="84">
        <v>42.756125262000005</v>
      </c>
      <c r="W220" s="84">
        <v>42.495010090999997</v>
      </c>
      <c r="X220" s="84">
        <v>42.243956457000003</v>
      </c>
      <c r="Y220" s="84">
        <v>41.843621379999995</v>
      </c>
      <c r="Z220" s="84">
        <v>41.794896522000002</v>
      </c>
      <c r="AA220" s="84">
        <v>41.638865289999998</v>
      </c>
      <c r="AB220" s="84">
        <v>41.502054019000006</v>
      </c>
      <c r="AC220" s="84">
        <v>41.176924536999998</v>
      </c>
      <c r="AD220" s="84">
        <v>41.122295704999999</v>
      </c>
      <c r="AE220" s="84">
        <v>41.074534651</v>
      </c>
      <c r="AF220" s="84">
        <v>41.088518795000006</v>
      </c>
      <c r="AG220" s="84">
        <v>41.014924911000001</v>
      </c>
      <c r="AH220" s="84">
        <v>41.205872595999999</v>
      </c>
      <c r="AI220" s="84">
        <v>41.229168918000006</v>
      </c>
      <c r="AJ220" s="84">
        <v>41.228718860000001</v>
      </c>
      <c r="AK220" s="84">
        <v>41.054707556000004</v>
      </c>
      <c r="AL220" s="84">
        <v>41.283279306999994</v>
      </c>
      <c r="AM220" s="84">
        <v>41.390076884000003</v>
      </c>
      <c r="AN220" s="84">
        <v>41.443134744000005</v>
      </c>
      <c r="AO220" s="84">
        <v>41.353360127999998</v>
      </c>
      <c r="AP220" s="84">
        <v>41.477362894999999</v>
      </c>
    </row>
    <row r="221" spans="1:42">
      <c r="A221" s="51"/>
      <c r="N221" s="51"/>
      <c r="P221" s="72" t="s">
        <v>123</v>
      </c>
      <c r="Q221" s="84">
        <v>194.41096937999998</v>
      </c>
      <c r="R221" s="84">
        <v>193.26629543999999</v>
      </c>
      <c r="S221" s="84">
        <v>189.93816262999999</v>
      </c>
      <c r="T221" s="84">
        <v>189.43806588000001</v>
      </c>
      <c r="U221" s="84">
        <v>188.12805525000002</v>
      </c>
      <c r="V221" s="84">
        <v>187.13350156000001</v>
      </c>
      <c r="W221" s="84">
        <v>185.63461568</v>
      </c>
      <c r="X221" s="84">
        <v>184.42459163000001</v>
      </c>
      <c r="Y221" s="84">
        <v>182.70193963</v>
      </c>
      <c r="Z221" s="84">
        <v>182.14713269000001</v>
      </c>
      <c r="AA221" s="84">
        <v>181.19372339</v>
      </c>
      <c r="AB221" s="84">
        <v>180.31121836999998</v>
      </c>
      <c r="AC221" s="84">
        <v>178.72314929000001</v>
      </c>
      <c r="AD221" s="84">
        <v>178.06266886</v>
      </c>
      <c r="AE221" s="84">
        <v>177.48620534</v>
      </c>
      <c r="AF221" s="84">
        <v>177.25635643999999</v>
      </c>
      <c r="AG221" s="84">
        <v>176.72670989</v>
      </c>
      <c r="AH221" s="84">
        <v>176.7303503</v>
      </c>
      <c r="AI221" s="84">
        <v>176.59424032000001</v>
      </c>
      <c r="AJ221" s="84">
        <v>176.45497966000002</v>
      </c>
      <c r="AK221" s="84">
        <v>175.63579576999999</v>
      </c>
      <c r="AL221" s="84">
        <v>175.97427112</v>
      </c>
      <c r="AM221" s="84">
        <v>175.95562093999999</v>
      </c>
      <c r="AN221" s="84">
        <v>175.85546778</v>
      </c>
      <c r="AO221" s="84">
        <v>175.47541526999998</v>
      </c>
      <c r="AP221" s="84">
        <v>175.79213466000002</v>
      </c>
    </row>
    <row r="222" spans="1:42">
      <c r="A222" s="51"/>
      <c r="N222" s="51"/>
      <c r="P222" s="72" t="s">
        <v>124</v>
      </c>
      <c r="Q222" s="84">
        <v>317.74240884</v>
      </c>
      <c r="R222" s="84">
        <v>319.29296565999999</v>
      </c>
      <c r="S222" s="84">
        <v>319.06839023000003</v>
      </c>
      <c r="T222" s="84">
        <v>318.79630875000004</v>
      </c>
      <c r="U222" s="84">
        <v>316.89979166000001</v>
      </c>
      <c r="V222" s="84">
        <v>316.78614331</v>
      </c>
      <c r="W222" s="84">
        <v>315.09502008999999</v>
      </c>
      <c r="X222" s="84">
        <v>313.50560810000002</v>
      </c>
      <c r="Y222" s="84">
        <v>310.65323145999997</v>
      </c>
      <c r="Z222" s="84">
        <v>310.26047937000004</v>
      </c>
      <c r="AA222" s="84">
        <v>308.83507872000001</v>
      </c>
      <c r="AB222" s="84">
        <v>307.48061131000003</v>
      </c>
      <c r="AC222" s="84">
        <v>304.94526014999997</v>
      </c>
      <c r="AD222" s="84">
        <v>304.90136959999995</v>
      </c>
      <c r="AE222" s="84">
        <v>304.14595960000003</v>
      </c>
      <c r="AF222" s="84">
        <v>304.10346798</v>
      </c>
      <c r="AG222" s="84">
        <v>303.11284682999997</v>
      </c>
      <c r="AH222" s="84">
        <v>304.69631683</v>
      </c>
      <c r="AI222" s="84">
        <v>304.81425944</v>
      </c>
      <c r="AJ222" s="84">
        <v>304.88938880000001</v>
      </c>
      <c r="AK222" s="84">
        <v>303.31328479000001</v>
      </c>
      <c r="AL222" s="84">
        <v>304.63982672000003</v>
      </c>
      <c r="AM222" s="84">
        <v>305.06350715999997</v>
      </c>
      <c r="AN222" s="84">
        <v>305.39127316999998</v>
      </c>
      <c r="AO222" s="84">
        <v>304.45620839999998</v>
      </c>
      <c r="AP222" s="84">
        <v>305.90289143000001</v>
      </c>
    </row>
    <row r="223" spans="1:42">
      <c r="A223" s="51"/>
      <c r="N223" s="51"/>
      <c r="P223" s="72" t="s">
        <v>125</v>
      </c>
      <c r="Q223" s="84">
        <v>404.86916788999997</v>
      </c>
      <c r="R223" s="84">
        <v>407.64195157</v>
      </c>
      <c r="S223" s="84">
        <v>407.00396409999996</v>
      </c>
      <c r="T223" s="84">
        <v>406.39952135999999</v>
      </c>
      <c r="U223" s="84">
        <v>403.64651536999997</v>
      </c>
      <c r="V223" s="84">
        <v>403.57539120000001</v>
      </c>
      <c r="W223" s="84">
        <v>401.52161018000004</v>
      </c>
      <c r="X223" s="84">
        <v>399.51494940999999</v>
      </c>
      <c r="Y223" s="84">
        <v>395.86401155999999</v>
      </c>
      <c r="Z223" s="84">
        <v>395.39604471000001</v>
      </c>
      <c r="AA223" s="84">
        <v>393.56979458000001</v>
      </c>
      <c r="AB223" s="84">
        <v>392.08528204999999</v>
      </c>
      <c r="AC223" s="84">
        <v>389.07743190000002</v>
      </c>
      <c r="AD223" s="84">
        <v>389.15809697999998</v>
      </c>
      <c r="AE223" s="84">
        <v>388.32037774000003</v>
      </c>
      <c r="AF223" s="84">
        <v>388.25236676000003</v>
      </c>
      <c r="AG223" s="84">
        <v>387.08019547999999</v>
      </c>
      <c r="AH223" s="84">
        <v>389.31687805000001</v>
      </c>
      <c r="AI223" s="84">
        <v>389.48610457000001</v>
      </c>
      <c r="AJ223" s="84">
        <v>389.50203766999999</v>
      </c>
      <c r="AK223" s="84">
        <v>387.47744431000001</v>
      </c>
      <c r="AL223" s="84">
        <v>389.13600344000002</v>
      </c>
      <c r="AM223" s="84">
        <v>389.75090116000001</v>
      </c>
      <c r="AN223" s="84">
        <v>390.32180676000002</v>
      </c>
      <c r="AO223" s="84">
        <v>389.10489860000001</v>
      </c>
      <c r="AP223" s="84">
        <v>390.87528823000002</v>
      </c>
    </row>
    <row r="224" spans="1:42">
      <c r="A224" s="51"/>
      <c r="N224" s="51"/>
      <c r="P224" s="72" t="s">
        <v>126</v>
      </c>
      <c r="Q224" s="84">
        <v>435.90375039000003</v>
      </c>
      <c r="R224" s="84">
        <v>437.05232591999999</v>
      </c>
      <c r="S224" s="84">
        <v>436.13264925000004</v>
      </c>
      <c r="T224" s="84">
        <v>436.31711738000001</v>
      </c>
      <c r="U224" s="84">
        <v>434.02206738000001</v>
      </c>
      <c r="V224" s="84">
        <v>433.89738504000002</v>
      </c>
      <c r="W224" s="84">
        <v>431.58890223000003</v>
      </c>
      <c r="X224" s="84">
        <v>429.36169153000003</v>
      </c>
      <c r="Y224" s="84">
        <v>425.03952998</v>
      </c>
      <c r="Z224" s="84">
        <v>424.89120586000001</v>
      </c>
      <c r="AA224" s="84">
        <v>422.95682877999997</v>
      </c>
      <c r="AB224" s="84">
        <v>421.21135064000003</v>
      </c>
      <c r="AC224" s="84">
        <v>418.01349908999998</v>
      </c>
      <c r="AD224" s="84">
        <v>417.23963519</v>
      </c>
      <c r="AE224" s="84">
        <v>416.89909186</v>
      </c>
      <c r="AF224" s="84">
        <v>417.01130121</v>
      </c>
      <c r="AG224" s="84">
        <v>415.62574180000001</v>
      </c>
      <c r="AH224" s="84">
        <v>397.47567664999997</v>
      </c>
      <c r="AI224" s="84">
        <v>417.54044791000001</v>
      </c>
      <c r="AJ224" s="84">
        <v>417.44532535000002</v>
      </c>
      <c r="AK224" s="84">
        <v>415.72379911999997</v>
      </c>
      <c r="AL224" s="84">
        <v>417.24057132000002</v>
      </c>
      <c r="AM224" s="84">
        <v>417.96074400000003</v>
      </c>
      <c r="AN224" s="84">
        <v>418.74027935000004</v>
      </c>
      <c r="AO224" s="84">
        <v>417.55360910000002</v>
      </c>
      <c r="AP224" s="84">
        <v>419.17638267000001</v>
      </c>
    </row>
    <row r="225" spans="1:253">
      <c r="A225" s="51"/>
      <c r="N225" s="51"/>
      <c r="P225" s="72" t="s">
        <v>127</v>
      </c>
      <c r="Q225" s="84">
        <v>311.37666363000005</v>
      </c>
      <c r="R225" s="84">
        <v>313.15314464999994</v>
      </c>
      <c r="S225" s="84">
        <v>313.08223778999997</v>
      </c>
      <c r="T225" s="84">
        <v>313.23622334000004</v>
      </c>
      <c r="U225" s="84">
        <v>311.54020494000002</v>
      </c>
      <c r="V225" s="84">
        <v>311.1145497</v>
      </c>
      <c r="W225" s="84">
        <v>309.64320436999998</v>
      </c>
      <c r="X225" s="84">
        <v>308.18072076999999</v>
      </c>
      <c r="Y225" s="84">
        <v>305.43555824999999</v>
      </c>
      <c r="Z225" s="84">
        <v>305.27438237000001</v>
      </c>
      <c r="AA225" s="84">
        <v>303.82019925000003</v>
      </c>
      <c r="AB225" s="84">
        <v>302.49107867000004</v>
      </c>
      <c r="AC225" s="84">
        <v>300.18832937000002</v>
      </c>
      <c r="AD225" s="84">
        <v>300.04892476999999</v>
      </c>
      <c r="AE225" s="84">
        <v>299.6345159</v>
      </c>
      <c r="AF225" s="84">
        <v>299.60896905999999</v>
      </c>
      <c r="AG225" s="84">
        <v>298.69673606000003</v>
      </c>
      <c r="AH225" s="84">
        <v>300.07215432999999</v>
      </c>
      <c r="AI225" s="84">
        <v>300.36699584000002</v>
      </c>
      <c r="AJ225" s="84">
        <v>301.32964351999999</v>
      </c>
      <c r="AK225" s="84">
        <v>299.37840283999998</v>
      </c>
      <c r="AL225" s="84">
        <v>299.88398882999996</v>
      </c>
      <c r="AM225" s="84">
        <v>284.62319530999997</v>
      </c>
      <c r="AN225" s="84">
        <v>285.27634832000001</v>
      </c>
      <c r="AO225" s="84">
        <v>284.65085706000002</v>
      </c>
      <c r="AP225" s="84">
        <v>286.00256690999998</v>
      </c>
    </row>
    <row r="226" spans="1:253">
      <c r="A226" s="51"/>
      <c r="N226" s="51"/>
      <c r="P226" s="75" t="s">
        <v>128</v>
      </c>
      <c r="Q226" s="84">
        <v>230.32488347</v>
      </c>
      <c r="R226" s="84">
        <v>232.03596965000003</v>
      </c>
      <c r="S226" s="84">
        <v>232.31918559000002</v>
      </c>
      <c r="T226" s="84">
        <v>232.40648077</v>
      </c>
      <c r="U226" s="84">
        <v>231.29920021999999</v>
      </c>
      <c r="V226" s="84">
        <v>231.07120458</v>
      </c>
      <c r="W226" s="84">
        <v>229.77949001000002</v>
      </c>
      <c r="X226" s="84">
        <v>228.84110638999999</v>
      </c>
      <c r="Y226" s="84">
        <v>226.93241761000002</v>
      </c>
      <c r="Z226" s="84">
        <v>226.6516604</v>
      </c>
      <c r="AA226" s="84">
        <v>225.68171386</v>
      </c>
      <c r="AB226" s="84">
        <v>224.83841691000001</v>
      </c>
      <c r="AC226" s="84">
        <v>223.07356473999999</v>
      </c>
      <c r="AD226" s="84">
        <v>223.36753031999999</v>
      </c>
      <c r="AE226" s="84">
        <v>223.06720608999998</v>
      </c>
      <c r="AF226" s="84">
        <v>223.11227</v>
      </c>
      <c r="AG226" s="84">
        <v>222.50063076000001</v>
      </c>
      <c r="AH226" s="84">
        <v>223.62621306</v>
      </c>
      <c r="AI226" s="84">
        <v>224.11102216</v>
      </c>
      <c r="AJ226" s="84">
        <v>224.42122658</v>
      </c>
      <c r="AK226" s="84">
        <v>223.47116847000001</v>
      </c>
      <c r="AL226" s="84">
        <v>224.38763405</v>
      </c>
      <c r="AM226" s="84">
        <v>224.89533466</v>
      </c>
      <c r="AN226" s="84">
        <v>225.22232043</v>
      </c>
      <c r="AO226" s="84">
        <v>224.96508267999999</v>
      </c>
      <c r="AP226" s="84">
        <v>225.99143989000001</v>
      </c>
    </row>
    <row r="227" spans="1:253">
      <c r="A227" s="51"/>
      <c r="N227" s="51"/>
      <c r="P227" s="61" t="s">
        <v>85</v>
      </c>
      <c r="Q227" s="85">
        <v>3952.0149954919998</v>
      </c>
      <c r="R227" s="85">
        <v>3967.8982888869996</v>
      </c>
      <c r="S227" s="85">
        <v>3958.5473230880007</v>
      </c>
      <c r="T227" s="85">
        <v>3952.9460630860008</v>
      </c>
      <c r="U227" s="85">
        <v>3928.2227500830004</v>
      </c>
      <c r="V227" s="85">
        <v>3923.3304465820001</v>
      </c>
      <c r="W227" s="85">
        <v>3901.8039658410007</v>
      </c>
      <c r="X227" s="85">
        <v>3881.288874247</v>
      </c>
      <c r="Y227" s="85">
        <v>3846.4289456700008</v>
      </c>
      <c r="Z227" s="85">
        <v>3840.2188521520002</v>
      </c>
      <c r="AA227" s="85">
        <v>3823.68657295</v>
      </c>
      <c r="AB227" s="85">
        <v>3808.0369885890004</v>
      </c>
      <c r="AC227" s="85">
        <v>3778.0495545870003</v>
      </c>
      <c r="AD227" s="85">
        <v>3774.2476448649995</v>
      </c>
      <c r="AE227" s="85">
        <v>3767.3573179210002</v>
      </c>
      <c r="AF227" s="85">
        <v>3766.6275088450002</v>
      </c>
      <c r="AG227" s="85">
        <v>3756.4225170909999</v>
      </c>
      <c r="AH227" s="85">
        <v>3751.6380562859995</v>
      </c>
      <c r="AI227" s="85">
        <v>3773.4504902080002</v>
      </c>
      <c r="AJ227" s="85">
        <v>3773.8835218299996</v>
      </c>
      <c r="AK227" s="85">
        <v>3755.3836010260002</v>
      </c>
      <c r="AL227" s="85">
        <v>3768.4162879370001</v>
      </c>
      <c r="AM227" s="85">
        <v>3758.348982904</v>
      </c>
      <c r="AN227" s="85">
        <v>3762.2337650540003</v>
      </c>
      <c r="AO227" s="85">
        <v>3752.1325893079993</v>
      </c>
      <c r="AP227" s="85">
        <v>3765.628021085</v>
      </c>
    </row>
    <row r="228" spans="1:253">
      <c r="A228" s="51"/>
      <c r="N228" s="51"/>
      <c r="P228" s="75" t="s">
        <v>129</v>
      </c>
      <c r="Q228" s="59">
        <v>131.40635900000001</v>
      </c>
      <c r="R228" s="59">
        <v>131.40635900000001</v>
      </c>
      <c r="S228" s="59">
        <v>131.40635900000001</v>
      </c>
      <c r="T228" s="59">
        <v>143.30215899999999</v>
      </c>
      <c r="U228" s="59">
        <v>143.33775900000001</v>
      </c>
      <c r="V228" s="59">
        <v>143.33775900000001</v>
      </c>
      <c r="W228" s="59">
        <v>143.33775900000001</v>
      </c>
      <c r="X228" s="59">
        <v>149.976159</v>
      </c>
      <c r="Y228" s="59">
        <v>149.976159</v>
      </c>
      <c r="Z228" s="59">
        <v>149.976159</v>
      </c>
      <c r="AA228" s="59">
        <v>149.976159</v>
      </c>
      <c r="AB228" s="59">
        <v>149.976159</v>
      </c>
      <c r="AC228" s="59">
        <v>149.976159</v>
      </c>
      <c r="AD228" s="59">
        <v>149.976159</v>
      </c>
      <c r="AE228" s="59">
        <v>149.976159</v>
      </c>
      <c r="AF228" s="59">
        <v>149.976159</v>
      </c>
      <c r="AG228" s="59">
        <v>149.976159</v>
      </c>
      <c r="AH228" s="59">
        <v>149.976159</v>
      </c>
      <c r="AI228" s="59">
        <v>149.976159</v>
      </c>
      <c r="AJ228" s="59">
        <v>149.976159</v>
      </c>
      <c r="AK228" s="59">
        <v>149.976159</v>
      </c>
      <c r="AL228" s="59">
        <v>149.976159</v>
      </c>
      <c r="AM228" s="59">
        <v>149.976159</v>
      </c>
      <c r="AN228" s="59">
        <v>149.976159</v>
      </c>
      <c r="AO228" s="59">
        <v>149.976159</v>
      </c>
      <c r="AP228" s="59">
        <v>149.976159</v>
      </c>
    </row>
    <row r="229" spans="1:253">
      <c r="A229" s="51"/>
      <c r="N229" s="51"/>
      <c r="P229" s="58" t="s">
        <v>130</v>
      </c>
      <c r="Q229" s="64">
        <v>1250.3986040000002</v>
      </c>
      <c r="R229" s="64">
        <v>1211.7386040000001</v>
      </c>
      <c r="S229" s="64">
        <v>1220.9386040000002</v>
      </c>
      <c r="T229" s="64">
        <v>1122.168604</v>
      </c>
      <c r="U229" s="64">
        <v>1084.6986040000002</v>
      </c>
      <c r="V229" s="64">
        <v>1196.5286040000001</v>
      </c>
      <c r="W229" s="64">
        <v>1218.2716660000001</v>
      </c>
      <c r="X229" s="64">
        <v>1199.9716660000001</v>
      </c>
      <c r="Y229" s="64">
        <v>1254.8786040000002</v>
      </c>
      <c r="Z229" s="64">
        <v>1176.7786050000002</v>
      </c>
      <c r="AA229" s="64">
        <v>1176.7786050000002</v>
      </c>
      <c r="AB229" s="64">
        <v>1081.0586050000002</v>
      </c>
      <c r="AC229" s="64">
        <v>1146.5986050000001</v>
      </c>
      <c r="AD229" s="64">
        <v>1152.0986050000001</v>
      </c>
      <c r="AE229" s="64">
        <v>1152.0986050000001</v>
      </c>
      <c r="AF229" s="64">
        <v>1185.7986050000002</v>
      </c>
      <c r="AG229" s="64">
        <v>1185.7986050000002</v>
      </c>
      <c r="AH229" s="64">
        <v>1185.7986050000002</v>
      </c>
      <c r="AI229" s="86">
        <v>1088.2246650000002</v>
      </c>
      <c r="AJ229" s="86">
        <v>1014.9579990000001</v>
      </c>
      <c r="AK229" s="86">
        <v>1014.9579990000001</v>
      </c>
      <c r="AL229" s="86">
        <v>1152.0986050000001</v>
      </c>
      <c r="AM229" s="86">
        <v>1152.0986050000001</v>
      </c>
      <c r="AN229" s="86">
        <v>1185.7986050000002</v>
      </c>
      <c r="AO229" s="86">
        <v>1185.7986050000002</v>
      </c>
      <c r="AP229" s="86">
        <v>1185.7986050000002</v>
      </c>
    </row>
    <row r="230" spans="1:253">
      <c r="A230" s="51"/>
      <c r="N230" s="51"/>
      <c r="P230" s="75" t="s">
        <v>131</v>
      </c>
      <c r="Q230" s="59">
        <v>393.9</v>
      </c>
      <c r="R230" s="59">
        <v>403.6</v>
      </c>
      <c r="S230" s="59">
        <v>404</v>
      </c>
      <c r="T230" s="59">
        <v>404</v>
      </c>
      <c r="U230" s="59">
        <v>404</v>
      </c>
      <c r="V230" s="59">
        <v>404</v>
      </c>
      <c r="W230" s="59">
        <v>404</v>
      </c>
      <c r="X230" s="59">
        <v>404</v>
      </c>
      <c r="Y230" s="59">
        <v>404</v>
      </c>
      <c r="Z230" s="59">
        <v>404</v>
      </c>
      <c r="AA230" s="59">
        <v>404</v>
      </c>
      <c r="AB230" s="59">
        <v>404</v>
      </c>
      <c r="AC230" s="59">
        <v>404</v>
      </c>
      <c r="AD230" s="59">
        <v>404</v>
      </c>
      <c r="AE230" s="59">
        <v>404</v>
      </c>
      <c r="AF230" s="59">
        <v>404</v>
      </c>
      <c r="AG230" s="59">
        <v>404</v>
      </c>
      <c r="AH230" s="59">
        <v>404</v>
      </c>
      <c r="AI230" s="60">
        <v>345</v>
      </c>
      <c r="AJ230" s="60">
        <v>345</v>
      </c>
      <c r="AK230" s="60">
        <v>345</v>
      </c>
      <c r="AL230" s="60">
        <v>404</v>
      </c>
      <c r="AM230" s="60">
        <v>404</v>
      </c>
      <c r="AN230" s="60">
        <v>404</v>
      </c>
      <c r="AO230" s="60">
        <v>404</v>
      </c>
      <c r="AP230" s="60">
        <v>404</v>
      </c>
    </row>
    <row r="231" spans="1:253">
      <c r="A231" s="51"/>
      <c r="N231" s="51"/>
      <c r="P231" s="75" t="s">
        <v>132</v>
      </c>
      <c r="Q231" s="77">
        <v>0</v>
      </c>
      <c r="R231" s="78">
        <v>0</v>
      </c>
      <c r="S231" s="78">
        <v>0</v>
      </c>
      <c r="T231" s="78">
        <v>0</v>
      </c>
      <c r="U231" s="78">
        <v>0</v>
      </c>
      <c r="V231" s="78">
        <v>0</v>
      </c>
      <c r="W231" s="78">
        <v>0</v>
      </c>
      <c r="X231" s="78">
        <v>0</v>
      </c>
      <c r="Y231" s="78">
        <v>0</v>
      </c>
      <c r="Z231" s="78">
        <v>0</v>
      </c>
      <c r="AA231" s="78">
        <v>0</v>
      </c>
      <c r="AB231" s="78">
        <v>0</v>
      </c>
      <c r="AC231" s="78">
        <v>0</v>
      </c>
      <c r="AD231" s="78">
        <v>0</v>
      </c>
      <c r="AE231" s="78">
        <v>0</v>
      </c>
      <c r="AF231" s="78">
        <v>0</v>
      </c>
      <c r="AG231" s="78">
        <v>0</v>
      </c>
      <c r="AH231" s="78">
        <v>0</v>
      </c>
      <c r="AI231" s="78">
        <v>0</v>
      </c>
      <c r="AJ231" s="78">
        <v>0</v>
      </c>
      <c r="AK231" s="78">
        <v>0</v>
      </c>
      <c r="AL231" s="78">
        <v>0</v>
      </c>
      <c r="AM231" s="78">
        <v>0</v>
      </c>
      <c r="AN231" s="78">
        <v>0</v>
      </c>
      <c r="AO231" s="78">
        <v>0</v>
      </c>
      <c r="AP231" s="78">
        <v>0</v>
      </c>
    </row>
    <row r="232" spans="1:253">
      <c r="A232" s="51"/>
      <c r="N232" s="51"/>
      <c r="P232" s="61" t="s">
        <v>133</v>
      </c>
      <c r="Q232" s="79">
        <f t="shared" ref="Q232:AP232" si="4">SUM(Q228:Q231)</f>
        <v>1775.7049630000001</v>
      </c>
      <c r="R232" s="79">
        <f t="shared" si="4"/>
        <v>1746.7449630000001</v>
      </c>
      <c r="S232" s="79">
        <f t="shared" si="4"/>
        <v>1756.3449630000002</v>
      </c>
      <c r="T232" s="79">
        <f t="shared" si="4"/>
        <v>1669.470763</v>
      </c>
      <c r="U232" s="79">
        <f t="shared" si="4"/>
        <v>1632.0363630000002</v>
      </c>
      <c r="V232" s="79">
        <f t="shared" si="4"/>
        <v>1743.8663630000001</v>
      </c>
      <c r="W232" s="79">
        <f t="shared" si="4"/>
        <v>1765.6094250000001</v>
      </c>
      <c r="X232" s="79">
        <f t="shared" si="4"/>
        <v>1753.9478250000002</v>
      </c>
      <c r="Y232" s="79">
        <f t="shared" si="4"/>
        <v>1808.8547630000003</v>
      </c>
      <c r="Z232" s="79">
        <f t="shared" si="4"/>
        <v>1730.7547640000003</v>
      </c>
      <c r="AA232" s="79">
        <f t="shared" si="4"/>
        <v>1730.7547640000003</v>
      </c>
      <c r="AB232" s="79">
        <f t="shared" si="4"/>
        <v>1635.0347640000002</v>
      </c>
      <c r="AC232" s="79">
        <f t="shared" si="4"/>
        <v>1700.5747640000002</v>
      </c>
      <c r="AD232" s="79">
        <f t="shared" si="4"/>
        <v>1706.0747640000002</v>
      </c>
      <c r="AE232" s="79">
        <f t="shared" si="4"/>
        <v>1706.0747640000002</v>
      </c>
      <c r="AF232" s="79">
        <f t="shared" si="4"/>
        <v>1739.7747640000002</v>
      </c>
      <c r="AG232" s="79">
        <f t="shared" si="4"/>
        <v>1739.7747640000002</v>
      </c>
      <c r="AH232" s="79">
        <f t="shared" si="4"/>
        <v>1739.7747640000002</v>
      </c>
      <c r="AI232" s="79">
        <f t="shared" si="4"/>
        <v>1583.2008240000002</v>
      </c>
      <c r="AJ232" s="79">
        <f t="shared" si="4"/>
        <v>1509.934158</v>
      </c>
      <c r="AK232" s="79">
        <f t="shared" si="4"/>
        <v>1509.934158</v>
      </c>
      <c r="AL232" s="79">
        <f t="shared" si="4"/>
        <v>1706.0747640000002</v>
      </c>
      <c r="AM232" s="79">
        <f t="shared" si="4"/>
        <v>1706.0747640000002</v>
      </c>
      <c r="AN232" s="79">
        <f t="shared" si="4"/>
        <v>1739.7747640000002</v>
      </c>
      <c r="AO232" s="79">
        <f t="shared" si="4"/>
        <v>1739.7747640000002</v>
      </c>
      <c r="AP232" s="79">
        <f t="shared" si="4"/>
        <v>1739.7747640000002</v>
      </c>
    </row>
    <row r="233" spans="1:253">
      <c r="A233" s="51"/>
      <c r="N233" s="51"/>
      <c r="P233" s="61" t="s">
        <v>134</v>
      </c>
      <c r="Q233" s="79">
        <f t="shared" ref="Q233:AP233" si="5">Q227+Q232</f>
        <v>5727.7199584919999</v>
      </c>
      <c r="R233" s="79">
        <f t="shared" si="5"/>
        <v>5714.6432518869997</v>
      </c>
      <c r="S233" s="79">
        <f t="shared" si="5"/>
        <v>5714.8922860880011</v>
      </c>
      <c r="T233" s="79">
        <f t="shared" si="5"/>
        <v>5622.4168260860006</v>
      </c>
      <c r="U233" s="79">
        <f t="shared" si="5"/>
        <v>5560.2591130830006</v>
      </c>
      <c r="V233" s="79">
        <f t="shared" si="5"/>
        <v>5667.1968095820002</v>
      </c>
      <c r="W233" s="79">
        <f t="shared" si="5"/>
        <v>5667.4133908410004</v>
      </c>
      <c r="X233" s="79">
        <f t="shared" si="5"/>
        <v>5635.2366992469997</v>
      </c>
      <c r="Y233" s="79">
        <f t="shared" si="5"/>
        <v>5655.283708670001</v>
      </c>
      <c r="Z233" s="79">
        <f t="shared" si="5"/>
        <v>5570.9736161520004</v>
      </c>
      <c r="AA233" s="79">
        <f t="shared" si="5"/>
        <v>5554.4413369499998</v>
      </c>
      <c r="AB233" s="79">
        <f t="shared" si="5"/>
        <v>5443.0717525890004</v>
      </c>
      <c r="AC233" s="79">
        <f t="shared" si="5"/>
        <v>5478.6243185870007</v>
      </c>
      <c r="AD233" s="79">
        <f t="shared" si="5"/>
        <v>5480.3224088649995</v>
      </c>
      <c r="AE233" s="79">
        <f t="shared" si="5"/>
        <v>5473.4320819210006</v>
      </c>
      <c r="AF233" s="79">
        <f t="shared" si="5"/>
        <v>5506.402272845</v>
      </c>
      <c r="AG233" s="79">
        <f t="shared" si="5"/>
        <v>5496.1972810910001</v>
      </c>
      <c r="AH233" s="79">
        <f t="shared" si="5"/>
        <v>5491.4128202859993</v>
      </c>
      <c r="AI233" s="79">
        <f t="shared" si="5"/>
        <v>5356.6513142080003</v>
      </c>
      <c r="AJ233" s="79">
        <f t="shared" si="5"/>
        <v>5283.8176798299992</v>
      </c>
      <c r="AK233" s="79">
        <f t="shared" si="5"/>
        <v>5265.3177590260002</v>
      </c>
      <c r="AL233" s="79">
        <f t="shared" si="5"/>
        <v>5474.4910519370005</v>
      </c>
      <c r="AM233" s="79">
        <f t="shared" si="5"/>
        <v>5464.4237469039999</v>
      </c>
      <c r="AN233" s="79">
        <f t="shared" si="5"/>
        <v>5502.008529054001</v>
      </c>
      <c r="AO233" s="79">
        <f t="shared" si="5"/>
        <v>5491.9073533079991</v>
      </c>
      <c r="AP233" s="79">
        <f t="shared" si="5"/>
        <v>5505.4027850849998</v>
      </c>
    </row>
    <row r="234" spans="1:253">
      <c r="A234" s="51"/>
      <c r="N234" s="51"/>
    </row>
    <row r="235" spans="1:253">
      <c r="A235" s="51"/>
      <c r="N235" s="51"/>
    </row>
    <row r="236" spans="1:253">
      <c r="A236" s="51"/>
      <c r="N236" s="51"/>
    </row>
    <row r="237" spans="1:253" s="52" customFormat="1">
      <c r="A237" s="51"/>
      <c r="B237" s="51"/>
      <c r="C237" s="51"/>
      <c r="D237" s="51"/>
      <c r="E237" s="51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  <c r="S237" s="51"/>
      <c r="T237" s="51"/>
      <c r="U237" s="51"/>
      <c r="V237" s="51"/>
      <c r="W237" s="51"/>
      <c r="X237" s="51"/>
      <c r="Y237" s="51"/>
      <c r="Z237" s="51"/>
      <c r="AA237" s="51"/>
      <c r="AB237" s="51"/>
      <c r="AC237" s="51"/>
      <c r="AD237" s="51"/>
      <c r="AE237" s="51"/>
      <c r="AF237" s="51"/>
      <c r="AG237" s="51"/>
      <c r="AH237" s="51"/>
      <c r="AI237" s="51"/>
      <c r="AJ237" s="51"/>
      <c r="AK237" s="51"/>
      <c r="AL237" s="51"/>
      <c r="AM237" s="51"/>
      <c r="AN237" s="51"/>
      <c r="AO237" s="51"/>
      <c r="AP237" s="51"/>
      <c r="AQ237" s="51"/>
      <c r="AR237" s="51"/>
      <c r="AS237" s="51"/>
      <c r="AT237" s="51"/>
      <c r="AU237" s="51"/>
      <c r="AV237" s="51"/>
      <c r="AW237" s="51"/>
      <c r="AX237" s="51"/>
      <c r="AY237" s="51"/>
      <c r="AZ237" s="51"/>
      <c r="BA237" s="51"/>
      <c r="BB237" s="51"/>
      <c r="BC237" s="51"/>
      <c r="BD237" s="51"/>
      <c r="BE237" s="51"/>
      <c r="BF237" s="51"/>
      <c r="BG237" s="51"/>
      <c r="BH237" s="51"/>
      <c r="BI237" s="51"/>
      <c r="BJ237" s="51"/>
      <c r="BK237" s="51"/>
      <c r="BL237" s="51"/>
      <c r="BM237" s="51"/>
      <c r="BN237" s="51"/>
      <c r="BO237" s="51"/>
      <c r="BP237" s="51"/>
      <c r="BQ237" s="51"/>
      <c r="BR237" s="51"/>
      <c r="BS237" s="51"/>
      <c r="BT237" s="51"/>
      <c r="BU237" s="51"/>
      <c r="BV237" s="51"/>
      <c r="BW237" s="51"/>
      <c r="BX237" s="51"/>
      <c r="BY237" s="51"/>
      <c r="BZ237" s="51"/>
      <c r="CA237" s="51"/>
      <c r="CB237" s="51"/>
      <c r="CC237" s="51"/>
      <c r="CD237" s="51"/>
      <c r="CE237" s="51"/>
      <c r="CF237" s="51"/>
      <c r="CG237" s="51"/>
      <c r="CH237" s="51"/>
      <c r="CI237" s="51"/>
      <c r="CJ237" s="51"/>
      <c r="CK237" s="51"/>
      <c r="CL237" s="51"/>
      <c r="CM237" s="51"/>
      <c r="CN237" s="51"/>
      <c r="CO237" s="51"/>
      <c r="CP237" s="51"/>
      <c r="CQ237" s="51"/>
      <c r="CR237" s="51"/>
      <c r="CS237" s="51"/>
      <c r="CT237" s="51"/>
      <c r="CU237" s="51"/>
      <c r="CV237" s="51"/>
      <c r="CW237" s="51"/>
      <c r="CX237" s="51"/>
      <c r="CY237" s="51"/>
      <c r="CZ237" s="51"/>
      <c r="DA237" s="51"/>
      <c r="DB237" s="51"/>
      <c r="DC237" s="51"/>
      <c r="DD237" s="51"/>
      <c r="DE237" s="51"/>
      <c r="DF237" s="51"/>
      <c r="DG237" s="51"/>
      <c r="DH237" s="51"/>
      <c r="DI237" s="51"/>
      <c r="DJ237" s="51"/>
      <c r="DK237" s="51"/>
      <c r="DL237" s="51"/>
      <c r="DM237" s="51"/>
      <c r="DN237" s="51"/>
      <c r="DO237" s="51"/>
      <c r="DP237" s="51"/>
      <c r="DQ237" s="51"/>
      <c r="DR237" s="51"/>
      <c r="DS237" s="51"/>
      <c r="DT237" s="51"/>
      <c r="DU237" s="51"/>
      <c r="DV237" s="51"/>
      <c r="DW237" s="51"/>
      <c r="DX237" s="51"/>
      <c r="DY237" s="51"/>
      <c r="DZ237" s="51"/>
      <c r="EA237" s="51"/>
      <c r="EB237" s="51"/>
      <c r="EC237" s="51"/>
      <c r="ED237" s="51"/>
      <c r="EE237" s="51"/>
      <c r="EF237" s="51"/>
      <c r="EG237" s="51"/>
      <c r="EH237" s="51"/>
      <c r="EI237" s="51"/>
      <c r="EJ237" s="51"/>
      <c r="EK237" s="51"/>
      <c r="EL237" s="51"/>
      <c r="EM237" s="51"/>
      <c r="EN237" s="51"/>
      <c r="EO237" s="51"/>
      <c r="EP237" s="51"/>
      <c r="EQ237" s="51"/>
      <c r="ER237" s="51"/>
      <c r="ES237" s="51"/>
      <c r="ET237" s="51"/>
      <c r="EU237" s="51"/>
      <c r="EV237" s="51"/>
      <c r="EW237" s="51"/>
      <c r="EX237" s="51"/>
      <c r="EY237" s="51"/>
      <c r="EZ237" s="51"/>
      <c r="FA237" s="51"/>
      <c r="FB237" s="51"/>
      <c r="FC237" s="51"/>
      <c r="FD237" s="51"/>
      <c r="FE237" s="51"/>
      <c r="FF237" s="51"/>
      <c r="FG237" s="51"/>
      <c r="FH237" s="51"/>
      <c r="FI237" s="51"/>
      <c r="FJ237" s="51"/>
      <c r="FK237" s="51"/>
      <c r="FL237" s="51"/>
      <c r="FM237" s="51"/>
      <c r="FN237" s="51"/>
      <c r="FO237" s="51"/>
      <c r="FP237" s="51"/>
      <c r="FQ237" s="51"/>
      <c r="FR237" s="51"/>
      <c r="FS237" s="51"/>
      <c r="FT237" s="51"/>
      <c r="FU237" s="51"/>
      <c r="FV237" s="51"/>
      <c r="FW237" s="51"/>
      <c r="FX237" s="51"/>
      <c r="FY237" s="51"/>
      <c r="FZ237" s="51"/>
      <c r="GA237" s="51"/>
      <c r="GB237" s="51"/>
      <c r="GC237" s="51"/>
      <c r="GD237" s="51"/>
      <c r="GE237" s="51"/>
      <c r="GF237" s="51"/>
      <c r="GG237" s="51"/>
      <c r="GH237" s="51"/>
      <c r="GI237" s="51"/>
      <c r="GJ237" s="51"/>
      <c r="GK237" s="51"/>
      <c r="GL237" s="51"/>
      <c r="GM237" s="51"/>
      <c r="GN237" s="51"/>
      <c r="GO237" s="51"/>
      <c r="GP237" s="51"/>
      <c r="GQ237" s="51"/>
      <c r="GR237" s="51"/>
      <c r="GS237" s="51"/>
      <c r="GT237" s="51"/>
      <c r="GU237" s="51"/>
      <c r="GV237" s="51"/>
      <c r="GW237" s="51"/>
      <c r="GX237" s="51"/>
      <c r="GY237" s="51"/>
      <c r="GZ237" s="51"/>
      <c r="HA237" s="51"/>
      <c r="HB237" s="51"/>
      <c r="HC237" s="51"/>
      <c r="HD237" s="51"/>
      <c r="HE237" s="51"/>
      <c r="HF237" s="51"/>
      <c r="HG237" s="51"/>
      <c r="HH237" s="51"/>
      <c r="HI237" s="51"/>
      <c r="HJ237" s="51"/>
      <c r="HK237" s="51"/>
      <c r="HL237" s="51"/>
      <c r="HM237" s="51"/>
      <c r="HN237" s="51"/>
      <c r="HO237" s="51"/>
      <c r="HP237" s="51"/>
      <c r="HQ237" s="51"/>
      <c r="HR237" s="51"/>
      <c r="HS237" s="51"/>
      <c r="HT237" s="51"/>
      <c r="HU237" s="51"/>
      <c r="HV237" s="51"/>
      <c r="HW237" s="51"/>
      <c r="HX237" s="51"/>
      <c r="HY237" s="51"/>
      <c r="HZ237" s="51"/>
      <c r="IA237" s="51"/>
      <c r="IB237" s="51"/>
      <c r="IC237" s="51"/>
      <c r="ID237" s="51"/>
      <c r="IE237" s="51"/>
      <c r="IF237" s="51"/>
      <c r="IG237" s="51"/>
      <c r="IH237" s="51"/>
      <c r="II237" s="51"/>
      <c r="IJ237" s="51"/>
      <c r="IK237" s="51"/>
      <c r="IL237" s="51"/>
      <c r="IM237" s="51"/>
      <c r="IN237" s="51"/>
      <c r="IO237" s="51"/>
      <c r="IP237" s="51"/>
      <c r="IQ237" s="51"/>
      <c r="IR237" s="51"/>
      <c r="IS237" s="51"/>
    </row>
    <row r="238" spans="1:253">
      <c r="A238" s="51"/>
      <c r="C238" s="54" t="s">
        <v>142</v>
      </c>
      <c r="N238" s="51"/>
    </row>
    <row r="239" spans="1:253">
      <c r="A239" s="51"/>
      <c r="C239" s="54" t="s">
        <v>9</v>
      </c>
      <c r="N239" s="51"/>
      <c r="P239" s="54"/>
    </row>
    <row r="240" spans="1:253">
      <c r="A240" s="51"/>
      <c r="N240" s="51"/>
      <c r="P240" s="53" t="s">
        <v>99</v>
      </c>
      <c r="Q240" s="71"/>
      <c r="R240" s="71"/>
      <c r="S240" s="71"/>
      <c r="T240" s="71"/>
      <c r="U240" s="71"/>
      <c r="V240" s="71"/>
      <c r="W240" s="71"/>
      <c r="X240" s="71"/>
      <c r="Y240" s="71"/>
      <c r="Z240" s="71"/>
      <c r="AA240" s="71"/>
      <c r="AB240" s="71"/>
      <c r="AC240" s="71"/>
      <c r="AD240" s="71"/>
      <c r="AE240" s="71"/>
      <c r="AF240" s="71"/>
      <c r="AG240" s="71"/>
      <c r="AH240" s="71"/>
    </row>
    <row r="241" spans="1:42">
      <c r="A241" s="51"/>
      <c r="N241" s="51"/>
    </row>
    <row r="242" spans="1:42">
      <c r="A242" s="51"/>
      <c r="N242" s="51"/>
      <c r="P242" s="72" t="s">
        <v>100</v>
      </c>
      <c r="Q242" s="73" t="s">
        <v>16</v>
      </c>
      <c r="R242" s="73" t="s">
        <v>17</v>
      </c>
      <c r="S242" s="73" t="s">
        <v>18</v>
      </c>
      <c r="T242" s="73" t="s">
        <v>19</v>
      </c>
      <c r="U242" s="73" t="s">
        <v>20</v>
      </c>
      <c r="V242" s="73" t="s">
        <v>21</v>
      </c>
      <c r="W242" s="73" t="s">
        <v>101</v>
      </c>
      <c r="X242" s="73" t="s">
        <v>102</v>
      </c>
      <c r="Y242" s="73" t="s">
        <v>103</v>
      </c>
      <c r="Z242" s="73" t="s">
        <v>104</v>
      </c>
      <c r="AA242" s="73" t="s">
        <v>105</v>
      </c>
      <c r="AB242" s="73" t="s">
        <v>106</v>
      </c>
      <c r="AC242" s="73" t="s">
        <v>107</v>
      </c>
      <c r="AD242" s="73" t="s">
        <v>108</v>
      </c>
      <c r="AE242" s="73" t="s">
        <v>109</v>
      </c>
      <c r="AF242" s="73" t="s">
        <v>110</v>
      </c>
      <c r="AG242" s="73" t="s">
        <v>111</v>
      </c>
      <c r="AH242" s="73" t="s">
        <v>112</v>
      </c>
      <c r="AI242" s="73" t="s">
        <v>113</v>
      </c>
      <c r="AJ242" s="73" t="s">
        <v>114</v>
      </c>
      <c r="AK242" s="73" t="s">
        <v>115</v>
      </c>
      <c r="AL242" s="73" t="s">
        <v>136</v>
      </c>
      <c r="AM242" s="73" t="s">
        <v>137</v>
      </c>
      <c r="AN242" s="73" t="s">
        <v>138</v>
      </c>
      <c r="AO242" s="73" t="s">
        <v>139</v>
      </c>
      <c r="AP242" s="73" t="s">
        <v>140</v>
      </c>
    </row>
    <row r="243" spans="1:42">
      <c r="A243" s="51"/>
      <c r="N243" s="51"/>
      <c r="P243" s="80" t="s">
        <v>116</v>
      </c>
      <c r="Q243" s="74">
        <v>335.67968342999995</v>
      </c>
      <c r="R243" s="74">
        <v>338.35605219999997</v>
      </c>
      <c r="S243" s="74">
        <v>338.72321583000002</v>
      </c>
      <c r="T243" s="74">
        <v>338.79748525000002</v>
      </c>
      <c r="U243" s="74">
        <v>336.71046745000001</v>
      </c>
      <c r="V243" s="74">
        <v>333.88830194999997</v>
      </c>
      <c r="W243" s="74">
        <v>331.67574608000001</v>
      </c>
      <c r="X243" s="74">
        <v>329.09312777999997</v>
      </c>
      <c r="Y243" s="74">
        <v>325.67074436000001</v>
      </c>
      <c r="Z243" s="74">
        <v>323.59740297000002</v>
      </c>
      <c r="AA243" s="74">
        <v>321.95396297000002</v>
      </c>
      <c r="AB243" s="74">
        <v>320.62279636</v>
      </c>
      <c r="AC243" s="74">
        <v>318.23414441</v>
      </c>
      <c r="AD243" s="74">
        <v>316.78886853</v>
      </c>
      <c r="AE243" s="74">
        <v>315.95611375000004</v>
      </c>
      <c r="AF243" s="74">
        <v>315.20750009</v>
      </c>
      <c r="AG243" s="74">
        <v>313.42496086</v>
      </c>
      <c r="AH243" s="74">
        <v>313.14724570999999</v>
      </c>
      <c r="AI243" s="74">
        <v>312.77378629000003</v>
      </c>
      <c r="AJ243" s="74">
        <v>312.18785281999999</v>
      </c>
      <c r="AK243" s="74">
        <v>310.99162199</v>
      </c>
      <c r="AL243" s="74">
        <v>311.42593069000003</v>
      </c>
      <c r="AM243" s="74">
        <v>311.16863705000003</v>
      </c>
      <c r="AN243" s="74">
        <v>310.49543</v>
      </c>
      <c r="AO243" s="74">
        <v>308.61343632000001</v>
      </c>
      <c r="AP243" s="74">
        <v>309.10251456999998</v>
      </c>
    </row>
    <row r="244" spans="1:42">
      <c r="A244" s="51"/>
      <c r="N244" s="51"/>
      <c r="P244" s="72" t="s">
        <v>117</v>
      </c>
      <c r="Q244" s="74">
        <v>213.00570365999999</v>
      </c>
      <c r="R244" s="74">
        <v>214.53712057000001</v>
      </c>
      <c r="S244" s="74">
        <v>213.97072646000001</v>
      </c>
      <c r="T244" s="74">
        <v>213.26409971000001</v>
      </c>
      <c r="U244" s="74">
        <v>211.77835918</v>
      </c>
      <c r="V244" s="74">
        <v>210.66797962999999</v>
      </c>
      <c r="W244" s="74">
        <v>209.07429456</v>
      </c>
      <c r="X244" s="74">
        <v>207.57492936</v>
      </c>
      <c r="Y244" s="74">
        <v>205.02073871000002</v>
      </c>
      <c r="Z244" s="74">
        <v>203.97901564</v>
      </c>
      <c r="AA244" s="74">
        <v>203.2583162</v>
      </c>
      <c r="AB244" s="74">
        <v>202.62937515000002</v>
      </c>
      <c r="AC244" s="74">
        <v>200.97516970000001</v>
      </c>
      <c r="AD244" s="74">
        <v>200.23216944000001</v>
      </c>
      <c r="AE244" s="74">
        <v>199.27849170000002</v>
      </c>
      <c r="AF244" s="74">
        <v>199.20712789999999</v>
      </c>
      <c r="AG244" s="74">
        <v>198.25501868999999</v>
      </c>
      <c r="AH244" s="74">
        <v>198.33192185000001</v>
      </c>
      <c r="AI244" s="74">
        <v>197.97123821000002</v>
      </c>
      <c r="AJ244" s="74">
        <v>197.22506224999998</v>
      </c>
      <c r="AK244" s="74">
        <v>195.81015337000002</v>
      </c>
      <c r="AL244" s="74">
        <v>196.97664494999998</v>
      </c>
      <c r="AM244" s="74">
        <v>196.64289116</v>
      </c>
      <c r="AN244" s="74">
        <v>196.04154506999998</v>
      </c>
      <c r="AO244" s="74">
        <v>194.71038363</v>
      </c>
      <c r="AP244" s="74">
        <v>194.57071895000001</v>
      </c>
    </row>
    <row r="245" spans="1:42">
      <c r="A245" s="51"/>
      <c r="N245" s="51"/>
      <c r="P245" s="72" t="s">
        <v>118</v>
      </c>
      <c r="Q245" s="74">
        <v>477.51774824</v>
      </c>
      <c r="R245" s="74">
        <v>480.12062114000003</v>
      </c>
      <c r="S245" s="74">
        <v>479.31003212000002</v>
      </c>
      <c r="T245" s="74">
        <v>478.60179410000001</v>
      </c>
      <c r="U245" s="74">
        <v>474.11413841000001</v>
      </c>
      <c r="V245" s="74">
        <v>471.60347972</v>
      </c>
      <c r="W245" s="74">
        <v>467.94129421000002</v>
      </c>
      <c r="X245" s="74">
        <v>464.37670535000001</v>
      </c>
      <c r="Y245" s="74">
        <v>458.60631589000002</v>
      </c>
      <c r="Z245" s="74">
        <v>456.06994871000001</v>
      </c>
      <c r="AA245" s="74">
        <v>454.21381307999997</v>
      </c>
      <c r="AB245" s="74">
        <v>452.94258682999998</v>
      </c>
      <c r="AC245" s="74">
        <v>449.02612379999999</v>
      </c>
      <c r="AD245" s="74">
        <v>447.90061035999997</v>
      </c>
      <c r="AE245" s="74">
        <v>446.30259527999999</v>
      </c>
      <c r="AF245" s="74">
        <v>445.05551387999998</v>
      </c>
      <c r="AG245" s="74">
        <v>442.76502892999997</v>
      </c>
      <c r="AH245" s="74">
        <v>443.20487336000002</v>
      </c>
      <c r="AI245" s="74">
        <v>442.17072058000002</v>
      </c>
      <c r="AJ245" s="74">
        <v>440.88262687999998</v>
      </c>
      <c r="AK245" s="74">
        <v>438.04316964999998</v>
      </c>
      <c r="AL245" s="74">
        <v>439.81824168999998</v>
      </c>
      <c r="AM245" s="74">
        <v>439.11394604000003</v>
      </c>
      <c r="AN245" s="74">
        <v>437.74124420999999</v>
      </c>
      <c r="AO245" s="74">
        <v>434.50857159000003</v>
      </c>
      <c r="AP245" s="74">
        <v>435.54780547000001</v>
      </c>
    </row>
    <row r="246" spans="1:42">
      <c r="A246" s="51"/>
      <c r="N246" s="51"/>
      <c r="P246" s="72" t="s">
        <v>119</v>
      </c>
      <c r="Q246" s="74">
        <v>249.98740469000001</v>
      </c>
      <c r="R246" s="74">
        <v>251.97676978000001</v>
      </c>
      <c r="S246" s="74">
        <v>251.71178288000002</v>
      </c>
      <c r="T246" s="74">
        <v>251.60085823</v>
      </c>
      <c r="U246" s="74">
        <v>249.51606682000002</v>
      </c>
      <c r="V246" s="74">
        <v>248.41132795000001</v>
      </c>
      <c r="W246" s="74">
        <v>246.75580249999999</v>
      </c>
      <c r="X246" s="74">
        <v>245.32166723</v>
      </c>
      <c r="Y246" s="74">
        <v>242.5900307</v>
      </c>
      <c r="Z246" s="74">
        <v>241.52083048</v>
      </c>
      <c r="AA246" s="74">
        <v>240.97376414999999</v>
      </c>
      <c r="AB246" s="74">
        <v>240.62244493</v>
      </c>
      <c r="AC246" s="74">
        <v>238.98338401000001</v>
      </c>
      <c r="AD246" s="74">
        <v>238.75826527000001</v>
      </c>
      <c r="AE246" s="74">
        <v>238.28315434999999</v>
      </c>
      <c r="AF246" s="74">
        <v>237.81490797999999</v>
      </c>
      <c r="AG246" s="74">
        <v>236.95899231000001</v>
      </c>
      <c r="AH246" s="74">
        <v>237.60541579</v>
      </c>
      <c r="AI246" s="74">
        <v>237.4558485</v>
      </c>
      <c r="AJ246" s="74">
        <v>236.91539735000001</v>
      </c>
      <c r="AK246" s="74">
        <v>235.65138926</v>
      </c>
      <c r="AL246" s="74">
        <v>236.72074493</v>
      </c>
      <c r="AM246" s="74">
        <v>236.50616057000002</v>
      </c>
      <c r="AN246" s="74">
        <v>235.99335464000001</v>
      </c>
      <c r="AO246" s="74">
        <v>234.48172862999999</v>
      </c>
      <c r="AP246" s="74">
        <v>235.04239382</v>
      </c>
    </row>
    <row r="247" spans="1:42">
      <c r="A247" s="51"/>
      <c r="N247" s="51"/>
      <c r="P247" s="72" t="s">
        <v>120</v>
      </c>
      <c r="Q247" s="74">
        <v>405.46074082000001</v>
      </c>
      <c r="R247" s="74">
        <v>408.72564880000004</v>
      </c>
      <c r="S247" s="74">
        <v>408.32145604999999</v>
      </c>
      <c r="T247" s="74">
        <v>407.52527539000005</v>
      </c>
      <c r="U247" s="74">
        <v>403.35174070000005</v>
      </c>
      <c r="V247" s="74">
        <v>400.96730969999999</v>
      </c>
      <c r="W247" s="74">
        <v>397.79153889000003</v>
      </c>
      <c r="X247" s="74">
        <v>394.74002551000001</v>
      </c>
      <c r="Y247" s="74">
        <v>389.92933138000001</v>
      </c>
      <c r="Z247" s="74">
        <v>387.18923314</v>
      </c>
      <c r="AA247" s="74">
        <v>385.37939</v>
      </c>
      <c r="AB247" s="74">
        <v>384.24015637999997</v>
      </c>
      <c r="AC247" s="74">
        <v>380.92075557999999</v>
      </c>
      <c r="AD247" s="74">
        <v>380.39897437000002</v>
      </c>
      <c r="AE247" s="74">
        <v>378.90826227000002</v>
      </c>
      <c r="AF247" s="74">
        <v>377.45204282999998</v>
      </c>
      <c r="AG247" s="74">
        <v>375.27329448</v>
      </c>
      <c r="AH247" s="74">
        <v>376.02751331000002</v>
      </c>
      <c r="AI247" s="74">
        <v>375.26382565</v>
      </c>
      <c r="AJ247" s="74">
        <v>374.49733979000001</v>
      </c>
      <c r="AK247" s="74">
        <v>372.08440665000001</v>
      </c>
      <c r="AL247" s="74">
        <v>373.17304489999998</v>
      </c>
      <c r="AM247" s="74">
        <v>372.66415692999999</v>
      </c>
      <c r="AN247" s="74">
        <v>371.74269936000002</v>
      </c>
      <c r="AO247" s="74">
        <v>369.08927011999998</v>
      </c>
      <c r="AP247" s="74">
        <v>370.38056473</v>
      </c>
    </row>
    <row r="248" spans="1:42">
      <c r="A248" s="51"/>
      <c r="N248" s="51"/>
      <c r="P248" s="72" t="s">
        <v>121</v>
      </c>
      <c r="Q248" s="74">
        <v>352.75988776000003</v>
      </c>
      <c r="R248" s="74">
        <v>356.90100228999995</v>
      </c>
      <c r="S248" s="74">
        <v>356.85507415000001</v>
      </c>
      <c r="T248" s="74">
        <v>356.27658837000001</v>
      </c>
      <c r="U248" s="74">
        <v>352.9056463</v>
      </c>
      <c r="V248" s="74">
        <v>350.99434986999995</v>
      </c>
      <c r="W248" s="74">
        <v>348.47106393000001</v>
      </c>
      <c r="X248" s="74">
        <v>345.92606083999999</v>
      </c>
      <c r="Y248" s="74">
        <v>341.95503552999998</v>
      </c>
      <c r="Z248" s="74">
        <v>339.67109499000003</v>
      </c>
      <c r="AA248" s="74">
        <v>338.00100472999998</v>
      </c>
      <c r="AB248" s="74">
        <v>337.13523357999998</v>
      </c>
      <c r="AC248" s="74">
        <v>334.34939322000002</v>
      </c>
      <c r="AD248" s="74">
        <v>333.97087425000001</v>
      </c>
      <c r="AE248" s="74">
        <v>332.56058075000004</v>
      </c>
      <c r="AF248" s="74">
        <v>331.52307339999999</v>
      </c>
      <c r="AG248" s="74">
        <v>329.4706549</v>
      </c>
      <c r="AH248" s="74">
        <v>330.09687371999996</v>
      </c>
      <c r="AI248" s="74">
        <v>329.40477238</v>
      </c>
      <c r="AJ248" s="74">
        <v>328.85703252000002</v>
      </c>
      <c r="AK248" s="74">
        <v>326.57697188000003</v>
      </c>
      <c r="AL248" s="74">
        <v>327.54214967000001</v>
      </c>
      <c r="AM248" s="74">
        <v>327.13388934</v>
      </c>
      <c r="AN248" s="74">
        <v>326.31214847000001</v>
      </c>
      <c r="AO248" s="74">
        <v>324.02582254999999</v>
      </c>
      <c r="AP248" s="74">
        <v>325.04328254000001</v>
      </c>
    </row>
    <row r="249" spans="1:42">
      <c r="A249" s="51"/>
      <c r="N249" s="51"/>
      <c r="P249" s="72" t="s">
        <v>122</v>
      </c>
      <c r="Q249" s="74">
        <v>43.308706332</v>
      </c>
      <c r="R249" s="74">
        <v>44.225092648999997</v>
      </c>
      <c r="S249" s="74">
        <v>44.070373995000004</v>
      </c>
      <c r="T249" s="74">
        <v>44.028625515999998</v>
      </c>
      <c r="U249" s="74">
        <v>43.695261057000003</v>
      </c>
      <c r="V249" s="74">
        <v>43.556043451000001</v>
      </c>
      <c r="W249" s="74">
        <v>43.311593486999996</v>
      </c>
      <c r="X249" s="74">
        <v>43.091095331999995</v>
      </c>
      <c r="Y249" s="74">
        <v>42.674870210000002</v>
      </c>
      <c r="Z249" s="74">
        <v>42.589694625</v>
      </c>
      <c r="AA249" s="74">
        <v>42.583846418</v>
      </c>
      <c r="AB249" s="74">
        <v>42.651458747999996</v>
      </c>
      <c r="AC249" s="74">
        <v>42.442001869999999</v>
      </c>
      <c r="AD249" s="74">
        <v>42.488859323</v>
      </c>
      <c r="AE249" s="74">
        <v>42.503988759999999</v>
      </c>
      <c r="AF249" s="74">
        <v>42.523038205999995</v>
      </c>
      <c r="AG249" s="74">
        <v>42.445649648</v>
      </c>
      <c r="AH249" s="74">
        <v>42.625458685999995</v>
      </c>
      <c r="AI249" s="74">
        <v>42.642742833</v>
      </c>
      <c r="AJ249" s="74">
        <v>42.562427587999998</v>
      </c>
      <c r="AK249" s="74">
        <v>42.352977513999996</v>
      </c>
      <c r="AL249" s="74">
        <v>42.600664360000003</v>
      </c>
      <c r="AM249" s="74">
        <v>42.592182766999997</v>
      </c>
      <c r="AN249" s="74">
        <v>42.491530916000002</v>
      </c>
      <c r="AO249" s="74">
        <v>42.254326634999998</v>
      </c>
      <c r="AP249" s="74">
        <v>42.326875426999997</v>
      </c>
    </row>
    <row r="250" spans="1:42">
      <c r="A250" s="51"/>
      <c r="N250" s="51"/>
      <c r="P250" s="72" t="s">
        <v>123</v>
      </c>
      <c r="Q250" s="74">
        <v>195.60042672</v>
      </c>
      <c r="R250" s="74">
        <v>195.18752766</v>
      </c>
      <c r="S250" s="74">
        <v>192.19871763999998</v>
      </c>
      <c r="T250" s="74">
        <v>191.38911467</v>
      </c>
      <c r="U250" s="74">
        <v>189.60114546</v>
      </c>
      <c r="V250" s="74">
        <v>188.03124121000002</v>
      </c>
      <c r="W250" s="74">
        <v>186.11774152999999</v>
      </c>
      <c r="X250" s="74">
        <v>184.76291445000001</v>
      </c>
      <c r="Y250" s="74">
        <v>182.62180226000001</v>
      </c>
      <c r="Z250" s="74">
        <v>181.57787323999997</v>
      </c>
      <c r="AA250" s="74">
        <v>180.65028594999998</v>
      </c>
      <c r="AB250" s="74">
        <v>141.01470337000001</v>
      </c>
      <c r="AC250" s="74">
        <v>139.50669203000001</v>
      </c>
      <c r="AD250" s="74">
        <v>138.96547700000002</v>
      </c>
      <c r="AE250" s="74">
        <v>138.18432813999999</v>
      </c>
      <c r="AF250" s="74">
        <v>137.65313485999999</v>
      </c>
      <c r="AG250" s="74">
        <v>175.54661389</v>
      </c>
      <c r="AH250" s="74">
        <v>175.21223076000001</v>
      </c>
      <c r="AI250" s="74">
        <v>174.88855950000001</v>
      </c>
      <c r="AJ250" s="74">
        <v>174.33287283000001</v>
      </c>
      <c r="AK250" s="74">
        <v>173.31528171000002</v>
      </c>
      <c r="AL250" s="74">
        <v>134.91323962999999</v>
      </c>
      <c r="AM250" s="74">
        <v>134.49244436000001</v>
      </c>
      <c r="AN250" s="74">
        <v>133.80811335000001</v>
      </c>
      <c r="AO250" s="74">
        <v>132.84304938000002</v>
      </c>
      <c r="AP250" s="74">
        <v>133.0595194</v>
      </c>
    </row>
    <row r="251" spans="1:42">
      <c r="A251" s="51"/>
      <c r="N251" s="51"/>
      <c r="P251" s="72" t="s">
        <v>124</v>
      </c>
      <c r="Q251" s="74">
        <v>320.84144501000003</v>
      </c>
      <c r="R251" s="74">
        <v>323.58521478</v>
      </c>
      <c r="S251" s="74">
        <v>323.74944564999998</v>
      </c>
      <c r="T251" s="74">
        <v>323.74604727999997</v>
      </c>
      <c r="U251" s="74">
        <v>321.03789532000002</v>
      </c>
      <c r="V251" s="74">
        <v>319.49489030000001</v>
      </c>
      <c r="W251" s="74">
        <v>317.30677865000001</v>
      </c>
      <c r="X251" s="74">
        <v>315.10717564999999</v>
      </c>
      <c r="Y251" s="74">
        <v>311.33638868999998</v>
      </c>
      <c r="Z251" s="74">
        <v>309.91088656999995</v>
      </c>
      <c r="AA251" s="74">
        <v>308.57866184</v>
      </c>
      <c r="AB251" s="74">
        <v>307.85887550999996</v>
      </c>
      <c r="AC251" s="74">
        <v>305.45317304999998</v>
      </c>
      <c r="AD251" s="74">
        <v>305.21043221000002</v>
      </c>
      <c r="AE251" s="74">
        <v>304.19015182999999</v>
      </c>
      <c r="AF251" s="74">
        <v>303.47363948000003</v>
      </c>
      <c r="AG251" s="74">
        <v>301.62682460000002</v>
      </c>
      <c r="AH251" s="74">
        <v>302.45026121000001</v>
      </c>
      <c r="AI251" s="74">
        <v>301.89739487000003</v>
      </c>
      <c r="AJ251" s="74">
        <v>301.25389425999998</v>
      </c>
      <c r="AK251" s="74">
        <v>299.38459484999998</v>
      </c>
      <c r="AL251" s="74">
        <v>300.62453232000001</v>
      </c>
      <c r="AM251" s="74">
        <v>300.14856849</v>
      </c>
      <c r="AN251" s="74">
        <v>299.35224622999999</v>
      </c>
      <c r="AO251" s="74">
        <v>297.11092729999996</v>
      </c>
      <c r="AP251" s="74">
        <v>298.35223765000001</v>
      </c>
    </row>
    <row r="252" spans="1:42">
      <c r="A252" s="51"/>
      <c r="N252" s="51"/>
      <c r="P252" s="72" t="s">
        <v>125</v>
      </c>
      <c r="Q252" s="74">
        <v>409.60628135000002</v>
      </c>
      <c r="R252" s="74">
        <v>414.34317690999995</v>
      </c>
      <c r="S252" s="74">
        <v>414.41191752000003</v>
      </c>
      <c r="T252" s="74">
        <v>414.33832004999999</v>
      </c>
      <c r="U252" s="74">
        <v>410.77319648999998</v>
      </c>
      <c r="V252" s="74">
        <v>409.04105125999996</v>
      </c>
      <c r="W252" s="74">
        <v>406.45384225999999</v>
      </c>
      <c r="X252" s="74">
        <v>403.80082848999996</v>
      </c>
      <c r="Y252" s="74">
        <v>399.03597006000001</v>
      </c>
      <c r="Z252" s="74">
        <v>397.18387279000001</v>
      </c>
      <c r="AA252" s="74">
        <v>395.40833056999998</v>
      </c>
      <c r="AB252" s="74">
        <v>394.61711826000004</v>
      </c>
      <c r="AC252" s="74">
        <v>391.68916726000003</v>
      </c>
      <c r="AD252" s="74">
        <v>391.50464218999997</v>
      </c>
      <c r="AE252" s="74">
        <v>390.1868948</v>
      </c>
      <c r="AF252" s="74">
        <v>389.24064797</v>
      </c>
      <c r="AG252" s="74">
        <v>386.92136773999999</v>
      </c>
      <c r="AH252" s="74">
        <v>388.28700684</v>
      </c>
      <c r="AI252" s="74">
        <v>387.68466114</v>
      </c>
      <c r="AJ252" s="74">
        <v>386.86852092999999</v>
      </c>
      <c r="AK252" s="74">
        <v>384.50403054000003</v>
      </c>
      <c r="AL252" s="74">
        <v>386.02047340000001</v>
      </c>
      <c r="AM252" s="74">
        <v>385.57394089000002</v>
      </c>
      <c r="AN252" s="74">
        <v>384.85957809000001</v>
      </c>
      <c r="AO252" s="74">
        <v>382.11711826999999</v>
      </c>
      <c r="AP252" s="74">
        <v>383.61183850000003</v>
      </c>
    </row>
    <row r="253" spans="1:42">
      <c r="A253" s="51"/>
      <c r="N253" s="51"/>
      <c r="P253" s="72" t="s">
        <v>126</v>
      </c>
      <c r="Q253" s="74">
        <v>439.26626892000002</v>
      </c>
      <c r="R253" s="74">
        <v>441.52682649000002</v>
      </c>
      <c r="S253" s="74">
        <v>440.8661515</v>
      </c>
      <c r="T253" s="74">
        <v>441.53892843000006</v>
      </c>
      <c r="U253" s="74">
        <v>437.22679538</v>
      </c>
      <c r="V253" s="74">
        <v>434.53254304999996</v>
      </c>
      <c r="W253" s="74">
        <v>431.4345217</v>
      </c>
      <c r="X253" s="74">
        <v>428.02277174</v>
      </c>
      <c r="Y253" s="74">
        <v>422.33715371</v>
      </c>
      <c r="Z253" s="74">
        <v>419.70198973999999</v>
      </c>
      <c r="AA253" s="74">
        <v>397.16906885999998</v>
      </c>
      <c r="AB253" s="74">
        <v>395.66431331000001</v>
      </c>
      <c r="AC253" s="74">
        <v>392.19101792000004</v>
      </c>
      <c r="AD253" s="74">
        <v>391.35300303000002</v>
      </c>
      <c r="AE253" s="74">
        <v>389.56069065000003</v>
      </c>
      <c r="AF253" s="74">
        <v>388.14842706000002</v>
      </c>
      <c r="AG253" s="74">
        <v>385.33772859999999</v>
      </c>
      <c r="AH253" s="74">
        <v>386.09837920000001</v>
      </c>
      <c r="AI253" s="74">
        <v>385.23425245000004</v>
      </c>
      <c r="AJ253" s="74">
        <v>383.99064880000003</v>
      </c>
      <c r="AK253" s="74">
        <v>381.3714349</v>
      </c>
      <c r="AL253" s="74">
        <v>382.73680801</v>
      </c>
      <c r="AM253" s="74">
        <v>381.99339759000003</v>
      </c>
      <c r="AN253" s="74">
        <v>381.10325491000003</v>
      </c>
      <c r="AO253" s="74">
        <v>378.27455208999999</v>
      </c>
      <c r="AP253" s="74">
        <v>379.58276028</v>
      </c>
    </row>
    <row r="254" spans="1:42">
      <c r="A254" s="51"/>
      <c r="N254" s="51"/>
      <c r="P254" s="72" t="s">
        <v>127</v>
      </c>
      <c r="Q254" s="74">
        <v>314.46656845000001</v>
      </c>
      <c r="R254" s="74">
        <v>317.42597986999999</v>
      </c>
      <c r="S254" s="74">
        <v>317.73266408999996</v>
      </c>
      <c r="T254" s="74">
        <v>318.12486453999998</v>
      </c>
      <c r="U254" s="74">
        <v>315.70306624</v>
      </c>
      <c r="V254" s="74">
        <v>313.91515133999997</v>
      </c>
      <c r="W254" s="74">
        <v>311.89899814</v>
      </c>
      <c r="X254" s="74">
        <v>309.91581034999996</v>
      </c>
      <c r="Y254" s="74">
        <v>306.24962290999997</v>
      </c>
      <c r="Z254" s="74">
        <v>305.97897687</v>
      </c>
      <c r="AA254" s="74">
        <v>303.74064809999999</v>
      </c>
      <c r="AB254" s="74">
        <v>302.31782114000004</v>
      </c>
      <c r="AC254" s="74">
        <v>284.26567747000001</v>
      </c>
      <c r="AD254" s="74">
        <v>284.21278509000001</v>
      </c>
      <c r="AE254" s="74">
        <v>283.26071282999999</v>
      </c>
      <c r="AF254" s="74">
        <v>282.60329174000003</v>
      </c>
      <c r="AG254" s="74">
        <v>280.77960269000005</v>
      </c>
      <c r="AH254" s="74">
        <v>281.37269530000003</v>
      </c>
      <c r="AI254" s="74">
        <v>281.07439025000002</v>
      </c>
      <c r="AJ254" s="74">
        <v>280.44449601000002</v>
      </c>
      <c r="AK254" s="74">
        <v>278.77457588000004</v>
      </c>
      <c r="AL254" s="74">
        <v>279.92383711999997</v>
      </c>
      <c r="AM254" s="74">
        <v>279.49077975</v>
      </c>
      <c r="AN254" s="74">
        <v>278.84762388000001</v>
      </c>
      <c r="AO254" s="74">
        <v>277.07653644999999</v>
      </c>
      <c r="AP254" s="74">
        <v>278.07521052999999</v>
      </c>
    </row>
    <row r="255" spans="1:42">
      <c r="A255" s="51"/>
      <c r="N255" s="51"/>
      <c r="P255" s="72" t="s">
        <v>128</v>
      </c>
      <c r="Q255" s="74">
        <v>232.63383622000001</v>
      </c>
      <c r="R255" s="74">
        <v>235.37758228000001</v>
      </c>
      <c r="S255" s="74">
        <v>235.99761282</v>
      </c>
      <c r="T255" s="74">
        <v>236.32160875000002</v>
      </c>
      <c r="U255" s="74">
        <v>234.66832943</v>
      </c>
      <c r="V255" s="74">
        <v>233.43989533000001</v>
      </c>
      <c r="W255" s="74">
        <v>231.77414850000002</v>
      </c>
      <c r="X255" s="74">
        <v>230.46775310999999</v>
      </c>
      <c r="Y255" s="74">
        <v>227.99082170999998</v>
      </c>
      <c r="Z255" s="74">
        <v>226.96454829999999</v>
      </c>
      <c r="AA255" s="74">
        <v>226.10230009</v>
      </c>
      <c r="AB255" s="74">
        <v>225.74881409999998</v>
      </c>
      <c r="AC255" s="74">
        <v>224.09972908</v>
      </c>
      <c r="AD255" s="74">
        <v>224.42083488</v>
      </c>
      <c r="AE255" s="74">
        <v>223.90522842999999</v>
      </c>
      <c r="AF255" s="74">
        <v>223.50906449999999</v>
      </c>
      <c r="AG255" s="74">
        <v>222.30903249000002</v>
      </c>
      <c r="AH255" s="74">
        <v>222.88371744</v>
      </c>
      <c r="AI255" s="74">
        <v>222.92793449999999</v>
      </c>
      <c r="AJ255" s="74">
        <v>222.78540262000001</v>
      </c>
      <c r="AK255" s="74">
        <v>221.56861142999998</v>
      </c>
      <c r="AL255" s="74">
        <v>222.43556372999998</v>
      </c>
      <c r="AM255" s="74">
        <v>222.24061191999999</v>
      </c>
      <c r="AN255" s="74">
        <v>221.68404171</v>
      </c>
      <c r="AO255" s="74">
        <v>220.51255657999999</v>
      </c>
      <c r="AP255" s="74">
        <v>221.40189096</v>
      </c>
    </row>
    <row r="256" spans="1:42">
      <c r="A256" s="51"/>
      <c r="N256" s="51"/>
      <c r="P256" s="61" t="s">
        <v>85</v>
      </c>
      <c r="Q256" s="85">
        <v>3990.1347016020004</v>
      </c>
      <c r="R256" s="85">
        <v>4022.2886154189996</v>
      </c>
      <c r="S256" s="85">
        <v>4017.9191707049995</v>
      </c>
      <c r="T256" s="85">
        <v>4015.5536102859992</v>
      </c>
      <c r="U256" s="85">
        <v>3981.0821082370003</v>
      </c>
      <c r="V256" s="85">
        <v>3958.5435647610007</v>
      </c>
      <c r="W256" s="85">
        <v>3930.0073644370004</v>
      </c>
      <c r="X256" s="85">
        <v>3902.200865192</v>
      </c>
      <c r="Y256" s="85">
        <v>3856.018826120001</v>
      </c>
      <c r="Z256" s="85">
        <v>3835.9353680649997</v>
      </c>
      <c r="AA256" s="85">
        <v>3798.0133929579997</v>
      </c>
      <c r="AB256" s="85">
        <v>3748.0656976680002</v>
      </c>
      <c r="AC256" s="85">
        <v>3702.1364293999995</v>
      </c>
      <c r="AD256" s="85">
        <v>3696.2057959429999</v>
      </c>
      <c r="AE256" s="85">
        <v>3683.0811935400011</v>
      </c>
      <c r="AF256" s="85">
        <v>3673.4114098959999</v>
      </c>
      <c r="AG256" s="85">
        <v>3691.1147698279997</v>
      </c>
      <c r="AH256" s="85">
        <v>3697.3435931760009</v>
      </c>
      <c r="AI256" s="85">
        <v>3691.3901271529999</v>
      </c>
      <c r="AJ256" s="85">
        <v>3682.803574648</v>
      </c>
      <c r="AK256" s="85">
        <v>3660.4292196240008</v>
      </c>
      <c r="AL256" s="85">
        <v>3634.9118754000001</v>
      </c>
      <c r="AM256" s="85">
        <v>3629.7616068569996</v>
      </c>
      <c r="AN256" s="85">
        <v>3620.4728108360005</v>
      </c>
      <c r="AO256" s="85">
        <v>3595.618279545</v>
      </c>
      <c r="AP256" s="85">
        <v>3606.0976128269999</v>
      </c>
    </row>
    <row r="257" spans="1:253">
      <c r="A257" s="51"/>
      <c r="N257" s="51"/>
      <c r="P257" s="75" t="s">
        <v>129</v>
      </c>
      <c r="Q257" s="64">
        <v>131.40635900000001</v>
      </c>
      <c r="R257" s="64">
        <v>131.40635900000001</v>
      </c>
      <c r="S257" s="64">
        <v>131.81635899999998</v>
      </c>
      <c r="T257" s="64">
        <v>149.976159</v>
      </c>
      <c r="U257" s="64">
        <v>143.33775900000001</v>
      </c>
      <c r="V257" s="64">
        <v>143.33775900000001</v>
      </c>
      <c r="W257" s="64">
        <v>143.33775900000001</v>
      </c>
      <c r="X257" s="64">
        <v>149.976159</v>
      </c>
      <c r="Y257" s="64">
        <v>149.976159</v>
      </c>
      <c r="Z257" s="64">
        <v>149.976159</v>
      </c>
      <c r="AA257" s="64">
        <v>149.976159</v>
      </c>
      <c r="AB257" s="64">
        <v>149.976159</v>
      </c>
      <c r="AC257" s="64">
        <v>149.976159</v>
      </c>
      <c r="AD257" s="64">
        <v>149.976159</v>
      </c>
      <c r="AE257" s="64">
        <v>149.976159</v>
      </c>
      <c r="AF257" s="64">
        <v>149.976159</v>
      </c>
      <c r="AG257" s="64">
        <v>149.976159</v>
      </c>
      <c r="AH257" s="64">
        <v>149.976159</v>
      </c>
      <c r="AI257" s="64">
        <v>149.976159</v>
      </c>
      <c r="AJ257" s="64">
        <v>149.976159</v>
      </c>
      <c r="AK257" s="64">
        <v>149.976159</v>
      </c>
      <c r="AL257" s="64">
        <v>149.976159</v>
      </c>
      <c r="AM257" s="64">
        <v>149.976159</v>
      </c>
      <c r="AN257" s="64">
        <v>149.976159</v>
      </c>
      <c r="AO257" s="64">
        <v>149.976159</v>
      </c>
      <c r="AP257" s="64">
        <v>149.976159</v>
      </c>
    </row>
    <row r="258" spans="1:253">
      <c r="A258" s="51"/>
      <c r="N258" s="51"/>
      <c r="P258" s="58" t="s">
        <v>130</v>
      </c>
      <c r="Q258" s="64">
        <v>1324.523531</v>
      </c>
      <c r="R258" s="64">
        <v>1253.1024200000002</v>
      </c>
      <c r="S258" s="64">
        <v>1228.1024200000002</v>
      </c>
      <c r="T258" s="64">
        <v>1228.1024200000002</v>
      </c>
      <c r="U258" s="64">
        <v>1226.50242</v>
      </c>
      <c r="V258" s="64">
        <v>1177.9924210000001</v>
      </c>
      <c r="W258" s="64">
        <v>1059.9924210000001</v>
      </c>
      <c r="X258" s="64">
        <v>1055.1486050000003</v>
      </c>
      <c r="Y258" s="64">
        <v>1055.1486050000003</v>
      </c>
      <c r="Z258" s="64">
        <v>1019.0886050000001</v>
      </c>
      <c r="AA258" s="64">
        <v>744.90393400000005</v>
      </c>
      <c r="AB258" s="64">
        <v>683.15393400000005</v>
      </c>
      <c r="AC258" s="64">
        <v>625.68393400000002</v>
      </c>
      <c r="AD258" s="64">
        <v>583.66393400000004</v>
      </c>
      <c r="AE258" s="64">
        <v>581.90393400000005</v>
      </c>
      <c r="AF258" s="64">
        <v>581.90393400000005</v>
      </c>
      <c r="AG258" s="64">
        <v>581.90393400000005</v>
      </c>
      <c r="AH258" s="64">
        <v>514.90393400000005</v>
      </c>
      <c r="AI258" s="64">
        <v>569.10393399999998</v>
      </c>
      <c r="AJ258" s="64">
        <v>529.26393400000006</v>
      </c>
      <c r="AK258" s="64">
        <v>495.56393400000002</v>
      </c>
      <c r="AL258" s="64">
        <v>460.56393400000002</v>
      </c>
      <c r="AM258" s="64">
        <v>460.56393400000002</v>
      </c>
      <c r="AN258" s="64">
        <v>397.56393400000002</v>
      </c>
      <c r="AO258" s="64">
        <v>397.56393400000002</v>
      </c>
      <c r="AP258" s="64">
        <v>324.29618400000004</v>
      </c>
    </row>
    <row r="259" spans="1:253">
      <c r="A259" s="51"/>
      <c r="N259" s="51"/>
      <c r="P259" s="75" t="s">
        <v>131</v>
      </c>
      <c r="Q259" s="64">
        <v>231</v>
      </c>
      <c r="R259" s="64">
        <v>273.7</v>
      </c>
      <c r="S259" s="64">
        <v>296.3</v>
      </c>
      <c r="T259" s="64">
        <v>310.89999999999998</v>
      </c>
      <c r="U259" s="64">
        <v>339</v>
      </c>
      <c r="V259" s="64">
        <v>350.5</v>
      </c>
      <c r="W259" s="64">
        <v>365.4</v>
      </c>
      <c r="X259" s="64">
        <v>366.9</v>
      </c>
      <c r="Y259" s="64">
        <v>393.9</v>
      </c>
      <c r="Z259" s="64">
        <v>403.6</v>
      </c>
      <c r="AA259" s="64">
        <v>404</v>
      </c>
      <c r="AB259" s="64">
        <v>404</v>
      </c>
      <c r="AC259" s="64">
        <v>404</v>
      </c>
      <c r="AD259" s="64">
        <v>404</v>
      </c>
      <c r="AE259" s="64">
        <v>404</v>
      </c>
      <c r="AF259" s="64">
        <v>404</v>
      </c>
      <c r="AG259" s="64">
        <v>404</v>
      </c>
      <c r="AH259" s="64">
        <v>404</v>
      </c>
      <c r="AI259" s="64">
        <v>404</v>
      </c>
      <c r="AJ259" s="64">
        <v>404</v>
      </c>
      <c r="AK259" s="64">
        <v>404</v>
      </c>
      <c r="AL259" s="64">
        <v>404</v>
      </c>
      <c r="AM259" s="64">
        <v>404</v>
      </c>
      <c r="AN259" s="64">
        <v>404</v>
      </c>
      <c r="AO259" s="64">
        <v>404</v>
      </c>
      <c r="AP259" s="64">
        <v>404</v>
      </c>
    </row>
    <row r="260" spans="1:253">
      <c r="A260" s="51"/>
      <c r="N260" s="51"/>
      <c r="P260" s="75" t="s">
        <v>132</v>
      </c>
      <c r="Q260" s="77">
        <v>0</v>
      </c>
      <c r="R260" s="78">
        <v>0</v>
      </c>
      <c r="S260" s="78">
        <v>0</v>
      </c>
      <c r="T260" s="78">
        <v>0</v>
      </c>
      <c r="U260" s="78">
        <v>0</v>
      </c>
      <c r="V260" s="78">
        <v>0</v>
      </c>
      <c r="W260" s="78">
        <v>0</v>
      </c>
      <c r="X260" s="78">
        <v>0</v>
      </c>
      <c r="Y260" s="78">
        <v>0</v>
      </c>
      <c r="Z260" s="78">
        <v>0</v>
      </c>
      <c r="AA260" s="78">
        <v>0</v>
      </c>
      <c r="AB260" s="78">
        <v>0</v>
      </c>
      <c r="AC260" s="78">
        <v>0</v>
      </c>
      <c r="AD260" s="78">
        <v>0</v>
      </c>
      <c r="AE260" s="78">
        <v>0</v>
      </c>
      <c r="AF260" s="78">
        <v>0</v>
      </c>
      <c r="AG260" s="78">
        <v>0</v>
      </c>
      <c r="AH260" s="78">
        <v>0</v>
      </c>
      <c r="AI260" s="78">
        <v>0</v>
      </c>
      <c r="AJ260" s="78">
        <v>0</v>
      </c>
      <c r="AK260" s="78">
        <v>0</v>
      </c>
      <c r="AL260" s="78">
        <v>0</v>
      </c>
      <c r="AM260" s="78">
        <v>0</v>
      </c>
      <c r="AN260" s="78">
        <v>0</v>
      </c>
      <c r="AO260" s="78">
        <v>0</v>
      </c>
      <c r="AP260" s="78">
        <v>0</v>
      </c>
    </row>
    <row r="261" spans="1:253">
      <c r="A261" s="51"/>
      <c r="N261" s="51"/>
      <c r="P261" s="61" t="s">
        <v>133</v>
      </c>
      <c r="Q261" s="79">
        <f t="shared" ref="Q261:AP261" si="6">SUM(Q257:Q260)</f>
        <v>1686.9298900000001</v>
      </c>
      <c r="R261" s="79">
        <f t="shared" si="6"/>
        <v>1658.2087790000003</v>
      </c>
      <c r="S261" s="79">
        <f t="shared" si="6"/>
        <v>1656.218779</v>
      </c>
      <c r="T261" s="79">
        <f t="shared" si="6"/>
        <v>1688.9785790000001</v>
      </c>
      <c r="U261" s="79">
        <f t="shared" si="6"/>
        <v>1708.840179</v>
      </c>
      <c r="V261" s="79">
        <f t="shared" si="6"/>
        <v>1671.8301800000002</v>
      </c>
      <c r="W261" s="79">
        <f t="shared" si="6"/>
        <v>1568.73018</v>
      </c>
      <c r="X261" s="79">
        <f t="shared" si="6"/>
        <v>1572.0247640000002</v>
      </c>
      <c r="Y261" s="79">
        <f t="shared" si="6"/>
        <v>1599.0247640000002</v>
      </c>
      <c r="Z261" s="79">
        <f t="shared" si="6"/>
        <v>1572.6647640000001</v>
      </c>
      <c r="AA261" s="79">
        <f t="shared" si="6"/>
        <v>1298.880093</v>
      </c>
      <c r="AB261" s="79">
        <f t="shared" si="6"/>
        <v>1237.130093</v>
      </c>
      <c r="AC261" s="79">
        <f t="shared" si="6"/>
        <v>1179.660093</v>
      </c>
      <c r="AD261" s="79">
        <f t="shared" si="6"/>
        <v>1137.640093</v>
      </c>
      <c r="AE261" s="79">
        <f t="shared" si="6"/>
        <v>1135.880093</v>
      </c>
      <c r="AF261" s="79">
        <f t="shared" si="6"/>
        <v>1135.880093</v>
      </c>
      <c r="AG261" s="79">
        <f t="shared" si="6"/>
        <v>1135.880093</v>
      </c>
      <c r="AH261" s="79">
        <f t="shared" si="6"/>
        <v>1068.880093</v>
      </c>
      <c r="AI261" s="79">
        <f t="shared" si="6"/>
        <v>1123.080093</v>
      </c>
      <c r="AJ261" s="79">
        <f t="shared" si="6"/>
        <v>1083.2400930000001</v>
      </c>
      <c r="AK261" s="79">
        <f t="shared" si="6"/>
        <v>1049.5400930000001</v>
      </c>
      <c r="AL261" s="79">
        <f t="shared" si="6"/>
        <v>1014.5400930000001</v>
      </c>
      <c r="AM261" s="79">
        <f t="shared" si="6"/>
        <v>1014.5400930000001</v>
      </c>
      <c r="AN261" s="79">
        <f t="shared" si="6"/>
        <v>951.54009300000007</v>
      </c>
      <c r="AO261" s="79">
        <f t="shared" si="6"/>
        <v>951.54009300000007</v>
      </c>
      <c r="AP261" s="79">
        <f t="shared" si="6"/>
        <v>878.27234300000009</v>
      </c>
    </row>
    <row r="262" spans="1:253">
      <c r="A262" s="51"/>
      <c r="N262" s="51"/>
      <c r="P262" s="61" t="s">
        <v>134</v>
      </c>
      <c r="Q262" s="79">
        <f t="shared" ref="Q262:AP262" si="7">Q256+Q261</f>
        <v>5677.0645916020003</v>
      </c>
      <c r="R262" s="79">
        <f t="shared" si="7"/>
        <v>5680.4973944189996</v>
      </c>
      <c r="S262" s="79">
        <f t="shared" si="7"/>
        <v>5674.1379497049993</v>
      </c>
      <c r="T262" s="79">
        <f t="shared" si="7"/>
        <v>5704.5321892859993</v>
      </c>
      <c r="U262" s="79">
        <f t="shared" si="7"/>
        <v>5689.9222872370001</v>
      </c>
      <c r="V262" s="79">
        <f t="shared" si="7"/>
        <v>5630.373744761001</v>
      </c>
      <c r="W262" s="79">
        <f t="shared" si="7"/>
        <v>5498.7375444370009</v>
      </c>
      <c r="X262" s="79">
        <f t="shared" si="7"/>
        <v>5474.2256291920003</v>
      </c>
      <c r="Y262" s="79">
        <f t="shared" si="7"/>
        <v>5455.0435901200017</v>
      </c>
      <c r="Z262" s="79">
        <f t="shared" si="7"/>
        <v>5408.6001320649993</v>
      </c>
      <c r="AA262" s="79">
        <f t="shared" si="7"/>
        <v>5096.8934859579995</v>
      </c>
      <c r="AB262" s="79">
        <f t="shared" si="7"/>
        <v>4985.195790668</v>
      </c>
      <c r="AC262" s="79">
        <f t="shared" si="7"/>
        <v>4881.7965224</v>
      </c>
      <c r="AD262" s="79">
        <f t="shared" si="7"/>
        <v>4833.8458889430003</v>
      </c>
      <c r="AE262" s="79">
        <f t="shared" si="7"/>
        <v>4818.9612865400013</v>
      </c>
      <c r="AF262" s="79">
        <f t="shared" si="7"/>
        <v>4809.2915028959997</v>
      </c>
      <c r="AG262" s="79">
        <f t="shared" si="7"/>
        <v>4826.9948628279999</v>
      </c>
      <c r="AH262" s="79">
        <f t="shared" si="7"/>
        <v>4766.2236861760011</v>
      </c>
      <c r="AI262" s="79">
        <f t="shared" si="7"/>
        <v>4814.4702201529999</v>
      </c>
      <c r="AJ262" s="79">
        <f t="shared" si="7"/>
        <v>4766.0436676480003</v>
      </c>
      <c r="AK262" s="79">
        <f t="shared" si="7"/>
        <v>4709.9693126240008</v>
      </c>
      <c r="AL262" s="79">
        <f t="shared" si="7"/>
        <v>4649.4519684000006</v>
      </c>
      <c r="AM262" s="79">
        <f t="shared" si="7"/>
        <v>4644.3016998570001</v>
      </c>
      <c r="AN262" s="79">
        <f t="shared" si="7"/>
        <v>4572.012903836001</v>
      </c>
      <c r="AO262" s="79">
        <f t="shared" si="7"/>
        <v>4547.158372545</v>
      </c>
      <c r="AP262" s="79">
        <f t="shared" si="7"/>
        <v>4484.369955827</v>
      </c>
    </row>
    <row r="263" spans="1:253">
      <c r="A263" s="51"/>
      <c r="N263" s="51"/>
    </row>
    <row r="264" spans="1:253">
      <c r="A264" s="51"/>
      <c r="N264" s="51"/>
    </row>
    <row r="265" spans="1:253">
      <c r="A265" s="51"/>
      <c r="N265" s="51"/>
    </row>
    <row r="266" spans="1:253" s="52" customFormat="1">
      <c r="A266" s="51"/>
      <c r="B266" s="51"/>
      <c r="C266" s="51"/>
      <c r="D266" s="51"/>
      <c r="E266" s="51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1"/>
      <c r="V266" s="51"/>
      <c r="W266" s="51"/>
      <c r="X266" s="51"/>
      <c r="Y266" s="51"/>
      <c r="Z266" s="51"/>
      <c r="AA266" s="51"/>
      <c r="AB266" s="51"/>
      <c r="AC266" s="51"/>
      <c r="AD266" s="51"/>
      <c r="AE266" s="51"/>
      <c r="AF266" s="51"/>
      <c r="AG266" s="51"/>
      <c r="AH266" s="51"/>
      <c r="AI266" s="51"/>
      <c r="AJ266" s="51"/>
      <c r="AK266" s="51"/>
      <c r="AL266" s="51"/>
      <c r="AM266" s="51"/>
      <c r="AN266" s="51"/>
      <c r="AO266" s="51"/>
      <c r="AP266" s="51"/>
      <c r="AQ266" s="51"/>
      <c r="AR266" s="51"/>
      <c r="AS266" s="51"/>
      <c r="AT266" s="51"/>
      <c r="AU266" s="51"/>
      <c r="AV266" s="51"/>
      <c r="AW266" s="51"/>
      <c r="AX266" s="51"/>
      <c r="AY266" s="51"/>
      <c r="AZ266" s="51"/>
      <c r="BA266" s="51"/>
      <c r="BB266" s="51"/>
      <c r="BC266" s="51"/>
      <c r="BD266" s="51"/>
      <c r="BE266" s="51"/>
      <c r="BF266" s="51"/>
      <c r="BG266" s="51"/>
      <c r="BH266" s="51"/>
      <c r="BI266" s="51"/>
      <c r="BJ266" s="51"/>
      <c r="BK266" s="51"/>
      <c r="BL266" s="51"/>
      <c r="BM266" s="51"/>
      <c r="BN266" s="51"/>
      <c r="BO266" s="51"/>
      <c r="BP266" s="51"/>
      <c r="BQ266" s="51"/>
      <c r="BR266" s="51"/>
      <c r="BS266" s="51"/>
      <c r="BT266" s="51"/>
      <c r="BU266" s="51"/>
      <c r="BV266" s="51"/>
      <c r="BW266" s="51"/>
      <c r="BX266" s="51"/>
      <c r="BY266" s="51"/>
      <c r="BZ266" s="51"/>
      <c r="CA266" s="51"/>
      <c r="CB266" s="51"/>
      <c r="CC266" s="51"/>
      <c r="CD266" s="51"/>
      <c r="CE266" s="51"/>
      <c r="CF266" s="51"/>
      <c r="CG266" s="51"/>
      <c r="CH266" s="51"/>
      <c r="CI266" s="51"/>
      <c r="CJ266" s="51"/>
      <c r="CK266" s="51"/>
      <c r="CL266" s="51"/>
      <c r="CM266" s="51"/>
      <c r="CN266" s="51"/>
      <c r="CO266" s="51"/>
      <c r="CP266" s="51"/>
      <c r="CQ266" s="51"/>
      <c r="CR266" s="51"/>
      <c r="CS266" s="51"/>
      <c r="CT266" s="51"/>
      <c r="CU266" s="51"/>
      <c r="CV266" s="51"/>
      <c r="CW266" s="51"/>
      <c r="CX266" s="51"/>
      <c r="CY266" s="51"/>
      <c r="CZ266" s="51"/>
      <c r="DA266" s="51"/>
      <c r="DB266" s="51"/>
      <c r="DC266" s="51"/>
      <c r="DD266" s="51"/>
      <c r="DE266" s="51"/>
      <c r="DF266" s="51"/>
      <c r="DG266" s="51"/>
      <c r="DH266" s="51"/>
      <c r="DI266" s="51"/>
      <c r="DJ266" s="51"/>
      <c r="DK266" s="51"/>
      <c r="DL266" s="51"/>
      <c r="DM266" s="51"/>
      <c r="DN266" s="51"/>
      <c r="DO266" s="51"/>
      <c r="DP266" s="51"/>
      <c r="DQ266" s="51"/>
      <c r="DR266" s="51"/>
      <c r="DS266" s="51"/>
      <c r="DT266" s="51"/>
      <c r="DU266" s="51"/>
      <c r="DV266" s="51"/>
      <c r="DW266" s="51"/>
      <c r="DX266" s="51"/>
      <c r="DY266" s="51"/>
      <c r="DZ266" s="51"/>
      <c r="EA266" s="51"/>
      <c r="EB266" s="51"/>
      <c r="EC266" s="51"/>
      <c r="ED266" s="51"/>
      <c r="EE266" s="51"/>
      <c r="EF266" s="51"/>
      <c r="EG266" s="51"/>
      <c r="EH266" s="51"/>
      <c r="EI266" s="51"/>
      <c r="EJ266" s="51"/>
      <c r="EK266" s="51"/>
      <c r="EL266" s="51"/>
      <c r="EM266" s="51"/>
      <c r="EN266" s="51"/>
      <c r="EO266" s="51"/>
      <c r="EP266" s="51"/>
      <c r="EQ266" s="51"/>
      <c r="ER266" s="51"/>
      <c r="ES266" s="51"/>
      <c r="ET266" s="51"/>
      <c r="EU266" s="51"/>
      <c r="EV266" s="51"/>
      <c r="EW266" s="51"/>
      <c r="EX266" s="51"/>
      <c r="EY266" s="51"/>
      <c r="EZ266" s="51"/>
      <c r="FA266" s="51"/>
      <c r="FB266" s="51"/>
      <c r="FC266" s="51"/>
      <c r="FD266" s="51"/>
      <c r="FE266" s="51"/>
      <c r="FF266" s="51"/>
      <c r="FG266" s="51"/>
      <c r="FH266" s="51"/>
      <c r="FI266" s="51"/>
      <c r="FJ266" s="51"/>
      <c r="FK266" s="51"/>
      <c r="FL266" s="51"/>
      <c r="FM266" s="51"/>
      <c r="FN266" s="51"/>
      <c r="FO266" s="51"/>
      <c r="FP266" s="51"/>
      <c r="FQ266" s="51"/>
      <c r="FR266" s="51"/>
      <c r="FS266" s="51"/>
      <c r="FT266" s="51"/>
      <c r="FU266" s="51"/>
      <c r="FV266" s="51"/>
      <c r="FW266" s="51"/>
      <c r="FX266" s="51"/>
      <c r="FY266" s="51"/>
      <c r="FZ266" s="51"/>
      <c r="GA266" s="51"/>
      <c r="GB266" s="51"/>
      <c r="GC266" s="51"/>
      <c r="GD266" s="51"/>
      <c r="GE266" s="51"/>
      <c r="GF266" s="51"/>
      <c r="GG266" s="51"/>
      <c r="GH266" s="51"/>
      <c r="GI266" s="51"/>
      <c r="GJ266" s="51"/>
      <c r="GK266" s="51"/>
      <c r="GL266" s="51"/>
      <c r="GM266" s="51"/>
      <c r="GN266" s="51"/>
      <c r="GO266" s="51"/>
      <c r="GP266" s="51"/>
      <c r="GQ266" s="51"/>
      <c r="GR266" s="51"/>
      <c r="GS266" s="51"/>
      <c r="GT266" s="51"/>
      <c r="GU266" s="51"/>
      <c r="GV266" s="51"/>
      <c r="GW266" s="51"/>
      <c r="GX266" s="51"/>
      <c r="GY266" s="51"/>
      <c r="GZ266" s="51"/>
      <c r="HA266" s="51"/>
      <c r="HB266" s="51"/>
      <c r="HC266" s="51"/>
      <c r="HD266" s="51"/>
      <c r="HE266" s="51"/>
      <c r="HF266" s="51"/>
      <c r="HG266" s="51"/>
      <c r="HH266" s="51"/>
      <c r="HI266" s="51"/>
      <c r="HJ266" s="51"/>
      <c r="HK266" s="51"/>
      <c r="HL266" s="51"/>
      <c r="HM266" s="51"/>
      <c r="HN266" s="51"/>
      <c r="HO266" s="51"/>
      <c r="HP266" s="51"/>
      <c r="HQ266" s="51"/>
      <c r="HR266" s="51"/>
      <c r="HS266" s="51"/>
      <c r="HT266" s="51"/>
      <c r="HU266" s="51"/>
      <c r="HV266" s="51"/>
      <c r="HW266" s="51"/>
      <c r="HX266" s="51"/>
      <c r="HY266" s="51"/>
      <c r="HZ266" s="51"/>
      <c r="IA266" s="51"/>
      <c r="IB266" s="51"/>
      <c r="IC266" s="51"/>
      <c r="ID266" s="51"/>
      <c r="IE266" s="51"/>
      <c r="IF266" s="51"/>
      <c r="IG266" s="51"/>
      <c r="IH266" s="51"/>
      <c r="II266" s="51"/>
      <c r="IJ266" s="51"/>
      <c r="IK266" s="51"/>
      <c r="IL266" s="51"/>
      <c r="IM266" s="51"/>
      <c r="IN266" s="51"/>
      <c r="IO266" s="51"/>
      <c r="IP266" s="51"/>
      <c r="IQ266" s="51"/>
      <c r="IR266" s="51"/>
      <c r="IS266" s="51"/>
    </row>
    <row r="267" spans="1:253">
      <c r="A267" s="51"/>
      <c r="C267" s="67" t="s">
        <v>143</v>
      </c>
      <c r="D267" s="68"/>
      <c r="E267" s="68"/>
      <c r="F267" s="68"/>
      <c r="G267" s="68"/>
      <c r="H267" s="68"/>
      <c r="I267" s="68"/>
      <c r="N267" s="51"/>
    </row>
    <row r="268" spans="1:253">
      <c r="A268" s="51"/>
      <c r="C268" s="54" t="s">
        <v>9</v>
      </c>
      <c r="N268" s="51"/>
      <c r="P268" s="54"/>
    </row>
    <row r="269" spans="1:253">
      <c r="A269" s="51"/>
      <c r="N269" s="51"/>
      <c r="P269" s="53" t="s">
        <v>99</v>
      </c>
      <c r="R269" s="71"/>
      <c r="S269" s="71"/>
      <c r="T269" s="71"/>
      <c r="U269" s="71"/>
      <c r="V269" s="71"/>
      <c r="W269" s="71"/>
      <c r="X269" s="71"/>
      <c r="Y269" s="71"/>
      <c r="Z269" s="71"/>
      <c r="AA269" s="71"/>
      <c r="AB269" s="71"/>
      <c r="AC269" s="71"/>
      <c r="AD269" s="71"/>
      <c r="AE269" s="71"/>
      <c r="AF269" s="71"/>
      <c r="AG269" s="71"/>
      <c r="AH269" s="71"/>
    </row>
    <row r="270" spans="1:253">
      <c r="A270" s="51"/>
      <c r="N270" s="51"/>
    </row>
    <row r="271" spans="1:253">
      <c r="A271" s="51"/>
      <c r="N271" s="51"/>
      <c r="P271" s="72" t="s">
        <v>100</v>
      </c>
      <c r="Q271" s="73" t="s">
        <v>16</v>
      </c>
      <c r="R271" s="73" t="s">
        <v>17</v>
      </c>
      <c r="S271" s="73" t="s">
        <v>18</v>
      </c>
      <c r="T271" s="73" t="s">
        <v>19</v>
      </c>
      <c r="U271" s="73" t="s">
        <v>20</v>
      </c>
      <c r="V271" s="73" t="s">
        <v>21</v>
      </c>
    </row>
    <row r="272" spans="1:253">
      <c r="A272" s="51"/>
      <c r="N272" s="51"/>
      <c r="P272" s="80" t="s">
        <v>116</v>
      </c>
      <c r="Q272" s="74">
        <v>333.03656874999996</v>
      </c>
      <c r="R272" s="74">
        <v>333.76638975999998</v>
      </c>
      <c r="S272" s="74">
        <v>332.99010018000001</v>
      </c>
      <c r="T272" s="74">
        <v>331.65307598999999</v>
      </c>
      <c r="U272" s="74">
        <v>329.19698635999998</v>
      </c>
      <c r="V272" s="74">
        <v>326.95164273999995</v>
      </c>
    </row>
    <row r="273" spans="1:22">
      <c r="A273" s="51"/>
      <c r="N273" s="51"/>
      <c r="P273" s="72" t="s">
        <v>117</v>
      </c>
      <c r="Q273" s="74">
        <v>211.56374009000001</v>
      </c>
      <c r="R273" s="74">
        <v>211.99931009000002</v>
      </c>
      <c r="S273" s="74">
        <v>210.66932556</v>
      </c>
      <c r="T273" s="74">
        <v>209.07375012</v>
      </c>
      <c r="U273" s="74">
        <v>207.31238324</v>
      </c>
      <c r="V273" s="74">
        <v>206.42370306999999</v>
      </c>
    </row>
    <row r="274" spans="1:22">
      <c r="A274" s="51"/>
      <c r="N274" s="51"/>
      <c r="P274" s="72" t="s">
        <v>118</v>
      </c>
      <c r="Q274" s="74">
        <v>474.27873937999999</v>
      </c>
      <c r="R274" s="74">
        <v>474.54807857999998</v>
      </c>
      <c r="S274" s="74">
        <v>471.96753473999996</v>
      </c>
      <c r="T274" s="74">
        <v>469.22339946</v>
      </c>
      <c r="U274" s="74">
        <v>464.21804645999998</v>
      </c>
      <c r="V274" s="74">
        <v>462.25923541000003</v>
      </c>
    </row>
    <row r="275" spans="1:22">
      <c r="A275" s="51"/>
      <c r="N275" s="51"/>
      <c r="P275" s="72" t="s">
        <v>119</v>
      </c>
      <c r="Q275" s="74">
        <v>248.06292167999999</v>
      </c>
      <c r="R275" s="74">
        <v>248.71106818000001</v>
      </c>
      <c r="S275" s="74">
        <v>247.4577367</v>
      </c>
      <c r="T275" s="74">
        <v>246.15264871000002</v>
      </c>
      <c r="U275" s="74">
        <v>243.63762460999999</v>
      </c>
      <c r="V275" s="74">
        <v>242.72595181</v>
      </c>
    </row>
    <row r="276" spans="1:22">
      <c r="A276" s="51"/>
      <c r="N276" s="51"/>
      <c r="P276" s="72" t="s">
        <v>120</v>
      </c>
      <c r="Q276" s="74">
        <v>402.51088381000005</v>
      </c>
      <c r="R276" s="74">
        <v>403.76255273999999</v>
      </c>
      <c r="S276" s="74">
        <v>401.86520207000001</v>
      </c>
      <c r="T276" s="74">
        <v>399.29148755</v>
      </c>
      <c r="U276" s="74">
        <v>394.80681959999998</v>
      </c>
      <c r="V276" s="74">
        <v>393.02471443000002</v>
      </c>
    </row>
    <row r="277" spans="1:22">
      <c r="A277" s="51"/>
      <c r="N277" s="51"/>
      <c r="P277" s="72" t="s">
        <v>121</v>
      </c>
      <c r="Q277" s="74">
        <v>349.95181472999997</v>
      </c>
      <c r="R277" s="74">
        <v>352.28120410999998</v>
      </c>
      <c r="S277" s="74">
        <v>350.83446005000002</v>
      </c>
      <c r="T277" s="74">
        <v>348.69903032999997</v>
      </c>
      <c r="U277" s="74">
        <v>345.05930963999998</v>
      </c>
      <c r="V277" s="74">
        <v>343.63283833000003</v>
      </c>
    </row>
    <row r="278" spans="1:22">
      <c r="A278" s="51"/>
      <c r="N278" s="51"/>
      <c r="P278" s="72" t="s">
        <v>122</v>
      </c>
      <c r="Q278" s="74">
        <v>42.959403234999996</v>
      </c>
      <c r="R278" s="74">
        <v>43.594265364000002</v>
      </c>
      <c r="S278" s="74">
        <v>43.248255339000004</v>
      </c>
      <c r="T278" s="74">
        <v>42.954108130000002</v>
      </c>
      <c r="U278" s="74">
        <v>42.515628477</v>
      </c>
      <c r="V278" s="74">
        <v>42.337286663</v>
      </c>
    </row>
    <row r="279" spans="1:22">
      <c r="A279" s="51"/>
      <c r="N279" s="51"/>
      <c r="P279" s="72" t="s">
        <v>123</v>
      </c>
      <c r="Q279" s="74">
        <v>194.51713305000001</v>
      </c>
      <c r="R279" s="74">
        <v>194.09835703000002</v>
      </c>
      <c r="S279" s="74">
        <v>191.03919307999999</v>
      </c>
      <c r="T279" s="74">
        <v>189.77806906000001</v>
      </c>
      <c r="U279" s="74">
        <v>186.98578999</v>
      </c>
      <c r="V279" s="74">
        <v>184.22650811</v>
      </c>
    </row>
    <row r="280" spans="1:22">
      <c r="A280" s="51"/>
      <c r="N280" s="51"/>
      <c r="P280" s="72" t="s">
        <v>124</v>
      </c>
      <c r="Q280" s="74">
        <v>318.56833279999995</v>
      </c>
      <c r="R280" s="74">
        <v>319.74150974000003</v>
      </c>
      <c r="S280" s="74">
        <v>318.56906591000001</v>
      </c>
      <c r="T280" s="74">
        <v>317.06565925000001</v>
      </c>
      <c r="U280" s="74">
        <v>314.04763273000003</v>
      </c>
      <c r="V280" s="74">
        <v>312.83117704</v>
      </c>
    </row>
    <row r="281" spans="1:22">
      <c r="A281" s="51"/>
      <c r="N281" s="51"/>
      <c r="P281" s="72" t="s">
        <v>125</v>
      </c>
      <c r="Q281" s="74">
        <v>405.74181028999999</v>
      </c>
      <c r="R281" s="74">
        <v>408.20332939000002</v>
      </c>
      <c r="S281" s="74">
        <v>406.63367527000003</v>
      </c>
      <c r="T281" s="74">
        <v>404.70497951999999</v>
      </c>
      <c r="U281" s="74">
        <v>400.80540449</v>
      </c>
      <c r="V281" s="74">
        <v>399.63838290000001</v>
      </c>
    </row>
    <row r="282" spans="1:22">
      <c r="A282" s="51"/>
      <c r="N282" s="51"/>
      <c r="P282" s="72" t="s">
        <v>126</v>
      </c>
      <c r="Q282" s="74">
        <v>437.19622716000003</v>
      </c>
      <c r="R282" s="74">
        <v>437.36757913999998</v>
      </c>
      <c r="S282" s="74">
        <v>435.04130736999997</v>
      </c>
      <c r="T282" s="74">
        <v>433.91372079000001</v>
      </c>
      <c r="U282" s="74">
        <v>431.66521906999998</v>
      </c>
      <c r="V282" s="74">
        <v>430.23274283000001</v>
      </c>
    </row>
    <row r="283" spans="1:22">
      <c r="A283" s="51"/>
      <c r="N283" s="51"/>
      <c r="P283" s="72" t="s">
        <v>127</v>
      </c>
      <c r="Q283" s="74">
        <v>312.19085853999997</v>
      </c>
      <c r="R283" s="74">
        <v>313.65829587999997</v>
      </c>
      <c r="S283" s="74">
        <v>312.73763144000003</v>
      </c>
      <c r="T283" s="74">
        <v>311.76157124000002</v>
      </c>
      <c r="U283" s="74">
        <v>309.07056051000001</v>
      </c>
      <c r="V283" s="74">
        <v>307.68084652000005</v>
      </c>
    </row>
    <row r="284" spans="1:22">
      <c r="A284" s="51"/>
      <c r="N284" s="51"/>
      <c r="P284" s="72" t="s">
        <v>128</v>
      </c>
      <c r="Q284" s="74">
        <v>230.89429815</v>
      </c>
      <c r="R284" s="74">
        <v>232.32502914</v>
      </c>
      <c r="S284" s="74">
        <v>231.97459158000001</v>
      </c>
      <c r="T284" s="74">
        <v>231.17580408000001</v>
      </c>
      <c r="U284" s="74">
        <v>229.26904125999999</v>
      </c>
      <c r="V284" s="74">
        <v>228.28534397999999</v>
      </c>
    </row>
    <row r="285" spans="1:22">
      <c r="A285" s="51"/>
      <c r="N285" s="51"/>
      <c r="P285" s="61" t="s">
        <v>85</v>
      </c>
      <c r="Q285" s="74">
        <v>3961.4727316650005</v>
      </c>
      <c r="R285" s="74">
        <v>3974.0569691439996</v>
      </c>
      <c r="S285" s="74">
        <v>3955.0280792889998</v>
      </c>
      <c r="T285" s="74">
        <v>3935.4473042300001</v>
      </c>
      <c r="U285" s="74">
        <v>3898.5904464370005</v>
      </c>
      <c r="V285" s="74">
        <v>3880.2503738330006</v>
      </c>
    </row>
    <row r="286" spans="1:22">
      <c r="A286" s="51"/>
      <c r="N286" s="51"/>
      <c r="P286" s="75" t="s">
        <v>129</v>
      </c>
      <c r="Q286" s="74">
        <v>131.40635900000001</v>
      </c>
      <c r="R286" s="74">
        <v>131.40635900000001</v>
      </c>
      <c r="S286" s="74">
        <v>131.81635899999998</v>
      </c>
      <c r="T286" s="74">
        <v>143.71215899999999</v>
      </c>
      <c r="U286" s="74">
        <v>137.073759</v>
      </c>
      <c r="V286" s="74">
        <v>137.073759</v>
      </c>
    </row>
    <row r="287" spans="1:22">
      <c r="A287" s="51"/>
      <c r="N287" s="51"/>
      <c r="P287" s="58" t="s">
        <v>130</v>
      </c>
      <c r="Q287" s="74">
        <v>1324.523531</v>
      </c>
      <c r="R287" s="74">
        <v>1274.2035310000001</v>
      </c>
      <c r="S287" s="74">
        <v>1274.2035310000001</v>
      </c>
      <c r="T287" s="74">
        <v>1228.1024200000002</v>
      </c>
      <c r="U287" s="74">
        <v>1228.1024200000002</v>
      </c>
      <c r="V287" s="74">
        <v>1171.1424200000001</v>
      </c>
    </row>
    <row r="288" spans="1:22">
      <c r="A288" s="51"/>
      <c r="N288" s="51"/>
      <c r="P288" s="75" t="s">
        <v>131</v>
      </c>
      <c r="Q288" s="74">
        <v>231</v>
      </c>
      <c r="R288" s="74">
        <v>273.7</v>
      </c>
      <c r="S288" s="74">
        <v>296.3</v>
      </c>
      <c r="T288" s="74">
        <v>310.89999999999998</v>
      </c>
      <c r="U288" s="74">
        <v>339</v>
      </c>
      <c r="V288" s="74">
        <v>350.5</v>
      </c>
    </row>
    <row r="289" spans="1:253">
      <c r="A289" s="51"/>
      <c r="N289" s="51"/>
      <c r="P289" s="75" t="s">
        <v>132</v>
      </c>
      <c r="Q289" s="77">
        <v>0</v>
      </c>
      <c r="R289" s="78">
        <v>0</v>
      </c>
      <c r="S289" s="78">
        <v>0</v>
      </c>
      <c r="T289" s="78">
        <v>0</v>
      </c>
      <c r="U289" s="78">
        <v>0</v>
      </c>
      <c r="V289" s="78">
        <v>0</v>
      </c>
    </row>
    <row r="290" spans="1:253">
      <c r="A290" s="51"/>
      <c r="N290" s="51"/>
      <c r="P290" s="61" t="s">
        <v>133</v>
      </c>
      <c r="Q290" s="79">
        <f t="shared" ref="Q290:V290" si="8">SUM(Q286:Q289)</f>
        <v>1686.9298900000001</v>
      </c>
      <c r="R290" s="79">
        <f t="shared" si="8"/>
        <v>1679.3098900000002</v>
      </c>
      <c r="S290" s="79">
        <f t="shared" si="8"/>
        <v>1702.31989</v>
      </c>
      <c r="T290" s="79">
        <f t="shared" si="8"/>
        <v>1682.714579</v>
      </c>
      <c r="U290" s="79">
        <f t="shared" si="8"/>
        <v>1704.176179</v>
      </c>
      <c r="V290" s="79">
        <f t="shared" si="8"/>
        <v>1658.716179</v>
      </c>
    </row>
    <row r="291" spans="1:253">
      <c r="A291" s="51"/>
      <c r="N291" s="51"/>
      <c r="P291" s="61" t="s">
        <v>134</v>
      </c>
      <c r="Q291" s="79">
        <f t="shared" ref="Q291:V291" si="9">Q285+Q290</f>
        <v>5648.4026216650009</v>
      </c>
      <c r="R291" s="79">
        <f t="shared" si="9"/>
        <v>5653.366859144</v>
      </c>
      <c r="S291" s="79">
        <f t="shared" si="9"/>
        <v>5657.3479692889996</v>
      </c>
      <c r="T291" s="79">
        <f t="shared" si="9"/>
        <v>5618.1618832300001</v>
      </c>
      <c r="U291" s="79">
        <f t="shared" si="9"/>
        <v>5602.7666254370006</v>
      </c>
      <c r="V291" s="79">
        <f t="shared" si="9"/>
        <v>5538.9665528330006</v>
      </c>
    </row>
    <row r="292" spans="1:253">
      <c r="A292" s="51"/>
      <c r="N292" s="51"/>
    </row>
    <row r="293" spans="1:253">
      <c r="A293" s="51"/>
      <c r="N293" s="51"/>
    </row>
    <row r="294" spans="1:253">
      <c r="A294" s="51"/>
      <c r="N294" s="51"/>
    </row>
    <row r="295" spans="1:253" s="52" customFormat="1">
      <c r="A295" s="51"/>
      <c r="B295" s="51"/>
      <c r="C295" s="51"/>
      <c r="D295" s="51"/>
      <c r="E295" s="51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  <c r="AR295" s="51"/>
      <c r="AS295" s="51"/>
      <c r="AT295" s="51"/>
      <c r="AU295" s="51"/>
      <c r="AV295" s="51"/>
      <c r="AW295" s="51"/>
      <c r="AX295" s="51"/>
      <c r="AY295" s="51"/>
      <c r="AZ295" s="51"/>
      <c r="BA295" s="51"/>
      <c r="BB295" s="51"/>
      <c r="BC295" s="51"/>
      <c r="BD295" s="51"/>
      <c r="BE295" s="51"/>
      <c r="BF295" s="51"/>
      <c r="BG295" s="51"/>
      <c r="BH295" s="51"/>
      <c r="BI295" s="51"/>
      <c r="BJ295" s="51"/>
      <c r="BK295" s="51"/>
      <c r="BL295" s="51"/>
      <c r="BM295" s="51"/>
      <c r="BN295" s="51"/>
      <c r="BO295" s="51"/>
      <c r="BP295" s="51"/>
      <c r="BQ295" s="51"/>
      <c r="BR295" s="51"/>
      <c r="BS295" s="51"/>
      <c r="BT295" s="51"/>
      <c r="BU295" s="51"/>
      <c r="BV295" s="51"/>
      <c r="BW295" s="51"/>
      <c r="BX295" s="51"/>
      <c r="BY295" s="51"/>
      <c r="BZ295" s="51"/>
      <c r="CA295" s="51"/>
      <c r="CB295" s="51"/>
      <c r="CC295" s="51"/>
      <c r="CD295" s="51"/>
      <c r="CE295" s="51"/>
      <c r="CF295" s="51"/>
      <c r="CG295" s="51"/>
      <c r="CH295" s="51"/>
      <c r="CI295" s="51"/>
      <c r="CJ295" s="51"/>
      <c r="CK295" s="51"/>
      <c r="CL295" s="51"/>
      <c r="CM295" s="51"/>
      <c r="CN295" s="51"/>
      <c r="CO295" s="51"/>
      <c r="CP295" s="51"/>
      <c r="CQ295" s="51"/>
      <c r="CR295" s="51"/>
      <c r="CS295" s="51"/>
      <c r="CT295" s="51"/>
      <c r="CU295" s="51"/>
      <c r="CV295" s="51"/>
      <c r="CW295" s="51"/>
      <c r="CX295" s="51"/>
      <c r="CY295" s="51"/>
      <c r="CZ295" s="51"/>
      <c r="DA295" s="51"/>
      <c r="DB295" s="51"/>
      <c r="DC295" s="51"/>
      <c r="DD295" s="51"/>
      <c r="DE295" s="51"/>
      <c r="DF295" s="51"/>
      <c r="DG295" s="51"/>
      <c r="DH295" s="51"/>
      <c r="DI295" s="51"/>
      <c r="DJ295" s="51"/>
      <c r="DK295" s="51"/>
      <c r="DL295" s="51"/>
      <c r="DM295" s="51"/>
      <c r="DN295" s="51"/>
      <c r="DO295" s="51"/>
      <c r="DP295" s="51"/>
      <c r="DQ295" s="51"/>
      <c r="DR295" s="51"/>
      <c r="DS295" s="51"/>
      <c r="DT295" s="51"/>
      <c r="DU295" s="51"/>
      <c r="DV295" s="51"/>
      <c r="DW295" s="51"/>
      <c r="DX295" s="51"/>
      <c r="DY295" s="51"/>
      <c r="DZ295" s="51"/>
      <c r="EA295" s="51"/>
      <c r="EB295" s="51"/>
      <c r="EC295" s="51"/>
      <c r="ED295" s="51"/>
      <c r="EE295" s="51"/>
      <c r="EF295" s="51"/>
      <c r="EG295" s="51"/>
      <c r="EH295" s="51"/>
      <c r="EI295" s="51"/>
      <c r="EJ295" s="51"/>
      <c r="EK295" s="51"/>
      <c r="EL295" s="51"/>
      <c r="EM295" s="51"/>
      <c r="EN295" s="51"/>
      <c r="EO295" s="51"/>
      <c r="EP295" s="51"/>
      <c r="EQ295" s="51"/>
      <c r="ER295" s="51"/>
      <c r="ES295" s="51"/>
      <c r="ET295" s="51"/>
      <c r="EU295" s="51"/>
      <c r="EV295" s="51"/>
      <c r="EW295" s="51"/>
      <c r="EX295" s="51"/>
      <c r="EY295" s="51"/>
      <c r="EZ295" s="51"/>
      <c r="FA295" s="51"/>
      <c r="FB295" s="51"/>
      <c r="FC295" s="51"/>
      <c r="FD295" s="51"/>
      <c r="FE295" s="51"/>
      <c r="FF295" s="51"/>
      <c r="FG295" s="51"/>
      <c r="FH295" s="51"/>
      <c r="FI295" s="51"/>
      <c r="FJ295" s="51"/>
      <c r="FK295" s="51"/>
      <c r="FL295" s="51"/>
      <c r="FM295" s="51"/>
      <c r="FN295" s="51"/>
      <c r="FO295" s="51"/>
      <c r="FP295" s="51"/>
      <c r="FQ295" s="51"/>
      <c r="FR295" s="51"/>
      <c r="FS295" s="51"/>
      <c r="FT295" s="51"/>
      <c r="FU295" s="51"/>
      <c r="FV295" s="51"/>
      <c r="FW295" s="51"/>
      <c r="FX295" s="51"/>
      <c r="FY295" s="51"/>
      <c r="FZ295" s="51"/>
      <c r="GA295" s="51"/>
      <c r="GB295" s="51"/>
      <c r="GC295" s="51"/>
      <c r="GD295" s="51"/>
      <c r="GE295" s="51"/>
      <c r="GF295" s="51"/>
      <c r="GG295" s="51"/>
      <c r="GH295" s="51"/>
      <c r="GI295" s="51"/>
      <c r="GJ295" s="51"/>
      <c r="GK295" s="51"/>
      <c r="GL295" s="51"/>
      <c r="GM295" s="51"/>
      <c r="GN295" s="51"/>
      <c r="GO295" s="51"/>
      <c r="GP295" s="51"/>
      <c r="GQ295" s="51"/>
      <c r="GR295" s="51"/>
      <c r="GS295" s="51"/>
      <c r="GT295" s="51"/>
      <c r="GU295" s="51"/>
      <c r="GV295" s="51"/>
      <c r="GW295" s="51"/>
      <c r="GX295" s="51"/>
      <c r="GY295" s="51"/>
      <c r="GZ295" s="51"/>
      <c r="HA295" s="51"/>
      <c r="HB295" s="51"/>
      <c r="HC295" s="51"/>
      <c r="HD295" s="51"/>
      <c r="HE295" s="51"/>
      <c r="HF295" s="51"/>
      <c r="HG295" s="51"/>
      <c r="HH295" s="51"/>
      <c r="HI295" s="51"/>
      <c r="HJ295" s="51"/>
      <c r="HK295" s="51"/>
      <c r="HL295" s="51"/>
      <c r="HM295" s="51"/>
      <c r="HN295" s="51"/>
      <c r="HO295" s="51"/>
      <c r="HP295" s="51"/>
      <c r="HQ295" s="51"/>
      <c r="HR295" s="51"/>
      <c r="HS295" s="51"/>
      <c r="HT295" s="51"/>
      <c r="HU295" s="51"/>
      <c r="HV295" s="51"/>
      <c r="HW295" s="51"/>
      <c r="HX295" s="51"/>
      <c r="HY295" s="51"/>
      <c r="HZ295" s="51"/>
      <c r="IA295" s="51"/>
      <c r="IB295" s="51"/>
      <c r="IC295" s="51"/>
      <c r="ID295" s="51"/>
      <c r="IE295" s="51"/>
      <c r="IF295" s="51"/>
      <c r="IG295" s="51"/>
      <c r="IH295" s="51"/>
      <c r="II295" s="51"/>
      <c r="IJ295" s="51"/>
      <c r="IK295" s="51"/>
      <c r="IL295" s="51"/>
      <c r="IM295" s="51"/>
      <c r="IN295" s="51"/>
      <c r="IO295" s="51"/>
      <c r="IP295" s="51"/>
      <c r="IQ295" s="51"/>
      <c r="IR295" s="51"/>
      <c r="IS295" s="51"/>
    </row>
    <row r="296" spans="1:253" s="52" customFormat="1">
      <c r="A296" s="51"/>
      <c r="B296" s="51"/>
      <c r="C296" s="51"/>
      <c r="D296" s="51"/>
      <c r="E296" s="51"/>
      <c r="F296" s="51"/>
      <c r="G296" s="51"/>
      <c r="H296" s="51"/>
      <c r="I296" s="51"/>
      <c r="J296" s="51"/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51"/>
      <c r="V296" s="51"/>
      <c r="W296" s="51"/>
      <c r="X296" s="51"/>
      <c r="Y296" s="51"/>
      <c r="Z296" s="51"/>
      <c r="AA296" s="51"/>
      <c r="AB296" s="51"/>
      <c r="AC296" s="51"/>
      <c r="AD296" s="51"/>
      <c r="AE296" s="51"/>
      <c r="AF296" s="51"/>
      <c r="AG296" s="51"/>
      <c r="AH296" s="51"/>
      <c r="AI296" s="51"/>
      <c r="AJ296" s="51"/>
      <c r="AK296" s="51"/>
      <c r="AL296" s="51"/>
      <c r="AM296" s="51"/>
      <c r="AN296" s="51"/>
      <c r="AO296" s="51"/>
      <c r="AP296" s="51"/>
      <c r="AQ296" s="51"/>
      <c r="AR296" s="51"/>
      <c r="AS296" s="51"/>
      <c r="AT296" s="51"/>
      <c r="AU296" s="51"/>
      <c r="AV296" s="51"/>
      <c r="AW296" s="51"/>
      <c r="AX296" s="51"/>
      <c r="AY296" s="51"/>
      <c r="AZ296" s="51"/>
      <c r="BA296" s="51"/>
      <c r="BB296" s="51"/>
      <c r="BC296" s="51"/>
      <c r="BD296" s="51"/>
      <c r="BE296" s="51"/>
      <c r="BF296" s="51"/>
      <c r="BG296" s="51"/>
      <c r="BH296" s="51"/>
      <c r="BI296" s="51"/>
      <c r="BJ296" s="51"/>
      <c r="BK296" s="51"/>
      <c r="BL296" s="51"/>
      <c r="BM296" s="51"/>
      <c r="BN296" s="51"/>
      <c r="BO296" s="51"/>
      <c r="BP296" s="51"/>
      <c r="BQ296" s="51"/>
      <c r="BR296" s="51"/>
      <c r="BS296" s="51"/>
      <c r="BT296" s="51"/>
      <c r="BU296" s="51"/>
      <c r="BV296" s="51"/>
      <c r="BW296" s="51"/>
      <c r="BX296" s="51"/>
      <c r="BY296" s="51"/>
      <c r="BZ296" s="51"/>
      <c r="CA296" s="51"/>
      <c r="CB296" s="51"/>
      <c r="CC296" s="51"/>
      <c r="CD296" s="51"/>
      <c r="CE296" s="51"/>
      <c r="CF296" s="51"/>
      <c r="CG296" s="51"/>
      <c r="CH296" s="51"/>
      <c r="CI296" s="51"/>
      <c r="CJ296" s="51"/>
      <c r="CK296" s="51"/>
      <c r="CL296" s="51"/>
      <c r="CM296" s="51"/>
      <c r="CN296" s="51"/>
      <c r="CO296" s="51"/>
      <c r="CP296" s="51"/>
      <c r="CQ296" s="51"/>
      <c r="CR296" s="51"/>
      <c r="CS296" s="51"/>
      <c r="CT296" s="51"/>
      <c r="CU296" s="51"/>
      <c r="CV296" s="51"/>
      <c r="CW296" s="51"/>
      <c r="CX296" s="51"/>
      <c r="CY296" s="51"/>
      <c r="CZ296" s="51"/>
      <c r="DA296" s="51"/>
      <c r="DB296" s="51"/>
      <c r="DC296" s="51"/>
      <c r="DD296" s="51"/>
      <c r="DE296" s="51"/>
      <c r="DF296" s="51"/>
      <c r="DG296" s="51"/>
      <c r="DH296" s="51"/>
      <c r="DI296" s="51"/>
      <c r="DJ296" s="51"/>
      <c r="DK296" s="51"/>
      <c r="DL296" s="51"/>
      <c r="DM296" s="51"/>
      <c r="DN296" s="51"/>
      <c r="DO296" s="51"/>
      <c r="DP296" s="51"/>
      <c r="DQ296" s="51"/>
      <c r="DR296" s="51"/>
      <c r="DS296" s="51"/>
      <c r="DT296" s="51"/>
      <c r="DU296" s="51"/>
      <c r="DV296" s="51"/>
      <c r="DW296" s="51"/>
      <c r="DX296" s="51"/>
      <c r="DY296" s="51"/>
      <c r="DZ296" s="51"/>
      <c r="EA296" s="51"/>
      <c r="EB296" s="51"/>
      <c r="EC296" s="51"/>
      <c r="ED296" s="51"/>
      <c r="EE296" s="51"/>
      <c r="EF296" s="51"/>
      <c r="EG296" s="51"/>
      <c r="EH296" s="51"/>
      <c r="EI296" s="51"/>
      <c r="EJ296" s="51"/>
      <c r="EK296" s="51"/>
      <c r="EL296" s="51"/>
      <c r="EM296" s="51"/>
      <c r="EN296" s="51"/>
      <c r="EO296" s="51"/>
      <c r="EP296" s="51"/>
      <c r="EQ296" s="51"/>
      <c r="ER296" s="51"/>
      <c r="ES296" s="51"/>
      <c r="ET296" s="51"/>
      <c r="EU296" s="51"/>
      <c r="EV296" s="51"/>
      <c r="EW296" s="51"/>
      <c r="EX296" s="51"/>
      <c r="EY296" s="51"/>
      <c r="EZ296" s="51"/>
      <c r="FA296" s="51"/>
      <c r="FB296" s="51"/>
      <c r="FC296" s="51"/>
      <c r="FD296" s="51"/>
      <c r="FE296" s="51"/>
      <c r="FF296" s="51"/>
      <c r="FG296" s="51"/>
      <c r="FH296" s="51"/>
      <c r="FI296" s="51"/>
      <c r="FJ296" s="51"/>
      <c r="FK296" s="51"/>
      <c r="FL296" s="51"/>
      <c r="FM296" s="51"/>
      <c r="FN296" s="51"/>
      <c r="FO296" s="51"/>
      <c r="FP296" s="51"/>
      <c r="FQ296" s="51"/>
      <c r="FR296" s="51"/>
      <c r="FS296" s="51"/>
      <c r="FT296" s="51"/>
      <c r="FU296" s="51"/>
      <c r="FV296" s="51"/>
      <c r="FW296" s="51"/>
      <c r="FX296" s="51"/>
      <c r="FY296" s="51"/>
      <c r="FZ296" s="51"/>
      <c r="GA296" s="51"/>
      <c r="GB296" s="51"/>
      <c r="GC296" s="51"/>
      <c r="GD296" s="51"/>
      <c r="GE296" s="51"/>
      <c r="GF296" s="51"/>
      <c r="GG296" s="51"/>
      <c r="GH296" s="51"/>
      <c r="GI296" s="51"/>
      <c r="GJ296" s="51"/>
      <c r="GK296" s="51"/>
      <c r="GL296" s="51"/>
      <c r="GM296" s="51"/>
      <c r="GN296" s="51"/>
      <c r="GO296" s="51"/>
      <c r="GP296" s="51"/>
      <c r="GQ296" s="51"/>
      <c r="GR296" s="51"/>
      <c r="GS296" s="51"/>
      <c r="GT296" s="51"/>
      <c r="GU296" s="51"/>
      <c r="GV296" s="51"/>
      <c r="GW296" s="51"/>
      <c r="GX296" s="51"/>
      <c r="GY296" s="51"/>
      <c r="GZ296" s="51"/>
      <c r="HA296" s="51"/>
      <c r="HB296" s="51"/>
      <c r="HC296" s="51"/>
      <c r="HD296" s="51"/>
      <c r="HE296" s="51"/>
      <c r="HF296" s="51"/>
      <c r="HG296" s="51"/>
      <c r="HH296" s="51"/>
      <c r="HI296" s="51"/>
      <c r="HJ296" s="51"/>
      <c r="HK296" s="51"/>
      <c r="HL296" s="51"/>
      <c r="HM296" s="51"/>
      <c r="HN296" s="51"/>
      <c r="HO296" s="51"/>
      <c r="HP296" s="51"/>
      <c r="HQ296" s="51"/>
      <c r="HR296" s="51"/>
      <c r="HS296" s="51"/>
      <c r="HT296" s="51"/>
      <c r="HU296" s="51"/>
      <c r="HV296" s="51"/>
      <c r="HW296" s="51"/>
      <c r="HX296" s="51"/>
      <c r="HY296" s="51"/>
      <c r="HZ296" s="51"/>
      <c r="IA296" s="51"/>
      <c r="IB296" s="51"/>
      <c r="IC296" s="51"/>
      <c r="ID296" s="51"/>
      <c r="IE296" s="51"/>
      <c r="IF296" s="51"/>
      <c r="IG296" s="51"/>
      <c r="IH296" s="51"/>
      <c r="II296" s="51"/>
      <c r="IJ296" s="51"/>
      <c r="IK296" s="51"/>
      <c r="IL296" s="51"/>
      <c r="IM296" s="51"/>
      <c r="IN296" s="51"/>
      <c r="IO296" s="51"/>
      <c r="IP296" s="51"/>
      <c r="IQ296" s="51"/>
      <c r="IR296" s="51"/>
      <c r="IS296" s="51"/>
    </row>
    <row r="297" spans="1:253" s="52" customFormat="1">
      <c r="A297" s="51"/>
      <c r="B297" s="51"/>
      <c r="C297" s="51"/>
      <c r="D297" s="51"/>
      <c r="E297" s="51"/>
      <c r="F297" s="51"/>
      <c r="G297" s="51"/>
      <c r="H297" s="51"/>
      <c r="I297" s="51"/>
      <c r="J297" s="51"/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51"/>
      <c r="V297" s="51"/>
      <c r="W297" s="51"/>
      <c r="X297" s="51"/>
      <c r="Y297" s="51"/>
      <c r="Z297" s="51"/>
      <c r="AA297" s="51"/>
      <c r="AB297" s="51"/>
      <c r="AC297" s="51"/>
      <c r="AD297" s="51"/>
      <c r="AE297" s="51"/>
      <c r="AF297" s="51"/>
      <c r="AG297" s="51"/>
      <c r="AH297" s="51"/>
      <c r="AI297" s="51"/>
      <c r="AJ297" s="51"/>
      <c r="AK297" s="51"/>
      <c r="AL297" s="51"/>
      <c r="AM297" s="51"/>
      <c r="AN297" s="51"/>
      <c r="AO297" s="51"/>
      <c r="AP297" s="51"/>
      <c r="AQ297" s="51"/>
      <c r="AR297" s="51"/>
      <c r="AS297" s="51"/>
      <c r="AT297" s="51"/>
      <c r="AU297" s="51"/>
      <c r="AV297" s="51"/>
      <c r="AW297" s="51"/>
      <c r="AX297" s="51"/>
      <c r="AY297" s="51"/>
      <c r="AZ297" s="51"/>
      <c r="BA297" s="51"/>
      <c r="BB297" s="51"/>
      <c r="BC297" s="51"/>
      <c r="BD297" s="51"/>
      <c r="BE297" s="51"/>
      <c r="BF297" s="51"/>
      <c r="BG297" s="51"/>
      <c r="BH297" s="51"/>
      <c r="BI297" s="51"/>
      <c r="BJ297" s="51"/>
      <c r="BK297" s="51"/>
      <c r="BL297" s="51"/>
      <c r="BM297" s="51"/>
      <c r="BN297" s="51"/>
      <c r="BO297" s="51"/>
      <c r="BP297" s="51"/>
      <c r="BQ297" s="51"/>
      <c r="BR297" s="51"/>
      <c r="BS297" s="51"/>
      <c r="BT297" s="51"/>
      <c r="BU297" s="51"/>
      <c r="BV297" s="51"/>
      <c r="BW297" s="51"/>
      <c r="BX297" s="51"/>
      <c r="BY297" s="51"/>
      <c r="BZ297" s="51"/>
      <c r="CA297" s="51"/>
      <c r="CB297" s="51"/>
      <c r="CC297" s="51"/>
      <c r="CD297" s="51"/>
      <c r="CE297" s="51"/>
      <c r="CF297" s="51"/>
      <c r="CG297" s="51"/>
      <c r="CH297" s="51"/>
      <c r="CI297" s="51"/>
      <c r="CJ297" s="51"/>
      <c r="CK297" s="51"/>
      <c r="CL297" s="51"/>
      <c r="CM297" s="51"/>
      <c r="CN297" s="51"/>
      <c r="CO297" s="51"/>
      <c r="CP297" s="51"/>
      <c r="CQ297" s="51"/>
      <c r="CR297" s="51"/>
      <c r="CS297" s="51"/>
      <c r="CT297" s="51"/>
      <c r="CU297" s="51"/>
      <c r="CV297" s="51"/>
      <c r="CW297" s="51"/>
      <c r="CX297" s="51"/>
      <c r="CY297" s="51"/>
      <c r="CZ297" s="51"/>
      <c r="DA297" s="51"/>
      <c r="DB297" s="51"/>
      <c r="DC297" s="51"/>
      <c r="DD297" s="51"/>
      <c r="DE297" s="51"/>
      <c r="DF297" s="51"/>
      <c r="DG297" s="51"/>
      <c r="DH297" s="51"/>
      <c r="DI297" s="51"/>
      <c r="DJ297" s="51"/>
      <c r="DK297" s="51"/>
      <c r="DL297" s="51"/>
      <c r="DM297" s="51"/>
      <c r="DN297" s="51"/>
      <c r="DO297" s="51"/>
      <c r="DP297" s="51"/>
      <c r="DQ297" s="51"/>
      <c r="DR297" s="51"/>
      <c r="DS297" s="51"/>
      <c r="DT297" s="51"/>
      <c r="DU297" s="51"/>
      <c r="DV297" s="51"/>
      <c r="DW297" s="51"/>
      <c r="DX297" s="51"/>
      <c r="DY297" s="51"/>
      <c r="DZ297" s="51"/>
      <c r="EA297" s="51"/>
      <c r="EB297" s="51"/>
      <c r="EC297" s="51"/>
      <c r="ED297" s="51"/>
      <c r="EE297" s="51"/>
      <c r="EF297" s="51"/>
      <c r="EG297" s="51"/>
      <c r="EH297" s="51"/>
      <c r="EI297" s="51"/>
      <c r="EJ297" s="51"/>
      <c r="EK297" s="51"/>
      <c r="EL297" s="51"/>
      <c r="EM297" s="51"/>
      <c r="EN297" s="51"/>
      <c r="EO297" s="51"/>
      <c r="EP297" s="51"/>
      <c r="EQ297" s="51"/>
      <c r="ER297" s="51"/>
      <c r="ES297" s="51"/>
      <c r="ET297" s="51"/>
      <c r="EU297" s="51"/>
      <c r="EV297" s="51"/>
      <c r="EW297" s="51"/>
      <c r="EX297" s="51"/>
      <c r="EY297" s="51"/>
      <c r="EZ297" s="51"/>
      <c r="FA297" s="51"/>
      <c r="FB297" s="51"/>
      <c r="FC297" s="51"/>
      <c r="FD297" s="51"/>
      <c r="FE297" s="51"/>
      <c r="FF297" s="51"/>
      <c r="FG297" s="51"/>
      <c r="FH297" s="51"/>
      <c r="FI297" s="51"/>
      <c r="FJ297" s="51"/>
      <c r="FK297" s="51"/>
      <c r="FL297" s="51"/>
      <c r="FM297" s="51"/>
      <c r="FN297" s="51"/>
      <c r="FO297" s="51"/>
      <c r="FP297" s="51"/>
      <c r="FQ297" s="51"/>
      <c r="FR297" s="51"/>
      <c r="FS297" s="51"/>
      <c r="FT297" s="51"/>
      <c r="FU297" s="51"/>
      <c r="FV297" s="51"/>
      <c r="FW297" s="51"/>
      <c r="FX297" s="51"/>
      <c r="FY297" s="51"/>
      <c r="FZ297" s="51"/>
      <c r="GA297" s="51"/>
      <c r="GB297" s="51"/>
      <c r="GC297" s="51"/>
      <c r="GD297" s="51"/>
      <c r="GE297" s="51"/>
      <c r="GF297" s="51"/>
      <c r="GG297" s="51"/>
      <c r="GH297" s="51"/>
      <c r="GI297" s="51"/>
      <c r="GJ297" s="51"/>
      <c r="GK297" s="51"/>
      <c r="GL297" s="51"/>
      <c r="GM297" s="51"/>
      <c r="GN297" s="51"/>
      <c r="GO297" s="51"/>
      <c r="GP297" s="51"/>
      <c r="GQ297" s="51"/>
      <c r="GR297" s="51"/>
      <c r="GS297" s="51"/>
      <c r="GT297" s="51"/>
      <c r="GU297" s="51"/>
      <c r="GV297" s="51"/>
      <c r="GW297" s="51"/>
      <c r="GX297" s="51"/>
      <c r="GY297" s="51"/>
      <c r="GZ297" s="51"/>
      <c r="HA297" s="51"/>
      <c r="HB297" s="51"/>
      <c r="HC297" s="51"/>
      <c r="HD297" s="51"/>
      <c r="HE297" s="51"/>
      <c r="HF297" s="51"/>
      <c r="HG297" s="51"/>
      <c r="HH297" s="51"/>
      <c r="HI297" s="51"/>
      <c r="HJ297" s="51"/>
      <c r="HK297" s="51"/>
      <c r="HL297" s="51"/>
      <c r="HM297" s="51"/>
      <c r="HN297" s="51"/>
      <c r="HO297" s="51"/>
      <c r="HP297" s="51"/>
      <c r="HQ297" s="51"/>
      <c r="HR297" s="51"/>
      <c r="HS297" s="51"/>
      <c r="HT297" s="51"/>
      <c r="HU297" s="51"/>
      <c r="HV297" s="51"/>
      <c r="HW297" s="51"/>
      <c r="HX297" s="51"/>
      <c r="HY297" s="51"/>
      <c r="HZ297" s="51"/>
      <c r="IA297" s="51"/>
      <c r="IB297" s="51"/>
      <c r="IC297" s="51"/>
      <c r="ID297" s="51"/>
      <c r="IE297" s="51"/>
      <c r="IF297" s="51"/>
      <c r="IG297" s="51"/>
      <c r="IH297" s="51"/>
      <c r="II297" s="51"/>
      <c r="IJ297" s="51"/>
      <c r="IK297" s="51"/>
      <c r="IL297" s="51"/>
      <c r="IM297" s="51"/>
      <c r="IN297" s="51"/>
      <c r="IO297" s="51"/>
      <c r="IP297" s="51"/>
      <c r="IQ297" s="51"/>
      <c r="IR297" s="51"/>
      <c r="IS297" s="51"/>
    </row>
    <row r="298" spans="1:253" s="52" customFormat="1">
      <c r="A298" s="51"/>
      <c r="B298" s="51"/>
      <c r="C298" s="51"/>
      <c r="D298" s="51"/>
      <c r="E298" s="51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51"/>
      <c r="V298" s="51"/>
      <c r="W298" s="51"/>
      <c r="X298" s="51"/>
      <c r="Y298" s="51"/>
      <c r="Z298" s="51"/>
      <c r="AA298" s="51"/>
      <c r="AB298" s="51"/>
      <c r="AC298" s="51"/>
      <c r="AD298" s="51"/>
      <c r="AE298" s="51"/>
      <c r="AF298" s="51"/>
      <c r="AG298" s="51"/>
      <c r="AH298" s="51"/>
      <c r="AI298" s="51"/>
      <c r="AJ298" s="51"/>
      <c r="AK298" s="51"/>
      <c r="AL298" s="51"/>
      <c r="AM298" s="51"/>
      <c r="AN298" s="51"/>
      <c r="AO298" s="51"/>
      <c r="AP298" s="51"/>
      <c r="AQ298" s="51"/>
      <c r="AR298" s="51"/>
      <c r="AS298" s="51"/>
      <c r="AT298" s="51"/>
      <c r="AU298" s="51"/>
      <c r="AV298" s="51"/>
      <c r="AW298" s="51"/>
      <c r="AX298" s="51"/>
      <c r="AY298" s="51"/>
      <c r="AZ298" s="51"/>
      <c r="BA298" s="51"/>
      <c r="BB298" s="51"/>
      <c r="BC298" s="51"/>
      <c r="BD298" s="51"/>
      <c r="BE298" s="51"/>
      <c r="BF298" s="51"/>
      <c r="BG298" s="51"/>
      <c r="BH298" s="51"/>
      <c r="BI298" s="51"/>
      <c r="BJ298" s="51"/>
      <c r="BK298" s="51"/>
      <c r="BL298" s="51"/>
      <c r="BM298" s="51"/>
      <c r="BN298" s="51"/>
      <c r="BO298" s="51"/>
      <c r="BP298" s="51"/>
      <c r="BQ298" s="51"/>
      <c r="BR298" s="51"/>
      <c r="BS298" s="51"/>
      <c r="BT298" s="51"/>
      <c r="BU298" s="51"/>
      <c r="BV298" s="51"/>
      <c r="BW298" s="51"/>
      <c r="BX298" s="51"/>
      <c r="BY298" s="51"/>
      <c r="BZ298" s="51"/>
      <c r="CA298" s="51"/>
      <c r="CB298" s="51"/>
      <c r="CC298" s="51"/>
      <c r="CD298" s="51"/>
      <c r="CE298" s="51"/>
      <c r="CF298" s="51"/>
      <c r="CG298" s="51"/>
      <c r="CH298" s="51"/>
      <c r="CI298" s="51"/>
      <c r="CJ298" s="51"/>
      <c r="CK298" s="51"/>
      <c r="CL298" s="51"/>
      <c r="CM298" s="51"/>
      <c r="CN298" s="51"/>
      <c r="CO298" s="51"/>
      <c r="CP298" s="51"/>
      <c r="CQ298" s="51"/>
      <c r="CR298" s="51"/>
      <c r="CS298" s="51"/>
      <c r="CT298" s="51"/>
      <c r="CU298" s="51"/>
      <c r="CV298" s="51"/>
      <c r="CW298" s="51"/>
      <c r="CX298" s="51"/>
      <c r="CY298" s="51"/>
      <c r="CZ298" s="51"/>
      <c r="DA298" s="51"/>
      <c r="DB298" s="51"/>
      <c r="DC298" s="51"/>
      <c r="DD298" s="51"/>
      <c r="DE298" s="51"/>
      <c r="DF298" s="51"/>
      <c r="DG298" s="51"/>
      <c r="DH298" s="51"/>
      <c r="DI298" s="51"/>
      <c r="DJ298" s="51"/>
      <c r="DK298" s="51"/>
      <c r="DL298" s="51"/>
      <c r="DM298" s="51"/>
      <c r="DN298" s="51"/>
      <c r="DO298" s="51"/>
      <c r="DP298" s="51"/>
      <c r="DQ298" s="51"/>
      <c r="DR298" s="51"/>
      <c r="DS298" s="51"/>
      <c r="DT298" s="51"/>
      <c r="DU298" s="51"/>
      <c r="DV298" s="51"/>
      <c r="DW298" s="51"/>
      <c r="DX298" s="51"/>
      <c r="DY298" s="51"/>
      <c r="DZ298" s="51"/>
      <c r="EA298" s="51"/>
      <c r="EB298" s="51"/>
      <c r="EC298" s="51"/>
      <c r="ED298" s="51"/>
      <c r="EE298" s="51"/>
      <c r="EF298" s="51"/>
      <c r="EG298" s="51"/>
      <c r="EH298" s="51"/>
      <c r="EI298" s="51"/>
      <c r="EJ298" s="51"/>
      <c r="EK298" s="51"/>
      <c r="EL298" s="51"/>
      <c r="EM298" s="51"/>
      <c r="EN298" s="51"/>
      <c r="EO298" s="51"/>
      <c r="EP298" s="51"/>
      <c r="EQ298" s="51"/>
      <c r="ER298" s="51"/>
      <c r="ES298" s="51"/>
      <c r="ET298" s="51"/>
      <c r="EU298" s="51"/>
      <c r="EV298" s="51"/>
      <c r="EW298" s="51"/>
      <c r="EX298" s="51"/>
      <c r="EY298" s="51"/>
      <c r="EZ298" s="51"/>
      <c r="FA298" s="51"/>
      <c r="FB298" s="51"/>
      <c r="FC298" s="51"/>
      <c r="FD298" s="51"/>
      <c r="FE298" s="51"/>
      <c r="FF298" s="51"/>
      <c r="FG298" s="51"/>
      <c r="FH298" s="51"/>
      <c r="FI298" s="51"/>
      <c r="FJ298" s="51"/>
      <c r="FK298" s="51"/>
      <c r="FL298" s="51"/>
      <c r="FM298" s="51"/>
      <c r="FN298" s="51"/>
      <c r="FO298" s="51"/>
      <c r="FP298" s="51"/>
      <c r="FQ298" s="51"/>
      <c r="FR298" s="51"/>
      <c r="FS298" s="51"/>
      <c r="FT298" s="51"/>
      <c r="FU298" s="51"/>
      <c r="FV298" s="51"/>
      <c r="FW298" s="51"/>
      <c r="FX298" s="51"/>
      <c r="FY298" s="51"/>
      <c r="FZ298" s="51"/>
      <c r="GA298" s="51"/>
      <c r="GB298" s="51"/>
      <c r="GC298" s="51"/>
      <c r="GD298" s="51"/>
      <c r="GE298" s="51"/>
      <c r="GF298" s="51"/>
      <c r="GG298" s="51"/>
      <c r="GH298" s="51"/>
      <c r="GI298" s="51"/>
      <c r="GJ298" s="51"/>
      <c r="GK298" s="51"/>
      <c r="GL298" s="51"/>
      <c r="GM298" s="51"/>
      <c r="GN298" s="51"/>
      <c r="GO298" s="51"/>
      <c r="GP298" s="51"/>
      <c r="GQ298" s="51"/>
      <c r="GR298" s="51"/>
      <c r="GS298" s="51"/>
      <c r="GT298" s="51"/>
      <c r="GU298" s="51"/>
      <c r="GV298" s="51"/>
      <c r="GW298" s="51"/>
      <c r="GX298" s="51"/>
      <c r="GY298" s="51"/>
      <c r="GZ298" s="51"/>
      <c r="HA298" s="51"/>
      <c r="HB298" s="51"/>
      <c r="HC298" s="51"/>
      <c r="HD298" s="51"/>
      <c r="HE298" s="51"/>
      <c r="HF298" s="51"/>
      <c r="HG298" s="51"/>
      <c r="HH298" s="51"/>
      <c r="HI298" s="51"/>
      <c r="HJ298" s="51"/>
      <c r="HK298" s="51"/>
      <c r="HL298" s="51"/>
      <c r="HM298" s="51"/>
      <c r="HN298" s="51"/>
      <c r="HO298" s="51"/>
      <c r="HP298" s="51"/>
      <c r="HQ298" s="51"/>
      <c r="HR298" s="51"/>
      <c r="HS298" s="51"/>
      <c r="HT298" s="51"/>
      <c r="HU298" s="51"/>
      <c r="HV298" s="51"/>
      <c r="HW298" s="51"/>
      <c r="HX298" s="51"/>
      <c r="HY298" s="51"/>
      <c r="HZ298" s="51"/>
      <c r="IA298" s="51"/>
      <c r="IB298" s="51"/>
      <c r="IC298" s="51"/>
      <c r="ID298" s="51"/>
      <c r="IE298" s="51"/>
      <c r="IF298" s="51"/>
      <c r="IG298" s="51"/>
      <c r="IH298" s="51"/>
      <c r="II298" s="51"/>
      <c r="IJ298" s="51"/>
      <c r="IK298" s="51"/>
      <c r="IL298" s="51"/>
      <c r="IM298" s="51"/>
      <c r="IN298" s="51"/>
      <c r="IO298" s="51"/>
      <c r="IP298" s="51"/>
      <c r="IQ298" s="51"/>
      <c r="IR298" s="51"/>
      <c r="IS298" s="51"/>
    </row>
    <row r="299" spans="1:253">
      <c r="A299" s="51"/>
      <c r="C299" s="54" t="s">
        <v>144</v>
      </c>
      <c r="N299" s="51"/>
    </row>
    <row r="300" spans="1:253">
      <c r="A300" s="51"/>
      <c r="C300" s="54" t="s">
        <v>9</v>
      </c>
      <c r="N300" s="51"/>
      <c r="P300" s="54"/>
    </row>
    <row r="301" spans="1:253">
      <c r="A301" s="51"/>
      <c r="N301" s="51"/>
      <c r="P301" s="53" t="s">
        <v>145</v>
      </c>
    </row>
    <row r="302" spans="1:253">
      <c r="A302" s="51"/>
      <c r="N302" s="51"/>
    </row>
    <row r="303" spans="1:253">
      <c r="A303" s="51"/>
      <c r="N303" s="51"/>
      <c r="P303" s="66" t="s">
        <v>146</v>
      </c>
      <c r="Q303" s="73" t="s">
        <v>16</v>
      </c>
      <c r="R303" s="73" t="s">
        <v>17</v>
      </c>
      <c r="S303" s="73" t="s">
        <v>18</v>
      </c>
      <c r="T303" s="73" t="s">
        <v>19</v>
      </c>
      <c r="U303" s="73" t="s">
        <v>20</v>
      </c>
      <c r="V303" s="73" t="s">
        <v>21</v>
      </c>
      <c r="W303" s="73" t="s">
        <v>101</v>
      </c>
      <c r="X303" s="73" t="s">
        <v>102</v>
      </c>
      <c r="Y303" s="73" t="s">
        <v>103</v>
      </c>
      <c r="Z303" s="73" t="s">
        <v>104</v>
      </c>
      <c r="AA303" s="73" t="s">
        <v>105</v>
      </c>
      <c r="AB303" s="73" t="s">
        <v>106</v>
      </c>
      <c r="AC303" s="73" t="s">
        <v>107</v>
      </c>
      <c r="AD303" s="73" t="s">
        <v>108</v>
      </c>
      <c r="AE303" s="73" t="s">
        <v>109</v>
      </c>
      <c r="AF303" s="73" t="s">
        <v>110</v>
      </c>
      <c r="AG303" s="73" t="s">
        <v>111</v>
      </c>
      <c r="AH303" s="73" t="s">
        <v>112</v>
      </c>
      <c r="AI303" s="73" t="s">
        <v>113</v>
      </c>
      <c r="AJ303" s="73" t="s">
        <v>114</v>
      </c>
      <c r="AK303" s="73" t="s">
        <v>115</v>
      </c>
      <c r="AL303" s="73" t="s">
        <v>136</v>
      </c>
      <c r="AM303" s="73" t="s">
        <v>137</v>
      </c>
      <c r="AN303" s="73" t="s">
        <v>138</v>
      </c>
      <c r="AO303" s="73" t="s">
        <v>139</v>
      </c>
      <c r="AP303" s="73" t="s">
        <v>140</v>
      </c>
    </row>
    <row r="304" spans="1:253">
      <c r="A304" s="51"/>
      <c r="N304" s="51"/>
      <c r="P304" s="87" t="s">
        <v>79</v>
      </c>
      <c r="Q304" s="77">
        <v>2528.4678094000001</v>
      </c>
      <c r="R304" s="78">
        <v>2482.4653085999998</v>
      </c>
      <c r="S304" s="78">
        <v>2448.0608925000001</v>
      </c>
      <c r="T304" s="78">
        <v>2419.7458660000002</v>
      </c>
      <c r="U304" s="78">
        <v>2376.9752924999998</v>
      </c>
      <c r="V304" s="78">
        <v>2341.1481514000002</v>
      </c>
      <c r="W304" s="78">
        <v>2284.5070807000002</v>
      </c>
      <c r="X304" s="78">
        <v>2232.1303410999999</v>
      </c>
      <c r="Y304" s="78">
        <v>2171.2519286000002</v>
      </c>
      <c r="Z304" s="78">
        <v>2129.7341781</v>
      </c>
      <c r="AA304" s="78">
        <v>2085.2311982000001</v>
      </c>
      <c r="AB304" s="78">
        <v>2046.3239223999999</v>
      </c>
      <c r="AC304" s="78">
        <v>2014.0773174999999</v>
      </c>
      <c r="AD304" s="78">
        <v>2009.2037187000001</v>
      </c>
      <c r="AE304" s="78">
        <v>1987.2048402</v>
      </c>
      <c r="AF304" s="78">
        <v>1967.8960772999999</v>
      </c>
      <c r="AG304" s="78">
        <v>1942.8369662</v>
      </c>
      <c r="AH304" s="78">
        <v>1931.5465131000001</v>
      </c>
      <c r="AI304" s="78">
        <v>1913.3985358</v>
      </c>
      <c r="AJ304" s="78">
        <v>1891.9045848000001</v>
      </c>
      <c r="AK304" s="78">
        <v>1866.8989148000001</v>
      </c>
      <c r="AL304" s="78">
        <v>1854.4072521999999</v>
      </c>
      <c r="AM304" s="78">
        <v>1837.3569285000001</v>
      </c>
      <c r="AN304" s="78">
        <v>1817.2559581999999</v>
      </c>
      <c r="AO304" s="78">
        <v>1792.2470920999999</v>
      </c>
      <c r="AP304" s="78">
        <v>1797.1319283</v>
      </c>
    </row>
    <row r="305" spans="1:42">
      <c r="A305" s="51"/>
      <c r="N305" s="51"/>
      <c r="P305" s="87" t="s">
        <v>80</v>
      </c>
      <c r="Q305" s="77">
        <v>372.47539146999998</v>
      </c>
      <c r="R305" s="78">
        <v>372.72120031999998</v>
      </c>
      <c r="S305" s="78">
        <v>368.1131585</v>
      </c>
      <c r="T305" s="78">
        <v>365.50234732000001</v>
      </c>
      <c r="U305" s="78">
        <v>360.68651593999999</v>
      </c>
      <c r="V305" s="78">
        <v>359.22461148000002</v>
      </c>
      <c r="W305" s="78">
        <v>357.35670193999999</v>
      </c>
      <c r="X305" s="78">
        <v>354.16378702999998</v>
      </c>
      <c r="Y305" s="78">
        <v>348.49755780999999</v>
      </c>
      <c r="Z305" s="78">
        <v>347.03170399999999</v>
      </c>
      <c r="AA305" s="78">
        <v>344.66661527000002</v>
      </c>
      <c r="AB305" s="78">
        <v>342.94574932</v>
      </c>
      <c r="AC305" s="78">
        <v>341.23413579999999</v>
      </c>
      <c r="AD305" s="78">
        <v>342.19272513999999</v>
      </c>
      <c r="AE305" s="78">
        <v>340.44230147000002</v>
      </c>
      <c r="AF305" s="78">
        <v>339.10219848000003</v>
      </c>
      <c r="AG305" s="78">
        <v>336.70622577</v>
      </c>
      <c r="AH305" s="78">
        <v>338.40245241999997</v>
      </c>
      <c r="AI305" s="78">
        <v>337.95697117999998</v>
      </c>
      <c r="AJ305" s="78">
        <v>337.20350845000002</v>
      </c>
      <c r="AK305" s="78">
        <v>334.77197261999999</v>
      </c>
      <c r="AL305" s="78">
        <v>336.23346500999997</v>
      </c>
      <c r="AM305" s="78">
        <v>336.03851464000002</v>
      </c>
      <c r="AN305" s="78">
        <v>335.17041229</v>
      </c>
      <c r="AO305" s="78">
        <v>332.79650852999998</v>
      </c>
      <c r="AP305" s="78">
        <v>333.98326295999999</v>
      </c>
    </row>
    <row r="306" spans="1:42">
      <c r="A306" s="51"/>
      <c r="N306" s="51"/>
      <c r="P306" s="87" t="s">
        <v>81</v>
      </c>
      <c r="Q306" s="77">
        <v>482.64655529999999</v>
      </c>
      <c r="R306" s="78">
        <v>493.13850459999998</v>
      </c>
      <c r="S306" s="78">
        <v>495.16608035000002</v>
      </c>
      <c r="T306" s="78">
        <v>498.26882583000003</v>
      </c>
      <c r="U306" s="78">
        <v>499.97884704000001</v>
      </c>
      <c r="V306" s="78">
        <v>503.41928572</v>
      </c>
      <c r="W306" s="78">
        <v>505.37825844999998</v>
      </c>
      <c r="X306" s="78">
        <v>506.20760903000001</v>
      </c>
      <c r="Y306" s="78">
        <v>504.47117665000002</v>
      </c>
      <c r="Z306" s="78">
        <v>508.52422507</v>
      </c>
      <c r="AA306" s="78">
        <v>510.49947395999999</v>
      </c>
      <c r="AB306" s="78">
        <v>513.65020319999996</v>
      </c>
      <c r="AC306" s="78">
        <v>516.49497004</v>
      </c>
      <c r="AD306" s="78">
        <v>523.23577728999999</v>
      </c>
      <c r="AE306" s="78">
        <v>526.25583125000003</v>
      </c>
      <c r="AF306" s="78">
        <v>528.77407339000001</v>
      </c>
      <c r="AG306" s="78">
        <v>529.40914783000005</v>
      </c>
      <c r="AH306" s="78">
        <v>536.03799805999995</v>
      </c>
      <c r="AI306" s="78">
        <v>539.19892506999997</v>
      </c>
      <c r="AJ306" s="78">
        <v>541.48259311000004</v>
      </c>
      <c r="AK306" s="78">
        <v>545.53793163</v>
      </c>
      <c r="AL306" s="78">
        <v>557.85442047000004</v>
      </c>
      <c r="AM306" s="78">
        <v>567.86903212000004</v>
      </c>
      <c r="AN306" s="78">
        <v>576.69092679000005</v>
      </c>
      <c r="AO306" s="78">
        <v>583.40550528000006</v>
      </c>
      <c r="AP306" s="78">
        <v>588.19066014999999</v>
      </c>
    </row>
    <row r="307" spans="1:42">
      <c r="A307" s="51"/>
      <c r="N307" s="51"/>
      <c r="P307" s="87" t="s">
        <v>82</v>
      </c>
      <c r="Q307" s="77">
        <v>3383.5897561000002</v>
      </c>
      <c r="R307" s="78">
        <v>3348.3250134999998</v>
      </c>
      <c r="S307" s="78">
        <v>3311.3401312999999</v>
      </c>
      <c r="T307" s="78">
        <v>3283.5170392</v>
      </c>
      <c r="U307" s="78">
        <v>3237.6406554999999</v>
      </c>
      <c r="V307" s="78">
        <v>3203.7920485999998</v>
      </c>
      <c r="W307" s="78">
        <v>3147.2420410999998</v>
      </c>
      <c r="X307" s="78">
        <v>3092.5017370999999</v>
      </c>
      <c r="Y307" s="78">
        <v>3024.2206630999999</v>
      </c>
      <c r="Z307" s="78">
        <v>2985.2901072</v>
      </c>
      <c r="AA307" s="78">
        <v>2940.3972874000001</v>
      </c>
      <c r="AB307" s="78">
        <v>2902.9198749000002</v>
      </c>
      <c r="AC307" s="78">
        <v>2871.8064233</v>
      </c>
      <c r="AD307" s="78">
        <v>2874.6322212</v>
      </c>
      <c r="AE307" s="78">
        <v>2853.9029728999999</v>
      </c>
      <c r="AF307" s="78">
        <v>2835.7723492</v>
      </c>
      <c r="AG307" s="78">
        <v>2808.9523398000001</v>
      </c>
      <c r="AH307" s="78">
        <v>2805.9869635999999</v>
      </c>
      <c r="AI307" s="78">
        <v>2790.5544319999999</v>
      </c>
      <c r="AJ307" s="78">
        <v>2770.5906863999999</v>
      </c>
      <c r="AK307" s="78">
        <v>2747.2088190999998</v>
      </c>
      <c r="AL307" s="78">
        <v>2748.4951377000002</v>
      </c>
      <c r="AM307" s="78">
        <v>2741.2644753</v>
      </c>
      <c r="AN307" s="78">
        <v>2729.1172972999998</v>
      </c>
      <c r="AO307" s="78">
        <v>2708.4491059000002</v>
      </c>
      <c r="AP307" s="78">
        <v>2719.3058513999999</v>
      </c>
    </row>
    <row r="308" spans="1:42">
      <c r="A308" s="51"/>
      <c r="N308" s="51"/>
      <c r="P308" s="87" t="s">
        <v>83</v>
      </c>
      <c r="Q308" s="77">
        <v>443.37142765999999</v>
      </c>
      <c r="R308" s="78">
        <v>446.28146284000002</v>
      </c>
      <c r="S308" s="78">
        <v>444.24009315000001</v>
      </c>
      <c r="T308" s="78">
        <v>444.21854523000002</v>
      </c>
      <c r="U308" s="78">
        <v>443.45174550000002</v>
      </c>
      <c r="V308" s="78">
        <v>444.05283487999998</v>
      </c>
      <c r="W308" s="78">
        <v>442.14005793000001</v>
      </c>
      <c r="X308" s="78">
        <v>439.73013715000002</v>
      </c>
      <c r="Y308" s="78">
        <v>438.25673714999999</v>
      </c>
      <c r="Z308" s="78">
        <v>439.67167608</v>
      </c>
      <c r="AA308" s="78">
        <v>439.67773140999998</v>
      </c>
      <c r="AB308" s="78">
        <v>439.62331820999998</v>
      </c>
      <c r="AC308" s="78">
        <v>422.01560798999998</v>
      </c>
      <c r="AD308" s="78">
        <v>402.20016322999999</v>
      </c>
      <c r="AE308" s="78">
        <v>402.21845664</v>
      </c>
      <c r="AF308" s="78">
        <v>402.83050938999997</v>
      </c>
      <c r="AG308" s="78">
        <v>402.87106666</v>
      </c>
      <c r="AH308" s="78">
        <v>403.97509927999999</v>
      </c>
      <c r="AI308" s="78">
        <v>403.41397064</v>
      </c>
      <c r="AJ308" s="78">
        <v>403.78272335000003</v>
      </c>
      <c r="AK308" s="78">
        <v>403.38918917000001</v>
      </c>
      <c r="AL308" s="78">
        <v>408.20295895999999</v>
      </c>
      <c r="AM308" s="78">
        <v>411.26428208999999</v>
      </c>
      <c r="AN308" s="78">
        <v>412.87454941999999</v>
      </c>
      <c r="AO308" s="78">
        <v>413.05171725999998</v>
      </c>
      <c r="AP308" s="78">
        <v>414.06799701</v>
      </c>
    </row>
    <row r="309" spans="1:42">
      <c r="A309" s="51"/>
      <c r="N309" s="51"/>
      <c r="P309" s="87" t="s">
        <v>84</v>
      </c>
      <c r="Q309" s="77">
        <v>7.9697203977999997</v>
      </c>
      <c r="R309" s="78">
        <v>8.0246575341999993</v>
      </c>
      <c r="S309" s="78">
        <v>7.8356164383999998</v>
      </c>
      <c r="T309" s="78">
        <v>7.7342465753000003</v>
      </c>
      <c r="U309" s="78">
        <v>7.6263163820999997</v>
      </c>
      <c r="V309" s="78">
        <v>7.4821917808</v>
      </c>
      <c r="W309" s="78">
        <v>7.3506849315</v>
      </c>
      <c r="X309" s="78">
        <v>7.2849315067999996</v>
      </c>
      <c r="Y309" s="78">
        <v>7.2581872772000002</v>
      </c>
      <c r="Z309" s="78">
        <v>7.1397260274000001</v>
      </c>
      <c r="AA309" s="78">
        <v>7.0219178082000004</v>
      </c>
      <c r="AB309" s="78">
        <v>6.9013698630000002</v>
      </c>
      <c r="AC309" s="78">
        <v>6.7993995120999999</v>
      </c>
      <c r="AD309" s="78">
        <v>6.6520547944999997</v>
      </c>
      <c r="AE309" s="78">
        <v>6.5342465753000001</v>
      </c>
      <c r="AF309" s="78">
        <v>6.4136986300999999</v>
      </c>
      <c r="AG309" s="78">
        <v>6.3048977294000004</v>
      </c>
      <c r="AH309" s="78">
        <v>6.1698630136999997</v>
      </c>
      <c r="AI309" s="78">
        <v>6.0465753424999997</v>
      </c>
      <c r="AJ309" s="78">
        <v>5.9232876711999998</v>
      </c>
      <c r="AK309" s="78">
        <v>5.8186376430999998</v>
      </c>
      <c r="AL309" s="78">
        <v>5.6794520547999996</v>
      </c>
      <c r="AM309" s="78">
        <v>5.5616438356</v>
      </c>
      <c r="AN309" s="78">
        <v>5.4328767122999997</v>
      </c>
      <c r="AO309" s="78">
        <v>5.3268830925000001</v>
      </c>
      <c r="AP309" s="78">
        <v>5.1945205478999998</v>
      </c>
    </row>
    <row r="310" spans="1:42">
      <c r="A310" s="51"/>
      <c r="N310" s="51"/>
      <c r="P310" s="66" t="s">
        <v>85</v>
      </c>
      <c r="Q310" s="79">
        <v>3834.9309042</v>
      </c>
      <c r="R310" s="88">
        <v>3802.6311338999999</v>
      </c>
      <c r="S310" s="88">
        <v>3763.4158409000001</v>
      </c>
      <c r="T310" s="88">
        <v>3735.4698309999999</v>
      </c>
      <c r="U310" s="88">
        <v>3688.7187174000001</v>
      </c>
      <c r="V310" s="88">
        <v>3655.3270753000002</v>
      </c>
      <c r="W310" s="88">
        <v>3596.7327839999998</v>
      </c>
      <c r="X310" s="88">
        <v>3539.5168057999999</v>
      </c>
      <c r="Y310" s="88">
        <v>3469.7355874999998</v>
      </c>
      <c r="Z310" s="88">
        <v>3432.1015093000001</v>
      </c>
      <c r="AA310" s="88">
        <v>3387.0969365999999</v>
      </c>
      <c r="AB310" s="88">
        <v>3349.444563</v>
      </c>
      <c r="AC310" s="88">
        <v>3300.6214307999999</v>
      </c>
      <c r="AD310" s="88">
        <v>3283.4844392</v>
      </c>
      <c r="AE310" s="88">
        <v>3262.6556761000002</v>
      </c>
      <c r="AF310" s="88">
        <v>3245.0165572000001</v>
      </c>
      <c r="AG310" s="88">
        <v>3218.1283042</v>
      </c>
      <c r="AH310" s="88">
        <v>3216.1319259000002</v>
      </c>
      <c r="AI310" s="88">
        <v>3200.0149780000002</v>
      </c>
      <c r="AJ310" s="88">
        <v>3180.2966974000001</v>
      </c>
      <c r="AK310" s="88">
        <v>3156.4166458999998</v>
      </c>
      <c r="AL310" s="88">
        <v>3162.3775486999998</v>
      </c>
      <c r="AM310" s="88">
        <v>3158.0904012000001</v>
      </c>
      <c r="AN310" s="88">
        <v>3147.4247233999999</v>
      </c>
      <c r="AO310" s="88">
        <v>3126.8277063</v>
      </c>
      <c r="AP310" s="88">
        <v>3138.5683690000001</v>
      </c>
    </row>
    <row r="311" spans="1:42">
      <c r="A311" s="51"/>
      <c r="N311" s="51"/>
      <c r="P311" s="87" t="s">
        <v>86</v>
      </c>
      <c r="Q311" s="77">
        <v>73.619955734000001</v>
      </c>
      <c r="R311" s="78">
        <v>77.152312128999995</v>
      </c>
      <c r="S311" s="78">
        <v>79.010893010999993</v>
      </c>
      <c r="T311" s="78">
        <v>79.659270841999998</v>
      </c>
      <c r="U311" s="78">
        <v>81.036047624000005</v>
      </c>
      <c r="V311" s="78">
        <v>81.867488168999998</v>
      </c>
      <c r="W311" s="78">
        <v>82.007067621999994</v>
      </c>
      <c r="X311" s="78">
        <v>81.794260808000004</v>
      </c>
      <c r="Y311" s="78">
        <v>81.548923071000004</v>
      </c>
      <c r="Z311" s="78">
        <v>82.638405473999995</v>
      </c>
      <c r="AA311" s="78">
        <v>82.875082489999997</v>
      </c>
      <c r="AB311" s="78">
        <v>82.725712981000001</v>
      </c>
      <c r="AC311" s="78">
        <v>83.047633474999998</v>
      </c>
      <c r="AD311" s="78">
        <v>82.710806020999996</v>
      </c>
      <c r="AE311" s="78">
        <v>83.226727507000007</v>
      </c>
      <c r="AF311" s="78">
        <v>83.302128662000001</v>
      </c>
      <c r="AG311" s="78">
        <v>83.296520056000006</v>
      </c>
      <c r="AH311" s="78">
        <v>84.104597544000001</v>
      </c>
      <c r="AI311" s="78">
        <v>84.418601719999998</v>
      </c>
      <c r="AJ311" s="78">
        <v>84.077787678000007</v>
      </c>
      <c r="AK311" s="78">
        <v>84.037004410999998</v>
      </c>
      <c r="AL311" s="78">
        <v>83.979212895000003</v>
      </c>
      <c r="AM311" s="78">
        <v>84.251955248000002</v>
      </c>
      <c r="AN311" s="78">
        <v>83.889361541</v>
      </c>
      <c r="AO311" s="78">
        <v>83.265941776999995</v>
      </c>
      <c r="AP311" s="78">
        <v>83.585842772000007</v>
      </c>
    </row>
    <row r="312" spans="1:42">
      <c r="A312" s="51"/>
      <c r="N312" s="51"/>
      <c r="P312" s="87" t="s">
        <v>87</v>
      </c>
      <c r="Q312" s="77">
        <v>231</v>
      </c>
      <c r="R312" s="78">
        <v>273.7</v>
      </c>
      <c r="S312" s="78">
        <v>296.3</v>
      </c>
      <c r="T312" s="78">
        <v>310.89999999999998</v>
      </c>
      <c r="U312" s="78">
        <v>339</v>
      </c>
      <c r="V312" s="78">
        <v>350.5</v>
      </c>
      <c r="W312" s="78">
        <v>365.4</v>
      </c>
      <c r="X312" s="78">
        <v>366.9</v>
      </c>
      <c r="Y312" s="78">
        <v>393.9</v>
      </c>
      <c r="Z312" s="78">
        <v>403.6</v>
      </c>
      <c r="AA312" s="78">
        <v>404</v>
      </c>
      <c r="AB312" s="78">
        <v>404</v>
      </c>
      <c r="AC312" s="78">
        <v>404</v>
      </c>
      <c r="AD312" s="78">
        <v>404</v>
      </c>
      <c r="AE312" s="78">
        <v>404</v>
      </c>
      <c r="AF312" s="78">
        <v>404</v>
      </c>
      <c r="AG312" s="78">
        <v>404</v>
      </c>
      <c r="AH312" s="78">
        <v>404</v>
      </c>
      <c r="AI312" s="78">
        <v>404</v>
      </c>
      <c r="AJ312" s="78">
        <v>404</v>
      </c>
      <c r="AK312" s="78">
        <v>404</v>
      </c>
      <c r="AL312" s="78">
        <v>404</v>
      </c>
      <c r="AM312" s="78">
        <v>404</v>
      </c>
      <c r="AN312" s="78">
        <v>404</v>
      </c>
      <c r="AO312" s="78">
        <v>404</v>
      </c>
      <c r="AP312" s="78">
        <v>404</v>
      </c>
    </row>
    <row r="313" spans="1:42">
      <c r="A313" s="51"/>
      <c r="N313" s="51"/>
      <c r="P313" s="89" t="s">
        <v>88</v>
      </c>
      <c r="Q313" s="77">
        <v>1036.2579718</v>
      </c>
      <c r="R313" s="78">
        <v>826.26803001999997</v>
      </c>
      <c r="S313" s="78">
        <v>791.45775990000004</v>
      </c>
      <c r="T313" s="78">
        <v>761.48149870999998</v>
      </c>
      <c r="U313" s="78">
        <v>753.68466608000006</v>
      </c>
      <c r="V313" s="78">
        <v>727.02375910000001</v>
      </c>
      <c r="W313" s="78">
        <v>755.92058684999995</v>
      </c>
      <c r="X313" s="78">
        <v>708.78968466000003</v>
      </c>
      <c r="Y313" s="78">
        <v>607.74777110000002</v>
      </c>
      <c r="Z313" s="78">
        <v>594.14386322999997</v>
      </c>
      <c r="AA313" s="78">
        <v>527.79187750999995</v>
      </c>
      <c r="AB313" s="78">
        <v>575.91731039000001</v>
      </c>
      <c r="AC313" s="78">
        <v>465.59831785</v>
      </c>
      <c r="AD313" s="78">
        <v>450.99104863000002</v>
      </c>
      <c r="AE313" s="78">
        <v>343.23859396</v>
      </c>
      <c r="AF313" s="78">
        <v>342.08869193999999</v>
      </c>
      <c r="AG313" s="78">
        <v>293.37039534000002</v>
      </c>
      <c r="AH313" s="78">
        <v>300.64306883</v>
      </c>
      <c r="AI313" s="78">
        <v>294.97729532</v>
      </c>
      <c r="AJ313" s="78">
        <v>293.26224120000001</v>
      </c>
      <c r="AK313" s="78">
        <v>292.30734403999998</v>
      </c>
      <c r="AL313" s="78">
        <v>283.45804055999997</v>
      </c>
      <c r="AM313" s="78">
        <v>291.1951469</v>
      </c>
      <c r="AN313" s="78">
        <v>300.33792548999998</v>
      </c>
      <c r="AO313" s="78">
        <v>304.71883706</v>
      </c>
      <c r="AP313" s="78">
        <v>293.54053998000001</v>
      </c>
    </row>
    <row r="314" spans="1:42">
      <c r="A314" s="51"/>
      <c r="N314" s="51"/>
      <c r="P314" s="89" t="s">
        <v>89</v>
      </c>
      <c r="Q314" s="77">
        <v>1340.8779276</v>
      </c>
      <c r="R314" s="78">
        <v>1177.1203421</v>
      </c>
      <c r="S314" s="78">
        <v>1166.7686529</v>
      </c>
      <c r="T314" s="78">
        <v>1152.0407696</v>
      </c>
      <c r="U314" s="78">
        <v>1173.7207137</v>
      </c>
      <c r="V314" s="78">
        <v>1159.3912473</v>
      </c>
      <c r="W314" s="78">
        <v>1203.3276545000001</v>
      </c>
      <c r="X314" s="78">
        <v>1157.4839454999999</v>
      </c>
      <c r="Y314" s="78">
        <v>1083.1966941999999</v>
      </c>
      <c r="Z314" s="78">
        <v>1080.3822686999999</v>
      </c>
      <c r="AA314" s="78">
        <v>1014.66696</v>
      </c>
      <c r="AB314" s="78">
        <v>1062.6430233999999</v>
      </c>
      <c r="AC314" s="78">
        <v>952.64595131999999</v>
      </c>
      <c r="AD314" s="78">
        <v>937.70185464999997</v>
      </c>
      <c r="AE314" s="78">
        <v>830.46532147000005</v>
      </c>
      <c r="AF314" s="78">
        <v>829.39082060999999</v>
      </c>
      <c r="AG314" s="78">
        <v>780.66691539999999</v>
      </c>
      <c r="AH314" s="78">
        <v>788.74766637000005</v>
      </c>
      <c r="AI314" s="78">
        <v>783.39589704000002</v>
      </c>
      <c r="AJ314" s="78">
        <v>781.34002886999997</v>
      </c>
      <c r="AK314" s="78">
        <v>780.34434844999998</v>
      </c>
      <c r="AL314" s="78">
        <v>771.43725344999996</v>
      </c>
      <c r="AM314" s="78">
        <v>779.44710214999998</v>
      </c>
      <c r="AN314" s="78">
        <v>788.22728702999996</v>
      </c>
      <c r="AO314" s="78">
        <v>791.98477883999999</v>
      </c>
      <c r="AP314" s="78">
        <v>781.12638275999996</v>
      </c>
    </row>
    <row r="315" spans="1:42">
      <c r="A315" s="51"/>
      <c r="N315" s="51"/>
      <c r="P315" s="89" t="s">
        <v>90</v>
      </c>
      <c r="Q315" s="77">
        <v>11.572602740000001</v>
      </c>
      <c r="R315" s="78">
        <v>10.956164383999999</v>
      </c>
      <c r="S315" s="78">
        <v>9.1205479452000002</v>
      </c>
      <c r="T315" s="78">
        <v>8.7150684932000004</v>
      </c>
      <c r="U315" s="78">
        <v>9.0164383562000001</v>
      </c>
      <c r="V315" s="78">
        <v>8.8575342466000002</v>
      </c>
      <c r="W315" s="78">
        <v>9.2273972603000001</v>
      </c>
      <c r="X315" s="78">
        <v>9.1123287670999993</v>
      </c>
      <c r="Y315" s="78">
        <v>9.1698630137000006</v>
      </c>
      <c r="Z315" s="78">
        <v>9.6739726026999993</v>
      </c>
      <c r="AA315" s="78">
        <v>9.6054794521000009</v>
      </c>
      <c r="AB315" s="78">
        <v>9.7123287671000007</v>
      </c>
      <c r="AC315" s="78">
        <v>9.6273972603000004</v>
      </c>
      <c r="AD315" s="78">
        <v>9.2602739726000003</v>
      </c>
      <c r="AE315" s="78">
        <v>9.4493150685000007</v>
      </c>
      <c r="AF315" s="78">
        <v>9.2246575342000003</v>
      </c>
      <c r="AG315" s="78">
        <v>9.6767123288000008</v>
      </c>
      <c r="AH315" s="78">
        <v>9.3561643835999995</v>
      </c>
      <c r="AI315" s="78">
        <v>9.0328767123000002</v>
      </c>
      <c r="AJ315" s="78">
        <v>9.2410958904000005</v>
      </c>
      <c r="AK315" s="78">
        <v>9.5178082192000009</v>
      </c>
      <c r="AL315" s="78">
        <v>9.6328767122999999</v>
      </c>
      <c r="AM315" s="78">
        <v>9.3561643835999995</v>
      </c>
      <c r="AN315" s="78">
        <v>9.3561643835999995</v>
      </c>
      <c r="AO315" s="78">
        <v>9.4219178081999999</v>
      </c>
      <c r="AP315" s="78">
        <v>9.4575342465999999</v>
      </c>
    </row>
    <row r="316" spans="1:42">
      <c r="A316" s="51"/>
      <c r="N316" s="51"/>
      <c r="P316" s="89" t="s">
        <v>91</v>
      </c>
      <c r="Q316" s="77">
        <v>5187.3814345000001</v>
      </c>
      <c r="R316" s="78">
        <v>4990.7076403999999</v>
      </c>
      <c r="S316" s="78">
        <v>4939.3050418000003</v>
      </c>
      <c r="T316" s="78">
        <v>4896.2256690000004</v>
      </c>
      <c r="U316" s="78">
        <v>4871.4558694999996</v>
      </c>
      <c r="V316" s="78">
        <v>4823.5758568000001</v>
      </c>
      <c r="W316" s="78">
        <v>4809.2878357</v>
      </c>
      <c r="X316" s="78">
        <v>4706.1130800000001</v>
      </c>
      <c r="Y316" s="78">
        <v>4562.1021447000003</v>
      </c>
      <c r="Z316" s="78">
        <v>4522.1577506000003</v>
      </c>
      <c r="AA316" s="78">
        <v>4411.3693761000004</v>
      </c>
      <c r="AB316" s="78">
        <v>4421.7999151000004</v>
      </c>
      <c r="AC316" s="78">
        <v>4262.8947793999996</v>
      </c>
      <c r="AD316" s="78">
        <v>4230.4465677999997</v>
      </c>
      <c r="AE316" s="78">
        <v>4102.5703125999999</v>
      </c>
      <c r="AF316" s="78">
        <v>4083.6320353000001</v>
      </c>
      <c r="AG316" s="78">
        <v>4008.4719319000001</v>
      </c>
      <c r="AH316" s="78">
        <v>4014.2357566999999</v>
      </c>
      <c r="AI316" s="78">
        <v>3992.4437518</v>
      </c>
      <c r="AJ316" s="78">
        <v>3970.8778222000001</v>
      </c>
      <c r="AK316" s="78">
        <v>3946.2788025999998</v>
      </c>
      <c r="AL316" s="78">
        <v>3943.4476789</v>
      </c>
      <c r="AM316" s="78">
        <v>3946.8936677000002</v>
      </c>
      <c r="AN316" s="78">
        <v>3945.0081747999998</v>
      </c>
      <c r="AO316" s="78">
        <v>3928.2344029000001</v>
      </c>
      <c r="AP316" s="78">
        <v>3929.152286</v>
      </c>
    </row>
    <row r="317" spans="1:42">
      <c r="A317" s="51"/>
      <c r="N317" s="51"/>
      <c r="P317" s="87" t="s">
        <v>92</v>
      </c>
      <c r="Q317" s="77">
        <v>0</v>
      </c>
      <c r="R317" s="78">
        <v>0</v>
      </c>
      <c r="S317" s="78">
        <v>0</v>
      </c>
      <c r="T317" s="78">
        <v>0</v>
      </c>
      <c r="U317" s="78">
        <v>0</v>
      </c>
      <c r="V317" s="78">
        <v>0</v>
      </c>
      <c r="W317" s="78">
        <v>0</v>
      </c>
      <c r="X317" s="78">
        <v>0</v>
      </c>
      <c r="Y317" s="78">
        <v>0</v>
      </c>
      <c r="Z317" s="78">
        <v>0</v>
      </c>
      <c r="AA317" s="78">
        <v>0</v>
      </c>
      <c r="AB317" s="78">
        <v>0</v>
      </c>
      <c r="AC317" s="78">
        <v>0</v>
      </c>
      <c r="AD317" s="78">
        <v>0</v>
      </c>
      <c r="AE317" s="78">
        <v>0</v>
      </c>
      <c r="AF317" s="78">
        <v>0</v>
      </c>
      <c r="AG317" s="78">
        <v>0</v>
      </c>
      <c r="AH317" s="78">
        <v>0</v>
      </c>
      <c r="AI317" s="78">
        <v>0</v>
      </c>
      <c r="AJ317" s="78">
        <v>0</v>
      </c>
      <c r="AK317" s="78">
        <v>0</v>
      </c>
      <c r="AL317" s="78">
        <v>0</v>
      </c>
      <c r="AM317" s="78">
        <v>0</v>
      </c>
      <c r="AN317" s="78">
        <v>0</v>
      </c>
      <c r="AO317" s="78">
        <v>0</v>
      </c>
      <c r="AP317" s="78">
        <v>0</v>
      </c>
    </row>
    <row r="318" spans="1:42">
      <c r="A318" s="51"/>
      <c r="N318" s="51"/>
      <c r="P318" s="56" t="s">
        <v>93</v>
      </c>
      <c r="Q318" s="79">
        <v>5187.3814345000001</v>
      </c>
      <c r="R318" s="88">
        <v>4990.7076403999999</v>
      </c>
      <c r="S318" s="88">
        <v>4939.3050418000003</v>
      </c>
      <c r="T318" s="88">
        <v>4896.2256690000004</v>
      </c>
      <c r="U318" s="88">
        <v>4871.4558694999996</v>
      </c>
      <c r="V318" s="88">
        <v>4823.5758568000001</v>
      </c>
      <c r="W318" s="88">
        <v>4809.2878357</v>
      </c>
      <c r="X318" s="88">
        <v>4706.1130800000001</v>
      </c>
      <c r="Y318" s="88">
        <v>4562.1021447000003</v>
      </c>
      <c r="Z318" s="88">
        <v>4522.1577506000003</v>
      </c>
      <c r="AA318" s="88">
        <v>4411.3693761000004</v>
      </c>
      <c r="AB318" s="88">
        <v>4421.7999151000004</v>
      </c>
      <c r="AC318" s="88">
        <v>4262.8947793999996</v>
      </c>
      <c r="AD318" s="88">
        <v>4230.4465677999997</v>
      </c>
      <c r="AE318" s="88">
        <v>4102.5703125999999</v>
      </c>
      <c r="AF318" s="88">
        <v>4083.6320353000001</v>
      </c>
      <c r="AG318" s="88">
        <v>4008.4719319000001</v>
      </c>
      <c r="AH318" s="88">
        <v>4014.2357566999999</v>
      </c>
      <c r="AI318" s="88">
        <v>3992.4437518</v>
      </c>
      <c r="AJ318" s="88">
        <v>3970.8778222000001</v>
      </c>
      <c r="AK318" s="88">
        <v>3946.2788025999998</v>
      </c>
      <c r="AL318" s="88">
        <v>3943.4476789</v>
      </c>
      <c r="AM318" s="88">
        <v>3946.8936677000002</v>
      </c>
      <c r="AN318" s="88">
        <v>3945.0081747999998</v>
      </c>
      <c r="AO318" s="88">
        <v>3928.2344029000001</v>
      </c>
      <c r="AP318" s="88">
        <v>3929.152286</v>
      </c>
    </row>
    <row r="319" spans="1:42">
      <c r="A319" s="51"/>
      <c r="N319" s="51"/>
      <c r="P319" s="90"/>
      <c r="Q319" s="91"/>
      <c r="R319" s="92"/>
      <c r="S319" s="92"/>
      <c r="T319" s="92"/>
      <c r="U319" s="92"/>
      <c r="V319" s="92"/>
      <c r="W319" s="92"/>
      <c r="X319" s="92"/>
      <c r="Y319" s="92"/>
      <c r="Z319" s="92"/>
      <c r="AA319" s="92"/>
      <c r="AB319" s="92"/>
      <c r="AC319" s="92"/>
      <c r="AD319" s="92"/>
      <c r="AE319" s="92"/>
      <c r="AF319" s="92"/>
      <c r="AG319" s="92"/>
      <c r="AH319" s="92"/>
      <c r="AI319" s="93"/>
      <c r="AJ319" s="93"/>
      <c r="AK319" s="93"/>
      <c r="AL319" s="93"/>
      <c r="AM319" s="93"/>
      <c r="AN319" s="93"/>
      <c r="AO319" s="93"/>
      <c r="AP319" s="93"/>
    </row>
    <row r="320" spans="1:42">
      <c r="A320" s="51"/>
      <c r="N320" s="51"/>
      <c r="P320" s="94" t="s">
        <v>147</v>
      </c>
      <c r="Q320" s="95">
        <f t="shared" ref="Q320:AP320" si="10">Q175</f>
        <v>5633.5703854470003</v>
      </c>
      <c r="R320" s="95">
        <f t="shared" si="10"/>
        <v>5580.8416890530007</v>
      </c>
      <c r="S320" s="95">
        <f t="shared" si="10"/>
        <v>5543.7442073329994</v>
      </c>
      <c r="T320" s="95">
        <f t="shared" si="10"/>
        <v>5542.6976425360008</v>
      </c>
      <c r="U320" s="95">
        <f t="shared" si="10"/>
        <v>5493.4640703020013</v>
      </c>
      <c r="V320" s="95">
        <f t="shared" si="10"/>
        <v>5524.7981001670005</v>
      </c>
      <c r="W320" s="95">
        <f t="shared" si="10"/>
        <v>5579.5000594590001</v>
      </c>
      <c r="X320" s="95">
        <f t="shared" si="10"/>
        <v>5466.7690879769998</v>
      </c>
      <c r="Y320" s="95">
        <f t="shared" si="10"/>
        <v>5320.8360399720004</v>
      </c>
      <c r="Z320" s="95">
        <f t="shared" si="10"/>
        <v>5258.4235824820007</v>
      </c>
      <c r="AA320" s="95">
        <f t="shared" si="10"/>
        <v>5075.6853373459999</v>
      </c>
      <c r="AB320" s="95">
        <f t="shared" si="10"/>
        <v>5044.30106763</v>
      </c>
      <c r="AC320" s="95">
        <f t="shared" si="10"/>
        <v>4870.8142165629997</v>
      </c>
      <c r="AD320" s="95">
        <f t="shared" si="10"/>
        <v>4836.1476372739999</v>
      </c>
      <c r="AE320" s="95">
        <f t="shared" si="10"/>
        <v>4704.085508350001</v>
      </c>
      <c r="AF320" s="95">
        <f t="shared" si="10"/>
        <v>4647.947795615999</v>
      </c>
      <c r="AG320" s="95">
        <f t="shared" si="10"/>
        <v>4550.2770447399998</v>
      </c>
      <c r="AH320" s="95">
        <f t="shared" si="10"/>
        <v>4546.7118140109997</v>
      </c>
      <c r="AI320" s="95">
        <f t="shared" si="10"/>
        <v>4509.2538554420007</v>
      </c>
      <c r="AJ320" s="95">
        <f t="shared" si="10"/>
        <v>4489.8326386659992</v>
      </c>
      <c r="AK320" s="95">
        <f t="shared" si="10"/>
        <v>4465.3623074400002</v>
      </c>
      <c r="AL320" s="95">
        <f t="shared" si="10"/>
        <v>4471.6809090440001</v>
      </c>
      <c r="AM320" s="95">
        <f t="shared" si="10"/>
        <v>4465.904180818</v>
      </c>
      <c r="AN320" s="95">
        <f t="shared" si="10"/>
        <v>4457.0027389330007</v>
      </c>
      <c r="AO320" s="95">
        <f t="shared" si="10"/>
        <v>4435.3096064210004</v>
      </c>
      <c r="AP320" s="95">
        <f t="shared" si="10"/>
        <v>4445.8067803949998</v>
      </c>
    </row>
    <row r="321" spans="1:253">
      <c r="A321" s="51"/>
      <c r="N321" s="51"/>
      <c r="P321" s="90" t="s">
        <v>148</v>
      </c>
      <c r="Q321" s="63">
        <v>693.32423902000005</v>
      </c>
      <c r="R321" s="96">
        <v>347.72395677999998</v>
      </c>
      <c r="S321" s="96">
        <v>280.85151339999999</v>
      </c>
      <c r="T321" s="96">
        <v>234.38879383</v>
      </c>
      <c r="U321" s="96">
        <v>218.49827922</v>
      </c>
      <c r="V321" s="96">
        <v>194.74439034</v>
      </c>
      <c r="W321" s="96">
        <v>199.71523667</v>
      </c>
      <c r="X321" s="96">
        <v>166.05112922000001</v>
      </c>
      <c r="Y321" s="96">
        <v>120.5131624</v>
      </c>
      <c r="Z321" s="96">
        <v>106.91158571</v>
      </c>
      <c r="AA321" s="96">
        <v>87.595030167999994</v>
      </c>
      <c r="AB321" s="96">
        <v>95.238669591000004</v>
      </c>
      <c r="AC321" s="96">
        <v>76.961148366000003</v>
      </c>
      <c r="AD321" s="96">
        <v>72.434148231999998</v>
      </c>
      <c r="AE321" s="96">
        <v>18.683112887</v>
      </c>
      <c r="AF321" s="96">
        <v>20.305564768</v>
      </c>
      <c r="AG321" s="96">
        <v>17.406689138000001</v>
      </c>
      <c r="AH321" s="96">
        <v>16.380634969999999</v>
      </c>
      <c r="AI321" s="96">
        <v>15.352111829</v>
      </c>
      <c r="AJ321" s="96">
        <v>15.814433884</v>
      </c>
      <c r="AK321" s="96">
        <v>15.843035146</v>
      </c>
      <c r="AL321" s="96">
        <v>15.263545924000001</v>
      </c>
      <c r="AM321" s="96">
        <v>15.641337066</v>
      </c>
      <c r="AN321" s="96">
        <v>15.915398289000001</v>
      </c>
      <c r="AO321" s="96">
        <v>16.030247387999999</v>
      </c>
      <c r="AP321" s="96">
        <v>16.119220279</v>
      </c>
    </row>
    <row r="322" spans="1:253">
      <c r="A322" s="51"/>
      <c r="N322" s="51"/>
      <c r="P322" s="90" t="s">
        <v>149</v>
      </c>
      <c r="Q322" s="63">
        <v>1036.2579718</v>
      </c>
      <c r="R322" s="96">
        <v>920.33811112000001</v>
      </c>
      <c r="S322" s="96">
        <v>851.4485363</v>
      </c>
      <c r="T322" s="96">
        <v>909.80900411000005</v>
      </c>
      <c r="U322" s="96">
        <v>893.31823717999998</v>
      </c>
      <c r="V322" s="96">
        <v>891.56956790000004</v>
      </c>
      <c r="W322" s="96">
        <v>978.02946684999995</v>
      </c>
      <c r="X322" s="96">
        <v>1043.2334925</v>
      </c>
      <c r="Y322" s="96">
        <v>1000.9413175</v>
      </c>
      <c r="Z322" s="96">
        <v>1041.3699311</v>
      </c>
      <c r="AA322" s="96">
        <v>1006.8299500000001</v>
      </c>
      <c r="AB322" s="96">
        <v>1056.3258956</v>
      </c>
      <c r="AC322" s="96">
        <v>973.00786725</v>
      </c>
      <c r="AD322" s="96">
        <v>1005.5607798</v>
      </c>
      <c r="AE322" s="96">
        <v>909.35132906000001</v>
      </c>
      <c r="AF322" s="96">
        <v>932.46361604000003</v>
      </c>
      <c r="AG322" s="96">
        <v>831.61736264000001</v>
      </c>
      <c r="AH322" s="96">
        <v>798.96711243000004</v>
      </c>
      <c r="AI322" s="96">
        <v>790.97963312000002</v>
      </c>
      <c r="AJ322" s="96">
        <v>807.15980679999996</v>
      </c>
      <c r="AK322" s="96">
        <v>796.43342794</v>
      </c>
      <c r="AL322" s="96">
        <v>822.41846655999996</v>
      </c>
      <c r="AM322" s="96">
        <v>816.33501509999996</v>
      </c>
      <c r="AN322" s="96">
        <v>817.19144279</v>
      </c>
      <c r="AO322" s="96">
        <v>809.90223275999995</v>
      </c>
      <c r="AP322" s="96">
        <v>819.31522428000005</v>
      </c>
    </row>
    <row r="323" spans="1:253">
      <c r="A323" s="51"/>
      <c r="N323" s="51"/>
      <c r="P323" s="53" t="s">
        <v>150</v>
      </c>
      <c r="Q323" s="97">
        <f t="shared" ref="Q323:AP323" si="11">Q318-Q313+Q322</f>
        <v>5187.3814345000001</v>
      </c>
      <c r="R323" s="98">
        <f t="shared" si="11"/>
        <v>5084.7777214999996</v>
      </c>
      <c r="S323" s="98">
        <f t="shared" si="11"/>
        <v>4999.2958182000002</v>
      </c>
      <c r="T323" s="98">
        <f t="shared" si="11"/>
        <v>5044.5531744000009</v>
      </c>
      <c r="U323" s="98">
        <f t="shared" si="11"/>
        <v>5011.0894405999998</v>
      </c>
      <c r="V323" s="98">
        <f t="shared" si="11"/>
        <v>4988.1216655999997</v>
      </c>
      <c r="W323" s="98">
        <f t="shared" si="11"/>
        <v>5031.3967156999997</v>
      </c>
      <c r="X323" s="98">
        <f t="shared" si="11"/>
        <v>5040.5568878399999</v>
      </c>
      <c r="Y323" s="98">
        <f t="shared" si="11"/>
        <v>4955.2956911000001</v>
      </c>
      <c r="Z323" s="98">
        <f t="shared" si="11"/>
        <v>4969.3838184699998</v>
      </c>
      <c r="AA323" s="98">
        <f t="shared" si="11"/>
        <v>4890.407448590001</v>
      </c>
      <c r="AB323" s="98">
        <f t="shared" si="11"/>
        <v>4902.2085003100001</v>
      </c>
      <c r="AC323" s="98">
        <f t="shared" si="11"/>
        <v>4770.3043287999999</v>
      </c>
      <c r="AD323" s="98">
        <f t="shared" si="11"/>
        <v>4785.0162989699993</v>
      </c>
      <c r="AE323" s="98">
        <f t="shared" si="11"/>
        <v>4668.6830477000003</v>
      </c>
      <c r="AF323" s="98">
        <f t="shared" si="11"/>
        <v>4674.0069593999997</v>
      </c>
      <c r="AG323" s="98">
        <f t="shared" si="11"/>
        <v>4546.7188992000001</v>
      </c>
      <c r="AH323" s="98">
        <f t="shared" si="11"/>
        <v>4512.5598002999996</v>
      </c>
      <c r="AI323" s="98">
        <f t="shared" si="11"/>
        <v>4488.4460896000001</v>
      </c>
      <c r="AJ323" s="98">
        <f t="shared" si="11"/>
        <v>4484.7753878000003</v>
      </c>
      <c r="AK323" s="98">
        <f t="shared" si="11"/>
        <v>4450.4048865000004</v>
      </c>
      <c r="AL323" s="98">
        <f t="shared" si="11"/>
        <v>4482.4081048999997</v>
      </c>
      <c r="AM323" s="98">
        <f t="shared" si="11"/>
        <v>4472.0335359000001</v>
      </c>
      <c r="AN323" s="98">
        <f t="shared" si="11"/>
        <v>4461.8616920999993</v>
      </c>
      <c r="AO323" s="98">
        <f t="shared" si="11"/>
        <v>4433.4177985999995</v>
      </c>
      <c r="AP323" s="98">
        <f t="shared" si="11"/>
        <v>4454.9269703</v>
      </c>
    </row>
    <row r="324" spans="1:253">
      <c r="A324" s="51"/>
      <c r="N324" s="51"/>
      <c r="P324" s="99" t="s">
        <v>151</v>
      </c>
      <c r="Q324" s="79">
        <f t="shared" ref="Q324:AP324" si="12">Q318-Q313+Q321</f>
        <v>4844.4477017200006</v>
      </c>
      <c r="R324" s="88">
        <f t="shared" si="12"/>
        <v>4512.1635671599997</v>
      </c>
      <c r="S324" s="88">
        <f t="shared" si="12"/>
        <v>4428.6987952999998</v>
      </c>
      <c r="T324" s="88">
        <f t="shared" si="12"/>
        <v>4369.1329641200009</v>
      </c>
      <c r="U324" s="88">
        <f t="shared" si="12"/>
        <v>4336.2694826399993</v>
      </c>
      <c r="V324" s="88">
        <f t="shared" si="12"/>
        <v>4291.2964880399995</v>
      </c>
      <c r="W324" s="88">
        <f t="shared" si="12"/>
        <v>4253.0824855199999</v>
      </c>
      <c r="X324" s="88">
        <f t="shared" si="12"/>
        <v>4163.3745245600003</v>
      </c>
      <c r="Y324" s="88">
        <f t="shared" si="12"/>
        <v>4074.8675360000002</v>
      </c>
      <c r="Z324" s="88">
        <f t="shared" si="12"/>
        <v>4034.9254730800003</v>
      </c>
      <c r="AA324" s="88">
        <f t="shared" si="12"/>
        <v>3971.1725287580007</v>
      </c>
      <c r="AB324" s="88">
        <f t="shared" si="12"/>
        <v>3941.1212743010001</v>
      </c>
      <c r="AC324" s="88">
        <f t="shared" si="12"/>
        <v>3874.2576099159996</v>
      </c>
      <c r="AD324" s="88">
        <f t="shared" si="12"/>
        <v>3851.8896674019998</v>
      </c>
      <c r="AE324" s="88">
        <f t="shared" si="12"/>
        <v>3778.0148315269998</v>
      </c>
      <c r="AF324" s="88">
        <f t="shared" si="12"/>
        <v>3761.8489081279999</v>
      </c>
      <c r="AG324" s="88">
        <f t="shared" si="12"/>
        <v>3732.5082256979999</v>
      </c>
      <c r="AH324" s="88">
        <f t="shared" si="12"/>
        <v>3729.9733228399996</v>
      </c>
      <c r="AI324" s="88">
        <f t="shared" si="12"/>
        <v>3712.8185683090001</v>
      </c>
      <c r="AJ324" s="88">
        <f t="shared" si="12"/>
        <v>3693.4300148840002</v>
      </c>
      <c r="AK324" s="88">
        <f t="shared" si="12"/>
        <v>3669.8144937060001</v>
      </c>
      <c r="AL324" s="88">
        <f t="shared" si="12"/>
        <v>3675.2531842640001</v>
      </c>
      <c r="AM324" s="88">
        <f t="shared" si="12"/>
        <v>3671.3398578659999</v>
      </c>
      <c r="AN324" s="88">
        <f t="shared" si="12"/>
        <v>3660.5856475989999</v>
      </c>
      <c r="AO324" s="88">
        <f t="shared" si="12"/>
        <v>3639.545813228</v>
      </c>
      <c r="AP324" s="88">
        <f t="shared" si="12"/>
        <v>3651.7309662989996</v>
      </c>
    </row>
    <row r="325" spans="1:253">
      <c r="A325" s="51"/>
      <c r="N325" s="51"/>
    </row>
    <row r="326" spans="1:253">
      <c r="A326" s="51"/>
      <c r="N326" s="51"/>
      <c r="Q326" s="71"/>
      <c r="R326" s="71"/>
      <c r="S326" s="71"/>
      <c r="T326" s="71"/>
      <c r="U326" s="71"/>
      <c r="V326" s="71"/>
      <c r="W326" s="71"/>
      <c r="X326" s="71"/>
      <c r="Y326" s="71"/>
      <c r="Z326" s="71"/>
      <c r="AA326" s="71"/>
      <c r="AB326" s="71"/>
      <c r="AC326" s="71"/>
      <c r="AD326" s="71"/>
      <c r="AE326" s="71"/>
      <c r="AF326" s="71"/>
      <c r="AG326" s="71"/>
      <c r="AH326" s="71"/>
      <c r="AI326" s="71"/>
      <c r="AJ326" s="71"/>
      <c r="AK326" s="71"/>
    </row>
    <row r="327" spans="1:253" s="52" customFormat="1">
      <c r="A327" s="51"/>
      <c r="B327" s="51"/>
      <c r="C327" s="51"/>
      <c r="D327" s="51"/>
      <c r="E327" s="51"/>
      <c r="F327" s="51"/>
      <c r="G327" s="51"/>
      <c r="H327" s="51"/>
      <c r="I327" s="51"/>
      <c r="J327" s="51"/>
      <c r="K327" s="51"/>
      <c r="L327" s="51"/>
      <c r="M327" s="51"/>
      <c r="N327" s="51"/>
      <c r="O327" s="51"/>
      <c r="P327" s="51"/>
      <c r="Q327" s="51"/>
      <c r="R327" s="51"/>
      <c r="S327" s="51"/>
      <c r="T327" s="51"/>
      <c r="U327" s="51"/>
      <c r="V327" s="51"/>
      <c r="W327" s="51"/>
      <c r="X327" s="51"/>
      <c r="Y327" s="51"/>
      <c r="Z327" s="51"/>
      <c r="AA327" s="51"/>
      <c r="AB327" s="51"/>
      <c r="AC327" s="51"/>
      <c r="AD327" s="51"/>
      <c r="AE327" s="51"/>
      <c r="AF327" s="51"/>
      <c r="AG327" s="51"/>
      <c r="AH327" s="51"/>
      <c r="AI327" s="51"/>
      <c r="AJ327" s="51"/>
      <c r="AK327" s="51"/>
      <c r="AL327" s="51"/>
      <c r="AM327" s="51"/>
      <c r="AN327" s="51"/>
      <c r="AO327" s="51"/>
      <c r="AP327" s="51"/>
      <c r="AQ327" s="51"/>
      <c r="AR327" s="51"/>
      <c r="AS327" s="51"/>
      <c r="AT327" s="51"/>
      <c r="AU327" s="51"/>
      <c r="AV327" s="51"/>
      <c r="AW327" s="51"/>
      <c r="AX327" s="51"/>
      <c r="AY327" s="51"/>
      <c r="AZ327" s="51"/>
      <c r="BA327" s="51"/>
      <c r="BB327" s="51"/>
      <c r="BC327" s="51"/>
      <c r="BD327" s="51"/>
      <c r="BE327" s="51"/>
      <c r="BF327" s="51"/>
      <c r="BG327" s="51"/>
      <c r="BH327" s="51"/>
      <c r="BI327" s="51"/>
      <c r="BJ327" s="51"/>
      <c r="BK327" s="51"/>
      <c r="BL327" s="51"/>
      <c r="BM327" s="51"/>
      <c r="BN327" s="51"/>
      <c r="BO327" s="51"/>
      <c r="BP327" s="51"/>
      <c r="BQ327" s="51"/>
      <c r="BR327" s="51"/>
      <c r="BS327" s="51"/>
      <c r="BT327" s="51"/>
      <c r="BU327" s="51"/>
      <c r="BV327" s="51"/>
      <c r="BW327" s="51"/>
      <c r="BX327" s="51"/>
      <c r="BY327" s="51"/>
      <c r="BZ327" s="51"/>
      <c r="CA327" s="51"/>
      <c r="CB327" s="51"/>
      <c r="CC327" s="51"/>
      <c r="CD327" s="51"/>
      <c r="CE327" s="51"/>
      <c r="CF327" s="51"/>
      <c r="CG327" s="51"/>
      <c r="CH327" s="51"/>
      <c r="CI327" s="51"/>
      <c r="CJ327" s="51"/>
      <c r="CK327" s="51"/>
      <c r="CL327" s="51"/>
      <c r="CM327" s="51"/>
      <c r="CN327" s="51"/>
      <c r="CO327" s="51"/>
      <c r="CP327" s="51"/>
      <c r="CQ327" s="51"/>
      <c r="CR327" s="51"/>
      <c r="CS327" s="51"/>
      <c r="CT327" s="51"/>
      <c r="CU327" s="51"/>
      <c r="CV327" s="51"/>
      <c r="CW327" s="51"/>
      <c r="CX327" s="51"/>
      <c r="CY327" s="51"/>
      <c r="CZ327" s="51"/>
      <c r="DA327" s="51"/>
      <c r="DB327" s="51"/>
      <c r="DC327" s="51"/>
      <c r="DD327" s="51"/>
      <c r="DE327" s="51"/>
      <c r="DF327" s="51"/>
      <c r="DG327" s="51"/>
      <c r="DH327" s="51"/>
      <c r="DI327" s="51"/>
      <c r="DJ327" s="51"/>
      <c r="DK327" s="51"/>
      <c r="DL327" s="51"/>
      <c r="DM327" s="51"/>
      <c r="DN327" s="51"/>
      <c r="DO327" s="51"/>
      <c r="DP327" s="51"/>
      <c r="DQ327" s="51"/>
      <c r="DR327" s="51"/>
      <c r="DS327" s="51"/>
      <c r="DT327" s="51"/>
      <c r="DU327" s="51"/>
      <c r="DV327" s="51"/>
      <c r="DW327" s="51"/>
      <c r="DX327" s="51"/>
      <c r="DY327" s="51"/>
      <c r="DZ327" s="51"/>
      <c r="EA327" s="51"/>
      <c r="EB327" s="51"/>
      <c r="EC327" s="51"/>
      <c r="ED327" s="51"/>
      <c r="EE327" s="51"/>
      <c r="EF327" s="51"/>
      <c r="EG327" s="51"/>
      <c r="EH327" s="51"/>
      <c r="EI327" s="51"/>
      <c r="EJ327" s="51"/>
      <c r="EK327" s="51"/>
      <c r="EL327" s="51"/>
      <c r="EM327" s="51"/>
      <c r="EN327" s="51"/>
      <c r="EO327" s="51"/>
      <c r="EP327" s="51"/>
      <c r="EQ327" s="51"/>
      <c r="ER327" s="51"/>
      <c r="ES327" s="51"/>
      <c r="ET327" s="51"/>
      <c r="EU327" s="51"/>
      <c r="EV327" s="51"/>
      <c r="EW327" s="51"/>
      <c r="EX327" s="51"/>
      <c r="EY327" s="51"/>
      <c r="EZ327" s="51"/>
      <c r="FA327" s="51"/>
      <c r="FB327" s="51"/>
      <c r="FC327" s="51"/>
      <c r="FD327" s="51"/>
      <c r="FE327" s="51"/>
      <c r="FF327" s="51"/>
      <c r="FG327" s="51"/>
      <c r="FH327" s="51"/>
      <c r="FI327" s="51"/>
      <c r="FJ327" s="51"/>
      <c r="FK327" s="51"/>
      <c r="FL327" s="51"/>
      <c r="FM327" s="51"/>
      <c r="FN327" s="51"/>
      <c r="FO327" s="51"/>
      <c r="FP327" s="51"/>
      <c r="FQ327" s="51"/>
      <c r="FR327" s="51"/>
      <c r="FS327" s="51"/>
      <c r="FT327" s="51"/>
      <c r="FU327" s="51"/>
      <c r="FV327" s="51"/>
      <c r="FW327" s="51"/>
      <c r="FX327" s="51"/>
      <c r="FY327" s="51"/>
      <c r="FZ327" s="51"/>
      <c r="GA327" s="51"/>
      <c r="GB327" s="51"/>
      <c r="GC327" s="51"/>
      <c r="GD327" s="51"/>
      <c r="GE327" s="51"/>
      <c r="GF327" s="51"/>
      <c r="GG327" s="51"/>
      <c r="GH327" s="51"/>
      <c r="GI327" s="51"/>
      <c r="GJ327" s="51"/>
      <c r="GK327" s="51"/>
      <c r="GL327" s="51"/>
      <c r="GM327" s="51"/>
      <c r="GN327" s="51"/>
      <c r="GO327" s="51"/>
      <c r="GP327" s="51"/>
      <c r="GQ327" s="51"/>
      <c r="GR327" s="51"/>
      <c r="GS327" s="51"/>
      <c r="GT327" s="51"/>
      <c r="GU327" s="51"/>
      <c r="GV327" s="51"/>
      <c r="GW327" s="51"/>
      <c r="GX327" s="51"/>
      <c r="GY327" s="51"/>
      <c r="GZ327" s="51"/>
      <c r="HA327" s="51"/>
      <c r="HB327" s="51"/>
      <c r="HC327" s="51"/>
      <c r="HD327" s="51"/>
      <c r="HE327" s="51"/>
      <c r="HF327" s="51"/>
      <c r="HG327" s="51"/>
      <c r="HH327" s="51"/>
      <c r="HI327" s="51"/>
      <c r="HJ327" s="51"/>
      <c r="HK327" s="51"/>
      <c r="HL327" s="51"/>
      <c r="HM327" s="51"/>
      <c r="HN327" s="51"/>
      <c r="HO327" s="51"/>
      <c r="HP327" s="51"/>
      <c r="HQ327" s="51"/>
      <c r="HR327" s="51"/>
      <c r="HS327" s="51"/>
      <c r="HT327" s="51"/>
      <c r="HU327" s="51"/>
      <c r="HV327" s="51"/>
      <c r="HW327" s="51"/>
      <c r="HX327" s="51"/>
      <c r="HY327" s="51"/>
      <c r="HZ327" s="51"/>
      <c r="IA327" s="51"/>
      <c r="IB327" s="51"/>
      <c r="IC327" s="51"/>
      <c r="ID327" s="51"/>
      <c r="IE327" s="51"/>
      <c r="IF327" s="51"/>
      <c r="IG327" s="51"/>
      <c r="IH327" s="51"/>
      <c r="II327" s="51"/>
      <c r="IJ327" s="51"/>
      <c r="IK327" s="51"/>
      <c r="IL327" s="51"/>
      <c r="IM327" s="51"/>
      <c r="IN327" s="51"/>
      <c r="IO327" s="51"/>
      <c r="IP327" s="51"/>
      <c r="IQ327" s="51"/>
      <c r="IR327" s="51"/>
      <c r="IS327" s="51"/>
    </row>
    <row r="328" spans="1:253">
      <c r="A328" s="51"/>
      <c r="C328" s="54" t="s">
        <v>152</v>
      </c>
      <c r="N328" s="51"/>
    </row>
    <row r="329" spans="1:253">
      <c r="A329" s="51"/>
      <c r="C329" s="54" t="s">
        <v>9</v>
      </c>
      <c r="N329" s="51"/>
      <c r="P329" s="54"/>
    </row>
    <row r="330" spans="1:253">
      <c r="A330" s="51"/>
      <c r="N330" s="51"/>
      <c r="P330" s="53" t="s">
        <v>145</v>
      </c>
    </row>
    <row r="331" spans="1:253">
      <c r="A331" s="51"/>
      <c r="N331" s="51"/>
    </row>
    <row r="332" spans="1:253">
      <c r="A332" s="51"/>
      <c r="N332" s="51"/>
      <c r="P332" s="61" t="s">
        <v>146</v>
      </c>
      <c r="Q332" s="73" t="s">
        <v>16</v>
      </c>
      <c r="R332" s="73" t="s">
        <v>17</v>
      </c>
      <c r="S332" s="73" t="s">
        <v>18</v>
      </c>
      <c r="T332" s="73" t="s">
        <v>19</v>
      </c>
      <c r="U332" s="73" t="s">
        <v>20</v>
      </c>
      <c r="V332" s="73" t="s">
        <v>21</v>
      </c>
      <c r="W332" s="73" t="s">
        <v>101</v>
      </c>
      <c r="X332" s="73" t="s">
        <v>102</v>
      </c>
      <c r="Y332" s="73" t="s">
        <v>103</v>
      </c>
      <c r="Z332" s="73" t="s">
        <v>104</v>
      </c>
      <c r="AA332" s="73" t="s">
        <v>105</v>
      </c>
      <c r="AB332" s="73" t="s">
        <v>106</v>
      </c>
      <c r="AC332" s="73" t="s">
        <v>107</v>
      </c>
      <c r="AD332" s="73" t="s">
        <v>108</v>
      </c>
      <c r="AE332" s="73" t="s">
        <v>109</v>
      </c>
      <c r="AF332" s="73" t="s">
        <v>110</v>
      </c>
      <c r="AG332" s="73" t="s">
        <v>111</v>
      </c>
      <c r="AH332" s="73" t="s">
        <v>112</v>
      </c>
      <c r="AI332" s="73" t="s">
        <v>113</v>
      </c>
      <c r="AJ332" s="73" t="s">
        <v>114</v>
      </c>
      <c r="AK332" s="73" t="s">
        <v>115</v>
      </c>
      <c r="AL332" s="73" t="s">
        <v>136</v>
      </c>
      <c r="AM332" s="73" t="s">
        <v>137</v>
      </c>
      <c r="AN332" s="73" t="s">
        <v>138</v>
      </c>
      <c r="AO332" s="73" t="s">
        <v>139</v>
      </c>
      <c r="AP332" s="73" t="s">
        <v>140</v>
      </c>
    </row>
    <row r="333" spans="1:253">
      <c r="A333" s="51"/>
      <c r="N333" s="51"/>
      <c r="P333" s="58" t="s">
        <v>79</v>
      </c>
      <c r="Q333" s="77">
        <v>2493.9983379</v>
      </c>
      <c r="R333" s="77">
        <v>2399.8166703000002</v>
      </c>
      <c r="S333" s="77">
        <v>2315.0366770999999</v>
      </c>
      <c r="T333" s="77">
        <v>2234.5173905000001</v>
      </c>
      <c r="U333" s="77">
        <v>2137.5653333999999</v>
      </c>
      <c r="V333" s="77">
        <v>2071.7219174000002</v>
      </c>
      <c r="W333" s="77">
        <v>2004.9774496</v>
      </c>
      <c r="X333" s="77">
        <v>1943.5908978</v>
      </c>
      <c r="Y333" s="77">
        <v>1855.5566607000001</v>
      </c>
      <c r="Z333" s="77">
        <v>1792.3128174999999</v>
      </c>
      <c r="AA333" s="77">
        <v>1727.906426</v>
      </c>
      <c r="AB333" s="77">
        <v>1666.0095902</v>
      </c>
      <c r="AC333" s="77">
        <v>1599.3236804000001</v>
      </c>
      <c r="AD333" s="77">
        <v>1552.0502363999999</v>
      </c>
      <c r="AE333" s="77">
        <v>1504.1226695</v>
      </c>
      <c r="AF333" s="77">
        <v>1456.9591977</v>
      </c>
      <c r="AG333" s="77">
        <v>1411.1613378</v>
      </c>
      <c r="AH333" s="77">
        <v>1382.2356463000001</v>
      </c>
      <c r="AI333" s="77">
        <v>1349.3682357</v>
      </c>
      <c r="AJ333" s="77">
        <v>1316.4721440000001</v>
      </c>
      <c r="AK333" s="77">
        <v>1277.9920982000001</v>
      </c>
      <c r="AL333" s="77">
        <v>1252.1862931999999</v>
      </c>
      <c r="AM333" s="77">
        <v>1222.3439120999999</v>
      </c>
      <c r="AN333" s="77">
        <v>1214.4493147000001</v>
      </c>
      <c r="AO333" s="77">
        <v>1179.3254588</v>
      </c>
      <c r="AP333" s="77">
        <v>1179.1194528999999</v>
      </c>
    </row>
    <row r="334" spans="1:253">
      <c r="A334" s="51"/>
      <c r="N334" s="51"/>
      <c r="P334" s="58" t="s">
        <v>80</v>
      </c>
      <c r="Q334" s="77">
        <v>366.52165897999998</v>
      </c>
      <c r="R334" s="77">
        <v>364.60883150000001</v>
      </c>
      <c r="S334" s="77">
        <v>362.20411587000001</v>
      </c>
      <c r="T334" s="77">
        <v>362.59781979000002</v>
      </c>
      <c r="U334" s="77">
        <v>359.90313146</v>
      </c>
      <c r="V334" s="77">
        <v>361.24703082000002</v>
      </c>
      <c r="W334" s="77">
        <v>359.45615808999997</v>
      </c>
      <c r="X334" s="77">
        <v>357.08282535000001</v>
      </c>
      <c r="Y334" s="77">
        <v>352.00071041000001</v>
      </c>
      <c r="Z334" s="77">
        <v>352.47977945999997</v>
      </c>
      <c r="AA334" s="77">
        <v>352.26936368000003</v>
      </c>
      <c r="AB334" s="77">
        <v>350.59952928000001</v>
      </c>
      <c r="AC334" s="77">
        <v>346.56776377</v>
      </c>
      <c r="AD334" s="77">
        <v>344.76048192000002</v>
      </c>
      <c r="AE334" s="77">
        <v>341.80521482</v>
      </c>
      <c r="AF334" s="77">
        <v>338.759795</v>
      </c>
      <c r="AG334" s="77">
        <v>334.07771981000002</v>
      </c>
      <c r="AH334" s="77">
        <v>333.24943336000001</v>
      </c>
      <c r="AI334" s="77">
        <v>329.97403384</v>
      </c>
      <c r="AJ334" s="77">
        <v>325.63729848000003</v>
      </c>
      <c r="AK334" s="77">
        <v>319.21846147000002</v>
      </c>
      <c r="AL334" s="77">
        <v>314.43484641999999</v>
      </c>
      <c r="AM334" s="77">
        <v>308.00542093000001</v>
      </c>
      <c r="AN334" s="77">
        <v>305.26411658000001</v>
      </c>
      <c r="AO334" s="77">
        <v>294.94967222000002</v>
      </c>
      <c r="AP334" s="77">
        <v>294.19923505999998</v>
      </c>
    </row>
    <row r="335" spans="1:253">
      <c r="A335" s="51"/>
      <c r="N335" s="51"/>
      <c r="P335" s="58" t="s">
        <v>81</v>
      </c>
      <c r="Q335" s="77">
        <v>484.25787868999998</v>
      </c>
      <c r="R335" s="77">
        <v>493.44424614000002</v>
      </c>
      <c r="S335" s="77">
        <v>498.76728216999999</v>
      </c>
      <c r="T335" s="77">
        <v>505.18123701000002</v>
      </c>
      <c r="U335" s="77">
        <v>507.50558697000002</v>
      </c>
      <c r="V335" s="77">
        <v>518.81764967000004</v>
      </c>
      <c r="W335" s="77">
        <v>527.78707609000003</v>
      </c>
      <c r="X335" s="77">
        <v>536.91891984999995</v>
      </c>
      <c r="Y335" s="77">
        <v>543.47854027000005</v>
      </c>
      <c r="Z335" s="77">
        <v>557.08698735999997</v>
      </c>
      <c r="AA335" s="77">
        <v>569.17873834</v>
      </c>
      <c r="AB335" s="77">
        <v>579.58441720999997</v>
      </c>
      <c r="AC335" s="77">
        <v>586.17191308999998</v>
      </c>
      <c r="AD335" s="77">
        <v>596.30570865000004</v>
      </c>
      <c r="AE335" s="77">
        <v>604.80471230000001</v>
      </c>
      <c r="AF335" s="77">
        <v>607.82296456999995</v>
      </c>
      <c r="AG335" s="77">
        <v>605.90226244999997</v>
      </c>
      <c r="AH335" s="77">
        <v>609.97381225000004</v>
      </c>
      <c r="AI335" s="77">
        <v>609.89363608999997</v>
      </c>
      <c r="AJ335" s="77">
        <v>607.64816958999995</v>
      </c>
      <c r="AK335" s="77">
        <v>605.33741913999995</v>
      </c>
      <c r="AL335" s="77">
        <v>608.07773416999999</v>
      </c>
      <c r="AM335" s="77">
        <v>608.39398251</v>
      </c>
      <c r="AN335" s="77">
        <v>615.55909166000004</v>
      </c>
      <c r="AO335" s="77">
        <v>610.75414529</v>
      </c>
      <c r="AP335" s="77">
        <v>612.54191688000003</v>
      </c>
    </row>
    <row r="336" spans="1:253">
      <c r="A336" s="51"/>
      <c r="N336" s="51"/>
      <c r="P336" s="58" t="s">
        <v>82</v>
      </c>
      <c r="Q336" s="77">
        <v>3344.7778755999998</v>
      </c>
      <c r="R336" s="77">
        <v>3257.8697479000002</v>
      </c>
      <c r="S336" s="77">
        <v>3176.0080751999999</v>
      </c>
      <c r="T336" s="77">
        <v>3102.2964473000002</v>
      </c>
      <c r="U336" s="77">
        <v>3004.9740519000002</v>
      </c>
      <c r="V336" s="77">
        <v>2951.7865978</v>
      </c>
      <c r="W336" s="77">
        <v>2892.2206838000002</v>
      </c>
      <c r="X336" s="77">
        <v>2837.592643</v>
      </c>
      <c r="Y336" s="77">
        <v>2751.0359113</v>
      </c>
      <c r="Z336" s="77">
        <v>2701.8795842999998</v>
      </c>
      <c r="AA336" s="77">
        <v>2649.3545279999998</v>
      </c>
      <c r="AB336" s="77">
        <v>2596.1935367000001</v>
      </c>
      <c r="AC336" s="77">
        <v>2532.0633572000002</v>
      </c>
      <c r="AD336" s="77">
        <v>2493.1164269999999</v>
      </c>
      <c r="AE336" s="77">
        <v>2450.7325967000002</v>
      </c>
      <c r="AF336" s="77">
        <v>2403.5419572000001</v>
      </c>
      <c r="AG336" s="77">
        <v>2351.1413200000002</v>
      </c>
      <c r="AH336" s="77">
        <v>2325.4588920000001</v>
      </c>
      <c r="AI336" s="77">
        <v>2289.2359056</v>
      </c>
      <c r="AJ336" s="77">
        <v>2249.7576119999999</v>
      </c>
      <c r="AK336" s="77">
        <v>2202.5479787999998</v>
      </c>
      <c r="AL336" s="77">
        <v>2174.6988738</v>
      </c>
      <c r="AM336" s="77">
        <v>2138.7433154999999</v>
      </c>
      <c r="AN336" s="77">
        <v>2135.2725228999998</v>
      </c>
      <c r="AO336" s="77">
        <v>2085.0292763000002</v>
      </c>
      <c r="AP336" s="77">
        <v>2085.8606049</v>
      </c>
    </row>
    <row r="337" spans="1:42">
      <c r="A337" s="51"/>
      <c r="N337" s="51"/>
      <c r="P337" s="58" t="s">
        <v>83</v>
      </c>
      <c r="Q337" s="77">
        <v>443.77094689</v>
      </c>
      <c r="R337" s="77">
        <v>446.43403175999998</v>
      </c>
      <c r="S337" s="77">
        <v>445.35089291000003</v>
      </c>
      <c r="T337" s="77">
        <v>447.24311975000001</v>
      </c>
      <c r="U337" s="77">
        <v>447.22678286000001</v>
      </c>
      <c r="V337" s="77">
        <v>450.08045528000002</v>
      </c>
      <c r="W337" s="77">
        <v>451.64391361000003</v>
      </c>
      <c r="X337" s="77">
        <v>453.51851614999998</v>
      </c>
      <c r="Y337" s="77">
        <v>454.48812118000001</v>
      </c>
      <c r="Z337" s="77">
        <v>437.25438987000001</v>
      </c>
      <c r="AA337" s="77">
        <v>425.04102956999998</v>
      </c>
      <c r="AB337" s="77">
        <v>428.34951294000001</v>
      </c>
      <c r="AC337" s="77">
        <v>428.34770636000002</v>
      </c>
      <c r="AD337" s="77">
        <v>429.70236464999999</v>
      </c>
      <c r="AE337" s="77">
        <v>431.37534606999998</v>
      </c>
      <c r="AF337" s="77">
        <v>432.85648473999998</v>
      </c>
      <c r="AG337" s="77">
        <v>432.09282916000001</v>
      </c>
      <c r="AH337" s="77">
        <v>432.23849782999997</v>
      </c>
      <c r="AI337" s="77">
        <v>430.23717362999997</v>
      </c>
      <c r="AJ337" s="77">
        <v>427.73965750000002</v>
      </c>
      <c r="AK337" s="77">
        <v>424.52289306</v>
      </c>
      <c r="AL337" s="77">
        <v>426.06346074999999</v>
      </c>
      <c r="AM337" s="77">
        <v>424.71356902000002</v>
      </c>
      <c r="AN337" s="77">
        <v>382.41305639000001</v>
      </c>
      <c r="AO337" s="77">
        <v>376.81025147000003</v>
      </c>
      <c r="AP337" s="77">
        <v>375.37926848000001</v>
      </c>
    </row>
    <row r="338" spans="1:42">
      <c r="A338" s="51"/>
      <c r="N338" s="51"/>
      <c r="P338" s="58" t="s">
        <v>84</v>
      </c>
      <c r="Q338" s="77">
        <v>7.9697203977999997</v>
      </c>
      <c r="R338" s="77">
        <v>8.0246575341999993</v>
      </c>
      <c r="S338" s="77">
        <v>7.8356164383999998</v>
      </c>
      <c r="T338" s="77">
        <v>7.7342465753000003</v>
      </c>
      <c r="U338" s="77">
        <v>7.6263163820999997</v>
      </c>
      <c r="V338" s="77">
        <v>7.4821917808</v>
      </c>
      <c r="W338" s="77">
        <v>7.3506849315</v>
      </c>
      <c r="X338" s="77">
        <v>7.2849315067999996</v>
      </c>
      <c r="Y338" s="77">
        <v>7.2581872772000002</v>
      </c>
      <c r="Z338" s="77">
        <v>7.1397260274000001</v>
      </c>
      <c r="AA338" s="77">
        <v>7.0219178082000004</v>
      </c>
      <c r="AB338" s="77">
        <v>6.9013698630000002</v>
      </c>
      <c r="AC338" s="77">
        <v>6.7993995120999999</v>
      </c>
      <c r="AD338" s="77">
        <v>6.6520547944999997</v>
      </c>
      <c r="AE338" s="77">
        <v>6.5342465753000001</v>
      </c>
      <c r="AF338" s="77">
        <v>6.4136986300999999</v>
      </c>
      <c r="AG338" s="77">
        <v>6.3048977294000004</v>
      </c>
      <c r="AH338" s="77">
        <v>6.1698630136999997</v>
      </c>
      <c r="AI338" s="77">
        <v>6.0465753424999997</v>
      </c>
      <c r="AJ338" s="77">
        <v>5.9232876711999998</v>
      </c>
      <c r="AK338" s="77">
        <v>5.8186376430999998</v>
      </c>
      <c r="AL338" s="77">
        <v>5.6794520547999996</v>
      </c>
      <c r="AM338" s="77">
        <v>5.5616438356</v>
      </c>
      <c r="AN338" s="77">
        <v>5.4328767122999997</v>
      </c>
      <c r="AO338" s="77">
        <v>5.3268830925000001</v>
      </c>
      <c r="AP338" s="77">
        <v>5.1945205478999998</v>
      </c>
    </row>
    <row r="339" spans="1:42">
      <c r="A339" s="51"/>
      <c r="N339" s="51"/>
      <c r="P339" s="61" t="s">
        <v>85</v>
      </c>
      <c r="Q339" s="79">
        <v>3796.5185428999998</v>
      </c>
      <c r="R339" s="79">
        <v>3712.3284371999998</v>
      </c>
      <c r="S339" s="79">
        <v>3629.1945845</v>
      </c>
      <c r="T339" s="79">
        <v>3557.2738135999998</v>
      </c>
      <c r="U339" s="79">
        <v>3459.8271510999998</v>
      </c>
      <c r="V339" s="79">
        <v>3409.3492449</v>
      </c>
      <c r="W339" s="79">
        <v>3351.2152823000001</v>
      </c>
      <c r="X339" s="79">
        <v>3298.3960907000001</v>
      </c>
      <c r="Y339" s="79">
        <v>3212.7822197999999</v>
      </c>
      <c r="Z339" s="79">
        <v>3146.2737001999999</v>
      </c>
      <c r="AA339" s="79">
        <v>3081.4174754000001</v>
      </c>
      <c r="AB339" s="79">
        <v>3031.4444195000001</v>
      </c>
      <c r="AC339" s="79">
        <v>2967.2104631000002</v>
      </c>
      <c r="AD339" s="79">
        <v>2929.4708464</v>
      </c>
      <c r="AE339" s="79">
        <v>2888.6421893000002</v>
      </c>
      <c r="AF339" s="79">
        <v>2842.8121406</v>
      </c>
      <c r="AG339" s="79">
        <v>2789.5390468999999</v>
      </c>
      <c r="AH339" s="79">
        <v>2763.8672528000002</v>
      </c>
      <c r="AI339" s="79">
        <v>2725.5196546000002</v>
      </c>
      <c r="AJ339" s="79">
        <v>2683.4205572000001</v>
      </c>
      <c r="AK339" s="79">
        <v>2632.8895094999998</v>
      </c>
      <c r="AL339" s="79">
        <v>2606.4417865999999</v>
      </c>
      <c r="AM339" s="79">
        <v>2569.0185283999999</v>
      </c>
      <c r="AN339" s="79">
        <v>2523.1184560000002</v>
      </c>
      <c r="AO339" s="79">
        <v>2467.1664108999998</v>
      </c>
      <c r="AP339" s="79">
        <v>2466.4343939</v>
      </c>
    </row>
    <row r="340" spans="1:42">
      <c r="A340" s="51"/>
      <c r="N340" s="51"/>
      <c r="P340" s="58" t="s">
        <v>86</v>
      </c>
      <c r="Q340" s="77">
        <v>73.173566660999995</v>
      </c>
      <c r="R340" s="77">
        <v>76.085557734999995</v>
      </c>
      <c r="S340" s="77">
        <v>78.278749184999995</v>
      </c>
      <c r="T340" s="77">
        <v>78.665825799000004</v>
      </c>
      <c r="U340" s="77">
        <v>78.393436227999999</v>
      </c>
      <c r="V340" s="77">
        <v>78.417334056000001</v>
      </c>
      <c r="W340" s="77">
        <v>78.323554224999995</v>
      </c>
      <c r="X340" s="77">
        <v>78.177442937999999</v>
      </c>
      <c r="Y340" s="77">
        <v>78.175598953000005</v>
      </c>
      <c r="Z340" s="77">
        <v>78.876127034999996</v>
      </c>
      <c r="AA340" s="77">
        <v>78.878546369000006</v>
      </c>
      <c r="AB340" s="77">
        <v>78.763793731000007</v>
      </c>
      <c r="AC340" s="77">
        <v>78.746323759000006</v>
      </c>
      <c r="AD340" s="77">
        <v>78.139383432000002</v>
      </c>
      <c r="AE340" s="77">
        <v>78.218409385000001</v>
      </c>
      <c r="AF340" s="77">
        <v>78.106584632999997</v>
      </c>
      <c r="AG340" s="77">
        <v>77.596296819000003</v>
      </c>
      <c r="AH340" s="77">
        <v>78.076993759999993</v>
      </c>
      <c r="AI340" s="77">
        <v>78.004694702999998</v>
      </c>
      <c r="AJ340" s="77">
        <v>77.065476533999998</v>
      </c>
      <c r="AK340" s="77">
        <v>76.183449202000006</v>
      </c>
      <c r="AL340" s="77">
        <v>75.055279639999995</v>
      </c>
      <c r="AM340" s="77">
        <v>74.163009693000006</v>
      </c>
      <c r="AN340" s="77">
        <v>72.676714081</v>
      </c>
      <c r="AO340" s="77">
        <v>70.984590836999999</v>
      </c>
      <c r="AP340" s="77">
        <v>70.787056898000003</v>
      </c>
    </row>
    <row r="341" spans="1:42">
      <c r="A341" s="51"/>
      <c r="N341" s="51"/>
      <c r="P341" s="58" t="s">
        <v>87</v>
      </c>
      <c r="Q341" s="77">
        <v>231</v>
      </c>
      <c r="R341" s="77">
        <v>273.7</v>
      </c>
      <c r="S341" s="77">
        <v>296.3</v>
      </c>
      <c r="T341" s="77">
        <v>310.89999999999998</v>
      </c>
      <c r="U341" s="77">
        <v>339</v>
      </c>
      <c r="V341" s="77">
        <v>350.5</v>
      </c>
      <c r="W341" s="77">
        <v>365.4</v>
      </c>
      <c r="X341" s="77">
        <v>366.9</v>
      </c>
      <c r="Y341" s="77">
        <v>393.9</v>
      </c>
      <c r="Z341" s="77">
        <v>403.6</v>
      </c>
      <c r="AA341" s="77">
        <v>404</v>
      </c>
      <c r="AB341" s="77">
        <v>404</v>
      </c>
      <c r="AC341" s="77">
        <v>404</v>
      </c>
      <c r="AD341" s="77">
        <v>404</v>
      </c>
      <c r="AE341" s="77">
        <v>404</v>
      </c>
      <c r="AF341" s="77">
        <v>404</v>
      </c>
      <c r="AG341" s="77">
        <v>404</v>
      </c>
      <c r="AH341" s="77">
        <v>404</v>
      </c>
      <c r="AI341" s="77">
        <v>404</v>
      </c>
      <c r="AJ341" s="77">
        <v>404</v>
      </c>
      <c r="AK341" s="77">
        <v>404</v>
      </c>
      <c r="AL341" s="77">
        <v>404</v>
      </c>
      <c r="AM341" s="77">
        <v>404</v>
      </c>
      <c r="AN341" s="77">
        <v>404</v>
      </c>
      <c r="AO341" s="77">
        <v>404</v>
      </c>
      <c r="AP341" s="77">
        <v>404</v>
      </c>
    </row>
    <row r="342" spans="1:42">
      <c r="A342" s="51"/>
      <c r="N342" s="51"/>
      <c r="P342" s="100" t="s">
        <v>88</v>
      </c>
      <c r="Q342" s="77">
        <v>1038.5173321</v>
      </c>
      <c r="R342" s="77">
        <v>907.18893749999995</v>
      </c>
      <c r="S342" s="77">
        <v>801.63209601000005</v>
      </c>
      <c r="T342" s="77">
        <v>732.79035904</v>
      </c>
      <c r="U342" s="77">
        <v>739.58413729999995</v>
      </c>
      <c r="V342" s="77">
        <v>613.41872158000001</v>
      </c>
      <c r="W342" s="77">
        <v>467.02201853000003</v>
      </c>
      <c r="X342" s="77">
        <v>448.70232103000001</v>
      </c>
      <c r="Y342" s="77">
        <v>454.27200284000003</v>
      </c>
      <c r="Z342" s="77">
        <v>496.51665405</v>
      </c>
      <c r="AA342" s="77">
        <v>456.95417470000001</v>
      </c>
      <c r="AB342" s="77">
        <v>439.44488303999998</v>
      </c>
      <c r="AC342" s="77">
        <v>419.39255097</v>
      </c>
      <c r="AD342" s="77">
        <v>376.37923506999999</v>
      </c>
      <c r="AE342" s="77">
        <v>375.98754087999998</v>
      </c>
      <c r="AF342" s="77">
        <v>443.68965965000001</v>
      </c>
      <c r="AG342" s="77">
        <v>440.75902830000001</v>
      </c>
      <c r="AH342" s="77">
        <v>500.78740428999998</v>
      </c>
      <c r="AI342" s="77">
        <v>498.45415815000001</v>
      </c>
      <c r="AJ342" s="77">
        <v>521.91904991000001</v>
      </c>
      <c r="AK342" s="77">
        <v>566.99968139999999</v>
      </c>
      <c r="AL342" s="77">
        <v>635.49296084000002</v>
      </c>
      <c r="AM342" s="77">
        <v>691.88663203999999</v>
      </c>
      <c r="AN342" s="77">
        <v>796.53874167000004</v>
      </c>
      <c r="AO342" s="77">
        <v>810.03658286999996</v>
      </c>
      <c r="AP342" s="77">
        <v>821.15005888999997</v>
      </c>
    </row>
    <row r="343" spans="1:42">
      <c r="A343" s="51"/>
      <c r="N343" s="51"/>
      <c r="P343" s="100" t="s">
        <v>89</v>
      </c>
      <c r="Q343" s="77">
        <v>1342.6908986999999</v>
      </c>
      <c r="R343" s="77">
        <v>1256.9744952000001</v>
      </c>
      <c r="S343" s="77">
        <v>1176.2108452</v>
      </c>
      <c r="T343" s="77">
        <v>1122.3561847999999</v>
      </c>
      <c r="U343" s="77">
        <v>1156.9775735000001</v>
      </c>
      <c r="V343" s="77">
        <v>1042.3360556</v>
      </c>
      <c r="W343" s="77">
        <v>910.74557274999995</v>
      </c>
      <c r="X343" s="77">
        <v>893.77976396999998</v>
      </c>
      <c r="Y343" s="77">
        <v>926.34760179</v>
      </c>
      <c r="Z343" s="77">
        <v>978.99278108999999</v>
      </c>
      <c r="AA343" s="77">
        <v>939.83272107000005</v>
      </c>
      <c r="AB343" s="77">
        <v>922.20867677000001</v>
      </c>
      <c r="AC343" s="77">
        <v>902.13887473</v>
      </c>
      <c r="AD343" s="77">
        <v>858.5186185</v>
      </c>
      <c r="AE343" s="77">
        <v>858.20595027000002</v>
      </c>
      <c r="AF343" s="77">
        <v>925.79624428</v>
      </c>
      <c r="AG343" s="77">
        <v>922.35532510999997</v>
      </c>
      <c r="AH343" s="77">
        <v>982.86439804999998</v>
      </c>
      <c r="AI343" s="77">
        <v>980.45885284999997</v>
      </c>
      <c r="AJ343" s="77">
        <v>1002.9845264</v>
      </c>
      <c r="AK343" s="77">
        <v>1047.1831305999999</v>
      </c>
      <c r="AL343" s="77">
        <v>1114.5482405</v>
      </c>
      <c r="AM343" s="77">
        <v>1170.0496416999999</v>
      </c>
      <c r="AN343" s="77">
        <v>1273.2154558</v>
      </c>
      <c r="AO343" s="77">
        <v>1285.0211737</v>
      </c>
      <c r="AP343" s="77">
        <v>1295.9371157999999</v>
      </c>
    </row>
    <row r="344" spans="1:42">
      <c r="A344" s="51"/>
      <c r="N344" s="51"/>
      <c r="P344" s="58" t="s">
        <v>90</v>
      </c>
      <c r="Q344" s="77">
        <v>11.572602740000001</v>
      </c>
      <c r="R344" s="77">
        <v>10.956164383999999</v>
      </c>
      <c r="S344" s="77">
        <v>9.1205479452000002</v>
      </c>
      <c r="T344" s="77">
        <v>8.7150684932000004</v>
      </c>
      <c r="U344" s="77">
        <v>9.0164383562000001</v>
      </c>
      <c r="V344" s="77">
        <v>8.8575342466000002</v>
      </c>
      <c r="W344" s="77">
        <v>9.2273972603000001</v>
      </c>
      <c r="X344" s="77">
        <v>9.1123287670999993</v>
      </c>
      <c r="Y344" s="77">
        <v>9.1698630137000006</v>
      </c>
      <c r="Z344" s="77">
        <v>9.6739726026999993</v>
      </c>
      <c r="AA344" s="77">
        <v>9.6054794521000009</v>
      </c>
      <c r="AB344" s="77">
        <v>9.7123287671000007</v>
      </c>
      <c r="AC344" s="77">
        <v>9.6273972603000004</v>
      </c>
      <c r="AD344" s="77">
        <v>9.2602739726000003</v>
      </c>
      <c r="AE344" s="77">
        <v>9.4493150685000007</v>
      </c>
      <c r="AF344" s="77">
        <v>9.2246575342000003</v>
      </c>
      <c r="AG344" s="77">
        <v>9.6767123288000008</v>
      </c>
      <c r="AH344" s="77">
        <v>9.3561643835999995</v>
      </c>
      <c r="AI344" s="77">
        <v>9.0328767123000002</v>
      </c>
      <c r="AJ344" s="77">
        <v>9.2410958904000005</v>
      </c>
      <c r="AK344" s="77">
        <v>9.5178082192000009</v>
      </c>
      <c r="AL344" s="77">
        <v>9.6328767122999999</v>
      </c>
      <c r="AM344" s="77">
        <v>9.3561643835999995</v>
      </c>
      <c r="AN344" s="77">
        <v>9.3561643835999995</v>
      </c>
      <c r="AO344" s="77">
        <v>9.4219178081999999</v>
      </c>
      <c r="AP344" s="77">
        <v>9.4575342465999999</v>
      </c>
    </row>
    <row r="345" spans="1:42">
      <c r="A345" s="51"/>
      <c r="N345" s="51"/>
      <c r="P345" s="58" t="s">
        <v>91</v>
      </c>
      <c r="Q345" s="77">
        <v>5150.7820443999999</v>
      </c>
      <c r="R345" s="77">
        <v>4980.2590968000004</v>
      </c>
      <c r="S345" s="77">
        <v>4814.5259776000003</v>
      </c>
      <c r="T345" s="77">
        <v>4688.3450669000003</v>
      </c>
      <c r="U345" s="77">
        <v>4625.8211629999996</v>
      </c>
      <c r="V345" s="77">
        <v>4460.5428347999996</v>
      </c>
      <c r="W345" s="77">
        <v>4271.1882523000004</v>
      </c>
      <c r="X345" s="77">
        <v>4201.2881834</v>
      </c>
      <c r="Y345" s="77">
        <v>4148.2996845999996</v>
      </c>
      <c r="Z345" s="77">
        <v>4134.9404538999997</v>
      </c>
      <c r="AA345" s="77">
        <v>4030.8556758999998</v>
      </c>
      <c r="AB345" s="77">
        <v>3963.365425</v>
      </c>
      <c r="AC345" s="77">
        <v>3878.9767351</v>
      </c>
      <c r="AD345" s="77">
        <v>3797.2497389</v>
      </c>
      <c r="AE345" s="77">
        <v>3756.2974546</v>
      </c>
      <c r="AF345" s="77">
        <v>3777.8330424000001</v>
      </c>
      <c r="AG345" s="77">
        <v>3721.5710843000002</v>
      </c>
      <c r="AH345" s="77">
        <v>3756.0878152</v>
      </c>
      <c r="AI345" s="77">
        <v>3715.0113842000001</v>
      </c>
      <c r="AJ345" s="77">
        <v>3695.6461795</v>
      </c>
      <c r="AK345" s="77">
        <v>3689.5904482999999</v>
      </c>
      <c r="AL345" s="77">
        <v>3730.6229038000001</v>
      </c>
      <c r="AM345" s="77">
        <v>3748.4243345</v>
      </c>
      <c r="AN345" s="77">
        <v>3805.6900761000002</v>
      </c>
      <c r="AO345" s="77">
        <v>3761.6095024000001</v>
      </c>
      <c r="AP345" s="77">
        <v>3771.8290439000002</v>
      </c>
    </row>
    <row r="346" spans="1:42">
      <c r="A346" s="51"/>
      <c r="N346" s="51"/>
      <c r="P346" s="58" t="s">
        <v>92</v>
      </c>
      <c r="Q346" s="77">
        <v>0</v>
      </c>
      <c r="R346" s="77">
        <v>0</v>
      </c>
      <c r="S346" s="77">
        <v>0</v>
      </c>
      <c r="T346" s="77">
        <v>0</v>
      </c>
      <c r="U346" s="77">
        <v>0</v>
      </c>
      <c r="V346" s="77">
        <v>0</v>
      </c>
      <c r="W346" s="77">
        <v>0</v>
      </c>
      <c r="X346" s="77">
        <v>0</v>
      </c>
      <c r="Y346" s="77">
        <v>0</v>
      </c>
      <c r="Z346" s="77">
        <v>0</v>
      </c>
      <c r="AA346" s="77">
        <v>0</v>
      </c>
      <c r="AB346" s="77">
        <v>0</v>
      </c>
      <c r="AC346" s="77">
        <v>0</v>
      </c>
      <c r="AD346" s="77">
        <v>0</v>
      </c>
      <c r="AE346" s="77">
        <v>0</v>
      </c>
      <c r="AF346" s="77">
        <v>0</v>
      </c>
      <c r="AG346" s="77">
        <v>0</v>
      </c>
      <c r="AH346" s="77">
        <v>0</v>
      </c>
      <c r="AI346" s="77">
        <v>0</v>
      </c>
      <c r="AJ346" s="77">
        <v>0</v>
      </c>
      <c r="AK346" s="77">
        <v>0</v>
      </c>
      <c r="AL346" s="77">
        <v>0</v>
      </c>
      <c r="AM346" s="77">
        <v>0</v>
      </c>
      <c r="AN346" s="77">
        <v>0</v>
      </c>
      <c r="AO346" s="77">
        <v>0</v>
      </c>
      <c r="AP346" s="77">
        <v>0</v>
      </c>
    </row>
    <row r="347" spans="1:42">
      <c r="A347" s="51"/>
      <c r="N347" s="51"/>
      <c r="P347" s="61" t="s">
        <v>93</v>
      </c>
      <c r="Q347" s="79">
        <v>5150.7820443999999</v>
      </c>
      <c r="R347" s="79">
        <v>4980.2590968000004</v>
      </c>
      <c r="S347" s="79">
        <v>4814.5259776000003</v>
      </c>
      <c r="T347" s="79">
        <v>4688.3450669000003</v>
      </c>
      <c r="U347" s="79">
        <v>4625.8211629999996</v>
      </c>
      <c r="V347" s="79">
        <v>4460.5428347999996</v>
      </c>
      <c r="W347" s="79">
        <v>4271.1882523000004</v>
      </c>
      <c r="X347" s="79">
        <v>4201.2881834</v>
      </c>
      <c r="Y347" s="79">
        <v>4148.2996845999996</v>
      </c>
      <c r="Z347" s="79">
        <v>4134.9404538999997</v>
      </c>
      <c r="AA347" s="79">
        <v>4030.8556758999998</v>
      </c>
      <c r="AB347" s="79">
        <v>3963.365425</v>
      </c>
      <c r="AC347" s="79">
        <v>3878.9767351</v>
      </c>
      <c r="AD347" s="79">
        <v>3797.2497389</v>
      </c>
      <c r="AE347" s="79">
        <v>3756.2974546</v>
      </c>
      <c r="AF347" s="79">
        <v>3777.8330424000001</v>
      </c>
      <c r="AG347" s="79">
        <v>3721.5710843000002</v>
      </c>
      <c r="AH347" s="79">
        <v>3756.0878152</v>
      </c>
      <c r="AI347" s="79">
        <v>3715.0113842000001</v>
      </c>
      <c r="AJ347" s="79">
        <v>3695.6461795</v>
      </c>
      <c r="AK347" s="79">
        <v>3689.5904482999999</v>
      </c>
      <c r="AL347" s="79">
        <v>3730.6229038000001</v>
      </c>
      <c r="AM347" s="79">
        <v>3748.4243345</v>
      </c>
      <c r="AN347" s="79">
        <v>3805.6900761000002</v>
      </c>
      <c r="AO347" s="79">
        <v>3761.6095024000001</v>
      </c>
      <c r="AP347" s="79">
        <v>3771.8290439000002</v>
      </c>
    </row>
    <row r="348" spans="1:42">
      <c r="A348" s="51"/>
      <c r="N348" s="51"/>
      <c r="P348" s="72"/>
      <c r="Q348" s="101"/>
      <c r="R348" s="101"/>
      <c r="S348" s="101"/>
      <c r="T348" s="101"/>
      <c r="U348" s="101"/>
      <c r="V348" s="101"/>
      <c r="W348" s="101"/>
      <c r="X348" s="101"/>
      <c r="Y348" s="101"/>
      <c r="Z348" s="101"/>
      <c r="AA348" s="101"/>
      <c r="AB348" s="101"/>
      <c r="AC348" s="101"/>
      <c r="AD348" s="101"/>
      <c r="AE348" s="101"/>
      <c r="AF348" s="101"/>
      <c r="AG348" s="101"/>
      <c r="AH348" s="101"/>
      <c r="AI348" s="101"/>
      <c r="AJ348" s="101"/>
      <c r="AK348" s="101"/>
      <c r="AL348" s="101"/>
      <c r="AM348" s="101"/>
      <c r="AN348" s="101"/>
      <c r="AO348" s="101"/>
      <c r="AP348" s="101"/>
    </row>
    <row r="349" spans="1:42">
      <c r="A349" s="51"/>
      <c r="N349" s="51"/>
      <c r="P349" s="102" t="s">
        <v>147</v>
      </c>
      <c r="Q349" s="103">
        <f t="shared" ref="Q349:AP349" si="13">Q204</f>
        <v>5592.944981732001</v>
      </c>
      <c r="R349" s="103">
        <f t="shared" si="13"/>
        <v>5488.5409520700005</v>
      </c>
      <c r="S349" s="103">
        <f t="shared" si="13"/>
        <v>5411.789461282</v>
      </c>
      <c r="T349" s="103">
        <f t="shared" si="13"/>
        <v>5366.6973906759995</v>
      </c>
      <c r="U349" s="103">
        <f t="shared" si="13"/>
        <v>5247.9769945030002</v>
      </c>
      <c r="V349" s="103">
        <f t="shared" si="13"/>
        <v>5139.1689689409995</v>
      </c>
      <c r="W349" s="103">
        <f t="shared" si="13"/>
        <v>5013.7313288120004</v>
      </c>
      <c r="X349" s="103">
        <f t="shared" si="13"/>
        <v>5006.1372801689995</v>
      </c>
      <c r="Y349" s="103">
        <f t="shared" si="13"/>
        <v>4956.3123192269995</v>
      </c>
      <c r="Z349" s="103">
        <f t="shared" si="13"/>
        <v>4876.0639756880009</v>
      </c>
      <c r="AA349" s="103">
        <f t="shared" si="13"/>
        <v>4704.6151853689998</v>
      </c>
      <c r="AB349" s="103">
        <f t="shared" si="13"/>
        <v>4593.3465291169996</v>
      </c>
      <c r="AC349" s="103">
        <f t="shared" si="13"/>
        <v>4528.1650766399998</v>
      </c>
      <c r="AD349" s="103">
        <f t="shared" si="13"/>
        <v>4446.8965875239992</v>
      </c>
      <c r="AE349" s="103">
        <f t="shared" si="13"/>
        <v>4336.7953838480007</v>
      </c>
      <c r="AF349" s="103">
        <f t="shared" si="13"/>
        <v>4254.7831908569997</v>
      </c>
      <c r="AG349" s="103">
        <f t="shared" si="13"/>
        <v>4113.1921053300002</v>
      </c>
      <c r="AH349" s="103">
        <f t="shared" si="13"/>
        <v>4003.5768463909999</v>
      </c>
      <c r="AI349" s="103">
        <f t="shared" si="13"/>
        <v>3874.5703810730001</v>
      </c>
      <c r="AJ349" s="103">
        <f t="shared" si="13"/>
        <v>3769.7694887150001</v>
      </c>
      <c r="AK349" s="103">
        <f t="shared" si="13"/>
        <v>3717.6356009619999</v>
      </c>
      <c r="AL349" s="103">
        <f t="shared" si="13"/>
        <v>3654.9170617390005</v>
      </c>
      <c r="AM349" s="103">
        <f t="shared" si="13"/>
        <v>3582.7950175610003</v>
      </c>
      <c r="AN349" s="103">
        <f t="shared" si="13"/>
        <v>3500.5690826370001</v>
      </c>
      <c r="AO349" s="103">
        <f t="shared" si="13"/>
        <v>3443.8953485709999</v>
      </c>
      <c r="AP349" s="103">
        <f t="shared" si="13"/>
        <v>3440.9061252990005</v>
      </c>
    </row>
    <row r="350" spans="1:42">
      <c r="A350" s="51"/>
      <c r="N350" s="51"/>
      <c r="P350" s="90" t="s">
        <v>148</v>
      </c>
      <c r="Q350" s="63">
        <v>693.32423902000005</v>
      </c>
      <c r="R350" s="96">
        <v>371.65380729999998</v>
      </c>
      <c r="S350" s="96">
        <v>291.17717685000002</v>
      </c>
      <c r="T350" s="96">
        <v>199.49957839999999</v>
      </c>
      <c r="U350" s="96">
        <v>183.65900980000001</v>
      </c>
      <c r="V350" s="96">
        <v>123.88948019</v>
      </c>
      <c r="W350" s="96">
        <v>79.343741524999999</v>
      </c>
      <c r="X350" s="96">
        <v>72.168890970000007</v>
      </c>
      <c r="Y350" s="96">
        <v>68.094941997999996</v>
      </c>
      <c r="Z350" s="96">
        <v>70.520170121000007</v>
      </c>
      <c r="AA350" s="96">
        <v>67.651688639</v>
      </c>
      <c r="AB350" s="96">
        <v>63.822864053000004</v>
      </c>
      <c r="AC350" s="96">
        <v>60.612358911000001</v>
      </c>
      <c r="AD350" s="96">
        <v>59.307347563</v>
      </c>
      <c r="AE350" s="96">
        <v>21.992668121000001</v>
      </c>
      <c r="AF350" s="96">
        <v>26.671269439</v>
      </c>
      <c r="AG350" s="96">
        <v>33.336860866000002</v>
      </c>
      <c r="AH350" s="96">
        <v>50.716731435</v>
      </c>
      <c r="AI350" s="96">
        <v>69.961483536000003</v>
      </c>
      <c r="AJ350" s="96">
        <v>83.647304234999993</v>
      </c>
      <c r="AK350" s="96">
        <v>102.68968959999999</v>
      </c>
      <c r="AL350" s="96">
        <v>155.51194401999999</v>
      </c>
      <c r="AM350" s="96">
        <v>234.69628062999999</v>
      </c>
      <c r="AN350" s="96">
        <v>356.4955751</v>
      </c>
      <c r="AO350" s="96">
        <v>403.59528091999999</v>
      </c>
      <c r="AP350" s="96">
        <v>472.39120380999998</v>
      </c>
    </row>
    <row r="351" spans="1:42">
      <c r="A351" s="51"/>
      <c r="N351" s="51"/>
      <c r="P351" s="90" t="s">
        <v>149</v>
      </c>
      <c r="Q351" s="63">
        <v>1038.5173321</v>
      </c>
      <c r="R351" s="96">
        <v>958.22971940000002</v>
      </c>
      <c r="S351" s="96">
        <v>873.71286870999995</v>
      </c>
      <c r="T351" s="96">
        <v>860.19543023999995</v>
      </c>
      <c r="U351" s="96">
        <v>906.46580870000003</v>
      </c>
      <c r="V351" s="96">
        <v>871.28398547999996</v>
      </c>
      <c r="W351" s="96">
        <v>874.49927733000004</v>
      </c>
      <c r="X351" s="96">
        <v>917.27984322999998</v>
      </c>
      <c r="Y351" s="96">
        <v>981.31002964000004</v>
      </c>
      <c r="Z351" s="96">
        <v>1113.4161228999999</v>
      </c>
      <c r="AA351" s="96">
        <v>1142.1682309</v>
      </c>
      <c r="AB351" s="96">
        <v>1095.9561134999999</v>
      </c>
      <c r="AC351" s="96">
        <v>1114.7053344999999</v>
      </c>
      <c r="AD351" s="96">
        <v>1039.6631526000001</v>
      </c>
      <c r="AE351" s="96">
        <v>1023.0863273</v>
      </c>
      <c r="AF351" s="96">
        <v>1056.4569979</v>
      </c>
      <c r="AG351" s="96">
        <v>1023.5878344</v>
      </c>
      <c r="AH351" s="96">
        <v>996.81483419000006</v>
      </c>
      <c r="AI351" s="96">
        <v>938.21862175000001</v>
      </c>
      <c r="AJ351" s="96">
        <v>929.75632390999999</v>
      </c>
      <c r="AK351" s="96">
        <v>967.44344320000005</v>
      </c>
      <c r="AL351" s="96">
        <v>1041.1127915</v>
      </c>
      <c r="AM351" s="96">
        <v>1046.0752139000001</v>
      </c>
      <c r="AN351" s="96">
        <v>1117.3170104000001</v>
      </c>
      <c r="AO351" s="96">
        <v>1111.4843724</v>
      </c>
      <c r="AP351" s="96">
        <v>1119.3627558999999</v>
      </c>
    </row>
    <row r="352" spans="1:42">
      <c r="A352" s="51"/>
      <c r="N352" s="51"/>
      <c r="P352" s="53" t="s">
        <v>150</v>
      </c>
      <c r="Q352" s="79">
        <f t="shared" ref="Q352:AP352" si="14">Q347-Q342+Q351</f>
        <v>5150.7820443999999</v>
      </c>
      <c r="R352" s="88">
        <f t="shared" si="14"/>
        <v>5031.2998787000006</v>
      </c>
      <c r="S352" s="88">
        <f t="shared" si="14"/>
        <v>4886.6067503000004</v>
      </c>
      <c r="T352" s="88">
        <f t="shared" si="14"/>
        <v>4815.7501381000002</v>
      </c>
      <c r="U352" s="88">
        <f t="shared" si="14"/>
        <v>4792.7028344</v>
      </c>
      <c r="V352" s="88">
        <f t="shared" si="14"/>
        <v>4718.4080986999998</v>
      </c>
      <c r="W352" s="88">
        <f t="shared" si="14"/>
        <v>4678.6655111</v>
      </c>
      <c r="X352" s="88">
        <f t="shared" si="14"/>
        <v>4669.8657056000002</v>
      </c>
      <c r="Y352" s="88">
        <f t="shared" si="14"/>
        <v>4675.3377113999995</v>
      </c>
      <c r="Z352" s="88">
        <f t="shared" si="14"/>
        <v>4751.8399227499995</v>
      </c>
      <c r="AA352" s="88">
        <f t="shared" si="14"/>
        <v>4716.0697320999998</v>
      </c>
      <c r="AB352" s="88">
        <f t="shared" si="14"/>
        <v>4619.8766554599997</v>
      </c>
      <c r="AC352" s="88">
        <f t="shared" si="14"/>
        <v>4574.2895186299993</v>
      </c>
      <c r="AD352" s="88">
        <f t="shared" si="14"/>
        <v>4460.5336564299996</v>
      </c>
      <c r="AE352" s="88">
        <f t="shared" si="14"/>
        <v>4403.3962410200002</v>
      </c>
      <c r="AF352" s="88">
        <f t="shared" si="14"/>
        <v>4390.6003806500003</v>
      </c>
      <c r="AG352" s="88">
        <f t="shared" si="14"/>
        <v>4304.3998904</v>
      </c>
      <c r="AH352" s="88">
        <f t="shared" si="14"/>
        <v>4252.1152450999998</v>
      </c>
      <c r="AI352" s="88">
        <f t="shared" si="14"/>
        <v>4154.7758478000005</v>
      </c>
      <c r="AJ352" s="88">
        <f t="shared" si="14"/>
        <v>4103.4834535</v>
      </c>
      <c r="AK352" s="88">
        <f t="shared" si="14"/>
        <v>4090.0342100999997</v>
      </c>
      <c r="AL352" s="88">
        <f t="shared" si="14"/>
        <v>4136.2427344600001</v>
      </c>
      <c r="AM352" s="88">
        <f t="shared" si="14"/>
        <v>4102.6129163599999</v>
      </c>
      <c r="AN352" s="88">
        <f t="shared" si="14"/>
        <v>4126.4683448300002</v>
      </c>
      <c r="AO352" s="88">
        <f t="shared" si="14"/>
        <v>4063.0572919300002</v>
      </c>
      <c r="AP352" s="88">
        <f t="shared" si="14"/>
        <v>4070.04174091</v>
      </c>
    </row>
    <row r="353" spans="1:253">
      <c r="A353" s="51"/>
      <c r="N353" s="51"/>
      <c r="P353" s="99" t="s">
        <v>151</v>
      </c>
      <c r="Q353" s="79">
        <f t="shared" ref="Q353:AP353" si="15">Q347-Q342+Q350</f>
        <v>4805.58895132</v>
      </c>
      <c r="R353" s="88">
        <f t="shared" si="15"/>
        <v>4444.7239666000005</v>
      </c>
      <c r="S353" s="88">
        <f t="shared" si="15"/>
        <v>4304.0710584400003</v>
      </c>
      <c r="T353" s="88">
        <f t="shared" si="15"/>
        <v>4155.0542862600005</v>
      </c>
      <c r="U353" s="88">
        <f t="shared" si="15"/>
        <v>4069.8960354999999</v>
      </c>
      <c r="V353" s="88">
        <f t="shared" si="15"/>
        <v>3971.0135934099994</v>
      </c>
      <c r="W353" s="88">
        <f t="shared" si="15"/>
        <v>3883.5099752950005</v>
      </c>
      <c r="X353" s="88">
        <f t="shared" si="15"/>
        <v>3824.7547533400002</v>
      </c>
      <c r="Y353" s="88">
        <f t="shared" si="15"/>
        <v>3762.1226237579999</v>
      </c>
      <c r="Z353" s="88">
        <f t="shared" si="15"/>
        <v>3708.9439699709997</v>
      </c>
      <c r="AA353" s="88">
        <f t="shared" si="15"/>
        <v>3641.553189839</v>
      </c>
      <c r="AB353" s="88">
        <f t="shared" si="15"/>
        <v>3587.7434060129999</v>
      </c>
      <c r="AC353" s="88">
        <f t="shared" si="15"/>
        <v>3520.196543041</v>
      </c>
      <c r="AD353" s="88">
        <f t="shared" si="15"/>
        <v>3480.1778513929999</v>
      </c>
      <c r="AE353" s="88">
        <f t="shared" si="15"/>
        <v>3402.3025818410001</v>
      </c>
      <c r="AF353" s="88">
        <f t="shared" si="15"/>
        <v>3360.8146521889998</v>
      </c>
      <c r="AG353" s="88">
        <f t="shared" si="15"/>
        <v>3314.148916866</v>
      </c>
      <c r="AH353" s="88">
        <f t="shared" si="15"/>
        <v>3306.0171423450001</v>
      </c>
      <c r="AI353" s="88">
        <f t="shared" si="15"/>
        <v>3286.5187095860001</v>
      </c>
      <c r="AJ353" s="88">
        <f t="shared" si="15"/>
        <v>3257.3744338249999</v>
      </c>
      <c r="AK353" s="88">
        <f t="shared" si="15"/>
        <v>3225.2804564999997</v>
      </c>
      <c r="AL353" s="88">
        <f t="shared" si="15"/>
        <v>3250.6418869800004</v>
      </c>
      <c r="AM353" s="88">
        <f t="shared" si="15"/>
        <v>3291.23398309</v>
      </c>
      <c r="AN353" s="88">
        <f t="shared" si="15"/>
        <v>3365.6469095299999</v>
      </c>
      <c r="AO353" s="88">
        <f t="shared" si="15"/>
        <v>3355.1682004499999</v>
      </c>
      <c r="AP353" s="88">
        <f t="shared" si="15"/>
        <v>3423.0701888200001</v>
      </c>
    </row>
    <row r="354" spans="1:253">
      <c r="A354" s="51"/>
      <c r="N354" s="51"/>
    </row>
    <row r="355" spans="1:253">
      <c r="A355" s="51"/>
      <c r="N355" s="51"/>
    </row>
    <row r="356" spans="1:253" s="52" customFormat="1">
      <c r="A356" s="51"/>
      <c r="B356" s="51"/>
      <c r="C356" s="51"/>
      <c r="D356" s="51"/>
      <c r="E356" s="51"/>
      <c r="F356" s="51"/>
      <c r="G356" s="51"/>
      <c r="H356" s="51"/>
      <c r="I356" s="51"/>
      <c r="J356" s="51"/>
      <c r="K356" s="51"/>
      <c r="L356" s="51"/>
      <c r="M356" s="51"/>
      <c r="N356" s="51"/>
      <c r="O356" s="51"/>
      <c r="P356" s="51"/>
      <c r="Q356" s="51"/>
      <c r="R356" s="51"/>
      <c r="S356" s="51"/>
      <c r="T356" s="51"/>
      <c r="U356" s="51"/>
      <c r="V356" s="51"/>
      <c r="W356" s="51"/>
      <c r="X356" s="51"/>
      <c r="Y356" s="51"/>
      <c r="Z356" s="51"/>
      <c r="AA356" s="51"/>
      <c r="AB356" s="51"/>
      <c r="AC356" s="51"/>
      <c r="AD356" s="51"/>
      <c r="AE356" s="51"/>
      <c r="AF356" s="51"/>
      <c r="AG356" s="51"/>
      <c r="AH356" s="51"/>
      <c r="AI356" s="51"/>
      <c r="AJ356" s="51"/>
      <c r="AK356" s="51"/>
      <c r="AL356" s="51"/>
      <c r="AM356" s="51"/>
      <c r="AN356" s="51"/>
      <c r="AO356" s="51"/>
      <c r="AP356" s="51"/>
      <c r="AQ356" s="51"/>
      <c r="AR356" s="51"/>
      <c r="AS356" s="51"/>
      <c r="AT356" s="51"/>
      <c r="AU356" s="51"/>
      <c r="AV356" s="51"/>
      <c r="AW356" s="51"/>
      <c r="AX356" s="51"/>
      <c r="AY356" s="51"/>
      <c r="AZ356" s="51"/>
      <c r="BA356" s="51"/>
      <c r="BB356" s="51"/>
      <c r="BC356" s="51"/>
      <c r="BD356" s="51"/>
      <c r="BE356" s="51"/>
      <c r="BF356" s="51"/>
      <c r="BG356" s="51"/>
      <c r="BH356" s="51"/>
      <c r="BI356" s="51"/>
      <c r="BJ356" s="51"/>
      <c r="BK356" s="51"/>
      <c r="BL356" s="51"/>
      <c r="BM356" s="51"/>
      <c r="BN356" s="51"/>
      <c r="BO356" s="51"/>
      <c r="BP356" s="51"/>
      <c r="BQ356" s="51"/>
      <c r="BR356" s="51"/>
      <c r="BS356" s="51"/>
      <c r="BT356" s="51"/>
      <c r="BU356" s="51"/>
      <c r="BV356" s="51"/>
      <c r="BW356" s="51"/>
      <c r="BX356" s="51"/>
      <c r="BY356" s="51"/>
      <c r="BZ356" s="51"/>
      <c r="CA356" s="51"/>
      <c r="CB356" s="51"/>
      <c r="CC356" s="51"/>
      <c r="CD356" s="51"/>
      <c r="CE356" s="51"/>
      <c r="CF356" s="51"/>
      <c r="CG356" s="51"/>
      <c r="CH356" s="51"/>
      <c r="CI356" s="51"/>
      <c r="CJ356" s="51"/>
      <c r="CK356" s="51"/>
      <c r="CL356" s="51"/>
      <c r="CM356" s="51"/>
      <c r="CN356" s="51"/>
      <c r="CO356" s="51"/>
      <c r="CP356" s="51"/>
      <c r="CQ356" s="51"/>
      <c r="CR356" s="51"/>
      <c r="CS356" s="51"/>
      <c r="CT356" s="51"/>
      <c r="CU356" s="51"/>
      <c r="CV356" s="51"/>
      <c r="CW356" s="51"/>
      <c r="CX356" s="51"/>
      <c r="CY356" s="51"/>
      <c r="CZ356" s="51"/>
      <c r="DA356" s="51"/>
      <c r="DB356" s="51"/>
      <c r="DC356" s="51"/>
      <c r="DD356" s="51"/>
      <c r="DE356" s="51"/>
      <c r="DF356" s="51"/>
      <c r="DG356" s="51"/>
      <c r="DH356" s="51"/>
      <c r="DI356" s="51"/>
      <c r="DJ356" s="51"/>
      <c r="DK356" s="51"/>
      <c r="DL356" s="51"/>
      <c r="DM356" s="51"/>
      <c r="DN356" s="51"/>
      <c r="DO356" s="51"/>
      <c r="DP356" s="51"/>
      <c r="DQ356" s="51"/>
      <c r="DR356" s="51"/>
      <c r="DS356" s="51"/>
      <c r="DT356" s="51"/>
      <c r="DU356" s="51"/>
      <c r="DV356" s="51"/>
      <c r="DW356" s="51"/>
      <c r="DX356" s="51"/>
      <c r="DY356" s="51"/>
      <c r="DZ356" s="51"/>
      <c r="EA356" s="51"/>
      <c r="EB356" s="51"/>
      <c r="EC356" s="51"/>
      <c r="ED356" s="51"/>
      <c r="EE356" s="51"/>
      <c r="EF356" s="51"/>
      <c r="EG356" s="51"/>
      <c r="EH356" s="51"/>
      <c r="EI356" s="51"/>
      <c r="EJ356" s="51"/>
      <c r="EK356" s="51"/>
      <c r="EL356" s="51"/>
      <c r="EM356" s="51"/>
      <c r="EN356" s="51"/>
      <c r="EO356" s="51"/>
      <c r="EP356" s="51"/>
      <c r="EQ356" s="51"/>
      <c r="ER356" s="51"/>
      <c r="ES356" s="51"/>
      <c r="ET356" s="51"/>
      <c r="EU356" s="51"/>
      <c r="EV356" s="51"/>
      <c r="EW356" s="51"/>
      <c r="EX356" s="51"/>
      <c r="EY356" s="51"/>
      <c r="EZ356" s="51"/>
      <c r="FA356" s="51"/>
      <c r="FB356" s="51"/>
      <c r="FC356" s="51"/>
      <c r="FD356" s="51"/>
      <c r="FE356" s="51"/>
      <c r="FF356" s="51"/>
      <c r="FG356" s="51"/>
      <c r="FH356" s="51"/>
      <c r="FI356" s="51"/>
      <c r="FJ356" s="51"/>
      <c r="FK356" s="51"/>
      <c r="FL356" s="51"/>
      <c r="FM356" s="51"/>
      <c r="FN356" s="51"/>
      <c r="FO356" s="51"/>
      <c r="FP356" s="51"/>
      <c r="FQ356" s="51"/>
      <c r="FR356" s="51"/>
      <c r="FS356" s="51"/>
      <c r="FT356" s="51"/>
      <c r="FU356" s="51"/>
      <c r="FV356" s="51"/>
      <c r="FW356" s="51"/>
      <c r="FX356" s="51"/>
      <c r="FY356" s="51"/>
      <c r="FZ356" s="51"/>
      <c r="GA356" s="51"/>
      <c r="GB356" s="51"/>
      <c r="GC356" s="51"/>
      <c r="GD356" s="51"/>
      <c r="GE356" s="51"/>
      <c r="GF356" s="51"/>
      <c r="GG356" s="51"/>
      <c r="GH356" s="51"/>
      <c r="GI356" s="51"/>
      <c r="GJ356" s="51"/>
      <c r="GK356" s="51"/>
      <c r="GL356" s="51"/>
      <c r="GM356" s="51"/>
      <c r="GN356" s="51"/>
      <c r="GO356" s="51"/>
      <c r="GP356" s="51"/>
      <c r="GQ356" s="51"/>
      <c r="GR356" s="51"/>
      <c r="GS356" s="51"/>
      <c r="GT356" s="51"/>
      <c r="GU356" s="51"/>
      <c r="GV356" s="51"/>
      <c r="GW356" s="51"/>
      <c r="GX356" s="51"/>
      <c r="GY356" s="51"/>
      <c r="GZ356" s="51"/>
      <c r="HA356" s="51"/>
      <c r="HB356" s="51"/>
      <c r="HC356" s="51"/>
      <c r="HD356" s="51"/>
      <c r="HE356" s="51"/>
      <c r="HF356" s="51"/>
      <c r="HG356" s="51"/>
      <c r="HH356" s="51"/>
      <c r="HI356" s="51"/>
      <c r="HJ356" s="51"/>
      <c r="HK356" s="51"/>
      <c r="HL356" s="51"/>
      <c r="HM356" s="51"/>
      <c r="HN356" s="51"/>
      <c r="HO356" s="51"/>
      <c r="HP356" s="51"/>
      <c r="HQ356" s="51"/>
      <c r="HR356" s="51"/>
      <c r="HS356" s="51"/>
      <c r="HT356" s="51"/>
      <c r="HU356" s="51"/>
      <c r="HV356" s="51"/>
      <c r="HW356" s="51"/>
      <c r="HX356" s="51"/>
      <c r="HY356" s="51"/>
      <c r="HZ356" s="51"/>
      <c r="IA356" s="51"/>
      <c r="IB356" s="51"/>
      <c r="IC356" s="51"/>
      <c r="ID356" s="51"/>
      <c r="IE356" s="51"/>
      <c r="IF356" s="51"/>
      <c r="IG356" s="51"/>
      <c r="IH356" s="51"/>
      <c r="II356" s="51"/>
      <c r="IJ356" s="51"/>
      <c r="IK356" s="51"/>
      <c r="IL356" s="51"/>
      <c r="IM356" s="51"/>
      <c r="IN356" s="51"/>
      <c r="IO356" s="51"/>
      <c r="IP356" s="51"/>
      <c r="IQ356" s="51"/>
      <c r="IR356" s="51"/>
      <c r="IS356" s="51"/>
    </row>
    <row r="357" spans="1:253">
      <c r="A357" s="51"/>
      <c r="C357" s="54" t="s">
        <v>153</v>
      </c>
      <c r="N357" s="51"/>
    </row>
    <row r="358" spans="1:253">
      <c r="A358" s="51"/>
      <c r="C358" s="54" t="s">
        <v>9</v>
      </c>
      <c r="N358" s="51"/>
      <c r="P358" s="54"/>
    </row>
    <row r="359" spans="1:253">
      <c r="A359" s="51"/>
      <c r="N359" s="51"/>
      <c r="P359" s="53" t="s">
        <v>145</v>
      </c>
    </row>
    <row r="360" spans="1:253">
      <c r="A360" s="51"/>
      <c r="N360" s="51"/>
    </row>
    <row r="361" spans="1:253">
      <c r="A361" s="51"/>
      <c r="N361" s="51"/>
      <c r="P361" s="66" t="s">
        <v>146</v>
      </c>
      <c r="Q361" s="73" t="s">
        <v>16</v>
      </c>
      <c r="R361" s="73" t="s">
        <v>17</v>
      </c>
      <c r="S361" s="73" t="s">
        <v>18</v>
      </c>
      <c r="T361" s="73" t="s">
        <v>19</v>
      </c>
      <c r="U361" s="73" t="s">
        <v>20</v>
      </c>
      <c r="V361" s="73" t="s">
        <v>21</v>
      </c>
      <c r="W361" s="73" t="s">
        <v>101</v>
      </c>
      <c r="X361" s="73" t="s">
        <v>102</v>
      </c>
      <c r="Y361" s="73" t="s">
        <v>103</v>
      </c>
      <c r="Z361" s="73" t="s">
        <v>104</v>
      </c>
      <c r="AA361" s="73" t="s">
        <v>105</v>
      </c>
      <c r="AB361" s="73" t="s">
        <v>106</v>
      </c>
      <c r="AC361" s="73" t="s">
        <v>107</v>
      </c>
      <c r="AD361" s="73" t="s">
        <v>108</v>
      </c>
      <c r="AE361" s="73" t="s">
        <v>109</v>
      </c>
      <c r="AF361" s="73" t="s">
        <v>110</v>
      </c>
      <c r="AG361" s="73" t="s">
        <v>111</v>
      </c>
      <c r="AH361" s="73" t="s">
        <v>112</v>
      </c>
      <c r="AI361" s="73" t="s">
        <v>113</v>
      </c>
      <c r="AJ361" s="73" t="s">
        <v>114</v>
      </c>
      <c r="AK361" s="73" t="s">
        <v>115</v>
      </c>
      <c r="AL361" s="73" t="s">
        <v>136</v>
      </c>
      <c r="AM361" s="73" t="s">
        <v>137</v>
      </c>
      <c r="AN361" s="73" t="s">
        <v>138</v>
      </c>
      <c r="AO361" s="73" t="s">
        <v>139</v>
      </c>
      <c r="AP361" s="73" t="s">
        <v>140</v>
      </c>
    </row>
    <row r="362" spans="1:253">
      <c r="A362" s="51"/>
      <c r="N362" s="51"/>
      <c r="P362" s="87" t="s">
        <v>79</v>
      </c>
      <c r="Q362" s="64">
        <v>2566.3152927000001</v>
      </c>
      <c r="R362" s="64">
        <v>2554.1222736999998</v>
      </c>
      <c r="S362" s="64">
        <v>2541.9656786999999</v>
      </c>
      <c r="T362" s="64">
        <v>2535.8618738</v>
      </c>
      <c r="U362" s="64">
        <v>2517.5410786000002</v>
      </c>
      <c r="V362" s="64">
        <v>2509.8583407000001</v>
      </c>
      <c r="W362" s="64">
        <v>2485.1941470000002</v>
      </c>
      <c r="X362" s="64">
        <v>2471.5499215999998</v>
      </c>
      <c r="Y362" s="64">
        <v>2442.1782133000002</v>
      </c>
      <c r="Z362" s="64">
        <v>2436.1490527999999</v>
      </c>
      <c r="AA362" s="64">
        <v>2418.9094295999998</v>
      </c>
      <c r="AB362" s="64">
        <v>2404.0013465000002</v>
      </c>
      <c r="AC362" s="64">
        <v>2374.6452223000001</v>
      </c>
      <c r="AD362" s="64">
        <v>2373.2168437</v>
      </c>
      <c r="AE362" s="64">
        <v>2366.3576085</v>
      </c>
      <c r="AF362" s="64">
        <v>2364.3493825999999</v>
      </c>
      <c r="AG362" s="64">
        <v>2355.0379976999998</v>
      </c>
      <c r="AH362" s="64">
        <v>2377.7670463999998</v>
      </c>
      <c r="AI362" s="64">
        <v>2374.8931898000001</v>
      </c>
      <c r="AJ362" s="64">
        <v>2378.9912365</v>
      </c>
      <c r="AK362" s="64">
        <v>2362.6772129999999</v>
      </c>
      <c r="AL362" s="64">
        <v>2368.2875896999999</v>
      </c>
      <c r="AM362" s="64">
        <v>2384.7413910999999</v>
      </c>
      <c r="AN362" s="64">
        <v>2388.0166386000001</v>
      </c>
      <c r="AO362" s="64">
        <v>2387.6144448</v>
      </c>
      <c r="AP362" s="64">
        <v>2399.0616952999999</v>
      </c>
    </row>
    <row r="363" spans="1:253">
      <c r="A363" s="51"/>
      <c r="N363" s="51"/>
      <c r="P363" s="87" t="s">
        <v>80</v>
      </c>
      <c r="Q363" s="64">
        <v>383.73226219999998</v>
      </c>
      <c r="R363" s="64">
        <v>388.69652602000002</v>
      </c>
      <c r="S363" s="64">
        <v>387.56225568000002</v>
      </c>
      <c r="T363" s="64">
        <v>387.50973669000001</v>
      </c>
      <c r="U363" s="64">
        <v>385.03402657999999</v>
      </c>
      <c r="V363" s="64">
        <v>386.26929023000002</v>
      </c>
      <c r="W363" s="64">
        <v>386.13124582</v>
      </c>
      <c r="X363" s="64">
        <v>385.07287522000001</v>
      </c>
      <c r="Y363" s="64">
        <v>382.35692434999999</v>
      </c>
      <c r="Z363" s="64">
        <v>383.23431283000002</v>
      </c>
      <c r="AA363" s="64">
        <v>382.57564166999998</v>
      </c>
      <c r="AB363" s="64">
        <v>382.75575291000001</v>
      </c>
      <c r="AC363" s="64">
        <v>382.04011613</v>
      </c>
      <c r="AD363" s="64">
        <v>382.42305871999997</v>
      </c>
      <c r="AE363" s="64">
        <v>382.62300070999999</v>
      </c>
      <c r="AF363" s="64">
        <v>382.30376539999997</v>
      </c>
      <c r="AG363" s="64">
        <v>380.44520962000001</v>
      </c>
      <c r="AH363" s="64">
        <v>384.84485590000003</v>
      </c>
      <c r="AI363" s="64">
        <v>383.22937433999999</v>
      </c>
      <c r="AJ363" s="64">
        <v>383.16725700000001</v>
      </c>
      <c r="AK363" s="64">
        <v>380.36118815999998</v>
      </c>
      <c r="AL363" s="64">
        <v>381.21675207999999</v>
      </c>
      <c r="AM363" s="64">
        <v>382.76460084000001</v>
      </c>
      <c r="AN363" s="64">
        <v>382.88627020000001</v>
      </c>
      <c r="AO363" s="64">
        <v>380.18570119999998</v>
      </c>
      <c r="AP363" s="64">
        <v>381.47679848000001</v>
      </c>
    </row>
    <row r="364" spans="1:253">
      <c r="A364" s="51"/>
      <c r="N364" s="51"/>
      <c r="P364" s="87" t="s">
        <v>81</v>
      </c>
      <c r="Q364" s="64">
        <v>449.42184099000002</v>
      </c>
      <c r="R364" s="64">
        <v>457.83613961999998</v>
      </c>
      <c r="S364" s="64">
        <v>456.99775688</v>
      </c>
      <c r="T364" s="64">
        <v>456.87749330999998</v>
      </c>
      <c r="U364" s="64">
        <v>454.24122948000002</v>
      </c>
      <c r="V364" s="64">
        <v>455.29591417</v>
      </c>
      <c r="W364" s="64">
        <v>454.87021511</v>
      </c>
      <c r="X364" s="64">
        <v>452.82765188000002</v>
      </c>
      <c r="Y364" s="64">
        <v>450.14862291999998</v>
      </c>
      <c r="Z364" s="64">
        <v>451.2802327</v>
      </c>
      <c r="AA364" s="64">
        <v>450.28771072000001</v>
      </c>
      <c r="AB364" s="64">
        <v>450.44204810000002</v>
      </c>
      <c r="AC364" s="64">
        <v>449.90237393000001</v>
      </c>
      <c r="AD364" s="64">
        <v>450.27370840999998</v>
      </c>
      <c r="AE364" s="64">
        <v>450.25278993000001</v>
      </c>
      <c r="AF364" s="64">
        <v>449.67121370000001</v>
      </c>
      <c r="AG364" s="64">
        <v>447.91385083</v>
      </c>
      <c r="AH364" s="64">
        <v>452.52748595000003</v>
      </c>
      <c r="AI364" s="64">
        <v>450.63437655000001</v>
      </c>
      <c r="AJ364" s="64">
        <v>450.55066613000002</v>
      </c>
      <c r="AK364" s="64">
        <v>447.98621738999998</v>
      </c>
      <c r="AL364" s="64">
        <v>449.43951965999997</v>
      </c>
      <c r="AM364" s="64">
        <v>451.69522032999998</v>
      </c>
      <c r="AN364" s="64">
        <v>452.53536548</v>
      </c>
      <c r="AO364" s="64">
        <v>450.08814476999999</v>
      </c>
      <c r="AP364" s="64">
        <v>451.60574235000001</v>
      </c>
    </row>
    <row r="365" spans="1:253">
      <c r="A365" s="51"/>
      <c r="N365" s="51"/>
      <c r="P365" s="87" t="s">
        <v>82</v>
      </c>
      <c r="Q365" s="64">
        <v>3399.4693959000001</v>
      </c>
      <c r="R365" s="64">
        <v>3400.6549393</v>
      </c>
      <c r="S365" s="64">
        <v>3386.5256912999998</v>
      </c>
      <c r="T365" s="64">
        <v>3380.2491037999998</v>
      </c>
      <c r="U365" s="64">
        <v>3356.8163346000001</v>
      </c>
      <c r="V365" s="64">
        <v>3351.4235451</v>
      </c>
      <c r="W365" s="64">
        <v>3326.1956079000001</v>
      </c>
      <c r="X365" s="64">
        <v>3309.4504486999999</v>
      </c>
      <c r="Y365" s="64">
        <v>3274.6837605000001</v>
      </c>
      <c r="Z365" s="64">
        <v>3270.6635984</v>
      </c>
      <c r="AA365" s="64">
        <v>3251.7727819000002</v>
      </c>
      <c r="AB365" s="64">
        <v>3237.1991475</v>
      </c>
      <c r="AC365" s="64">
        <v>3206.5877123</v>
      </c>
      <c r="AD365" s="64">
        <v>3205.9136109000001</v>
      </c>
      <c r="AE365" s="64">
        <v>3199.2333991999999</v>
      </c>
      <c r="AF365" s="64">
        <v>3196.3243616999998</v>
      </c>
      <c r="AG365" s="64">
        <v>3183.3970582000002</v>
      </c>
      <c r="AH365" s="64">
        <v>3215.1393882000002</v>
      </c>
      <c r="AI365" s="64">
        <v>3208.7569407000001</v>
      </c>
      <c r="AJ365" s="64">
        <v>3212.7091596999999</v>
      </c>
      <c r="AK365" s="64">
        <v>3191.0246185000001</v>
      </c>
      <c r="AL365" s="64">
        <v>3198.9438614000001</v>
      </c>
      <c r="AM365" s="64">
        <v>3219.2012123</v>
      </c>
      <c r="AN365" s="64">
        <v>3223.4382741999998</v>
      </c>
      <c r="AO365" s="64">
        <v>3217.8882908</v>
      </c>
      <c r="AP365" s="64">
        <v>3232.1442360999999</v>
      </c>
    </row>
    <row r="366" spans="1:253">
      <c r="A366" s="51"/>
      <c r="N366" s="51"/>
      <c r="P366" s="87" t="s">
        <v>83</v>
      </c>
      <c r="Q366" s="64">
        <v>433.92004763</v>
      </c>
      <c r="R366" s="64">
        <v>437.88643037000003</v>
      </c>
      <c r="S366" s="64">
        <v>433.96992709</v>
      </c>
      <c r="T366" s="64">
        <v>432.88533859</v>
      </c>
      <c r="U366" s="64">
        <v>430.41966931000002</v>
      </c>
      <c r="V366" s="64">
        <v>430.74337788000003</v>
      </c>
      <c r="W366" s="64">
        <v>428.49121183</v>
      </c>
      <c r="X366" s="64">
        <v>426.02348014</v>
      </c>
      <c r="Y366" s="64">
        <v>424.05009908</v>
      </c>
      <c r="Z366" s="64">
        <v>423.35050322000001</v>
      </c>
      <c r="AA366" s="64">
        <v>422.76705964000001</v>
      </c>
      <c r="AB366" s="64">
        <v>422.45861961999998</v>
      </c>
      <c r="AC366" s="64">
        <v>420.05707357</v>
      </c>
      <c r="AD366" s="64">
        <v>419.34617083000001</v>
      </c>
      <c r="AE366" s="64">
        <v>418.52265827000002</v>
      </c>
      <c r="AF366" s="64">
        <v>417.61800462000002</v>
      </c>
      <c r="AG366" s="64">
        <v>416.53179549999999</v>
      </c>
      <c r="AH366" s="64">
        <v>396.06124068999998</v>
      </c>
      <c r="AI366" s="64">
        <v>414.24980558999999</v>
      </c>
      <c r="AJ366" s="64">
        <v>414.84560686999998</v>
      </c>
      <c r="AK366" s="64">
        <v>411.67996002000001</v>
      </c>
      <c r="AL366" s="64">
        <v>411.73204634000001</v>
      </c>
      <c r="AM366" s="64">
        <v>395.98810236000003</v>
      </c>
      <c r="AN366" s="64">
        <v>394.85687345000002</v>
      </c>
      <c r="AO366" s="64">
        <v>392.33904953000001</v>
      </c>
      <c r="AP366" s="64">
        <v>392.11542301999998</v>
      </c>
    </row>
    <row r="367" spans="1:253">
      <c r="A367" s="51"/>
      <c r="N367" s="51"/>
      <c r="P367" s="87" t="s">
        <v>84</v>
      </c>
      <c r="Q367" s="64">
        <v>7.9697203977999997</v>
      </c>
      <c r="R367" s="64">
        <v>8.0246575341999993</v>
      </c>
      <c r="S367" s="64">
        <v>7.8356164383999998</v>
      </c>
      <c r="T367" s="64">
        <v>7.7342465753000003</v>
      </c>
      <c r="U367" s="64">
        <v>7.6263163820999997</v>
      </c>
      <c r="V367" s="64">
        <v>7.4821917808</v>
      </c>
      <c r="W367" s="64">
        <v>7.3506849315</v>
      </c>
      <c r="X367" s="64">
        <v>7.2849315067999996</v>
      </c>
      <c r="Y367" s="64">
        <v>7.2581872772000002</v>
      </c>
      <c r="Z367" s="64">
        <v>7.1397260274000001</v>
      </c>
      <c r="AA367" s="64">
        <v>7.0219178082000004</v>
      </c>
      <c r="AB367" s="64">
        <v>6.9013698630000002</v>
      </c>
      <c r="AC367" s="64">
        <v>6.7993995120999999</v>
      </c>
      <c r="AD367" s="64">
        <v>6.6520547944999997</v>
      </c>
      <c r="AE367" s="64">
        <v>6.5342465753000001</v>
      </c>
      <c r="AF367" s="64">
        <v>6.4136986300999999</v>
      </c>
      <c r="AG367" s="64">
        <v>6.3048977294000004</v>
      </c>
      <c r="AH367" s="64">
        <v>6.1698630136999997</v>
      </c>
      <c r="AI367" s="64">
        <v>6.0465753424999997</v>
      </c>
      <c r="AJ367" s="64">
        <v>5.9232876711999998</v>
      </c>
      <c r="AK367" s="64">
        <v>5.8186376430999998</v>
      </c>
      <c r="AL367" s="64">
        <v>5.6794520547999996</v>
      </c>
      <c r="AM367" s="64">
        <v>5.5616438356</v>
      </c>
      <c r="AN367" s="64">
        <v>5.4328767122999997</v>
      </c>
      <c r="AO367" s="64">
        <v>5.3268830925000001</v>
      </c>
      <c r="AP367" s="64">
        <v>5.1945205478999998</v>
      </c>
    </row>
    <row r="368" spans="1:253">
      <c r="A368" s="51"/>
      <c r="N368" s="51"/>
      <c r="P368" s="66" t="s">
        <v>85</v>
      </c>
      <c r="Q368" s="85">
        <v>3841.3591639000001</v>
      </c>
      <c r="R368" s="85">
        <v>3846.5660272</v>
      </c>
      <c r="S368" s="85">
        <v>3828.3312347999999</v>
      </c>
      <c r="T368" s="85">
        <v>3820.8686889999999</v>
      </c>
      <c r="U368" s="85">
        <v>3794.8623203000002</v>
      </c>
      <c r="V368" s="85">
        <v>3789.6491148</v>
      </c>
      <c r="W368" s="85">
        <v>3762.0375047000002</v>
      </c>
      <c r="X368" s="85">
        <v>3742.7588602999999</v>
      </c>
      <c r="Y368" s="85">
        <v>3705.9920468999999</v>
      </c>
      <c r="Z368" s="85">
        <v>3701.1538276000001</v>
      </c>
      <c r="AA368" s="85">
        <v>3681.5617594</v>
      </c>
      <c r="AB368" s="85">
        <v>3666.5591370000002</v>
      </c>
      <c r="AC368" s="85">
        <v>3633.4441854000002</v>
      </c>
      <c r="AD368" s="85">
        <v>3631.9118364999999</v>
      </c>
      <c r="AE368" s="85">
        <v>3624.2903040000001</v>
      </c>
      <c r="AF368" s="85">
        <v>3620.3560649999999</v>
      </c>
      <c r="AG368" s="85">
        <v>3606.2337514000001</v>
      </c>
      <c r="AH368" s="85">
        <v>3617.3704919000002</v>
      </c>
      <c r="AI368" s="85">
        <v>3629.0533215999999</v>
      </c>
      <c r="AJ368" s="85">
        <v>3633.4780541999999</v>
      </c>
      <c r="AK368" s="85">
        <v>3608.5232162000002</v>
      </c>
      <c r="AL368" s="85">
        <v>3616.3553597999999</v>
      </c>
      <c r="AM368" s="85">
        <v>3620.7509584999998</v>
      </c>
      <c r="AN368" s="85">
        <v>3623.7280243999999</v>
      </c>
      <c r="AO368" s="85">
        <v>3615.5542234</v>
      </c>
      <c r="AP368" s="85">
        <v>3629.4541797000002</v>
      </c>
    </row>
    <row r="369" spans="1:42">
      <c r="A369" s="51"/>
      <c r="N369" s="51"/>
      <c r="P369" s="87" t="s">
        <v>86</v>
      </c>
      <c r="Q369" s="64">
        <v>74.319059999999993</v>
      </c>
      <c r="R369" s="64">
        <v>77.749920567000004</v>
      </c>
      <c r="S369" s="64">
        <v>79.311580073000002</v>
      </c>
      <c r="T369" s="64">
        <v>80.252740477000003</v>
      </c>
      <c r="U369" s="64">
        <v>80.452838083000003</v>
      </c>
      <c r="V369" s="64">
        <v>81.585538232000005</v>
      </c>
      <c r="W369" s="64">
        <v>83.242165927000002</v>
      </c>
      <c r="X369" s="64">
        <v>83.456047370999997</v>
      </c>
      <c r="Y369" s="64">
        <v>83.457247504999998</v>
      </c>
      <c r="Z369" s="64">
        <v>84.653688474000006</v>
      </c>
      <c r="AA369" s="64">
        <v>84.925764772999997</v>
      </c>
      <c r="AB369" s="64">
        <v>85.135395908000007</v>
      </c>
      <c r="AC369" s="64">
        <v>85.796414597999998</v>
      </c>
      <c r="AD369" s="64">
        <v>85.713469047999993</v>
      </c>
      <c r="AE369" s="64">
        <v>86.205310197000003</v>
      </c>
      <c r="AF369" s="64">
        <v>85.905125936000005</v>
      </c>
      <c r="AG369" s="64">
        <v>85.680822997999996</v>
      </c>
      <c r="AH369" s="64">
        <v>86.065356446999999</v>
      </c>
      <c r="AI369" s="64">
        <v>85.835113355000004</v>
      </c>
      <c r="AJ369" s="64">
        <v>85.246472639999993</v>
      </c>
      <c r="AK369" s="64">
        <v>85.203176339999999</v>
      </c>
      <c r="AL369" s="64">
        <v>85.205593426999997</v>
      </c>
      <c r="AM369" s="64">
        <v>85.506815474999996</v>
      </c>
      <c r="AN369" s="64">
        <v>85.198114828000001</v>
      </c>
      <c r="AO369" s="64">
        <v>84.555050176999998</v>
      </c>
      <c r="AP369" s="64">
        <v>84.864475141</v>
      </c>
    </row>
    <row r="370" spans="1:42">
      <c r="A370" s="51"/>
      <c r="N370" s="51"/>
      <c r="P370" s="87" t="s">
        <v>87</v>
      </c>
      <c r="Q370" s="64">
        <v>231</v>
      </c>
      <c r="R370" s="64">
        <v>273.7</v>
      </c>
      <c r="S370" s="64">
        <v>296.3</v>
      </c>
      <c r="T370" s="64">
        <v>310.89999999999998</v>
      </c>
      <c r="U370" s="64">
        <v>339</v>
      </c>
      <c r="V370" s="64">
        <v>350.5</v>
      </c>
      <c r="W370" s="64">
        <v>365.4</v>
      </c>
      <c r="X370" s="64">
        <v>366.9</v>
      </c>
      <c r="Y370" s="64">
        <v>393.9</v>
      </c>
      <c r="Z370" s="64">
        <v>403.6</v>
      </c>
      <c r="AA370" s="64">
        <v>404</v>
      </c>
      <c r="AB370" s="64">
        <v>404</v>
      </c>
      <c r="AC370" s="64">
        <v>404</v>
      </c>
      <c r="AD370" s="64">
        <v>404</v>
      </c>
      <c r="AE370" s="64">
        <v>404</v>
      </c>
      <c r="AF370" s="64">
        <v>404</v>
      </c>
      <c r="AG370" s="64">
        <v>404</v>
      </c>
      <c r="AH370" s="64">
        <v>404</v>
      </c>
      <c r="AI370" s="64">
        <v>404</v>
      </c>
      <c r="AJ370" s="64">
        <v>404</v>
      </c>
      <c r="AK370" s="64">
        <v>404</v>
      </c>
      <c r="AL370" s="64">
        <v>404</v>
      </c>
      <c r="AM370" s="64">
        <v>404</v>
      </c>
      <c r="AN370" s="64">
        <v>404</v>
      </c>
      <c r="AO370" s="64">
        <v>404</v>
      </c>
      <c r="AP370" s="64">
        <v>404</v>
      </c>
    </row>
    <row r="371" spans="1:42">
      <c r="A371" s="51"/>
      <c r="N371" s="51"/>
      <c r="P371" s="89" t="s">
        <v>88</v>
      </c>
      <c r="Q371" s="64">
        <v>1034.3496067999999</v>
      </c>
      <c r="R371" s="64">
        <v>860.44643450000001</v>
      </c>
      <c r="S371" s="64">
        <v>848.60370148000004</v>
      </c>
      <c r="T371" s="64">
        <v>784.89853106999999</v>
      </c>
      <c r="U371" s="64">
        <v>764.18637591000004</v>
      </c>
      <c r="V371" s="64">
        <v>851.86570185999994</v>
      </c>
      <c r="W371" s="64">
        <v>830.66085879000002</v>
      </c>
      <c r="X371" s="64">
        <v>781.68522246999999</v>
      </c>
      <c r="Y371" s="64">
        <v>786.38628875999996</v>
      </c>
      <c r="Z371" s="64">
        <v>787.05455007</v>
      </c>
      <c r="AA371" s="64">
        <v>849.94030645999999</v>
      </c>
      <c r="AB371" s="64">
        <v>773.90187292999997</v>
      </c>
      <c r="AC371" s="64">
        <v>708.22870201000001</v>
      </c>
      <c r="AD371" s="64">
        <v>661.88045353999996</v>
      </c>
      <c r="AE371" s="64">
        <v>695.91314825999996</v>
      </c>
      <c r="AF371" s="64">
        <v>772.17940283999997</v>
      </c>
      <c r="AG371" s="64">
        <v>785.04718998999999</v>
      </c>
      <c r="AH371" s="64">
        <v>765.13628091999999</v>
      </c>
      <c r="AI371" s="64">
        <v>783.27403396</v>
      </c>
      <c r="AJ371" s="64">
        <v>791.42608785000004</v>
      </c>
      <c r="AK371" s="64">
        <v>812.19299822000005</v>
      </c>
      <c r="AL371" s="64">
        <v>860.16405625000004</v>
      </c>
      <c r="AM371" s="64">
        <v>904.12080049999997</v>
      </c>
      <c r="AN371" s="64">
        <v>922.38907271999994</v>
      </c>
      <c r="AO371" s="64">
        <v>939.75016955000001</v>
      </c>
      <c r="AP371" s="64">
        <v>943.38632924000001</v>
      </c>
    </row>
    <row r="372" spans="1:42">
      <c r="A372" s="51"/>
      <c r="N372" s="51"/>
      <c r="P372" s="87" t="s">
        <v>89</v>
      </c>
      <c r="Q372" s="77">
        <v>1339.6686668</v>
      </c>
      <c r="R372" s="77">
        <v>1211.8963550999999</v>
      </c>
      <c r="S372" s="77">
        <v>1224.2152816</v>
      </c>
      <c r="T372" s="77">
        <v>1176.0512716000001</v>
      </c>
      <c r="U372" s="77">
        <v>1183.639214</v>
      </c>
      <c r="V372" s="77">
        <v>1283.9512400999999</v>
      </c>
      <c r="W372" s="77">
        <v>1279.3030246999999</v>
      </c>
      <c r="X372" s="77">
        <v>1232.0412698</v>
      </c>
      <c r="Y372" s="77">
        <v>1263.7435363</v>
      </c>
      <c r="Z372" s="77">
        <v>1275.3082385</v>
      </c>
      <c r="AA372" s="77">
        <v>1338.8660712000001</v>
      </c>
      <c r="AB372" s="77">
        <v>1263.0372688</v>
      </c>
      <c r="AC372" s="77">
        <v>1198.0251166</v>
      </c>
      <c r="AD372" s="77">
        <v>1151.5939226</v>
      </c>
      <c r="AE372" s="77">
        <v>1186.1184585000001</v>
      </c>
      <c r="AF372" s="77">
        <v>1262.0845288</v>
      </c>
      <c r="AG372" s="77">
        <v>1274.7280129999999</v>
      </c>
      <c r="AH372" s="77">
        <v>1255.2016374</v>
      </c>
      <c r="AI372" s="77">
        <v>1273.1091472999999</v>
      </c>
      <c r="AJ372" s="77">
        <v>1280.6725604999999</v>
      </c>
      <c r="AK372" s="77">
        <v>1301.3961746</v>
      </c>
      <c r="AL372" s="77">
        <v>1349.3696497000001</v>
      </c>
      <c r="AM372" s="77">
        <v>1393.627616</v>
      </c>
      <c r="AN372" s="77">
        <v>1411.5871875</v>
      </c>
      <c r="AO372" s="77">
        <v>1428.3052197</v>
      </c>
      <c r="AP372" s="77">
        <v>1432.2508044000001</v>
      </c>
    </row>
    <row r="373" spans="1:42">
      <c r="A373" s="51"/>
      <c r="N373" s="51"/>
      <c r="P373" s="87" t="s">
        <v>90</v>
      </c>
      <c r="Q373" s="64">
        <v>11.572602740000001</v>
      </c>
      <c r="R373" s="64">
        <v>10.956164383999999</v>
      </c>
      <c r="S373" s="64">
        <v>9.1205479452000002</v>
      </c>
      <c r="T373" s="64">
        <v>8.7150684932000004</v>
      </c>
      <c r="U373" s="64">
        <v>9.0164383562000001</v>
      </c>
      <c r="V373" s="64">
        <v>8.8575342466000002</v>
      </c>
      <c r="W373" s="64">
        <v>9.2273972603000001</v>
      </c>
      <c r="X373" s="64">
        <v>9.1123287670999993</v>
      </c>
      <c r="Y373" s="64">
        <v>9.1698630137000006</v>
      </c>
      <c r="Z373" s="64">
        <v>9.6739726026999993</v>
      </c>
      <c r="AA373" s="64">
        <v>9.6054794521000009</v>
      </c>
      <c r="AB373" s="64">
        <v>9.7123287671000007</v>
      </c>
      <c r="AC373" s="64">
        <v>9.6273972603000004</v>
      </c>
      <c r="AD373" s="64">
        <v>9.2602739726000003</v>
      </c>
      <c r="AE373" s="64">
        <v>9.4493150685000007</v>
      </c>
      <c r="AF373" s="64">
        <v>9.2246575342000003</v>
      </c>
      <c r="AG373" s="64">
        <v>9.6767123288000008</v>
      </c>
      <c r="AH373" s="64">
        <v>9.3561643835999995</v>
      </c>
      <c r="AI373" s="64">
        <v>9.0328767123000002</v>
      </c>
      <c r="AJ373" s="64">
        <v>9.2410958904000005</v>
      </c>
      <c r="AK373" s="64">
        <v>9.5178082192000009</v>
      </c>
      <c r="AL373" s="64">
        <v>9.6328767122999999</v>
      </c>
      <c r="AM373" s="64">
        <v>9.3561643835999995</v>
      </c>
      <c r="AN373" s="64">
        <v>9.3561643835999995</v>
      </c>
      <c r="AO373" s="64">
        <v>9.4219178081999999</v>
      </c>
      <c r="AP373" s="64">
        <v>9.4575342465999999</v>
      </c>
    </row>
    <row r="374" spans="1:42">
      <c r="A374" s="51"/>
      <c r="N374" s="51"/>
      <c r="P374" s="87" t="s">
        <v>91</v>
      </c>
      <c r="Q374" s="77">
        <v>5192.6004334999998</v>
      </c>
      <c r="R374" s="77">
        <v>5069.4185466999998</v>
      </c>
      <c r="S374" s="77">
        <v>5061.6670642999998</v>
      </c>
      <c r="T374" s="77">
        <v>5005.635029</v>
      </c>
      <c r="U374" s="77">
        <v>4987.5179725999997</v>
      </c>
      <c r="V374" s="77">
        <v>5082.4578891000001</v>
      </c>
      <c r="W374" s="77">
        <v>5050.5679266999996</v>
      </c>
      <c r="X374" s="77">
        <v>4983.9124589000003</v>
      </c>
      <c r="Y374" s="77">
        <v>4978.9054462000004</v>
      </c>
      <c r="Z374" s="77">
        <v>4986.1360387000004</v>
      </c>
      <c r="AA374" s="77">
        <v>5030.0333100999997</v>
      </c>
      <c r="AB374" s="77">
        <v>4939.3087346000002</v>
      </c>
      <c r="AC374" s="77">
        <v>4841.0966993000002</v>
      </c>
      <c r="AD374" s="77">
        <v>4792.7660330999997</v>
      </c>
      <c r="AE374" s="77">
        <v>4819.8580775</v>
      </c>
      <c r="AF374" s="77">
        <v>4891.6652512999999</v>
      </c>
      <c r="AG374" s="77">
        <v>4890.6384767</v>
      </c>
      <c r="AH374" s="77">
        <v>4881.9282936</v>
      </c>
      <c r="AI374" s="77">
        <v>4911.1953456000001</v>
      </c>
      <c r="AJ374" s="77">
        <v>4923.3917105999999</v>
      </c>
      <c r="AK374" s="77">
        <v>4919.437199</v>
      </c>
      <c r="AL374" s="77">
        <v>4975.3578862000004</v>
      </c>
      <c r="AM374" s="77">
        <v>5023.7347388999997</v>
      </c>
      <c r="AN374" s="77">
        <v>5044.6713762999998</v>
      </c>
      <c r="AO374" s="77">
        <v>5053.2813609000004</v>
      </c>
      <c r="AP374" s="77">
        <v>5071.1625182999996</v>
      </c>
    </row>
    <row r="375" spans="1:42">
      <c r="A375" s="51"/>
      <c r="N375" s="51"/>
      <c r="P375" s="87" t="s">
        <v>92</v>
      </c>
      <c r="Q375" s="77">
        <v>0</v>
      </c>
      <c r="R375" s="77">
        <v>0</v>
      </c>
      <c r="S375" s="77">
        <v>0</v>
      </c>
      <c r="T375" s="77">
        <v>0</v>
      </c>
      <c r="U375" s="77">
        <v>0</v>
      </c>
      <c r="V375" s="77">
        <v>0</v>
      </c>
      <c r="W375" s="77">
        <v>0</v>
      </c>
      <c r="X375" s="77">
        <v>0</v>
      </c>
      <c r="Y375" s="77">
        <v>0</v>
      </c>
      <c r="Z375" s="77">
        <v>0</v>
      </c>
      <c r="AA375" s="77">
        <v>0</v>
      </c>
      <c r="AB375" s="77">
        <v>0</v>
      </c>
      <c r="AC375" s="77">
        <v>0</v>
      </c>
      <c r="AD375" s="77">
        <v>0</v>
      </c>
      <c r="AE375" s="77">
        <v>0</v>
      </c>
      <c r="AF375" s="77">
        <v>0</v>
      </c>
      <c r="AG375" s="77">
        <v>0</v>
      </c>
      <c r="AH375" s="77">
        <v>0</v>
      </c>
      <c r="AI375" s="77">
        <v>0</v>
      </c>
      <c r="AJ375" s="77">
        <v>0</v>
      </c>
      <c r="AK375" s="77">
        <v>0</v>
      </c>
      <c r="AL375" s="77">
        <v>0</v>
      </c>
      <c r="AM375" s="77">
        <v>0</v>
      </c>
      <c r="AN375" s="77">
        <v>0</v>
      </c>
      <c r="AO375" s="77">
        <v>0</v>
      </c>
      <c r="AP375" s="77">
        <v>0</v>
      </c>
    </row>
    <row r="376" spans="1:42">
      <c r="A376" s="51"/>
      <c r="N376" s="51"/>
      <c r="P376" s="66" t="s">
        <v>93</v>
      </c>
      <c r="Q376" s="79">
        <v>5192.6004334999998</v>
      </c>
      <c r="R376" s="79">
        <v>5069.4185466999998</v>
      </c>
      <c r="S376" s="79">
        <v>5061.6670642999998</v>
      </c>
      <c r="T376" s="79">
        <v>5005.635029</v>
      </c>
      <c r="U376" s="79">
        <v>4987.5179725999997</v>
      </c>
      <c r="V376" s="79">
        <v>5082.4578891000001</v>
      </c>
      <c r="W376" s="79">
        <v>5050.5679266999996</v>
      </c>
      <c r="X376" s="79">
        <v>4983.9124589000003</v>
      </c>
      <c r="Y376" s="79">
        <v>4978.9054462000004</v>
      </c>
      <c r="Z376" s="79">
        <v>4986.1360387000004</v>
      </c>
      <c r="AA376" s="79">
        <v>5030.0333100999997</v>
      </c>
      <c r="AB376" s="79">
        <v>4939.3087346000002</v>
      </c>
      <c r="AC376" s="79">
        <v>4841.0966993000002</v>
      </c>
      <c r="AD376" s="79">
        <v>4792.7660330999997</v>
      </c>
      <c r="AE376" s="79">
        <v>4819.8580775</v>
      </c>
      <c r="AF376" s="79">
        <v>4891.6652512999999</v>
      </c>
      <c r="AG376" s="79">
        <v>4890.6384767</v>
      </c>
      <c r="AH376" s="79">
        <v>4881.9282936</v>
      </c>
      <c r="AI376" s="79">
        <v>4911.1953456000001</v>
      </c>
      <c r="AJ376" s="79">
        <v>4923.3917105999999</v>
      </c>
      <c r="AK376" s="79">
        <v>4919.437199</v>
      </c>
      <c r="AL376" s="79">
        <v>4975.3578862000004</v>
      </c>
      <c r="AM376" s="79">
        <v>5023.7347388999997</v>
      </c>
      <c r="AN376" s="79">
        <v>5044.6713762999998</v>
      </c>
      <c r="AO376" s="79">
        <v>5053.2813609000004</v>
      </c>
      <c r="AP376" s="79">
        <v>5071.1625182999996</v>
      </c>
    </row>
    <row r="377" spans="1:42">
      <c r="A377" s="51"/>
      <c r="N377" s="51"/>
      <c r="P377" s="90"/>
      <c r="Q377" s="91"/>
      <c r="R377" s="92"/>
      <c r="S377" s="92"/>
      <c r="T377" s="92"/>
      <c r="U377" s="92"/>
      <c r="V377" s="92"/>
      <c r="W377" s="92"/>
      <c r="X377" s="92"/>
      <c r="Y377" s="92"/>
      <c r="Z377" s="92"/>
      <c r="AA377" s="92"/>
      <c r="AB377" s="92"/>
      <c r="AC377" s="92"/>
      <c r="AD377" s="92"/>
      <c r="AE377" s="92"/>
      <c r="AF377" s="92"/>
      <c r="AG377" s="92"/>
      <c r="AH377" s="92"/>
      <c r="AI377" s="93"/>
      <c r="AJ377" s="93"/>
      <c r="AK377" s="93"/>
      <c r="AL377" s="93"/>
      <c r="AM377" s="93"/>
      <c r="AN377" s="93"/>
      <c r="AO377" s="93"/>
      <c r="AP377" s="93"/>
    </row>
    <row r="378" spans="1:42">
      <c r="A378" s="51"/>
      <c r="N378" s="51"/>
      <c r="P378" s="94" t="s">
        <v>147</v>
      </c>
      <c r="Q378" s="95">
        <f t="shared" ref="Q378:AP378" si="16">Q233</f>
        <v>5727.7199584919999</v>
      </c>
      <c r="R378" s="95">
        <f t="shared" si="16"/>
        <v>5714.6432518869997</v>
      </c>
      <c r="S378" s="95">
        <f t="shared" si="16"/>
        <v>5714.8922860880011</v>
      </c>
      <c r="T378" s="95">
        <f t="shared" si="16"/>
        <v>5622.4168260860006</v>
      </c>
      <c r="U378" s="95">
        <f t="shared" si="16"/>
        <v>5560.2591130830006</v>
      </c>
      <c r="V378" s="95">
        <f t="shared" si="16"/>
        <v>5667.1968095820002</v>
      </c>
      <c r="W378" s="95">
        <f t="shared" si="16"/>
        <v>5667.4133908410004</v>
      </c>
      <c r="X378" s="95">
        <f t="shared" si="16"/>
        <v>5635.2366992469997</v>
      </c>
      <c r="Y378" s="95">
        <f t="shared" si="16"/>
        <v>5655.283708670001</v>
      </c>
      <c r="Z378" s="95">
        <f t="shared" si="16"/>
        <v>5570.9736161520004</v>
      </c>
      <c r="AA378" s="95">
        <f t="shared" si="16"/>
        <v>5554.4413369499998</v>
      </c>
      <c r="AB378" s="95">
        <f t="shared" si="16"/>
        <v>5443.0717525890004</v>
      </c>
      <c r="AC378" s="95">
        <f t="shared" si="16"/>
        <v>5478.6243185870007</v>
      </c>
      <c r="AD378" s="95">
        <f t="shared" si="16"/>
        <v>5480.3224088649995</v>
      </c>
      <c r="AE378" s="95">
        <f t="shared" si="16"/>
        <v>5473.4320819210006</v>
      </c>
      <c r="AF378" s="95">
        <f t="shared" si="16"/>
        <v>5506.402272845</v>
      </c>
      <c r="AG378" s="95">
        <f t="shared" si="16"/>
        <v>5496.1972810910001</v>
      </c>
      <c r="AH378" s="95">
        <f t="shared" si="16"/>
        <v>5491.4128202859993</v>
      </c>
      <c r="AI378" s="95">
        <f t="shared" si="16"/>
        <v>5356.6513142080003</v>
      </c>
      <c r="AJ378" s="95">
        <f t="shared" si="16"/>
        <v>5283.8176798299992</v>
      </c>
      <c r="AK378" s="95">
        <f t="shared" si="16"/>
        <v>5265.3177590260002</v>
      </c>
      <c r="AL378" s="95">
        <f t="shared" si="16"/>
        <v>5474.4910519370005</v>
      </c>
      <c r="AM378" s="95">
        <f t="shared" si="16"/>
        <v>5464.4237469039999</v>
      </c>
      <c r="AN378" s="95">
        <f t="shared" si="16"/>
        <v>5502.008529054001</v>
      </c>
      <c r="AO378" s="95">
        <f t="shared" si="16"/>
        <v>5491.9073533079991</v>
      </c>
      <c r="AP378" s="95">
        <f t="shared" si="16"/>
        <v>5505.4027850849998</v>
      </c>
    </row>
    <row r="379" spans="1:42">
      <c r="A379" s="51"/>
      <c r="N379" s="51"/>
      <c r="P379" s="90" t="s">
        <v>148</v>
      </c>
      <c r="Q379" s="63">
        <v>693.32423902000005</v>
      </c>
      <c r="R379" s="63">
        <v>333.94407053999998</v>
      </c>
      <c r="S379" s="63">
        <v>315.12123320000001</v>
      </c>
      <c r="T379" s="63">
        <v>259.96338008999999</v>
      </c>
      <c r="U379" s="63">
        <v>223.02353911</v>
      </c>
      <c r="V379" s="63">
        <v>266.65769311999998</v>
      </c>
      <c r="W379" s="63">
        <v>250.70697744</v>
      </c>
      <c r="X379" s="63">
        <v>231.97319343999999</v>
      </c>
      <c r="Y379" s="63">
        <v>233.44552757</v>
      </c>
      <c r="Z379" s="63">
        <v>231.10070249</v>
      </c>
      <c r="AA379" s="63">
        <v>262.76279847000001</v>
      </c>
      <c r="AB379" s="63">
        <v>206.64885826</v>
      </c>
      <c r="AC379" s="63">
        <v>168.23396751999999</v>
      </c>
      <c r="AD379" s="63">
        <v>154.92836936</v>
      </c>
      <c r="AE379" s="63">
        <v>171.12230034999999</v>
      </c>
      <c r="AF379" s="63">
        <v>188.84219865</v>
      </c>
      <c r="AG379" s="63">
        <v>198.35123695999999</v>
      </c>
      <c r="AH379" s="63">
        <v>203.12048148</v>
      </c>
      <c r="AI379" s="63">
        <v>220.56971055</v>
      </c>
      <c r="AJ379" s="63">
        <v>244.19604272000001</v>
      </c>
      <c r="AK379" s="63">
        <v>254.72441898</v>
      </c>
      <c r="AL379" s="63">
        <v>275.63976456</v>
      </c>
      <c r="AM379" s="63">
        <v>318.23602070999999</v>
      </c>
      <c r="AN379" s="63">
        <v>345.91297893000001</v>
      </c>
      <c r="AO379" s="63">
        <v>371.18834915999997</v>
      </c>
      <c r="AP379" s="63">
        <v>394.09597746999998</v>
      </c>
    </row>
    <row r="380" spans="1:42">
      <c r="A380" s="51"/>
      <c r="N380" s="51"/>
      <c r="P380" s="90" t="s">
        <v>149</v>
      </c>
      <c r="Q380" s="63">
        <v>1034.3496067999999</v>
      </c>
      <c r="R380" s="63">
        <v>890.64539830000001</v>
      </c>
      <c r="S380" s="63">
        <v>887.39185018000001</v>
      </c>
      <c r="T380" s="63">
        <v>871.90491507000002</v>
      </c>
      <c r="U380" s="63">
        <v>844.69711950999999</v>
      </c>
      <c r="V380" s="63">
        <v>937.52150515999995</v>
      </c>
      <c r="W380" s="63">
        <v>1021.9076969</v>
      </c>
      <c r="X380" s="63">
        <v>1008.0235198</v>
      </c>
      <c r="Y380" s="63">
        <v>1005.9115606</v>
      </c>
      <c r="Z380" s="63">
        <v>1038.9335739000001</v>
      </c>
      <c r="AA380" s="63">
        <v>1160.0884711000001</v>
      </c>
      <c r="AB380" s="63">
        <v>1130.1356568000001</v>
      </c>
      <c r="AC380" s="63">
        <v>1111.4861211</v>
      </c>
      <c r="AD380" s="63">
        <v>1128.3126103</v>
      </c>
      <c r="AE380" s="63">
        <v>1171.0145130999999</v>
      </c>
      <c r="AF380" s="63">
        <v>1237.3977511999999</v>
      </c>
      <c r="AG380" s="63">
        <v>1240.1929179000001</v>
      </c>
      <c r="AH380" s="63">
        <v>1238.9433581999999</v>
      </c>
      <c r="AI380" s="63">
        <v>1245.7541779000001</v>
      </c>
      <c r="AJ380" s="63">
        <v>1156.9242916000001</v>
      </c>
      <c r="AK380" s="63">
        <v>1169.9650329999999</v>
      </c>
      <c r="AL380" s="63">
        <v>1208.5275035</v>
      </c>
      <c r="AM380" s="63">
        <v>1228.7789694999999</v>
      </c>
      <c r="AN380" s="63">
        <v>1239.0232865999999</v>
      </c>
      <c r="AO380" s="63">
        <v>1246.0888299999999</v>
      </c>
      <c r="AP380" s="63">
        <v>1260.5131967</v>
      </c>
    </row>
    <row r="381" spans="1:42">
      <c r="A381" s="51"/>
      <c r="N381" s="51"/>
      <c r="P381" s="53" t="s">
        <v>150</v>
      </c>
      <c r="Q381" s="79">
        <f t="shared" ref="Q381:AP381" si="17">Q376-Q371+Q380</f>
        <v>5192.6004334999998</v>
      </c>
      <c r="R381" s="88">
        <f t="shared" si="17"/>
        <v>5099.6175105000002</v>
      </c>
      <c r="S381" s="88">
        <f t="shared" si="17"/>
        <v>5100.4552129999993</v>
      </c>
      <c r="T381" s="88">
        <f t="shared" si="17"/>
        <v>5092.6414130000003</v>
      </c>
      <c r="U381" s="88">
        <f t="shared" si="17"/>
        <v>5068.0287162000004</v>
      </c>
      <c r="V381" s="88">
        <f t="shared" si="17"/>
        <v>5168.1136924000002</v>
      </c>
      <c r="W381" s="88">
        <f t="shared" si="17"/>
        <v>5241.8147648099994</v>
      </c>
      <c r="X381" s="88">
        <f t="shared" si="17"/>
        <v>5210.2507562300007</v>
      </c>
      <c r="Y381" s="88">
        <f t="shared" si="17"/>
        <v>5198.430718040001</v>
      </c>
      <c r="Z381" s="88">
        <f t="shared" si="17"/>
        <v>5238.0150625300003</v>
      </c>
      <c r="AA381" s="88">
        <f t="shared" si="17"/>
        <v>5340.1814747399994</v>
      </c>
      <c r="AB381" s="88">
        <f t="shared" si="17"/>
        <v>5295.5425184700007</v>
      </c>
      <c r="AC381" s="88">
        <f t="shared" si="17"/>
        <v>5244.3541183899997</v>
      </c>
      <c r="AD381" s="88">
        <f t="shared" si="17"/>
        <v>5259.1981898599988</v>
      </c>
      <c r="AE381" s="88">
        <f t="shared" si="17"/>
        <v>5294.9594423400004</v>
      </c>
      <c r="AF381" s="88">
        <f t="shared" si="17"/>
        <v>5356.8835996600001</v>
      </c>
      <c r="AG381" s="88">
        <f t="shared" si="17"/>
        <v>5345.7842046099995</v>
      </c>
      <c r="AH381" s="88">
        <f t="shared" si="17"/>
        <v>5355.7353708800001</v>
      </c>
      <c r="AI381" s="88">
        <f t="shared" si="17"/>
        <v>5373.6754895400009</v>
      </c>
      <c r="AJ381" s="88">
        <f t="shared" si="17"/>
        <v>5288.8899143500003</v>
      </c>
      <c r="AK381" s="88">
        <f t="shared" si="17"/>
        <v>5277.2092337800004</v>
      </c>
      <c r="AL381" s="88">
        <f t="shared" si="17"/>
        <v>5323.7213334500011</v>
      </c>
      <c r="AM381" s="88">
        <f t="shared" si="17"/>
        <v>5348.3929079</v>
      </c>
      <c r="AN381" s="88">
        <f t="shared" si="17"/>
        <v>5361.3055901799999</v>
      </c>
      <c r="AO381" s="88">
        <f t="shared" si="17"/>
        <v>5359.6200213500006</v>
      </c>
      <c r="AP381" s="88">
        <f t="shared" si="17"/>
        <v>5388.2893857599993</v>
      </c>
    </row>
    <row r="382" spans="1:42">
      <c r="A382" s="51"/>
      <c r="N382" s="51"/>
      <c r="P382" s="99" t="s">
        <v>151</v>
      </c>
      <c r="Q382" s="79">
        <f t="shared" ref="Q382:AP382" si="18">Q376-Q371+Q379</f>
        <v>4851.5750657199997</v>
      </c>
      <c r="R382" s="88">
        <f t="shared" si="18"/>
        <v>4542.9161827400003</v>
      </c>
      <c r="S382" s="88">
        <f t="shared" si="18"/>
        <v>4528.1845960199989</v>
      </c>
      <c r="T382" s="88">
        <f t="shared" si="18"/>
        <v>4480.6998780200001</v>
      </c>
      <c r="U382" s="88">
        <f t="shared" si="18"/>
        <v>4446.3551358000004</v>
      </c>
      <c r="V382" s="88">
        <f t="shared" si="18"/>
        <v>4497.2498803600001</v>
      </c>
      <c r="W382" s="88">
        <f t="shared" si="18"/>
        <v>4470.6140453499993</v>
      </c>
      <c r="X382" s="88">
        <f t="shared" si="18"/>
        <v>4434.2004298700003</v>
      </c>
      <c r="Y382" s="88">
        <f t="shared" si="18"/>
        <v>4425.9646850100007</v>
      </c>
      <c r="Z382" s="88">
        <f t="shared" si="18"/>
        <v>4430.1821911200004</v>
      </c>
      <c r="AA382" s="88">
        <f t="shared" si="18"/>
        <v>4442.8558021099998</v>
      </c>
      <c r="AB382" s="88">
        <f t="shared" si="18"/>
        <v>4372.0557199300001</v>
      </c>
      <c r="AC382" s="88">
        <f t="shared" si="18"/>
        <v>4301.10196481</v>
      </c>
      <c r="AD382" s="88">
        <f t="shared" si="18"/>
        <v>4285.8139489199993</v>
      </c>
      <c r="AE382" s="88">
        <f t="shared" si="18"/>
        <v>4295.0672295900004</v>
      </c>
      <c r="AF382" s="88">
        <f t="shared" si="18"/>
        <v>4308.3280471099997</v>
      </c>
      <c r="AG382" s="88">
        <f t="shared" si="18"/>
        <v>4303.9425236699999</v>
      </c>
      <c r="AH382" s="88">
        <f t="shared" si="18"/>
        <v>4319.9124941600003</v>
      </c>
      <c r="AI382" s="88">
        <f t="shared" si="18"/>
        <v>4348.4910221900009</v>
      </c>
      <c r="AJ382" s="88">
        <f t="shared" si="18"/>
        <v>4376.1616654700001</v>
      </c>
      <c r="AK382" s="88">
        <f t="shared" si="18"/>
        <v>4361.9686197600004</v>
      </c>
      <c r="AL382" s="88">
        <f t="shared" si="18"/>
        <v>4390.8335945100007</v>
      </c>
      <c r="AM382" s="88">
        <f t="shared" si="18"/>
        <v>4437.8499591099999</v>
      </c>
      <c r="AN382" s="88">
        <f t="shared" si="18"/>
        <v>4468.1952825099997</v>
      </c>
      <c r="AO382" s="88">
        <f t="shared" si="18"/>
        <v>4484.719540510001</v>
      </c>
      <c r="AP382" s="88">
        <f t="shared" si="18"/>
        <v>4521.87216653</v>
      </c>
    </row>
    <row r="383" spans="1:42">
      <c r="A383" s="51"/>
      <c r="N383" s="51"/>
    </row>
    <row r="384" spans="1:42">
      <c r="A384" s="51"/>
      <c r="N384" s="51"/>
    </row>
    <row r="385" spans="1:253" s="52" customFormat="1">
      <c r="A385" s="51"/>
      <c r="B385" s="51"/>
      <c r="C385" s="51"/>
      <c r="D385" s="51"/>
      <c r="E385" s="51"/>
      <c r="F385" s="51"/>
      <c r="G385" s="51"/>
      <c r="H385" s="51"/>
      <c r="I385" s="51"/>
      <c r="J385" s="51"/>
      <c r="K385" s="51"/>
      <c r="L385" s="51"/>
      <c r="M385" s="51"/>
      <c r="N385" s="51"/>
      <c r="O385" s="51"/>
      <c r="P385" s="51"/>
      <c r="Q385" s="51"/>
      <c r="R385" s="51"/>
      <c r="S385" s="51"/>
      <c r="T385" s="51"/>
      <c r="U385" s="51"/>
      <c r="V385" s="51"/>
      <c r="W385" s="51"/>
      <c r="X385" s="51"/>
      <c r="Y385" s="51"/>
      <c r="Z385" s="51"/>
      <c r="AA385" s="51"/>
      <c r="AB385" s="51"/>
      <c r="AC385" s="51"/>
      <c r="AD385" s="51"/>
      <c r="AE385" s="51"/>
      <c r="AF385" s="51"/>
      <c r="AG385" s="51"/>
      <c r="AH385" s="51"/>
      <c r="AI385" s="51"/>
      <c r="AJ385" s="51"/>
      <c r="AK385" s="51"/>
      <c r="AL385" s="51"/>
      <c r="AM385" s="51"/>
      <c r="AN385" s="51"/>
      <c r="AO385" s="51"/>
      <c r="AP385" s="51"/>
      <c r="AQ385" s="51"/>
      <c r="AR385" s="51"/>
      <c r="AS385" s="51"/>
      <c r="AT385" s="51"/>
      <c r="AU385" s="51"/>
      <c r="AV385" s="51"/>
      <c r="AW385" s="51"/>
      <c r="AX385" s="51"/>
      <c r="AY385" s="51"/>
      <c r="AZ385" s="51"/>
      <c r="BA385" s="51"/>
      <c r="BB385" s="51"/>
      <c r="BC385" s="51"/>
      <c r="BD385" s="51"/>
      <c r="BE385" s="51"/>
      <c r="BF385" s="51"/>
      <c r="BG385" s="51"/>
      <c r="BH385" s="51"/>
      <c r="BI385" s="51"/>
      <c r="BJ385" s="51"/>
      <c r="BK385" s="51"/>
      <c r="BL385" s="51"/>
      <c r="BM385" s="51"/>
      <c r="BN385" s="51"/>
      <c r="BO385" s="51"/>
      <c r="BP385" s="51"/>
      <c r="BQ385" s="51"/>
      <c r="BR385" s="51"/>
      <c r="BS385" s="51"/>
      <c r="BT385" s="51"/>
      <c r="BU385" s="51"/>
      <c r="BV385" s="51"/>
      <c r="BW385" s="51"/>
      <c r="BX385" s="51"/>
      <c r="BY385" s="51"/>
      <c r="BZ385" s="51"/>
      <c r="CA385" s="51"/>
      <c r="CB385" s="51"/>
      <c r="CC385" s="51"/>
      <c r="CD385" s="51"/>
      <c r="CE385" s="51"/>
      <c r="CF385" s="51"/>
      <c r="CG385" s="51"/>
      <c r="CH385" s="51"/>
      <c r="CI385" s="51"/>
      <c r="CJ385" s="51"/>
      <c r="CK385" s="51"/>
      <c r="CL385" s="51"/>
      <c r="CM385" s="51"/>
      <c r="CN385" s="51"/>
      <c r="CO385" s="51"/>
      <c r="CP385" s="51"/>
      <c r="CQ385" s="51"/>
      <c r="CR385" s="51"/>
      <c r="CS385" s="51"/>
      <c r="CT385" s="51"/>
      <c r="CU385" s="51"/>
      <c r="CV385" s="51"/>
      <c r="CW385" s="51"/>
      <c r="CX385" s="51"/>
      <c r="CY385" s="51"/>
      <c r="CZ385" s="51"/>
      <c r="DA385" s="51"/>
      <c r="DB385" s="51"/>
      <c r="DC385" s="51"/>
      <c r="DD385" s="51"/>
      <c r="DE385" s="51"/>
      <c r="DF385" s="51"/>
      <c r="DG385" s="51"/>
      <c r="DH385" s="51"/>
      <c r="DI385" s="51"/>
      <c r="DJ385" s="51"/>
      <c r="DK385" s="51"/>
      <c r="DL385" s="51"/>
      <c r="DM385" s="51"/>
      <c r="DN385" s="51"/>
      <c r="DO385" s="51"/>
      <c r="DP385" s="51"/>
      <c r="DQ385" s="51"/>
      <c r="DR385" s="51"/>
      <c r="DS385" s="51"/>
      <c r="DT385" s="51"/>
      <c r="DU385" s="51"/>
      <c r="DV385" s="51"/>
      <c r="DW385" s="51"/>
      <c r="DX385" s="51"/>
      <c r="DY385" s="51"/>
      <c r="DZ385" s="51"/>
      <c r="EA385" s="51"/>
      <c r="EB385" s="51"/>
      <c r="EC385" s="51"/>
      <c r="ED385" s="51"/>
      <c r="EE385" s="51"/>
      <c r="EF385" s="51"/>
      <c r="EG385" s="51"/>
      <c r="EH385" s="51"/>
      <c r="EI385" s="51"/>
      <c r="EJ385" s="51"/>
      <c r="EK385" s="51"/>
      <c r="EL385" s="51"/>
      <c r="EM385" s="51"/>
      <c r="EN385" s="51"/>
      <c r="EO385" s="51"/>
      <c r="EP385" s="51"/>
      <c r="EQ385" s="51"/>
      <c r="ER385" s="51"/>
      <c r="ES385" s="51"/>
      <c r="ET385" s="51"/>
      <c r="EU385" s="51"/>
      <c r="EV385" s="51"/>
      <c r="EW385" s="51"/>
      <c r="EX385" s="51"/>
      <c r="EY385" s="51"/>
      <c r="EZ385" s="51"/>
      <c r="FA385" s="51"/>
      <c r="FB385" s="51"/>
      <c r="FC385" s="51"/>
      <c r="FD385" s="51"/>
      <c r="FE385" s="51"/>
      <c r="FF385" s="51"/>
      <c r="FG385" s="51"/>
      <c r="FH385" s="51"/>
      <c r="FI385" s="51"/>
      <c r="FJ385" s="51"/>
      <c r="FK385" s="51"/>
      <c r="FL385" s="51"/>
      <c r="FM385" s="51"/>
      <c r="FN385" s="51"/>
      <c r="FO385" s="51"/>
      <c r="FP385" s="51"/>
      <c r="FQ385" s="51"/>
      <c r="FR385" s="51"/>
      <c r="FS385" s="51"/>
      <c r="FT385" s="51"/>
      <c r="FU385" s="51"/>
      <c r="FV385" s="51"/>
      <c r="FW385" s="51"/>
      <c r="FX385" s="51"/>
      <c r="FY385" s="51"/>
      <c r="FZ385" s="51"/>
      <c r="GA385" s="51"/>
      <c r="GB385" s="51"/>
      <c r="GC385" s="51"/>
      <c r="GD385" s="51"/>
      <c r="GE385" s="51"/>
      <c r="GF385" s="51"/>
      <c r="GG385" s="51"/>
      <c r="GH385" s="51"/>
      <c r="GI385" s="51"/>
      <c r="GJ385" s="51"/>
      <c r="GK385" s="51"/>
      <c r="GL385" s="51"/>
      <c r="GM385" s="51"/>
      <c r="GN385" s="51"/>
      <c r="GO385" s="51"/>
      <c r="GP385" s="51"/>
      <c r="GQ385" s="51"/>
      <c r="GR385" s="51"/>
      <c r="GS385" s="51"/>
      <c r="GT385" s="51"/>
      <c r="GU385" s="51"/>
      <c r="GV385" s="51"/>
      <c r="GW385" s="51"/>
      <c r="GX385" s="51"/>
      <c r="GY385" s="51"/>
      <c r="GZ385" s="51"/>
      <c r="HA385" s="51"/>
      <c r="HB385" s="51"/>
      <c r="HC385" s="51"/>
      <c r="HD385" s="51"/>
      <c r="HE385" s="51"/>
      <c r="HF385" s="51"/>
      <c r="HG385" s="51"/>
      <c r="HH385" s="51"/>
      <c r="HI385" s="51"/>
      <c r="HJ385" s="51"/>
      <c r="HK385" s="51"/>
      <c r="HL385" s="51"/>
      <c r="HM385" s="51"/>
      <c r="HN385" s="51"/>
      <c r="HO385" s="51"/>
      <c r="HP385" s="51"/>
      <c r="HQ385" s="51"/>
      <c r="HR385" s="51"/>
      <c r="HS385" s="51"/>
      <c r="HT385" s="51"/>
      <c r="HU385" s="51"/>
      <c r="HV385" s="51"/>
      <c r="HW385" s="51"/>
      <c r="HX385" s="51"/>
      <c r="HY385" s="51"/>
      <c r="HZ385" s="51"/>
      <c r="IA385" s="51"/>
      <c r="IB385" s="51"/>
      <c r="IC385" s="51"/>
      <c r="ID385" s="51"/>
      <c r="IE385" s="51"/>
      <c r="IF385" s="51"/>
      <c r="IG385" s="51"/>
      <c r="IH385" s="51"/>
      <c r="II385" s="51"/>
      <c r="IJ385" s="51"/>
      <c r="IK385" s="51"/>
      <c r="IL385" s="51"/>
      <c r="IM385" s="51"/>
      <c r="IN385" s="51"/>
      <c r="IO385" s="51"/>
      <c r="IP385" s="51"/>
      <c r="IQ385" s="51"/>
      <c r="IR385" s="51"/>
      <c r="IS385" s="51"/>
    </row>
    <row r="386" spans="1:253">
      <c r="A386" s="51"/>
      <c r="C386" s="54" t="s">
        <v>154</v>
      </c>
      <c r="N386" s="51"/>
    </row>
    <row r="387" spans="1:253">
      <c r="A387" s="51"/>
      <c r="C387" s="54" t="s">
        <v>9</v>
      </c>
      <c r="N387" s="51"/>
      <c r="P387" s="54"/>
    </row>
    <row r="388" spans="1:253">
      <c r="A388" s="51"/>
      <c r="N388" s="51"/>
      <c r="P388" s="53" t="s">
        <v>145</v>
      </c>
    </row>
    <row r="389" spans="1:253">
      <c r="A389" s="51"/>
      <c r="N389" s="51"/>
    </row>
    <row r="390" spans="1:253">
      <c r="A390" s="51"/>
      <c r="N390" s="51"/>
      <c r="P390" s="61" t="s">
        <v>146</v>
      </c>
      <c r="Q390" s="73" t="s">
        <v>16</v>
      </c>
      <c r="R390" s="73" t="s">
        <v>17</v>
      </c>
      <c r="S390" s="73" t="s">
        <v>18</v>
      </c>
      <c r="T390" s="73" t="s">
        <v>19</v>
      </c>
      <c r="U390" s="73" t="s">
        <v>20</v>
      </c>
      <c r="V390" s="73" t="s">
        <v>21</v>
      </c>
      <c r="W390" s="73" t="s">
        <v>101</v>
      </c>
      <c r="X390" s="73" t="s">
        <v>102</v>
      </c>
      <c r="Y390" s="73" t="s">
        <v>103</v>
      </c>
      <c r="Z390" s="73" t="s">
        <v>104</v>
      </c>
      <c r="AA390" s="73" t="s">
        <v>105</v>
      </c>
      <c r="AB390" s="73" t="s">
        <v>106</v>
      </c>
      <c r="AC390" s="73" t="s">
        <v>107</v>
      </c>
      <c r="AD390" s="73" t="s">
        <v>108</v>
      </c>
      <c r="AE390" s="73" t="s">
        <v>109</v>
      </c>
      <c r="AF390" s="73" t="s">
        <v>110</v>
      </c>
      <c r="AG390" s="73" t="s">
        <v>111</v>
      </c>
      <c r="AH390" s="73" t="s">
        <v>112</v>
      </c>
      <c r="AI390" s="73" t="s">
        <v>113</v>
      </c>
      <c r="AJ390" s="73" t="s">
        <v>114</v>
      </c>
      <c r="AK390" s="73" t="s">
        <v>115</v>
      </c>
      <c r="AL390" s="73" t="s">
        <v>136</v>
      </c>
      <c r="AM390" s="73" t="s">
        <v>137</v>
      </c>
      <c r="AN390" s="73" t="s">
        <v>138</v>
      </c>
      <c r="AO390" s="73" t="s">
        <v>139</v>
      </c>
      <c r="AP390" s="73" t="s">
        <v>140</v>
      </c>
    </row>
    <row r="391" spans="1:253">
      <c r="A391" s="51"/>
      <c r="N391" s="51"/>
      <c r="P391" s="58" t="s">
        <v>79</v>
      </c>
      <c r="Q391" s="64">
        <v>2556.6567828000002</v>
      </c>
      <c r="R391" s="64">
        <v>2538.2387656999999</v>
      </c>
      <c r="S391" s="64">
        <v>2520.1093709000002</v>
      </c>
      <c r="T391" s="64">
        <v>2503.1511596999999</v>
      </c>
      <c r="U391" s="64">
        <v>2455.1187533000002</v>
      </c>
      <c r="V391" s="64">
        <v>2420.4713548999998</v>
      </c>
      <c r="W391" s="64">
        <v>2379.2165192000002</v>
      </c>
      <c r="X391" s="64">
        <v>2346.3582726999998</v>
      </c>
      <c r="Y391" s="64">
        <v>2299.4021972999999</v>
      </c>
      <c r="Z391" s="64">
        <v>2269.4123147999999</v>
      </c>
      <c r="AA391" s="64">
        <v>2252.5169858999998</v>
      </c>
      <c r="AB391" s="64">
        <v>2259.0757748000001</v>
      </c>
      <c r="AC391" s="64">
        <v>2236.0165544000001</v>
      </c>
      <c r="AD391" s="64">
        <v>2225.1782444999999</v>
      </c>
      <c r="AE391" s="64">
        <v>2210.4723299000002</v>
      </c>
      <c r="AF391" s="64">
        <v>2194.7951066999999</v>
      </c>
      <c r="AG391" s="64">
        <v>2143.1414270999999</v>
      </c>
      <c r="AH391" s="64">
        <v>2136.1629032000001</v>
      </c>
      <c r="AI391" s="64">
        <v>2124.2914224000001</v>
      </c>
      <c r="AJ391" s="64">
        <v>2110.8253869</v>
      </c>
      <c r="AK391" s="64">
        <v>2092.0288046000001</v>
      </c>
      <c r="AL391" s="64">
        <v>2118.1112205999998</v>
      </c>
      <c r="AM391" s="64">
        <v>2108.3586427</v>
      </c>
      <c r="AN391" s="64">
        <v>2093.6286384999999</v>
      </c>
      <c r="AO391" s="64">
        <v>2072.9909560999999</v>
      </c>
      <c r="AP391" s="64">
        <v>2081.4253576000001</v>
      </c>
    </row>
    <row r="392" spans="1:253">
      <c r="A392" s="51"/>
      <c r="N392" s="51"/>
      <c r="P392" s="58" t="s">
        <v>80</v>
      </c>
      <c r="Q392" s="64">
        <v>404.08244628</v>
      </c>
      <c r="R392" s="64">
        <v>418.99060006000002</v>
      </c>
      <c r="S392" s="64">
        <v>423.14220287000001</v>
      </c>
      <c r="T392" s="64">
        <v>427.96618130000002</v>
      </c>
      <c r="U392" s="64">
        <v>429.86935550999999</v>
      </c>
      <c r="V392" s="64">
        <v>434.42002732999998</v>
      </c>
      <c r="W392" s="64">
        <v>438.17360063000001</v>
      </c>
      <c r="X392" s="64">
        <v>440.18202589999999</v>
      </c>
      <c r="Y392" s="64">
        <v>438.09402718000001</v>
      </c>
      <c r="Z392" s="64">
        <v>439.96075913999999</v>
      </c>
      <c r="AA392" s="64">
        <v>442.15413332999998</v>
      </c>
      <c r="AB392" s="64">
        <v>448.12752175000003</v>
      </c>
      <c r="AC392" s="64">
        <v>448.80829767</v>
      </c>
      <c r="AD392" s="64">
        <v>450.06880524000002</v>
      </c>
      <c r="AE392" s="64">
        <v>449.60714259000002</v>
      </c>
      <c r="AF392" s="64">
        <v>449.90733274000002</v>
      </c>
      <c r="AG392" s="64">
        <v>443.84823857999999</v>
      </c>
      <c r="AH392" s="64">
        <v>448.06405451000001</v>
      </c>
      <c r="AI392" s="64">
        <v>449.81703762000001</v>
      </c>
      <c r="AJ392" s="64">
        <v>450.12359273999999</v>
      </c>
      <c r="AK392" s="64">
        <v>448.27461908999999</v>
      </c>
      <c r="AL392" s="64">
        <v>456.85536013000001</v>
      </c>
      <c r="AM392" s="64">
        <v>457.70631467999999</v>
      </c>
      <c r="AN392" s="64">
        <v>458.34042169000003</v>
      </c>
      <c r="AO392" s="64">
        <v>456.34826321999998</v>
      </c>
      <c r="AP392" s="64">
        <v>457.52424352000003</v>
      </c>
    </row>
    <row r="393" spans="1:253">
      <c r="A393" s="51"/>
      <c r="N393" s="51"/>
      <c r="P393" s="58" t="s">
        <v>81</v>
      </c>
      <c r="Q393" s="64">
        <v>470.08693281000001</v>
      </c>
      <c r="R393" s="64">
        <v>487.70836309999999</v>
      </c>
      <c r="S393" s="64">
        <v>491.23413104999997</v>
      </c>
      <c r="T393" s="64">
        <v>495.79678553999997</v>
      </c>
      <c r="U393" s="64">
        <v>498.48637937000001</v>
      </c>
      <c r="V393" s="64">
        <v>503.45549912000001</v>
      </c>
      <c r="W393" s="64">
        <v>507.77630973999999</v>
      </c>
      <c r="X393" s="64">
        <v>511.33652325999998</v>
      </c>
      <c r="Y393" s="64">
        <v>511.42759353999998</v>
      </c>
      <c r="Z393" s="64">
        <v>516.60241265000002</v>
      </c>
      <c r="AA393" s="64">
        <v>521.82431544999997</v>
      </c>
      <c r="AB393" s="64">
        <v>531.13909569999998</v>
      </c>
      <c r="AC393" s="64">
        <v>535.02272342000003</v>
      </c>
      <c r="AD393" s="64">
        <v>539.60023343</v>
      </c>
      <c r="AE393" s="64">
        <v>542.16948278999996</v>
      </c>
      <c r="AF393" s="64">
        <v>546.13975046999997</v>
      </c>
      <c r="AG393" s="64">
        <v>543.89561031999995</v>
      </c>
      <c r="AH393" s="64">
        <v>552.29134270999998</v>
      </c>
      <c r="AI393" s="64">
        <v>557.03305580999995</v>
      </c>
      <c r="AJ393" s="64">
        <v>559.82108043000005</v>
      </c>
      <c r="AK393" s="64">
        <v>559.96319813000002</v>
      </c>
      <c r="AL393" s="64">
        <v>572.04028923999999</v>
      </c>
      <c r="AM393" s="64">
        <v>575.76458735999995</v>
      </c>
      <c r="AN393" s="64">
        <v>578.91336551999996</v>
      </c>
      <c r="AO393" s="64">
        <v>579.24571393999997</v>
      </c>
      <c r="AP393" s="64">
        <v>581.08371787999999</v>
      </c>
    </row>
    <row r="394" spans="1:253">
      <c r="A394" s="51"/>
      <c r="N394" s="51"/>
      <c r="P394" s="58" t="s">
        <v>82</v>
      </c>
      <c r="Q394" s="64">
        <v>3430.8261619</v>
      </c>
      <c r="R394" s="64">
        <v>3444.9377288999999</v>
      </c>
      <c r="S394" s="64">
        <v>3434.4857047999999</v>
      </c>
      <c r="T394" s="64">
        <v>3426.9141266000001</v>
      </c>
      <c r="U394" s="64">
        <v>3383.4744882</v>
      </c>
      <c r="V394" s="64">
        <v>3358.3468812999999</v>
      </c>
      <c r="W394" s="64">
        <v>3325.1664295999999</v>
      </c>
      <c r="X394" s="64">
        <v>3297.8768218999999</v>
      </c>
      <c r="Y394" s="64">
        <v>3248.9238180000002</v>
      </c>
      <c r="Z394" s="64">
        <v>3225.9754865999998</v>
      </c>
      <c r="AA394" s="64">
        <v>3216.4954346</v>
      </c>
      <c r="AB394" s="64">
        <v>3238.3423923</v>
      </c>
      <c r="AC394" s="64">
        <v>3219.8475754000001</v>
      </c>
      <c r="AD394" s="64">
        <v>3214.8472830999999</v>
      </c>
      <c r="AE394" s="64">
        <v>3202.2489553</v>
      </c>
      <c r="AF394" s="64">
        <v>3190.8421899</v>
      </c>
      <c r="AG394" s="64">
        <v>3130.885276</v>
      </c>
      <c r="AH394" s="64">
        <v>3136.5183004</v>
      </c>
      <c r="AI394" s="64">
        <v>3131.1415158999998</v>
      </c>
      <c r="AJ394" s="64">
        <v>3120.7700601000001</v>
      </c>
      <c r="AK394" s="64">
        <v>3100.2666217999999</v>
      </c>
      <c r="AL394" s="64">
        <v>3147.0068700000002</v>
      </c>
      <c r="AM394" s="64">
        <v>3141.8295447999999</v>
      </c>
      <c r="AN394" s="64">
        <v>3130.8824257000001</v>
      </c>
      <c r="AO394" s="64">
        <v>3108.5849333000001</v>
      </c>
      <c r="AP394" s="64">
        <v>3120.0333190000001</v>
      </c>
    </row>
    <row r="395" spans="1:253">
      <c r="A395" s="51"/>
      <c r="N395" s="51"/>
      <c r="P395" s="58" t="s">
        <v>83</v>
      </c>
      <c r="Q395" s="64">
        <v>441.02069358</v>
      </c>
      <c r="R395" s="64">
        <v>449.57310149</v>
      </c>
      <c r="S395" s="64">
        <v>447.83720174000001</v>
      </c>
      <c r="T395" s="64">
        <v>448.82394293999999</v>
      </c>
      <c r="U395" s="64">
        <v>448.98021704000001</v>
      </c>
      <c r="V395" s="64">
        <v>450.78987088999997</v>
      </c>
      <c r="W395" s="64">
        <v>450.49595864000003</v>
      </c>
      <c r="X395" s="64">
        <v>450.17421712999999</v>
      </c>
      <c r="Y395" s="64">
        <v>450.12429739999999</v>
      </c>
      <c r="Z395" s="64">
        <v>452.24569738000002</v>
      </c>
      <c r="AA395" s="64">
        <v>432.85259615000001</v>
      </c>
      <c r="AB395" s="64">
        <v>394.56910446000001</v>
      </c>
      <c r="AC395" s="64">
        <v>377.89703723999997</v>
      </c>
      <c r="AD395" s="64">
        <v>379.12126377999999</v>
      </c>
      <c r="AE395" s="64">
        <v>379.27491352999999</v>
      </c>
      <c r="AF395" s="64">
        <v>380.65820043000002</v>
      </c>
      <c r="AG395" s="64">
        <v>420.80282226000003</v>
      </c>
      <c r="AH395" s="64">
        <v>423.26449401999997</v>
      </c>
      <c r="AI395" s="64">
        <v>423.93999547999999</v>
      </c>
      <c r="AJ395" s="64">
        <v>425.17565377</v>
      </c>
      <c r="AK395" s="64">
        <v>423.94145115999999</v>
      </c>
      <c r="AL395" s="64">
        <v>388.62671613999998</v>
      </c>
      <c r="AM395" s="64">
        <v>390.02617230999999</v>
      </c>
      <c r="AN395" s="64">
        <v>390.24436746999999</v>
      </c>
      <c r="AO395" s="64">
        <v>388.81205703000001</v>
      </c>
      <c r="AP395" s="64">
        <v>389.20475913000001</v>
      </c>
    </row>
    <row r="396" spans="1:253">
      <c r="A396" s="51"/>
      <c r="N396" s="51"/>
      <c r="P396" s="58" t="s">
        <v>84</v>
      </c>
      <c r="Q396" s="64">
        <v>7.9697203977999997</v>
      </c>
      <c r="R396" s="64">
        <v>8.0246575341999993</v>
      </c>
      <c r="S396" s="64">
        <v>7.8356164383999998</v>
      </c>
      <c r="T396" s="64">
        <v>7.7342465753000003</v>
      </c>
      <c r="U396" s="64">
        <v>7.6263163820999997</v>
      </c>
      <c r="V396" s="64">
        <v>7.4821917808</v>
      </c>
      <c r="W396" s="64">
        <v>7.3506849315</v>
      </c>
      <c r="X396" s="64">
        <v>7.2849315067999996</v>
      </c>
      <c r="Y396" s="64">
        <v>7.2581872772000002</v>
      </c>
      <c r="Z396" s="64">
        <v>7.1397260274000001</v>
      </c>
      <c r="AA396" s="64">
        <v>7.0219178082000004</v>
      </c>
      <c r="AB396" s="64">
        <v>6.9013698630000002</v>
      </c>
      <c r="AC396" s="64">
        <v>6.7993995120999999</v>
      </c>
      <c r="AD396" s="64">
        <v>6.6520547944999997</v>
      </c>
      <c r="AE396" s="64">
        <v>6.5342465753000001</v>
      </c>
      <c r="AF396" s="64">
        <v>6.4136986300999999</v>
      </c>
      <c r="AG396" s="64">
        <v>6.3048977294000004</v>
      </c>
      <c r="AH396" s="64">
        <v>6.1698630136999997</v>
      </c>
      <c r="AI396" s="64">
        <v>6.0465753424999997</v>
      </c>
      <c r="AJ396" s="64">
        <v>5.9232876711999998</v>
      </c>
      <c r="AK396" s="64">
        <v>5.8186376430999998</v>
      </c>
      <c r="AL396" s="64">
        <v>5.6794520547999996</v>
      </c>
      <c r="AM396" s="64">
        <v>5.5616438356</v>
      </c>
      <c r="AN396" s="64">
        <v>5.4328767122999997</v>
      </c>
      <c r="AO396" s="64">
        <v>5.3268830925000001</v>
      </c>
      <c r="AP396" s="64">
        <v>5.1945205478999998</v>
      </c>
    </row>
    <row r="397" spans="1:253">
      <c r="A397" s="51"/>
      <c r="N397" s="51"/>
      <c r="P397" s="61" t="s">
        <v>85</v>
      </c>
      <c r="Q397" s="85">
        <v>3879.8165758999999</v>
      </c>
      <c r="R397" s="85">
        <v>3902.5354879000001</v>
      </c>
      <c r="S397" s="85">
        <v>3890.1585230000001</v>
      </c>
      <c r="T397" s="85">
        <v>3883.4723161000002</v>
      </c>
      <c r="U397" s="85">
        <v>3840.0810216</v>
      </c>
      <c r="V397" s="85">
        <v>3816.6189439999998</v>
      </c>
      <c r="W397" s="85">
        <v>3783.0130731999998</v>
      </c>
      <c r="X397" s="85">
        <v>3755.3359704999998</v>
      </c>
      <c r="Y397" s="85">
        <v>3706.3063026999998</v>
      </c>
      <c r="Z397" s="85">
        <v>3685.3609099999999</v>
      </c>
      <c r="AA397" s="85">
        <v>3656.3699486</v>
      </c>
      <c r="AB397" s="85">
        <v>3639.8128665999998</v>
      </c>
      <c r="AC397" s="85">
        <v>3604.5440122</v>
      </c>
      <c r="AD397" s="85">
        <v>3600.6206017</v>
      </c>
      <c r="AE397" s="85">
        <v>3588.0581154000001</v>
      </c>
      <c r="AF397" s="85">
        <v>3577.9140889999999</v>
      </c>
      <c r="AG397" s="85">
        <v>3557.9929959999999</v>
      </c>
      <c r="AH397" s="85">
        <v>3565.9526574000001</v>
      </c>
      <c r="AI397" s="85">
        <v>3561.1280867</v>
      </c>
      <c r="AJ397" s="85">
        <v>3551.8690015000002</v>
      </c>
      <c r="AK397" s="85">
        <v>3530.0267106000001</v>
      </c>
      <c r="AL397" s="85">
        <v>3541.3130381999999</v>
      </c>
      <c r="AM397" s="85">
        <v>3537.4173608999999</v>
      </c>
      <c r="AN397" s="85">
        <v>3526.5596698999998</v>
      </c>
      <c r="AO397" s="85">
        <v>3502.7238733999998</v>
      </c>
      <c r="AP397" s="85">
        <v>3514.4325987000002</v>
      </c>
    </row>
    <row r="398" spans="1:253">
      <c r="A398" s="51"/>
      <c r="N398" s="51"/>
      <c r="P398" s="58" t="s">
        <v>86</v>
      </c>
      <c r="Q398" s="64">
        <v>74.332643254000004</v>
      </c>
      <c r="R398" s="64">
        <v>77.256278538999993</v>
      </c>
      <c r="S398" s="64">
        <v>78.200707336999997</v>
      </c>
      <c r="T398" s="64">
        <v>78.642128193000005</v>
      </c>
      <c r="U398" s="64">
        <v>79.833448636</v>
      </c>
      <c r="V398" s="64">
        <v>80.335821988999996</v>
      </c>
      <c r="W398" s="64">
        <v>80.206371015000002</v>
      </c>
      <c r="X398" s="64">
        <v>80.011569270999999</v>
      </c>
      <c r="Y398" s="64">
        <v>79.739759794999998</v>
      </c>
      <c r="Z398" s="64">
        <v>80.784790986000004</v>
      </c>
      <c r="AA398" s="64">
        <v>81.277961872999995</v>
      </c>
      <c r="AB398" s="64">
        <v>81.351890828999998</v>
      </c>
      <c r="AC398" s="64">
        <v>81.849680876999997</v>
      </c>
      <c r="AD398" s="64">
        <v>81.794376569999997</v>
      </c>
      <c r="AE398" s="64">
        <v>82.445654859000001</v>
      </c>
      <c r="AF398" s="64">
        <v>82.821601865999995</v>
      </c>
      <c r="AG398" s="64">
        <v>83.330321939000001</v>
      </c>
      <c r="AH398" s="64">
        <v>84.444240121000007</v>
      </c>
      <c r="AI398" s="64">
        <v>85.111096649999993</v>
      </c>
      <c r="AJ398" s="64">
        <v>85.204084827000003</v>
      </c>
      <c r="AK398" s="64">
        <v>85.539507205000007</v>
      </c>
      <c r="AL398" s="64">
        <v>85.925550709000007</v>
      </c>
      <c r="AM398" s="64">
        <v>86.501173205000001</v>
      </c>
      <c r="AN398" s="64">
        <v>86.562435410000006</v>
      </c>
      <c r="AO398" s="64">
        <v>86.315801910000005</v>
      </c>
      <c r="AP398" s="64">
        <v>86.699059769000002</v>
      </c>
    </row>
    <row r="399" spans="1:253">
      <c r="A399" s="51"/>
      <c r="N399" s="51"/>
      <c r="P399" s="58" t="s">
        <v>87</v>
      </c>
      <c r="Q399" s="64">
        <v>231</v>
      </c>
      <c r="R399" s="64">
        <v>273.7</v>
      </c>
      <c r="S399" s="64">
        <v>296.3</v>
      </c>
      <c r="T399" s="64">
        <v>310.89999999999998</v>
      </c>
      <c r="U399" s="64">
        <v>339</v>
      </c>
      <c r="V399" s="64">
        <v>350.5</v>
      </c>
      <c r="W399" s="64">
        <v>365.4</v>
      </c>
      <c r="X399" s="64">
        <v>366.9</v>
      </c>
      <c r="Y399" s="64">
        <v>393.9</v>
      </c>
      <c r="Z399" s="64">
        <v>403.6</v>
      </c>
      <c r="AA399" s="64">
        <v>404</v>
      </c>
      <c r="AB399" s="64">
        <v>404</v>
      </c>
      <c r="AC399" s="64">
        <v>404</v>
      </c>
      <c r="AD399" s="64">
        <v>404</v>
      </c>
      <c r="AE399" s="64">
        <v>404</v>
      </c>
      <c r="AF399" s="64">
        <v>404</v>
      </c>
      <c r="AG399" s="64">
        <v>404</v>
      </c>
      <c r="AH399" s="64">
        <v>404</v>
      </c>
      <c r="AI399" s="64">
        <v>404</v>
      </c>
      <c r="AJ399" s="64">
        <v>404</v>
      </c>
      <c r="AK399" s="64">
        <v>404</v>
      </c>
      <c r="AL399" s="64">
        <v>404</v>
      </c>
      <c r="AM399" s="64">
        <v>404</v>
      </c>
      <c r="AN399" s="64">
        <v>404</v>
      </c>
      <c r="AO399" s="64">
        <v>404</v>
      </c>
      <c r="AP399" s="64">
        <v>404</v>
      </c>
    </row>
    <row r="400" spans="1:253">
      <c r="A400" s="51"/>
      <c r="N400" s="51"/>
      <c r="P400" s="58" t="s">
        <v>88</v>
      </c>
      <c r="Q400" s="64">
        <v>1032.3638246999999</v>
      </c>
      <c r="R400" s="64">
        <v>907.02025326</v>
      </c>
      <c r="S400" s="64">
        <v>785.96444320000001</v>
      </c>
      <c r="T400" s="64">
        <v>804.99999511999999</v>
      </c>
      <c r="U400" s="64">
        <v>742.43847788999994</v>
      </c>
      <c r="V400" s="64">
        <v>625.88980434999996</v>
      </c>
      <c r="W400" s="64">
        <v>524.19429389000004</v>
      </c>
      <c r="X400" s="64">
        <v>460.97852906000003</v>
      </c>
      <c r="Y400" s="64">
        <v>541.89040835000003</v>
      </c>
      <c r="Z400" s="64">
        <v>560.84719446999998</v>
      </c>
      <c r="AA400" s="64">
        <v>467.32124250999999</v>
      </c>
      <c r="AB400" s="64">
        <v>356.78353758999998</v>
      </c>
      <c r="AC400" s="64">
        <v>346.27882529999999</v>
      </c>
      <c r="AD400" s="64">
        <v>311.72354724000002</v>
      </c>
      <c r="AE400" s="64">
        <v>288.50027656999998</v>
      </c>
      <c r="AF400" s="64">
        <v>270.42837967999998</v>
      </c>
      <c r="AG400" s="64">
        <v>286.57507745999999</v>
      </c>
      <c r="AH400" s="64">
        <v>220.30781381</v>
      </c>
      <c r="AI400" s="64">
        <v>254.24309328000001</v>
      </c>
      <c r="AJ400" s="64">
        <v>283.86056127000001</v>
      </c>
      <c r="AK400" s="64">
        <v>228.45343832</v>
      </c>
      <c r="AL400" s="64">
        <v>197.10675341000001</v>
      </c>
      <c r="AM400" s="64">
        <v>199.67012980000001</v>
      </c>
      <c r="AN400" s="64">
        <v>167.97729446</v>
      </c>
      <c r="AO400" s="64">
        <v>166.91866475</v>
      </c>
      <c r="AP400" s="64">
        <v>160.88383024999999</v>
      </c>
    </row>
    <row r="401" spans="1:253">
      <c r="A401" s="51"/>
      <c r="N401" s="51"/>
      <c r="P401" s="58" t="s">
        <v>89</v>
      </c>
      <c r="Q401" s="77">
        <v>1337.6964680000001</v>
      </c>
      <c r="R401" s="77">
        <v>1257.9765318</v>
      </c>
      <c r="S401" s="77">
        <v>1160.4651504999999</v>
      </c>
      <c r="T401" s="77">
        <v>1194.5421233</v>
      </c>
      <c r="U401" s="77">
        <v>1161.2719265000001</v>
      </c>
      <c r="V401" s="77">
        <v>1056.7256262999999</v>
      </c>
      <c r="W401" s="77">
        <v>969.80066491000002</v>
      </c>
      <c r="X401" s="77">
        <v>907.89009833</v>
      </c>
      <c r="Y401" s="77">
        <v>1015.5301681</v>
      </c>
      <c r="Z401" s="77">
        <v>1045.2319855000001</v>
      </c>
      <c r="AA401" s="77">
        <v>952.59920438999995</v>
      </c>
      <c r="AB401" s="77">
        <v>842.13542842000004</v>
      </c>
      <c r="AC401" s="77">
        <v>832.12850618000004</v>
      </c>
      <c r="AD401" s="77">
        <v>797.51792380999996</v>
      </c>
      <c r="AE401" s="77">
        <v>774.94593142999997</v>
      </c>
      <c r="AF401" s="77">
        <v>757.24998155000003</v>
      </c>
      <c r="AG401" s="77">
        <v>773.90539938999996</v>
      </c>
      <c r="AH401" s="77">
        <v>708.75205392999999</v>
      </c>
      <c r="AI401" s="77">
        <v>743.35418992999996</v>
      </c>
      <c r="AJ401" s="77">
        <v>773.0646461</v>
      </c>
      <c r="AK401" s="77">
        <v>717.99294552000003</v>
      </c>
      <c r="AL401" s="77">
        <v>687.03230412000005</v>
      </c>
      <c r="AM401" s="77">
        <v>690.17130299999997</v>
      </c>
      <c r="AN401" s="77">
        <v>658.53972986999997</v>
      </c>
      <c r="AO401" s="77">
        <v>657.23446665999995</v>
      </c>
      <c r="AP401" s="77">
        <v>651.58289002000004</v>
      </c>
    </row>
    <row r="402" spans="1:253">
      <c r="A402" s="51"/>
      <c r="N402" s="51"/>
      <c r="P402" s="58" t="s">
        <v>90</v>
      </c>
      <c r="Q402" s="64">
        <v>11.572602740000001</v>
      </c>
      <c r="R402" s="64">
        <v>10.956164383999999</v>
      </c>
      <c r="S402" s="64">
        <v>9.1205479452000002</v>
      </c>
      <c r="T402" s="64">
        <v>8.7150684932000004</v>
      </c>
      <c r="U402" s="64">
        <v>9.0164383562000001</v>
      </c>
      <c r="V402" s="64">
        <v>8.8575342466000002</v>
      </c>
      <c r="W402" s="64">
        <v>9.2273972603000001</v>
      </c>
      <c r="X402" s="64">
        <v>9.1123287670999993</v>
      </c>
      <c r="Y402" s="64">
        <v>9.1698630137000006</v>
      </c>
      <c r="Z402" s="64">
        <v>9.6739726026999993</v>
      </c>
      <c r="AA402" s="64">
        <v>9.6054794521000009</v>
      </c>
      <c r="AB402" s="64">
        <v>9.7123287671000007</v>
      </c>
      <c r="AC402" s="64">
        <v>9.6273972603000004</v>
      </c>
      <c r="AD402" s="64">
        <v>9.2602739726000003</v>
      </c>
      <c r="AE402" s="64">
        <v>9.4493150685000007</v>
      </c>
      <c r="AF402" s="64">
        <v>9.2246575342000003</v>
      </c>
      <c r="AG402" s="64">
        <v>9.6767123288000008</v>
      </c>
      <c r="AH402" s="64">
        <v>9.3561643835999995</v>
      </c>
      <c r="AI402" s="64">
        <v>9.0328767123000002</v>
      </c>
      <c r="AJ402" s="64">
        <v>9.2410958904000005</v>
      </c>
      <c r="AK402" s="64">
        <v>9.5178082192000009</v>
      </c>
      <c r="AL402" s="64">
        <v>9.6328767122999999</v>
      </c>
      <c r="AM402" s="64">
        <v>9.3561643835999995</v>
      </c>
      <c r="AN402" s="64">
        <v>9.3561643835999995</v>
      </c>
      <c r="AO402" s="64">
        <v>9.4219178081999999</v>
      </c>
      <c r="AP402" s="64">
        <v>9.4575342465999999</v>
      </c>
    </row>
    <row r="403" spans="1:253">
      <c r="A403" s="51"/>
      <c r="N403" s="51"/>
      <c r="P403" s="58" t="s">
        <v>91</v>
      </c>
      <c r="Q403" s="77">
        <v>5229.0856465999996</v>
      </c>
      <c r="R403" s="77">
        <v>5171.4681841000001</v>
      </c>
      <c r="S403" s="77">
        <v>5059.7442215000001</v>
      </c>
      <c r="T403" s="77">
        <v>5086.7295078999996</v>
      </c>
      <c r="U403" s="77">
        <v>5010.3693864999996</v>
      </c>
      <c r="V403" s="77">
        <v>4882.2021046</v>
      </c>
      <c r="W403" s="77">
        <v>4762.0411353999998</v>
      </c>
      <c r="X403" s="77">
        <v>4672.3383975999996</v>
      </c>
      <c r="Y403" s="77">
        <v>4731.0063338999998</v>
      </c>
      <c r="Z403" s="77">
        <v>4740.2668680999996</v>
      </c>
      <c r="AA403" s="77">
        <v>4618.5746324000002</v>
      </c>
      <c r="AB403" s="77">
        <v>4491.6606238000004</v>
      </c>
      <c r="AC403" s="77">
        <v>4446.2999155999996</v>
      </c>
      <c r="AD403" s="77">
        <v>4407.3987994999998</v>
      </c>
      <c r="AE403" s="77">
        <v>4372.4533619000003</v>
      </c>
      <c r="AF403" s="77">
        <v>4344.3887280999998</v>
      </c>
      <c r="AG403" s="77">
        <v>4341.5751077000004</v>
      </c>
      <c r="AH403" s="77">
        <v>4284.0608757</v>
      </c>
      <c r="AI403" s="77">
        <v>4313.5151532999998</v>
      </c>
      <c r="AJ403" s="77">
        <v>4334.1747434999997</v>
      </c>
      <c r="AK403" s="77">
        <v>4257.5374642999996</v>
      </c>
      <c r="AL403" s="77">
        <v>4237.9782189999996</v>
      </c>
      <c r="AM403" s="77">
        <v>4236.9448283000002</v>
      </c>
      <c r="AN403" s="77">
        <v>4194.4555641999996</v>
      </c>
      <c r="AO403" s="77">
        <v>4169.3802579000003</v>
      </c>
      <c r="AP403" s="77">
        <v>4175.4730229999996</v>
      </c>
    </row>
    <row r="404" spans="1:253">
      <c r="A404" s="51"/>
      <c r="N404" s="51"/>
      <c r="P404" s="58" t="s">
        <v>92</v>
      </c>
      <c r="Q404" s="77">
        <v>0</v>
      </c>
      <c r="R404" s="77">
        <v>0</v>
      </c>
      <c r="S404" s="77">
        <v>0</v>
      </c>
      <c r="T404" s="77">
        <v>0</v>
      </c>
      <c r="U404" s="77">
        <v>0</v>
      </c>
      <c r="V404" s="77">
        <v>0</v>
      </c>
      <c r="W404" s="77">
        <v>0</v>
      </c>
      <c r="X404" s="77">
        <v>0</v>
      </c>
      <c r="Y404" s="77">
        <v>0</v>
      </c>
      <c r="Z404" s="77">
        <v>0</v>
      </c>
      <c r="AA404" s="77">
        <v>0</v>
      </c>
      <c r="AB404" s="77">
        <v>0</v>
      </c>
      <c r="AC404" s="77">
        <v>0</v>
      </c>
      <c r="AD404" s="77">
        <v>0</v>
      </c>
      <c r="AE404" s="77">
        <v>0</v>
      </c>
      <c r="AF404" s="77">
        <v>0</v>
      </c>
      <c r="AG404" s="77">
        <v>0</v>
      </c>
      <c r="AH404" s="77">
        <v>0</v>
      </c>
      <c r="AI404" s="77">
        <v>0</v>
      </c>
      <c r="AJ404" s="77">
        <v>0</v>
      </c>
      <c r="AK404" s="77">
        <v>0</v>
      </c>
      <c r="AL404" s="77">
        <v>0</v>
      </c>
      <c r="AM404" s="77">
        <v>0</v>
      </c>
      <c r="AN404" s="77">
        <v>0</v>
      </c>
      <c r="AO404" s="77">
        <v>0</v>
      </c>
      <c r="AP404" s="77">
        <v>0</v>
      </c>
    </row>
    <row r="405" spans="1:253">
      <c r="A405" s="51"/>
      <c r="N405" s="51"/>
      <c r="P405" s="61" t="s">
        <v>93</v>
      </c>
      <c r="Q405" s="79">
        <v>5229.0856465999996</v>
      </c>
      <c r="R405" s="79">
        <v>5171.4681841000001</v>
      </c>
      <c r="S405" s="79">
        <v>5059.7442215000001</v>
      </c>
      <c r="T405" s="79">
        <v>5086.7295078999996</v>
      </c>
      <c r="U405" s="79">
        <v>5010.3693864999996</v>
      </c>
      <c r="V405" s="79">
        <v>4882.2021046</v>
      </c>
      <c r="W405" s="79">
        <v>4762.0411353999998</v>
      </c>
      <c r="X405" s="79">
        <v>4672.3383975999996</v>
      </c>
      <c r="Y405" s="79">
        <v>4731.0063338999998</v>
      </c>
      <c r="Z405" s="79">
        <v>4740.2668680999996</v>
      </c>
      <c r="AA405" s="79">
        <v>4618.5746324000002</v>
      </c>
      <c r="AB405" s="79">
        <v>4491.6606238000004</v>
      </c>
      <c r="AC405" s="79">
        <v>4446.2999155999996</v>
      </c>
      <c r="AD405" s="79">
        <v>4407.3987994999998</v>
      </c>
      <c r="AE405" s="79">
        <v>4372.4533619000003</v>
      </c>
      <c r="AF405" s="79">
        <v>4344.3887280999998</v>
      </c>
      <c r="AG405" s="79">
        <v>4341.5751077000004</v>
      </c>
      <c r="AH405" s="79">
        <v>4284.0608757</v>
      </c>
      <c r="AI405" s="79">
        <v>4313.5151532999998</v>
      </c>
      <c r="AJ405" s="79">
        <v>4334.1747434999997</v>
      </c>
      <c r="AK405" s="79">
        <v>4257.5374642999996</v>
      </c>
      <c r="AL405" s="79">
        <v>4237.9782189999996</v>
      </c>
      <c r="AM405" s="79">
        <v>4236.9448283000002</v>
      </c>
      <c r="AN405" s="79">
        <v>4194.4555641999996</v>
      </c>
      <c r="AO405" s="79">
        <v>4169.3802579000003</v>
      </c>
      <c r="AP405" s="79">
        <v>4175.4730229999996</v>
      </c>
    </row>
    <row r="406" spans="1:253">
      <c r="A406" s="51"/>
      <c r="N406" s="51"/>
      <c r="P406" s="72"/>
      <c r="Q406" s="101"/>
      <c r="R406" s="101"/>
      <c r="S406" s="101"/>
      <c r="T406" s="101"/>
      <c r="U406" s="101"/>
      <c r="V406" s="101"/>
      <c r="W406" s="101"/>
      <c r="X406" s="101"/>
      <c r="Y406" s="101"/>
      <c r="Z406" s="101"/>
      <c r="AA406" s="101"/>
      <c r="AB406" s="101"/>
      <c r="AC406" s="101"/>
      <c r="AD406" s="101"/>
      <c r="AE406" s="101"/>
      <c r="AF406" s="101"/>
      <c r="AG406" s="101"/>
      <c r="AH406" s="101"/>
      <c r="AI406" s="101"/>
      <c r="AJ406" s="101"/>
      <c r="AK406" s="101"/>
      <c r="AL406" s="101"/>
      <c r="AM406" s="101"/>
      <c r="AN406" s="101"/>
      <c r="AO406" s="101"/>
      <c r="AP406" s="101"/>
    </row>
    <row r="407" spans="1:253">
      <c r="A407" s="51"/>
      <c r="N407" s="51"/>
      <c r="P407" s="102" t="s">
        <v>147</v>
      </c>
      <c r="Q407" s="103">
        <f t="shared" ref="Q407:AP407" si="19">Q262</f>
        <v>5677.0645916020003</v>
      </c>
      <c r="R407" s="103">
        <f t="shared" si="19"/>
        <v>5680.4973944189996</v>
      </c>
      <c r="S407" s="103">
        <f t="shared" si="19"/>
        <v>5674.1379497049993</v>
      </c>
      <c r="T407" s="103">
        <f t="shared" si="19"/>
        <v>5704.5321892859993</v>
      </c>
      <c r="U407" s="103">
        <f t="shared" si="19"/>
        <v>5689.9222872370001</v>
      </c>
      <c r="V407" s="103">
        <f t="shared" si="19"/>
        <v>5630.373744761001</v>
      </c>
      <c r="W407" s="103">
        <f t="shared" si="19"/>
        <v>5498.7375444370009</v>
      </c>
      <c r="X407" s="103">
        <f t="shared" si="19"/>
        <v>5474.2256291920003</v>
      </c>
      <c r="Y407" s="103">
        <f t="shared" si="19"/>
        <v>5455.0435901200017</v>
      </c>
      <c r="Z407" s="103">
        <f t="shared" si="19"/>
        <v>5408.6001320649993</v>
      </c>
      <c r="AA407" s="103">
        <f t="shared" si="19"/>
        <v>5096.8934859579995</v>
      </c>
      <c r="AB407" s="103">
        <f t="shared" si="19"/>
        <v>4985.195790668</v>
      </c>
      <c r="AC407" s="103">
        <f t="shared" si="19"/>
        <v>4881.7965224</v>
      </c>
      <c r="AD407" s="103">
        <f t="shared" si="19"/>
        <v>4833.8458889430003</v>
      </c>
      <c r="AE407" s="103">
        <f t="shared" si="19"/>
        <v>4818.9612865400013</v>
      </c>
      <c r="AF407" s="103">
        <f t="shared" si="19"/>
        <v>4809.2915028959997</v>
      </c>
      <c r="AG407" s="103">
        <f t="shared" si="19"/>
        <v>4826.9948628279999</v>
      </c>
      <c r="AH407" s="103">
        <f t="shared" si="19"/>
        <v>4766.2236861760011</v>
      </c>
      <c r="AI407" s="103">
        <f t="shared" si="19"/>
        <v>4814.4702201529999</v>
      </c>
      <c r="AJ407" s="103">
        <f t="shared" si="19"/>
        <v>4766.0436676480003</v>
      </c>
      <c r="AK407" s="103">
        <f t="shared" si="19"/>
        <v>4709.9693126240008</v>
      </c>
      <c r="AL407" s="103">
        <f t="shared" si="19"/>
        <v>4649.4519684000006</v>
      </c>
      <c r="AM407" s="103">
        <f t="shared" si="19"/>
        <v>4644.3016998570001</v>
      </c>
      <c r="AN407" s="103">
        <f t="shared" si="19"/>
        <v>4572.012903836001</v>
      </c>
      <c r="AO407" s="103">
        <f t="shared" si="19"/>
        <v>4547.158372545</v>
      </c>
      <c r="AP407" s="103">
        <f t="shared" si="19"/>
        <v>4484.369955827</v>
      </c>
    </row>
    <row r="408" spans="1:253">
      <c r="A408" s="51"/>
      <c r="N408" s="51"/>
      <c r="P408" s="90" t="s">
        <v>148</v>
      </c>
      <c r="Q408" s="63">
        <v>693.32423902000005</v>
      </c>
      <c r="R408" s="96">
        <v>332.14678383</v>
      </c>
      <c r="S408" s="96">
        <v>280.39307911999998</v>
      </c>
      <c r="T408" s="96">
        <v>234.76650237999999</v>
      </c>
      <c r="U408" s="96">
        <v>185.29475081000001</v>
      </c>
      <c r="V408" s="96">
        <v>127.05360244000001</v>
      </c>
      <c r="W408" s="96">
        <v>94.724539500999995</v>
      </c>
      <c r="X408" s="96">
        <v>76.935500939999997</v>
      </c>
      <c r="Y408" s="96">
        <v>89.254377410999993</v>
      </c>
      <c r="Z408" s="96">
        <v>91.789710280999998</v>
      </c>
      <c r="AA408" s="96">
        <v>75.653109035</v>
      </c>
      <c r="AB408" s="96">
        <v>62.170841074999998</v>
      </c>
      <c r="AC408" s="96">
        <v>59.426821121000003</v>
      </c>
      <c r="AD408" s="96">
        <v>58.154229977999996</v>
      </c>
      <c r="AE408" s="96">
        <v>57.247047653000003</v>
      </c>
      <c r="AF408" s="96">
        <v>56.800330342000002</v>
      </c>
      <c r="AG408" s="96">
        <v>57.321767358000002</v>
      </c>
      <c r="AH408" s="96">
        <v>10.4865832</v>
      </c>
      <c r="AI408" s="96">
        <v>11.091798931</v>
      </c>
      <c r="AJ408" s="96">
        <v>11.600239311999999</v>
      </c>
      <c r="AK408" s="96">
        <v>10.438724407</v>
      </c>
      <c r="AL408" s="96">
        <v>10.478383792000001</v>
      </c>
      <c r="AM408" s="96">
        <v>10.461444261</v>
      </c>
      <c r="AN408" s="96">
        <v>10.500557969999999</v>
      </c>
      <c r="AO408" s="96">
        <v>10.493936215</v>
      </c>
      <c r="AP408" s="96">
        <v>10.522732147999999</v>
      </c>
    </row>
    <row r="409" spans="1:253">
      <c r="A409" s="51"/>
      <c r="N409" s="51"/>
      <c r="P409" s="90" t="s">
        <v>149</v>
      </c>
      <c r="Q409" s="63">
        <v>1032.3638246999999</v>
      </c>
      <c r="R409" s="96">
        <v>907.02025326</v>
      </c>
      <c r="S409" s="96">
        <v>857.05295650000005</v>
      </c>
      <c r="T409" s="96">
        <v>920.10580172000004</v>
      </c>
      <c r="U409" s="96">
        <v>887.97626069</v>
      </c>
      <c r="V409" s="96">
        <v>918.99402484999996</v>
      </c>
      <c r="W409" s="96">
        <v>902.78486969000005</v>
      </c>
      <c r="X409" s="96">
        <v>835.06425886</v>
      </c>
      <c r="Y409" s="96">
        <v>961.43133905000002</v>
      </c>
      <c r="Z409" s="96">
        <v>1012.2282215</v>
      </c>
      <c r="AA409" s="96">
        <v>964.45486111000002</v>
      </c>
      <c r="AB409" s="96">
        <v>946.09042589000001</v>
      </c>
      <c r="AC409" s="96">
        <v>947.53382150000004</v>
      </c>
      <c r="AD409" s="96">
        <v>920.55715034000002</v>
      </c>
      <c r="AE409" s="96">
        <v>916.70526457000005</v>
      </c>
      <c r="AF409" s="96">
        <v>882.04475618000004</v>
      </c>
      <c r="AG409" s="96">
        <v>853.47623715999998</v>
      </c>
      <c r="AH409" s="96">
        <v>784.75889430999996</v>
      </c>
      <c r="AI409" s="96">
        <v>774.44058217999998</v>
      </c>
      <c r="AJ409" s="96">
        <v>734.55502087000002</v>
      </c>
      <c r="AK409" s="96">
        <v>669.17943272000002</v>
      </c>
      <c r="AL409" s="96">
        <v>664.93415631000005</v>
      </c>
      <c r="AM409" s="96">
        <v>672.24131609999995</v>
      </c>
      <c r="AN409" s="96">
        <v>614.49928725999996</v>
      </c>
      <c r="AO409" s="96">
        <v>612.56899795000004</v>
      </c>
      <c r="AP409" s="96">
        <v>612.54963525000005</v>
      </c>
    </row>
    <row r="410" spans="1:253">
      <c r="A410" s="51"/>
      <c r="N410" s="51"/>
      <c r="P410" s="53" t="s">
        <v>150</v>
      </c>
      <c r="Q410" s="79">
        <f t="shared" ref="Q410:AP410" si="20">Q405-Q400+Q409</f>
        <v>5229.0856465999996</v>
      </c>
      <c r="R410" s="88">
        <f t="shared" si="20"/>
        <v>5171.4681841000001</v>
      </c>
      <c r="S410" s="88">
        <f t="shared" si="20"/>
        <v>5130.8327348000003</v>
      </c>
      <c r="T410" s="88">
        <f t="shared" si="20"/>
        <v>5201.8353145000001</v>
      </c>
      <c r="U410" s="88">
        <f t="shared" si="20"/>
        <v>5155.9071692999996</v>
      </c>
      <c r="V410" s="88">
        <f t="shared" si="20"/>
        <v>5175.3063250999994</v>
      </c>
      <c r="W410" s="88">
        <f t="shared" si="20"/>
        <v>5140.6317111999997</v>
      </c>
      <c r="X410" s="88">
        <f t="shared" si="20"/>
        <v>5046.4241273999996</v>
      </c>
      <c r="Y410" s="88">
        <f t="shared" si="20"/>
        <v>5150.5472645999998</v>
      </c>
      <c r="Z410" s="88">
        <f t="shared" si="20"/>
        <v>5191.6478951299996</v>
      </c>
      <c r="AA410" s="88">
        <f t="shared" si="20"/>
        <v>5115.708251</v>
      </c>
      <c r="AB410" s="88">
        <f t="shared" si="20"/>
        <v>5080.9675121</v>
      </c>
      <c r="AC410" s="88">
        <f t="shared" si="20"/>
        <v>5047.5549117999999</v>
      </c>
      <c r="AD410" s="88">
        <f t="shared" si="20"/>
        <v>5016.2324025999997</v>
      </c>
      <c r="AE410" s="88">
        <f t="shared" si="20"/>
        <v>5000.6583499000008</v>
      </c>
      <c r="AF410" s="88">
        <f t="shared" si="20"/>
        <v>4956.0051045999999</v>
      </c>
      <c r="AG410" s="88">
        <f t="shared" si="20"/>
        <v>4908.4762674000003</v>
      </c>
      <c r="AH410" s="88">
        <f t="shared" si="20"/>
        <v>4848.5119562</v>
      </c>
      <c r="AI410" s="88">
        <f t="shared" si="20"/>
        <v>4833.7126422000001</v>
      </c>
      <c r="AJ410" s="88">
        <f t="shared" si="20"/>
        <v>4784.8692031</v>
      </c>
      <c r="AK410" s="88">
        <f t="shared" si="20"/>
        <v>4698.2634586999993</v>
      </c>
      <c r="AL410" s="88">
        <f t="shared" si="20"/>
        <v>4705.8056218999991</v>
      </c>
      <c r="AM410" s="88">
        <f t="shared" si="20"/>
        <v>4709.5160145999998</v>
      </c>
      <c r="AN410" s="88">
        <f t="shared" si="20"/>
        <v>4640.9775569999993</v>
      </c>
      <c r="AO410" s="88">
        <f t="shared" si="20"/>
        <v>4615.0305911000005</v>
      </c>
      <c r="AP410" s="88">
        <f t="shared" si="20"/>
        <v>4627.1388280000001</v>
      </c>
    </row>
    <row r="411" spans="1:253">
      <c r="A411" s="51"/>
      <c r="N411" s="51"/>
      <c r="P411" s="99" t="s">
        <v>151</v>
      </c>
      <c r="Q411" s="79">
        <f t="shared" ref="Q411:AP411" si="21">Q405-Q400+Q408</f>
        <v>4890.0460609199999</v>
      </c>
      <c r="R411" s="88">
        <f t="shared" si="21"/>
        <v>4596.59471467</v>
      </c>
      <c r="S411" s="88">
        <f t="shared" si="21"/>
        <v>4554.1728574200006</v>
      </c>
      <c r="T411" s="88">
        <f t="shared" si="21"/>
        <v>4516.4960151599998</v>
      </c>
      <c r="U411" s="88">
        <f t="shared" si="21"/>
        <v>4453.2256594199989</v>
      </c>
      <c r="V411" s="88">
        <f t="shared" si="21"/>
        <v>4383.3659026899995</v>
      </c>
      <c r="W411" s="88">
        <f t="shared" si="21"/>
        <v>4332.5713810110001</v>
      </c>
      <c r="X411" s="88">
        <f t="shared" si="21"/>
        <v>4288.295369479999</v>
      </c>
      <c r="Y411" s="88">
        <f t="shared" si="21"/>
        <v>4278.3703029609997</v>
      </c>
      <c r="Z411" s="88">
        <f t="shared" si="21"/>
        <v>4271.2093839110003</v>
      </c>
      <c r="AA411" s="88">
        <f t="shared" si="21"/>
        <v>4226.9064989250001</v>
      </c>
      <c r="AB411" s="88">
        <f t="shared" si="21"/>
        <v>4197.0479272849998</v>
      </c>
      <c r="AC411" s="88">
        <f t="shared" si="21"/>
        <v>4159.4479114209998</v>
      </c>
      <c r="AD411" s="88">
        <f t="shared" si="21"/>
        <v>4153.8294822380003</v>
      </c>
      <c r="AE411" s="88">
        <f t="shared" si="21"/>
        <v>4141.200132983</v>
      </c>
      <c r="AF411" s="88">
        <f t="shared" si="21"/>
        <v>4130.7606787619998</v>
      </c>
      <c r="AG411" s="88">
        <f t="shared" si="21"/>
        <v>4112.3217975980006</v>
      </c>
      <c r="AH411" s="88">
        <f t="shared" si="21"/>
        <v>4074.2396450900001</v>
      </c>
      <c r="AI411" s="88">
        <f t="shared" si="21"/>
        <v>4070.3638589510001</v>
      </c>
      <c r="AJ411" s="88">
        <f t="shared" si="21"/>
        <v>4061.9144215420001</v>
      </c>
      <c r="AK411" s="88">
        <f t="shared" si="21"/>
        <v>4039.5227503869996</v>
      </c>
      <c r="AL411" s="88">
        <f t="shared" si="21"/>
        <v>4051.3498493819993</v>
      </c>
      <c r="AM411" s="88">
        <f t="shared" si="21"/>
        <v>4047.7361427610003</v>
      </c>
      <c r="AN411" s="88">
        <f t="shared" si="21"/>
        <v>4036.9788277099997</v>
      </c>
      <c r="AO411" s="88">
        <f t="shared" si="21"/>
        <v>4012.9555293650001</v>
      </c>
      <c r="AP411" s="88">
        <f t="shared" si="21"/>
        <v>4025.1119248979999</v>
      </c>
    </row>
    <row r="412" spans="1:253">
      <c r="A412" s="51"/>
      <c r="N412" s="51"/>
    </row>
    <row r="413" spans="1:253">
      <c r="A413" s="51"/>
      <c r="N413" s="51"/>
    </row>
    <row r="414" spans="1:253" s="52" customFormat="1">
      <c r="A414" s="51"/>
      <c r="B414" s="51"/>
      <c r="C414" s="51"/>
      <c r="D414" s="51"/>
      <c r="E414" s="51"/>
      <c r="F414" s="51"/>
      <c r="G414" s="51"/>
      <c r="H414" s="51"/>
      <c r="I414" s="51"/>
      <c r="J414" s="51"/>
      <c r="K414" s="51"/>
      <c r="L414" s="51"/>
      <c r="M414" s="51"/>
      <c r="N414" s="51"/>
      <c r="O414" s="51"/>
      <c r="P414" s="51"/>
      <c r="Q414" s="51"/>
      <c r="R414" s="51"/>
      <c r="S414" s="51"/>
      <c r="T414" s="51"/>
      <c r="U414" s="51"/>
      <c r="V414" s="51"/>
      <c r="W414" s="51"/>
      <c r="X414" s="51"/>
      <c r="Y414" s="51"/>
      <c r="Z414" s="51"/>
      <c r="AA414" s="51"/>
      <c r="AB414" s="51"/>
      <c r="AC414" s="51"/>
      <c r="AD414" s="51"/>
      <c r="AE414" s="51"/>
      <c r="AF414" s="51"/>
      <c r="AG414" s="51"/>
      <c r="AH414" s="51"/>
      <c r="AI414" s="51"/>
      <c r="AJ414" s="51"/>
      <c r="AK414" s="51"/>
      <c r="AL414" s="51"/>
      <c r="AM414" s="51"/>
      <c r="AN414" s="51"/>
      <c r="AO414" s="51"/>
      <c r="AP414" s="51"/>
      <c r="AQ414" s="51"/>
      <c r="AR414" s="51"/>
      <c r="AS414" s="51"/>
      <c r="AT414" s="51"/>
      <c r="AU414" s="51"/>
      <c r="AV414" s="51"/>
      <c r="AW414" s="51"/>
      <c r="AX414" s="51"/>
      <c r="AY414" s="51"/>
      <c r="AZ414" s="51"/>
      <c r="BA414" s="51"/>
      <c r="BB414" s="51"/>
      <c r="BC414" s="51"/>
      <c r="BD414" s="51"/>
      <c r="BE414" s="51"/>
      <c r="BF414" s="51"/>
      <c r="BG414" s="51"/>
      <c r="BH414" s="51"/>
      <c r="BI414" s="51"/>
      <c r="BJ414" s="51"/>
      <c r="BK414" s="51"/>
      <c r="BL414" s="51"/>
      <c r="BM414" s="51"/>
      <c r="BN414" s="51"/>
      <c r="BO414" s="51"/>
      <c r="BP414" s="51"/>
      <c r="BQ414" s="51"/>
      <c r="BR414" s="51"/>
      <c r="BS414" s="51"/>
      <c r="BT414" s="51"/>
      <c r="BU414" s="51"/>
      <c r="BV414" s="51"/>
      <c r="BW414" s="51"/>
      <c r="BX414" s="51"/>
      <c r="BY414" s="51"/>
      <c r="BZ414" s="51"/>
      <c r="CA414" s="51"/>
      <c r="CB414" s="51"/>
      <c r="CC414" s="51"/>
      <c r="CD414" s="51"/>
      <c r="CE414" s="51"/>
      <c r="CF414" s="51"/>
      <c r="CG414" s="51"/>
      <c r="CH414" s="51"/>
      <c r="CI414" s="51"/>
      <c r="CJ414" s="51"/>
      <c r="CK414" s="51"/>
      <c r="CL414" s="51"/>
      <c r="CM414" s="51"/>
      <c r="CN414" s="51"/>
      <c r="CO414" s="51"/>
      <c r="CP414" s="51"/>
      <c r="CQ414" s="51"/>
      <c r="CR414" s="51"/>
      <c r="CS414" s="51"/>
      <c r="CT414" s="51"/>
      <c r="CU414" s="51"/>
      <c r="CV414" s="51"/>
      <c r="CW414" s="51"/>
      <c r="CX414" s="51"/>
      <c r="CY414" s="51"/>
      <c r="CZ414" s="51"/>
      <c r="DA414" s="51"/>
      <c r="DB414" s="51"/>
      <c r="DC414" s="51"/>
      <c r="DD414" s="51"/>
      <c r="DE414" s="51"/>
      <c r="DF414" s="51"/>
      <c r="DG414" s="51"/>
      <c r="DH414" s="51"/>
      <c r="DI414" s="51"/>
      <c r="DJ414" s="51"/>
      <c r="DK414" s="51"/>
      <c r="DL414" s="51"/>
      <c r="DM414" s="51"/>
      <c r="DN414" s="51"/>
      <c r="DO414" s="51"/>
      <c r="DP414" s="51"/>
      <c r="DQ414" s="51"/>
      <c r="DR414" s="51"/>
      <c r="DS414" s="51"/>
      <c r="DT414" s="51"/>
      <c r="DU414" s="51"/>
      <c r="DV414" s="51"/>
      <c r="DW414" s="51"/>
      <c r="DX414" s="51"/>
      <c r="DY414" s="51"/>
      <c r="DZ414" s="51"/>
      <c r="EA414" s="51"/>
      <c r="EB414" s="51"/>
      <c r="EC414" s="51"/>
      <c r="ED414" s="51"/>
      <c r="EE414" s="51"/>
      <c r="EF414" s="51"/>
      <c r="EG414" s="51"/>
      <c r="EH414" s="51"/>
      <c r="EI414" s="51"/>
      <c r="EJ414" s="51"/>
      <c r="EK414" s="51"/>
      <c r="EL414" s="51"/>
      <c r="EM414" s="51"/>
      <c r="EN414" s="51"/>
      <c r="EO414" s="51"/>
      <c r="EP414" s="51"/>
      <c r="EQ414" s="51"/>
      <c r="ER414" s="51"/>
      <c r="ES414" s="51"/>
      <c r="ET414" s="51"/>
      <c r="EU414" s="51"/>
      <c r="EV414" s="51"/>
      <c r="EW414" s="51"/>
      <c r="EX414" s="51"/>
      <c r="EY414" s="51"/>
      <c r="EZ414" s="51"/>
      <c r="FA414" s="51"/>
      <c r="FB414" s="51"/>
      <c r="FC414" s="51"/>
      <c r="FD414" s="51"/>
      <c r="FE414" s="51"/>
      <c r="FF414" s="51"/>
      <c r="FG414" s="51"/>
      <c r="FH414" s="51"/>
      <c r="FI414" s="51"/>
      <c r="FJ414" s="51"/>
      <c r="FK414" s="51"/>
      <c r="FL414" s="51"/>
      <c r="FM414" s="51"/>
      <c r="FN414" s="51"/>
      <c r="FO414" s="51"/>
      <c r="FP414" s="51"/>
      <c r="FQ414" s="51"/>
      <c r="FR414" s="51"/>
      <c r="FS414" s="51"/>
      <c r="FT414" s="51"/>
      <c r="FU414" s="51"/>
      <c r="FV414" s="51"/>
      <c r="FW414" s="51"/>
      <c r="FX414" s="51"/>
      <c r="FY414" s="51"/>
      <c r="FZ414" s="51"/>
      <c r="GA414" s="51"/>
      <c r="GB414" s="51"/>
      <c r="GC414" s="51"/>
      <c r="GD414" s="51"/>
      <c r="GE414" s="51"/>
      <c r="GF414" s="51"/>
      <c r="GG414" s="51"/>
      <c r="GH414" s="51"/>
      <c r="GI414" s="51"/>
      <c r="GJ414" s="51"/>
      <c r="GK414" s="51"/>
      <c r="GL414" s="51"/>
      <c r="GM414" s="51"/>
      <c r="GN414" s="51"/>
      <c r="GO414" s="51"/>
      <c r="GP414" s="51"/>
      <c r="GQ414" s="51"/>
      <c r="GR414" s="51"/>
      <c r="GS414" s="51"/>
      <c r="GT414" s="51"/>
      <c r="GU414" s="51"/>
      <c r="GV414" s="51"/>
      <c r="GW414" s="51"/>
      <c r="GX414" s="51"/>
      <c r="GY414" s="51"/>
      <c r="GZ414" s="51"/>
      <c r="HA414" s="51"/>
      <c r="HB414" s="51"/>
      <c r="HC414" s="51"/>
      <c r="HD414" s="51"/>
      <c r="HE414" s="51"/>
      <c r="HF414" s="51"/>
      <c r="HG414" s="51"/>
      <c r="HH414" s="51"/>
      <c r="HI414" s="51"/>
      <c r="HJ414" s="51"/>
      <c r="HK414" s="51"/>
      <c r="HL414" s="51"/>
      <c r="HM414" s="51"/>
      <c r="HN414" s="51"/>
      <c r="HO414" s="51"/>
      <c r="HP414" s="51"/>
      <c r="HQ414" s="51"/>
      <c r="HR414" s="51"/>
      <c r="HS414" s="51"/>
      <c r="HT414" s="51"/>
      <c r="HU414" s="51"/>
      <c r="HV414" s="51"/>
      <c r="HW414" s="51"/>
      <c r="HX414" s="51"/>
      <c r="HY414" s="51"/>
      <c r="HZ414" s="51"/>
      <c r="IA414" s="51"/>
      <c r="IB414" s="51"/>
      <c r="IC414" s="51"/>
      <c r="ID414" s="51"/>
      <c r="IE414" s="51"/>
      <c r="IF414" s="51"/>
      <c r="IG414" s="51"/>
      <c r="IH414" s="51"/>
      <c r="II414" s="51"/>
      <c r="IJ414" s="51"/>
      <c r="IK414" s="51"/>
      <c r="IL414" s="51"/>
      <c r="IM414" s="51"/>
      <c r="IN414" s="51"/>
      <c r="IO414" s="51"/>
      <c r="IP414" s="51"/>
      <c r="IQ414" s="51"/>
      <c r="IR414" s="51"/>
      <c r="IS414" s="51"/>
    </row>
    <row r="415" spans="1:253">
      <c r="A415" s="51"/>
      <c r="C415" s="67" t="s">
        <v>155</v>
      </c>
      <c r="D415" s="68"/>
      <c r="E415" s="68"/>
      <c r="F415" s="68"/>
      <c r="G415" s="68"/>
      <c r="H415" s="68"/>
      <c r="I415" s="68"/>
      <c r="N415" s="51"/>
    </row>
    <row r="416" spans="1:253">
      <c r="A416" s="51"/>
      <c r="C416" s="54" t="s">
        <v>9</v>
      </c>
      <c r="N416" s="51"/>
      <c r="P416" s="54"/>
    </row>
    <row r="417" spans="1:22">
      <c r="A417" s="51"/>
      <c r="N417" s="51"/>
      <c r="P417" s="53" t="s">
        <v>145</v>
      </c>
    </row>
    <row r="418" spans="1:22">
      <c r="A418" s="51"/>
      <c r="N418" s="51"/>
    </row>
    <row r="419" spans="1:22">
      <c r="A419" s="51"/>
      <c r="N419" s="51"/>
      <c r="P419" s="61" t="s">
        <v>146</v>
      </c>
      <c r="Q419" s="73" t="s">
        <v>16</v>
      </c>
      <c r="R419" s="73" t="s">
        <v>17</v>
      </c>
      <c r="S419" s="73" t="s">
        <v>18</v>
      </c>
      <c r="T419" s="73" t="s">
        <v>19</v>
      </c>
      <c r="U419" s="73" t="s">
        <v>20</v>
      </c>
      <c r="V419" s="73" t="s">
        <v>21</v>
      </c>
    </row>
    <row r="420" spans="1:22">
      <c r="A420" s="51"/>
      <c r="N420" s="51"/>
      <c r="P420" s="58" t="s">
        <v>79</v>
      </c>
      <c r="Q420" s="104">
        <v>2580.0557312999999</v>
      </c>
      <c r="R420" s="104">
        <v>2554.0771891999998</v>
      </c>
      <c r="S420" s="104">
        <v>2519.8516964999999</v>
      </c>
      <c r="T420" s="104">
        <v>2491.7029716000002</v>
      </c>
      <c r="U420" s="104">
        <v>2446.1306739000001</v>
      </c>
      <c r="V420" s="104">
        <v>2417.2812780999998</v>
      </c>
    </row>
    <row r="421" spans="1:22">
      <c r="A421" s="51"/>
      <c r="N421" s="51"/>
      <c r="P421" s="58" t="s">
        <v>80</v>
      </c>
      <c r="Q421" s="104">
        <v>372.24079527999999</v>
      </c>
      <c r="R421" s="104">
        <v>379.83690402000002</v>
      </c>
      <c r="S421" s="104">
        <v>384.10405305</v>
      </c>
      <c r="T421" s="104">
        <v>389.63226787000002</v>
      </c>
      <c r="U421" s="104">
        <v>392.53660366999998</v>
      </c>
      <c r="V421" s="104">
        <v>400.19928283000002</v>
      </c>
    </row>
    <row r="422" spans="1:22">
      <c r="A422" s="51"/>
      <c r="N422" s="51"/>
      <c r="P422" s="58" t="s">
        <v>81</v>
      </c>
      <c r="Q422" s="104">
        <v>455.53683360000002</v>
      </c>
      <c r="R422" s="104">
        <v>469.25775818</v>
      </c>
      <c r="S422" s="104">
        <v>471.97761466999998</v>
      </c>
      <c r="T422" s="104">
        <v>473.98473159000002</v>
      </c>
      <c r="U422" s="104">
        <v>474.15785502</v>
      </c>
      <c r="V422" s="104">
        <v>478.57630818000001</v>
      </c>
    </row>
    <row r="423" spans="1:22">
      <c r="A423" s="51"/>
      <c r="N423" s="51"/>
      <c r="P423" s="58" t="s">
        <v>82</v>
      </c>
      <c r="Q423" s="104">
        <v>3407.8333601999998</v>
      </c>
      <c r="R423" s="104">
        <v>3403.1718513999999</v>
      </c>
      <c r="S423" s="104">
        <v>3375.9333642000001</v>
      </c>
      <c r="T423" s="104">
        <v>3355.3199709999999</v>
      </c>
      <c r="U423" s="104">
        <v>3312.8251326</v>
      </c>
      <c r="V423" s="104">
        <v>3296.0568690999999</v>
      </c>
    </row>
    <row r="424" spans="1:22">
      <c r="A424" s="51"/>
      <c r="N424" s="51"/>
      <c r="P424" s="58" t="s">
        <v>83</v>
      </c>
      <c r="Q424" s="104">
        <v>435.40692209999997</v>
      </c>
      <c r="R424" s="104">
        <v>441.75558689000002</v>
      </c>
      <c r="S424" s="104">
        <v>440.19005585999997</v>
      </c>
      <c r="T424" s="104">
        <v>440.31668721</v>
      </c>
      <c r="U424" s="104">
        <v>439.99980376000002</v>
      </c>
      <c r="V424" s="104">
        <v>440.5311567</v>
      </c>
    </row>
    <row r="425" spans="1:22">
      <c r="A425" s="51"/>
      <c r="N425" s="51"/>
      <c r="P425" s="58" t="s">
        <v>84</v>
      </c>
      <c r="Q425" s="104">
        <v>7.9697203977999997</v>
      </c>
      <c r="R425" s="104">
        <v>8.0246575341999993</v>
      </c>
      <c r="S425" s="104">
        <v>7.8356164383999998</v>
      </c>
      <c r="T425" s="104">
        <v>7.7342465753000003</v>
      </c>
      <c r="U425" s="104">
        <v>7.6263163820999997</v>
      </c>
      <c r="V425" s="104">
        <v>7.4821917808</v>
      </c>
    </row>
    <row r="426" spans="1:22">
      <c r="A426" s="51"/>
      <c r="N426" s="51"/>
      <c r="P426" s="61" t="s">
        <v>85</v>
      </c>
      <c r="Q426" s="104">
        <v>3851.2100027000001</v>
      </c>
      <c r="R426" s="104">
        <v>3852.9520957999998</v>
      </c>
      <c r="S426" s="104">
        <v>3823.9590364999999</v>
      </c>
      <c r="T426" s="104">
        <v>3803.3709048000001</v>
      </c>
      <c r="U426" s="104">
        <v>3760.4512527000002</v>
      </c>
      <c r="V426" s="104">
        <v>3744.0702176</v>
      </c>
    </row>
    <row r="427" spans="1:22">
      <c r="A427" s="51"/>
      <c r="N427" s="51"/>
      <c r="P427" s="58" t="s">
        <v>86</v>
      </c>
      <c r="Q427" s="104">
        <v>74.043636442999997</v>
      </c>
      <c r="R427" s="104">
        <v>77.460527216000003</v>
      </c>
      <c r="S427" s="104">
        <v>79.110191194999999</v>
      </c>
      <c r="T427" s="104">
        <v>79.933873306999999</v>
      </c>
      <c r="U427" s="104">
        <v>80.830829382000005</v>
      </c>
      <c r="V427" s="104">
        <v>81.558539959000001</v>
      </c>
    </row>
    <row r="428" spans="1:22">
      <c r="A428" s="51"/>
      <c r="N428" s="51"/>
      <c r="P428" s="58" t="s">
        <v>87</v>
      </c>
      <c r="Q428" s="104">
        <v>231</v>
      </c>
      <c r="R428" s="104">
        <v>273.7</v>
      </c>
      <c r="S428" s="104">
        <v>296.3</v>
      </c>
      <c r="T428" s="104">
        <v>310.89999999999998</v>
      </c>
      <c r="U428" s="104">
        <v>339</v>
      </c>
      <c r="V428" s="104">
        <v>350.5</v>
      </c>
    </row>
    <row r="429" spans="1:22">
      <c r="A429" s="51"/>
      <c r="N429" s="51"/>
      <c r="P429" s="58" t="s">
        <v>88</v>
      </c>
      <c r="Q429" s="104">
        <v>1033.5891409000001</v>
      </c>
      <c r="R429" s="104">
        <v>973.22675781999999</v>
      </c>
      <c r="S429" s="104">
        <v>935.70135581</v>
      </c>
      <c r="T429" s="104">
        <v>793.71914190999996</v>
      </c>
      <c r="U429" s="104">
        <v>740.85178209000003</v>
      </c>
      <c r="V429" s="104">
        <v>628.98255815000005</v>
      </c>
    </row>
    <row r="430" spans="1:22">
      <c r="A430" s="51"/>
      <c r="N430" s="51"/>
      <c r="P430" s="58" t="s">
        <v>89</v>
      </c>
      <c r="Q430" s="105">
        <v>1338.6327773</v>
      </c>
      <c r="R430" s="105">
        <v>1324.387285</v>
      </c>
      <c r="S430" s="105">
        <v>1311.111547</v>
      </c>
      <c r="T430" s="105">
        <v>1184.5530151999999</v>
      </c>
      <c r="U430" s="105">
        <v>1160.6826114999999</v>
      </c>
      <c r="V430" s="105">
        <v>1061.0410981</v>
      </c>
    </row>
    <row r="431" spans="1:22">
      <c r="A431" s="51"/>
      <c r="N431" s="51"/>
      <c r="P431" s="58" t="s">
        <v>90</v>
      </c>
      <c r="Q431" s="104">
        <v>11.572602740000001</v>
      </c>
      <c r="R431" s="104">
        <v>10.956164383999999</v>
      </c>
      <c r="S431" s="104">
        <v>9.1205479452000002</v>
      </c>
      <c r="T431" s="104">
        <v>8.7150684932000004</v>
      </c>
      <c r="U431" s="104">
        <v>9.0164383562000001</v>
      </c>
      <c r="V431" s="104">
        <v>8.8575342466000002</v>
      </c>
    </row>
    <row r="432" spans="1:22">
      <c r="A432" s="51"/>
      <c r="N432" s="51"/>
      <c r="P432" s="58" t="s">
        <v>91</v>
      </c>
      <c r="Q432" s="105">
        <v>5201.4153827999999</v>
      </c>
      <c r="R432" s="105">
        <v>5188.2955451999997</v>
      </c>
      <c r="S432" s="105">
        <v>5144.1911313999999</v>
      </c>
      <c r="T432" s="105">
        <v>4996.6389884999999</v>
      </c>
      <c r="U432" s="105">
        <v>4930.1503025000002</v>
      </c>
      <c r="V432" s="105">
        <v>4813.9688500000002</v>
      </c>
    </row>
    <row r="433" spans="1:253">
      <c r="A433" s="51"/>
      <c r="N433" s="51"/>
      <c r="P433" s="58" t="s">
        <v>92</v>
      </c>
      <c r="Q433" s="105">
        <v>0</v>
      </c>
      <c r="R433" s="105">
        <v>0</v>
      </c>
      <c r="S433" s="105">
        <v>0</v>
      </c>
      <c r="T433" s="105">
        <v>0</v>
      </c>
      <c r="U433" s="105">
        <v>0</v>
      </c>
      <c r="V433" s="105">
        <v>0</v>
      </c>
    </row>
    <row r="434" spans="1:253">
      <c r="A434" s="51"/>
      <c r="N434" s="51"/>
      <c r="P434" s="61" t="s">
        <v>93</v>
      </c>
      <c r="Q434" s="105">
        <v>5201.4153827999999</v>
      </c>
      <c r="R434" s="105">
        <v>5188.2955451999997</v>
      </c>
      <c r="S434" s="105">
        <v>5144.1911313999999</v>
      </c>
      <c r="T434" s="105">
        <v>4996.6389884999999</v>
      </c>
      <c r="U434" s="105">
        <v>4930.1503025000002</v>
      </c>
      <c r="V434" s="105">
        <v>4813.9688500000002</v>
      </c>
    </row>
    <row r="435" spans="1:253">
      <c r="A435" s="51"/>
      <c r="N435" s="51"/>
      <c r="P435" s="72"/>
      <c r="Q435" s="106"/>
      <c r="R435" s="106"/>
      <c r="S435" s="106"/>
      <c r="T435" s="106"/>
      <c r="U435" s="106"/>
      <c r="V435" s="106"/>
    </row>
    <row r="436" spans="1:253">
      <c r="A436" s="51"/>
      <c r="N436" s="51"/>
      <c r="P436" s="102" t="s">
        <v>147</v>
      </c>
      <c r="Q436" s="107">
        <f t="shared" ref="Q436:V436" si="22">Q291</f>
        <v>5648.4026216650009</v>
      </c>
      <c r="R436" s="107">
        <f t="shared" si="22"/>
        <v>5653.366859144</v>
      </c>
      <c r="S436" s="107">
        <f t="shared" si="22"/>
        <v>5657.3479692889996</v>
      </c>
      <c r="T436" s="107">
        <f t="shared" si="22"/>
        <v>5618.1618832300001</v>
      </c>
      <c r="U436" s="107">
        <f t="shared" si="22"/>
        <v>5602.7666254370006</v>
      </c>
      <c r="V436" s="107">
        <f t="shared" si="22"/>
        <v>5538.9665528330006</v>
      </c>
    </row>
    <row r="437" spans="1:253">
      <c r="A437" s="51"/>
      <c r="N437" s="51"/>
      <c r="P437" s="90" t="s">
        <v>148</v>
      </c>
      <c r="Q437" s="108">
        <v>693.32423902000005</v>
      </c>
      <c r="R437" s="108">
        <v>352.36752858</v>
      </c>
      <c r="S437" s="108">
        <v>295.48839588999999</v>
      </c>
      <c r="T437" s="108">
        <v>242.42585319</v>
      </c>
      <c r="U437" s="108">
        <v>193.11098926</v>
      </c>
      <c r="V437" s="108">
        <v>137.65971590000001</v>
      </c>
    </row>
    <row r="438" spans="1:253">
      <c r="A438" s="51"/>
      <c r="N438" s="51"/>
      <c r="P438" s="90" t="s">
        <v>149</v>
      </c>
      <c r="Q438" s="108">
        <v>1033.5891409000001</v>
      </c>
      <c r="R438" s="108">
        <v>973.22675781999999</v>
      </c>
      <c r="S438" s="108">
        <v>935.70135581</v>
      </c>
      <c r="T438" s="108">
        <v>898.74923180999997</v>
      </c>
      <c r="U438" s="108">
        <v>875.85864859000003</v>
      </c>
      <c r="V438" s="108">
        <v>829.65866004999998</v>
      </c>
    </row>
    <row r="439" spans="1:253">
      <c r="A439" s="51"/>
      <c r="N439" s="51"/>
      <c r="P439" s="53" t="s">
        <v>150</v>
      </c>
      <c r="Q439" s="105">
        <f t="shared" ref="Q439:V439" si="23">Q434-Q429+Q438</f>
        <v>5201.4153827999999</v>
      </c>
      <c r="R439" s="105">
        <f t="shared" si="23"/>
        <v>5188.2955451999997</v>
      </c>
      <c r="S439" s="105">
        <f t="shared" si="23"/>
        <v>5144.1911313999999</v>
      </c>
      <c r="T439" s="105">
        <f t="shared" si="23"/>
        <v>5101.6690784000002</v>
      </c>
      <c r="U439" s="105">
        <f t="shared" si="23"/>
        <v>5065.1571690000001</v>
      </c>
      <c r="V439" s="105">
        <f t="shared" si="23"/>
        <v>5014.6449518999998</v>
      </c>
    </row>
    <row r="440" spans="1:253">
      <c r="A440" s="51"/>
      <c r="N440" s="51"/>
      <c r="P440" s="99" t="s">
        <v>151</v>
      </c>
      <c r="Q440" s="105">
        <f t="shared" ref="Q440:V440" si="24">Q434-Q429+Q437</f>
        <v>4861.1504809200005</v>
      </c>
      <c r="R440" s="105">
        <f t="shared" si="24"/>
        <v>4567.4363159599998</v>
      </c>
      <c r="S440" s="105">
        <f t="shared" si="24"/>
        <v>4503.9781714800001</v>
      </c>
      <c r="T440" s="105">
        <f t="shared" si="24"/>
        <v>4445.3456997800004</v>
      </c>
      <c r="U440" s="105">
        <f t="shared" si="24"/>
        <v>4382.4095096700003</v>
      </c>
      <c r="V440" s="105">
        <f t="shared" si="24"/>
        <v>4322.6460077500005</v>
      </c>
    </row>
    <row r="441" spans="1:253">
      <c r="A441" s="51"/>
      <c r="N441" s="51"/>
    </row>
    <row r="442" spans="1:253">
      <c r="A442" s="51"/>
      <c r="N442" s="51"/>
    </row>
    <row r="443" spans="1:253" s="52" customFormat="1">
      <c r="A443" s="51"/>
      <c r="B443" s="51"/>
      <c r="C443" s="51"/>
      <c r="D443" s="51"/>
      <c r="E443" s="51"/>
      <c r="F443" s="51"/>
      <c r="G443" s="51"/>
      <c r="H443" s="51"/>
      <c r="I443" s="51"/>
      <c r="J443" s="51"/>
      <c r="K443" s="51"/>
      <c r="L443" s="51"/>
      <c r="M443" s="51"/>
      <c r="N443" s="51"/>
      <c r="O443" s="51"/>
      <c r="P443" s="51"/>
      <c r="Q443" s="51"/>
      <c r="R443" s="51"/>
      <c r="S443" s="51"/>
      <c r="T443" s="51"/>
      <c r="U443" s="51"/>
      <c r="V443" s="51"/>
      <c r="W443" s="51"/>
      <c r="X443" s="51"/>
      <c r="Y443" s="51"/>
      <c r="Z443" s="51"/>
      <c r="AA443" s="51"/>
      <c r="AB443" s="51"/>
      <c r="AC443" s="51"/>
      <c r="AD443" s="51"/>
      <c r="AE443" s="51"/>
      <c r="AF443" s="51"/>
      <c r="AG443" s="51"/>
      <c r="AH443" s="51"/>
      <c r="AI443" s="51"/>
      <c r="AJ443" s="51"/>
      <c r="AK443" s="51"/>
      <c r="AL443" s="51"/>
      <c r="AM443" s="51"/>
      <c r="AN443" s="51"/>
      <c r="AO443" s="51"/>
      <c r="AP443" s="51"/>
      <c r="AQ443" s="51"/>
      <c r="AR443" s="51"/>
      <c r="AS443" s="51"/>
      <c r="AT443" s="51"/>
      <c r="AU443" s="51"/>
      <c r="AV443" s="51"/>
      <c r="AW443" s="51"/>
      <c r="AX443" s="51"/>
      <c r="AY443" s="51"/>
      <c r="AZ443" s="51"/>
      <c r="BA443" s="51"/>
      <c r="BB443" s="51"/>
      <c r="BC443" s="51"/>
      <c r="BD443" s="51"/>
      <c r="BE443" s="51"/>
      <c r="BF443" s="51"/>
      <c r="BG443" s="51"/>
      <c r="BH443" s="51"/>
      <c r="BI443" s="51"/>
      <c r="BJ443" s="51"/>
      <c r="BK443" s="51"/>
      <c r="BL443" s="51"/>
      <c r="BM443" s="51"/>
      <c r="BN443" s="51"/>
      <c r="BO443" s="51"/>
      <c r="BP443" s="51"/>
      <c r="BQ443" s="51"/>
      <c r="BR443" s="51"/>
      <c r="BS443" s="51"/>
      <c r="BT443" s="51"/>
      <c r="BU443" s="51"/>
      <c r="BV443" s="51"/>
      <c r="BW443" s="51"/>
      <c r="BX443" s="51"/>
      <c r="BY443" s="51"/>
      <c r="BZ443" s="51"/>
      <c r="CA443" s="51"/>
      <c r="CB443" s="51"/>
      <c r="CC443" s="51"/>
      <c r="CD443" s="51"/>
      <c r="CE443" s="51"/>
      <c r="CF443" s="51"/>
      <c r="CG443" s="51"/>
      <c r="CH443" s="51"/>
      <c r="CI443" s="51"/>
      <c r="CJ443" s="51"/>
      <c r="CK443" s="51"/>
      <c r="CL443" s="51"/>
      <c r="CM443" s="51"/>
      <c r="CN443" s="51"/>
      <c r="CO443" s="51"/>
      <c r="CP443" s="51"/>
      <c r="CQ443" s="51"/>
      <c r="CR443" s="51"/>
      <c r="CS443" s="51"/>
      <c r="CT443" s="51"/>
      <c r="CU443" s="51"/>
      <c r="CV443" s="51"/>
      <c r="CW443" s="51"/>
      <c r="CX443" s="51"/>
      <c r="CY443" s="51"/>
      <c r="CZ443" s="51"/>
      <c r="DA443" s="51"/>
      <c r="DB443" s="51"/>
      <c r="DC443" s="51"/>
      <c r="DD443" s="51"/>
      <c r="DE443" s="51"/>
      <c r="DF443" s="51"/>
      <c r="DG443" s="51"/>
      <c r="DH443" s="51"/>
      <c r="DI443" s="51"/>
      <c r="DJ443" s="51"/>
      <c r="DK443" s="51"/>
      <c r="DL443" s="51"/>
      <c r="DM443" s="51"/>
      <c r="DN443" s="51"/>
      <c r="DO443" s="51"/>
      <c r="DP443" s="51"/>
      <c r="DQ443" s="51"/>
      <c r="DR443" s="51"/>
      <c r="DS443" s="51"/>
      <c r="DT443" s="51"/>
      <c r="DU443" s="51"/>
      <c r="DV443" s="51"/>
      <c r="DW443" s="51"/>
      <c r="DX443" s="51"/>
      <c r="DY443" s="51"/>
      <c r="DZ443" s="51"/>
      <c r="EA443" s="51"/>
      <c r="EB443" s="51"/>
      <c r="EC443" s="51"/>
      <c r="ED443" s="51"/>
      <c r="EE443" s="51"/>
      <c r="EF443" s="51"/>
      <c r="EG443" s="51"/>
      <c r="EH443" s="51"/>
      <c r="EI443" s="51"/>
      <c r="EJ443" s="51"/>
      <c r="EK443" s="51"/>
      <c r="EL443" s="51"/>
      <c r="EM443" s="51"/>
      <c r="EN443" s="51"/>
      <c r="EO443" s="51"/>
      <c r="EP443" s="51"/>
      <c r="EQ443" s="51"/>
      <c r="ER443" s="51"/>
      <c r="ES443" s="51"/>
      <c r="ET443" s="51"/>
      <c r="EU443" s="51"/>
      <c r="EV443" s="51"/>
      <c r="EW443" s="51"/>
      <c r="EX443" s="51"/>
      <c r="EY443" s="51"/>
      <c r="EZ443" s="51"/>
      <c r="FA443" s="51"/>
      <c r="FB443" s="51"/>
      <c r="FC443" s="51"/>
      <c r="FD443" s="51"/>
      <c r="FE443" s="51"/>
      <c r="FF443" s="51"/>
      <c r="FG443" s="51"/>
      <c r="FH443" s="51"/>
      <c r="FI443" s="51"/>
      <c r="FJ443" s="51"/>
      <c r="FK443" s="51"/>
      <c r="FL443" s="51"/>
      <c r="FM443" s="51"/>
      <c r="FN443" s="51"/>
      <c r="FO443" s="51"/>
      <c r="FP443" s="51"/>
      <c r="FQ443" s="51"/>
      <c r="FR443" s="51"/>
      <c r="FS443" s="51"/>
      <c r="FT443" s="51"/>
      <c r="FU443" s="51"/>
      <c r="FV443" s="51"/>
      <c r="FW443" s="51"/>
      <c r="FX443" s="51"/>
      <c r="FY443" s="51"/>
      <c r="FZ443" s="51"/>
      <c r="GA443" s="51"/>
      <c r="GB443" s="51"/>
      <c r="GC443" s="51"/>
      <c r="GD443" s="51"/>
      <c r="GE443" s="51"/>
      <c r="GF443" s="51"/>
      <c r="GG443" s="51"/>
      <c r="GH443" s="51"/>
      <c r="GI443" s="51"/>
      <c r="GJ443" s="51"/>
      <c r="GK443" s="51"/>
      <c r="GL443" s="51"/>
      <c r="GM443" s="51"/>
      <c r="GN443" s="51"/>
      <c r="GO443" s="51"/>
      <c r="GP443" s="51"/>
      <c r="GQ443" s="51"/>
      <c r="GR443" s="51"/>
      <c r="GS443" s="51"/>
      <c r="GT443" s="51"/>
      <c r="GU443" s="51"/>
      <c r="GV443" s="51"/>
      <c r="GW443" s="51"/>
      <c r="GX443" s="51"/>
      <c r="GY443" s="51"/>
      <c r="GZ443" s="51"/>
      <c r="HA443" s="51"/>
      <c r="HB443" s="51"/>
      <c r="HC443" s="51"/>
      <c r="HD443" s="51"/>
      <c r="HE443" s="51"/>
      <c r="HF443" s="51"/>
      <c r="HG443" s="51"/>
      <c r="HH443" s="51"/>
      <c r="HI443" s="51"/>
      <c r="HJ443" s="51"/>
      <c r="HK443" s="51"/>
      <c r="HL443" s="51"/>
      <c r="HM443" s="51"/>
      <c r="HN443" s="51"/>
      <c r="HO443" s="51"/>
      <c r="HP443" s="51"/>
      <c r="HQ443" s="51"/>
      <c r="HR443" s="51"/>
      <c r="HS443" s="51"/>
      <c r="HT443" s="51"/>
      <c r="HU443" s="51"/>
      <c r="HV443" s="51"/>
      <c r="HW443" s="51"/>
      <c r="HX443" s="51"/>
      <c r="HY443" s="51"/>
      <c r="HZ443" s="51"/>
      <c r="IA443" s="51"/>
      <c r="IB443" s="51"/>
      <c r="IC443" s="51"/>
      <c r="ID443" s="51"/>
      <c r="IE443" s="51"/>
      <c r="IF443" s="51"/>
      <c r="IG443" s="51"/>
      <c r="IH443" s="51"/>
      <c r="II443" s="51"/>
      <c r="IJ443" s="51"/>
      <c r="IK443" s="51"/>
      <c r="IL443" s="51"/>
      <c r="IM443" s="51"/>
      <c r="IN443" s="51"/>
      <c r="IO443" s="51"/>
      <c r="IP443" s="51"/>
      <c r="IQ443" s="51"/>
      <c r="IR443" s="51"/>
      <c r="IS443" s="51"/>
    </row>
  </sheetData>
  <conditionalFormatting sqref="Q170:AH172 Q199:AH201 Q228:AH230 Q257:AH259">
    <cfRule type="cellIs" dxfId="1" priority="2" stopIfTrue="1" operator="lessThanOrEqual">
      <formula>0</formula>
    </cfRule>
  </conditionalFormatting>
  <conditionalFormatting sqref="Q286:V288">
    <cfRule type="cellIs" dxfId="0" priority="1" stopIfTrue="1" operator="lessThanOrEqual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T457"/>
  <sheetViews>
    <sheetView zoomScale="85" workbookViewId="0"/>
  </sheetViews>
  <sheetFormatPr defaultRowHeight="12.75"/>
  <cols>
    <col min="1" max="1" width="3.28515625" style="51" customWidth="1"/>
    <col min="2" max="2" width="3.7109375" style="53" customWidth="1"/>
    <col min="3" max="4" width="9.140625" style="53"/>
    <col min="5" max="5" width="8.140625" style="53" bestFit="1" customWidth="1"/>
    <col min="6" max="7" width="9.140625" style="53"/>
    <col min="8" max="8" width="11.5703125" style="53" customWidth="1"/>
    <col min="9" max="9" width="10.7109375" style="53" customWidth="1"/>
    <col min="10" max="11" width="9.140625" style="53"/>
    <col min="12" max="12" width="13" style="53" customWidth="1"/>
    <col min="13" max="13" width="9.140625" style="53"/>
    <col min="14" max="14" width="3.28515625" style="53" customWidth="1"/>
    <col min="15" max="15" width="3.28515625" style="51" customWidth="1"/>
    <col min="16" max="16" width="3.7109375" style="53" customWidth="1"/>
    <col min="17" max="18" width="9.140625" style="53"/>
    <col min="19" max="19" width="8.140625" style="53" bestFit="1" customWidth="1"/>
    <col min="20" max="21" width="9.140625" style="53"/>
    <col min="22" max="22" width="12" style="53" customWidth="1"/>
    <col min="23" max="23" width="11.140625" style="53" customWidth="1"/>
    <col min="24" max="25" width="9.140625" style="53"/>
    <col min="26" max="26" width="12" style="53" customWidth="1"/>
    <col min="27" max="28" width="9.140625" style="53"/>
    <col min="29" max="29" width="3.28515625" style="53" customWidth="1"/>
    <col min="30" max="30" width="3.28515625" style="51" customWidth="1"/>
    <col min="31" max="33" width="9.140625" style="53"/>
    <col min="34" max="34" width="8.140625" style="53" bestFit="1" customWidth="1"/>
    <col min="35" max="36" width="9.140625" style="53"/>
    <col min="37" max="37" width="12" style="53" customWidth="1"/>
    <col min="38" max="38" width="11.140625" style="53" customWidth="1"/>
    <col min="39" max="40" width="9.140625" style="53"/>
    <col min="41" max="41" width="12" style="53" customWidth="1"/>
    <col min="42" max="43" width="9.140625" style="53"/>
    <col min="44" max="44" width="3.28515625" style="53" customWidth="1"/>
    <col min="45" max="47" width="9.140625" style="53"/>
    <col min="48" max="48" width="8.140625" style="53" bestFit="1" customWidth="1"/>
    <col min="49" max="50" width="9.140625" style="53"/>
    <col min="51" max="51" width="12" style="53" customWidth="1"/>
    <col min="52" max="52" width="11.140625" style="53" customWidth="1"/>
    <col min="53" max="54" width="9.140625" style="53"/>
    <col min="55" max="55" width="12" style="53" customWidth="1"/>
    <col min="56" max="57" width="9.140625" style="53"/>
    <col min="58" max="58" width="3.28515625" style="53" customWidth="1"/>
    <col min="59" max="61" width="9.140625" style="53"/>
    <col min="62" max="62" width="8.140625" style="53" bestFit="1" customWidth="1"/>
    <col min="63" max="64" width="9.140625" style="53"/>
    <col min="65" max="65" width="12" style="53" customWidth="1"/>
    <col min="66" max="66" width="11.140625" style="53" customWidth="1"/>
    <col min="67" max="68" width="9.140625" style="53"/>
    <col min="69" max="69" width="12" style="53" customWidth="1"/>
    <col min="70" max="71" width="9.140625" style="53"/>
    <col min="72" max="72" width="9.140625" style="51"/>
    <col min="73" max="16384" width="9.140625" style="53"/>
  </cols>
  <sheetData>
    <row r="1" spans="2:64" s="51" customFormat="1" ht="12.75" customHeight="1"/>
    <row r="2" spans="2:64">
      <c r="B2" s="54" t="s">
        <v>156</v>
      </c>
      <c r="P2" s="54" t="s">
        <v>157</v>
      </c>
      <c r="AE2" s="54" t="s">
        <v>158</v>
      </c>
      <c r="AR2" s="51"/>
      <c r="AS2" s="54" t="s">
        <v>159</v>
      </c>
      <c r="BF2" s="51"/>
      <c r="BG2" s="67" t="s">
        <v>160</v>
      </c>
      <c r="BH2" s="68"/>
      <c r="BI2" s="68"/>
      <c r="BJ2" s="68"/>
      <c r="BK2" s="68"/>
      <c r="BL2" s="68"/>
    </row>
    <row r="3" spans="2:64">
      <c r="B3" s="54" t="s">
        <v>9</v>
      </c>
      <c r="P3" s="54" t="s">
        <v>9</v>
      </c>
      <c r="AE3" s="54" t="s">
        <v>9</v>
      </c>
      <c r="AR3" s="51"/>
      <c r="AS3" s="54" t="s">
        <v>9</v>
      </c>
      <c r="BF3" s="51"/>
      <c r="BG3" s="54" t="s">
        <v>9</v>
      </c>
    </row>
    <row r="4" spans="2:64">
      <c r="AR4" s="51"/>
      <c r="BF4" s="51"/>
    </row>
    <row r="5" spans="2:64">
      <c r="AR5" s="51"/>
      <c r="BF5" s="51"/>
    </row>
    <row r="6" spans="2:64">
      <c r="AR6" s="51"/>
      <c r="BF6" s="51"/>
    </row>
    <row r="7" spans="2:64">
      <c r="AR7" s="51"/>
      <c r="BF7" s="51"/>
    </row>
    <row r="8" spans="2:64">
      <c r="AR8" s="51"/>
      <c r="BF8" s="51"/>
    </row>
    <row r="9" spans="2:64">
      <c r="AR9" s="51"/>
      <c r="BF9" s="51"/>
    </row>
    <row r="10" spans="2:64">
      <c r="AR10" s="51"/>
      <c r="BF10" s="51"/>
    </row>
    <row r="11" spans="2:64">
      <c r="AR11" s="51"/>
      <c r="BF11" s="51"/>
    </row>
    <row r="12" spans="2:64">
      <c r="AR12" s="51"/>
      <c r="BF12" s="51"/>
    </row>
    <row r="13" spans="2:64">
      <c r="AR13" s="51"/>
      <c r="BF13" s="51"/>
    </row>
    <row r="14" spans="2:64">
      <c r="AR14" s="51"/>
      <c r="BF14" s="51"/>
    </row>
    <row r="15" spans="2:64">
      <c r="AR15" s="51"/>
      <c r="BF15" s="51"/>
    </row>
    <row r="16" spans="2:64">
      <c r="AR16" s="51"/>
      <c r="BF16" s="51"/>
    </row>
    <row r="17" spans="44:58">
      <c r="AR17" s="51"/>
      <c r="BF17" s="51"/>
    </row>
    <row r="18" spans="44:58">
      <c r="AR18" s="51"/>
      <c r="BF18" s="51"/>
    </row>
    <row r="19" spans="44:58">
      <c r="AR19" s="51"/>
      <c r="BF19" s="51"/>
    </row>
    <row r="20" spans="44:58">
      <c r="AR20" s="51"/>
      <c r="BF20" s="51"/>
    </row>
    <row r="21" spans="44:58">
      <c r="AR21" s="51"/>
      <c r="BF21" s="51"/>
    </row>
    <row r="22" spans="44:58">
      <c r="AR22" s="51"/>
      <c r="BF22" s="51"/>
    </row>
    <row r="23" spans="44:58">
      <c r="AR23" s="51"/>
      <c r="BF23" s="51"/>
    </row>
    <row r="24" spans="44:58">
      <c r="AR24" s="51"/>
      <c r="BF24" s="51"/>
    </row>
    <row r="25" spans="44:58">
      <c r="AR25" s="51"/>
      <c r="BF25" s="51"/>
    </row>
    <row r="26" spans="44:58">
      <c r="AR26" s="51"/>
      <c r="BF26" s="51"/>
    </row>
    <row r="27" spans="44:58">
      <c r="AR27" s="51"/>
      <c r="BF27" s="51"/>
    </row>
    <row r="28" spans="44:58">
      <c r="AR28" s="51"/>
      <c r="BF28" s="51"/>
    </row>
    <row r="29" spans="44:58">
      <c r="AR29" s="51"/>
      <c r="BF29" s="51"/>
    </row>
    <row r="30" spans="44:58">
      <c r="AR30" s="51"/>
      <c r="BF30" s="51"/>
    </row>
    <row r="31" spans="44:58">
      <c r="AR31" s="51"/>
      <c r="BF31" s="51"/>
    </row>
    <row r="32" spans="44:58">
      <c r="AR32" s="51"/>
      <c r="BF32" s="51"/>
    </row>
    <row r="33" spans="3:71" ht="38.25">
      <c r="C33" s="109" t="s">
        <v>161</v>
      </c>
      <c r="D33" s="109" t="s">
        <v>162</v>
      </c>
      <c r="E33" s="109" t="s">
        <v>163</v>
      </c>
      <c r="F33" s="109" t="s">
        <v>81</v>
      </c>
      <c r="G33" s="109" t="s">
        <v>83</v>
      </c>
      <c r="H33" s="109" t="s">
        <v>84</v>
      </c>
      <c r="I33" s="109" t="s">
        <v>86</v>
      </c>
      <c r="J33" s="109" t="s">
        <v>87</v>
      </c>
      <c r="K33" s="109" t="s">
        <v>164</v>
      </c>
      <c r="L33" s="109" t="s">
        <v>90</v>
      </c>
      <c r="M33" s="109" t="s">
        <v>92</v>
      </c>
      <c r="Q33" s="109" t="s">
        <v>161</v>
      </c>
      <c r="R33" s="109" t="s">
        <v>162</v>
      </c>
      <c r="S33" s="109" t="s">
        <v>163</v>
      </c>
      <c r="T33" s="109" t="s">
        <v>81</v>
      </c>
      <c r="U33" s="109" t="s">
        <v>83</v>
      </c>
      <c r="V33" s="109" t="s">
        <v>84</v>
      </c>
      <c r="W33" s="109" t="s">
        <v>86</v>
      </c>
      <c r="X33" s="109" t="s">
        <v>87</v>
      </c>
      <c r="Y33" s="109" t="s">
        <v>164</v>
      </c>
      <c r="Z33" s="109" t="s">
        <v>90</v>
      </c>
      <c r="AA33" s="109" t="s">
        <v>92</v>
      </c>
      <c r="AB33" s="110"/>
      <c r="AF33" s="109" t="s">
        <v>161</v>
      </c>
      <c r="AG33" s="109" t="s">
        <v>162</v>
      </c>
      <c r="AH33" s="109" t="s">
        <v>163</v>
      </c>
      <c r="AI33" s="109" t="s">
        <v>81</v>
      </c>
      <c r="AJ33" s="109" t="s">
        <v>83</v>
      </c>
      <c r="AK33" s="109" t="s">
        <v>84</v>
      </c>
      <c r="AL33" s="109" t="s">
        <v>86</v>
      </c>
      <c r="AM33" s="109" t="s">
        <v>87</v>
      </c>
      <c r="AN33" s="109" t="s">
        <v>164</v>
      </c>
      <c r="AO33" s="109" t="s">
        <v>90</v>
      </c>
      <c r="AP33" s="109" t="s">
        <v>92</v>
      </c>
      <c r="AQ33" s="110"/>
      <c r="AR33" s="51"/>
      <c r="AT33" s="109" t="s">
        <v>161</v>
      </c>
      <c r="AU33" s="109" t="s">
        <v>162</v>
      </c>
      <c r="AV33" s="109" t="s">
        <v>163</v>
      </c>
      <c r="AW33" s="109" t="s">
        <v>81</v>
      </c>
      <c r="AX33" s="109" t="s">
        <v>83</v>
      </c>
      <c r="AY33" s="109" t="s">
        <v>84</v>
      </c>
      <c r="AZ33" s="109" t="s">
        <v>86</v>
      </c>
      <c r="BA33" s="109" t="s">
        <v>87</v>
      </c>
      <c r="BB33" s="109" t="s">
        <v>164</v>
      </c>
      <c r="BC33" s="109" t="s">
        <v>90</v>
      </c>
      <c r="BD33" s="109" t="s">
        <v>92</v>
      </c>
      <c r="BE33" s="110"/>
      <c r="BF33" s="51"/>
      <c r="BH33" s="109" t="s">
        <v>161</v>
      </c>
      <c r="BI33" s="109" t="s">
        <v>162</v>
      </c>
      <c r="BJ33" s="109" t="s">
        <v>163</v>
      </c>
      <c r="BK33" s="109" t="s">
        <v>81</v>
      </c>
      <c r="BL33" s="109" t="s">
        <v>83</v>
      </c>
      <c r="BM33" s="109" t="s">
        <v>84</v>
      </c>
      <c r="BN33" s="109" t="s">
        <v>86</v>
      </c>
      <c r="BO33" s="109" t="s">
        <v>87</v>
      </c>
      <c r="BP33" s="109" t="s">
        <v>164</v>
      </c>
      <c r="BQ33" s="109" t="s">
        <v>90</v>
      </c>
      <c r="BR33" s="109" t="s">
        <v>92</v>
      </c>
      <c r="BS33" s="110"/>
    </row>
    <row r="34" spans="3:71">
      <c r="C34" s="89">
        <v>1</v>
      </c>
      <c r="D34" s="59">
        <v>2655.2304813999999</v>
      </c>
      <c r="E34" s="59">
        <v>395.99198357</v>
      </c>
      <c r="F34" s="59">
        <v>518.83694499000001</v>
      </c>
      <c r="G34" s="59">
        <v>422.67914659000002</v>
      </c>
      <c r="H34" s="59">
        <v>8.0246575341999993</v>
      </c>
      <c r="I34" s="59">
        <v>77.152312128999995</v>
      </c>
      <c r="J34" s="59">
        <v>109.90096346999999</v>
      </c>
      <c r="K34" s="59">
        <v>554.74738537999997</v>
      </c>
      <c r="L34" s="59">
        <v>10.956164383999999</v>
      </c>
      <c r="M34" s="59">
        <v>0</v>
      </c>
      <c r="Q34" s="87">
        <v>1</v>
      </c>
      <c r="R34" s="59">
        <v>2567.1502971</v>
      </c>
      <c r="S34" s="59">
        <v>387.45924457000001</v>
      </c>
      <c r="T34" s="59">
        <v>519.26870554000004</v>
      </c>
      <c r="U34" s="59">
        <v>423.09691913</v>
      </c>
      <c r="V34" s="59">
        <v>8.0246575341999993</v>
      </c>
      <c r="W34" s="59">
        <v>76.085557734999995</v>
      </c>
      <c r="X34" s="59">
        <v>116.27723537999999</v>
      </c>
      <c r="Y34" s="59">
        <v>607.33215232999999</v>
      </c>
      <c r="Z34" s="59">
        <v>10.956164383999999</v>
      </c>
      <c r="AA34" s="59">
        <v>0</v>
      </c>
      <c r="AB34" s="71"/>
      <c r="AF34" s="87">
        <v>1</v>
      </c>
      <c r="AG34" s="59">
        <v>2731.0299490000002</v>
      </c>
      <c r="AH34" s="59">
        <v>412.89491927</v>
      </c>
      <c r="AI34" s="59">
        <v>481.54521729999999</v>
      </c>
      <c r="AJ34" s="59">
        <v>414.17309856999998</v>
      </c>
      <c r="AK34" s="59">
        <v>8.0246575341999993</v>
      </c>
      <c r="AL34" s="59">
        <v>77.749920567000004</v>
      </c>
      <c r="AM34" s="59">
        <v>109.00144185000001</v>
      </c>
      <c r="AN34" s="59">
        <v>577.64560613000003</v>
      </c>
      <c r="AO34" s="59">
        <v>10.956164383999999</v>
      </c>
      <c r="AP34" s="59">
        <v>0</v>
      </c>
      <c r="AQ34" s="71"/>
      <c r="AR34" s="51"/>
      <c r="AT34" s="87">
        <v>1</v>
      </c>
      <c r="AU34" s="59">
        <v>2711.7485284999998</v>
      </c>
      <c r="AV34" s="59">
        <v>444.73073122</v>
      </c>
      <c r="AW34" s="59">
        <v>512.62900516000002</v>
      </c>
      <c r="AX34" s="59">
        <v>428.91473223999998</v>
      </c>
      <c r="AY34" s="59">
        <v>8.0246575341999993</v>
      </c>
      <c r="AZ34" s="59">
        <v>77.256278538999993</v>
      </c>
      <c r="BA34" s="59">
        <v>118.33361891</v>
      </c>
      <c r="BB34" s="59">
        <v>612.75008446000004</v>
      </c>
      <c r="BC34" s="59">
        <v>10.956164383999999</v>
      </c>
      <c r="BD34" s="59">
        <v>0</v>
      </c>
      <c r="BE34" s="71"/>
      <c r="BF34" s="51"/>
      <c r="BH34" s="89">
        <v>1</v>
      </c>
      <c r="BI34" s="64">
        <v>2730.7423887</v>
      </c>
      <c r="BJ34" s="64">
        <v>403.51244008999998</v>
      </c>
      <c r="BK34" s="64">
        <v>493.59607004999998</v>
      </c>
      <c r="BL34" s="64">
        <v>418.39029684000002</v>
      </c>
      <c r="BM34" s="64">
        <v>8.0246575341999993</v>
      </c>
      <c r="BN34" s="64">
        <v>77.477143397999995</v>
      </c>
      <c r="BO34" s="64">
        <v>112.46401809</v>
      </c>
      <c r="BP34" s="70">
        <v>693.51160340000001</v>
      </c>
      <c r="BQ34" s="64">
        <v>10.956164383999999</v>
      </c>
      <c r="BR34" s="64">
        <v>0</v>
      </c>
      <c r="BS34" s="71"/>
    </row>
    <row r="35" spans="3:71">
      <c r="C35" s="89">
        <v>2</v>
      </c>
      <c r="D35" s="59">
        <v>2589.1824348</v>
      </c>
      <c r="E35" s="59">
        <v>386.37897858000002</v>
      </c>
      <c r="F35" s="59">
        <v>508.05189481000002</v>
      </c>
      <c r="G35" s="59">
        <v>407.40204190999998</v>
      </c>
      <c r="H35" s="59">
        <v>8.0246575341999993</v>
      </c>
      <c r="I35" s="59">
        <v>77.018548803000002</v>
      </c>
      <c r="J35" s="59">
        <v>109.22345829</v>
      </c>
      <c r="K35" s="59">
        <v>554.21541953999997</v>
      </c>
      <c r="L35" s="59">
        <v>10.956164383999999</v>
      </c>
      <c r="M35" s="59">
        <v>0</v>
      </c>
      <c r="Q35" s="89">
        <v>2</v>
      </c>
      <c r="R35" s="59">
        <v>2502.0093360999999</v>
      </c>
      <c r="S35" s="59">
        <v>378.58640987000001</v>
      </c>
      <c r="T35" s="59">
        <v>509.25595512000001</v>
      </c>
      <c r="U35" s="59">
        <v>407.80048708999999</v>
      </c>
      <c r="V35" s="59">
        <v>8.0246575341999993</v>
      </c>
      <c r="W35" s="59">
        <v>75.959376492000004</v>
      </c>
      <c r="X35" s="59">
        <v>115.58185981</v>
      </c>
      <c r="Y35" s="59">
        <v>608.25119797000002</v>
      </c>
      <c r="Z35" s="59">
        <v>10.956164383999999</v>
      </c>
      <c r="AA35" s="59">
        <v>0</v>
      </c>
      <c r="AB35" s="71"/>
      <c r="AF35" s="89">
        <v>2</v>
      </c>
      <c r="AG35" s="59">
        <v>2660.9075192</v>
      </c>
      <c r="AH35" s="59">
        <v>404.09340787999997</v>
      </c>
      <c r="AI35" s="59">
        <v>473.06524280999997</v>
      </c>
      <c r="AJ35" s="59">
        <v>398.86048904</v>
      </c>
      <c r="AK35" s="59">
        <v>8.0246575341999993</v>
      </c>
      <c r="AL35" s="59">
        <v>77.622902646</v>
      </c>
      <c r="AM35" s="59">
        <v>108.34996796</v>
      </c>
      <c r="AN35" s="59">
        <v>577.72165010000003</v>
      </c>
      <c r="AO35" s="59">
        <v>10.956164383999999</v>
      </c>
      <c r="AP35" s="59">
        <v>0</v>
      </c>
      <c r="AQ35" s="71"/>
      <c r="AR35" s="51"/>
      <c r="AT35" s="89">
        <v>2</v>
      </c>
      <c r="AU35" s="59">
        <v>2644.1752243000001</v>
      </c>
      <c r="AV35" s="59">
        <v>433.90649152999998</v>
      </c>
      <c r="AW35" s="59">
        <v>502.00235830999998</v>
      </c>
      <c r="AX35" s="59">
        <v>413.20002139000002</v>
      </c>
      <c r="AY35" s="59">
        <v>8.0246575341999993</v>
      </c>
      <c r="AZ35" s="59">
        <v>77.134267073999993</v>
      </c>
      <c r="BA35" s="59">
        <v>117.68856972</v>
      </c>
      <c r="BB35" s="59">
        <v>613.40955005000001</v>
      </c>
      <c r="BC35" s="59">
        <v>10.956164383999999</v>
      </c>
      <c r="BD35" s="59">
        <v>0</v>
      </c>
      <c r="BE35" s="71"/>
      <c r="BF35" s="51"/>
      <c r="BH35" s="89">
        <v>2</v>
      </c>
      <c r="BI35" s="64">
        <v>2660.5634227</v>
      </c>
      <c r="BJ35" s="64">
        <v>394.88553129000002</v>
      </c>
      <c r="BK35" s="64">
        <v>484.89250478999998</v>
      </c>
      <c r="BL35" s="64">
        <v>403.01648735999999</v>
      </c>
      <c r="BM35" s="64">
        <v>8.0246575341999993</v>
      </c>
      <c r="BN35" s="64">
        <v>77.343941995999998</v>
      </c>
      <c r="BO35" s="64">
        <v>111.78456271</v>
      </c>
      <c r="BP35" s="70">
        <v>692.89009528999998</v>
      </c>
      <c r="BQ35" s="64">
        <v>10.956164383999999</v>
      </c>
      <c r="BR35" s="64">
        <v>0</v>
      </c>
      <c r="BS35" s="71"/>
    </row>
    <row r="36" spans="3:71">
      <c r="C36" s="89">
        <v>3</v>
      </c>
      <c r="D36" s="59">
        <v>2525.9942010999998</v>
      </c>
      <c r="E36" s="59">
        <v>378.61306407000001</v>
      </c>
      <c r="F36" s="59">
        <v>499.58261454000001</v>
      </c>
      <c r="G36" s="59">
        <v>394.54095238000002</v>
      </c>
      <c r="H36" s="59">
        <v>8.0246575341999993</v>
      </c>
      <c r="I36" s="59">
        <v>76.886990546999996</v>
      </c>
      <c r="J36" s="59">
        <v>108.56019714999999</v>
      </c>
      <c r="K36" s="59">
        <v>553.65961103999996</v>
      </c>
      <c r="L36" s="59">
        <v>10.956164383999999</v>
      </c>
      <c r="M36" s="59">
        <v>0</v>
      </c>
      <c r="Q36" s="89">
        <v>3</v>
      </c>
      <c r="R36" s="59">
        <v>2442.1240582999999</v>
      </c>
      <c r="S36" s="59">
        <v>370.41684899000001</v>
      </c>
      <c r="T36" s="59">
        <v>500.12618075</v>
      </c>
      <c r="U36" s="59">
        <v>394.88694829000002</v>
      </c>
      <c r="V36" s="59">
        <v>8.0246575341999993</v>
      </c>
      <c r="W36" s="59">
        <v>75.835174309999999</v>
      </c>
      <c r="X36" s="59">
        <v>114.90142735000001</v>
      </c>
      <c r="Y36" s="59">
        <v>609.09522895999999</v>
      </c>
      <c r="Z36" s="59">
        <v>10.956164383999999</v>
      </c>
      <c r="AA36" s="59">
        <v>0</v>
      </c>
      <c r="AB36" s="71"/>
      <c r="AF36" s="89">
        <v>3</v>
      </c>
      <c r="AG36" s="59">
        <v>2597.6080686999999</v>
      </c>
      <c r="AH36" s="59">
        <v>395.44600294000003</v>
      </c>
      <c r="AI36" s="59">
        <v>464.60643714999998</v>
      </c>
      <c r="AJ36" s="59">
        <v>386.00000719000002</v>
      </c>
      <c r="AK36" s="59">
        <v>8.0246575341999993</v>
      </c>
      <c r="AL36" s="59">
        <v>77.497855217999998</v>
      </c>
      <c r="AM36" s="59">
        <v>107.71234152</v>
      </c>
      <c r="AN36" s="59">
        <v>577.75571186000002</v>
      </c>
      <c r="AO36" s="59">
        <v>10.956164383999999</v>
      </c>
      <c r="AP36" s="59">
        <v>0</v>
      </c>
      <c r="AQ36" s="71"/>
      <c r="AR36" s="51"/>
      <c r="AT36" s="89">
        <v>3</v>
      </c>
      <c r="AU36" s="59">
        <v>2579.5621664999999</v>
      </c>
      <c r="AV36" s="59">
        <v>425.16066848999998</v>
      </c>
      <c r="AW36" s="59">
        <v>493.57020648000002</v>
      </c>
      <c r="AX36" s="59">
        <v>399.98498631000001</v>
      </c>
      <c r="AY36" s="59">
        <v>8.0246575341999993</v>
      </c>
      <c r="AZ36" s="59">
        <v>77.014065969000001</v>
      </c>
      <c r="BA36" s="59">
        <v>117.05644700000001</v>
      </c>
      <c r="BB36" s="59">
        <v>614.00706855999999</v>
      </c>
      <c r="BC36" s="59">
        <v>10.956164383999999</v>
      </c>
      <c r="BD36" s="59">
        <v>0</v>
      </c>
      <c r="BE36" s="71"/>
      <c r="BF36" s="51"/>
      <c r="BH36" s="89">
        <v>3</v>
      </c>
      <c r="BI36" s="64">
        <v>2597.2439832</v>
      </c>
      <c r="BJ36" s="64">
        <v>386.41291892999999</v>
      </c>
      <c r="BK36" s="64">
        <v>476.20034995999998</v>
      </c>
      <c r="BL36" s="64">
        <v>390.09770873999997</v>
      </c>
      <c r="BM36" s="64">
        <v>8.0246575341999993</v>
      </c>
      <c r="BN36" s="64">
        <v>77.212930287000006</v>
      </c>
      <c r="BO36" s="64">
        <v>111.11960099</v>
      </c>
      <c r="BP36" s="70">
        <v>692.23676886999999</v>
      </c>
      <c r="BQ36" s="64">
        <v>10.956164383999999</v>
      </c>
      <c r="BR36" s="64">
        <v>0</v>
      </c>
      <c r="BS36" s="71"/>
    </row>
    <row r="37" spans="3:71">
      <c r="C37" s="89">
        <v>4</v>
      </c>
      <c r="D37" s="59">
        <v>2469.2039020000002</v>
      </c>
      <c r="E37" s="59">
        <v>371.00052699999998</v>
      </c>
      <c r="F37" s="59">
        <v>491.24502907999999</v>
      </c>
      <c r="G37" s="59">
        <v>383.88410155000003</v>
      </c>
      <c r="H37" s="59">
        <v>8.0246575341999993</v>
      </c>
      <c r="I37" s="59">
        <v>76.757607320999995</v>
      </c>
      <c r="J37" s="59">
        <v>107.91100975000001</v>
      </c>
      <c r="K37" s="59">
        <v>553.08052018000001</v>
      </c>
      <c r="L37" s="59">
        <v>10.956164383999999</v>
      </c>
      <c r="M37" s="59">
        <v>0</v>
      </c>
      <c r="Q37" s="89">
        <v>4</v>
      </c>
      <c r="R37" s="59">
        <v>2387.4165216000001</v>
      </c>
      <c r="S37" s="59">
        <v>362.96795133000001</v>
      </c>
      <c r="T37" s="59">
        <v>491.60692334999999</v>
      </c>
      <c r="U37" s="59">
        <v>384.15123425000002</v>
      </c>
      <c r="V37" s="59">
        <v>8.0246575341999993</v>
      </c>
      <c r="W37" s="59">
        <v>75.712924154999996</v>
      </c>
      <c r="X37" s="59">
        <v>114.23575433000001</v>
      </c>
      <c r="Y37" s="59">
        <v>609.86555264000003</v>
      </c>
      <c r="Z37" s="59">
        <v>10.956164383999999</v>
      </c>
      <c r="AA37" s="59">
        <v>0</v>
      </c>
      <c r="AB37" s="71"/>
      <c r="AF37" s="89">
        <v>4</v>
      </c>
      <c r="AG37" s="59">
        <v>2540.1163213</v>
      </c>
      <c r="AH37" s="59">
        <v>387.22294116</v>
      </c>
      <c r="AI37" s="59">
        <v>456.58343705999999</v>
      </c>
      <c r="AJ37" s="59">
        <v>375.37600365999998</v>
      </c>
      <c r="AK37" s="59">
        <v>8.0246575341999993</v>
      </c>
      <c r="AL37" s="59">
        <v>77.374751688000003</v>
      </c>
      <c r="AM37" s="59">
        <v>107.08839525</v>
      </c>
      <c r="AN37" s="59">
        <v>577.74861375</v>
      </c>
      <c r="AO37" s="59">
        <v>10.956164383999999</v>
      </c>
      <c r="AP37" s="59">
        <v>0</v>
      </c>
      <c r="AQ37" s="71"/>
      <c r="AR37" s="51"/>
      <c r="AT37" s="89">
        <v>4</v>
      </c>
      <c r="AU37" s="59">
        <v>2521.4688811000001</v>
      </c>
      <c r="AV37" s="59">
        <v>416.58068269</v>
      </c>
      <c r="AW37" s="59">
        <v>485.33622363000001</v>
      </c>
      <c r="AX37" s="59">
        <v>389.05004688999998</v>
      </c>
      <c r="AY37" s="59">
        <v>8.0246575341999993</v>
      </c>
      <c r="AZ37" s="59">
        <v>76.895651247000004</v>
      </c>
      <c r="BA37" s="59">
        <v>116.43709769</v>
      </c>
      <c r="BB37" s="59">
        <v>614.54375793999998</v>
      </c>
      <c r="BC37" s="59">
        <v>10.956164383999999</v>
      </c>
      <c r="BD37" s="59">
        <v>0</v>
      </c>
      <c r="BE37" s="71"/>
      <c r="BF37" s="51"/>
      <c r="BH37" s="89">
        <v>4</v>
      </c>
      <c r="BI37" s="64">
        <v>2539.8166984999998</v>
      </c>
      <c r="BJ37" s="64">
        <v>378.32923506999998</v>
      </c>
      <c r="BK37" s="64">
        <v>467.91903553999998</v>
      </c>
      <c r="BL37" s="64">
        <v>379.41833505</v>
      </c>
      <c r="BM37" s="64">
        <v>8.0246575341999993</v>
      </c>
      <c r="BN37" s="64">
        <v>77.084078649999995</v>
      </c>
      <c r="BO37" s="64">
        <v>110.46895656</v>
      </c>
      <c r="BP37" s="70">
        <v>691.55229831999998</v>
      </c>
      <c r="BQ37" s="64">
        <v>10.956164383999999</v>
      </c>
      <c r="BR37" s="64">
        <v>0</v>
      </c>
      <c r="BS37" s="71"/>
    </row>
    <row r="38" spans="3:71">
      <c r="C38" s="89">
        <v>5</v>
      </c>
      <c r="D38" s="59">
        <v>2417.6485440000001</v>
      </c>
      <c r="E38" s="59">
        <v>363.93747722000001</v>
      </c>
      <c r="F38" s="59">
        <v>483.46635559999999</v>
      </c>
      <c r="G38" s="59">
        <v>375.21971294999997</v>
      </c>
      <c r="H38" s="59">
        <v>8.0246575341999993</v>
      </c>
      <c r="I38" s="59">
        <v>76.630369083000005</v>
      </c>
      <c r="J38" s="59">
        <v>107.27572582000001</v>
      </c>
      <c r="K38" s="59">
        <v>552.47870725999996</v>
      </c>
      <c r="L38" s="59">
        <v>10.956164383999999</v>
      </c>
      <c r="M38" s="59">
        <v>0</v>
      </c>
      <c r="Q38" s="89">
        <v>5</v>
      </c>
      <c r="R38" s="59">
        <v>2338.7691808999998</v>
      </c>
      <c r="S38" s="59">
        <v>355.51421088000001</v>
      </c>
      <c r="T38" s="59">
        <v>483.20822199999998</v>
      </c>
      <c r="U38" s="59">
        <v>375.38827648</v>
      </c>
      <c r="V38" s="59">
        <v>8.0246575341999993</v>
      </c>
      <c r="W38" s="59">
        <v>75.592598992999996</v>
      </c>
      <c r="X38" s="59">
        <v>113.58465706</v>
      </c>
      <c r="Y38" s="59">
        <v>610.56347631999995</v>
      </c>
      <c r="Z38" s="59">
        <v>10.956164383999999</v>
      </c>
      <c r="AA38" s="59">
        <v>0</v>
      </c>
      <c r="AB38" s="71"/>
      <c r="AF38" s="89">
        <v>5</v>
      </c>
      <c r="AG38" s="59">
        <v>2489.3610451999998</v>
      </c>
      <c r="AH38" s="59">
        <v>378.86632331999999</v>
      </c>
      <c r="AI38" s="59">
        <v>448.29497051999999</v>
      </c>
      <c r="AJ38" s="59">
        <v>366.77282907</v>
      </c>
      <c r="AK38" s="59">
        <v>8.0246575341999993</v>
      </c>
      <c r="AL38" s="59">
        <v>77.253565460000004</v>
      </c>
      <c r="AM38" s="59">
        <v>106.47796185999999</v>
      </c>
      <c r="AN38" s="59">
        <v>577.70117813000002</v>
      </c>
      <c r="AO38" s="59">
        <v>10.956164383999999</v>
      </c>
      <c r="AP38" s="59">
        <v>0</v>
      </c>
      <c r="AQ38" s="71"/>
      <c r="AR38" s="51"/>
      <c r="AT38" s="89">
        <v>5</v>
      </c>
      <c r="AU38" s="59">
        <v>2468.7392343000001</v>
      </c>
      <c r="AV38" s="59">
        <v>408.63004812999998</v>
      </c>
      <c r="AW38" s="59">
        <v>477.64365002</v>
      </c>
      <c r="AX38" s="59">
        <v>380.17562301999999</v>
      </c>
      <c r="AY38" s="59">
        <v>8.0246575341999993</v>
      </c>
      <c r="AZ38" s="59">
        <v>76.778998927999993</v>
      </c>
      <c r="BA38" s="59">
        <v>115.83036873</v>
      </c>
      <c r="BB38" s="59">
        <v>615.02073613000005</v>
      </c>
      <c r="BC38" s="59">
        <v>10.956164383999999</v>
      </c>
      <c r="BD38" s="59">
        <v>0</v>
      </c>
      <c r="BE38" s="71"/>
      <c r="BF38" s="51"/>
      <c r="BH38" s="89">
        <v>5</v>
      </c>
      <c r="BI38" s="64">
        <v>2488.9674033000001</v>
      </c>
      <c r="BJ38" s="64">
        <v>370.20100432999999</v>
      </c>
      <c r="BK38" s="64">
        <v>459.46289239999999</v>
      </c>
      <c r="BL38" s="64">
        <v>370.76274036000001</v>
      </c>
      <c r="BM38" s="64">
        <v>8.0246575341999993</v>
      </c>
      <c r="BN38" s="64">
        <v>76.957357462000004</v>
      </c>
      <c r="BO38" s="64">
        <v>109.83245305</v>
      </c>
      <c r="BP38" s="70">
        <v>690.83735784999999</v>
      </c>
      <c r="BQ38" s="64">
        <v>10.956164383999999</v>
      </c>
      <c r="BR38" s="64">
        <v>0</v>
      </c>
      <c r="BS38" s="71"/>
    </row>
    <row r="39" spans="3:71">
      <c r="C39" s="89">
        <v>6</v>
      </c>
      <c r="D39" s="59">
        <v>2372.5567740000001</v>
      </c>
      <c r="E39" s="59">
        <v>356.62869554000002</v>
      </c>
      <c r="F39" s="59">
        <v>475.47349996999998</v>
      </c>
      <c r="G39" s="59">
        <v>368.33601012000003</v>
      </c>
      <c r="H39" s="59">
        <v>8.0246575341999993</v>
      </c>
      <c r="I39" s="59">
        <v>76.505245794999993</v>
      </c>
      <c r="J39" s="59">
        <v>106.65417506</v>
      </c>
      <c r="K39" s="59">
        <v>551.85473257000001</v>
      </c>
      <c r="L39" s="59">
        <v>10.956164383999999</v>
      </c>
      <c r="M39" s="59">
        <v>0</v>
      </c>
      <c r="Q39" s="89">
        <v>6</v>
      </c>
      <c r="R39" s="59">
        <v>2294.1226698999999</v>
      </c>
      <c r="S39" s="59">
        <v>348.97067317</v>
      </c>
      <c r="T39" s="59">
        <v>475.74138568000001</v>
      </c>
      <c r="U39" s="59">
        <v>368.39300646999999</v>
      </c>
      <c r="V39" s="59">
        <v>8.0246575341999993</v>
      </c>
      <c r="W39" s="59">
        <v>75.474171791000003</v>
      </c>
      <c r="X39" s="59">
        <v>112.94795189</v>
      </c>
      <c r="Y39" s="59">
        <v>611.19030734</v>
      </c>
      <c r="Z39" s="59">
        <v>10.956164383999999</v>
      </c>
      <c r="AA39" s="59">
        <v>0</v>
      </c>
      <c r="AB39" s="71"/>
      <c r="AF39" s="89">
        <v>6</v>
      </c>
      <c r="AG39" s="59">
        <v>2439.4483221999999</v>
      </c>
      <c r="AH39" s="59">
        <v>373.08860562000001</v>
      </c>
      <c r="AI39" s="59">
        <v>442.59209650000003</v>
      </c>
      <c r="AJ39" s="59">
        <v>359.97483405000003</v>
      </c>
      <c r="AK39" s="59">
        <v>8.0246575341999993</v>
      </c>
      <c r="AL39" s="59">
        <v>77.134269936999999</v>
      </c>
      <c r="AM39" s="59">
        <v>105.88087407</v>
      </c>
      <c r="AN39" s="59">
        <v>577.61422732000005</v>
      </c>
      <c r="AO39" s="59">
        <v>10.956164383999999</v>
      </c>
      <c r="AP39" s="59">
        <v>0</v>
      </c>
      <c r="AQ39" s="71"/>
      <c r="AR39" s="51"/>
      <c r="AT39" s="89">
        <v>6</v>
      </c>
      <c r="AU39" s="59">
        <v>2422.5491161999998</v>
      </c>
      <c r="AV39" s="59">
        <v>400.46876546999999</v>
      </c>
      <c r="AW39" s="59">
        <v>469.80721568000001</v>
      </c>
      <c r="AX39" s="59">
        <v>373.14213459000001</v>
      </c>
      <c r="AY39" s="59">
        <v>8.0246575341999993</v>
      </c>
      <c r="AZ39" s="59">
        <v>76.664085032000003</v>
      </c>
      <c r="BA39" s="59">
        <v>115.23610707</v>
      </c>
      <c r="BB39" s="59">
        <v>615.43912108999996</v>
      </c>
      <c r="BC39" s="59">
        <v>10.956164383999999</v>
      </c>
      <c r="BD39" s="59">
        <v>0</v>
      </c>
      <c r="BE39" s="71"/>
      <c r="BF39" s="51"/>
      <c r="BH39" s="89">
        <v>6</v>
      </c>
      <c r="BI39" s="64">
        <v>2439.0606017999999</v>
      </c>
      <c r="BJ39" s="64">
        <v>364.54522279999998</v>
      </c>
      <c r="BK39" s="64">
        <v>453.61711076</v>
      </c>
      <c r="BL39" s="64">
        <v>363.91529874999998</v>
      </c>
      <c r="BM39" s="64">
        <v>8.0246575341999993</v>
      </c>
      <c r="BN39" s="64">
        <v>76.832737101999996</v>
      </c>
      <c r="BO39" s="64">
        <v>109.20991410000001</v>
      </c>
      <c r="BP39" s="70">
        <v>690.09262165999996</v>
      </c>
      <c r="BQ39" s="64">
        <v>10.956164383999999</v>
      </c>
      <c r="BR39" s="64">
        <v>0</v>
      </c>
      <c r="BS39" s="71"/>
    </row>
    <row r="40" spans="3:71">
      <c r="C40" s="89">
        <v>7</v>
      </c>
      <c r="D40" s="59">
        <v>2330.7387996000002</v>
      </c>
      <c r="E40" s="59">
        <v>350.48007717000002</v>
      </c>
      <c r="F40" s="59">
        <v>468.71069290000003</v>
      </c>
      <c r="G40" s="59">
        <v>363.02121657999999</v>
      </c>
      <c r="H40" s="59">
        <v>8.0246575341999993</v>
      </c>
      <c r="I40" s="59">
        <v>76.382207416</v>
      </c>
      <c r="J40" s="59">
        <v>106.04618717</v>
      </c>
      <c r="K40" s="59">
        <v>551.20915639999998</v>
      </c>
      <c r="L40" s="59">
        <v>10.956164383999999</v>
      </c>
      <c r="M40" s="59">
        <v>0</v>
      </c>
      <c r="Q40" s="89">
        <v>7</v>
      </c>
      <c r="R40" s="59">
        <v>2252.8952131999999</v>
      </c>
      <c r="S40" s="59">
        <v>343.28845713999999</v>
      </c>
      <c r="T40" s="59">
        <v>469.50405883000002</v>
      </c>
      <c r="U40" s="59">
        <v>362.96035574000001</v>
      </c>
      <c r="V40" s="59">
        <v>8.0246575341999993</v>
      </c>
      <c r="W40" s="59">
        <v>75.357615512999999</v>
      </c>
      <c r="X40" s="59">
        <v>112.32545514</v>
      </c>
      <c r="Y40" s="59">
        <v>611.74735304000001</v>
      </c>
      <c r="Z40" s="59">
        <v>10.956164383999999</v>
      </c>
      <c r="AA40" s="59">
        <v>0</v>
      </c>
      <c r="AB40" s="71"/>
      <c r="AF40" s="89">
        <v>7</v>
      </c>
      <c r="AG40" s="59">
        <v>2397.3216831</v>
      </c>
      <c r="AH40" s="59">
        <v>366.13770211000002</v>
      </c>
      <c r="AI40" s="59">
        <v>435.95296743</v>
      </c>
      <c r="AJ40" s="59">
        <v>354.76636919999999</v>
      </c>
      <c r="AK40" s="59">
        <v>8.0246575341999993</v>
      </c>
      <c r="AL40" s="59">
        <v>77.016838522</v>
      </c>
      <c r="AM40" s="59">
        <v>105.2969646</v>
      </c>
      <c r="AN40" s="59">
        <v>577.48858367000003</v>
      </c>
      <c r="AO40" s="59">
        <v>10.956164383999999</v>
      </c>
      <c r="AP40" s="59">
        <v>0</v>
      </c>
      <c r="AQ40" s="71"/>
      <c r="AR40" s="51"/>
      <c r="AT40" s="89">
        <v>7</v>
      </c>
      <c r="AU40" s="59">
        <v>2379.9552033</v>
      </c>
      <c r="AV40" s="59">
        <v>393.47596204000001</v>
      </c>
      <c r="AW40" s="59">
        <v>463.04173723000002</v>
      </c>
      <c r="AX40" s="59">
        <v>367.73000149000001</v>
      </c>
      <c r="AY40" s="59">
        <v>8.0246575341999993</v>
      </c>
      <c r="AZ40" s="59">
        <v>76.550885582000006</v>
      </c>
      <c r="BA40" s="59">
        <v>114.65415964</v>
      </c>
      <c r="BB40" s="59">
        <v>615.80003075000002</v>
      </c>
      <c r="BC40" s="59">
        <v>10.956164383999999</v>
      </c>
      <c r="BD40" s="59">
        <v>0</v>
      </c>
      <c r="BE40" s="71"/>
      <c r="BF40" s="51"/>
      <c r="BH40" s="89">
        <v>7</v>
      </c>
      <c r="BI40" s="64">
        <v>2397.0177967</v>
      </c>
      <c r="BJ40" s="64">
        <v>357.71930953999998</v>
      </c>
      <c r="BK40" s="64">
        <v>446.76945903000001</v>
      </c>
      <c r="BL40" s="64">
        <v>358.66038429000002</v>
      </c>
      <c r="BM40" s="64">
        <v>8.0246575341999993</v>
      </c>
      <c r="BN40" s="64">
        <v>76.710187947999998</v>
      </c>
      <c r="BO40" s="64">
        <v>108.60116332</v>
      </c>
      <c r="BP40" s="70">
        <v>689.31876394000005</v>
      </c>
      <c r="BQ40" s="64">
        <v>10.956164383999999</v>
      </c>
      <c r="BR40" s="64">
        <v>0</v>
      </c>
      <c r="BS40" s="71"/>
    </row>
    <row r="41" spans="3:71">
      <c r="C41" s="89">
        <v>8</v>
      </c>
      <c r="D41" s="59">
        <v>2291.9096715000001</v>
      </c>
      <c r="E41" s="59">
        <v>345.47810948</v>
      </c>
      <c r="F41" s="59">
        <v>463.13672978</v>
      </c>
      <c r="G41" s="59">
        <v>359.06355588000002</v>
      </c>
      <c r="H41" s="59">
        <v>8.0246575341999993</v>
      </c>
      <c r="I41" s="59">
        <v>76.261223905999998</v>
      </c>
      <c r="J41" s="59">
        <v>105.45159188</v>
      </c>
      <c r="K41" s="59">
        <v>550.54253905999997</v>
      </c>
      <c r="L41" s="59">
        <v>10.956164383999999</v>
      </c>
      <c r="M41" s="59">
        <v>0</v>
      </c>
      <c r="Q41" s="89">
        <v>8</v>
      </c>
      <c r="R41" s="59">
        <v>2216.5778693000002</v>
      </c>
      <c r="S41" s="59">
        <v>337.78863615</v>
      </c>
      <c r="T41" s="59">
        <v>463.35109763999998</v>
      </c>
      <c r="U41" s="59">
        <v>358.88525578000002</v>
      </c>
      <c r="V41" s="59">
        <v>8.0246575341999993</v>
      </c>
      <c r="W41" s="59">
        <v>75.242903126000002</v>
      </c>
      <c r="X41" s="59">
        <v>111.71698313</v>
      </c>
      <c r="Y41" s="59">
        <v>612.23592073999998</v>
      </c>
      <c r="Z41" s="59">
        <v>10.956164383999999</v>
      </c>
      <c r="AA41" s="59">
        <v>0</v>
      </c>
      <c r="AB41" s="71"/>
      <c r="AF41" s="89">
        <v>8</v>
      </c>
      <c r="AG41" s="59">
        <v>2357.0691404999998</v>
      </c>
      <c r="AH41" s="59">
        <v>361.20597898</v>
      </c>
      <c r="AI41" s="59">
        <v>430.76680124000001</v>
      </c>
      <c r="AJ41" s="59">
        <v>350.93178517000001</v>
      </c>
      <c r="AK41" s="59">
        <v>8.0246575341999993</v>
      </c>
      <c r="AL41" s="59">
        <v>76.901244621000004</v>
      </c>
      <c r="AM41" s="59">
        <v>104.72606616</v>
      </c>
      <c r="AN41" s="59">
        <v>577.32506951000005</v>
      </c>
      <c r="AO41" s="59">
        <v>10.956164383999999</v>
      </c>
      <c r="AP41" s="59">
        <v>0</v>
      </c>
      <c r="AQ41" s="71"/>
      <c r="AR41" s="51"/>
      <c r="AT41" s="89">
        <v>8</v>
      </c>
      <c r="AU41" s="59">
        <v>2340.2006581000001</v>
      </c>
      <c r="AV41" s="59">
        <v>387.83650697000002</v>
      </c>
      <c r="AW41" s="59">
        <v>457.56980381</v>
      </c>
      <c r="AX41" s="59">
        <v>363.71964360999999</v>
      </c>
      <c r="AY41" s="59">
        <v>8.0246575341999993</v>
      </c>
      <c r="AZ41" s="59">
        <v>76.439376597000006</v>
      </c>
      <c r="BA41" s="59">
        <v>114.08437338</v>
      </c>
      <c r="BB41" s="59">
        <v>616.10458306999999</v>
      </c>
      <c r="BC41" s="59">
        <v>10.956164383999999</v>
      </c>
      <c r="BD41" s="59">
        <v>0</v>
      </c>
      <c r="BE41" s="71"/>
      <c r="BF41" s="51"/>
      <c r="BH41" s="89">
        <v>8</v>
      </c>
      <c r="BI41" s="64">
        <v>2356.8291807000001</v>
      </c>
      <c r="BJ41" s="64">
        <v>352.89376225000001</v>
      </c>
      <c r="BK41" s="64">
        <v>441.42593727000002</v>
      </c>
      <c r="BL41" s="64">
        <v>354.78237107000001</v>
      </c>
      <c r="BM41" s="64">
        <v>8.0246575341999993</v>
      </c>
      <c r="BN41" s="64">
        <v>76.589680379000001</v>
      </c>
      <c r="BO41" s="64">
        <v>108.00602434</v>
      </c>
      <c r="BP41" s="70">
        <v>688.51645887999996</v>
      </c>
      <c r="BQ41" s="64">
        <v>10.956164383999999</v>
      </c>
      <c r="BR41" s="64">
        <v>0</v>
      </c>
      <c r="BS41" s="71"/>
    </row>
    <row r="42" spans="3:71">
      <c r="C42" s="89">
        <v>9</v>
      </c>
      <c r="D42" s="59">
        <v>2256.5201508999999</v>
      </c>
      <c r="E42" s="59">
        <v>341.22051449000003</v>
      </c>
      <c r="F42" s="59">
        <v>458.36346108999999</v>
      </c>
      <c r="G42" s="59">
        <v>356.25125154</v>
      </c>
      <c r="H42" s="59">
        <v>8.0246575341999993</v>
      </c>
      <c r="I42" s="59">
        <v>76.142265226000006</v>
      </c>
      <c r="J42" s="59">
        <v>104.87021888</v>
      </c>
      <c r="K42" s="59">
        <v>549.85544084000003</v>
      </c>
      <c r="L42" s="59">
        <v>10.956164383999999</v>
      </c>
      <c r="M42" s="59">
        <v>0</v>
      </c>
      <c r="Q42" s="89">
        <v>9</v>
      </c>
      <c r="R42" s="59">
        <v>2182.0391319999999</v>
      </c>
      <c r="S42" s="59">
        <v>333.80605436000002</v>
      </c>
      <c r="T42" s="59">
        <v>458.74615222</v>
      </c>
      <c r="U42" s="59">
        <v>355.96263811</v>
      </c>
      <c r="V42" s="59">
        <v>8.0246575341999993</v>
      </c>
      <c r="W42" s="59">
        <v>75.130007597000002</v>
      </c>
      <c r="X42" s="59">
        <v>111.12235219999999</v>
      </c>
      <c r="Y42" s="59">
        <v>612.65731775999996</v>
      </c>
      <c r="Z42" s="59">
        <v>10.956164383999999</v>
      </c>
      <c r="AA42" s="59">
        <v>0</v>
      </c>
      <c r="AB42" s="71"/>
      <c r="AF42" s="89">
        <v>9</v>
      </c>
      <c r="AG42" s="59">
        <v>2323.7065222000001</v>
      </c>
      <c r="AH42" s="59">
        <v>355.21289640999998</v>
      </c>
      <c r="AI42" s="59">
        <v>424.76790735999998</v>
      </c>
      <c r="AJ42" s="59">
        <v>348.25543256999998</v>
      </c>
      <c r="AK42" s="59">
        <v>8.0246575341999993</v>
      </c>
      <c r="AL42" s="59">
        <v>76.787461635</v>
      </c>
      <c r="AM42" s="59">
        <v>104.16801149</v>
      </c>
      <c r="AN42" s="59">
        <v>577.12450719000003</v>
      </c>
      <c r="AO42" s="59">
        <v>10.956164383999999</v>
      </c>
      <c r="AP42" s="59">
        <v>0</v>
      </c>
      <c r="AQ42" s="71"/>
      <c r="AR42" s="51"/>
      <c r="AT42" s="89">
        <v>9</v>
      </c>
      <c r="AU42" s="59">
        <v>2303.9923085999999</v>
      </c>
      <c r="AV42" s="59">
        <v>383.04705673000001</v>
      </c>
      <c r="AW42" s="59">
        <v>452.83855144</v>
      </c>
      <c r="AX42" s="59">
        <v>360.89148083999999</v>
      </c>
      <c r="AY42" s="59">
        <v>8.0246575341999993</v>
      </c>
      <c r="AZ42" s="59">
        <v>76.329534097999996</v>
      </c>
      <c r="BA42" s="59">
        <v>113.52659524000001</v>
      </c>
      <c r="BB42" s="59">
        <v>616.35389597999995</v>
      </c>
      <c r="BC42" s="59">
        <v>10.956164383999999</v>
      </c>
      <c r="BD42" s="59">
        <v>0</v>
      </c>
      <c r="BE42" s="71"/>
      <c r="BF42" s="51"/>
      <c r="BH42" s="89">
        <v>9</v>
      </c>
      <c r="BI42" s="64">
        <v>2322.7878992000001</v>
      </c>
      <c r="BJ42" s="64">
        <v>347.37601997000002</v>
      </c>
      <c r="BK42" s="64">
        <v>435.65265135999999</v>
      </c>
      <c r="BL42" s="64">
        <v>352.06563316</v>
      </c>
      <c r="BM42" s="64">
        <v>8.0246575341999993</v>
      </c>
      <c r="BN42" s="64">
        <v>76.471184770999997</v>
      </c>
      <c r="BO42" s="64">
        <v>107.42432081</v>
      </c>
      <c r="BP42" s="70">
        <v>687.68638068999996</v>
      </c>
      <c r="BQ42" s="64">
        <v>10.956164383999999</v>
      </c>
      <c r="BR42" s="64">
        <v>0</v>
      </c>
      <c r="BS42" s="71"/>
    </row>
    <row r="43" spans="3:71">
      <c r="C43" s="89">
        <v>10</v>
      </c>
      <c r="D43" s="59">
        <v>2228.3190076000001</v>
      </c>
      <c r="E43" s="59">
        <v>336.02873237</v>
      </c>
      <c r="F43" s="59">
        <v>451.98101028000002</v>
      </c>
      <c r="G43" s="59">
        <v>354.37252710000001</v>
      </c>
      <c r="H43" s="59">
        <v>8.0246575341999993</v>
      </c>
      <c r="I43" s="59">
        <v>76.025301334999995</v>
      </c>
      <c r="J43" s="59">
        <v>104.3018979</v>
      </c>
      <c r="K43" s="59">
        <v>549.14842204000001</v>
      </c>
      <c r="L43" s="59">
        <v>10.956164383999999</v>
      </c>
      <c r="M43" s="59">
        <v>0</v>
      </c>
      <c r="Q43" s="89">
        <v>10</v>
      </c>
      <c r="R43" s="59">
        <v>2154.3759077</v>
      </c>
      <c r="S43" s="59">
        <v>328.96577020000001</v>
      </c>
      <c r="T43" s="59">
        <v>452.63424593000002</v>
      </c>
      <c r="U43" s="59">
        <v>353.98743423000002</v>
      </c>
      <c r="V43" s="59">
        <v>8.0246575341999993</v>
      </c>
      <c r="W43" s="59">
        <v>75.018901889999995</v>
      </c>
      <c r="X43" s="59">
        <v>110.54137867</v>
      </c>
      <c r="Y43" s="59">
        <v>613.01285144999997</v>
      </c>
      <c r="Z43" s="59">
        <v>10.956164383999999</v>
      </c>
      <c r="AA43" s="59">
        <v>0</v>
      </c>
      <c r="AB43" s="71"/>
      <c r="AF43" s="89">
        <v>10</v>
      </c>
      <c r="AG43" s="59">
        <v>2290.4594637</v>
      </c>
      <c r="AH43" s="59">
        <v>351.86062406999997</v>
      </c>
      <c r="AI43" s="59">
        <v>420.69807737000002</v>
      </c>
      <c r="AJ43" s="59">
        <v>346.52166202000001</v>
      </c>
      <c r="AK43" s="59">
        <v>8.0246575341999993</v>
      </c>
      <c r="AL43" s="59">
        <v>76.675462969999998</v>
      </c>
      <c r="AM43" s="59">
        <v>103.62263329</v>
      </c>
      <c r="AN43" s="59">
        <v>576.88771904999999</v>
      </c>
      <c r="AO43" s="59">
        <v>10.956164383999999</v>
      </c>
      <c r="AP43" s="59">
        <v>0</v>
      </c>
      <c r="AQ43" s="71"/>
      <c r="AR43" s="51"/>
      <c r="AT43" s="89">
        <v>10</v>
      </c>
      <c r="AU43" s="59">
        <v>2275.1459961</v>
      </c>
      <c r="AV43" s="59">
        <v>377.20675842999998</v>
      </c>
      <c r="AW43" s="59">
        <v>446.58361229000002</v>
      </c>
      <c r="AX43" s="59">
        <v>359.02593308000002</v>
      </c>
      <c r="AY43" s="59">
        <v>8.0246575341999993</v>
      </c>
      <c r="AZ43" s="59">
        <v>76.221334107000004</v>
      </c>
      <c r="BA43" s="59">
        <v>112.98067215</v>
      </c>
      <c r="BB43" s="59">
        <v>616.54908743999999</v>
      </c>
      <c r="BC43" s="59">
        <v>10.956164383999999</v>
      </c>
      <c r="BD43" s="59">
        <v>0</v>
      </c>
      <c r="BE43" s="71"/>
      <c r="BF43" s="51"/>
      <c r="BH43" s="89">
        <v>10</v>
      </c>
      <c r="BI43" s="64">
        <v>2290.2071563999998</v>
      </c>
      <c r="BJ43" s="64">
        <v>343.51208710999998</v>
      </c>
      <c r="BK43" s="64">
        <v>431.45708302000003</v>
      </c>
      <c r="BL43" s="64">
        <v>350.29454463000002</v>
      </c>
      <c r="BM43" s="64">
        <v>8.0246575341999993</v>
      </c>
      <c r="BN43" s="64">
        <v>76.354671503999995</v>
      </c>
      <c r="BO43" s="64">
        <v>106.85587633999999</v>
      </c>
      <c r="BP43" s="70">
        <v>686.82920356</v>
      </c>
      <c r="BQ43" s="64">
        <v>10.956164383999999</v>
      </c>
      <c r="BR43" s="64">
        <v>0</v>
      </c>
      <c r="BS43" s="71"/>
    </row>
    <row r="44" spans="3:71">
      <c r="C44" s="89">
        <v>11</v>
      </c>
      <c r="D44" s="59">
        <v>2199.3682426999999</v>
      </c>
      <c r="E44" s="59">
        <v>333.22257393000001</v>
      </c>
      <c r="F44" s="59">
        <v>448.267899</v>
      </c>
      <c r="G44" s="59">
        <v>353.2156061</v>
      </c>
      <c r="H44" s="59">
        <v>8.0246575341999993</v>
      </c>
      <c r="I44" s="59">
        <v>75.910302193999996</v>
      </c>
      <c r="J44" s="59">
        <v>103.74645863000001</v>
      </c>
      <c r="K44" s="59">
        <v>548.42204294999999</v>
      </c>
      <c r="L44" s="59">
        <v>10.956164383999999</v>
      </c>
      <c r="M44" s="59">
        <v>0</v>
      </c>
      <c r="Q44" s="89">
        <v>11</v>
      </c>
      <c r="R44" s="59">
        <v>2126.9276046</v>
      </c>
      <c r="S44" s="59">
        <v>325.80249993000001</v>
      </c>
      <c r="T44" s="59">
        <v>448.80824224999998</v>
      </c>
      <c r="U44" s="59">
        <v>352.75457563999998</v>
      </c>
      <c r="V44" s="59">
        <v>8.0246575341999993</v>
      </c>
      <c r="W44" s="59">
        <v>74.909558973000003</v>
      </c>
      <c r="X44" s="59">
        <v>109.97387886999999</v>
      </c>
      <c r="Y44" s="59">
        <v>613.30382913999995</v>
      </c>
      <c r="Z44" s="59">
        <v>10.956164383999999</v>
      </c>
      <c r="AA44" s="59">
        <v>0</v>
      </c>
      <c r="AB44" s="71"/>
      <c r="AF44" s="89">
        <v>11</v>
      </c>
      <c r="AG44" s="59">
        <v>2262.3482362999998</v>
      </c>
      <c r="AH44" s="59">
        <v>347.49900158000003</v>
      </c>
      <c r="AI44" s="59">
        <v>416.85679751999999</v>
      </c>
      <c r="AJ44" s="59">
        <v>345.51482415999999</v>
      </c>
      <c r="AK44" s="59">
        <v>8.0246575341999993</v>
      </c>
      <c r="AL44" s="59">
        <v>76.565222028999997</v>
      </c>
      <c r="AM44" s="59">
        <v>103.08976428</v>
      </c>
      <c r="AN44" s="59">
        <v>576.61552742000003</v>
      </c>
      <c r="AO44" s="59">
        <v>10.956164383999999</v>
      </c>
      <c r="AP44" s="59">
        <v>0</v>
      </c>
      <c r="AQ44" s="71"/>
      <c r="AR44" s="51"/>
      <c r="AT44" s="89">
        <v>11</v>
      </c>
      <c r="AU44" s="59">
        <v>2245.4772957999999</v>
      </c>
      <c r="AV44" s="59">
        <v>374.09146457999998</v>
      </c>
      <c r="AW44" s="59">
        <v>442.86417929999999</v>
      </c>
      <c r="AX44" s="59">
        <v>357.90342020000003</v>
      </c>
      <c r="AY44" s="59">
        <v>8.0246575341999993</v>
      </c>
      <c r="AZ44" s="59">
        <v>76.114752644999996</v>
      </c>
      <c r="BA44" s="59">
        <v>112.44645104999999</v>
      </c>
      <c r="BB44" s="59">
        <v>616.69127539999999</v>
      </c>
      <c r="BC44" s="59">
        <v>10.956164383999999</v>
      </c>
      <c r="BD44" s="59">
        <v>0</v>
      </c>
      <c r="BE44" s="71"/>
      <c r="BF44" s="51"/>
      <c r="BH44" s="89">
        <v>11</v>
      </c>
      <c r="BI44" s="64">
        <v>2261.5265129999998</v>
      </c>
      <c r="BJ44" s="64">
        <v>339.99984727999998</v>
      </c>
      <c r="BK44" s="64">
        <v>427.36847825000001</v>
      </c>
      <c r="BL44" s="64">
        <v>349.25347955000001</v>
      </c>
      <c r="BM44" s="64">
        <v>8.0246575341999993</v>
      </c>
      <c r="BN44" s="64">
        <v>76.240110955999995</v>
      </c>
      <c r="BO44" s="64">
        <v>106.30051456</v>
      </c>
      <c r="BP44" s="70">
        <v>685.94567008000001</v>
      </c>
      <c r="BQ44" s="64">
        <v>10.956164383999999</v>
      </c>
      <c r="BR44" s="64">
        <v>0</v>
      </c>
      <c r="BS44" s="71"/>
    </row>
    <row r="45" spans="3:71">
      <c r="C45" s="89">
        <v>12</v>
      </c>
      <c r="D45" s="59">
        <v>2176.5626054999998</v>
      </c>
      <c r="E45" s="59">
        <v>328.93155021000001</v>
      </c>
      <c r="F45" s="59">
        <v>443.86020052999999</v>
      </c>
      <c r="G45" s="59">
        <v>352.56871208000001</v>
      </c>
      <c r="H45" s="59">
        <v>8.0246575341999993</v>
      </c>
      <c r="I45" s="59">
        <v>75.797237761000005</v>
      </c>
      <c r="J45" s="59">
        <v>103.2037308</v>
      </c>
      <c r="K45" s="59">
        <v>547.67686386000003</v>
      </c>
      <c r="L45" s="59">
        <v>10.956164383999999</v>
      </c>
      <c r="M45" s="59">
        <v>0</v>
      </c>
      <c r="Q45" s="89">
        <v>12</v>
      </c>
      <c r="R45" s="59">
        <v>2105.2253423000002</v>
      </c>
      <c r="S45" s="59">
        <v>321.6632333</v>
      </c>
      <c r="T45" s="59">
        <v>444.05701993000002</v>
      </c>
      <c r="U45" s="59">
        <v>352.05899384999998</v>
      </c>
      <c r="V45" s="59">
        <v>8.0246575341999993</v>
      </c>
      <c r="W45" s="59">
        <v>74.801951810000006</v>
      </c>
      <c r="X45" s="59">
        <v>109.41966913</v>
      </c>
      <c r="Y45" s="59">
        <v>613.53155814000002</v>
      </c>
      <c r="Z45" s="59">
        <v>10.956164383999999</v>
      </c>
      <c r="AA45" s="59">
        <v>0</v>
      </c>
      <c r="AB45" s="71"/>
      <c r="AF45" s="89">
        <v>12</v>
      </c>
      <c r="AG45" s="59">
        <v>2238.6138838000002</v>
      </c>
      <c r="AH45" s="59">
        <v>343.32194569000001</v>
      </c>
      <c r="AI45" s="59">
        <v>412.47870432000002</v>
      </c>
      <c r="AJ45" s="59">
        <v>345.01926959000002</v>
      </c>
      <c r="AK45" s="59">
        <v>8.0246575341999993</v>
      </c>
      <c r="AL45" s="59">
        <v>76.456712216</v>
      </c>
      <c r="AM45" s="59">
        <v>102.56923718</v>
      </c>
      <c r="AN45" s="59">
        <v>576.3088186</v>
      </c>
      <c r="AO45" s="59">
        <v>10.956164383999999</v>
      </c>
      <c r="AP45" s="59">
        <v>0</v>
      </c>
      <c r="AQ45" s="71"/>
      <c r="AR45" s="51"/>
      <c r="AT45" s="89">
        <v>12</v>
      </c>
      <c r="AU45" s="59">
        <v>2222.2729239</v>
      </c>
      <c r="AV45" s="59">
        <v>369.23937842999999</v>
      </c>
      <c r="AW45" s="59">
        <v>438.50595374</v>
      </c>
      <c r="AX45" s="59">
        <v>357.30436209999999</v>
      </c>
      <c r="AY45" s="59">
        <v>8.0246575341999993</v>
      </c>
      <c r="AZ45" s="59">
        <v>76.009765732000005</v>
      </c>
      <c r="BA45" s="59">
        <v>111.92377888</v>
      </c>
      <c r="BB45" s="59">
        <v>616.78157779000003</v>
      </c>
      <c r="BC45" s="59">
        <v>10.956164383999999</v>
      </c>
      <c r="BD45" s="59">
        <v>0</v>
      </c>
      <c r="BE45" s="71"/>
      <c r="BF45" s="51"/>
      <c r="BH45" s="89">
        <v>12</v>
      </c>
      <c r="BI45" s="64">
        <v>2239.0356815</v>
      </c>
      <c r="BJ45" s="64">
        <v>335.04015892000001</v>
      </c>
      <c r="BK45" s="64">
        <v>422.56295641000003</v>
      </c>
      <c r="BL45" s="64">
        <v>348.72681201</v>
      </c>
      <c r="BM45" s="64">
        <v>8.0246575341999993</v>
      </c>
      <c r="BN45" s="64">
        <v>76.127473504999998</v>
      </c>
      <c r="BO45" s="64">
        <v>105.75805911</v>
      </c>
      <c r="BP45" s="70">
        <v>685.03645619999998</v>
      </c>
      <c r="BQ45" s="64">
        <v>10.956164383999999</v>
      </c>
      <c r="BR45" s="64">
        <v>0</v>
      </c>
      <c r="BS45" s="71"/>
    </row>
    <row r="46" spans="3:71">
      <c r="C46" s="89">
        <v>13</v>
      </c>
      <c r="D46" s="59">
        <v>2153.8398307000002</v>
      </c>
      <c r="E46" s="59">
        <v>326.80103245999999</v>
      </c>
      <c r="F46" s="59">
        <v>440.83514228000001</v>
      </c>
      <c r="G46" s="59">
        <v>352.22006856000002</v>
      </c>
      <c r="H46" s="59">
        <v>8.0246575341999993</v>
      </c>
      <c r="I46" s="59">
        <v>75.686077999000005</v>
      </c>
      <c r="J46" s="59">
        <v>102.67354410999999</v>
      </c>
      <c r="K46" s="59">
        <v>546.91344507999997</v>
      </c>
      <c r="L46" s="59">
        <v>10.956164383999999</v>
      </c>
      <c r="M46" s="59">
        <v>0</v>
      </c>
      <c r="Q46" s="89">
        <v>13</v>
      </c>
      <c r="R46" s="59">
        <v>2082.3832382000001</v>
      </c>
      <c r="S46" s="59">
        <v>319.96344457999999</v>
      </c>
      <c r="T46" s="59">
        <v>441.51797531</v>
      </c>
      <c r="U46" s="59">
        <v>351.69562036999997</v>
      </c>
      <c r="V46" s="59">
        <v>8.0246575341999993</v>
      </c>
      <c r="W46" s="59">
        <v>74.696053368999998</v>
      </c>
      <c r="X46" s="59">
        <v>108.87856578</v>
      </c>
      <c r="Y46" s="59">
        <v>613.69734578999999</v>
      </c>
      <c r="Z46" s="59">
        <v>10.956164383999999</v>
      </c>
      <c r="AA46" s="59">
        <v>0</v>
      </c>
      <c r="AB46" s="71"/>
      <c r="AF46" s="89">
        <v>13</v>
      </c>
      <c r="AG46" s="59">
        <v>2214.8554607000001</v>
      </c>
      <c r="AH46" s="59">
        <v>341.32670698999999</v>
      </c>
      <c r="AI46" s="59">
        <v>409.63708979</v>
      </c>
      <c r="AJ46" s="59">
        <v>344.81934895000001</v>
      </c>
      <c r="AK46" s="59">
        <v>8.0246575341999993</v>
      </c>
      <c r="AL46" s="59">
        <v>76.349906934000003</v>
      </c>
      <c r="AM46" s="59">
        <v>102.06088471</v>
      </c>
      <c r="AN46" s="59">
        <v>575.96844632</v>
      </c>
      <c r="AO46" s="59">
        <v>10.956164383999999</v>
      </c>
      <c r="AP46" s="59">
        <v>0</v>
      </c>
      <c r="AQ46" s="71"/>
      <c r="AR46" s="51"/>
      <c r="AT46" s="89">
        <v>13</v>
      </c>
      <c r="AU46" s="59">
        <v>2198.7030034999998</v>
      </c>
      <c r="AV46" s="59">
        <v>366.94861849</v>
      </c>
      <c r="AW46" s="59">
        <v>435.69131443999999</v>
      </c>
      <c r="AX46" s="59">
        <v>357.00917866999998</v>
      </c>
      <c r="AY46" s="59">
        <v>8.0246575341999993</v>
      </c>
      <c r="AZ46" s="59">
        <v>75.906349388999999</v>
      </c>
      <c r="BA46" s="59">
        <v>111.41250259</v>
      </c>
      <c r="BB46" s="59">
        <v>616.82111256999997</v>
      </c>
      <c r="BC46" s="59">
        <v>10.956164383999999</v>
      </c>
      <c r="BD46" s="59">
        <v>0</v>
      </c>
      <c r="BE46" s="71"/>
      <c r="BF46" s="51"/>
      <c r="BH46" s="89">
        <v>13</v>
      </c>
      <c r="BI46" s="64">
        <v>2215.071387</v>
      </c>
      <c r="BJ46" s="64">
        <v>333.36030131000001</v>
      </c>
      <c r="BK46" s="64">
        <v>419.64320342000002</v>
      </c>
      <c r="BL46" s="64">
        <v>348.49891608000001</v>
      </c>
      <c r="BM46" s="64">
        <v>8.0246575341999993</v>
      </c>
      <c r="BN46" s="64">
        <v>76.016729529000003</v>
      </c>
      <c r="BO46" s="64">
        <v>105.22833361000001</v>
      </c>
      <c r="BP46" s="70">
        <v>684.10216432000004</v>
      </c>
      <c r="BQ46" s="64">
        <v>10.956164383999999</v>
      </c>
      <c r="BR46" s="64">
        <v>0</v>
      </c>
      <c r="BS46" s="71"/>
    </row>
    <row r="47" spans="3:71">
      <c r="C47" s="89">
        <v>14</v>
      </c>
      <c r="D47" s="59">
        <v>2133.5081386000002</v>
      </c>
      <c r="E47" s="59">
        <v>324.64284268</v>
      </c>
      <c r="F47" s="59">
        <v>438.73301577000001</v>
      </c>
      <c r="G47" s="59">
        <v>351.95789907</v>
      </c>
      <c r="H47" s="59">
        <v>8.0246575341999993</v>
      </c>
      <c r="I47" s="59">
        <v>75.576792865000002</v>
      </c>
      <c r="J47" s="59">
        <v>102.15572826</v>
      </c>
      <c r="K47" s="59">
        <v>546.13234690000002</v>
      </c>
      <c r="L47" s="59">
        <v>10.956164383999999</v>
      </c>
      <c r="M47" s="59">
        <v>0</v>
      </c>
      <c r="Q47" s="89">
        <v>14</v>
      </c>
      <c r="R47" s="59">
        <v>2063.3938627000002</v>
      </c>
      <c r="S47" s="59">
        <v>317.58955157999998</v>
      </c>
      <c r="T47" s="59">
        <v>438.97910847000003</v>
      </c>
      <c r="U47" s="59">
        <v>351.45938668999997</v>
      </c>
      <c r="V47" s="59">
        <v>8.0246575341999993</v>
      </c>
      <c r="W47" s="59">
        <v>74.591836614000002</v>
      </c>
      <c r="X47" s="59">
        <v>108.35038514</v>
      </c>
      <c r="Y47" s="59">
        <v>613.80249943000001</v>
      </c>
      <c r="Z47" s="59">
        <v>10.956164383999999</v>
      </c>
      <c r="AA47" s="59">
        <v>0</v>
      </c>
      <c r="AB47" s="71"/>
      <c r="AF47" s="89">
        <v>14</v>
      </c>
      <c r="AG47" s="59">
        <v>2194.5741383</v>
      </c>
      <c r="AH47" s="59">
        <v>338.52543780000002</v>
      </c>
      <c r="AI47" s="59">
        <v>407.48822725000002</v>
      </c>
      <c r="AJ47" s="59">
        <v>344.69941286</v>
      </c>
      <c r="AK47" s="59">
        <v>8.0246575341999993</v>
      </c>
      <c r="AL47" s="59">
        <v>76.244779588</v>
      </c>
      <c r="AM47" s="59">
        <v>101.56453959</v>
      </c>
      <c r="AN47" s="59">
        <v>575.59512282000003</v>
      </c>
      <c r="AO47" s="59">
        <v>10.956164383999999</v>
      </c>
      <c r="AP47" s="59">
        <v>0</v>
      </c>
      <c r="AQ47" s="71"/>
      <c r="AR47" s="51"/>
      <c r="AT47" s="89">
        <v>14</v>
      </c>
      <c r="AU47" s="59">
        <v>2178.2176973999999</v>
      </c>
      <c r="AV47" s="59">
        <v>364.38481045999998</v>
      </c>
      <c r="AW47" s="59">
        <v>433.45509349999998</v>
      </c>
      <c r="AX47" s="59">
        <v>356.79828980000002</v>
      </c>
      <c r="AY47" s="59">
        <v>8.0246575341999993</v>
      </c>
      <c r="AZ47" s="59">
        <v>75.804479638000004</v>
      </c>
      <c r="BA47" s="59">
        <v>110.91246911</v>
      </c>
      <c r="BB47" s="59">
        <v>616.81099768000001</v>
      </c>
      <c r="BC47" s="59">
        <v>10.956164383999999</v>
      </c>
      <c r="BD47" s="59">
        <v>0</v>
      </c>
      <c r="BE47" s="71"/>
      <c r="BF47" s="51"/>
      <c r="BH47" s="89">
        <v>14</v>
      </c>
      <c r="BI47" s="64">
        <v>2194.4120484</v>
      </c>
      <c r="BJ47" s="64">
        <v>330.86377671000002</v>
      </c>
      <c r="BK47" s="64">
        <v>417.59398865999998</v>
      </c>
      <c r="BL47" s="64">
        <v>348.35416583</v>
      </c>
      <c r="BM47" s="64">
        <v>8.0246575341999993</v>
      </c>
      <c r="BN47" s="64">
        <v>75.907849405999997</v>
      </c>
      <c r="BO47" s="64">
        <v>104.71116169</v>
      </c>
      <c r="BP47" s="70">
        <v>683.15115469</v>
      </c>
      <c r="BQ47" s="64">
        <v>10.956164383999999</v>
      </c>
      <c r="BR47" s="64">
        <v>0</v>
      </c>
      <c r="BS47" s="71"/>
    </row>
    <row r="48" spans="3:71">
      <c r="C48" s="89">
        <v>15</v>
      </c>
      <c r="D48" s="59">
        <v>2117.6291639999999</v>
      </c>
      <c r="E48" s="59">
        <v>321.71015728999998</v>
      </c>
      <c r="F48" s="59">
        <v>435.89934305000003</v>
      </c>
      <c r="G48" s="59">
        <v>351.57042717000002</v>
      </c>
      <c r="H48" s="59">
        <v>8.0246575341999993</v>
      </c>
      <c r="I48" s="59">
        <v>75.469352321000002</v>
      </c>
      <c r="J48" s="59">
        <v>101.65011298</v>
      </c>
      <c r="K48" s="59">
        <v>545.33412960999999</v>
      </c>
      <c r="L48" s="59">
        <v>10.956164383999999</v>
      </c>
      <c r="M48" s="59">
        <v>0</v>
      </c>
      <c r="Q48" s="89">
        <v>15</v>
      </c>
      <c r="R48" s="59">
        <v>2048.1300765999999</v>
      </c>
      <c r="S48" s="59">
        <v>314.74952660999998</v>
      </c>
      <c r="T48" s="59">
        <v>436.0265741</v>
      </c>
      <c r="U48" s="59">
        <v>351.14522433000002</v>
      </c>
      <c r="V48" s="59">
        <v>8.0246575341999993</v>
      </c>
      <c r="W48" s="59">
        <v>74.489274512999998</v>
      </c>
      <c r="X48" s="59">
        <v>107.83494354</v>
      </c>
      <c r="Y48" s="59">
        <v>613.84832638</v>
      </c>
      <c r="Z48" s="59">
        <v>10.956164383999999</v>
      </c>
      <c r="AA48" s="59">
        <v>0</v>
      </c>
      <c r="AB48" s="71"/>
      <c r="AF48" s="89">
        <v>15</v>
      </c>
      <c r="AG48" s="59">
        <v>2177.2250644999999</v>
      </c>
      <c r="AH48" s="59">
        <v>336.14997850999998</v>
      </c>
      <c r="AI48" s="59">
        <v>405.01472553000002</v>
      </c>
      <c r="AJ48" s="59">
        <v>344.44381193999999</v>
      </c>
      <c r="AK48" s="59">
        <v>8.0246575341999993</v>
      </c>
      <c r="AL48" s="59">
        <v>76.141303579999999</v>
      </c>
      <c r="AM48" s="59">
        <v>101.08003453000001</v>
      </c>
      <c r="AN48" s="59">
        <v>575.18967075</v>
      </c>
      <c r="AO48" s="59">
        <v>10.956164383999999</v>
      </c>
      <c r="AP48" s="59">
        <v>0</v>
      </c>
      <c r="AQ48" s="71"/>
      <c r="AR48" s="51"/>
      <c r="AT48" s="89">
        <v>15</v>
      </c>
      <c r="AU48" s="59">
        <v>2161.7311838999999</v>
      </c>
      <c r="AV48" s="59">
        <v>361.26490596000002</v>
      </c>
      <c r="AW48" s="59">
        <v>430.81678171999999</v>
      </c>
      <c r="AX48" s="59">
        <v>356.45211539000002</v>
      </c>
      <c r="AY48" s="59">
        <v>8.0246575341999993</v>
      </c>
      <c r="AZ48" s="59">
        <v>75.704132498999996</v>
      </c>
      <c r="BA48" s="59">
        <v>110.42352538</v>
      </c>
      <c r="BB48" s="59">
        <v>616.75235107000003</v>
      </c>
      <c r="BC48" s="59">
        <v>10.956164383999999</v>
      </c>
      <c r="BD48" s="59">
        <v>0</v>
      </c>
      <c r="BE48" s="71"/>
      <c r="BF48" s="51"/>
      <c r="BH48" s="89">
        <v>15</v>
      </c>
      <c r="BI48" s="64">
        <v>2177.2238781999999</v>
      </c>
      <c r="BJ48" s="64">
        <v>328.43962398999997</v>
      </c>
      <c r="BK48" s="64">
        <v>415.02675090000002</v>
      </c>
      <c r="BL48" s="64">
        <v>348.07693533999998</v>
      </c>
      <c r="BM48" s="64">
        <v>8.0246575341999993</v>
      </c>
      <c r="BN48" s="64">
        <v>75.800803513999995</v>
      </c>
      <c r="BO48" s="64">
        <v>104.20636698</v>
      </c>
      <c r="BP48" s="70">
        <v>682.17905875999998</v>
      </c>
      <c r="BQ48" s="64">
        <v>10.956164383999999</v>
      </c>
      <c r="BR48" s="64">
        <v>0</v>
      </c>
      <c r="BS48" s="71"/>
    </row>
    <row r="49" spans="3:71">
      <c r="C49" s="89">
        <v>16</v>
      </c>
      <c r="D49" s="59">
        <v>2102.9333922999999</v>
      </c>
      <c r="E49" s="59">
        <v>319.84388295999997</v>
      </c>
      <c r="F49" s="59">
        <v>433.42306572000001</v>
      </c>
      <c r="G49" s="59">
        <v>350.84587636999998</v>
      </c>
      <c r="H49" s="59">
        <v>8.0246575341999993</v>
      </c>
      <c r="I49" s="59">
        <v>75.363726326999995</v>
      </c>
      <c r="J49" s="59">
        <v>101.15652796000001</v>
      </c>
      <c r="K49" s="59">
        <v>544.51935350999997</v>
      </c>
      <c r="L49" s="59">
        <v>10.956164383999999</v>
      </c>
      <c r="M49" s="59">
        <v>0</v>
      </c>
      <c r="Q49" s="89">
        <v>16</v>
      </c>
      <c r="R49" s="59">
        <v>2033.7474986</v>
      </c>
      <c r="S49" s="59">
        <v>312.87361335000003</v>
      </c>
      <c r="T49" s="59">
        <v>433.74149808999999</v>
      </c>
      <c r="U49" s="59">
        <v>350.54806479000001</v>
      </c>
      <c r="V49" s="59">
        <v>8.0246575341999993</v>
      </c>
      <c r="W49" s="59">
        <v>74.388340029999995</v>
      </c>
      <c r="X49" s="59">
        <v>107.33205732</v>
      </c>
      <c r="Y49" s="59">
        <v>613.83613396999999</v>
      </c>
      <c r="Z49" s="59">
        <v>10.956164383999999</v>
      </c>
      <c r="AA49" s="59">
        <v>0</v>
      </c>
      <c r="AB49" s="71"/>
      <c r="AF49" s="89">
        <v>16</v>
      </c>
      <c r="AG49" s="59">
        <v>2161.5162114</v>
      </c>
      <c r="AH49" s="59">
        <v>334.10532969000002</v>
      </c>
      <c r="AI49" s="59">
        <v>403.27320895999998</v>
      </c>
      <c r="AJ49" s="59">
        <v>343.83689681999999</v>
      </c>
      <c r="AK49" s="59">
        <v>8.0246575341999993</v>
      </c>
      <c r="AL49" s="59">
        <v>76.039452315000005</v>
      </c>
      <c r="AM49" s="59">
        <v>100.60720225999999</v>
      </c>
      <c r="AN49" s="59">
        <v>574.75291275999996</v>
      </c>
      <c r="AO49" s="59">
        <v>10.956164383999999</v>
      </c>
      <c r="AP49" s="59">
        <v>0</v>
      </c>
      <c r="AQ49" s="71"/>
      <c r="AR49" s="51"/>
      <c r="AT49" s="89">
        <v>16</v>
      </c>
      <c r="AU49" s="59">
        <v>2147.2129694</v>
      </c>
      <c r="AV49" s="59">
        <v>358.85762864999998</v>
      </c>
      <c r="AW49" s="59">
        <v>428.18876955000002</v>
      </c>
      <c r="AX49" s="59">
        <v>355.75107530999998</v>
      </c>
      <c r="AY49" s="59">
        <v>8.0246575341999993</v>
      </c>
      <c r="AZ49" s="59">
        <v>75.605283991999997</v>
      </c>
      <c r="BA49" s="59">
        <v>109.94551835</v>
      </c>
      <c r="BB49" s="59">
        <v>616.64629067999999</v>
      </c>
      <c r="BC49" s="59">
        <v>10.956164383999999</v>
      </c>
      <c r="BD49" s="59">
        <v>0</v>
      </c>
      <c r="BE49" s="71"/>
      <c r="BF49" s="51"/>
      <c r="BH49" s="89">
        <v>16</v>
      </c>
      <c r="BI49" s="64">
        <v>2161.4152407000001</v>
      </c>
      <c r="BJ49" s="64">
        <v>326.53047077999997</v>
      </c>
      <c r="BK49" s="64">
        <v>413.25718852</v>
      </c>
      <c r="BL49" s="64">
        <v>347.45159868000002</v>
      </c>
      <c r="BM49" s="64">
        <v>8.0246575341999993</v>
      </c>
      <c r="BN49" s="64">
        <v>75.695562232</v>
      </c>
      <c r="BO49" s="64">
        <v>103.71377311000001</v>
      </c>
      <c r="BP49" s="70">
        <v>681.18262333999996</v>
      </c>
      <c r="BQ49" s="64">
        <v>10.956164383999999</v>
      </c>
      <c r="BR49" s="64">
        <v>0</v>
      </c>
      <c r="BS49" s="71"/>
    </row>
    <row r="50" spans="3:71">
      <c r="C50" s="89">
        <v>17</v>
      </c>
      <c r="D50" s="59">
        <v>2089.1661152000001</v>
      </c>
      <c r="E50" s="59">
        <v>318.38894320999998</v>
      </c>
      <c r="F50" s="59">
        <v>431.85586554000002</v>
      </c>
      <c r="G50" s="59">
        <v>349.59090674999999</v>
      </c>
      <c r="H50" s="59">
        <v>8.0246575341999993</v>
      </c>
      <c r="I50" s="59">
        <v>75.259884842000005</v>
      </c>
      <c r="J50" s="59">
        <v>100.67480293</v>
      </c>
      <c r="K50" s="59">
        <v>543.68857891000005</v>
      </c>
      <c r="L50" s="59">
        <v>10.956164383999999</v>
      </c>
      <c r="M50" s="59">
        <v>0</v>
      </c>
      <c r="Q50" s="89">
        <v>17</v>
      </c>
      <c r="R50" s="59">
        <v>2020.2998273999999</v>
      </c>
      <c r="S50" s="59">
        <v>311.51886530000002</v>
      </c>
      <c r="T50" s="59">
        <v>432.17458232000001</v>
      </c>
      <c r="U50" s="59">
        <v>349.46837338</v>
      </c>
      <c r="V50" s="59">
        <v>8.0246575341999993</v>
      </c>
      <c r="W50" s="59">
        <v>74.289006131999997</v>
      </c>
      <c r="X50" s="59">
        <v>106.84154279000001</v>
      </c>
      <c r="Y50" s="59">
        <v>613.76722953000001</v>
      </c>
      <c r="Z50" s="59">
        <v>10.956164383999999</v>
      </c>
      <c r="AA50" s="59">
        <v>0</v>
      </c>
      <c r="AB50" s="71"/>
      <c r="AF50" s="89">
        <v>17</v>
      </c>
      <c r="AG50" s="59">
        <v>2148.2674401999998</v>
      </c>
      <c r="AH50" s="59">
        <v>332.17261761999998</v>
      </c>
      <c r="AI50" s="59">
        <v>401.32647405</v>
      </c>
      <c r="AJ50" s="59">
        <v>342.66883123999997</v>
      </c>
      <c r="AK50" s="59">
        <v>8.0246575341999993</v>
      </c>
      <c r="AL50" s="59">
        <v>75.939199196999994</v>
      </c>
      <c r="AM50" s="59">
        <v>100.14587548999999</v>
      </c>
      <c r="AN50" s="59">
        <v>574.28567150000003</v>
      </c>
      <c r="AO50" s="59">
        <v>10.956164383999999</v>
      </c>
      <c r="AP50" s="59">
        <v>0</v>
      </c>
      <c r="AQ50" s="71"/>
      <c r="AR50" s="51"/>
      <c r="AT50" s="89">
        <v>17</v>
      </c>
      <c r="AU50" s="59">
        <v>2132.8911801999998</v>
      </c>
      <c r="AV50" s="59">
        <v>357.40699279</v>
      </c>
      <c r="AW50" s="59">
        <v>426.73448635</v>
      </c>
      <c r="AX50" s="59">
        <v>354.49064020999998</v>
      </c>
      <c r="AY50" s="59">
        <v>8.0246575341999993</v>
      </c>
      <c r="AZ50" s="59">
        <v>75.507910140000007</v>
      </c>
      <c r="BA50" s="59">
        <v>109.47829495000001</v>
      </c>
      <c r="BB50" s="59">
        <v>616.49393447</v>
      </c>
      <c r="BC50" s="59">
        <v>10.956164383999999</v>
      </c>
      <c r="BD50" s="59">
        <v>0</v>
      </c>
      <c r="BE50" s="71"/>
      <c r="BF50" s="51"/>
      <c r="BH50" s="89">
        <v>17</v>
      </c>
      <c r="BI50" s="64">
        <v>2148.0286986000001</v>
      </c>
      <c r="BJ50" s="64">
        <v>324.5661255</v>
      </c>
      <c r="BK50" s="64">
        <v>411.47248150000001</v>
      </c>
      <c r="BL50" s="64">
        <v>346.26966943000002</v>
      </c>
      <c r="BM50" s="64">
        <v>8.0246575341999993</v>
      </c>
      <c r="BN50" s="64">
        <v>75.592095938</v>
      </c>
      <c r="BO50" s="64">
        <v>103.23320371</v>
      </c>
      <c r="BP50" s="70">
        <v>680.16254714000002</v>
      </c>
      <c r="BQ50" s="64">
        <v>10.956164383999999</v>
      </c>
      <c r="BR50" s="64">
        <v>0</v>
      </c>
      <c r="BS50" s="71"/>
    </row>
    <row r="51" spans="3:71">
      <c r="C51" s="89">
        <v>18</v>
      </c>
      <c r="D51" s="59">
        <v>2076.8348679999999</v>
      </c>
      <c r="E51" s="59">
        <v>317.03957532999999</v>
      </c>
      <c r="F51" s="59">
        <v>430.29303779000003</v>
      </c>
      <c r="G51" s="59">
        <v>347.95700757999998</v>
      </c>
      <c r="H51" s="59">
        <v>8.0246575341999993</v>
      </c>
      <c r="I51" s="59">
        <v>75.157797826999996</v>
      </c>
      <c r="J51" s="59">
        <v>100.20476759</v>
      </c>
      <c r="K51" s="59">
        <v>542.84236608000003</v>
      </c>
      <c r="L51" s="59">
        <v>10.956164383999999</v>
      </c>
      <c r="M51" s="59">
        <v>0</v>
      </c>
      <c r="Q51" s="89">
        <v>18</v>
      </c>
      <c r="R51" s="59">
        <v>2008.2045845</v>
      </c>
      <c r="S51" s="59">
        <v>310.12703563999997</v>
      </c>
      <c r="T51" s="59">
        <v>430.82898818000001</v>
      </c>
      <c r="U51" s="59">
        <v>348.00563382000001</v>
      </c>
      <c r="V51" s="59">
        <v>8.0246575341999993</v>
      </c>
      <c r="W51" s="59">
        <v>74.191245785000007</v>
      </c>
      <c r="X51" s="59">
        <v>106.36321629</v>
      </c>
      <c r="Y51" s="59">
        <v>613.64292039999998</v>
      </c>
      <c r="Z51" s="59">
        <v>10.956164383999999</v>
      </c>
      <c r="AA51" s="59">
        <v>0</v>
      </c>
      <c r="AB51" s="71"/>
      <c r="AF51" s="89">
        <v>18</v>
      </c>
      <c r="AG51" s="59">
        <v>2135.4854645</v>
      </c>
      <c r="AH51" s="59">
        <v>330.76386201999998</v>
      </c>
      <c r="AI51" s="59">
        <v>400.05443052999999</v>
      </c>
      <c r="AJ51" s="59">
        <v>341.09491976999999</v>
      </c>
      <c r="AK51" s="59">
        <v>8.0246575341999993</v>
      </c>
      <c r="AL51" s="59">
        <v>75.840517629000004</v>
      </c>
      <c r="AM51" s="59">
        <v>99.695886935000004</v>
      </c>
      <c r="AN51" s="59">
        <v>573.78876962000004</v>
      </c>
      <c r="AO51" s="59">
        <v>10.956164383999999</v>
      </c>
      <c r="AP51" s="59">
        <v>0</v>
      </c>
      <c r="AQ51" s="71"/>
      <c r="AR51" s="51"/>
      <c r="AT51" s="89">
        <v>18</v>
      </c>
      <c r="AU51" s="59">
        <v>2120.1978634000002</v>
      </c>
      <c r="AV51" s="59">
        <v>355.94333899999998</v>
      </c>
      <c r="AW51" s="59">
        <v>425.25348674000003</v>
      </c>
      <c r="AX51" s="59">
        <v>352.83990821999998</v>
      </c>
      <c r="AY51" s="59">
        <v>8.0246575341999993</v>
      </c>
      <c r="AZ51" s="59">
        <v>75.411986962</v>
      </c>
      <c r="BA51" s="59">
        <v>109.02170212</v>
      </c>
      <c r="BB51" s="59">
        <v>616.29640037000001</v>
      </c>
      <c r="BC51" s="59">
        <v>10.956164383999999</v>
      </c>
      <c r="BD51" s="59">
        <v>0</v>
      </c>
      <c r="BE51" s="71"/>
      <c r="BF51" s="51"/>
      <c r="BH51" s="89">
        <v>18</v>
      </c>
      <c r="BI51" s="64">
        <v>2135.1005114999998</v>
      </c>
      <c r="BJ51" s="64">
        <v>323.27445090999998</v>
      </c>
      <c r="BK51" s="64">
        <v>410.20513929999998</v>
      </c>
      <c r="BL51" s="64">
        <v>344.68557988999999</v>
      </c>
      <c r="BM51" s="64">
        <v>8.0246575341999993</v>
      </c>
      <c r="BN51" s="64">
        <v>75.490375010999998</v>
      </c>
      <c r="BO51" s="64">
        <v>102.76448241</v>
      </c>
      <c r="BP51" s="70">
        <v>679.11952885000005</v>
      </c>
      <c r="BQ51" s="64">
        <v>10.956164383999999</v>
      </c>
      <c r="BR51" s="64">
        <v>0</v>
      </c>
      <c r="BS51" s="71"/>
    </row>
    <row r="52" spans="3:71">
      <c r="C52" s="89">
        <v>19</v>
      </c>
      <c r="D52" s="59">
        <v>2065.4691458000002</v>
      </c>
      <c r="E52" s="59">
        <v>315.23112813</v>
      </c>
      <c r="F52" s="59">
        <v>428.28273447999999</v>
      </c>
      <c r="G52" s="59">
        <v>346.87973993999998</v>
      </c>
      <c r="H52" s="59">
        <v>8.0246575341999993</v>
      </c>
      <c r="I52" s="59">
        <v>75.057435240999993</v>
      </c>
      <c r="J52" s="59">
        <v>99.746251643999997</v>
      </c>
      <c r="K52" s="59">
        <v>541.98127533000002</v>
      </c>
      <c r="L52" s="59">
        <v>10.956164383999999</v>
      </c>
      <c r="M52" s="59">
        <v>0</v>
      </c>
      <c r="Q52" s="89">
        <v>19</v>
      </c>
      <c r="R52" s="59">
        <v>1997.3256523</v>
      </c>
      <c r="S52" s="59">
        <v>308.35153790999999</v>
      </c>
      <c r="T52" s="59">
        <v>428.88169945999999</v>
      </c>
      <c r="U52" s="59">
        <v>346.92748583999997</v>
      </c>
      <c r="V52" s="59">
        <v>8.0246575341999993</v>
      </c>
      <c r="W52" s="59">
        <v>74.095031954999996</v>
      </c>
      <c r="X52" s="59">
        <v>105.89689414999999</v>
      </c>
      <c r="Y52" s="59">
        <v>613.46451390000004</v>
      </c>
      <c r="Z52" s="59">
        <v>10.956164383999999</v>
      </c>
      <c r="AA52" s="59">
        <v>0</v>
      </c>
      <c r="AB52" s="71"/>
      <c r="AF52" s="89">
        <v>19</v>
      </c>
      <c r="AG52" s="59">
        <v>2124.5689831</v>
      </c>
      <c r="AH52" s="59">
        <v>328.67158710000001</v>
      </c>
      <c r="AI52" s="59">
        <v>398.03838402999997</v>
      </c>
      <c r="AJ52" s="59">
        <v>339.79658138999997</v>
      </c>
      <c r="AK52" s="59">
        <v>8.0246575341999993</v>
      </c>
      <c r="AL52" s="59">
        <v>75.743381013999993</v>
      </c>
      <c r="AM52" s="59">
        <v>99.257069322000007</v>
      </c>
      <c r="AN52" s="59">
        <v>573.26302979000002</v>
      </c>
      <c r="AO52" s="59">
        <v>10.956164383999999</v>
      </c>
      <c r="AP52" s="59">
        <v>0</v>
      </c>
      <c r="AQ52" s="71"/>
      <c r="AR52" s="51"/>
      <c r="AT52" s="89">
        <v>19</v>
      </c>
      <c r="AU52" s="59">
        <v>2108.7522617999998</v>
      </c>
      <c r="AV52" s="59">
        <v>353.80110264000001</v>
      </c>
      <c r="AW52" s="59">
        <v>423.21484174</v>
      </c>
      <c r="AX52" s="59">
        <v>351.80717067</v>
      </c>
      <c r="AY52" s="59">
        <v>8.0246575341999993</v>
      </c>
      <c r="AZ52" s="59">
        <v>75.317490480000004</v>
      </c>
      <c r="BA52" s="59">
        <v>108.5755868</v>
      </c>
      <c r="BB52" s="59">
        <v>616.05480633000002</v>
      </c>
      <c r="BC52" s="59">
        <v>10.956164383999999</v>
      </c>
      <c r="BD52" s="59">
        <v>0</v>
      </c>
      <c r="BE52" s="71"/>
      <c r="BF52" s="51"/>
      <c r="BH52" s="89">
        <v>19</v>
      </c>
      <c r="BI52" s="64">
        <v>2124.1036367000002</v>
      </c>
      <c r="BJ52" s="64">
        <v>321.24401203000002</v>
      </c>
      <c r="BK52" s="64">
        <v>408.09325668000002</v>
      </c>
      <c r="BL52" s="64">
        <v>343.45077746999999</v>
      </c>
      <c r="BM52" s="64">
        <v>8.0246575341999993</v>
      </c>
      <c r="BN52" s="64">
        <v>75.390369827000001</v>
      </c>
      <c r="BO52" s="64">
        <v>102.30743283</v>
      </c>
      <c r="BP52" s="70">
        <v>678.05426715999999</v>
      </c>
      <c r="BQ52" s="64">
        <v>10.956164383999999</v>
      </c>
      <c r="BR52" s="64">
        <v>0</v>
      </c>
      <c r="BS52" s="71"/>
    </row>
    <row r="53" spans="3:71">
      <c r="C53" s="89">
        <v>20</v>
      </c>
      <c r="D53" s="59">
        <v>2052.8292698999999</v>
      </c>
      <c r="E53" s="59">
        <v>313.68164961000002</v>
      </c>
      <c r="F53" s="59">
        <v>426.99150367999999</v>
      </c>
      <c r="G53" s="59">
        <v>346.16274350999998</v>
      </c>
      <c r="H53" s="59">
        <v>8.0246575341999993</v>
      </c>
      <c r="I53" s="59">
        <v>74.958767045000002</v>
      </c>
      <c r="J53" s="59">
        <v>99.299084812000004</v>
      </c>
      <c r="K53" s="59">
        <v>541.10586695999996</v>
      </c>
      <c r="L53" s="59">
        <v>10.956164383999999</v>
      </c>
      <c r="M53" s="59">
        <v>0</v>
      </c>
      <c r="Q53" s="89">
        <v>20</v>
      </c>
      <c r="R53" s="59">
        <v>1985.1570283999999</v>
      </c>
      <c r="S53" s="59">
        <v>306.97641634000001</v>
      </c>
      <c r="T53" s="59">
        <v>427.48046154000002</v>
      </c>
      <c r="U53" s="59">
        <v>346.27006174000002</v>
      </c>
      <c r="V53" s="59">
        <v>8.0246575341999993</v>
      </c>
      <c r="W53" s="59">
        <v>74.000337607999995</v>
      </c>
      <c r="X53" s="59">
        <v>105.44239268</v>
      </c>
      <c r="Y53" s="59">
        <v>613.23331736</v>
      </c>
      <c r="Z53" s="59">
        <v>10.956164383999999</v>
      </c>
      <c r="AA53" s="59">
        <v>0</v>
      </c>
      <c r="AB53" s="71"/>
      <c r="AF53" s="89">
        <v>20</v>
      </c>
      <c r="AG53" s="59">
        <v>2112.1698332999999</v>
      </c>
      <c r="AH53" s="59">
        <v>327.05083604999999</v>
      </c>
      <c r="AI53" s="59">
        <v>396.65700715999998</v>
      </c>
      <c r="AJ53" s="59">
        <v>339.04221085</v>
      </c>
      <c r="AK53" s="59">
        <v>8.0246575341999993</v>
      </c>
      <c r="AL53" s="59">
        <v>75.647762757999999</v>
      </c>
      <c r="AM53" s="59">
        <v>98.829255364999995</v>
      </c>
      <c r="AN53" s="59">
        <v>572.70927463999999</v>
      </c>
      <c r="AO53" s="59">
        <v>10.956164383999999</v>
      </c>
      <c r="AP53" s="59">
        <v>0</v>
      </c>
      <c r="AQ53" s="71"/>
      <c r="AR53" s="51"/>
      <c r="AT53" s="89">
        <v>20</v>
      </c>
      <c r="AU53" s="59">
        <v>2095.6926824000002</v>
      </c>
      <c r="AV53" s="59">
        <v>352.07389791000003</v>
      </c>
      <c r="AW53" s="59">
        <v>421.97438980999999</v>
      </c>
      <c r="AX53" s="59">
        <v>351.23732928999999</v>
      </c>
      <c r="AY53" s="59">
        <v>8.0246575341999993</v>
      </c>
      <c r="AZ53" s="59">
        <v>75.224396714999997</v>
      </c>
      <c r="BA53" s="59">
        <v>108.13979594</v>
      </c>
      <c r="BB53" s="59">
        <v>615.77027031</v>
      </c>
      <c r="BC53" s="59">
        <v>10.956164383999999</v>
      </c>
      <c r="BD53" s="59">
        <v>0</v>
      </c>
      <c r="BE53" s="71"/>
      <c r="BF53" s="51"/>
      <c r="BH53" s="89">
        <v>20</v>
      </c>
      <c r="BI53" s="64">
        <v>2112.1207294000001</v>
      </c>
      <c r="BJ53" s="64">
        <v>319.49701264999999</v>
      </c>
      <c r="BK53" s="64">
        <v>406.40548217999998</v>
      </c>
      <c r="BL53" s="64">
        <v>342.64281908999999</v>
      </c>
      <c r="BM53" s="64">
        <v>8.0246575341999993</v>
      </c>
      <c r="BN53" s="64">
        <v>75.292050764999999</v>
      </c>
      <c r="BO53" s="64">
        <v>101.86187861000001</v>
      </c>
      <c r="BP53" s="70">
        <v>676.96746079000002</v>
      </c>
      <c r="BQ53" s="64">
        <v>10.956164383999999</v>
      </c>
      <c r="BR53" s="64">
        <v>0</v>
      </c>
      <c r="BS53" s="71"/>
    </row>
    <row r="54" spans="3:71">
      <c r="C54" s="89">
        <v>21</v>
      </c>
      <c r="D54" s="59">
        <v>2041.7016219</v>
      </c>
      <c r="E54" s="59">
        <v>311.65070286000002</v>
      </c>
      <c r="F54" s="59">
        <v>424.70194471000002</v>
      </c>
      <c r="G54" s="59">
        <v>345.25551041</v>
      </c>
      <c r="H54" s="59">
        <v>8.0246575341999993</v>
      </c>
      <c r="I54" s="59">
        <v>74.861763198000006</v>
      </c>
      <c r="J54" s="59">
        <v>98.863096799999994</v>
      </c>
      <c r="K54" s="59">
        <v>540.21670126000004</v>
      </c>
      <c r="L54" s="59">
        <v>10.956164383999999</v>
      </c>
      <c r="M54" s="59">
        <v>0</v>
      </c>
      <c r="Q54" s="89">
        <v>21</v>
      </c>
      <c r="R54" s="59">
        <v>1974.765445</v>
      </c>
      <c r="S54" s="59">
        <v>304.93820320999998</v>
      </c>
      <c r="T54" s="59">
        <v>425.11282005999999</v>
      </c>
      <c r="U54" s="59">
        <v>345.31198272</v>
      </c>
      <c r="V54" s="59">
        <v>8.0246575341999993</v>
      </c>
      <c r="W54" s="59">
        <v>73.907135709000002</v>
      </c>
      <c r="X54" s="59">
        <v>104.99952823</v>
      </c>
      <c r="Y54" s="59">
        <v>612.95063811</v>
      </c>
      <c r="Z54" s="59">
        <v>10.956164383999999</v>
      </c>
      <c r="AA54" s="59">
        <v>0</v>
      </c>
      <c r="AB54" s="71"/>
      <c r="AF54" s="89">
        <v>21</v>
      </c>
      <c r="AG54" s="59">
        <v>2101.6126223000001</v>
      </c>
      <c r="AH54" s="59">
        <v>324.55857348000001</v>
      </c>
      <c r="AI54" s="59">
        <v>394.10741652000002</v>
      </c>
      <c r="AJ54" s="59">
        <v>338.33292243</v>
      </c>
      <c r="AK54" s="59">
        <v>8.0246575341999993</v>
      </c>
      <c r="AL54" s="59">
        <v>75.553636263000001</v>
      </c>
      <c r="AM54" s="59">
        <v>98.412277782999993</v>
      </c>
      <c r="AN54" s="59">
        <v>572.12832685000001</v>
      </c>
      <c r="AO54" s="59">
        <v>10.956164383999999</v>
      </c>
      <c r="AP54" s="59">
        <v>0</v>
      </c>
      <c r="AQ54" s="71"/>
      <c r="AR54" s="51"/>
      <c r="AT54" s="89">
        <v>21</v>
      </c>
      <c r="AU54" s="59">
        <v>2084.20525</v>
      </c>
      <c r="AV54" s="59">
        <v>349.83566188999998</v>
      </c>
      <c r="AW54" s="59">
        <v>419.97542221999998</v>
      </c>
      <c r="AX54" s="59">
        <v>350.2438502</v>
      </c>
      <c r="AY54" s="59">
        <v>8.0246575341999993</v>
      </c>
      <c r="AZ54" s="59">
        <v>75.132681688000005</v>
      </c>
      <c r="BA54" s="59">
        <v>107.71417647</v>
      </c>
      <c r="BB54" s="59">
        <v>615.44391024000004</v>
      </c>
      <c r="BC54" s="59">
        <v>10.956164383999999</v>
      </c>
      <c r="BD54" s="59">
        <v>0</v>
      </c>
      <c r="BE54" s="71"/>
      <c r="BF54" s="51"/>
      <c r="BH54" s="89">
        <v>21</v>
      </c>
      <c r="BI54" s="64">
        <v>2101.4009068</v>
      </c>
      <c r="BJ54" s="64">
        <v>317.08484258999999</v>
      </c>
      <c r="BK54" s="64">
        <v>403.90332007000001</v>
      </c>
      <c r="BL54" s="64">
        <v>341.89249426999999</v>
      </c>
      <c r="BM54" s="64">
        <v>8.0246575341999993</v>
      </c>
      <c r="BN54" s="64">
        <v>75.195388205</v>
      </c>
      <c r="BO54" s="64">
        <v>101.42764337</v>
      </c>
      <c r="BP54" s="70">
        <v>675.85980842000004</v>
      </c>
      <c r="BQ54" s="64">
        <v>10.956164383999999</v>
      </c>
      <c r="BR54" s="64">
        <v>0</v>
      </c>
      <c r="BS54" s="71"/>
    </row>
    <row r="55" spans="3:71">
      <c r="C55" s="89">
        <v>22</v>
      </c>
      <c r="D55" s="59">
        <v>2030.9862920999999</v>
      </c>
      <c r="E55" s="59">
        <v>309.67164236999997</v>
      </c>
      <c r="F55" s="59">
        <v>422.20363337999999</v>
      </c>
      <c r="G55" s="59">
        <v>344.09278699999999</v>
      </c>
      <c r="H55" s="59">
        <v>8.0246575341999993</v>
      </c>
      <c r="I55" s="59">
        <v>74.766393660999995</v>
      </c>
      <c r="J55" s="59">
        <v>98.438117320000003</v>
      </c>
      <c r="K55" s="59">
        <v>539.31433852999999</v>
      </c>
      <c r="L55" s="59">
        <v>10.956164383999999</v>
      </c>
      <c r="M55" s="59">
        <v>0</v>
      </c>
      <c r="Q55" s="89">
        <v>22</v>
      </c>
      <c r="R55" s="59">
        <v>1964.39292</v>
      </c>
      <c r="S55" s="59">
        <v>303.13515318999998</v>
      </c>
      <c r="T55" s="59">
        <v>422.71924641999999</v>
      </c>
      <c r="U55" s="59">
        <v>344.12544250000002</v>
      </c>
      <c r="V55" s="59">
        <v>8.0246575341999993</v>
      </c>
      <c r="W55" s="59">
        <v>73.815399224999993</v>
      </c>
      <c r="X55" s="59">
        <v>104.56811712</v>
      </c>
      <c r="Y55" s="59">
        <v>612.61778347999996</v>
      </c>
      <c r="Z55" s="59">
        <v>10.956164383999999</v>
      </c>
      <c r="AA55" s="59">
        <v>0</v>
      </c>
      <c r="AB55" s="71"/>
      <c r="AF55" s="89">
        <v>22</v>
      </c>
      <c r="AG55" s="59">
        <v>2089.8273272000001</v>
      </c>
      <c r="AH55" s="59">
        <v>322.81536963000002</v>
      </c>
      <c r="AI55" s="59">
        <v>392.48384478999998</v>
      </c>
      <c r="AJ55" s="59">
        <v>337.17238337999999</v>
      </c>
      <c r="AK55" s="59">
        <v>8.0246575341999993</v>
      </c>
      <c r="AL55" s="59">
        <v>75.460974934000006</v>
      </c>
      <c r="AM55" s="59">
        <v>98.005969293999996</v>
      </c>
      <c r="AN55" s="59">
        <v>571.52100904999998</v>
      </c>
      <c r="AO55" s="59">
        <v>10.956164383999999</v>
      </c>
      <c r="AP55" s="59">
        <v>0</v>
      </c>
      <c r="AQ55" s="71"/>
      <c r="AR55" s="51"/>
      <c r="AT55" s="89">
        <v>22</v>
      </c>
      <c r="AU55" s="59">
        <v>2073.6715912</v>
      </c>
      <c r="AV55" s="59">
        <v>347.52896539</v>
      </c>
      <c r="AW55" s="59">
        <v>417.23510603</v>
      </c>
      <c r="AX55" s="59">
        <v>349.10640658</v>
      </c>
      <c r="AY55" s="59">
        <v>8.0246575341999993</v>
      </c>
      <c r="AZ55" s="59">
        <v>75.042321419000004</v>
      </c>
      <c r="BA55" s="59">
        <v>107.29857533000001</v>
      </c>
      <c r="BB55" s="59">
        <v>615.07684406999999</v>
      </c>
      <c r="BC55" s="59">
        <v>10.956164383999999</v>
      </c>
      <c r="BD55" s="59">
        <v>0</v>
      </c>
      <c r="BE55" s="71"/>
      <c r="BF55" s="51"/>
      <c r="BH55" s="89">
        <v>22</v>
      </c>
      <c r="BI55" s="64">
        <v>2090.0438356999998</v>
      </c>
      <c r="BJ55" s="64">
        <v>315.26727591999997</v>
      </c>
      <c r="BK55" s="64">
        <v>401.88564805999999</v>
      </c>
      <c r="BL55" s="64">
        <v>340.69695531000002</v>
      </c>
      <c r="BM55" s="64">
        <v>8.0246575341999993</v>
      </c>
      <c r="BN55" s="64">
        <v>75.100352521999994</v>
      </c>
      <c r="BO55" s="64">
        <v>101.00455075000001</v>
      </c>
      <c r="BP55" s="70">
        <v>674.73200874999998</v>
      </c>
      <c r="BQ55" s="64">
        <v>10.956164383999999</v>
      </c>
      <c r="BR55" s="64">
        <v>0</v>
      </c>
      <c r="BS55" s="71"/>
    </row>
    <row r="56" spans="3:71">
      <c r="C56" s="89">
        <v>23</v>
      </c>
      <c r="D56" s="59">
        <v>2021.6763132000001</v>
      </c>
      <c r="E56" s="59">
        <v>307.49922908999997</v>
      </c>
      <c r="F56" s="59">
        <v>420.01882714999999</v>
      </c>
      <c r="G56" s="59">
        <v>342.89100445999998</v>
      </c>
      <c r="H56" s="59">
        <v>8.0246575341999993</v>
      </c>
      <c r="I56" s="59">
        <v>74.672628392999997</v>
      </c>
      <c r="J56" s="59">
        <v>98.023976079999997</v>
      </c>
      <c r="K56" s="59">
        <v>538.39933905999999</v>
      </c>
      <c r="L56" s="59">
        <v>10.956164383999999</v>
      </c>
      <c r="M56" s="59">
        <v>0</v>
      </c>
      <c r="Q56" s="89">
        <v>23</v>
      </c>
      <c r="R56" s="59">
        <v>1954.8908038</v>
      </c>
      <c r="S56" s="59">
        <v>301.21575474000002</v>
      </c>
      <c r="T56" s="59">
        <v>420.67559553000001</v>
      </c>
      <c r="U56" s="59">
        <v>342.95539651000001</v>
      </c>
      <c r="V56" s="59">
        <v>8.0246575341999993</v>
      </c>
      <c r="W56" s="59">
        <v>73.725101123000002</v>
      </c>
      <c r="X56" s="59">
        <v>104.14797568</v>
      </c>
      <c r="Y56" s="59">
        <v>612.23606081000003</v>
      </c>
      <c r="Z56" s="59">
        <v>10.956164383999999</v>
      </c>
      <c r="AA56" s="59">
        <v>0</v>
      </c>
      <c r="AB56" s="71"/>
      <c r="AF56" s="89">
        <v>23</v>
      </c>
      <c r="AG56" s="59">
        <v>2079.3231621</v>
      </c>
      <c r="AH56" s="59">
        <v>321.01597499000002</v>
      </c>
      <c r="AI56" s="59">
        <v>390.78352292</v>
      </c>
      <c r="AJ56" s="59">
        <v>336.0824834</v>
      </c>
      <c r="AK56" s="59">
        <v>8.0246575341999993</v>
      </c>
      <c r="AL56" s="59">
        <v>75.369752172999995</v>
      </c>
      <c r="AM56" s="59">
        <v>97.610162615999997</v>
      </c>
      <c r="AN56" s="59">
        <v>570.88814390000005</v>
      </c>
      <c r="AO56" s="59">
        <v>10.956164383999999</v>
      </c>
      <c r="AP56" s="59">
        <v>0</v>
      </c>
      <c r="AQ56" s="71"/>
      <c r="AR56" s="51"/>
      <c r="AT56" s="89">
        <v>23</v>
      </c>
      <c r="AU56" s="59">
        <v>2064.0734008999998</v>
      </c>
      <c r="AV56" s="59">
        <v>345.25732051</v>
      </c>
      <c r="AW56" s="59">
        <v>415.18464094000001</v>
      </c>
      <c r="AX56" s="59">
        <v>347.81923575000002</v>
      </c>
      <c r="AY56" s="59">
        <v>8.0246575341999993</v>
      </c>
      <c r="AZ56" s="59">
        <v>74.953291929000002</v>
      </c>
      <c r="BA56" s="59">
        <v>106.89283946</v>
      </c>
      <c r="BB56" s="59">
        <v>614.67018974999996</v>
      </c>
      <c r="BC56" s="59">
        <v>10.956164383999999</v>
      </c>
      <c r="BD56" s="59">
        <v>0</v>
      </c>
      <c r="BE56" s="71"/>
      <c r="BF56" s="51"/>
      <c r="BH56" s="89">
        <v>23</v>
      </c>
      <c r="BI56" s="64">
        <v>2079.4688196000002</v>
      </c>
      <c r="BJ56" s="64">
        <v>313.40736822999997</v>
      </c>
      <c r="BK56" s="64">
        <v>400.32532751999997</v>
      </c>
      <c r="BL56" s="64">
        <v>339.60232951</v>
      </c>
      <c r="BM56" s="64">
        <v>8.0246575341999993</v>
      </c>
      <c r="BN56" s="64">
        <v>75.006914097000006</v>
      </c>
      <c r="BO56" s="64">
        <v>100.59242436</v>
      </c>
      <c r="BP56" s="70">
        <v>673.58476046999999</v>
      </c>
      <c r="BQ56" s="64">
        <v>10.956164383999999</v>
      </c>
      <c r="BR56" s="64">
        <v>0</v>
      </c>
      <c r="BS56" s="71"/>
    </row>
    <row r="57" spans="3:71">
      <c r="C57" s="89">
        <v>24</v>
      </c>
      <c r="D57" s="59">
        <v>2014.5912439000001</v>
      </c>
      <c r="E57" s="59">
        <v>305.04665874</v>
      </c>
      <c r="F57" s="59">
        <v>416.19710946999999</v>
      </c>
      <c r="G57" s="59">
        <v>341.59234362000001</v>
      </c>
      <c r="H57" s="59">
        <v>8.0246575341999993</v>
      </c>
      <c r="I57" s="59">
        <v>74.580437355000001</v>
      </c>
      <c r="J57" s="59">
        <v>97.620502791000007</v>
      </c>
      <c r="K57" s="59">
        <v>537.47226315</v>
      </c>
      <c r="L57" s="59">
        <v>10.956164383999999</v>
      </c>
      <c r="M57" s="59">
        <v>0</v>
      </c>
      <c r="Q57" s="89">
        <v>24</v>
      </c>
      <c r="R57" s="59">
        <v>1948.816024</v>
      </c>
      <c r="S57" s="59">
        <v>298.64781196000001</v>
      </c>
      <c r="T57" s="59">
        <v>416.16161681</v>
      </c>
      <c r="U57" s="59">
        <v>341.69757766999999</v>
      </c>
      <c r="V57" s="59">
        <v>8.0246575341999993</v>
      </c>
      <c r="W57" s="59">
        <v>73.636214366999994</v>
      </c>
      <c r="X57" s="59">
        <v>103.73892022</v>
      </c>
      <c r="Y57" s="59">
        <v>611.80677742</v>
      </c>
      <c r="Z57" s="59">
        <v>10.956164383999999</v>
      </c>
      <c r="AA57" s="59">
        <v>0</v>
      </c>
      <c r="AB57" s="71"/>
      <c r="AF57" s="89">
        <v>24</v>
      </c>
      <c r="AG57" s="59">
        <v>2071.9232434</v>
      </c>
      <c r="AH57" s="59">
        <v>318.34336182999999</v>
      </c>
      <c r="AI57" s="59">
        <v>387.58536733</v>
      </c>
      <c r="AJ57" s="59">
        <v>334.74882822000001</v>
      </c>
      <c r="AK57" s="59">
        <v>8.0246575341999993</v>
      </c>
      <c r="AL57" s="59">
        <v>75.279941385000001</v>
      </c>
      <c r="AM57" s="59">
        <v>97.224690467000002</v>
      </c>
      <c r="AN57" s="59">
        <v>570.23055406000003</v>
      </c>
      <c r="AO57" s="59">
        <v>10.956164383999999</v>
      </c>
      <c r="AP57" s="59">
        <v>0</v>
      </c>
      <c r="AQ57" s="71"/>
      <c r="AR57" s="51"/>
      <c r="AT57" s="89">
        <v>24</v>
      </c>
      <c r="AU57" s="59">
        <v>2056.5521806000002</v>
      </c>
      <c r="AV57" s="59">
        <v>342.58370191</v>
      </c>
      <c r="AW57" s="59">
        <v>411.47244755000003</v>
      </c>
      <c r="AX57" s="59">
        <v>346.57929793</v>
      </c>
      <c r="AY57" s="59">
        <v>8.0246575341999993</v>
      </c>
      <c r="AZ57" s="59">
        <v>74.865569239999999</v>
      </c>
      <c r="BA57" s="59">
        <v>106.49681581</v>
      </c>
      <c r="BB57" s="59">
        <v>614.22506523000004</v>
      </c>
      <c r="BC57" s="59">
        <v>10.956164383999999</v>
      </c>
      <c r="BD57" s="59">
        <v>0</v>
      </c>
      <c r="BE57" s="71"/>
      <c r="BF57" s="51"/>
      <c r="BH57" s="89">
        <v>24</v>
      </c>
      <c r="BI57" s="64">
        <v>2071.7863505</v>
      </c>
      <c r="BJ57" s="64">
        <v>310.9486698</v>
      </c>
      <c r="BK57" s="64">
        <v>397.16476845</v>
      </c>
      <c r="BL57" s="64">
        <v>338.27236227999998</v>
      </c>
      <c r="BM57" s="64">
        <v>8.0246575341999993</v>
      </c>
      <c r="BN57" s="64">
        <v>74.915043307000005</v>
      </c>
      <c r="BO57" s="64">
        <v>100.19108785</v>
      </c>
      <c r="BP57" s="70">
        <v>672.41876229000002</v>
      </c>
      <c r="BQ57" s="64">
        <v>10.956164383999999</v>
      </c>
      <c r="BR57" s="64">
        <v>0</v>
      </c>
      <c r="BS57" s="71"/>
    </row>
    <row r="58" spans="3:71">
      <c r="C58" s="89">
        <v>25</v>
      </c>
      <c r="D58" s="59">
        <v>2007.6864556999999</v>
      </c>
      <c r="E58" s="59">
        <v>301.75626692999998</v>
      </c>
      <c r="F58" s="59">
        <v>412.56321127000001</v>
      </c>
      <c r="G58" s="59">
        <v>340.76340368000001</v>
      </c>
      <c r="H58" s="59">
        <v>8.0246575341999993</v>
      </c>
      <c r="I58" s="59">
        <v>74.489790506999995</v>
      </c>
      <c r="J58" s="59">
        <v>97.227527163000005</v>
      </c>
      <c r="K58" s="59">
        <v>536.53367108999998</v>
      </c>
      <c r="L58" s="59">
        <v>10.956164383999999</v>
      </c>
      <c r="M58" s="59">
        <v>0</v>
      </c>
      <c r="Q58" s="89">
        <v>25</v>
      </c>
      <c r="R58" s="59">
        <v>1941.3735276</v>
      </c>
      <c r="S58" s="59">
        <v>295.65786477</v>
      </c>
      <c r="T58" s="59">
        <v>413.05201613999998</v>
      </c>
      <c r="U58" s="59">
        <v>340.82510187999998</v>
      </c>
      <c r="V58" s="59">
        <v>8.0246575341999993</v>
      </c>
      <c r="W58" s="59">
        <v>73.548711922999999</v>
      </c>
      <c r="X58" s="59">
        <v>103.34076709999999</v>
      </c>
      <c r="Y58" s="59">
        <v>611.33124064000003</v>
      </c>
      <c r="Z58" s="59">
        <v>10.956164383999999</v>
      </c>
      <c r="AA58" s="59">
        <v>0</v>
      </c>
      <c r="AB58" s="71"/>
      <c r="AF58" s="89">
        <v>25</v>
      </c>
      <c r="AG58" s="59">
        <v>2064.5076706</v>
      </c>
      <c r="AH58" s="59">
        <v>315.69244896999999</v>
      </c>
      <c r="AI58" s="59">
        <v>383.88819059000002</v>
      </c>
      <c r="AJ58" s="59">
        <v>333.90814814999999</v>
      </c>
      <c r="AK58" s="59">
        <v>8.0246575341999993</v>
      </c>
      <c r="AL58" s="59">
        <v>75.191515973999998</v>
      </c>
      <c r="AM58" s="59">
        <v>96.849385565000006</v>
      </c>
      <c r="AN58" s="59">
        <v>569.54906217999996</v>
      </c>
      <c r="AO58" s="59">
        <v>10.956164383999999</v>
      </c>
      <c r="AP58" s="59">
        <v>0</v>
      </c>
      <c r="AQ58" s="71"/>
      <c r="AR58" s="51"/>
      <c r="AT58" s="89">
        <v>25</v>
      </c>
      <c r="AU58" s="59">
        <v>2049.8227714999998</v>
      </c>
      <c r="AV58" s="59">
        <v>338.60107468000001</v>
      </c>
      <c r="AW58" s="59">
        <v>407.92347927999998</v>
      </c>
      <c r="AX58" s="59">
        <v>345.69333247999998</v>
      </c>
      <c r="AY58" s="59">
        <v>8.0246575341999993</v>
      </c>
      <c r="AZ58" s="59">
        <v>74.779129372</v>
      </c>
      <c r="BA58" s="59">
        <v>106.1103513</v>
      </c>
      <c r="BB58" s="59">
        <v>613.74258844999997</v>
      </c>
      <c r="BC58" s="59">
        <v>10.956164383999999</v>
      </c>
      <c r="BD58" s="59">
        <v>0</v>
      </c>
      <c r="BE58" s="71"/>
      <c r="BF58" s="51"/>
      <c r="BH58" s="89">
        <v>25</v>
      </c>
      <c r="BI58" s="64">
        <v>2064.6215336</v>
      </c>
      <c r="BJ58" s="64">
        <v>308.09141222</v>
      </c>
      <c r="BK58" s="64">
        <v>393.37506716000001</v>
      </c>
      <c r="BL58" s="64">
        <v>337.45244435000001</v>
      </c>
      <c r="BM58" s="64">
        <v>8.0246575341999993</v>
      </c>
      <c r="BN58" s="64">
        <v>74.824710530999994</v>
      </c>
      <c r="BO58" s="64">
        <v>99.800364841000004</v>
      </c>
      <c r="BP58" s="70">
        <v>671.23471288999997</v>
      </c>
      <c r="BQ58" s="64">
        <v>10.956164383999999</v>
      </c>
      <c r="BR58" s="64">
        <v>0</v>
      </c>
      <c r="BS58" s="71"/>
    </row>
    <row r="59" spans="3:71">
      <c r="C59" s="89">
        <v>26</v>
      </c>
      <c r="D59" s="59">
        <v>1999.7027330000001</v>
      </c>
      <c r="E59" s="59">
        <v>299.39274065000001</v>
      </c>
      <c r="F59" s="59">
        <v>409.34507230000003</v>
      </c>
      <c r="G59" s="59">
        <v>339.67077346999997</v>
      </c>
      <c r="H59" s="59">
        <v>8.0246575341999993</v>
      </c>
      <c r="I59" s="59">
        <v>74.400657808999995</v>
      </c>
      <c r="J59" s="59">
        <v>96.844878906000005</v>
      </c>
      <c r="K59" s="59">
        <v>535.58412318000001</v>
      </c>
      <c r="L59" s="59">
        <v>10.956164383999999</v>
      </c>
      <c r="M59" s="59">
        <v>0</v>
      </c>
      <c r="Q59" s="89">
        <v>26</v>
      </c>
      <c r="R59" s="59">
        <v>1934.3348412</v>
      </c>
      <c r="S59" s="59">
        <v>292.86182086999997</v>
      </c>
      <c r="T59" s="59">
        <v>409.56425085000001</v>
      </c>
      <c r="U59" s="59">
        <v>339.73307736999999</v>
      </c>
      <c r="V59" s="59">
        <v>8.0246575341999993</v>
      </c>
      <c r="W59" s="59">
        <v>73.462566758999998</v>
      </c>
      <c r="X59" s="59">
        <v>102.95333262</v>
      </c>
      <c r="Y59" s="59">
        <v>610.81075781000004</v>
      </c>
      <c r="Z59" s="59">
        <v>10.956164383999999</v>
      </c>
      <c r="AA59" s="59">
        <v>0</v>
      </c>
      <c r="AB59" s="71"/>
      <c r="AF59" s="89">
        <v>26</v>
      </c>
      <c r="AG59" s="59">
        <v>2056.6506700999998</v>
      </c>
      <c r="AH59" s="59">
        <v>312.67824009999998</v>
      </c>
      <c r="AI59" s="59">
        <v>381.28681182999998</v>
      </c>
      <c r="AJ59" s="59">
        <v>332.77639366</v>
      </c>
      <c r="AK59" s="59">
        <v>8.0246575341999993</v>
      </c>
      <c r="AL59" s="59">
        <v>75.104449342999999</v>
      </c>
      <c r="AM59" s="59">
        <v>96.484080629000005</v>
      </c>
      <c r="AN59" s="59">
        <v>568.84449090999999</v>
      </c>
      <c r="AO59" s="59">
        <v>10.956164383999999</v>
      </c>
      <c r="AP59" s="59">
        <v>0</v>
      </c>
      <c r="AQ59" s="71"/>
      <c r="AR59" s="51"/>
      <c r="AT59" s="89">
        <v>26</v>
      </c>
      <c r="AU59" s="59">
        <v>2041.4082951</v>
      </c>
      <c r="AV59" s="59">
        <v>336.20057179999998</v>
      </c>
      <c r="AW59" s="59">
        <v>404.72392571</v>
      </c>
      <c r="AX59" s="59">
        <v>344.56089535000001</v>
      </c>
      <c r="AY59" s="59">
        <v>8.0246575341999993</v>
      </c>
      <c r="AZ59" s="59">
        <v>74.693948347000003</v>
      </c>
      <c r="BA59" s="59">
        <v>105.7332929</v>
      </c>
      <c r="BB59" s="59">
        <v>613.22387735999996</v>
      </c>
      <c r="BC59" s="59">
        <v>10.956164383999999</v>
      </c>
      <c r="BD59" s="59">
        <v>0</v>
      </c>
      <c r="BE59" s="71"/>
      <c r="BF59" s="51"/>
      <c r="BH59" s="89">
        <v>26</v>
      </c>
      <c r="BI59" s="64">
        <v>2056.5012923999998</v>
      </c>
      <c r="BJ59" s="64">
        <v>305.35871795000003</v>
      </c>
      <c r="BK59" s="64">
        <v>390.72516150000001</v>
      </c>
      <c r="BL59" s="64">
        <v>336.32359165000003</v>
      </c>
      <c r="BM59" s="64">
        <v>8.0246575341999993</v>
      </c>
      <c r="BN59" s="64">
        <v>74.735886145999999</v>
      </c>
      <c r="BO59" s="64">
        <v>99.420078958999994</v>
      </c>
      <c r="BP59" s="70">
        <v>670.03331099000002</v>
      </c>
      <c r="BQ59" s="64">
        <v>10.956164383999999</v>
      </c>
      <c r="BR59" s="64">
        <v>0</v>
      </c>
      <c r="BS59" s="71"/>
    </row>
    <row r="60" spans="3:71">
      <c r="C60" s="89">
        <v>27</v>
      </c>
      <c r="D60" s="59">
        <v>1991.1972989000001</v>
      </c>
      <c r="E60" s="59">
        <v>297.41488376000001</v>
      </c>
      <c r="F60" s="59">
        <v>406.65240517000001</v>
      </c>
      <c r="G60" s="59">
        <v>338.45867663000001</v>
      </c>
      <c r="H60" s="59">
        <v>8.0246575341999993</v>
      </c>
      <c r="I60" s="59">
        <v>74.313009219999998</v>
      </c>
      <c r="J60" s="59">
        <v>96.472387729000005</v>
      </c>
      <c r="K60" s="59">
        <v>534.62417972000003</v>
      </c>
      <c r="L60" s="59">
        <v>10.956164383999999</v>
      </c>
      <c r="M60" s="59">
        <v>0</v>
      </c>
      <c r="Q60" s="89">
        <v>27</v>
      </c>
      <c r="R60" s="59">
        <v>1925.5832957</v>
      </c>
      <c r="S60" s="59">
        <v>291.03652546000001</v>
      </c>
      <c r="T60" s="59">
        <v>407.21564431000002</v>
      </c>
      <c r="U60" s="59">
        <v>338.52295781999999</v>
      </c>
      <c r="V60" s="59">
        <v>8.0246575341999993</v>
      </c>
      <c r="W60" s="59">
        <v>73.377751838999998</v>
      </c>
      <c r="X60" s="59">
        <v>102.57643312</v>
      </c>
      <c r="Y60" s="59">
        <v>610.24663624000004</v>
      </c>
      <c r="Z60" s="59">
        <v>10.956164383999999</v>
      </c>
      <c r="AA60" s="59">
        <v>0</v>
      </c>
      <c r="AB60" s="71"/>
      <c r="AF60" s="89">
        <v>27</v>
      </c>
      <c r="AG60" s="59">
        <v>2048.4157875999999</v>
      </c>
      <c r="AH60" s="59">
        <v>310.83071888000001</v>
      </c>
      <c r="AI60" s="59">
        <v>378.00241413999998</v>
      </c>
      <c r="AJ60" s="59">
        <v>331.53885252999999</v>
      </c>
      <c r="AK60" s="59">
        <v>8.0246575341999993</v>
      </c>
      <c r="AL60" s="59">
        <v>75.018714896000006</v>
      </c>
      <c r="AM60" s="59">
        <v>96.128608377000006</v>
      </c>
      <c r="AN60" s="59">
        <v>568.11766290000003</v>
      </c>
      <c r="AO60" s="59">
        <v>10.956164383999999</v>
      </c>
      <c r="AP60" s="59">
        <v>0</v>
      </c>
      <c r="AQ60" s="71"/>
      <c r="AR60" s="51"/>
      <c r="AT60" s="89">
        <v>27</v>
      </c>
      <c r="AU60" s="59">
        <v>2032.5630626</v>
      </c>
      <c r="AV60" s="59">
        <v>334.07907158</v>
      </c>
      <c r="AW60" s="59">
        <v>402.27419673999998</v>
      </c>
      <c r="AX60" s="59">
        <v>343.33903292999997</v>
      </c>
      <c r="AY60" s="59">
        <v>8.0246575341999993</v>
      </c>
      <c r="AZ60" s="59">
        <v>74.610002183999995</v>
      </c>
      <c r="BA60" s="59">
        <v>105.36548752</v>
      </c>
      <c r="BB60" s="59">
        <v>612.67004989999998</v>
      </c>
      <c r="BC60" s="59">
        <v>10.956164383999999</v>
      </c>
      <c r="BD60" s="59">
        <v>0</v>
      </c>
      <c r="BE60" s="71"/>
      <c r="BF60" s="51"/>
      <c r="BH60" s="89">
        <v>27</v>
      </c>
      <c r="BI60" s="64">
        <v>2048.2739800999998</v>
      </c>
      <c r="BJ60" s="64">
        <v>303.45799054000003</v>
      </c>
      <c r="BK60" s="64">
        <v>387.45392629000003</v>
      </c>
      <c r="BL60" s="64">
        <v>335.09117278999997</v>
      </c>
      <c r="BM60" s="64">
        <v>8.0246575341999993</v>
      </c>
      <c r="BN60" s="64">
        <v>74.648540530000005</v>
      </c>
      <c r="BO60" s="64">
        <v>99.050053835</v>
      </c>
      <c r="BP60" s="70">
        <v>668.81525526999997</v>
      </c>
      <c r="BQ60" s="64">
        <v>10.956164383999999</v>
      </c>
      <c r="BR60" s="64">
        <v>0</v>
      </c>
      <c r="BS60" s="71"/>
    </row>
    <row r="61" spans="3:71">
      <c r="C61" s="89">
        <v>28</v>
      </c>
      <c r="D61" s="59">
        <v>1983.4253381999999</v>
      </c>
      <c r="E61" s="59">
        <v>295.86799336000001</v>
      </c>
      <c r="F61" s="59">
        <v>404.19643579000001</v>
      </c>
      <c r="G61" s="59">
        <v>337.23234959000001</v>
      </c>
      <c r="H61" s="59">
        <v>8.0246575341999993</v>
      </c>
      <c r="I61" s="59">
        <v>74.226814700999995</v>
      </c>
      <c r="J61" s="59">
        <v>96.109883343999996</v>
      </c>
      <c r="K61" s="59">
        <v>533.65440101000002</v>
      </c>
      <c r="L61" s="59">
        <v>10.956164383999999</v>
      </c>
      <c r="M61" s="59">
        <v>0</v>
      </c>
      <c r="Q61" s="89">
        <v>28</v>
      </c>
      <c r="R61" s="59">
        <v>1918.1941899000001</v>
      </c>
      <c r="S61" s="59">
        <v>289.60651110999999</v>
      </c>
      <c r="T61" s="59">
        <v>404.56541027999998</v>
      </c>
      <c r="U61" s="59">
        <v>337.29273561999997</v>
      </c>
      <c r="V61" s="59">
        <v>8.0246575341999993</v>
      </c>
      <c r="W61" s="59">
        <v>73.294240130000006</v>
      </c>
      <c r="X61" s="59">
        <v>102.20988493</v>
      </c>
      <c r="Y61" s="59">
        <v>609.64018327999997</v>
      </c>
      <c r="Z61" s="59">
        <v>10.956164383999999</v>
      </c>
      <c r="AA61" s="59">
        <v>0</v>
      </c>
      <c r="AB61" s="71"/>
      <c r="AF61" s="89">
        <v>28</v>
      </c>
      <c r="AG61" s="59">
        <v>2040.2484972</v>
      </c>
      <c r="AH61" s="59">
        <v>309.03562340000002</v>
      </c>
      <c r="AI61" s="59">
        <v>375.96118471</v>
      </c>
      <c r="AJ61" s="59">
        <v>330.30869560000002</v>
      </c>
      <c r="AK61" s="59">
        <v>8.0246575341999993</v>
      </c>
      <c r="AL61" s="59">
        <v>74.934286037000007</v>
      </c>
      <c r="AM61" s="59">
        <v>95.782801527000004</v>
      </c>
      <c r="AN61" s="59">
        <v>567.36940081</v>
      </c>
      <c r="AO61" s="59">
        <v>10.956164383999999</v>
      </c>
      <c r="AP61" s="59">
        <v>0</v>
      </c>
      <c r="AQ61" s="71"/>
      <c r="AR61" s="51"/>
      <c r="AT61" s="89">
        <v>28</v>
      </c>
      <c r="AU61" s="59">
        <v>2024.3682911000001</v>
      </c>
      <c r="AV61" s="59">
        <v>332.40764344000002</v>
      </c>
      <c r="AW61" s="59">
        <v>400.05124611000002</v>
      </c>
      <c r="AX61" s="59">
        <v>342.10019698999997</v>
      </c>
      <c r="AY61" s="59">
        <v>8.0246575341999993</v>
      </c>
      <c r="AZ61" s="59">
        <v>74.527266905000005</v>
      </c>
      <c r="BA61" s="59">
        <v>105.00678211</v>
      </c>
      <c r="BB61" s="59">
        <v>612.08222402000001</v>
      </c>
      <c r="BC61" s="59">
        <v>10.956164383999999</v>
      </c>
      <c r="BD61" s="59">
        <v>0</v>
      </c>
      <c r="BE61" s="71"/>
      <c r="BF61" s="51"/>
      <c r="BH61" s="89">
        <v>28</v>
      </c>
      <c r="BI61" s="64">
        <v>2040.1108025999999</v>
      </c>
      <c r="BJ61" s="64">
        <v>301.76844899000002</v>
      </c>
      <c r="BK61" s="64">
        <v>385.34550897999998</v>
      </c>
      <c r="BL61" s="64">
        <v>333.84172862999998</v>
      </c>
      <c r="BM61" s="64">
        <v>8.0246575341999993</v>
      </c>
      <c r="BN61" s="64">
        <v>74.562644062000004</v>
      </c>
      <c r="BO61" s="64">
        <v>98.690113097999998</v>
      </c>
      <c r="BP61" s="70">
        <v>667.58124442999997</v>
      </c>
      <c r="BQ61" s="64">
        <v>10.956164383999999</v>
      </c>
      <c r="BR61" s="64">
        <v>0</v>
      </c>
      <c r="BS61" s="71"/>
    </row>
    <row r="62" spans="3:71">
      <c r="C62" s="89">
        <v>29</v>
      </c>
      <c r="D62" s="59">
        <v>1975.2900029</v>
      </c>
      <c r="E62" s="59">
        <v>294.18819832000003</v>
      </c>
      <c r="F62" s="59">
        <v>401.99544742</v>
      </c>
      <c r="G62" s="59">
        <v>336.24732082000003</v>
      </c>
      <c r="H62" s="59">
        <v>8.0246575341999993</v>
      </c>
      <c r="I62" s="59">
        <v>74.142044210999998</v>
      </c>
      <c r="J62" s="59">
        <v>95.757195460000005</v>
      </c>
      <c r="K62" s="59">
        <v>532.67534733000002</v>
      </c>
      <c r="L62" s="59">
        <v>10.956164383999999</v>
      </c>
      <c r="M62" s="59">
        <v>0</v>
      </c>
      <c r="Q62" s="89">
        <v>29</v>
      </c>
      <c r="R62" s="59">
        <v>1910.7624152999999</v>
      </c>
      <c r="S62" s="59">
        <v>287.67379198999998</v>
      </c>
      <c r="T62" s="59">
        <v>402.24259848999998</v>
      </c>
      <c r="U62" s="59">
        <v>336.28046474000001</v>
      </c>
      <c r="V62" s="59">
        <v>8.0246575341999993</v>
      </c>
      <c r="W62" s="59">
        <v>73.212004597999993</v>
      </c>
      <c r="X62" s="59">
        <v>101.85350438</v>
      </c>
      <c r="Y62" s="59">
        <v>608.99270625999998</v>
      </c>
      <c r="Z62" s="59">
        <v>10.956164383999999</v>
      </c>
      <c r="AA62" s="59">
        <v>0</v>
      </c>
      <c r="AB62" s="71"/>
      <c r="AF62" s="89">
        <v>29</v>
      </c>
      <c r="AG62" s="59">
        <v>2031.9973722</v>
      </c>
      <c r="AH62" s="59">
        <v>307.4595276</v>
      </c>
      <c r="AI62" s="59">
        <v>373.74864699</v>
      </c>
      <c r="AJ62" s="59">
        <v>329.2338906</v>
      </c>
      <c r="AK62" s="59">
        <v>8.0246575341999993</v>
      </c>
      <c r="AL62" s="59">
        <v>74.851136169</v>
      </c>
      <c r="AM62" s="59">
        <v>95.446492797000005</v>
      </c>
      <c r="AN62" s="59">
        <v>566.60052728000005</v>
      </c>
      <c r="AO62" s="59">
        <v>10.956164383999999</v>
      </c>
      <c r="AP62" s="59">
        <v>0</v>
      </c>
      <c r="AQ62" s="71"/>
      <c r="AR62" s="51"/>
      <c r="AT62" s="89">
        <v>29</v>
      </c>
      <c r="AU62" s="59">
        <v>2016.5694374</v>
      </c>
      <c r="AV62" s="59">
        <v>330.60143726000001</v>
      </c>
      <c r="AW62" s="59">
        <v>397.30214969999997</v>
      </c>
      <c r="AX62" s="59">
        <v>341.12636706000001</v>
      </c>
      <c r="AY62" s="59">
        <v>8.0246575341999993</v>
      </c>
      <c r="AZ62" s="59">
        <v>74.445718532000001</v>
      </c>
      <c r="BA62" s="59">
        <v>104.65702362</v>
      </c>
      <c r="BB62" s="59">
        <v>611.46151766000003</v>
      </c>
      <c r="BC62" s="59">
        <v>10.956164383999999</v>
      </c>
      <c r="BD62" s="59">
        <v>0</v>
      </c>
      <c r="BE62" s="71"/>
      <c r="BF62" s="51"/>
      <c r="BH62" s="89">
        <v>29</v>
      </c>
      <c r="BI62" s="64">
        <v>2031.7955211000001</v>
      </c>
      <c r="BJ62" s="64">
        <v>300.35356442</v>
      </c>
      <c r="BK62" s="64">
        <v>383.01789137999998</v>
      </c>
      <c r="BL62" s="64">
        <v>332.76365375</v>
      </c>
      <c r="BM62" s="64">
        <v>8.0246575341999993</v>
      </c>
      <c r="BN62" s="64">
        <v>74.478167120999998</v>
      </c>
      <c r="BO62" s="64">
        <v>98.340080377999996</v>
      </c>
      <c r="BP62" s="70">
        <v>666.33197716999996</v>
      </c>
      <c r="BQ62" s="64">
        <v>10.956164383999999</v>
      </c>
      <c r="BR62" s="64">
        <v>0</v>
      </c>
      <c r="BS62" s="71"/>
    </row>
    <row r="63" spans="3:71">
      <c r="C63" s="89">
        <v>30</v>
      </c>
      <c r="D63" s="59">
        <v>1967.3046883</v>
      </c>
      <c r="E63" s="59">
        <v>292.91935689000002</v>
      </c>
      <c r="F63" s="59">
        <v>399.21299521999998</v>
      </c>
      <c r="G63" s="59">
        <v>335.28278147999998</v>
      </c>
      <c r="H63" s="59">
        <v>8.0246575341999993</v>
      </c>
      <c r="I63" s="59">
        <v>74.058667712000002</v>
      </c>
      <c r="J63" s="59">
        <v>95.414153787999993</v>
      </c>
      <c r="K63" s="59">
        <v>531.68757898000001</v>
      </c>
      <c r="L63" s="59">
        <v>10.956164383999999</v>
      </c>
      <c r="M63" s="59">
        <v>0</v>
      </c>
      <c r="Q63" s="89">
        <v>30</v>
      </c>
      <c r="R63" s="59">
        <v>1902.8179215</v>
      </c>
      <c r="S63" s="59">
        <v>286.52326197999997</v>
      </c>
      <c r="T63" s="59">
        <v>399.61302817000001</v>
      </c>
      <c r="U63" s="59">
        <v>335.30548243999999</v>
      </c>
      <c r="V63" s="59">
        <v>8.0246575341999993</v>
      </c>
      <c r="W63" s="59">
        <v>73.131018208</v>
      </c>
      <c r="X63" s="59">
        <v>101.50710778</v>
      </c>
      <c r="Y63" s="59">
        <v>608.30551249999996</v>
      </c>
      <c r="Z63" s="59">
        <v>10.956164383999999</v>
      </c>
      <c r="AA63" s="59">
        <v>0</v>
      </c>
      <c r="AB63" s="71"/>
      <c r="AF63" s="89">
        <v>30</v>
      </c>
      <c r="AG63" s="59">
        <v>2024.2447709</v>
      </c>
      <c r="AH63" s="59">
        <v>306.07927026999999</v>
      </c>
      <c r="AI63" s="59">
        <v>370.73156704000002</v>
      </c>
      <c r="AJ63" s="59">
        <v>328.26926566999998</v>
      </c>
      <c r="AK63" s="59">
        <v>8.0246575341999993</v>
      </c>
      <c r="AL63" s="59">
        <v>74.769238697000006</v>
      </c>
      <c r="AM63" s="59">
        <v>95.119514906000006</v>
      </c>
      <c r="AN63" s="59">
        <v>565.81186499</v>
      </c>
      <c r="AO63" s="59">
        <v>10.956164383999999</v>
      </c>
      <c r="AP63" s="59">
        <v>0</v>
      </c>
      <c r="AQ63" s="71"/>
      <c r="AR63" s="51"/>
      <c r="AT63" s="89">
        <v>30</v>
      </c>
      <c r="AU63" s="59">
        <v>2008.3756473999999</v>
      </c>
      <c r="AV63" s="59">
        <v>329.03798160999997</v>
      </c>
      <c r="AW63" s="59">
        <v>394.70456247999999</v>
      </c>
      <c r="AX63" s="59">
        <v>340.15321368999997</v>
      </c>
      <c r="AY63" s="59">
        <v>8.0246575341999993</v>
      </c>
      <c r="AZ63" s="59">
        <v>74.365333084</v>
      </c>
      <c r="BA63" s="59">
        <v>104.31605897999999</v>
      </c>
      <c r="BB63" s="59">
        <v>610.80904878000001</v>
      </c>
      <c r="BC63" s="59">
        <v>10.956164383999999</v>
      </c>
      <c r="BD63" s="59">
        <v>0</v>
      </c>
      <c r="BE63" s="71"/>
      <c r="BF63" s="51"/>
      <c r="BH63" s="89">
        <v>30</v>
      </c>
      <c r="BI63" s="64">
        <v>2024.0983183999999</v>
      </c>
      <c r="BJ63" s="64">
        <v>298.99218765000001</v>
      </c>
      <c r="BK63" s="64">
        <v>379.92288063000001</v>
      </c>
      <c r="BL63" s="64">
        <v>331.78138546999998</v>
      </c>
      <c r="BM63" s="64">
        <v>8.0246575341999993</v>
      </c>
      <c r="BN63" s="64">
        <v>74.395080084</v>
      </c>
      <c r="BO63" s="64">
        <v>97.999779302999997</v>
      </c>
      <c r="BP63" s="70">
        <v>665.06815217999997</v>
      </c>
      <c r="BQ63" s="64">
        <v>10.956164383999999</v>
      </c>
      <c r="BR63" s="64">
        <v>0</v>
      </c>
      <c r="BS63" s="71"/>
    </row>
    <row r="64" spans="3:71">
      <c r="C64" s="89">
        <v>31</v>
      </c>
      <c r="D64" s="59">
        <v>1959.7067721000001</v>
      </c>
      <c r="E64" s="59">
        <v>291.40862447000001</v>
      </c>
      <c r="F64" s="59">
        <v>396.28848873999999</v>
      </c>
      <c r="G64" s="59">
        <v>334.31478905</v>
      </c>
      <c r="H64" s="59">
        <v>8.0246575341999993</v>
      </c>
      <c r="I64" s="59">
        <v>73.976655162</v>
      </c>
      <c r="J64" s="59">
        <v>95.080588035999995</v>
      </c>
      <c r="K64" s="59">
        <v>530.69165626999995</v>
      </c>
      <c r="L64" s="59">
        <v>10.956164383999999</v>
      </c>
      <c r="M64" s="59">
        <v>0</v>
      </c>
      <c r="Q64" s="89">
        <v>31</v>
      </c>
      <c r="R64" s="59">
        <v>1895.3155168999999</v>
      </c>
      <c r="S64" s="59">
        <v>285.08726672</v>
      </c>
      <c r="T64" s="59">
        <v>396.84314855000002</v>
      </c>
      <c r="U64" s="59">
        <v>334.31418553999998</v>
      </c>
      <c r="V64" s="59">
        <v>8.0246575341999993</v>
      </c>
      <c r="W64" s="59">
        <v>73.051253927000005</v>
      </c>
      <c r="X64" s="59">
        <v>101.17051148</v>
      </c>
      <c r="Y64" s="59">
        <v>607.57990932999996</v>
      </c>
      <c r="Z64" s="59">
        <v>10.956164383999999</v>
      </c>
      <c r="AA64" s="59">
        <v>0</v>
      </c>
      <c r="AB64" s="71"/>
      <c r="AF64" s="89">
        <v>31</v>
      </c>
      <c r="AG64" s="59">
        <v>2016.2371799</v>
      </c>
      <c r="AH64" s="59">
        <v>304.42965206000002</v>
      </c>
      <c r="AI64" s="59">
        <v>368.18164631000002</v>
      </c>
      <c r="AJ64" s="59">
        <v>327.36183211999997</v>
      </c>
      <c r="AK64" s="59">
        <v>8.0246575341999993</v>
      </c>
      <c r="AL64" s="59">
        <v>74.688567023999994</v>
      </c>
      <c r="AM64" s="59">
        <v>94.801700570999998</v>
      </c>
      <c r="AN64" s="59">
        <v>565.00423655999998</v>
      </c>
      <c r="AO64" s="59">
        <v>10.956164383999999</v>
      </c>
      <c r="AP64" s="59">
        <v>0</v>
      </c>
      <c r="AQ64" s="71"/>
      <c r="AR64" s="51"/>
      <c r="AT64" s="89">
        <v>31</v>
      </c>
      <c r="AU64" s="59">
        <v>2000.8808409999999</v>
      </c>
      <c r="AV64" s="59">
        <v>327.32082430999998</v>
      </c>
      <c r="AW64" s="59">
        <v>391.59560943999998</v>
      </c>
      <c r="AX64" s="59">
        <v>339.14614417000001</v>
      </c>
      <c r="AY64" s="59">
        <v>8.0246575341999993</v>
      </c>
      <c r="AZ64" s="59">
        <v>74.286086582999999</v>
      </c>
      <c r="BA64" s="59">
        <v>103.98373513</v>
      </c>
      <c r="BB64" s="59">
        <v>610.12593532000005</v>
      </c>
      <c r="BC64" s="59">
        <v>10.956164383999999</v>
      </c>
      <c r="BD64" s="59">
        <v>0</v>
      </c>
      <c r="BE64" s="71"/>
      <c r="BF64" s="51"/>
      <c r="BH64" s="89">
        <v>31</v>
      </c>
      <c r="BI64" s="64">
        <v>2015.891979</v>
      </c>
      <c r="BJ64" s="64">
        <v>297.45313858999998</v>
      </c>
      <c r="BK64" s="64">
        <v>377.46187118</v>
      </c>
      <c r="BL64" s="64">
        <v>330.85192493</v>
      </c>
      <c r="BM64" s="64">
        <v>8.0246575341999993</v>
      </c>
      <c r="BN64" s="64">
        <v>74.313353328999995</v>
      </c>
      <c r="BO64" s="64">
        <v>97.669033501000001</v>
      </c>
      <c r="BP64" s="70">
        <v>663.79046816000005</v>
      </c>
      <c r="BQ64" s="64">
        <v>10.956164383999999</v>
      </c>
      <c r="BR64" s="64">
        <v>0</v>
      </c>
      <c r="BS64" s="71"/>
    </row>
    <row r="65" spans="3:71">
      <c r="C65" s="89">
        <v>32</v>
      </c>
      <c r="D65" s="59">
        <v>1951.9891313999999</v>
      </c>
      <c r="E65" s="59">
        <v>290.20082544000002</v>
      </c>
      <c r="F65" s="59">
        <v>393.17699965000003</v>
      </c>
      <c r="G65" s="59">
        <v>333.35057033999999</v>
      </c>
      <c r="H65" s="59">
        <v>8.0246575341999993</v>
      </c>
      <c r="I65" s="59">
        <v>73.895976521999998</v>
      </c>
      <c r="J65" s="59">
        <v>94.756327916000004</v>
      </c>
      <c r="K65" s="59">
        <v>529.68813948000002</v>
      </c>
      <c r="L65" s="59">
        <v>10.956164383999999</v>
      </c>
      <c r="M65" s="59">
        <v>0</v>
      </c>
      <c r="Q65" s="89">
        <v>32</v>
      </c>
      <c r="R65" s="59">
        <v>1887.7504693999999</v>
      </c>
      <c r="S65" s="59">
        <v>283.93433334999997</v>
      </c>
      <c r="T65" s="59">
        <v>393.81125348</v>
      </c>
      <c r="U65" s="59">
        <v>333.36448512999999</v>
      </c>
      <c r="V65" s="59">
        <v>8.0246575341999993</v>
      </c>
      <c r="W65" s="59">
        <v>72.972684720999993</v>
      </c>
      <c r="X65" s="59">
        <v>100.84353179999999</v>
      </c>
      <c r="Y65" s="59">
        <v>606.81720408000001</v>
      </c>
      <c r="Z65" s="59">
        <v>10.956164383999999</v>
      </c>
      <c r="AA65" s="59">
        <v>0</v>
      </c>
      <c r="AB65" s="71"/>
      <c r="AF65" s="89">
        <v>32</v>
      </c>
      <c r="AG65" s="59">
        <v>2008.2307917000001</v>
      </c>
      <c r="AH65" s="59">
        <v>302.85493018</v>
      </c>
      <c r="AI65" s="59">
        <v>365.61811409000001</v>
      </c>
      <c r="AJ65" s="59">
        <v>326.39191084999999</v>
      </c>
      <c r="AK65" s="59">
        <v>8.0246575341999993</v>
      </c>
      <c r="AL65" s="59">
        <v>74.609094553000006</v>
      </c>
      <c r="AM65" s="59">
        <v>94.492882511000005</v>
      </c>
      <c r="AN65" s="59">
        <v>564.17846467000004</v>
      </c>
      <c r="AO65" s="59">
        <v>10.956164383999999</v>
      </c>
      <c r="AP65" s="59">
        <v>0</v>
      </c>
      <c r="AQ65" s="71"/>
      <c r="AR65" s="51"/>
      <c r="AT65" s="89">
        <v>32</v>
      </c>
      <c r="AU65" s="59">
        <v>1992.4070025999999</v>
      </c>
      <c r="AV65" s="59">
        <v>325.84846947</v>
      </c>
      <c r="AW65" s="59">
        <v>389.17493879</v>
      </c>
      <c r="AX65" s="59">
        <v>338.18502181999997</v>
      </c>
      <c r="AY65" s="59">
        <v>8.0246575341999993</v>
      </c>
      <c r="AZ65" s="59">
        <v>74.207955049000006</v>
      </c>
      <c r="BA65" s="59">
        <v>103.65989902</v>
      </c>
      <c r="BB65" s="59">
        <v>609.41329523000002</v>
      </c>
      <c r="BC65" s="59">
        <v>10.956164383999999</v>
      </c>
      <c r="BD65" s="59">
        <v>0</v>
      </c>
      <c r="BE65" s="71"/>
      <c r="BF65" s="51"/>
      <c r="BH65" s="89">
        <v>32</v>
      </c>
      <c r="BI65" s="64">
        <v>2008.2078807</v>
      </c>
      <c r="BJ65" s="64">
        <v>295.87166612999999</v>
      </c>
      <c r="BK65" s="64">
        <v>374.56192283000001</v>
      </c>
      <c r="BL65" s="64">
        <v>329.88158554</v>
      </c>
      <c r="BM65" s="64">
        <v>8.0246575341999993</v>
      </c>
      <c r="BN65" s="64">
        <v>74.232957233999997</v>
      </c>
      <c r="BO65" s="64">
        <v>97.347666602999993</v>
      </c>
      <c r="BP65" s="70">
        <v>662.49962381</v>
      </c>
      <c r="BQ65" s="64">
        <v>10.956164383999999</v>
      </c>
      <c r="BR65" s="64">
        <v>0</v>
      </c>
      <c r="BS65" s="71"/>
    </row>
    <row r="66" spans="3:71">
      <c r="C66" s="89">
        <v>33</v>
      </c>
      <c r="D66" s="59">
        <v>1942.6222107999999</v>
      </c>
      <c r="E66" s="59">
        <v>288.72509456</v>
      </c>
      <c r="F66" s="59">
        <v>391.27454482000002</v>
      </c>
      <c r="G66" s="59">
        <v>332.60370940000001</v>
      </c>
      <c r="H66" s="59">
        <v>8.0246575341999993</v>
      </c>
      <c r="I66" s="59">
        <v>73.816601751999997</v>
      </c>
      <c r="J66" s="59">
        <v>94.441203138000006</v>
      </c>
      <c r="K66" s="59">
        <v>528.67758891000005</v>
      </c>
      <c r="L66" s="59">
        <v>10.956164383999999</v>
      </c>
      <c r="M66" s="59">
        <v>0</v>
      </c>
      <c r="Q66" s="89">
        <v>33</v>
      </c>
      <c r="R66" s="59">
        <v>1879.5713278999999</v>
      </c>
      <c r="S66" s="59">
        <v>282.33619398000002</v>
      </c>
      <c r="T66" s="59">
        <v>391.21214529999997</v>
      </c>
      <c r="U66" s="59">
        <v>332.55334561000001</v>
      </c>
      <c r="V66" s="59">
        <v>8.0246575341999993</v>
      </c>
      <c r="W66" s="59">
        <v>72.895283555000006</v>
      </c>
      <c r="X66" s="59">
        <v>100.52598506</v>
      </c>
      <c r="Y66" s="59">
        <v>606.01870409000003</v>
      </c>
      <c r="Z66" s="59">
        <v>10.956164383999999</v>
      </c>
      <c r="AA66" s="59">
        <v>0</v>
      </c>
      <c r="AB66" s="71"/>
      <c r="AF66" s="89">
        <v>33</v>
      </c>
      <c r="AG66" s="59">
        <v>1999.3930932000001</v>
      </c>
      <c r="AH66" s="59">
        <v>301.11319331999999</v>
      </c>
      <c r="AI66" s="59">
        <v>363.43004328000001</v>
      </c>
      <c r="AJ66" s="59">
        <v>325.62972079999997</v>
      </c>
      <c r="AK66" s="59">
        <v>8.0246575341999993</v>
      </c>
      <c r="AL66" s="59">
        <v>74.530794689999993</v>
      </c>
      <c r="AM66" s="59">
        <v>94.192893444999996</v>
      </c>
      <c r="AN66" s="59">
        <v>563.33537195999997</v>
      </c>
      <c r="AO66" s="59">
        <v>10.956164383999999</v>
      </c>
      <c r="AP66" s="59">
        <v>0</v>
      </c>
      <c r="AQ66" s="71"/>
      <c r="AR66" s="51"/>
      <c r="AT66" s="89">
        <v>33</v>
      </c>
      <c r="AU66" s="59">
        <v>1983.5254379</v>
      </c>
      <c r="AV66" s="59">
        <v>324.08544725000002</v>
      </c>
      <c r="AW66" s="59">
        <v>386.67619854999998</v>
      </c>
      <c r="AX66" s="59">
        <v>337.40564721999999</v>
      </c>
      <c r="AY66" s="59">
        <v>8.0246575341999993</v>
      </c>
      <c r="AZ66" s="59">
        <v>74.130914504000003</v>
      </c>
      <c r="BA66" s="59">
        <v>103.34439757</v>
      </c>
      <c r="BB66" s="59">
        <v>608.67224644999999</v>
      </c>
      <c r="BC66" s="59">
        <v>10.956164383999999</v>
      </c>
      <c r="BD66" s="59">
        <v>0</v>
      </c>
      <c r="BE66" s="71"/>
      <c r="BF66" s="51"/>
      <c r="BH66" s="89">
        <v>33</v>
      </c>
      <c r="BI66" s="64">
        <v>1999.128989</v>
      </c>
      <c r="BJ66" s="64">
        <v>294.10554436000001</v>
      </c>
      <c r="BK66" s="64">
        <v>372.609736</v>
      </c>
      <c r="BL66" s="64">
        <v>329.11717979000002</v>
      </c>
      <c r="BM66" s="64">
        <v>8.0246575341999993</v>
      </c>
      <c r="BN66" s="64">
        <v>74.153862179000001</v>
      </c>
      <c r="BO66" s="64">
        <v>97.035502237000003</v>
      </c>
      <c r="BP66" s="70">
        <v>661.19631783</v>
      </c>
      <c r="BQ66" s="64">
        <v>10.956164383999999</v>
      </c>
      <c r="BR66" s="64">
        <v>0</v>
      </c>
      <c r="BS66" s="71"/>
    </row>
    <row r="67" spans="3:71">
      <c r="C67" s="89">
        <v>34</v>
      </c>
      <c r="D67" s="59">
        <v>1934.4452610999999</v>
      </c>
      <c r="E67" s="59">
        <v>286.88325589999999</v>
      </c>
      <c r="F67" s="59">
        <v>388.47535855000001</v>
      </c>
      <c r="G67" s="59">
        <v>331.84280154999999</v>
      </c>
      <c r="H67" s="59">
        <v>8.0246575341999993</v>
      </c>
      <c r="I67" s="59">
        <v>73.738500811999998</v>
      </c>
      <c r="J67" s="59">
        <v>94.135043410999998</v>
      </c>
      <c r="K67" s="59">
        <v>527.66056487000003</v>
      </c>
      <c r="L67" s="59">
        <v>10.956164383999999</v>
      </c>
      <c r="M67" s="59">
        <v>0</v>
      </c>
      <c r="Q67" s="89">
        <v>34</v>
      </c>
      <c r="R67" s="59">
        <v>1870.0445362</v>
      </c>
      <c r="S67" s="59">
        <v>281.04359204000002</v>
      </c>
      <c r="T67" s="59">
        <v>389.54545968000002</v>
      </c>
      <c r="U67" s="59">
        <v>331.77170988</v>
      </c>
      <c r="V67" s="59">
        <v>8.0246575341999993</v>
      </c>
      <c r="W67" s="59">
        <v>72.819023396000006</v>
      </c>
      <c r="X67" s="59">
        <v>100.2176876</v>
      </c>
      <c r="Y67" s="59">
        <v>605.18571668000004</v>
      </c>
      <c r="Z67" s="59">
        <v>10.956164383999999</v>
      </c>
      <c r="AA67" s="59">
        <v>0</v>
      </c>
      <c r="AB67" s="71"/>
      <c r="AF67" s="89">
        <v>34</v>
      </c>
      <c r="AG67" s="59">
        <v>1990.9299656999999</v>
      </c>
      <c r="AH67" s="59">
        <v>299.00818243999998</v>
      </c>
      <c r="AI67" s="59">
        <v>360.90733566</v>
      </c>
      <c r="AJ67" s="59">
        <v>324.89265204999998</v>
      </c>
      <c r="AK67" s="59">
        <v>8.0246575341999993</v>
      </c>
      <c r="AL67" s="59">
        <v>74.453640836000005</v>
      </c>
      <c r="AM67" s="59">
        <v>93.901566088999999</v>
      </c>
      <c r="AN67" s="59">
        <v>562.47578109000005</v>
      </c>
      <c r="AO67" s="59">
        <v>10.956164383999999</v>
      </c>
      <c r="AP67" s="59">
        <v>0</v>
      </c>
      <c r="AQ67" s="71"/>
      <c r="AR67" s="51"/>
      <c r="AT67" s="89">
        <v>34</v>
      </c>
      <c r="AU67" s="59">
        <v>1974.9896967</v>
      </c>
      <c r="AV67" s="59">
        <v>321.98629123000001</v>
      </c>
      <c r="AW67" s="59">
        <v>384.17499858999997</v>
      </c>
      <c r="AX67" s="59">
        <v>336.59348634999998</v>
      </c>
      <c r="AY67" s="59">
        <v>8.0246575341999993</v>
      </c>
      <c r="AZ67" s="59">
        <v>74.054940969</v>
      </c>
      <c r="BA67" s="59">
        <v>103.03707774</v>
      </c>
      <c r="BB67" s="59">
        <v>607.90390692000005</v>
      </c>
      <c r="BC67" s="59">
        <v>10.956164383999999</v>
      </c>
      <c r="BD67" s="59">
        <v>0</v>
      </c>
      <c r="BE67" s="71"/>
      <c r="BF67" s="51"/>
      <c r="BH67" s="89">
        <v>34</v>
      </c>
      <c r="BI67" s="64">
        <v>1991.2765420999999</v>
      </c>
      <c r="BJ67" s="64">
        <v>292.08690715</v>
      </c>
      <c r="BK67" s="64">
        <v>369.39654175999999</v>
      </c>
      <c r="BL67" s="64">
        <v>328.37404778000001</v>
      </c>
      <c r="BM67" s="64">
        <v>8.0246575341999993</v>
      </c>
      <c r="BN67" s="64">
        <v>74.076038541000003</v>
      </c>
      <c r="BO67" s="64">
        <v>96.732364032000007</v>
      </c>
      <c r="BP67" s="70">
        <v>659.88312338000003</v>
      </c>
      <c r="BQ67" s="64">
        <v>10.956164383999999</v>
      </c>
      <c r="BR67" s="64">
        <v>0</v>
      </c>
      <c r="BS67" s="71"/>
    </row>
    <row r="68" spans="3:71">
      <c r="C68" s="89">
        <v>35</v>
      </c>
      <c r="D68" s="59">
        <v>1926.375524</v>
      </c>
      <c r="E68" s="59">
        <v>284.03074792000001</v>
      </c>
      <c r="F68" s="59">
        <v>386.60717369999998</v>
      </c>
      <c r="G68" s="59">
        <v>331.05434893</v>
      </c>
      <c r="H68" s="59">
        <v>8.0246575341999993</v>
      </c>
      <c r="I68" s="59">
        <v>73.661643660999999</v>
      </c>
      <c r="J68" s="59">
        <v>93.837678444999995</v>
      </c>
      <c r="K68" s="59">
        <v>526.63762763</v>
      </c>
      <c r="L68" s="59">
        <v>10.956164383999999</v>
      </c>
      <c r="M68" s="59">
        <v>0</v>
      </c>
      <c r="Q68" s="89">
        <v>35</v>
      </c>
      <c r="R68" s="59">
        <v>1862.2078535000001</v>
      </c>
      <c r="S68" s="59">
        <v>278.39613844000002</v>
      </c>
      <c r="T68" s="59">
        <v>387.56333948000002</v>
      </c>
      <c r="U68" s="59">
        <v>330.97025137999998</v>
      </c>
      <c r="V68" s="59">
        <v>8.0246575341999993</v>
      </c>
      <c r="W68" s="59">
        <v>72.743877209000004</v>
      </c>
      <c r="X68" s="59">
        <v>99.918455746000006</v>
      </c>
      <c r="Y68" s="59">
        <v>604.31954917999997</v>
      </c>
      <c r="Z68" s="59">
        <v>10.956164383999999</v>
      </c>
      <c r="AA68" s="59">
        <v>0</v>
      </c>
      <c r="AB68" s="71"/>
      <c r="AF68" s="89">
        <v>35</v>
      </c>
      <c r="AG68" s="59">
        <v>1982.0633762</v>
      </c>
      <c r="AH68" s="59">
        <v>296.57347786999998</v>
      </c>
      <c r="AI68" s="59">
        <v>359.16086846000002</v>
      </c>
      <c r="AJ68" s="59">
        <v>324.11249859999998</v>
      </c>
      <c r="AK68" s="59">
        <v>8.0246575341999993</v>
      </c>
      <c r="AL68" s="59">
        <v>74.377606396999994</v>
      </c>
      <c r="AM68" s="59">
        <v>93.618733163000002</v>
      </c>
      <c r="AN68" s="59">
        <v>561.60051470999997</v>
      </c>
      <c r="AO68" s="59">
        <v>10.956164383999999</v>
      </c>
      <c r="AP68" s="59">
        <v>0</v>
      </c>
      <c r="AQ68" s="71"/>
      <c r="AR68" s="51"/>
      <c r="AT68" s="89">
        <v>35</v>
      </c>
      <c r="AU68" s="59">
        <v>1966.2271780999999</v>
      </c>
      <c r="AV68" s="59">
        <v>318.97316495000001</v>
      </c>
      <c r="AW68" s="59">
        <v>382.8359868</v>
      </c>
      <c r="AX68" s="59">
        <v>335.75988501</v>
      </c>
      <c r="AY68" s="59">
        <v>8.0246575341999993</v>
      </c>
      <c r="AZ68" s="59">
        <v>73.980010464000003</v>
      </c>
      <c r="BA68" s="59">
        <v>102.73778646</v>
      </c>
      <c r="BB68" s="59">
        <v>607.10939459999997</v>
      </c>
      <c r="BC68" s="59">
        <v>10.956164383999999</v>
      </c>
      <c r="BD68" s="59">
        <v>0</v>
      </c>
      <c r="BE68" s="71"/>
      <c r="BF68" s="51"/>
      <c r="BH68" s="89">
        <v>35</v>
      </c>
      <c r="BI68" s="64">
        <v>1982.4469856000001</v>
      </c>
      <c r="BJ68" s="64">
        <v>289.56381755000001</v>
      </c>
      <c r="BK68" s="64">
        <v>367.70338303</v>
      </c>
      <c r="BL68" s="64">
        <v>327.59244225999998</v>
      </c>
      <c r="BM68" s="64">
        <v>8.0246575341999993</v>
      </c>
      <c r="BN68" s="64">
        <v>73.999456696999999</v>
      </c>
      <c r="BO68" s="64">
        <v>96.438075617999999</v>
      </c>
      <c r="BP68" s="70">
        <v>658.56770200000005</v>
      </c>
      <c r="BQ68" s="64">
        <v>10.956164383999999</v>
      </c>
      <c r="BR68" s="64">
        <v>0</v>
      </c>
      <c r="BS68" s="71"/>
    </row>
    <row r="69" spans="3:71">
      <c r="C69" s="89">
        <v>36</v>
      </c>
      <c r="D69" s="59">
        <v>1918.0032372000001</v>
      </c>
      <c r="E69" s="59">
        <v>282.03655533</v>
      </c>
      <c r="F69" s="59">
        <v>384.15360548000001</v>
      </c>
      <c r="G69" s="59">
        <v>330.29551398000001</v>
      </c>
      <c r="H69" s="59">
        <v>8.0246575341999993</v>
      </c>
      <c r="I69" s="59">
        <v>73.586000260999995</v>
      </c>
      <c r="J69" s="59">
        <v>93.548937950999999</v>
      </c>
      <c r="K69" s="59">
        <v>525.60933751000005</v>
      </c>
      <c r="L69" s="59">
        <v>10.956164383999999</v>
      </c>
      <c r="M69" s="59">
        <v>0</v>
      </c>
      <c r="Q69" s="89">
        <v>36</v>
      </c>
      <c r="R69" s="59">
        <v>1853.4886822000001</v>
      </c>
      <c r="S69" s="59">
        <v>276.69259609</v>
      </c>
      <c r="T69" s="59">
        <v>385.49361241999998</v>
      </c>
      <c r="U69" s="59">
        <v>330.19497711999998</v>
      </c>
      <c r="V69" s="59">
        <v>8.0246575341999993</v>
      </c>
      <c r="W69" s="59">
        <v>72.669817961000007</v>
      </c>
      <c r="X69" s="59">
        <v>99.628105818999998</v>
      </c>
      <c r="Y69" s="59">
        <v>603.42150892999996</v>
      </c>
      <c r="Z69" s="59">
        <v>10.956164383999999</v>
      </c>
      <c r="AA69" s="59">
        <v>0</v>
      </c>
      <c r="AB69" s="71"/>
      <c r="AF69" s="89">
        <v>36</v>
      </c>
      <c r="AG69" s="59">
        <v>1973.6409942</v>
      </c>
      <c r="AH69" s="59">
        <v>293.90522193999999</v>
      </c>
      <c r="AI69" s="59">
        <v>357.19027346000001</v>
      </c>
      <c r="AJ69" s="59">
        <v>323.34581668999999</v>
      </c>
      <c r="AK69" s="59">
        <v>8.0246575341999993</v>
      </c>
      <c r="AL69" s="59">
        <v>74.302664774999997</v>
      </c>
      <c r="AM69" s="59">
        <v>93.344227384999996</v>
      </c>
      <c r="AN69" s="59">
        <v>560.71039545999997</v>
      </c>
      <c r="AO69" s="59">
        <v>10.956164383999999</v>
      </c>
      <c r="AP69" s="59">
        <v>0</v>
      </c>
      <c r="AQ69" s="71"/>
      <c r="AR69" s="51"/>
      <c r="AT69" s="89">
        <v>36</v>
      </c>
      <c r="AU69" s="59">
        <v>1957.9328436999999</v>
      </c>
      <c r="AV69" s="59">
        <v>316.65496985999999</v>
      </c>
      <c r="AW69" s="59">
        <v>380.29240138</v>
      </c>
      <c r="AX69" s="59">
        <v>334.96774185999999</v>
      </c>
      <c r="AY69" s="59">
        <v>8.0246575341999993</v>
      </c>
      <c r="AZ69" s="59">
        <v>73.906099010000005</v>
      </c>
      <c r="BA69" s="59">
        <v>102.44637068</v>
      </c>
      <c r="BB69" s="59">
        <v>606.28982743999995</v>
      </c>
      <c r="BC69" s="59">
        <v>10.956164383999999</v>
      </c>
      <c r="BD69" s="59">
        <v>0</v>
      </c>
      <c r="BE69" s="71"/>
      <c r="BF69" s="51"/>
      <c r="BH69" s="89">
        <v>36</v>
      </c>
      <c r="BI69" s="64">
        <v>1974.0664360999999</v>
      </c>
      <c r="BJ69" s="64">
        <v>287.08539168999999</v>
      </c>
      <c r="BK69" s="64">
        <v>365.50461415000001</v>
      </c>
      <c r="BL69" s="64">
        <v>326.82277608999999</v>
      </c>
      <c r="BM69" s="64">
        <v>8.0246575341999993</v>
      </c>
      <c r="BN69" s="64">
        <v>73.924087026999999</v>
      </c>
      <c r="BO69" s="64">
        <v>96.152460622000007</v>
      </c>
      <c r="BP69" s="70">
        <v>657.24271046000001</v>
      </c>
      <c r="BQ69" s="64">
        <v>10.956164383999999</v>
      </c>
      <c r="BR69" s="64">
        <v>0</v>
      </c>
      <c r="BS69" s="71"/>
    </row>
    <row r="70" spans="3:71">
      <c r="C70" s="89">
        <v>37</v>
      </c>
      <c r="D70" s="59">
        <v>1908.5399887000001</v>
      </c>
      <c r="E70" s="59">
        <v>280.48409278000003</v>
      </c>
      <c r="F70" s="59">
        <v>382.32617854</v>
      </c>
      <c r="G70" s="59">
        <v>329.55976936000002</v>
      </c>
      <c r="H70" s="59">
        <v>8.0246575341999993</v>
      </c>
      <c r="I70" s="59">
        <v>73.511540569999994</v>
      </c>
      <c r="J70" s="59">
        <v>93.268651638999998</v>
      </c>
      <c r="K70" s="59">
        <v>524.57625479000001</v>
      </c>
      <c r="L70" s="59">
        <v>10.956164383999999</v>
      </c>
      <c r="M70" s="59">
        <v>0</v>
      </c>
      <c r="Q70" s="89">
        <v>37</v>
      </c>
      <c r="R70" s="59">
        <v>1845.8328933</v>
      </c>
      <c r="S70" s="59">
        <v>274.26848978999999</v>
      </c>
      <c r="T70" s="59">
        <v>383.06867657999999</v>
      </c>
      <c r="U70" s="59">
        <v>329.43209314000001</v>
      </c>
      <c r="V70" s="59">
        <v>8.0246575341999993</v>
      </c>
      <c r="W70" s="59">
        <v>72.596818618</v>
      </c>
      <c r="X70" s="59">
        <v>99.346454151000003</v>
      </c>
      <c r="Y70" s="59">
        <v>602.49290325000004</v>
      </c>
      <c r="Z70" s="59">
        <v>10.956164383999999</v>
      </c>
      <c r="AA70" s="59">
        <v>0</v>
      </c>
      <c r="AB70" s="71"/>
      <c r="AF70" s="89">
        <v>37</v>
      </c>
      <c r="AG70" s="59">
        <v>1963.9535773</v>
      </c>
      <c r="AH70" s="59">
        <v>292.30565808</v>
      </c>
      <c r="AI70" s="59">
        <v>355.36006534000001</v>
      </c>
      <c r="AJ70" s="59">
        <v>322.63509089000001</v>
      </c>
      <c r="AK70" s="59">
        <v>8.0246575341999993</v>
      </c>
      <c r="AL70" s="59">
        <v>74.228789375000005</v>
      </c>
      <c r="AM70" s="59">
        <v>93.077881472000001</v>
      </c>
      <c r="AN70" s="59">
        <v>559.80624602</v>
      </c>
      <c r="AO70" s="59">
        <v>10.956164383999999</v>
      </c>
      <c r="AP70" s="59">
        <v>0</v>
      </c>
      <c r="AQ70" s="71"/>
      <c r="AR70" s="51"/>
      <c r="AT70" s="89">
        <v>37</v>
      </c>
      <c r="AU70" s="59">
        <v>1948.8119125000001</v>
      </c>
      <c r="AV70" s="59">
        <v>314.66837588999999</v>
      </c>
      <c r="AW70" s="59">
        <v>378.21818521</v>
      </c>
      <c r="AX70" s="59">
        <v>334.20122511</v>
      </c>
      <c r="AY70" s="59">
        <v>8.0246575341999993</v>
      </c>
      <c r="AZ70" s="59">
        <v>73.833182629000007</v>
      </c>
      <c r="BA70" s="59">
        <v>102.16267732</v>
      </c>
      <c r="BB70" s="59">
        <v>605.44632335999995</v>
      </c>
      <c r="BC70" s="59">
        <v>10.956164383999999</v>
      </c>
      <c r="BD70" s="59">
        <v>0</v>
      </c>
      <c r="BE70" s="71"/>
      <c r="BF70" s="51"/>
      <c r="BH70" s="89">
        <v>37</v>
      </c>
      <c r="BI70" s="64">
        <v>1964.0872799000001</v>
      </c>
      <c r="BJ70" s="64">
        <v>285.57552177000002</v>
      </c>
      <c r="BK70" s="64">
        <v>363.89335463999998</v>
      </c>
      <c r="BL70" s="64">
        <v>326.09565134000002</v>
      </c>
      <c r="BM70" s="64">
        <v>8.0246575341999993</v>
      </c>
      <c r="BN70" s="64">
        <v>73.849899909000001</v>
      </c>
      <c r="BO70" s="64">
        <v>95.875342673999995</v>
      </c>
      <c r="BP70" s="70">
        <v>655.90882302</v>
      </c>
      <c r="BQ70" s="64">
        <v>10.956164383999999</v>
      </c>
      <c r="BR70" s="64">
        <v>0</v>
      </c>
      <c r="BS70" s="71"/>
    </row>
    <row r="71" spans="3:71">
      <c r="C71" s="89">
        <v>38</v>
      </c>
      <c r="D71" s="59">
        <v>1899.4112310999999</v>
      </c>
      <c r="E71" s="59">
        <v>278.75424722000002</v>
      </c>
      <c r="F71" s="59">
        <v>380.32844282999997</v>
      </c>
      <c r="G71" s="59">
        <v>328.83722571999999</v>
      </c>
      <c r="H71" s="59">
        <v>8.0246575341999993</v>
      </c>
      <c r="I71" s="59">
        <v>73.438234549000001</v>
      </c>
      <c r="J71" s="59">
        <v>92.996649218000002</v>
      </c>
      <c r="K71" s="59">
        <v>523.53893977999996</v>
      </c>
      <c r="L71" s="59">
        <v>10.956164383999999</v>
      </c>
      <c r="M71" s="59">
        <v>0</v>
      </c>
      <c r="Q71" s="89">
        <v>38</v>
      </c>
      <c r="R71" s="59">
        <v>1836.8005582000001</v>
      </c>
      <c r="S71" s="59">
        <v>272.92139248000001</v>
      </c>
      <c r="T71" s="59">
        <v>380.93778054000001</v>
      </c>
      <c r="U71" s="59">
        <v>328.67470665000002</v>
      </c>
      <c r="V71" s="59">
        <v>8.0246575341999993</v>
      </c>
      <c r="W71" s="59">
        <v>72.524852144999997</v>
      </c>
      <c r="X71" s="59">
        <v>99.073317071000005</v>
      </c>
      <c r="Y71" s="59">
        <v>601.53503947000002</v>
      </c>
      <c r="Z71" s="59">
        <v>10.956164383999999</v>
      </c>
      <c r="AA71" s="59">
        <v>0</v>
      </c>
      <c r="AB71" s="71"/>
      <c r="AF71" s="89">
        <v>38</v>
      </c>
      <c r="AG71" s="59">
        <v>1954.7201591999999</v>
      </c>
      <c r="AH71" s="59">
        <v>290.50784159</v>
      </c>
      <c r="AI71" s="59">
        <v>353.25690155000001</v>
      </c>
      <c r="AJ71" s="59">
        <v>321.94157446999998</v>
      </c>
      <c r="AK71" s="59">
        <v>8.0246575341999993</v>
      </c>
      <c r="AL71" s="59">
        <v>74.155953600999993</v>
      </c>
      <c r="AM71" s="59">
        <v>92.819528144000003</v>
      </c>
      <c r="AN71" s="59">
        <v>558.88888901999997</v>
      </c>
      <c r="AO71" s="59">
        <v>10.956164383999999</v>
      </c>
      <c r="AP71" s="59">
        <v>0</v>
      </c>
      <c r="AQ71" s="71"/>
      <c r="AR71" s="51"/>
      <c r="AT71" s="89">
        <v>38</v>
      </c>
      <c r="AU71" s="59">
        <v>1939.6801929999999</v>
      </c>
      <c r="AV71" s="59">
        <v>312.75330944000001</v>
      </c>
      <c r="AW71" s="59">
        <v>376.04642681000001</v>
      </c>
      <c r="AX71" s="59">
        <v>333.47151145999999</v>
      </c>
      <c r="AY71" s="59">
        <v>8.0246575341999993</v>
      </c>
      <c r="AZ71" s="59">
        <v>73.761237340999998</v>
      </c>
      <c r="BA71" s="59">
        <v>101.88655334000001</v>
      </c>
      <c r="BB71" s="59">
        <v>604.58000033999997</v>
      </c>
      <c r="BC71" s="59">
        <v>10.956164383999999</v>
      </c>
      <c r="BD71" s="59">
        <v>0</v>
      </c>
      <c r="BE71" s="71"/>
      <c r="BF71" s="51"/>
      <c r="BH71" s="89">
        <v>38</v>
      </c>
      <c r="BI71" s="64">
        <v>1954.7986435</v>
      </c>
      <c r="BJ71" s="64">
        <v>283.52377790999998</v>
      </c>
      <c r="BK71" s="64">
        <v>362.10606166999997</v>
      </c>
      <c r="BL71" s="64">
        <v>325.39591410000003</v>
      </c>
      <c r="BM71" s="64">
        <v>8.0246575341999993</v>
      </c>
      <c r="BN71" s="64">
        <v>73.776865720000004</v>
      </c>
      <c r="BO71" s="64">
        <v>95.606545404000002</v>
      </c>
      <c r="BP71" s="70">
        <v>654.56671394</v>
      </c>
      <c r="BQ71" s="64">
        <v>10.956164383999999</v>
      </c>
      <c r="BR71" s="64">
        <v>0</v>
      </c>
      <c r="BS71" s="71"/>
    </row>
    <row r="72" spans="3:71">
      <c r="C72" s="89">
        <v>39</v>
      </c>
      <c r="D72" s="59">
        <v>1890.9104295</v>
      </c>
      <c r="E72" s="59">
        <v>276.05391924000003</v>
      </c>
      <c r="F72" s="59">
        <v>378.72962238000002</v>
      </c>
      <c r="G72" s="59">
        <v>328.05829323</v>
      </c>
      <c r="H72" s="59">
        <v>8.0246575341999993</v>
      </c>
      <c r="I72" s="59">
        <v>73.366052159000006</v>
      </c>
      <c r="J72" s="59">
        <v>92.732760400000004</v>
      </c>
      <c r="K72" s="59">
        <v>522.49795275999998</v>
      </c>
      <c r="L72" s="59">
        <v>10.956164383999999</v>
      </c>
      <c r="M72" s="59">
        <v>0</v>
      </c>
      <c r="Q72" s="89">
        <v>39</v>
      </c>
      <c r="R72" s="59">
        <v>1828.0900509999999</v>
      </c>
      <c r="S72" s="59">
        <v>270.71164864000002</v>
      </c>
      <c r="T72" s="59">
        <v>379.3657379</v>
      </c>
      <c r="U72" s="59">
        <v>327.89928535000001</v>
      </c>
      <c r="V72" s="59">
        <v>8.0246575341999993</v>
      </c>
      <c r="W72" s="59">
        <v>72.453891509000002</v>
      </c>
      <c r="X72" s="59">
        <v>98.808510905999995</v>
      </c>
      <c r="Y72" s="59">
        <v>600.54922493000004</v>
      </c>
      <c r="Z72" s="59">
        <v>10.956164383999999</v>
      </c>
      <c r="AA72" s="59">
        <v>0</v>
      </c>
      <c r="AB72" s="71"/>
      <c r="AF72" s="89">
        <v>39</v>
      </c>
      <c r="AG72" s="59">
        <v>1945.7466064</v>
      </c>
      <c r="AH72" s="59">
        <v>287.80589365999998</v>
      </c>
      <c r="AI72" s="59">
        <v>351.86370061999997</v>
      </c>
      <c r="AJ72" s="59">
        <v>321.18236139999999</v>
      </c>
      <c r="AK72" s="59">
        <v>8.0246575341999993</v>
      </c>
      <c r="AL72" s="59">
        <v>74.084130854999998</v>
      </c>
      <c r="AM72" s="59">
        <v>92.569000118000005</v>
      </c>
      <c r="AN72" s="59">
        <v>557.95914712000001</v>
      </c>
      <c r="AO72" s="59">
        <v>10.956164383999999</v>
      </c>
      <c r="AP72" s="59">
        <v>0</v>
      </c>
      <c r="AQ72" s="71"/>
      <c r="AR72" s="51"/>
      <c r="AT72" s="89">
        <v>39</v>
      </c>
      <c r="AU72" s="59">
        <v>1930.9842143999999</v>
      </c>
      <c r="AV72" s="59">
        <v>309.83382451</v>
      </c>
      <c r="AW72" s="59">
        <v>374.50148533999999</v>
      </c>
      <c r="AX72" s="59">
        <v>332.68365842999998</v>
      </c>
      <c r="AY72" s="59">
        <v>8.0246575341999993</v>
      </c>
      <c r="AZ72" s="59">
        <v>73.690239167000001</v>
      </c>
      <c r="BA72" s="59">
        <v>101.61784566999999</v>
      </c>
      <c r="BB72" s="59">
        <v>603.69197629999996</v>
      </c>
      <c r="BC72" s="59">
        <v>10.956164383999999</v>
      </c>
      <c r="BD72" s="59">
        <v>0</v>
      </c>
      <c r="BE72" s="71"/>
      <c r="BF72" s="51"/>
      <c r="BH72" s="89">
        <v>39</v>
      </c>
      <c r="BI72" s="64">
        <v>1945.8412245</v>
      </c>
      <c r="BJ72" s="64">
        <v>280.82775866999998</v>
      </c>
      <c r="BK72" s="64">
        <v>360.70126957000002</v>
      </c>
      <c r="BL72" s="64">
        <v>324.62673408000001</v>
      </c>
      <c r="BM72" s="64">
        <v>8.0246575341999993</v>
      </c>
      <c r="BN72" s="64">
        <v>73.704954838999996</v>
      </c>
      <c r="BO72" s="64">
        <v>95.345892438999996</v>
      </c>
      <c r="BP72" s="70">
        <v>653.21705746999999</v>
      </c>
      <c r="BQ72" s="64">
        <v>10.956164383999999</v>
      </c>
      <c r="BR72" s="64">
        <v>0</v>
      </c>
      <c r="BS72" s="71"/>
    </row>
    <row r="73" spans="3:71">
      <c r="C73" s="89">
        <v>40</v>
      </c>
      <c r="D73" s="59">
        <v>1880.9327246</v>
      </c>
      <c r="E73" s="59">
        <v>274.70586790999999</v>
      </c>
      <c r="F73" s="59">
        <v>377.18309783000001</v>
      </c>
      <c r="G73" s="59">
        <v>327.35169142000001</v>
      </c>
      <c r="H73" s="59">
        <v>8.0246575341999993</v>
      </c>
      <c r="I73" s="59">
        <v>73.294963358000004</v>
      </c>
      <c r="J73" s="59">
        <v>92.476814892999997</v>
      </c>
      <c r="K73" s="59">
        <v>521.45385404000001</v>
      </c>
      <c r="L73" s="59">
        <v>10.956164383999999</v>
      </c>
      <c r="M73" s="59">
        <v>0</v>
      </c>
      <c r="Q73" s="89">
        <v>40</v>
      </c>
      <c r="R73" s="59">
        <v>1818.9239015000001</v>
      </c>
      <c r="S73" s="59">
        <v>268.95874486999998</v>
      </c>
      <c r="T73" s="59">
        <v>377.71934311000001</v>
      </c>
      <c r="U73" s="59">
        <v>327.19701837999997</v>
      </c>
      <c r="V73" s="59">
        <v>8.0246575341999993</v>
      </c>
      <c r="W73" s="59">
        <v>72.383909674999998</v>
      </c>
      <c r="X73" s="59">
        <v>98.551851983000006</v>
      </c>
      <c r="Y73" s="59">
        <v>599.53676695000001</v>
      </c>
      <c r="Z73" s="59">
        <v>10.956164383999999</v>
      </c>
      <c r="AA73" s="59">
        <v>0</v>
      </c>
      <c r="AB73" s="71"/>
      <c r="AF73" s="89">
        <v>40</v>
      </c>
      <c r="AG73" s="59">
        <v>1936.1819344999999</v>
      </c>
      <c r="AH73" s="59">
        <v>285.82211663999999</v>
      </c>
      <c r="AI73" s="59">
        <v>350.24571701999997</v>
      </c>
      <c r="AJ73" s="59">
        <v>320.52087913999998</v>
      </c>
      <c r="AK73" s="59">
        <v>8.0246575341999993</v>
      </c>
      <c r="AL73" s="59">
        <v>74.013294541999997</v>
      </c>
      <c r="AM73" s="59">
        <v>92.326130113000005</v>
      </c>
      <c r="AN73" s="59">
        <v>557.01787291000005</v>
      </c>
      <c r="AO73" s="59">
        <v>10.956164383999999</v>
      </c>
      <c r="AP73" s="59">
        <v>0</v>
      </c>
      <c r="AQ73" s="71"/>
      <c r="AR73" s="51"/>
      <c r="AT73" s="89">
        <v>40</v>
      </c>
      <c r="AU73" s="59">
        <v>1920.5991462</v>
      </c>
      <c r="AV73" s="59">
        <v>308.86076028999997</v>
      </c>
      <c r="AW73" s="59">
        <v>372.61748746000001</v>
      </c>
      <c r="AX73" s="59">
        <v>331.97753067999997</v>
      </c>
      <c r="AY73" s="59">
        <v>8.0246575341999993</v>
      </c>
      <c r="AZ73" s="59">
        <v>73.620164126999995</v>
      </c>
      <c r="BA73" s="59">
        <v>101.35640125</v>
      </c>
      <c r="BB73" s="59">
        <v>602.78336920000004</v>
      </c>
      <c r="BC73" s="59">
        <v>10.956164383999999</v>
      </c>
      <c r="BD73" s="59">
        <v>0</v>
      </c>
      <c r="BE73" s="71"/>
      <c r="BF73" s="51"/>
      <c r="BH73" s="89">
        <v>40</v>
      </c>
      <c r="BI73" s="64">
        <v>1936.5694211</v>
      </c>
      <c r="BJ73" s="64">
        <v>279.10554487000002</v>
      </c>
      <c r="BK73" s="64">
        <v>358.54733221999999</v>
      </c>
      <c r="BL73" s="64">
        <v>323.94727827999998</v>
      </c>
      <c r="BM73" s="64">
        <v>8.0246575341999993</v>
      </c>
      <c r="BN73" s="64">
        <v>73.634137644999996</v>
      </c>
      <c r="BO73" s="64">
        <v>95.093207410000005</v>
      </c>
      <c r="BP73" s="70">
        <v>651.86052787000006</v>
      </c>
      <c r="BQ73" s="64">
        <v>10.956164383999999</v>
      </c>
      <c r="BR73" s="64">
        <v>0</v>
      </c>
      <c r="BS73" s="71"/>
    </row>
    <row r="74" spans="3:71">
      <c r="C74" s="89">
        <v>41</v>
      </c>
      <c r="D74" s="59">
        <v>1872.4373244999999</v>
      </c>
      <c r="E74" s="59">
        <v>272.42493617999997</v>
      </c>
      <c r="F74" s="59">
        <v>374.99413311000001</v>
      </c>
      <c r="G74" s="59">
        <v>326.73810543000002</v>
      </c>
      <c r="H74" s="59">
        <v>8.0246575341999993</v>
      </c>
      <c r="I74" s="59">
        <v>73.224938107</v>
      </c>
      <c r="J74" s="59">
        <v>92.228642407999999</v>
      </c>
      <c r="K74" s="59">
        <v>520.40720390000001</v>
      </c>
      <c r="L74" s="59">
        <v>10.956164383999999</v>
      </c>
      <c r="M74" s="59">
        <v>0</v>
      </c>
      <c r="Q74" s="89">
        <v>41</v>
      </c>
      <c r="R74" s="59">
        <v>1810.469192</v>
      </c>
      <c r="S74" s="59">
        <v>266.63095599000002</v>
      </c>
      <c r="T74" s="59">
        <v>375.84574767999999</v>
      </c>
      <c r="U74" s="59">
        <v>326.58539728</v>
      </c>
      <c r="V74" s="59">
        <v>8.0246575341999993</v>
      </c>
      <c r="W74" s="59">
        <v>72.314879610000006</v>
      </c>
      <c r="X74" s="59">
        <v>98.303156631999997</v>
      </c>
      <c r="Y74" s="59">
        <v>598.49897286999999</v>
      </c>
      <c r="Z74" s="59">
        <v>10.956164383999999</v>
      </c>
      <c r="AA74" s="59">
        <v>0</v>
      </c>
      <c r="AB74" s="71"/>
      <c r="AF74" s="89">
        <v>41</v>
      </c>
      <c r="AG74" s="59">
        <v>1927.0127333999999</v>
      </c>
      <c r="AH74" s="59">
        <v>283.67650563000001</v>
      </c>
      <c r="AI74" s="59">
        <v>348.31056878999999</v>
      </c>
      <c r="AJ74" s="59">
        <v>319.94292471</v>
      </c>
      <c r="AK74" s="59">
        <v>8.0246575341999993</v>
      </c>
      <c r="AL74" s="59">
        <v>73.943418066000007</v>
      </c>
      <c r="AM74" s="59">
        <v>92.090750846000006</v>
      </c>
      <c r="AN74" s="59">
        <v>556.06596483999999</v>
      </c>
      <c r="AO74" s="59">
        <v>10.956164383999999</v>
      </c>
      <c r="AP74" s="59">
        <v>0</v>
      </c>
      <c r="AQ74" s="71"/>
      <c r="AR74" s="51"/>
      <c r="AT74" s="89">
        <v>41</v>
      </c>
      <c r="AU74" s="59">
        <v>1911.8868792999999</v>
      </c>
      <c r="AV74" s="59">
        <v>306.05778325</v>
      </c>
      <c r="AW74" s="59">
        <v>370.79763962999999</v>
      </c>
      <c r="AX74" s="59">
        <v>331.36436438999999</v>
      </c>
      <c r="AY74" s="59">
        <v>8.0246575341999993</v>
      </c>
      <c r="AZ74" s="59">
        <v>73.550988243999996</v>
      </c>
      <c r="BA74" s="59">
        <v>101.10206702000001</v>
      </c>
      <c r="BB74" s="59">
        <v>601.85529698000005</v>
      </c>
      <c r="BC74" s="59">
        <v>10.956164383999999</v>
      </c>
      <c r="BD74" s="59">
        <v>0</v>
      </c>
      <c r="BE74" s="71"/>
      <c r="BF74" s="51"/>
      <c r="BH74" s="89">
        <v>41</v>
      </c>
      <c r="BI74" s="64">
        <v>1927.2074270000001</v>
      </c>
      <c r="BJ74" s="64">
        <v>277.03382635000003</v>
      </c>
      <c r="BK74" s="64">
        <v>356.7465856</v>
      </c>
      <c r="BL74" s="64">
        <v>323.35432714000001</v>
      </c>
      <c r="BM74" s="64">
        <v>8.0246575341999993</v>
      </c>
      <c r="BN74" s="64">
        <v>73.564384513999997</v>
      </c>
      <c r="BO74" s="64">
        <v>94.848313943999997</v>
      </c>
      <c r="BP74" s="70">
        <v>650.49779937999995</v>
      </c>
      <c r="BQ74" s="64">
        <v>10.956164383999999</v>
      </c>
      <c r="BR74" s="64">
        <v>0</v>
      </c>
      <c r="BS74" s="71"/>
    </row>
    <row r="75" spans="3:71">
      <c r="C75" s="89">
        <v>42</v>
      </c>
      <c r="D75" s="59">
        <v>1864.1256370000001</v>
      </c>
      <c r="E75" s="59">
        <v>270.12988306</v>
      </c>
      <c r="F75" s="59">
        <v>372.71799364999998</v>
      </c>
      <c r="G75" s="59">
        <v>326.04210296000002</v>
      </c>
      <c r="H75" s="59">
        <v>8.0246575341999993</v>
      </c>
      <c r="I75" s="59">
        <v>73.155946365999995</v>
      </c>
      <c r="J75" s="59">
        <v>91.988072654999996</v>
      </c>
      <c r="K75" s="59">
        <v>519.35856265999996</v>
      </c>
      <c r="L75" s="59">
        <v>10.956164383999999</v>
      </c>
      <c r="M75" s="59">
        <v>0</v>
      </c>
      <c r="Q75" s="89">
        <v>42</v>
      </c>
      <c r="R75" s="59">
        <v>1802.1967691</v>
      </c>
      <c r="S75" s="59">
        <v>264.51081515999999</v>
      </c>
      <c r="T75" s="59">
        <v>373.66168475000001</v>
      </c>
      <c r="U75" s="59">
        <v>325.89430894999998</v>
      </c>
      <c r="V75" s="59">
        <v>8.0246575341999993</v>
      </c>
      <c r="W75" s="59">
        <v>72.246774278999993</v>
      </c>
      <c r="X75" s="59">
        <v>98.062241180000001</v>
      </c>
      <c r="Y75" s="59">
        <v>597.43714999999997</v>
      </c>
      <c r="Z75" s="59">
        <v>10.956164383999999</v>
      </c>
      <c r="AA75" s="59">
        <v>0</v>
      </c>
      <c r="AB75" s="71"/>
      <c r="AF75" s="89">
        <v>42</v>
      </c>
      <c r="AG75" s="59">
        <v>1918.4669965999999</v>
      </c>
      <c r="AH75" s="59">
        <v>281.11167970000002</v>
      </c>
      <c r="AI75" s="59">
        <v>346.23973317999997</v>
      </c>
      <c r="AJ75" s="59">
        <v>319.29640834999998</v>
      </c>
      <c r="AK75" s="59">
        <v>8.0246575341999993</v>
      </c>
      <c r="AL75" s="59">
        <v>73.874474831000001</v>
      </c>
      <c r="AM75" s="59">
        <v>91.862695036000005</v>
      </c>
      <c r="AN75" s="59">
        <v>555.10414582999999</v>
      </c>
      <c r="AO75" s="59">
        <v>10.956164383999999</v>
      </c>
      <c r="AP75" s="59">
        <v>0</v>
      </c>
      <c r="AQ75" s="71"/>
      <c r="AR75" s="51"/>
      <c r="AT75" s="89">
        <v>42</v>
      </c>
      <c r="AU75" s="59">
        <v>1902.8474483</v>
      </c>
      <c r="AV75" s="59">
        <v>303.84060319000002</v>
      </c>
      <c r="AW75" s="59">
        <v>368.79977729000001</v>
      </c>
      <c r="AX75" s="59">
        <v>330.67057973999999</v>
      </c>
      <c r="AY75" s="59">
        <v>8.0246575341999993</v>
      </c>
      <c r="AZ75" s="59">
        <v>73.482687537999993</v>
      </c>
      <c r="BA75" s="59">
        <v>100.85468992</v>
      </c>
      <c r="BB75" s="59">
        <v>600.90887758999997</v>
      </c>
      <c r="BC75" s="59">
        <v>10.956164383999999</v>
      </c>
      <c r="BD75" s="59">
        <v>0</v>
      </c>
      <c r="BE75" s="71"/>
      <c r="BF75" s="51"/>
      <c r="BH75" s="89">
        <v>42</v>
      </c>
      <c r="BI75" s="64">
        <v>1918.5852284</v>
      </c>
      <c r="BJ75" s="64">
        <v>274.67772466999998</v>
      </c>
      <c r="BK75" s="64">
        <v>354.56181480999999</v>
      </c>
      <c r="BL75" s="64">
        <v>322.68998773999999</v>
      </c>
      <c r="BM75" s="64">
        <v>8.0246575341999993</v>
      </c>
      <c r="BN75" s="64">
        <v>73.495665826999996</v>
      </c>
      <c r="BO75" s="64">
        <v>94.611035672</v>
      </c>
      <c r="BP75" s="70">
        <v>649.12954626999999</v>
      </c>
      <c r="BQ75" s="64">
        <v>10.956164383999999</v>
      </c>
      <c r="BR75" s="64">
        <v>0</v>
      </c>
      <c r="BS75" s="71"/>
    </row>
    <row r="76" spans="3:71">
      <c r="C76" s="89">
        <v>43</v>
      </c>
      <c r="D76" s="59">
        <v>1855.0561961999999</v>
      </c>
      <c r="E76" s="59">
        <v>268.07243231000001</v>
      </c>
      <c r="F76" s="59">
        <v>370.93989094</v>
      </c>
      <c r="G76" s="59">
        <v>325.36821466999999</v>
      </c>
      <c r="H76" s="59">
        <v>8.0246575341999993</v>
      </c>
      <c r="I76" s="59">
        <v>73.087958095999994</v>
      </c>
      <c r="J76" s="59">
        <v>91.754935345000007</v>
      </c>
      <c r="K76" s="59">
        <v>518.30849059000002</v>
      </c>
      <c r="L76" s="59">
        <v>10.956164383999999</v>
      </c>
      <c r="M76" s="59">
        <v>0</v>
      </c>
      <c r="Q76" s="89">
        <v>43</v>
      </c>
      <c r="R76" s="59">
        <v>1793.2999090999999</v>
      </c>
      <c r="S76" s="59">
        <v>262.67878801000001</v>
      </c>
      <c r="T76" s="59">
        <v>371.78471549</v>
      </c>
      <c r="U76" s="59">
        <v>325.23245041000001</v>
      </c>
      <c r="V76" s="59">
        <v>8.0246575341999993</v>
      </c>
      <c r="W76" s="59">
        <v>72.179566648999995</v>
      </c>
      <c r="X76" s="59">
        <v>97.828921954999998</v>
      </c>
      <c r="Y76" s="59">
        <v>596.35260570000003</v>
      </c>
      <c r="Z76" s="59">
        <v>10.956164383999999</v>
      </c>
      <c r="AA76" s="59">
        <v>0</v>
      </c>
      <c r="AB76" s="71"/>
      <c r="AF76" s="89">
        <v>43</v>
      </c>
      <c r="AG76" s="59">
        <v>1909.2277997000001</v>
      </c>
      <c r="AH76" s="59">
        <v>278.46043564000001</v>
      </c>
      <c r="AI76" s="59">
        <v>344.94877572000001</v>
      </c>
      <c r="AJ76" s="59">
        <v>318.64989198000001</v>
      </c>
      <c r="AK76" s="59">
        <v>8.0246575341999993</v>
      </c>
      <c r="AL76" s="59">
        <v>73.806438239000002</v>
      </c>
      <c r="AM76" s="59">
        <v>91.641795400999996</v>
      </c>
      <c r="AN76" s="59">
        <v>554.13323820999994</v>
      </c>
      <c r="AO76" s="59">
        <v>10.956164383999999</v>
      </c>
      <c r="AP76" s="59">
        <v>0</v>
      </c>
      <c r="AQ76" s="71"/>
      <c r="AR76" s="51"/>
      <c r="AT76" s="89">
        <v>43</v>
      </c>
      <c r="AU76" s="59">
        <v>1893.8818877000001</v>
      </c>
      <c r="AV76" s="59">
        <v>301.25222366000003</v>
      </c>
      <c r="AW76" s="59">
        <v>367.05436008999999</v>
      </c>
      <c r="AX76" s="59">
        <v>330.02167897999999</v>
      </c>
      <c r="AY76" s="59">
        <v>8.0246575341999993</v>
      </c>
      <c r="AZ76" s="59">
        <v>73.415238028999994</v>
      </c>
      <c r="BA76" s="59">
        <v>100.6141169</v>
      </c>
      <c r="BB76" s="59">
        <v>599.94522898000002</v>
      </c>
      <c r="BC76" s="59">
        <v>10.956164383999999</v>
      </c>
      <c r="BD76" s="59">
        <v>0</v>
      </c>
      <c r="BE76" s="71"/>
      <c r="BF76" s="51"/>
      <c r="BH76" s="89">
        <v>43</v>
      </c>
      <c r="BI76" s="64">
        <v>1909.4196406000001</v>
      </c>
      <c r="BJ76" s="64">
        <v>272.07114932000002</v>
      </c>
      <c r="BK76" s="64">
        <v>353.17090701000001</v>
      </c>
      <c r="BL76" s="64">
        <v>322.02564833999998</v>
      </c>
      <c r="BM76" s="64">
        <v>8.0246575341999993</v>
      </c>
      <c r="BN76" s="64">
        <v>73.427951958999998</v>
      </c>
      <c r="BO76" s="64">
        <v>94.381196222</v>
      </c>
      <c r="BP76" s="70">
        <v>647.75644278000004</v>
      </c>
      <c r="BQ76" s="64">
        <v>10.956164383999999</v>
      </c>
      <c r="BR76" s="64">
        <v>0</v>
      </c>
      <c r="BS76" s="71"/>
    </row>
    <row r="77" spans="3:71">
      <c r="C77" s="89">
        <v>44</v>
      </c>
      <c r="D77" s="59">
        <v>1845.6362028999999</v>
      </c>
      <c r="E77" s="59">
        <v>265.76489082000001</v>
      </c>
      <c r="F77" s="59">
        <v>369.52564219999999</v>
      </c>
      <c r="G77" s="59">
        <v>324.93111562000001</v>
      </c>
      <c r="H77" s="59">
        <v>8.0246575341999993</v>
      </c>
      <c r="I77" s="59">
        <v>73.020943255000006</v>
      </c>
      <c r="J77" s="59">
        <v>91.529060185999995</v>
      </c>
      <c r="K77" s="59">
        <v>517.25754800000004</v>
      </c>
      <c r="L77" s="59">
        <v>10.956164383999999</v>
      </c>
      <c r="M77" s="59">
        <v>0</v>
      </c>
      <c r="Q77" s="89">
        <v>44</v>
      </c>
      <c r="R77" s="59">
        <v>1784.3130649</v>
      </c>
      <c r="S77" s="59">
        <v>260.56560956999999</v>
      </c>
      <c r="T77" s="59">
        <v>370.06174773999999</v>
      </c>
      <c r="U77" s="59">
        <v>324.78772574999999</v>
      </c>
      <c r="V77" s="59">
        <v>8.0246575341999993</v>
      </c>
      <c r="W77" s="59">
        <v>72.113229684999993</v>
      </c>
      <c r="X77" s="59">
        <v>97.603015284999998</v>
      </c>
      <c r="Y77" s="59">
        <v>595.24664728000005</v>
      </c>
      <c r="Z77" s="59">
        <v>10.956164383999999</v>
      </c>
      <c r="AA77" s="59">
        <v>0</v>
      </c>
      <c r="AB77" s="71"/>
      <c r="AF77" s="89">
        <v>44</v>
      </c>
      <c r="AG77" s="59">
        <v>1899.3025892000001</v>
      </c>
      <c r="AH77" s="59">
        <v>276.70209963999997</v>
      </c>
      <c r="AI77" s="59">
        <v>343.19940743000001</v>
      </c>
      <c r="AJ77" s="59">
        <v>318.25489207999999</v>
      </c>
      <c r="AK77" s="59">
        <v>8.0246575341999993</v>
      </c>
      <c r="AL77" s="59">
        <v>73.739281696000006</v>
      </c>
      <c r="AM77" s="59">
        <v>91.427884660000004</v>
      </c>
      <c r="AN77" s="59">
        <v>553.15406432999998</v>
      </c>
      <c r="AO77" s="59">
        <v>10.956164383999999</v>
      </c>
      <c r="AP77" s="59">
        <v>0</v>
      </c>
      <c r="AQ77" s="71"/>
      <c r="AR77" s="51"/>
      <c r="AT77" s="89">
        <v>44</v>
      </c>
      <c r="AU77" s="59">
        <v>1884.6985787000001</v>
      </c>
      <c r="AV77" s="59">
        <v>298.55095698000002</v>
      </c>
      <c r="AW77" s="59">
        <v>365.44339744000001</v>
      </c>
      <c r="AX77" s="59">
        <v>329.56895926999999</v>
      </c>
      <c r="AY77" s="59">
        <v>8.0246575341999993</v>
      </c>
      <c r="AZ77" s="59">
        <v>73.348615738999996</v>
      </c>
      <c r="BA77" s="59">
        <v>100.38019488</v>
      </c>
      <c r="BB77" s="59">
        <v>598.96546909000006</v>
      </c>
      <c r="BC77" s="59">
        <v>10.956164383999999</v>
      </c>
      <c r="BD77" s="59">
        <v>0</v>
      </c>
      <c r="BE77" s="71"/>
      <c r="BF77" s="51"/>
      <c r="BH77" s="89">
        <v>44</v>
      </c>
      <c r="BI77" s="64">
        <v>1899.8475168</v>
      </c>
      <c r="BJ77" s="64">
        <v>270.01207568000001</v>
      </c>
      <c r="BK77" s="64">
        <v>351.37432768000002</v>
      </c>
      <c r="BL77" s="64">
        <v>321.62601468000003</v>
      </c>
      <c r="BM77" s="64">
        <v>8.0246575341999993</v>
      </c>
      <c r="BN77" s="64">
        <v>73.361213290999999</v>
      </c>
      <c r="BO77" s="64">
        <v>94.158619221999999</v>
      </c>
      <c r="BP77" s="70">
        <v>646.37916316999997</v>
      </c>
      <c r="BQ77" s="64">
        <v>10.956164383999999</v>
      </c>
      <c r="BR77" s="64">
        <v>0</v>
      </c>
      <c r="BS77" s="71"/>
    </row>
    <row r="78" spans="3:71">
      <c r="C78" s="89">
        <v>45</v>
      </c>
      <c r="D78" s="59">
        <v>1836.3108106</v>
      </c>
      <c r="E78" s="59">
        <v>264.15477742000002</v>
      </c>
      <c r="F78" s="59">
        <v>367.56423230000001</v>
      </c>
      <c r="G78" s="59">
        <v>324.24914869999998</v>
      </c>
      <c r="H78" s="59">
        <v>8.0246575341999993</v>
      </c>
      <c r="I78" s="59">
        <v>72.954871804000007</v>
      </c>
      <c r="J78" s="59">
        <v>91.310276889999997</v>
      </c>
      <c r="K78" s="59">
        <v>516.20629517999998</v>
      </c>
      <c r="L78" s="59">
        <v>10.956164383999999</v>
      </c>
      <c r="M78" s="59">
        <v>0</v>
      </c>
      <c r="Q78" s="89">
        <v>45</v>
      </c>
      <c r="R78" s="59">
        <v>1775.4518703000001</v>
      </c>
      <c r="S78" s="59">
        <v>258.79525159000002</v>
      </c>
      <c r="T78" s="59">
        <v>368.10160643</v>
      </c>
      <c r="U78" s="59">
        <v>324.11170465999999</v>
      </c>
      <c r="V78" s="59">
        <v>8.0246575341999993</v>
      </c>
      <c r="W78" s="59">
        <v>72.047736353999994</v>
      </c>
      <c r="X78" s="59">
        <v>97.384337498999997</v>
      </c>
      <c r="Y78" s="59">
        <v>594.12058206999995</v>
      </c>
      <c r="Z78" s="59">
        <v>10.956164383999999</v>
      </c>
      <c r="AA78" s="59">
        <v>0</v>
      </c>
      <c r="AB78" s="71"/>
      <c r="AF78" s="89">
        <v>45</v>
      </c>
      <c r="AG78" s="59">
        <v>1890.1958109</v>
      </c>
      <c r="AH78" s="59">
        <v>274.18746691000001</v>
      </c>
      <c r="AI78" s="59">
        <v>341.61624614999999</v>
      </c>
      <c r="AJ78" s="59">
        <v>317.63154958000001</v>
      </c>
      <c r="AK78" s="59">
        <v>8.0246575341999993</v>
      </c>
      <c r="AL78" s="59">
        <v>73.672978603999994</v>
      </c>
      <c r="AM78" s="59">
        <v>91.220795530000004</v>
      </c>
      <c r="AN78" s="59">
        <v>552.16744652</v>
      </c>
      <c r="AO78" s="59">
        <v>10.956164383999999</v>
      </c>
      <c r="AP78" s="59">
        <v>0</v>
      </c>
      <c r="AQ78" s="71"/>
      <c r="AR78" s="51"/>
      <c r="AT78" s="89">
        <v>45</v>
      </c>
      <c r="AU78" s="59">
        <v>1875.1579866</v>
      </c>
      <c r="AV78" s="59">
        <v>296.52907804</v>
      </c>
      <c r="AW78" s="59">
        <v>363.73751196000001</v>
      </c>
      <c r="AX78" s="59">
        <v>328.88905779999999</v>
      </c>
      <c r="AY78" s="59">
        <v>8.0246575341999993</v>
      </c>
      <c r="AZ78" s="59">
        <v>73.282796688999994</v>
      </c>
      <c r="BA78" s="59">
        <v>100.15277082</v>
      </c>
      <c r="BB78" s="59">
        <v>597.97071587000005</v>
      </c>
      <c r="BC78" s="59">
        <v>10.956164383999999</v>
      </c>
      <c r="BD78" s="59">
        <v>0</v>
      </c>
      <c r="BE78" s="71"/>
      <c r="BF78" s="51"/>
      <c r="BH78" s="89">
        <v>45</v>
      </c>
      <c r="BI78" s="64">
        <v>1890.6867402</v>
      </c>
      <c r="BJ78" s="64">
        <v>267.57484857999998</v>
      </c>
      <c r="BK78" s="64">
        <v>349.78468707000002</v>
      </c>
      <c r="BL78" s="64">
        <v>320.98624869000002</v>
      </c>
      <c r="BM78" s="64">
        <v>8.0246575341999993</v>
      </c>
      <c r="BN78" s="64">
        <v>73.295420199999995</v>
      </c>
      <c r="BO78" s="64">
        <v>93.943128302999995</v>
      </c>
      <c r="BP78" s="70">
        <v>644.99838168999997</v>
      </c>
      <c r="BQ78" s="64">
        <v>10.956164383999999</v>
      </c>
      <c r="BR78" s="64">
        <v>0</v>
      </c>
      <c r="BS78" s="71"/>
    </row>
    <row r="79" spans="3:71">
      <c r="C79" s="89">
        <v>46</v>
      </c>
      <c r="D79" s="59">
        <v>1827.6806567000001</v>
      </c>
      <c r="E79" s="59">
        <v>261.59295685000001</v>
      </c>
      <c r="F79" s="59">
        <v>365.73463306000002</v>
      </c>
      <c r="G79" s="59">
        <v>323.69183979000002</v>
      </c>
      <c r="H79" s="59">
        <v>8.0246575341999993</v>
      </c>
      <c r="I79" s="59">
        <v>72.889713704000002</v>
      </c>
      <c r="J79" s="59">
        <v>91.098415165999995</v>
      </c>
      <c r="K79" s="59">
        <v>515.15529244000004</v>
      </c>
      <c r="L79" s="59">
        <v>10.956164383999999</v>
      </c>
      <c r="M79" s="59">
        <v>0</v>
      </c>
      <c r="Q79" s="89">
        <v>46</v>
      </c>
      <c r="R79" s="59">
        <v>1766.4892391000001</v>
      </c>
      <c r="S79" s="59">
        <v>256.78254894000003</v>
      </c>
      <c r="T79" s="59">
        <v>366.33502857000002</v>
      </c>
      <c r="U79" s="59">
        <v>323.58590149000003</v>
      </c>
      <c r="V79" s="59">
        <v>8.0246575341999993</v>
      </c>
      <c r="W79" s="59">
        <v>71.983059620999995</v>
      </c>
      <c r="X79" s="59">
        <v>97.172704922999998</v>
      </c>
      <c r="Y79" s="59">
        <v>592.97571740000001</v>
      </c>
      <c r="Z79" s="59">
        <v>10.956164383999999</v>
      </c>
      <c r="AA79" s="59">
        <v>0</v>
      </c>
      <c r="AB79" s="71"/>
      <c r="AF79" s="89">
        <v>46</v>
      </c>
      <c r="AG79" s="59">
        <v>1880.0745245999999</v>
      </c>
      <c r="AH79" s="59">
        <v>272.35355035999999</v>
      </c>
      <c r="AI79" s="59">
        <v>340.32220663999999</v>
      </c>
      <c r="AJ79" s="59">
        <v>317.05287722999998</v>
      </c>
      <c r="AK79" s="59">
        <v>8.0246575341999993</v>
      </c>
      <c r="AL79" s="59">
        <v>73.607502366999995</v>
      </c>
      <c r="AM79" s="59">
        <v>91.020360729999993</v>
      </c>
      <c r="AN79" s="59">
        <v>551.17420713000001</v>
      </c>
      <c r="AO79" s="59">
        <v>10.956164383999999</v>
      </c>
      <c r="AP79" s="59">
        <v>0</v>
      </c>
      <c r="AQ79" s="71"/>
      <c r="AR79" s="51"/>
      <c r="AT79" s="89">
        <v>46</v>
      </c>
      <c r="AU79" s="59">
        <v>1865.2760983000001</v>
      </c>
      <c r="AV79" s="59">
        <v>294.39862943999998</v>
      </c>
      <c r="AW79" s="59">
        <v>362.31925375999998</v>
      </c>
      <c r="AX79" s="59">
        <v>328.37139479000001</v>
      </c>
      <c r="AY79" s="59">
        <v>8.0246575341999993</v>
      </c>
      <c r="AZ79" s="59">
        <v>73.217756898999994</v>
      </c>
      <c r="BA79" s="59">
        <v>99.931691654000005</v>
      </c>
      <c r="BB79" s="59">
        <v>596.96208725999998</v>
      </c>
      <c r="BC79" s="59">
        <v>10.956164383999999</v>
      </c>
      <c r="BD79" s="59">
        <v>0</v>
      </c>
      <c r="BE79" s="71"/>
      <c r="BF79" s="51"/>
      <c r="BH79" s="89">
        <v>46</v>
      </c>
      <c r="BI79" s="64">
        <v>1880.5096974000001</v>
      </c>
      <c r="BJ79" s="64">
        <v>265.76431516000002</v>
      </c>
      <c r="BK79" s="64">
        <v>348.52553829999999</v>
      </c>
      <c r="BL79" s="64">
        <v>320.40556328000002</v>
      </c>
      <c r="BM79" s="64">
        <v>8.0246575341999993</v>
      </c>
      <c r="BN79" s="64">
        <v>73.230543062999999</v>
      </c>
      <c r="BO79" s="64">
        <v>93.734547092</v>
      </c>
      <c r="BP79" s="70">
        <v>643.61477260000004</v>
      </c>
      <c r="BQ79" s="64">
        <v>10.956164383999999</v>
      </c>
      <c r="BR79" s="64">
        <v>0</v>
      </c>
      <c r="BS79" s="71"/>
    </row>
    <row r="80" spans="3:71">
      <c r="C80" s="89">
        <v>47</v>
      </c>
      <c r="D80" s="59">
        <v>1818.3336437</v>
      </c>
      <c r="E80" s="59">
        <v>259.30408652</v>
      </c>
      <c r="F80" s="59">
        <v>364.2068064</v>
      </c>
      <c r="G80" s="59">
        <v>323.27666723999999</v>
      </c>
      <c r="H80" s="59">
        <v>8.0246575341999993</v>
      </c>
      <c r="I80" s="59">
        <v>72.825438914000003</v>
      </c>
      <c r="J80" s="59">
        <v>90.893304724000004</v>
      </c>
      <c r="K80" s="59">
        <v>514.10510006000004</v>
      </c>
      <c r="L80" s="59">
        <v>10.956164383999999</v>
      </c>
      <c r="M80" s="59">
        <v>0</v>
      </c>
      <c r="Q80" s="89">
        <v>47</v>
      </c>
      <c r="R80" s="59">
        <v>1757.0992687</v>
      </c>
      <c r="S80" s="59">
        <v>254.94859034000001</v>
      </c>
      <c r="T80" s="59">
        <v>364.70868753000002</v>
      </c>
      <c r="U80" s="59">
        <v>323.16845647000002</v>
      </c>
      <c r="V80" s="59">
        <v>8.0246575341999993</v>
      </c>
      <c r="W80" s="59">
        <v>71.919172453000002</v>
      </c>
      <c r="X80" s="59">
        <v>96.967933887000001</v>
      </c>
      <c r="Y80" s="59">
        <v>591.81336061000002</v>
      </c>
      <c r="Z80" s="59">
        <v>10.956164383999999</v>
      </c>
      <c r="AA80" s="59">
        <v>0</v>
      </c>
      <c r="AB80" s="71"/>
      <c r="AF80" s="89">
        <v>47</v>
      </c>
      <c r="AG80" s="59">
        <v>1870.2798359000001</v>
      </c>
      <c r="AH80" s="59">
        <v>270.39416105999999</v>
      </c>
      <c r="AI80" s="59">
        <v>338.61169052000002</v>
      </c>
      <c r="AJ80" s="59">
        <v>316.68955652</v>
      </c>
      <c r="AK80" s="59">
        <v>8.0246575341999993</v>
      </c>
      <c r="AL80" s="59">
        <v>73.542826390000002</v>
      </c>
      <c r="AM80" s="59">
        <v>90.826412977000004</v>
      </c>
      <c r="AN80" s="59">
        <v>550.17516848000002</v>
      </c>
      <c r="AO80" s="59">
        <v>10.956164383999999</v>
      </c>
      <c r="AP80" s="59">
        <v>0</v>
      </c>
      <c r="AQ80" s="71"/>
      <c r="AR80" s="51"/>
      <c r="AT80" s="89">
        <v>47</v>
      </c>
      <c r="AU80" s="59">
        <v>1857.1805469999999</v>
      </c>
      <c r="AV80" s="59">
        <v>291.07372611</v>
      </c>
      <c r="AW80" s="59">
        <v>360.22167151999997</v>
      </c>
      <c r="AX80" s="59">
        <v>327.94117361000002</v>
      </c>
      <c r="AY80" s="59">
        <v>8.0246575341999993</v>
      </c>
      <c r="AZ80" s="59">
        <v>73.153472390000005</v>
      </c>
      <c r="BA80" s="59">
        <v>99.716804316999998</v>
      </c>
      <c r="BB80" s="59">
        <v>595.94070121000004</v>
      </c>
      <c r="BC80" s="59">
        <v>10.956164383999999</v>
      </c>
      <c r="BD80" s="59">
        <v>0</v>
      </c>
      <c r="BE80" s="71"/>
      <c r="BF80" s="51"/>
      <c r="BH80" s="89">
        <v>47</v>
      </c>
      <c r="BI80" s="64">
        <v>1870.6569425</v>
      </c>
      <c r="BJ80" s="64">
        <v>263.77741474999999</v>
      </c>
      <c r="BK80" s="64">
        <v>346.91696979</v>
      </c>
      <c r="BL80" s="64">
        <v>320.02637666999999</v>
      </c>
      <c r="BM80" s="64">
        <v>8.0246575341999993</v>
      </c>
      <c r="BN80" s="64">
        <v>73.166552261000007</v>
      </c>
      <c r="BO80" s="64">
        <v>93.532699219999998</v>
      </c>
      <c r="BP80" s="70">
        <v>642.22901015000002</v>
      </c>
      <c r="BQ80" s="64">
        <v>10.956164383999999</v>
      </c>
      <c r="BR80" s="64">
        <v>0</v>
      </c>
      <c r="BS80" s="71"/>
    </row>
    <row r="81" spans="3:71">
      <c r="C81" s="89">
        <v>48</v>
      </c>
      <c r="D81" s="59">
        <v>1807.8001948000001</v>
      </c>
      <c r="E81" s="59">
        <v>258.10983777000001</v>
      </c>
      <c r="F81" s="59">
        <v>362.89270348000002</v>
      </c>
      <c r="G81" s="59">
        <v>322.73958527000002</v>
      </c>
      <c r="H81" s="59">
        <v>8.0246575341999993</v>
      </c>
      <c r="I81" s="59">
        <v>72.762017392999994</v>
      </c>
      <c r="J81" s="59">
        <v>90.694775274999998</v>
      </c>
      <c r="K81" s="59">
        <v>513.05627833999995</v>
      </c>
      <c r="L81" s="59">
        <v>10.956164383999999</v>
      </c>
      <c r="M81" s="59">
        <v>0</v>
      </c>
      <c r="Q81" s="89">
        <v>48</v>
      </c>
      <c r="R81" s="59">
        <v>1748.6955591999999</v>
      </c>
      <c r="S81" s="59">
        <v>252.54939121000001</v>
      </c>
      <c r="T81" s="59">
        <v>362.81104754</v>
      </c>
      <c r="U81" s="59">
        <v>322.60129010000003</v>
      </c>
      <c r="V81" s="59">
        <v>8.0246575341999993</v>
      </c>
      <c r="W81" s="59">
        <v>71.856047814999997</v>
      </c>
      <c r="X81" s="59">
        <v>96.769840717999998</v>
      </c>
      <c r="Y81" s="59">
        <v>590.63481903000002</v>
      </c>
      <c r="Z81" s="59">
        <v>10.956164383999999</v>
      </c>
      <c r="AA81" s="59">
        <v>0</v>
      </c>
      <c r="AB81" s="71"/>
      <c r="AF81" s="89">
        <v>48</v>
      </c>
      <c r="AG81" s="59">
        <v>1859.6534879000001</v>
      </c>
      <c r="AH81" s="59">
        <v>268.95985747999998</v>
      </c>
      <c r="AI81" s="59">
        <v>337.31309024000001</v>
      </c>
      <c r="AJ81" s="59">
        <v>316.22089369999998</v>
      </c>
      <c r="AK81" s="59">
        <v>8.0246575341999993</v>
      </c>
      <c r="AL81" s="59">
        <v>73.478924074999995</v>
      </c>
      <c r="AM81" s="59">
        <v>90.638784990999994</v>
      </c>
      <c r="AN81" s="59">
        <v>549.17115293999996</v>
      </c>
      <c r="AO81" s="59">
        <v>10.956164383999999</v>
      </c>
      <c r="AP81" s="59">
        <v>0</v>
      </c>
      <c r="AQ81" s="71"/>
      <c r="AR81" s="51"/>
      <c r="AT81" s="89">
        <v>48</v>
      </c>
      <c r="AU81" s="59">
        <v>1846.3492507999999</v>
      </c>
      <c r="AV81" s="59">
        <v>289.77180321999998</v>
      </c>
      <c r="AW81" s="59">
        <v>358.97268179000002</v>
      </c>
      <c r="AX81" s="59">
        <v>327.37512444999999</v>
      </c>
      <c r="AY81" s="59">
        <v>8.0246575341999993</v>
      </c>
      <c r="AZ81" s="59">
        <v>73.089919183999996</v>
      </c>
      <c r="BA81" s="59">
        <v>99.507955750999997</v>
      </c>
      <c r="BB81" s="59">
        <v>594.90767567</v>
      </c>
      <c r="BC81" s="59">
        <v>10.956164383999999</v>
      </c>
      <c r="BD81" s="59">
        <v>0</v>
      </c>
      <c r="BE81" s="71"/>
      <c r="BF81" s="51"/>
      <c r="BH81" s="89">
        <v>48</v>
      </c>
      <c r="BI81" s="64">
        <v>1859.6616766</v>
      </c>
      <c r="BJ81" s="64">
        <v>262.60352088000002</v>
      </c>
      <c r="BK81" s="64">
        <v>345.72166738999999</v>
      </c>
      <c r="BL81" s="64">
        <v>319.56342840000002</v>
      </c>
      <c r="BM81" s="64">
        <v>8.0246575341999993</v>
      </c>
      <c r="BN81" s="64">
        <v>73.103418169999998</v>
      </c>
      <c r="BO81" s="64">
        <v>93.337408315000005</v>
      </c>
      <c r="BP81" s="70">
        <v>640.84176859000002</v>
      </c>
      <c r="BQ81" s="64">
        <v>10.956164383999999</v>
      </c>
      <c r="BR81" s="64">
        <v>0</v>
      </c>
      <c r="BS81" s="71"/>
    </row>
    <row r="82" spans="3:71">
      <c r="C82" s="89">
        <v>49</v>
      </c>
      <c r="D82" s="59">
        <v>1798.8480672999999</v>
      </c>
      <c r="E82" s="59">
        <v>256.24909009999999</v>
      </c>
      <c r="F82" s="59">
        <v>360.81728107999999</v>
      </c>
      <c r="G82" s="59">
        <v>322.04900029999999</v>
      </c>
      <c r="H82" s="59">
        <v>8.0246575341999993</v>
      </c>
      <c r="I82" s="59">
        <v>72.699419102999997</v>
      </c>
      <c r="J82" s="59">
        <v>90.502656528000003</v>
      </c>
      <c r="K82" s="59">
        <v>512.00938757999995</v>
      </c>
      <c r="L82" s="59">
        <v>10.956164383999999</v>
      </c>
      <c r="M82" s="59">
        <v>0</v>
      </c>
      <c r="Q82" s="89">
        <v>49</v>
      </c>
      <c r="R82" s="59">
        <v>1739.2201954</v>
      </c>
      <c r="S82" s="59">
        <v>251.20258552999999</v>
      </c>
      <c r="T82" s="59">
        <v>361.05342030999998</v>
      </c>
      <c r="U82" s="59">
        <v>321.91337188</v>
      </c>
      <c r="V82" s="59">
        <v>8.0246575341999993</v>
      </c>
      <c r="W82" s="59">
        <v>71.793658672999996</v>
      </c>
      <c r="X82" s="59">
        <v>96.578241743999996</v>
      </c>
      <c r="Y82" s="59">
        <v>589.44139998000003</v>
      </c>
      <c r="Z82" s="59">
        <v>10.956164383999999</v>
      </c>
      <c r="AA82" s="59">
        <v>0</v>
      </c>
      <c r="AB82" s="71"/>
      <c r="AF82" s="89">
        <v>49</v>
      </c>
      <c r="AG82" s="59">
        <v>1851.1833819999999</v>
      </c>
      <c r="AH82" s="59">
        <v>266.16502868999999</v>
      </c>
      <c r="AI82" s="59">
        <v>335.40469523000002</v>
      </c>
      <c r="AJ82" s="59">
        <v>315.56630865</v>
      </c>
      <c r="AK82" s="59">
        <v>8.0246575341999993</v>
      </c>
      <c r="AL82" s="59">
        <v>73.415768826999994</v>
      </c>
      <c r="AM82" s="59">
        <v>90.45730949</v>
      </c>
      <c r="AN82" s="59">
        <v>548.16298282000002</v>
      </c>
      <c r="AO82" s="59">
        <v>10.956164383999999</v>
      </c>
      <c r="AP82" s="59">
        <v>0</v>
      </c>
      <c r="AQ82" s="71"/>
      <c r="AR82" s="51"/>
      <c r="AT82" s="89">
        <v>49</v>
      </c>
      <c r="AU82" s="59">
        <v>1836.9579335999999</v>
      </c>
      <c r="AV82" s="59">
        <v>287.72032722</v>
      </c>
      <c r="AW82" s="59">
        <v>357.15922244000001</v>
      </c>
      <c r="AX82" s="59">
        <v>326.68311887999999</v>
      </c>
      <c r="AY82" s="59">
        <v>8.0246575341999993</v>
      </c>
      <c r="AZ82" s="59">
        <v>73.027073301000001</v>
      </c>
      <c r="BA82" s="59">
        <v>99.304992896000002</v>
      </c>
      <c r="BB82" s="59">
        <v>593.86412858000006</v>
      </c>
      <c r="BC82" s="59">
        <v>10.956164383999999</v>
      </c>
      <c r="BD82" s="59">
        <v>0</v>
      </c>
      <c r="BE82" s="71"/>
      <c r="BF82" s="51"/>
      <c r="BH82" s="89">
        <v>49</v>
      </c>
      <c r="BI82" s="64">
        <v>1851.0074884000001</v>
      </c>
      <c r="BJ82" s="64">
        <v>260.22232307000002</v>
      </c>
      <c r="BK82" s="64">
        <v>343.59550963999999</v>
      </c>
      <c r="BL82" s="64">
        <v>318.89756183999998</v>
      </c>
      <c r="BM82" s="64">
        <v>8.0246575341999993</v>
      </c>
      <c r="BN82" s="64">
        <v>73.041111168</v>
      </c>
      <c r="BO82" s="64">
        <v>93.148498004999993</v>
      </c>
      <c r="BP82" s="70">
        <v>639.45372218</v>
      </c>
      <c r="BQ82" s="64">
        <v>10.956164383999999</v>
      </c>
      <c r="BR82" s="64">
        <v>0</v>
      </c>
      <c r="BS82" s="71"/>
    </row>
    <row r="83" spans="3:71">
      <c r="C83" s="89">
        <v>50</v>
      </c>
      <c r="D83" s="59">
        <v>1789.6068642</v>
      </c>
      <c r="E83" s="59">
        <v>253.76100797999999</v>
      </c>
      <c r="F83" s="59">
        <v>359.77690652000001</v>
      </c>
      <c r="G83" s="59">
        <v>321.34435415000002</v>
      </c>
      <c r="H83" s="59">
        <v>8.0246575341999993</v>
      </c>
      <c r="I83" s="59">
        <v>72.637614004</v>
      </c>
      <c r="J83" s="59">
        <v>90.316778193999994</v>
      </c>
      <c r="K83" s="59">
        <v>510.96498807</v>
      </c>
      <c r="L83" s="59">
        <v>10.956164383999999</v>
      </c>
      <c r="M83" s="59">
        <v>0</v>
      </c>
      <c r="Q83" s="89">
        <v>50</v>
      </c>
      <c r="R83" s="59">
        <v>1730.9153125</v>
      </c>
      <c r="S83" s="59">
        <v>248.49952485</v>
      </c>
      <c r="T83" s="59">
        <v>359.70341818999998</v>
      </c>
      <c r="U83" s="59">
        <v>321.21759343000002</v>
      </c>
      <c r="V83" s="59">
        <v>8.0246575341999993</v>
      </c>
      <c r="W83" s="59">
        <v>71.731977994000005</v>
      </c>
      <c r="X83" s="59">
        <v>96.392953293999994</v>
      </c>
      <c r="Y83" s="59">
        <v>588.23441078999997</v>
      </c>
      <c r="Z83" s="59">
        <v>10.956164383999999</v>
      </c>
      <c r="AA83" s="59">
        <v>0</v>
      </c>
      <c r="AB83" s="71"/>
      <c r="AF83" s="89">
        <v>50</v>
      </c>
      <c r="AG83" s="59">
        <v>1840.8069244000001</v>
      </c>
      <c r="AH83" s="59">
        <v>264.62417615999999</v>
      </c>
      <c r="AI83" s="59">
        <v>334.16528389000001</v>
      </c>
      <c r="AJ83" s="59">
        <v>314.89511536999998</v>
      </c>
      <c r="AK83" s="59">
        <v>8.0246575341999993</v>
      </c>
      <c r="AL83" s="59">
        <v>73.353334050000001</v>
      </c>
      <c r="AM83" s="59">
        <v>90.281819189999993</v>
      </c>
      <c r="AN83" s="59">
        <v>547.15148048000003</v>
      </c>
      <c r="AO83" s="59">
        <v>10.956164383999999</v>
      </c>
      <c r="AP83" s="59">
        <v>0</v>
      </c>
      <c r="AQ83" s="71"/>
      <c r="AR83" s="51"/>
      <c r="AT83" s="89">
        <v>50</v>
      </c>
      <c r="AU83" s="59">
        <v>1828.5713229999999</v>
      </c>
      <c r="AV83" s="59">
        <v>284.70838269000001</v>
      </c>
      <c r="AW83" s="59">
        <v>355.71243179999999</v>
      </c>
      <c r="AX83" s="59">
        <v>325.98018352999998</v>
      </c>
      <c r="AY83" s="59">
        <v>8.0246575341999993</v>
      </c>
      <c r="AZ83" s="59">
        <v>72.964910762000002</v>
      </c>
      <c r="BA83" s="59">
        <v>99.107762692999998</v>
      </c>
      <c r="BB83" s="59">
        <v>592.81117788999995</v>
      </c>
      <c r="BC83" s="59">
        <v>10.956164383999999</v>
      </c>
      <c r="BD83" s="59">
        <v>0</v>
      </c>
      <c r="BE83" s="71"/>
      <c r="BF83" s="51"/>
      <c r="BH83" s="89">
        <v>50</v>
      </c>
      <c r="BI83" s="64">
        <v>1841.1149387999999</v>
      </c>
      <c r="BJ83" s="64">
        <v>258.06909564</v>
      </c>
      <c r="BK83" s="64">
        <v>342.49891120000001</v>
      </c>
      <c r="BL83" s="64">
        <v>318.21252686000003</v>
      </c>
      <c r="BM83" s="64">
        <v>8.0246575341999993</v>
      </c>
      <c r="BN83" s="64">
        <v>72.979601634999995</v>
      </c>
      <c r="BO83" s="64">
        <v>92.965791920000001</v>
      </c>
      <c r="BP83" s="70">
        <v>638.06554516999995</v>
      </c>
      <c r="BQ83" s="64">
        <v>10.956164383999999</v>
      </c>
      <c r="BR83" s="64">
        <v>0</v>
      </c>
      <c r="BS83" s="71"/>
    </row>
    <row r="84" spans="3:71">
      <c r="C84" s="89">
        <v>51</v>
      </c>
      <c r="D84" s="59">
        <v>1782.2285549000001</v>
      </c>
      <c r="E84" s="59">
        <v>252.29476844999999</v>
      </c>
      <c r="F84" s="59">
        <v>358.00251960000003</v>
      </c>
      <c r="G84" s="59">
        <v>320.76279090000003</v>
      </c>
      <c r="H84" s="59">
        <v>8.0246575341999993</v>
      </c>
      <c r="I84" s="59">
        <v>72.576572053999996</v>
      </c>
      <c r="J84" s="59">
        <v>90.136969981999997</v>
      </c>
      <c r="K84" s="59">
        <v>509.92364011000001</v>
      </c>
      <c r="L84" s="59">
        <v>10.956164383999999</v>
      </c>
      <c r="M84" s="59">
        <v>0</v>
      </c>
      <c r="Q84" s="89">
        <v>51</v>
      </c>
      <c r="R84" s="59">
        <v>1723.0752709000001</v>
      </c>
      <c r="S84" s="59">
        <v>247.15843362999999</v>
      </c>
      <c r="T84" s="59">
        <v>358.53806952000002</v>
      </c>
      <c r="U84" s="59">
        <v>320.66178217999999</v>
      </c>
      <c r="V84" s="59">
        <v>8.0246575341999993</v>
      </c>
      <c r="W84" s="59">
        <v>71.670978743000006</v>
      </c>
      <c r="X84" s="59">
        <v>96.213791693999994</v>
      </c>
      <c r="Y84" s="59">
        <v>587.01515879999999</v>
      </c>
      <c r="Z84" s="59">
        <v>10.956164383999999</v>
      </c>
      <c r="AA84" s="59">
        <v>0</v>
      </c>
      <c r="AB84" s="71"/>
      <c r="AF84" s="89">
        <v>51</v>
      </c>
      <c r="AG84" s="59">
        <v>1832.5535689000001</v>
      </c>
      <c r="AH84" s="59">
        <v>263.01484182000002</v>
      </c>
      <c r="AI84" s="59">
        <v>332.93429087999999</v>
      </c>
      <c r="AJ84" s="59">
        <v>314.28616532000001</v>
      </c>
      <c r="AK84" s="59">
        <v>8.0246575341999993</v>
      </c>
      <c r="AL84" s="59">
        <v>73.291593145999997</v>
      </c>
      <c r="AM84" s="59">
        <v>90.112146812000006</v>
      </c>
      <c r="AN84" s="59">
        <v>546.13746825999999</v>
      </c>
      <c r="AO84" s="59">
        <v>10.956164383999999</v>
      </c>
      <c r="AP84" s="59">
        <v>0</v>
      </c>
      <c r="AQ84" s="71"/>
      <c r="AR84" s="51"/>
      <c r="AT84" s="89">
        <v>51</v>
      </c>
      <c r="AU84" s="59">
        <v>1820.6769899999999</v>
      </c>
      <c r="AV84" s="59">
        <v>282.98627089000001</v>
      </c>
      <c r="AW84" s="59">
        <v>354.36558437000002</v>
      </c>
      <c r="AX84" s="59">
        <v>325.43363663000002</v>
      </c>
      <c r="AY84" s="59">
        <v>8.0246575341999993</v>
      </c>
      <c r="AZ84" s="59">
        <v>72.903407587999993</v>
      </c>
      <c r="BA84" s="59">
        <v>98.916112080999994</v>
      </c>
      <c r="BB84" s="59">
        <v>591.74994155000002</v>
      </c>
      <c r="BC84" s="59">
        <v>10.956164383999999</v>
      </c>
      <c r="BD84" s="59">
        <v>0</v>
      </c>
      <c r="BE84" s="71"/>
      <c r="BF84" s="51"/>
      <c r="BH84" s="89">
        <v>51</v>
      </c>
      <c r="BI84" s="64">
        <v>1833.1002956</v>
      </c>
      <c r="BJ84" s="64">
        <v>256.61556153999999</v>
      </c>
      <c r="BK84" s="64">
        <v>340.91018613</v>
      </c>
      <c r="BL84" s="64">
        <v>317.60036002999999</v>
      </c>
      <c r="BM84" s="64">
        <v>8.0246575341999993</v>
      </c>
      <c r="BN84" s="64">
        <v>72.918859947000001</v>
      </c>
      <c r="BO84" s="64">
        <v>92.789113689999994</v>
      </c>
      <c r="BP84" s="70">
        <v>636.67791181999996</v>
      </c>
      <c r="BQ84" s="64">
        <v>10.956164383999999</v>
      </c>
      <c r="BR84" s="64">
        <v>0</v>
      </c>
      <c r="BS84" s="71"/>
    </row>
    <row r="85" spans="3:71">
      <c r="C85" s="89">
        <v>52</v>
      </c>
      <c r="D85" s="59">
        <v>1775.3514190000001</v>
      </c>
      <c r="E85" s="59">
        <v>250.707764</v>
      </c>
      <c r="F85" s="59">
        <v>355.76525623999999</v>
      </c>
      <c r="G85" s="59">
        <v>320.26369571999999</v>
      </c>
      <c r="H85" s="59">
        <v>8.0246575341999993</v>
      </c>
      <c r="I85" s="59">
        <v>72.516263214999995</v>
      </c>
      <c r="J85" s="59">
        <v>89.963061603</v>
      </c>
      <c r="K85" s="59">
        <v>508.88590398999997</v>
      </c>
      <c r="L85" s="59">
        <v>10.956164383999999</v>
      </c>
      <c r="M85" s="59">
        <v>0</v>
      </c>
      <c r="Q85" s="89">
        <v>52</v>
      </c>
      <c r="R85" s="59">
        <v>1716.3631759</v>
      </c>
      <c r="S85" s="59">
        <v>245.52008692000001</v>
      </c>
      <c r="T85" s="59">
        <v>356.50584136999998</v>
      </c>
      <c r="U85" s="59">
        <v>320.14215926999998</v>
      </c>
      <c r="V85" s="59">
        <v>8.0246575341999993</v>
      </c>
      <c r="W85" s="59">
        <v>71.610633886000002</v>
      </c>
      <c r="X85" s="59">
        <v>96.040573273999996</v>
      </c>
      <c r="Y85" s="59">
        <v>585.78495133000001</v>
      </c>
      <c r="Z85" s="59">
        <v>10.956164383999999</v>
      </c>
      <c r="AA85" s="59">
        <v>0</v>
      </c>
      <c r="AB85" s="71"/>
      <c r="AF85" s="89">
        <v>52</v>
      </c>
      <c r="AG85" s="59">
        <v>1824.8846231</v>
      </c>
      <c r="AH85" s="59">
        <v>261.88493370999998</v>
      </c>
      <c r="AI85" s="59">
        <v>330.78602265000001</v>
      </c>
      <c r="AJ85" s="59">
        <v>313.86905353999998</v>
      </c>
      <c r="AK85" s="59">
        <v>8.0246575341999993</v>
      </c>
      <c r="AL85" s="59">
        <v>73.230519521000005</v>
      </c>
      <c r="AM85" s="59">
        <v>89.948125071999996</v>
      </c>
      <c r="AN85" s="59">
        <v>545.12176848000001</v>
      </c>
      <c r="AO85" s="59">
        <v>10.956164383999999</v>
      </c>
      <c r="AP85" s="59">
        <v>0</v>
      </c>
      <c r="AQ85" s="71"/>
      <c r="AR85" s="51"/>
      <c r="AT85" s="89">
        <v>52</v>
      </c>
      <c r="AU85" s="59">
        <v>1813.4110538</v>
      </c>
      <c r="AV85" s="59">
        <v>281.57558552</v>
      </c>
      <c r="AW85" s="59">
        <v>352.06183816999999</v>
      </c>
      <c r="AX85" s="59">
        <v>324.90416519000001</v>
      </c>
      <c r="AY85" s="59">
        <v>8.0246575341999993</v>
      </c>
      <c r="AZ85" s="59">
        <v>72.842539799999997</v>
      </c>
      <c r="BA85" s="59">
        <v>98.729888001000006</v>
      </c>
      <c r="BB85" s="59">
        <v>590.68153749999999</v>
      </c>
      <c r="BC85" s="59">
        <v>10.956164383999999</v>
      </c>
      <c r="BD85" s="59">
        <v>0</v>
      </c>
      <c r="BE85" s="71"/>
      <c r="BF85" s="51"/>
      <c r="BH85" s="89">
        <v>52</v>
      </c>
      <c r="BI85" s="64">
        <v>1824.9172868999999</v>
      </c>
      <c r="BJ85" s="64">
        <v>255.74200797</v>
      </c>
      <c r="BK85" s="64">
        <v>339.02526853000001</v>
      </c>
      <c r="BL85" s="64">
        <v>317.16991839999997</v>
      </c>
      <c r="BM85" s="64">
        <v>8.0246575341999993</v>
      </c>
      <c r="BN85" s="64">
        <v>72.858856485000004</v>
      </c>
      <c r="BO85" s="64">
        <v>92.618286941999997</v>
      </c>
      <c r="BP85" s="70">
        <v>635.29149638000001</v>
      </c>
      <c r="BQ85" s="64">
        <v>10.956164383999999</v>
      </c>
      <c r="BR85" s="64">
        <v>0</v>
      </c>
      <c r="BS85" s="71"/>
    </row>
    <row r="86" spans="3:71">
      <c r="C86" s="89">
        <v>53</v>
      </c>
      <c r="D86" s="59">
        <v>1767.9190937000001</v>
      </c>
      <c r="E86" s="59">
        <v>249.35324625999999</v>
      </c>
      <c r="F86" s="59">
        <v>354.03933682000002</v>
      </c>
      <c r="G86" s="59">
        <v>319.57595923999997</v>
      </c>
      <c r="H86" s="59">
        <v>8.0246575341999993</v>
      </c>
      <c r="I86" s="59">
        <v>72.456657445000005</v>
      </c>
      <c r="J86" s="59">
        <v>89.794882767000004</v>
      </c>
      <c r="K86" s="59">
        <v>507.85234001999999</v>
      </c>
      <c r="L86" s="59">
        <v>10.956164383999999</v>
      </c>
      <c r="M86" s="59">
        <v>0</v>
      </c>
      <c r="Q86" s="89">
        <v>53</v>
      </c>
      <c r="R86" s="59">
        <v>1709.4611394999999</v>
      </c>
      <c r="S86" s="59">
        <v>244.09710974999999</v>
      </c>
      <c r="T86" s="59">
        <v>354.60920834000001</v>
      </c>
      <c r="U86" s="59">
        <v>319.46151320000001</v>
      </c>
      <c r="V86" s="59">
        <v>8.0246575341999993</v>
      </c>
      <c r="W86" s="59">
        <v>71.550916389999998</v>
      </c>
      <c r="X86" s="59">
        <v>95.873114361000006</v>
      </c>
      <c r="Y86" s="59">
        <v>584.54509571999995</v>
      </c>
      <c r="Z86" s="59">
        <v>10.956164383999999</v>
      </c>
      <c r="AA86" s="59">
        <v>0</v>
      </c>
      <c r="AB86" s="71"/>
      <c r="AF86" s="89">
        <v>53</v>
      </c>
      <c r="AG86" s="59">
        <v>1818.9751924</v>
      </c>
      <c r="AH86" s="59">
        <v>259.28713412000002</v>
      </c>
      <c r="AI86" s="59">
        <v>328.58460209999998</v>
      </c>
      <c r="AJ86" s="59">
        <v>313.21347036999998</v>
      </c>
      <c r="AK86" s="59">
        <v>8.0246575341999993</v>
      </c>
      <c r="AL86" s="59">
        <v>73.170086577000006</v>
      </c>
      <c r="AM86" s="59">
        <v>89.789586689999993</v>
      </c>
      <c r="AN86" s="59">
        <v>544.10520350000002</v>
      </c>
      <c r="AO86" s="59">
        <v>10.956164383999999</v>
      </c>
      <c r="AP86" s="59">
        <v>0</v>
      </c>
      <c r="AQ86" s="71"/>
      <c r="AR86" s="51"/>
      <c r="AT86" s="89">
        <v>53</v>
      </c>
      <c r="AU86" s="59">
        <v>1805.3881661999999</v>
      </c>
      <c r="AV86" s="59">
        <v>280.12172858000002</v>
      </c>
      <c r="AW86" s="59">
        <v>350.7128644</v>
      </c>
      <c r="AX86" s="59">
        <v>324.22004422999998</v>
      </c>
      <c r="AY86" s="59">
        <v>8.0246575341999993</v>
      </c>
      <c r="AZ86" s="59">
        <v>72.782283418999995</v>
      </c>
      <c r="BA86" s="59">
        <v>98.548937391999999</v>
      </c>
      <c r="BB86" s="59">
        <v>589.60708368999997</v>
      </c>
      <c r="BC86" s="59">
        <v>10.956164383999999</v>
      </c>
      <c r="BD86" s="59">
        <v>0</v>
      </c>
      <c r="BE86" s="71"/>
      <c r="BF86" s="51"/>
      <c r="BH86" s="89">
        <v>53</v>
      </c>
      <c r="BI86" s="64">
        <v>1818.8340043999999</v>
      </c>
      <c r="BJ86" s="64">
        <v>253.25435917999999</v>
      </c>
      <c r="BK86" s="64">
        <v>336.89453735000001</v>
      </c>
      <c r="BL86" s="64">
        <v>316.49965940999999</v>
      </c>
      <c r="BM86" s="64">
        <v>8.0246575341999993</v>
      </c>
      <c r="BN86" s="64">
        <v>72.799561624000006</v>
      </c>
      <c r="BO86" s="64">
        <v>92.453135305999993</v>
      </c>
      <c r="BP86" s="70">
        <v>633.90697309999996</v>
      </c>
      <c r="BQ86" s="64">
        <v>10.956164383999999</v>
      </c>
      <c r="BR86" s="64">
        <v>0</v>
      </c>
      <c r="BS86" s="71"/>
    </row>
    <row r="87" spans="3:71">
      <c r="C87" s="89">
        <v>54</v>
      </c>
      <c r="D87" s="59">
        <v>1760.9278773000001</v>
      </c>
      <c r="E87" s="59">
        <v>247.99522920000001</v>
      </c>
      <c r="F87" s="59">
        <v>351.87580778</v>
      </c>
      <c r="G87" s="59">
        <v>318.88822276000002</v>
      </c>
      <c r="H87" s="59">
        <v>8.0246575341999993</v>
      </c>
      <c r="I87" s="59">
        <v>72.397724706000005</v>
      </c>
      <c r="J87" s="59">
        <v>89.632263183999996</v>
      </c>
      <c r="K87" s="59">
        <v>506.82350847999999</v>
      </c>
      <c r="L87" s="59">
        <v>10.956164383999999</v>
      </c>
      <c r="M87" s="59">
        <v>0</v>
      </c>
      <c r="Q87" s="89">
        <v>54</v>
      </c>
      <c r="R87" s="59">
        <v>1703.04008</v>
      </c>
      <c r="S87" s="59">
        <v>242.42614624999999</v>
      </c>
      <c r="T87" s="59">
        <v>352.47958462999998</v>
      </c>
      <c r="U87" s="59">
        <v>318.78086712999999</v>
      </c>
      <c r="V87" s="59">
        <v>8.0246575341999993</v>
      </c>
      <c r="W87" s="59">
        <v>71.491799220000004</v>
      </c>
      <c r="X87" s="59">
        <v>95.711231283999993</v>
      </c>
      <c r="Y87" s="59">
        <v>583.29689929999995</v>
      </c>
      <c r="Z87" s="59">
        <v>10.956164383999999</v>
      </c>
      <c r="AA87" s="59">
        <v>0</v>
      </c>
      <c r="AB87" s="71"/>
      <c r="AF87" s="89">
        <v>54</v>
      </c>
      <c r="AG87" s="59">
        <v>1810.8822012999999</v>
      </c>
      <c r="AH87" s="59">
        <v>258.07958196999999</v>
      </c>
      <c r="AI87" s="59">
        <v>327.17649453000001</v>
      </c>
      <c r="AJ87" s="59">
        <v>312.55788720999999</v>
      </c>
      <c r="AK87" s="59">
        <v>8.0246575341999993</v>
      </c>
      <c r="AL87" s="59">
        <v>73.110267719000007</v>
      </c>
      <c r="AM87" s="59">
        <v>89.636364383</v>
      </c>
      <c r="AN87" s="59">
        <v>543.08859566000001</v>
      </c>
      <c r="AO87" s="59">
        <v>10.956164383999999</v>
      </c>
      <c r="AP87" s="59">
        <v>0</v>
      </c>
      <c r="AQ87" s="71"/>
      <c r="AR87" s="51"/>
      <c r="AT87" s="89">
        <v>54</v>
      </c>
      <c r="AU87" s="59">
        <v>1798.2328210999999</v>
      </c>
      <c r="AV87" s="59">
        <v>278.96759354</v>
      </c>
      <c r="AW87" s="59">
        <v>348.19662636999999</v>
      </c>
      <c r="AX87" s="59">
        <v>323.53592326</v>
      </c>
      <c r="AY87" s="59">
        <v>8.0246575341999993</v>
      </c>
      <c r="AZ87" s="59">
        <v>72.722614465999996</v>
      </c>
      <c r="BA87" s="59">
        <v>98.373107195000003</v>
      </c>
      <c r="BB87" s="59">
        <v>588.52769806000003</v>
      </c>
      <c r="BC87" s="59">
        <v>10.956164383999999</v>
      </c>
      <c r="BD87" s="59">
        <v>0</v>
      </c>
      <c r="BE87" s="71"/>
      <c r="BF87" s="51"/>
      <c r="BH87" s="89">
        <v>54</v>
      </c>
      <c r="BI87" s="64">
        <v>1811.1377562</v>
      </c>
      <c r="BJ87" s="64">
        <v>251.99075839</v>
      </c>
      <c r="BK87" s="64">
        <v>335.15272381</v>
      </c>
      <c r="BL87" s="64">
        <v>315.82940043000002</v>
      </c>
      <c r="BM87" s="64">
        <v>8.0246575341999993</v>
      </c>
      <c r="BN87" s="64">
        <v>72.740945744000001</v>
      </c>
      <c r="BO87" s="64">
        <v>92.293482410999999</v>
      </c>
      <c r="BP87" s="70">
        <v>632.52501623000001</v>
      </c>
      <c r="BQ87" s="64">
        <v>10.956164383999999</v>
      </c>
      <c r="BR87" s="64">
        <v>0</v>
      </c>
      <c r="BS87" s="71"/>
    </row>
    <row r="88" spans="3:71">
      <c r="C88" s="89">
        <v>55</v>
      </c>
      <c r="D88" s="59">
        <v>1752.9546714999999</v>
      </c>
      <c r="E88" s="59">
        <v>247.03790203</v>
      </c>
      <c r="F88" s="59">
        <v>350.28079855999999</v>
      </c>
      <c r="G88" s="59">
        <v>318.21326603</v>
      </c>
      <c r="H88" s="59">
        <v>8.0246575341999993</v>
      </c>
      <c r="I88" s="59">
        <v>72.339434957999998</v>
      </c>
      <c r="J88" s="59">
        <v>89.475032562999999</v>
      </c>
      <c r="K88" s="59">
        <v>505.79996968</v>
      </c>
      <c r="L88" s="59">
        <v>10.956164383999999</v>
      </c>
      <c r="M88" s="59">
        <v>0</v>
      </c>
      <c r="Q88" s="89">
        <v>55</v>
      </c>
      <c r="R88" s="59">
        <v>1694.8173509999999</v>
      </c>
      <c r="S88" s="59">
        <v>241.66546790999999</v>
      </c>
      <c r="T88" s="59">
        <v>351.21508951999999</v>
      </c>
      <c r="U88" s="59">
        <v>318.12647684000001</v>
      </c>
      <c r="V88" s="59">
        <v>8.0246575341999993</v>
      </c>
      <c r="W88" s="59">
        <v>71.433255341999995</v>
      </c>
      <c r="X88" s="59">
        <v>95.554740370000005</v>
      </c>
      <c r="Y88" s="59">
        <v>582.04166938000003</v>
      </c>
      <c r="Z88" s="59">
        <v>10.956164383999999</v>
      </c>
      <c r="AA88" s="59">
        <v>0</v>
      </c>
      <c r="AB88" s="71"/>
      <c r="AF88" s="89">
        <v>55</v>
      </c>
      <c r="AG88" s="59">
        <v>1803.2027849000001</v>
      </c>
      <c r="AH88" s="59">
        <v>256.81649656000002</v>
      </c>
      <c r="AI88" s="59">
        <v>325.41034552000002</v>
      </c>
      <c r="AJ88" s="59">
        <v>311.90230403999999</v>
      </c>
      <c r="AK88" s="59">
        <v>8.0246575341999993</v>
      </c>
      <c r="AL88" s="59">
        <v>73.051036350000004</v>
      </c>
      <c r="AM88" s="59">
        <v>89.48829087</v>
      </c>
      <c r="AN88" s="59">
        <v>542.07276729</v>
      </c>
      <c r="AO88" s="59">
        <v>10.956164383999999</v>
      </c>
      <c r="AP88" s="59">
        <v>0</v>
      </c>
      <c r="AQ88" s="71"/>
      <c r="AR88" s="51"/>
      <c r="AT88" s="89">
        <v>55</v>
      </c>
      <c r="AU88" s="59">
        <v>1790.1094307999999</v>
      </c>
      <c r="AV88" s="59">
        <v>277.73215690000001</v>
      </c>
      <c r="AW88" s="59">
        <v>346.68638385000003</v>
      </c>
      <c r="AX88" s="59">
        <v>322.89515351</v>
      </c>
      <c r="AY88" s="59">
        <v>8.0246575341999993</v>
      </c>
      <c r="AZ88" s="59">
        <v>72.663508961000005</v>
      </c>
      <c r="BA88" s="59">
        <v>98.202244348999997</v>
      </c>
      <c r="BB88" s="59">
        <v>587.44449856999995</v>
      </c>
      <c r="BC88" s="59">
        <v>10.956164383999999</v>
      </c>
      <c r="BD88" s="59">
        <v>0</v>
      </c>
      <c r="BE88" s="71"/>
      <c r="BF88" s="51"/>
      <c r="BH88" s="89">
        <v>55</v>
      </c>
      <c r="BI88" s="64">
        <v>1803.5291311999999</v>
      </c>
      <c r="BJ88" s="64">
        <v>250.72282802999999</v>
      </c>
      <c r="BK88" s="64">
        <v>333.32761670000002</v>
      </c>
      <c r="BL88" s="64">
        <v>315.15914143999998</v>
      </c>
      <c r="BM88" s="64">
        <v>8.0246575341999993</v>
      </c>
      <c r="BN88" s="64">
        <v>72.682979223999993</v>
      </c>
      <c r="BO88" s="64">
        <v>92.139151886999997</v>
      </c>
      <c r="BP88" s="70">
        <v>631.14630004000003</v>
      </c>
      <c r="BQ88" s="64">
        <v>10.956164383999999</v>
      </c>
      <c r="BR88" s="64">
        <v>0</v>
      </c>
      <c r="BS88" s="71"/>
    </row>
    <row r="89" spans="3:71">
      <c r="C89" s="89">
        <v>56</v>
      </c>
      <c r="D89" s="59">
        <v>1745.4719041999999</v>
      </c>
      <c r="E89" s="59">
        <v>245.14422003999999</v>
      </c>
      <c r="F89" s="59">
        <v>348.95839384999999</v>
      </c>
      <c r="G89" s="59">
        <v>317.71162106000003</v>
      </c>
      <c r="H89" s="59">
        <v>8.0246575341999993</v>
      </c>
      <c r="I89" s="59">
        <v>72.281758159999995</v>
      </c>
      <c r="J89" s="59">
        <v>89.323020615999994</v>
      </c>
      <c r="K89" s="59">
        <v>504.78228389999998</v>
      </c>
      <c r="L89" s="59">
        <v>10.956164383999999</v>
      </c>
      <c r="M89" s="59">
        <v>0</v>
      </c>
      <c r="Q89" s="89">
        <v>56</v>
      </c>
      <c r="R89" s="59">
        <v>1687.9338034</v>
      </c>
      <c r="S89" s="59">
        <v>239.94228355999999</v>
      </c>
      <c r="T89" s="59">
        <v>349.49488693000001</v>
      </c>
      <c r="U89" s="59">
        <v>317.55111858999999</v>
      </c>
      <c r="V89" s="59">
        <v>8.0246575341999993</v>
      </c>
      <c r="W89" s="59">
        <v>71.375257722000001</v>
      </c>
      <c r="X89" s="59">
        <v>95.403457947000007</v>
      </c>
      <c r="Y89" s="59">
        <v>580.78071332000002</v>
      </c>
      <c r="Z89" s="59">
        <v>10.956164383999999</v>
      </c>
      <c r="AA89" s="59">
        <v>0</v>
      </c>
      <c r="AB89" s="71"/>
      <c r="AF89" s="89">
        <v>56</v>
      </c>
      <c r="AG89" s="59">
        <v>1795.0110041999999</v>
      </c>
      <c r="AH89" s="59">
        <v>255.00869582000001</v>
      </c>
      <c r="AI89" s="59">
        <v>324.52148629999999</v>
      </c>
      <c r="AJ89" s="59">
        <v>311.42651071</v>
      </c>
      <c r="AK89" s="59">
        <v>8.0246575341999993</v>
      </c>
      <c r="AL89" s="59">
        <v>72.992365874000001</v>
      </c>
      <c r="AM89" s="59">
        <v>89.345198867999997</v>
      </c>
      <c r="AN89" s="59">
        <v>541.05854073</v>
      </c>
      <c r="AO89" s="59">
        <v>10.956164383999999</v>
      </c>
      <c r="AP89" s="59">
        <v>0</v>
      </c>
      <c r="AQ89" s="71"/>
      <c r="AR89" s="51"/>
      <c r="AT89" s="89">
        <v>56</v>
      </c>
      <c r="AU89" s="59">
        <v>1782.7340176</v>
      </c>
      <c r="AV89" s="59">
        <v>275.40284069</v>
      </c>
      <c r="AW89" s="59">
        <v>345.38231728</v>
      </c>
      <c r="AX89" s="59">
        <v>322.39411025999999</v>
      </c>
      <c r="AY89" s="59">
        <v>8.0246575341999993</v>
      </c>
      <c r="AZ89" s="59">
        <v>72.604942926000007</v>
      </c>
      <c r="BA89" s="59">
        <v>98.036195793999994</v>
      </c>
      <c r="BB89" s="59">
        <v>586.35860315000002</v>
      </c>
      <c r="BC89" s="59">
        <v>10.956164383999999</v>
      </c>
      <c r="BD89" s="59">
        <v>0</v>
      </c>
      <c r="BE89" s="71"/>
      <c r="BF89" s="51"/>
      <c r="BH89" s="89">
        <v>56</v>
      </c>
      <c r="BI89" s="64">
        <v>1795.1262386000001</v>
      </c>
      <c r="BJ89" s="64">
        <v>248.93884865000001</v>
      </c>
      <c r="BK89" s="64">
        <v>332.61891498</v>
      </c>
      <c r="BL89" s="64">
        <v>314.68279374000002</v>
      </c>
      <c r="BM89" s="64">
        <v>8.0246575341999993</v>
      </c>
      <c r="BN89" s="64">
        <v>72.625632440000004</v>
      </c>
      <c r="BO89" s="64">
        <v>91.989967359999994</v>
      </c>
      <c r="BP89" s="70">
        <v>629.77149876999999</v>
      </c>
      <c r="BQ89" s="64">
        <v>10.956164383999999</v>
      </c>
      <c r="BR89" s="64">
        <v>0</v>
      </c>
      <c r="BS89" s="71"/>
    </row>
    <row r="90" spans="3:71">
      <c r="C90" s="89">
        <v>57</v>
      </c>
      <c r="D90" s="59">
        <v>1739.7736805</v>
      </c>
      <c r="E90" s="59">
        <v>243.54442603000001</v>
      </c>
      <c r="F90" s="59">
        <v>345.65264431999998</v>
      </c>
      <c r="G90" s="59">
        <v>317.11488933999999</v>
      </c>
      <c r="H90" s="59">
        <v>8.0246575341999993</v>
      </c>
      <c r="I90" s="59">
        <v>72.224664271999998</v>
      </c>
      <c r="J90" s="59">
        <v>89.176057051000001</v>
      </c>
      <c r="K90" s="59">
        <v>503.77101145</v>
      </c>
      <c r="L90" s="59">
        <v>10.956164383999999</v>
      </c>
      <c r="M90" s="59">
        <v>0</v>
      </c>
      <c r="Q90" s="89">
        <v>57</v>
      </c>
      <c r="R90" s="59">
        <v>1682.3595648</v>
      </c>
      <c r="S90" s="59">
        <v>238.30036848</v>
      </c>
      <c r="T90" s="59">
        <v>346.41929018000002</v>
      </c>
      <c r="U90" s="59">
        <v>316.94057627000001</v>
      </c>
      <c r="V90" s="59">
        <v>8.0246575341999993</v>
      </c>
      <c r="W90" s="59">
        <v>71.317779326999997</v>
      </c>
      <c r="X90" s="59">
        <v>95.257200342999994</v>
      </c>
      <c r="Y90" s="59">
        <v>579.51533842000003</v>
      </c>
      <c r="Z90" s="59">
        <v>10.956164383999999</v>
      </c>
      <c r="AA90" s="59">
        <v>0</v>
      </c>
      <c r="AB90" s="71"/>
      <c r="AF90" s="89">
        <v>57</v>
      </c>
      <c r="AG90" s="59">
        <v>1788.9110201999999</v>
      </c>
      <c r="AH90" s="59">
        <v>253.29348855999999</v>
      </c>
      <c r="AI90" s="59">
        <v>321.53667799999999</v>
      </c>
      <c r="AJ90" s="59">
        <v>310.86227636000001</v>
      </c>
      <c r="AK90" s="59">
        <v>8.0246575341999993</v>
      </c>
      <c r="AL90" s="59">
        <v>72.934229693999995</v>
      </c>
      <c r="AM90" s="59">
        <v>89.206921097000006</v>
      </c>
      <c r="AN90" s="59">
        <v>540.04673832000003</v>
      </c>
      <c r="AO90" s="59">
        <v>10.956164383999999</v>
      </c>
      <c r="AP90" s="59">
        <v>0</v>
      </c>
      <c r="AQ90" s="71"/>
      <c r="AR90" s="51"/>
      <c r="AT90" s="89">
        <v>57</v>
      </c>
      <c r="AU90" s="59">
        <v>1776.852758</v>
      </c>
      <c r="AV90" s="59">
        <v>273.50520876000002</v>
      </c>
      <c r="AW90" s="59">
        <v>342.2492408</v>
      </c>
      <c r="AX90" s="59">
        <v>321.79623906</v>
      </c>
      <c r="AY90" s="59">
        <v>8.0246575341999993</v>
      </c>
      <c r="AZ90" s="59">
        <v>72.546892381999996</v>
      </c>
      <c r="BA90" s="59">
        <v>97.874808470999994</v>
      </c>
      <c r="BB90" s="59">
        <v>585.27112976000001</v>
      </c>
      <c r="BC90" s="59">
        <v>10.956164383999999</v>
      </c>
      <c r="BD90" s="59">
        <v>0</v>
      </c>
      <c r="BE90" s="71"/>
      <c r="BF90" s="51"/>
      <c r="BH90" s="89">
        <v>57</v>
      </c>
      <c r="BI90" s="64">
        <v>1789.4905541999999</v>
      </c>
      <c r="BJ90" s="64">
        <v>247.33466197000001</v>
      </c>
      <c r="BK90" s="64">
        <v>329.06713452000002</v>
      </c>
      <c r="BL90" s="64">
        <v>314.10252380999998</v>
      </c>
      <c r="BM90" s="64">
        <v>8.0246575341999993</v>
      </c>
      <c r="BN90" s="64">
        <v>72.568875770999995</v>
      </c>
      <c r="BO90" s="64">
        <v>91.845752461999993</v>
      </c>
      <c r="BP90" s="70">
        <v>628.40128666999999</v>
      </c>
      <c r="BQ90" s="64">
        <v>10.956164383999999</v>
      </c>
      <c r="BR90" s="64">
        <v>0</v>
      </c>
      <c r="BS90" s="71"/>
    </row>
    <row r="91" spans="3:71">
      <c r="C91" s="89">
        <v>58</v>
      </c>
      <c r="D91" s="59">
        <v>1733.0916549000001</v>
      </c>
      <c r="E91" s="59">
        <v>241.89466901</v>
      </c>
      <c r="F91" s="59">
        <v>343.35920735000002</v>
      </c>
      <c r="G91" s="59">
        <v>316.53960996000001</v>
      </c>
      <c r="H91" s="59">
        <v>8.0246575341999993</v>
      </c>
      <c r="I91" s="59">
        <v>72.168123253999994</v>
      </c>
      <c r="J91" s="59">
        <v>89.033971579999999</v>
      </c>
      <c r="K91" s="59">
        <v>502.76671262000002</v>
      </c>
      <c r="L91" s="59">
        <v>10.956164383999999</v>
      </c>
      <c r="M91" s="59">
        <v>0</v>
      </c>
      <c r="Q91" s="89">
        <v>58</v>
      </c>
      <c r="R91" s="59">
        <v>1676.0076595</v>
      </c>
      <c r="S91" s="59">
        <v>236.88878381999999</v>
      </c>
      <c r="T91" s="59">
        <v>343.84866498000002</v>
      </c>
      <c r="U91" s="59">
        <v>316.37239869000001</v>
      </c>
      <c r="V91" s="59">
        <v>8.0246575341999993</v>
      </c>
      <c r="W91" s="59">
        <v>71.260793121999995</v>
      </c>
      <c r="X91" s="59">
        <v>95.115783887000006</v>
      </c>
      <c r="Y91" s="59">
        <v>578.24685204000002</v>
      </c>
      <c r="Z91" s="59">
        <v>10.956164383999999</v>
      </c>
      <c r="AA91" s="59">
        <v>0</v>
      </c>
      <c r="AB91" s="71"/>
      <c r="AF91" s="89">
        <v>58</v>
      </c>
      <c r="AG91" s="59">
        <v>1781.1319808000001</v>
      </c>
      <c r="AH91" s="59">
        <v>252.53690069999999</v>
      </c>
      <c r="AI91" s="59">
        <v>319.27682549000002</v>
      </c>
      <c r="AJ91" s="59">
        <v>310.29352216000001</v>
      </c>
      <c r="AK91" s="59">
        <v>8.0246575341999993</v>
      </c>
      <c r="AL91" s="59">
        <v>72.876601215999997</v>
      </c>
      <c r="AM91" s="59">
        <v>89.073290272999998</v>
      </c>
      <c r="AN91" s="59">
        <v>539.03818240999999</v>
      </c>
      <c r="AO91" s="59">
        <v>10.956164383999999</v>
      </c>
      <c r="AP91" s="59">
        <v>0</v>
      </c>
      <c r="AQ91" s="71"/>
      <c r="AR91" s="51"/>
      <c r="AT91" s="89">
        <v>58</v>
      </c>
      <c r="AU91" s="59">
        <v>1770.0578938000001</v>
      </c>
      <c r="AV91" s="59">
        <v>271.86260986000002</v>
      </c>
      <c r="AW91" s="59">
        <v>339.74176356999999</v>
      </c>
      <c r="AX91" s="59">
        <v>321.23134024000001</v>
      </c>
      <c r="AY91" s="59">
        <v>8.0246575341999993</v>
      </c>
      <c r="AZ91" s="59">
        <v>72.489333349000006</v>
      </c>
      <c r="BA91" s="59">
        <v>97.717929318000003</v>
      </c>
      <c r="BB91" s="59">
        <v>584.18319633999999</v>
      </c>
      <c r="BC91" s="59">
        <v>10.956164383999999</v>
      </c>
      <c r="BD91" s="59">
        <v>0</v>
      </c>
      <c r="BE91" s="71"/>
      <c r="BF91" s="51"/>
      <c r="BH91" s="89">
        <v>58</v>
      </c>
      <c r="BI91" s="64">
        <v>1782.0317805</v>
      </c>
      <c r="BJ91" s="64">
        <v>246.41082023999999</v>
      </c>
      <c r="BK91" s="64">
        <v>326.65775758000001</v>
      </c>
      <c r="BL91" s="64">
        <v>313.52259469000001</v>
      </c>
      <c r="BM91" s="64">
        <v>8.0246575341999993</v>
      </c>
      <c r="BN91" s="64">
        <v>72.512679595999998</v>
      </c>
      <c r="BO91" s="64">
        <v>91.706330820999995</v>
      </c>
      <c r="BP91" s="70">
        <v>627.03633801000001</v>
      </c>
      <c r="BQ91" s="64">
        <v>10.956164383999999</v>
      </c>
      <c r="BR91" s="64">
        <v>0</v>
      </c>
      <c r="BS91" s="71"/>
    </row>
    <row r="92" spans="3:71">
      <c r="C92" s="89">
        <v>59</v>
      </c>
      <c r="D92" s="59">
        <v>1725.1695628</v>
      </c>
      <c r="E92" s="59">
        <v>240.60320066</v>
      </c>
      <c r="F92" s="59">
        <v>341.94945001999997</v>
      </c>
      <c r="G92" s="59">
        <v>315.96242881000001</v>
      </c>
      <c r="H92" s="59">
        <v>8.0246575341999993</v>
      </c>
      <c r="I92" s="59">
        <v>72.112105067000002</v>
      </c>
      <c r="J92" s="59">
        <v>88.896593910999997</v>
      </c>
      <c r="K92" s="59">
        <v>501.76994771</v>
      </c>
      <c r="L92" s="59">
        <v>10.956164383999999</v>
      </c>
      <c r="M92" s="59">
        <v>0</v>
      </c>
      <c r="Q92" s="89">
        <v>59</v>
      </c>
      <c r="R92" s="59">
        <v>1668.623697</v>
      </c>
      <c r="S92" s="59">
        <v>235.56745812</v>
      </c>
      <c r="T92" s="59">
        <v>342.23829984999998</v>
      </c>
      <c r="U92" s="59">
        <v>315.78575925000001</v>
      </c>
      <c r="V92" s="59">
        <v>8.0246575341999993</v>
      </c>
      <c r="W92" s="59">
        <v>71.204272072999998</v>
      </c>
      <c r="X92" s="59">
        <v>94.979024906000006</v>
      </c>
      <c r="Y92" s="59">
        <v>576.97656148999999</v>
      </c>
      <c r="Z92" s="59">
        <v>10.956164383999999</v>
      </c>
      <c r="AA92" s="59">
        <v>0</v>
      </c>
      <c r="AB92" s="71"/>
      <c r="AF92" s="89">
        <v>59</v>
      </c>
      <c r="AG92" s="59">
        <v>1773.3253619</v>
      </c>
      <c r="AH92" s="59">
        <v>251.15566808</v>
      </c>
      <c r="AI92" s="59">
        <v>317.63993435999998</v>
      </c>
      <c r="AJ92" s="59">
        <v>309.75403084999999</v>
      </c>
      <c r="AK92" s="59">
        <v>8.0246575341999993</v>
      </c>
      <c r="AL92" s="59">
        <v>72.819453840999998</v>
      </c>
      <c r="AM92" s="59">
        <v>88.944139116000002</v>
      </c>
      <c r="AN92" s="59">
        <v>538.03369533</v>
      </c>
      <c r="AO92" s="59">
        <v>10.956164383999999</v>
      </c>
      <c r="AP92" s="59">
        <v>0</v>
      </c>
      <c r="AQ92" s="71"/>
      <c r="AR92" s="51"/>
      <c r="AT92" s="89">
        <v>59</v>
      </c>
      <c r="AU92" s="59">
        <v>1762.6898458000001</v>
      </c>
      <c r="AV92" s="59">
        <v>269.77094828999998</v>
      </c>
      <c r="AW92" s="59">
        <v>338.28021061999999</v>
      </c>
      <c r="AX92" s="59">
        <v>320.64276355999999</v>
      </c>
      <c r="AY92" s="59">
        <v>8.0246575341999993</v>
      </c>
      <c r="AZ92" s="59">
        <v>72.432241848000004</v>
      </c>
      <c r="BA92" s="59">
        <v>97.565405276999996</v>
      </c>
      <c r="BB92" s="59">
        <v>583.09592082999995</v>
      </c>
      <c r="BC92" s="59">
        <v>10.956164383999999</v>
      </c>
      <c r="BD92" s="59">
        <v>0</v>
      </c>
      <c r="BE92" s="71"/>
      <c r="BF92" s="51"/>
      <c r="BH92" s="89">
        <v>59</v>
      </c>
      <c r="BI92" s="64">
        <v>1773.7866378000001</v>
      </c>
      <c r="BJ92" s="64">
        <v>245.19665907000001</v>
      </c>
      <c r="BK92" s="64">
        <v>325.28948702999998</v>
      </c>
      <c r="BL92" s="64">
        <v>312.97824763</v>
      </c>
      <c r="BM92" s="64">
        <v>8.0246575341999993</v>
      </c>
      <c r="BN92" s="64">
        <v>72.457014293</v>
      </c>
      <c r="BO92" s="64">
        <v>91.571526065</v>
      </c>
      <c r="BP92" s="70">
        <v>625.67732703000001</v>
      </c>
      <c r="BQ92" s="64">
        <v>10.956164383999999</v>
      </c>
      <c r="BR92" s="64">
        <v>0</v>
      </c>
      <c r="BS92" s="71"/>
    </row>
    <row r="93" spans="3:71">
      <c r="C93" s="89">
        <v>60</v>
      </c>
      <c r="D93" s="59">
        <v>1718.3175285</v>
      </c>
      <c r="E93" s="59">
        <v>238.19095468</v>
      </c>
      <c r="F93" s="59">
        <v>340.60659250999998</v>
      </c>
      <c r="G93" s="59">
        <v>315.36906761</v>
      </c>
      <c r="H93" s="59">
        <v>8.0246575341999993</v>
      </c>
      <c r="I93" s="59">
        <v>72.056579670000005</v>
      </c>
      <c r="J93" s="59">
        <v>88.763753756</v>
      </c>
      <c r="K93" s="59">
        <v>500.78127701</v>
      </c>
      <c r="L93" s="59">
        <v>10.956164383999999</v>
      </c>
      <c r="M93" s="59">
        <v>0</v>
      </c>
      <c r="Q93" s="89">
        <v>60</v>
      </c>
      <c r="R93" s="59">
        <v>1662.5507822</v>
      </c>
      <c r="S93" s="59">
        <v>232.96664616999999</v>
      </c>
      <c r="T93" s="59">
        <v>340.60287178999999</v>
      </c>
      <c r="U93" s="59">
        <v>315.19262135000002</v>
      </c>
      <c r="V93" s="59">
        <v>8.0246575341999993</v>
      </c>
      <c r="W93" s="59">
        <v>71.148189146999997</v>
      </c>
      <c r="X93" s="59">
        <v>94.846739728000003</v>
      </c>
      <c r="Y93" s="59">
        <v>575.70577409999999</v>
      </c>
      <c r="Z93" s="59">
        <v>10.956164383999999</v>
      </c>
      <c r="AA93" s="59">
        <v>0</v>
      </c>
      <c r="AB93" s="71"/>
      <c r="AF93" s="89">
        <v>60</v>
      </c>
      <c r="AG93" s="59">
        <v>1767.0857937000001</v>
      </c>
      <c r="AH93" s="59">
        <v>247.92079877</v>
      </c>
      <c r="AI93" s="59">
        <v>316.31636112000001</v>
      </c>
      <c r="AJ93" s="59">
        <v>309.18780765000002</v>
      </c>
      <c r="AK93" s="59">
        <v>8.0246575341999993</v>
      </c>
      <c r="AL93" s="59">
        <v>72.762760974000003</v>
      </c>
      <c r="AM93" s="59">
        <v>88.819300343999998</v>
      </c>
      <c r="AN93" s="59">
        <v>537.03409941999996</v>
      </c>
      <c r="AO93" s="59">
        <v>10.956164383999999</v>
      </c>
      <c r="AP93" s="59">
        <v>0</v>
      </c>
      <c r="AQ93" s="71"/>
      <c r="AR93" s="51"/>
      <c r="AT93" s="89">
        <v>60</v>
      </c>
      <c r="AU93" s="59">
        <v>1755.6265499000001</v>
      </c>
      <c r="AV93" s="59">
        <v>267.39391274000002</v>
      </c>
      <c r="AW93" s="59">
        <v>336.80536364</v>
      </c>
      <c r="AX93" s="59">
        <v>320.04810280999999</v>
      </c>
      <c r="AY93" s="59">
        <v>8.0246575341999993</v>
      </c>
      <c r="AZ93" s="59">
        <v>72.375593901000002</v>
      </c>
      <c r="BA93" s="59">
        <v>97.417083286999997</v>
      </c>
      <c r="BB93" s="59">
        <v>582.01042118999999</v>
      </c>
      <c r="BC93" s="59">
        <v>10.956164383999999</v>
      </c>
      <c r="BD93" s="59">
        <v>0</v>
      </c>
      <c r="BE93" s="71"/>
      <c r="BF93" s="51"/>
      <c r="BH93" s="89">
        <v>60</v>
      </c>
      <c r="BI93" s="64">
        <v>1767.2720933999999</v>
      </c>
      <c r="BJ93" s="64">
        <v>242.09041275999999</v>
      </c>
      <c r="BK93" s="64">
        <v>324.11622003000002</v>
      </c>
      <c r="BL93" s="64">
        <v>312.40038385999998</v>
      </c>
      <c r="BM93" s="64">
        <v>8.0246575341999993</v>
      </c>
      <c r="BN93" s="64">
        <v>72.401850238999998</v>
      </c>
      <c r="BO93" s="64">
        <v>91.441161824999995</v>
      </c>
      <c r="BP93" s="70">
        <v>624.32492798999999</v>
      </c>
      <c r="BQ93" s="64">
        <v>10.956164383999999</v>
      </c>
      <c r="BR93" s="64">
        <v>0</v>
      </c>
      <c r="BS93" s="71"/>
    </row>
    <row r="94" spans="3:71">
      <c r="C94" s="89">
        <v>61</v>
      </c>
      <c r="D94" s="59">
        <v>1710.9204216999999</v>
      </c>
      <c r="E94" s="59">
        <v>236.09339947000001</v>
      </c>
      <c r="F94" s="59">
        <v>339.49411681999999</v>
      </c>
      <c r="G94" s="59">
        <v>314.77570641</v>
      </c>
      <c r="H94" s="59">
        <v>8.0246575341999993</v>
      </c>
      <c r="I94" s="59">
        <v>72.001517023999995</v>
      </c>
      <c r="J94" s="59">
        <v>88.635280824000006</v>
      </c>
      <c r="K94" s="59">
        <v>499.80126081999998</v>
      </c>
      <c r="L94" s="59">
        <v>10.956164383999999</v>
      </c>
      <c r="M94" s="59">
        <v>0</v>
      </c>
      <c r="Q94" s="89">
        <v>61</v>
      </c>
      <c r="R94" s="59">
        <v>1655.488664</v>
      </c>
      <c r="S94" s="59">
        <v>231.10256296</v>
      </c>
      <c r="T94" s="59">
        <v>339.21991837000002</v>
      </c>
      <c r="U94" s="59">
        <v>314.59948343999997</v>
      </c>
      <c r="V94" s="59">
        <v>8.0246575341999993</v>
      </c>
      <c r="W94" s="59">
        <v>71.092517307999998</v>
      </c>
      <c r="X94" s="59">
        <v>94.718744681999993</v>
      </c>
      <c r="Y94" s="59">
        <v>574.43579721000003</v>
      </c>
      <c r="Z94" s="59">
        <v>10.956164383999999</v>
      </c>
      <c r="AA94" s="59">
        <v>0</v>
      </c>
      <c r="AB94" s="71"/>
      <c r="AF94" s="89">
        <v>61</v>
      </c>
      <c r="AG94" s="59">
        <v>1758.2010603000001</v>
      </c>
      <c r="AH94" s="59">
        <v>246.35512734</v>
      </c>
      <c r="AI94" s="59">
        <v>315.96875512999998</v>
      </c>
      <c r="AJ94" s="59">
        <v>308.62158443999999</v>
      </c>
      <c r="AK94" s="59">
        <v>8.0246575341999993</v>
      </c>
      <c r="AL94" s="59">
        <v>72.706496018999999</v>
      </c>
      <c r="AM94" s="59">
        <v>88.698606674000004</v>
      </c>
      <c r="AN94" s="59">
        <v>536.04021703000001</v>
      </c>
      <c r="AO94" s="59">
        <v>10.956164383999999</v>
      </c>
      <c r="AP94" s="59">
        <v>0</v>
      </c>
      <c r="AQ94" s="71"/>
      <c r="AR94" s="51"/>
      <c r="AT94" s="89">
        <v>61</v>
      </c>
      <c r="AU94" s="59">
        <v>1747.7115802999999</v>
      </c>
      <c r="AV94" s="59">
        <v>265.24304867000001</v>
      </c>
      <c r="AW94" s="59">
        <v>335.95601878000002</v>
      </c>
      <c r="AX94" s="59">
        <v>319.45344205999999</v>
      </c>
      <c r="AY94" s="59">
        <v>8.0246575341999993</v>
      </c>
      <c r="AZ94" s="59">
        <v>72.319365528000006</v>
      </c>
      <c r="BA94" s="59">
        <v>97.272810288000002</v>
      </c>
      <c r="BB94" s="59">
        <v>580.92781535999995</v>
      </c>
      <c r="BC94" s="59">
        <v>10.956164383999999</v>
      </c>
      <c r="BD94" s="59">
        <v>0</v>
      </c>
      <c r="BE94" s="71"/>
      <c r="BF94" s="51"/>
      <c r="BH94" s="89">
        <v>61</v>
      </c>
      <c r="BI94" s="64">
        <v>1758.8564799999999</v>
      </c>
      <c r="BJ94" s="64">
        <v>240.14741089</v>
      </c>
      <c r="BK94" s="64">
        <v>323.68077767</v>
      </c>
      <c r="BL94" s="64">
        <v>311.82252009000001</v>
      </c>
      <c r="BM94" s="64">
        <v>8.0246575341999993</v>
      </c>
      <c r="BN94" s="64">
        <v>72.347157813999999</v>
      </c>
      <c r="BO94" s="64">
        <v>91.315061728000003</v>
      </c>
      <c r="BP94" s="70">
        <v>622.97981515000004</v>
      </c>
      <c r="BQ94" s="64">
        <v>10.956164383999999</v>
      </c>
      <c r="BR94" s="64">
        <v>0</v>
      </c>
      <c r="BS94" s="71"/>
    </row>
    <row r="95" spans="3:71">
      <c r="C95" s="89">
        <v>62</v>
      </c>
      <c r="D95" s="59">
        <v>1702.5914505999999</v>
      </c>
      <c r="E95" s="59">
        <v>234.4854114</v>
      </c>
      <c r="F95" s="59">
        <v>338.82393817000002</v>
      </c>
      <c r="G95" s="59">
        <v>314.18234522</v>
      </c>
      <c r="H95" s="59">
        <v>8.0246575341999993</v>
      </c>
      <c r="I95" s="59">
        <v>71.946887087999997</v>
      </c>
      <c r="J95" s="59">
        <v>88.511004826000004</v>
      </c>
      <c r="K95" s="59">
        <v>498.83045943000002</v>
      </c>
      <c r="L95" s="59">
        <v>10.956164383999999</v>
      </c>
      <c r="M95" s="59">
        <v>0</v>
      </c>
      <c r="Q95" s="89">
        <v>62</v>
      </c>
      <c r="R95" s="59">
        <v>1647.7423567000001</v>
      </c>
      <c r="S95" s="59">
        <v>229.39541431000001</v>
      </c>
      <c r="T95" s="59">
        <v>338.36421949999999</v>
      </c>
      <c r="U95" s="59">
        <v>314.00634552999998</v>
      </c>
      <c r="V95" s="59">
        <v>8.0246575341999993</v>
      </c>
      <c r="W95" s="59">
        <v>71.037229523999997</v>
      </c>
      <c r="X95" s="59">
        <v>94.594856094999997</v>
      </c>
      <c r="Y95" s="59">
        <v>573.16793814000005</v>
      </c>
      <c r="Z95" s="59">
        <v>10.956164383999999</v>
      </c>
      <c r="AA95" s="59">
        <v>0</v>
      </c>
      <c r="AB95" s="71"/>
      <c r="AF95" s="89">
        <v>62</v>
      </c>
      <c r="AG95" s="59">
        <v>1749.3303303</v>
      </c>
      <c r="AH95" s="59">
        <v>245.0284522</v>
      </c>
      <c r="AI95" s="59">
        <v>315.36814953999999</v>
      </c>
      <c r="AJ95" s="59">
        <v>308.05536123000002</v>
      </c>
      <c r="AK95" s="59">
        <v>8.0246575341999993</v>
      </c>
      <c r="AL95" s="59">
        <v>72.650632379000001</v>
      </c>
      <c r="AM95" s="59">
        <v>88.581890825000002</v>
      </c>
      <c r="AN95" s="59">
        <v>535.05287049000003</v>
      </c>
      <c r="AO95" s="59">
        <v>10.956164383999999</v>
      </c>
      <c r="AP95" s="59">
        <v>0</v>
      </c>
      <c r="AQ95" s="71"/>
      <c r="AR95" s="51"/>
      <c r="AT95" s="89">
        <v>62</v>
      </c>
      <c r="AU95" s="59">
        <v>1739.8084254</v>
      </c>
      <c r="AV95" s="59">
        <v>263.25442046000001</v>
      </c>
      <c r="AW95" s="59">
        <v>334.93262344999999</v>
      </c>
      <c r="AX95" s="59">
        <v>318.85878130999998</v>
      </c>
      <c r="AY95" s="59">
        <v>8.0246575341999993</v>
      </c>
      <c r="AZ95" s="59">
        <v>72.263532749999996</v>
      </c>
      <c r="BA95" s="59">
        <v>97.132433220999999</v>
      </c>
      <c r="BB95" s="59">
        <v>579.84922128000005</v>
      </c>
      <c r="BC95" s="59">
        <v>10.956164383999999</v>
      </c>
      <c r="BD95" s="59">
        <v>0</v>
      </c>
      <c r="BE95" s="71"/>
      <c r="BF95" s="51"/>
      <c r="BH95" s="89">
        <v>62</v>
      </c>
      <c r="BI95" s="64">
        <v>1749.559939</v>
      </c>
      <c r="BJ95" s="64">
        <v>239.18010231</v>
      </c>
      <c r="BK95" s="64">
        <v>323.15056952999998</v>
      </c>
      <c r="BL95" s="64">
        <v>311.24465631999999</v>
      </c>
      <c r="BM95" s="64">
        <v>8.0246575341999993</v>
      </c>
      <c r="BN95" s="64">
        <v>72.292907393999997</v>
      </c>
      <c r="BO95" s="64">
        <v>91.193049404000007</v>
      </c>
      <c r="BP95" s="70">
        <v>621.64266275</v>
      </c>
      <c r="BQ95" s="64">
        <v>10.956164383999999</v>
      </c>
      <c r="BR95" s="64">
        <v>0</v>
      </c>
      <c r="BS95" s="71"/>
    </row>
    <row r="96" spans="3:71">
      <c r="C96" s="89">
        <v>63</v>
      </c>
      <c r="D96" s="59">
        <v>1693.8136525</v>
      </c>
      <c r="E96" s="59">
        <v>233.51089644999999</v>
      </c>
      <c r="F96" s="59">
        <v>337.96911348999998</v>
      </c>
      <c r="G96" s="59">
        <v>313.58898402</v>
      </c>
      <c r="H96" s="59">
        <v>8.0246575341999993</v>
      </c>
      <c r="I96" s="59">
        <v>71.892659821999999</v>
      </c>
      <c r="J96" s="59">
        <v>88.390755471000006</v>
      </c>
      <c r="K96" s="59">
        <v>497.86943314000001</v>
      </c>
      <c r="L96" s="59">
        <v>10.956164383999999</v>
      </c>
      <c r="M96" s="59">
        <v>0</v>
      </c>
      <c r="Q96" s="89">
        <v>63</v>
      </c>
      <c r="R96" s="59">
        <v>1639.2507512</v>
      </c>
      <c r="S96" s="59">
        <v>228.25502567999999</v>
      </c>
      <c r="T96" s="59">
        <v>337.68705871999998</v>
      </c>
      <c r="U96" s="59">
        <v>313.41320761999998</v>
      </c>
      <c r="V96" s="59">
        <v>8.0246575341999993</v>
      </c>
      <c r="W96" s="59">
        <v>70.982298760000006</v>
      </c>
      <c r="X96" s="59">
        <v>94.474890294999994</v>
      </c>
      <c r="Y96" s="59">
        <v>571.90350422999995</v>
      </c>
      <c r="Z96" s="59">
        <v>10.956164383999999</v>
      </c>
      <c r="AA96" s="59">
        <v>0</v>
      </c>
      <c r="AB96" s="71"/>
      <c r="AF96" s="89">
        <v>63</v>
      </c>
      <c r="AG96" s="59">
        <v>1740.8870807000001</v>
      </c>
      <c r="AH96" s="59">
        <v>244.14101296000001</v>
      </c>
      <c r="AI96" s="59">
        <v>313.90082761000002</v>
      </c>
      <c r="AJ96" s="59">
        <v>307.48913801999998</v>
      </c>
      <c r="AK96" s="59">
        <v>8.0246575341999993</v>
      </c>
      <c r="AL96" s="59">
        <v>72.595143458999999</v>
      </c>
      <c r="AM96" s="59">
        <v>88.468985516000004</v>
      </c>
      <c r="AN96" s="59">
        <v>534.07288214000005</v>
      </c>
      <c r="AO96" s="59">
        <v>10.956164383999999</v>
      </c>
      <c r="AP96" s="59">
        <v>0</v>
      </c>
      <c r="AQ96" s="71"/>
      <c r="AR96" s="51"/>
      <c r="AT96" s="89">
        <v>63</v>
      </c>
      <c r="AU96" s="59">
        <v>1730.4787788000001</v>
      </c>
      <c r="AV96" s="59">
        <v>262.3575654</v>
      </c>
      <c r="AW96" s="59">
        <v>334.24394662999998</v>
      </c>
      <c r="AX96" s="59">
        <v>318.26412055999998</v>
      </c>
      <c r="AY96" s="59">
        <v>8.0246575341999993</v>
      </c>
      <c r="AZ96" s="59">
        <v>72.208071587999996</v>
      </c>
      <c r="BA96" s="59">
        <v>96.995799023999993</v>
      </c>
      <c r="BB96" s="59">
        <v>578.77575691000004</v>
      </c>
      <c r="BC96" s="59">
        <v>10.956164383999999</v>
      </c>
      <c r="BD96" s="59">
        <v>0</v>
      </c>
      <c r="BE96" s="71"/>
      <c r="BF96" s="51"/>
      <c r="BH96" s="89">
        <v>63</v>
      </c>
      <c r="BI96" s="64">
        <v>1741.4761524999999</v>
      </c>
      <c r="BJ96" s="64">
        <v>238.16585989999999</v>
      </c>
      <c r="BK96" s="64">
        <v>321.45454076999999</v>
      </c>
      <c r="BL96" s="64">
        <v>310.66679254000002</v>
      </c>
      <c r="BM96" s="64">
        <v>8.0246575341999993</v>
      </c>
      <c r="BN96" s="64">
        <v>72.239069358999998</v>
      </c>
      <c r="BO96" s="64">
        <v>91.074948481999996</v>
      </c>
      <c r="BP96" s="70">
        <v>620.31414504999998</v>
      </c>
      <c r="BQ96" s="64">
        <v>10.956164383999999</v>
      </c>
      <c r="BR96" s="64">
        <v>0</v>
      </c>
      <c r="BS96" s="71"/>
    </row>
    <row r="97" spans="3:71">
      <c r="C97" s="89">
        <v>64</v>
      </c>
      <c r="D97" s="59">
        <v>1685.6328516000001</v>
      </c>
      <c r="E97" s="59">
        <v>232.70268487999999</v>
      </c>
      <c r="F97" s="59">
        <v>336.35098814999998</v>
      </c>
      <c r="G97" s="59">
        <v>312.99562281999999</v>
      </c>
      <c r="H97" s="59">
        <v>8.0246575341999993</v>
      </c>
      <c r="I97" s="59">
        <v>71.838805187000006</v>
      </c>
      <c r="J97" s="59">
        <v>88.274362468999996</v>
      </c>
      <c r="K97" s="59">
        <v>496.91874224999998</v>
      </c>
      <c r="L97" s="59">
        <v>10.956164383999999</v>
      </c>
      <c r="M97" s="59">
        <v>0</v>
      </c>
      <c r="Q97" s="89">
        <v>64</v>
      </c>
      <c r="R97" s="59">
        <v>1631.3362035</v>
      </c>
      <c r="S97" s="59">
        <v>227.20661122000001</v>
      </c>
      <c r="T97" s="59">
        <v>336.34086607</v>
      </c>
      <c r="U97" s="59">
        <v>312.82006971999999</v>
      </c>
      <c r="V97" s="59">
        <v>8.0246575341999993</v>
      </c>
      <c r="W97" s="59">
        <v>70.927697981999998</v>
      </c>
      <c r="X97" s="59">
        <v>94.358663610999997</v>
      </c>
      <c r="Y97" s="59">
        <v>570.64380281000001</v>
      </c>
      <c r="Z97" s="59">
        <v>10.956164383999999</v>
      </c>
      <c r="AA97" s="59">
        <v>0</v>
      </c>
      <c r="AB97" s="71"/>
      <c r="AF97" s="89">
        <v>64</v>
      </c>
      <c r="AG97" s="59">
        <v>1731.8744277000001</v>
      </c>
      <c r="AH97" s="59">
        <v>243.03050035000001</v>
      </c>
      <c r="AI97" s="59">
        <v>313.22598244</v>
      </c>
      <c r="AJ97" s="59">
        <v>306.92291482000002</v>
      </c>
      <c r="AK97" s="59">
        <v>8.0246575341999993</v>
      </c>
      <c r="AL97" s="59">
        <v>72.540002662000006</v>
      </c>
      <c r="AM97" s="59">
        <v>88.359723463999998</v>
      </c>
      <c r="AN97" s="59">
        <v>533.10107431999995</v>
      </c>
      <c r="AO97" s="59">
        <v>10.956164383999999</v>
      </c>
      <c r="AP97" s="59">
        <v>0</v>
      </c>
      <c r="AQ97" s="71"/>
      <c r="AR97" s="51"/>
      <c r="AT97" s="89">
        <v>64</v>
      </c>
      <c r="AU97" s="59">
        <v>1722.0031279</v>
      </c>
      <c r="AV97" s="59">
        <v>261.22367651000002</v>
      </c>
      <c r="AW97" s="59">
        <v>332.93830800000001</v>
      </c>
      <c r="AX97" s="59">
        <v>317.66945980999998</v>
      </c>
      <c r="AY97" s="59">
        <v>8.0246575341999993</v>
      </c>
      <c r="AZ97" s="59">
        <v>72.152958064000003</v>
      </c>
      <c r="BA97" s="59">
        <v>96.862754637999998</v>
      </c>
      <c r="BB97" s="59">
        <v>577.70854018</v>
      </c>
      <c r="BC97" s="59">
        <v>10.956164383999999</v>
      </c>
      <c r="BD97" s="59">
        <v>0</v>
      </c>
      <c r="BE97" s="71"/>
      <c r="BF97" s="51"/>
      <c r="BH97" s="89">
        <v>64</v>
      </c>
      <c r="BI97" s="64">
        <v>1732.5533591999999</v>
      </c>
      <c r="BJ97" s="64">
        <v>237.29500881000001</v>
      </c>
      <c r="BK97" s="64">
        <v>320.45412747</v>
      </c>
      <c r="BL97" s="64">
        <v>310.08892877</v>
      </c>
      <c r="BM97" s="64">
        <v>8.0246575341999993</v>
      </c>
      <c r="BN97" s="64">
        <v>72.185614087000005</v>
      </c>
      <c r="BO97" s="64">
        <v>90.960582590000001</v>
      </c>
      <c r="BP97" s="70">
        <v>618.99493629999995</v>
      </c>
      <c r="BQ97" s="64">
        <v>10.956164383999999</v>
      </c>
      <c r="BR97" s="64">
        <v>0</v>
      </c>
      <c r="BS97" s="71"/>
    </row>
    <row r="98" spans="3:71">
      <c r="C98" s="89">
        <v>65</v>
      </c>
      <c r="D98" s="59">
        <v>1677.3151465000001</v>
      </c>
      <c r="E98" s="59">
        <v>231.51985117000001</v>
      </c>
      <c r="F98" s="59">
        <v>335.24438922000002</v>
      </c>
      <c r="G98" s="59">
        <v>312.40226163</v>
      </c>
      <c r="H98" s="59">
        <v>8.0246575341999993</v>
      </c>
      <c r="I98" s="59">
        <v>71.785293142</v>
      </c>
      <c r="J98" s="59">
        <v>88.161655530999994</v>
      </c>
      <c r="K98" s="59">
        <v>495.97894706</v>
      </c>
      <c r="L98" s="59">
        <v>10.956164383999999</v>
      </c>
      <c r="M98" s="59">
        <v>0</v>
      </c>
      <c r="Q98" s="89">
        <v>65</v>
      </c>
      <c r="R98" s="59">
        <v>1623.1174113</v>
      </c>
      <c r="S98" s="59">
        <v>226.25097137</v>
      </c>
      <c r="T98" s="59">
        <v>335.20614329</v>
      </c>
      <c r="U98" s="59">
        <v>312.22693181</v>
      </c>
      <c r="V98" s="59">
        <v>8.0246575341999993</v>
      </c>
      <c r="W98" s="59">
        <v>70.873400156000002</v>
      </c>
      <c r="X98" s="59">
        <v>94.245992371</v>
      </c>
      <c r="Y98" s="59">
        <v>569.39014120000002</v>
      </c>
      <c r="Z98" s="59">
        <v>10.956164383999999</v>
      </c>
      <c r="AA98" s="59">
        <v>0</v>
      </c>
      <c r="AB98" s="71"/>
      <c r="AF98" s="89">
        <v>65</v>
      </c>
      <c r="AG98" s="59">
        <v>1722.7404343000001</v>
      </c>
      <c r="AH98" s="59">
        <v>242.38651815</v>
      </c>
      <c r="AI98" s="59">
        <v>312.20594732000001</v>
      </c>
      <c r="AJ98" s="59">
        <v>306.35669160999998</v>
      </c>
      <c r="AK98" s="59">
        <v>8.0246575341999993</v>
      </c>
      <c r="AL98" s="59">
        <v>72.485183391000007</v>
      </c>
      <c r="AM98" s="59">
        <v>88.253937387999997</v>
      </c>
      <c r="AN98" s="59">
        <v>532.13826938</v>
      </c>
      <c r="AO98" s="59">
        <v>10.956164383999999</v>
      </c>
      <c r="AP98" s="59">
        <v>0</v>
      </c>
      <c r="AQ98" s="71"/>
      <c r="AR98" s="51"/>
      <c r="AT98" s="89">
        <v>65</v>
      </c>
      <c r="AU98" s="59">
        <v>1713.4206856999999</v>
      </c>
      <c r="AV98" s="59">
        <v>260.14764377</v>
      </c>
      <c r="AW98" s="59">
        <v>331.68160449999999</v>
      </c>
      <c r="AX98" s="59">
        <v>317.07479905999998</v>
      </c>
      <c r="AY98" s="59">
        <v>8.0246575341999993</v>
      </c>
      <c r="AZ98" s="59">
        <v>72.098168196000003</v>
      </c>
      <c r="BA98" s="59">
        <v>96.733147004000003</v>
      </c>
      <c r="BB98" s="59">
        <v>576.64868905000003</v>
      </c>
      <c r="BC98" s="59">
        <v>10.956164383999999</v>
      </c>
      <c r="BD98" s="59">
        <v>0</v>
      </c>
      <c r="BE98" s="71"/>
      <c r="BF98" s="51"/>
      <c r="BH98" s="89">
        <v>65</v>
      </c>
      <c r="BI98" s="64">
        <v>1723.5118755999999</v>
      </c>
      <c r="BJ98" s="64">
        <v>236.30864291</v>
      </c>
      <c r="BK98" s="64">
        <v>319.68791922000003</v>
      </c>
      <c r="BL98" s="64">
        <v>309.51106499999997</v>
      </c>
      <c r="BM98" s="64">
        <v>8.0246575341999993</v>
      </c>
      <c r="BN98" s="64">
        <v>72.132511954999998</v>
      </c>
      <c r="BO98" s="64">
        <v>90.849775359000006</v>
      </c>
      <c r="BP98" s="70">
        <v>617.68571076000001</v>
      </c>
      <c r="BQ98" s="64">
        <v>10.956164383999999</v>
      </c>
      <c r="BR98" s="64">
        <v>0</v>
      </c>
      <c r="BS98" s="71"/>
    </row>
    <row r="99" spans="3:71">
      <c r="C99" s="89">
        <v>66</v>
      </c>
      <c r="D99" s="59">
        <v>1668.4900525999999</v>
      </c>
      <c r="E99" s="59">
        <v>230.91181761999999</v>
      </c>
      <c r="F99" s="59">
        <v>334.07037896000003</v>
      </c>
      <c r="G99" s="59">
        <v>311.80890042999999</v>
      </c>
      <c r="H99" s="59">
        <v>8.0246575341999993</v>
      </c>
      <c r="I99" s="59">
        <v>71.732093648000003</v>
      </c>
      <c r="J99" s="59">
        <v>88.052464366999999</v>
      </c>
      <c r="K99" s="59">
        <v>495.05060785000001</v>
      </c>
      <c r="L99" s="59">
        <v>10.956164383999999</v>
      </c>
      <c r="M99" s="59">
        <v>0</v>
      </c>
      <c r="Q99" s="89">
        <v>66</v>
      </c>
      <c r="R99" s="59">
        <v>1614.4737485999999</v>
      </c>
      <c r="S99" s="59">
        <v>225.6466155</v>
      </c>
      <c r="T99" s="59">
        <v>334.14500704</v>
      </c>
      <c r="U99" s="59">
        <v>311.6337939</v>
      </c>
      <c r="V99" s="59">
        <v>8.0246575341999993</v>
      </c>
      <c r="W99" s="59">
        <v>70.819378248000007</v>
      </c>
      <c r="X99" s="59">
        <v>94.136692901000004</v>
      </c>
      <c r="Y99" s="59">
        <v>568.14382674000001</v>
      </c>
      <c r="Z99" s="59">
        <v>10.956164383999999</v>
      </c>
      <c r="AA99" s="59">
        <v>0</v>
      </c>
      <c r="AB99" s="71"/>
      <c r="AF99" s="89">
        <v>66</v>
      </c>
      <c r="AG99" s="59">
        <v>1714.8122157</v>
      </c>
      <c r="AH99" s="59">
        <v>241.19486198999999</v>
      </c>
      <c r="AI99" s="59">
        <v>310.52781126999997</v>
      </c>
      <c r="AJ99" s="59">
        <v>305.79046840000001</v>
      </c>
      <c r="AK99" s="59">
        <v>8.0246575341999993</v>
      </c>
      <c r="AL99" s="59">
        <v>72.430659051000006</v>
      </c>
      <c r="AM99" s="59">
        <v>88.151460005000004</v>
      </c>
      <c r="AN99" s="59">
        <v>531.18528964999996</v>
      </c>
      <c r="AO99" s="59">
        <v>10.956164383999999</v>
      </c>
      <c r="AP99" s="59">
        <v>0</v>
      </c>
      <c r="AQ99" s="71"/>
      <c r="AR99" s="51"/>
      <c r="AT99" s="89">
        <v>66</v>
      </c>
      <c r="AU99" s="59">
        <v>1704.3247547999999</v>
      </c>
      <c r="AV99" s="59">
        <v>259.31832107000002</v>
      </c>
      <c r="AW99" s="59">
        <v>330.69167966999998</v>
      </c>
      <c r="AX99" s="59">
        <v>316.48013830999997</v>
      </c>
      <c r="AY99" s="59">
        <v>8.0246575341999993</v>
      </c>
      <c r="AZ99" s="59">
        <v>72.043678008000001</v>
      </c>
      <c r="BA99" s="59">
        <v>96.606823059999996</v>
      </c>
      <c r="BB99" s="59">
        <v>575.59732145999999</v>
      </c>
      <c r="BC99" s="59">
        <v>10.956164383999999</v>
      </c>
      <c r="BD99" s="59">
        <v>0</v>
      </c>
      <c r="BE99" s="71"/>
      <c r="BF99" s="51"/>
      <c r="BH99" s="89">
        <v>66</v>
      </c>
      <c r="BI99" s="64">
        <v>1714.9362031000001</v>
      </c>
      <c r="BJ99" s="64">
        <v>235.59001427000001</v>
      </c>
      <c r="BK99" s="64">
        <v>318.18816265999999</v>
      </c>
      <c r="BL99" s="64">
        <v>308.93320123000001</v>
      </c>
      <c r="BM99" s="64">
        <v>8.0246575341999993</v>
      </c>
      <c r="BN99" s="64">
        <v>72.079733341999997</v>
      </c>
      <c r="BO99" s="64">
        <v>90.742350415999994</v>
      </c>
      <c r="BP99" s="70">
        <v>616.38714269000002</v>
      </c>
      <c r="BQ99" s="64">
        <v>10.956164383999999</v>
      </c>
      <c r="BR99" s="64">
        <v>0</v>
      </c>
      <c r="BS99" s="71"/>
    </row>
    <row r="100" spans="3:71">
      <c r="C100" s="89">
        <v>67</v>
      </c>
      <c r="D100" s="59">
        <v>1660.5569426</v>
      </c>
      <c r="E100" s="59">
        <v>230.28265175999999</v>
      </c>
      <c r="F100" s="59">
        <v>332.02551706000003</v>
      </c>
      <c r="G100" s="59">
        <v>311.21553922999999</v>
      </c>
      <c r="H100" s="59">
        <v>8.0246575341999993</v>
      </c>
      <c r="I100" s="59">
        <v>71.679176665</v>
      </c>
      <c r="J100" s="59">
        <v>87.946618685999994</v>
      </c>
      <c r="K100" s="59">
        <v>494.13428492000003</v>
      </c>
      <c r="L100" s="59">
        <v>10.956164383999999</v>
      </c>
      <c r="M100" s="59">
        <v>0</v>
      </c>
      <c r="Q100" s="89">
        <v>67</v>
      </c>
      <c r="R100" s="59">
        <v>1606.0194878</v>
      </c>
      <c r="S100" s="59">
        <v>225.12608555</v>
      </c>
      <c r="T100" s="59">
        <v>332.81064296</v>
      </c>
      <c r="U100" s="59">
        <v>311.04065599</v>
      </c>
      <c r="V100" s="59">
        <v>8.0246575341999993</v>
      </c>
      <c r="W100" s="59">
        <v>70.765605223999998</v>
      </c>
      <c r="X100" s="59">
        <v>94.030581531999999</v>
      </c>
      <c r="Y100" s="59">
        <v>566.90616675000001</v>
      </c>
      <c r="Z100" s="59">
        <v>10.956164383999999</v>
      </c>
      <c r="AA100" s="59">
        <v>0</v>
      </c>
      <c r="AB100" s="71"/>
      <c r="AF100" s="89">
        <v>67</v>
      </c>
      <c r="AG100" s="59">
        <v>1706.1031894</v>
      </c>
      <c r="AH100" s="59">
        <v>240.36081196000001</v>
      </c>
      <c r="AI100" s="59">
        <v>309.27287688000001</v>
      </c>
      <c r="AJ100" s="59">
        <v>305.22424518999998</v>
      </c>
      <c r="AK100" s="59">
        <v>8.0246575341999993</v>
      </c>
      <c r="AL100" s="59">
        <v>72.376403045000004</v>
      </c>
      <c r="AM100" s="59">
        <v>88.052124034000002</v>
      </c>
      <c r="AN100" s="59">
        <v>530.24295746999996</v>
      </c>
      <c r="AO100" s="59">
        <v>10.956164383999999</v>
      </c>
      <c r="AP100" s="59">
        <v>0</v>
      </c>
      <c r="AQ100" s="71"/>
      <c r="AR100" s="51"/>
      <c r="AT100" s="89">
        <v>67</v>
      </c>
      <c r="AU100" s="59">
        <v>1696.1066908</v>
      </c>
      <c r="AV100" s="59">
        <v>258.62021206999998</v>
      </c>
      <c r="AW100" s="59">
        <v>328.69267423000002</v>
      </c>
      <c r="AX100" s="59">
        <v>315.88547756999998</v>
      </c>
      <c r="AY100" s="59">
        <v>8.0246575341999993</v>
      </c>
      <c r="AZ100" s="59">
        <v>71.989463520000001</v>
      </c>
      <c r="BA100" s="59">
        <v>96.483629746999995</v>
      </c>
      <c r="BB100" s="59">
        <v>574.55555535999997</v>
      </c>
      <c r="BC100" s="59">
        <v>10.956164383999999</v>
      </c>
      <c r="BD100" s="59">
        <v>0</v>
      </c>
      <c r="BE100" s="71"/>
      <c r="BF100" s="51"/>
      <c r="BH100" s="89">
        <v>67</v>
      </c>
      <c r="BI100" s="64">
        <v>1706.7984994000001</v>
      </c>
      <c r="BJ100" s="64">
        <v>234.34188606999999</v>
      </c>
      <c r="BK100" s="64">
        <v>316.77993694000003</v>
      </c>
      <c r="BL100" s="64">
        <v>308.35533745999999</v>
      </c>
      <c r="BM100" s="64">
        <v>8.0246575341999993</v>
      </c>
      <c r="BN100" s="64">
        <v>72.027248626000002</v>
      </c>
      <c r="BO100" s="64">
        <v>90.638131391000002</v>
      </c>
      <c r="BP100" s="70">
        <v>615.09990631999995</v>
      </c>
      <c r="BQ100" s="64">
        <v>10.956164383999999</v>
      </c>
      <c r="BR100" s="64">
        <v>0</v>
      </c>
      <c r="BS100" s="71"/>
    </row>
    <row r="101" spans="3:71">
      <c r="C101" s="89">
        <v>68</v>
      </c>
      <c r="D101" s="59">
        <v>1652.7306122</v>
      </c>
      <c r="E101" s="59">
        <v>228.88541522</v>
      </c>
      <c r="F101" s="59">
        <v>330.64194622000002</v>
      </c>
      <c r="G101" s="59">
        <v>310.62217803999999</v>
      </c>
      <c r="H101" s="59">
        <v>8.0246575341999993</v>
      </c>
      <c r="I101" s="59">
        <v>71.626512152000004</v>
      </c>
      <c r="J101" s="59">
        <v>87.843948198999996</v>
      </c>
      <c r="K101" s="59">
        <v>493.23053857000002</v>
      </c>
      <c r="L101" s="59">
        <v>10.956164383999999</v>
      </c>
      <c r="M101" s="59">
        <v>0</v>
      </c>
      <c r="Q101" s="89">
        <v>68</v>
      </c>
      <c r="R101" s="59">
        <v>1599.0804868</v>
      </c>
      <c r="S101" s="59">
        <v>223.98696871999999</v>
      </c>
      <c r="T101" s="59">
        <v>330.57960587000002</v>
      </c>
      <c r="U101" s="59">
        <v>310.44751809000002</v>
      </c>
      <c r="V101" s="59">
        <v>8.0246575341999993</v>
      </c>
      <c r="W101" s="59">
        <v>70.712054050999996</v>
      </c>
      <c r="X101" s="59">
        <v>93.927474588999999</v>
      </c>
      <c r="Y101" s="59">
        <v>565.67846856999995</v>
      </c>
      <c r="Z101" s="59">
        <v>10.956164383999999</v>
      </c>
      <c r="AA101" s="59">
        <v>0</v>
      </c>
      <c r="AB101" s="71"/>
      <c r="AF101" s="89">
        <v>68</v>
      </c>
      <c r="AG101" s="59">
        <v>1698.1102779</v>
      </c>
      <c r="AH101" s="59">
        <v>239.11737529999999</v>
      </c>
      <c r="AI101" s="59">
        <v>307.71121425000001</v>
      </c>
      <c r="AJ101" s="59">
        <v>304.65802199000001</v>
      </c>
      <c r="AK101" s="59">
        <v>8.0246575341999993</v>
      </c>
      <c r="AL101" s="59">
        <v>72.322388777</v>
      </c>
      <c r="AM101" s="59">
        <v>87.955762194000002</v>
      </c>
      <c r="AN101" s="59">
        <v>529.31209518000003</v>
      </c>
      <c r="AO101" s="59">
        <v>10.956164383999999</v>
      </c>
      <c r="AP101" s="59">
        <v>0</v>
      </c>
      <c r="AQ101" s="71"/>
      <c r="AR101" s="51"/>
      <c r="AT101" s="89">
        <v>68</v>
      </c>
      <c r="AU101" s="59">
        <v>1687.8578172</v>
      </c>
      <c r="AV101" s="59">
        <v>257.11751464999998</v>
      </c>
      <c r="AW101" s="59">
        <v>327.52906676999999</v>
      </c>
      <c r="AX101" s="59">
        <v>315.29081681999997</v>
      </c>
      <c r="AY101" s="59">
        <v>8.0246575341999993</v>
      </c>
      <c r="AZ101" s="59">
        <v>71.935500751999996</v>
      </c>
      <c r="BA101" s="59">
        <v>96.363414004999996</v>
      </c>
      <c r="BB101" s="59">
        <v>573.52450868999995</v>
      </c>
      <c r="BC101" s="59">
        <v>10.956164383999999</v>
      </c>
      <c r="BD101" s="59">
        <v>0</v>
      </c>
      <c r="BE101" s="71"/>
      <c r="BF101" s="51"/>
      <c r="BH101" s="89">
        <v>68</v>
      </c>
      <c r="BI101" s="64">
        <v>1698.6330734999999</v>
      </c>
      <c r="BJ101" s="64">
        <v>233.39053974000001</v>
      </c>
      <c r="BK101" s="64">
        <v>315.10265141000002</v>
      </c>
      <c r="BL101" s="64">
        <v>307.77747369000002</v>
      </c>
      <c r="BM101" s="64">
        <v>8.0246575341999993</v>
      </c>
      <c r="BN101" s="64">
        <v>71.975028186000003</v>
      </c>
      <c r="BO101" s="64">
        <v>90.536941913000007</v>
      </c>
      <c r="BP101" s="70">
        <v>613.82467593000001</v>
      </c>
      <c r="BQ101" s="64">
        <v>10.956164383999999</v>
      </c>
      <c r="BR101" s="64">
        <v>0</v>
      </c>
      <c r="BS101" s="71"/>
    </row>
    <row r="102" spans="3:71">
      <c r="C102" s="89">
        <v>69</v>
      </c>
      <c r="D102" s="59">
        <v>1644.3196516</v>
      </c>
      <c r="E102" s="59">
        <v>228.36921332</v>
      </c>
      <c r="F102" s="59">
        <v>328.98974341000002</v>
      </c>
      <c r="G102" s="59">
        <v>310.00104434000002</v>
      </c>
      <c r="H102" s="59">
        <v>8.0246575341999993</v>
      </c>
      <c r="I102" s="59">
        <v>71.574070070000005</v>
      </c>
      <c r="J102" s="59">
        <v>87.744282615000003</v>
      </c>
      <c r="K102" s="59">
        <v>492.33992910000001</v>
      </c>
      <c r="L102" s="59">
        <v>10.956164383999999</v>
      </c>
      <c r="M102" s="59">
        <v>0</v>
      </c>
      <c r="Q102" s="89">
        <v>69</v>
      </c>
      <c r="R102" s="59">
        <v>1591.2758924</v>
      </c>
      <c r="S102" s="59">
        <v>223.07944203</v>
      </c>
      <c r="T102" s="59">
        <v>329.01146467000001</v>
      </c>
      <c r="U102" s="59">
        <v>309.82548764000001</v>
      </c>
      <c r="V102" s="59">
        <v>8.0246575341999993</v>
      </c>
      <c r="W102" s="59">
        <v>70.658697692999993</v>
      </c>
      <c r="X102" s="59">
        <v>93.827188402000004</v>
      </c>
      <c r="Y102" s="59">
        <v>564.46203952999997</v>
      </c>
      <c r="Z102" s="59">
        <v>10.956164383999999</v>
      </c>
      <c r="AA102" s="59">
        <v>0</v>
      </c>
      <c r="AB102" s="71"/>
      <c r="AF102" s="89">
        <v>69</v>
      </c>
      <c r="AG102" s="59">
        <v>1689.0241368</v>
      </c>
      <c r="AH102" s="59">
        <v>238.31139843</v>
      </c>
      <c r="AI102" s="59">
        <v>306.84121899000002</v>
      </c>
      <c r="AJ102" s="59">
        <v>304.05590125999998</v>
      </c>
      <c r="AK102" s="59">
        <v>8.0246575341999993</v>
      </c>
      <c r="AL102" s="59">
        <v>72.268589650999999</v>
      </c>
      <c r="AM102" s="59">
        <v>87.862207201999993</v>
      </c>
      <c r="AN102" s="59">
        <v>528.39352512999994</v>
      </c>
      <c r="AO102" s="59">
        <v>10.956164383999999</v>
      </c>
      <c r="AP102" s="59">
        <v>0</v>
      </c>
      <c r="AQ102" s="71"/>
      <c r="AR102" s="51"/>
      <c r="AT102" s="89">
        <v>69</v>
      </c>
      <c r="AU102" s="59">
        <v>1679.5342393999999</v>
      </c>
      <c r="AV102" s="59">
        <v>256.33108217</v>
      </c>
      <c r="AW102" s="59">
        <v>325.75623992999999</v>
      </c>
      <c r="AX102" s="59">
        <v>314.66381473000001</v>
      </c>
      <c r="AY102" s="59">
        <v>8.0246575341999993</v>
      </c>
      <c r="AZ102" s="59">
        <v>71.881765724999994</v>
      </c>
      <c r="BA102" s="59">
        <v>96.246022773999997</v>
      </c>
      <c r="BB102" s="59">
        <v>572.50529940000001</v>
      </c>
      <c r="BC102" s="59">
        <v>10.956164383999999</v>
      </c>
      <c r="BD102" s="59">
        <v>0</v>
      </c>
      <c r="BE102" s="71"/>
      <c r="BF102" s="51"/>
      <c r="BH102" s="89">
        <v>69</v>
      </c>
      <c r="BI102" s="64">
        <v>1690.1187113000001</v>
      </c>
      <c r="BJ102" s="64">
        <v>232.43885275</v>
      </c>
      <c r="BK102" s="64">
        <v>313.79855137999999</v>
      </c>
      <c r="BL102" s="64">
        <v>307.17570146000003</v>
      </c>
      <c r="BM102" s="64">
        <v>8.0246575341999993</v>
      </c>
      <c r="BN102" s="64">
        <v>71.923042398999996</v>
      </c>
      <c r="BO102" s="64">
        <v>90.438605609999996</v>
      </c>
      <c r="BP102" s="70">
        <v>612.56212575999996</v>
      </c>
      <c r="BQ102" s="64">
        <v>10.956164383999999</v>
      </c>
      <c r="BR102" s="64">
        <v>0</v>
      </c>
      <c r="BS102" s="71"/>
    </row>
    <row r="103" spans="3:71">
      <c r="C103" s="89">
        <v>70</v>
      </c>
      <c r="D103" s="59">
        <v>1635.3857141999999</v>
      </c>
      <c r="E103" s="59">
        <v>227.68623241</v>
      </c>
      <c r="F103" s="59">
        <v>327.98752646999998</v>
      </c>
      <c r="G103" s="59">
        <v>309.41968071999997</v>
      </c>
      <c r="H103" s="59">
        <v>8.0246575341999993</v>
      </c>
      <c r="I103" s="59">
        <v>71.521820378000001</v>
      </c>
      <c r="J103" s="59">
        <v>87.647451645999993</v>
      </c>
      <c r="K103" s="59">
        <v>491.46301681</v>
      </c>
      <c r="L103" s="59">
        <v>10.956164383999999</v>
      </c>
      <c r="M103" s="59">
        <v>0</v>
      </c>
      <c r="Q103" s="89">
        <v>70</v>
      </c>
      <c r="R103" s="59">
        <v>1583.144536</v>
      </c>
      <c r="S103" s="59">
        <v>222.16889692000001</v>
      </c>
      <c r="T103" s="59">
        <v>327.73142844</v>
      </c>
      <c r="U103" s="59">
        <v>309.2451327</v>
      </c>
      <c r="V103" s="59">
        <v>8.0246575341999993</v>
      </c>
      <c r="W103" s="59">
        <v>70.605509118000001</v>
      </c>
      <c r="X103" s="59">
        <v>93.729539298999995</v>
      </c>
      <c r="Y103" s="59">
        <v>563.25818694999998</v>
      </c>
      <c r="Z103" s="59">
        <v>10.956164383999999</v>
      </c>
      <c r="AA103" s="59">
        <v>0</v>
      </c>
      <c r="AB103" s="71"/>
      <c r="AF103" s="89">
        <v>70</v>
      </c>
      <c r="AG103" s="59">
        <v>1680.4030772000001</v>
      </c>
      <c r="AH103" s="59">
        <v>237.40395033999999</v>
      </c>
      <c r="AI103" s="59">
        <v>305.55948253999998</v>
      </c>
      <c r="AJ103" s="59">
        <v>303.50191139999998</v>
      </c>
      <c r="AK103" s="59">
        <v>8.0246575341999993</v>
      </c>
      <c r="AL103" s="59">
        <v>72.214979071000002</v>
      </c>
      <c r="AM103" s="59">
        <v>87.771291777000002</v>
      </c>
      <c r="AN103" s="59">
        <v>527.48806965000006</v>
      </c>
      <c r="AO103" s="59">
        <v>10.956164383999999</v>
      </c>
      <c r="AP103" s="59">
        <v>0</v>
      </c>
      <c r="AQ103" s="71"/>
      <c r="AR103" s="51"/>
      <c r="AT103" s="89">
        <v>70</v>
      </c>
      <c r="AU103" s="59">
        <v>1671.1348977</v>
      </c>
      <c r="AV103" s="59">
        <v>255.13544469999999</v>
      </c>
      <c r="AW103" s="59">
        <v>324.42409233000001</v>
      </c>
      <c r="AX103" s="59">
        <v>314.08110233000002</v>
      </c>
      <c r="AY103" s="59">
        <v>8.0246575341999993</v>
      </c>
      <c r="AZ103" s="59">
        <v>71.828234460999994</v>
      </c>
      <c r="BA103" s="59">
        <v>96.131302993999995</v>
      </c>
      <c r="BB103" s="59">
        <v>571.49904543000002</v>
      </c>
      <c r="BC103" s="59">
        <v>10.956164383999999</v>
      </c>
      <c r="BD103" s="59">
        <v>0</v>
      </c>
      <c r="BE103" s="71"/>
      <c r="BF103" s="51"/>
      <c r="BH103" s="89">
        <v>70</v>
      </c>
      <c r="BI103" s="64">
        <v>1681.4957968000001</v>
      </c>
      <c r="BJ103" s="64">
        <v>231.55664489</v>
      </c>
      <c r="BK103" s="64">
        <v>312.49692933</v>
      </c>
      <c r="BL103" s="64">
        <v>306.61052445000001</v>
      </c>
      <c r="BM103" s="64">
        <v>8.0246575341999993</v>
      </c>
      <c r="BN103" s="64">
        <v>71.871261644000001</v>
      </c>
      <c r="BO103" s="64">
        <v>90.342946112000007</v>
      </c>
      <c r="BP103" s="70">
        <v>611.31293005999999</v>
      </c>
      <c r="BQ103" s="64">
        <v>10.956164383999999</v>
      </c>
      <c r="BR103" s="64">
        <v>0</v>
      </c>
      <c r="BS103" s="71"/>
    </row>
    <row r="104" spans="3:71">
      <c r="C104" s="89">
        <v>71</v>
      </c>
      <c r="D104" s="59">
        <v>1626.9085063</v>
      </c>
      <c r="E104" s="59">
        <v>226.41625486000001</v>
      </c>
      <c r="F104" s="59">
        <v>327.11557655000001</v>
      </c>
      <c r="G104" s="59">
        <v>308.83831709999998</v>
      </c>
      <c r="H104" s="59">
        <v>8.0246575341999993</v>
      </c>
      <c r="I104" s="59">
        <v>71.469733036999997</v>
      </c>
      <c r="J104" s="59">
        <v>87.553285001000006</v>
      </c>
      <c r="K104" s="59">
        <v>490.60036198</v>
      </c>
      <c r="L104" s="59">
        <v>10.956164383999999</v>
      </c>
      <c r="M104" s="59">
        <v>0</v>
      </c>
      <c r="Q104" s="89">
        <v>71</v>
      </c>
      <c r="R104" s="59">
        <v>1574.3893169999999</v>
      </c>
      <c r="S104" s="59">
        <v>221.21893118</v>
      </c>
      <c r="T104" s="59">
        <v>327.11467535000003</v>
      </c>
      <c r="U104" s="59">
        <v>308.66477775999999</v>
      </c>
      <c r="V104" s="59">
        <v>8.0246575341999993</v>
      </c>
      <c r="W104" s="59">
        <v>70.552461289999997</v>
      </c>
      <c r="X104" s="59">
        <v>93.634343607000005</v>
      </c>
      <c r="Y104" s="59">
        <v>562.06821816000001</v>
      </c>
      <c r="Z104" s="59">
        <v>10.956164383999999</v>
      </c>
      <c r="AA104" s="59">
        <v>0</v>
      </c>
      <c r="AB104" s="71"/>
      <c r="AF104" s="89">
        <v>71</v>
      </c>
      <c r="AG104" s="59">
        <v>1671.8296687</v>
      </c>
      <c r="AH104" s="59">
        <v>236.32289509</v>
      </c>
      <c r="AI104" s="59">
        <v>304.40370216999997</v>
      </c>
      <c r="AJ104" s="59">
        <v>302.94792154999999</v>
      </c>
      <c r="AK104" s="59">
        <v>8.0246575341999993</v>
      </c>
      <c r="AL104" s="59">
        <v>72.161530439000003</v>
      </c>
      <c r="AM104" s="59">
        <v>87.682848637000006</v>
      </c>
      <c r="AN104" s="59">
        <v>526.59655108000004</v>
      </c>
      <c r="AO104" s="59">
        <v>10.956164383999999</v>
      </c>
      <c r="AP104" s="59">
        <v>0</v>
      </c>
      <c r="AQ104" s="71"/>
      <c r="AR104" s="51"/>
      <c r="AT104" s="89">
        <v>71</v>
      </c>
      <c r="AU104" s="59">
        <v>1662.1657909</v>
      </c>
      <c r="AV104" s="59">
        <v>253.90220976000001</v>
      </c>
      <c r="AW104" s="59">
        <v>323.69930726000001</v>
      </c>
      <c r="AX104" s="59">
        <v>313.49838992999997</v>
      </c>
      <c r="AY104" s="59">
        <v>8.0246575341999993</v>
      </c>
      <c r="AZ104" s="59">
        <v>71.774882981000005</v>
      </c>
      <c r="BA104" s="59">
        <v>96.019101603999999</v>
      </c>
      <c r="BB104" s="59">
        <v>570.50686473999997</v>
      </c>
      <c r="BC104" s="59">
        <v>10.956164383999999</v>
      </c>
      <c r="BD104" s="59">
        <v>0</v>
      </c>
      <c r="BE104" s="71"/>
      <c r="BF104" s="51"/>
      <c r="BH104" s="89">
        <v>71</v>
      </c>
      <c r="BI104" s="64">
        <v>1672.5265317999999</v>
      </c>
      <c r="BJ104" s="64">
        <v>230.50794729</v>
      </c>
      <c r="BK104" s="64">
        <v>311.70814741999999</v>
      </c>
      <c r="BL104" s="64">
        <v>306.04534742999999</v>
      </c>
      <c r="BM104" s="64">
        <v>8.0246575341999993</v>
      </c>
      <c r="BN104" s="64">
        <v>71.819656297999998</v>
      </c>
      <c r="BO104" s="64">
        <v>90.249787048000002</v>
      </c>
      <c r="BP104" s="70">
        <v>610.07776308999996</v>
      </c>
      <c r="BQ104" s="64">
        <v>10.956164383999999</v>
      </c>
      <c r="BR104" s="64">
        <v>0</v>
      </c>
      <c r="BS104" s="71"/>
    </row>
    <row r="105" spans="3:71">
      <c r="C105" s="89">
        <v>72</v>
      </c>
      <c r="D105" s="59">
        <v>1618.6761047</v>
      </c>
      <c r="E105" s="59">
        <v>225.08172162</v>
      </c>
      <c r="F105" s="59">
        <v>326.06337602999997</v>
      </c>
      <c r="G105" s="59">
        <v>308.25695347999999</v>
      </c>
      <c r="H105" s="59">
        <v>8.0246575341999993</v>
      </c>
      <c r="I105" s="59">
        <v>71.417778006000006</v>
      </c>
      <c r="J105" s="59">
        <v>87.461612388999995</v>
      </c>
      <c r="K105" s="59">
        <v>489.75252490999998</v>
      </c>
      <c r="L105" s="59">
        <v>10.956164383999999</v>
      </c>
      <c r="M105" s="59">
        <v>0</v>
      </c>
      <c r="Q105" s="89">
        <v>72</v>
      </c>
      <c r="R105" s="59">
        <v>1566.1607785000001</v>
      </c>
      <c r="S105" s="59">
        <v>220.15201905999999</v>
      </c>
      <c r="T105" s="59">
        <v>326.08818816000002</v>
      </c>
      <c r="U105" s="59">
        <v>308.08442282999999</v>
      </c>
      <c r="V105" s="59">
        <v>8.0246575341999993</v>
      </c>
      <c r="W105" s="59">
        <v>70.499527177000004</v>
      </c>
      <c r="X105" s="59">
        <v>93.541417654</v>
      </c>
      <c r="Y105" s="59">
        <v>560.89344051</v>
      </c>
      <c r="Z105" s="59">
        <v>10.956164383999999</v>
      </c>
      <c r="AA105" s="59">
        <v>0</v>
      </c>
      <c r="AB105" s="71"/>
      <c r="AF105" s="89">
        <v>72</v>
      </c>
      <c r="AG105" s="59">
        <v>1662.9016400999999</v>
      </c>
      <c r="AH105" s="59">
        <v>235.48819828000001</v>
      </c>
      <c r="AI105" s="59">
        <v>303.35618348999998</v>
      </c>
      <c r="AJ105" s="59">
        <v>302.39393168999999</v>
      </c>
      <c r="AK105" s="59">
        <v>8.0246575341999993</v>
      </c>
      <c r="AL105" s="59">
        <v>72.108217160999999</v>
      </c>
      <c r="AM105" s="59">
        <v>87.596710498999997</v>
      </c>
      <c r="AN105" s="59">
        <v>525.71979176000002</v>
      </c>
      <c r="AO105" s="59">
        <v>10.956164383999999</v>
      </c>
      <c r="AP105" s="59">
        <v>0</v>
      </c>
      <c r="AQ105" s="71"/>
      <c r="AR105" s="51"/>
      <c r="AT105" s="89">
        <v>72</v>
      </c>
      <c r="AU105" s="59">
        <v>1653.3788744000001</v>
      </c>
      <c r="AV105" s="59">
        <v>252.7254246</v>
      </c>
      <c r="AW105" s="59">
        <v>322.73305796</v>
      </c>
      <c r="AX105" s="59">
        <v>312.91850162999998</v>
      </c>
      <c r="AY105" s="59">
        <v>8.0246575341999993</v>
      </c>
      <c r="AZ105" s="59">
        <v>71.721687304</v>
      </c>
      <c r="BA105" s="59">
        <v>95.909265544999997</v>
      </c>
      <c r="BB105" s="59">
        <v>569.52987527000005</v>
      </c>
      <c r="BC105" s="59">
        <v>10.956164383999999</v>
      </c>
      <c r="BD105" s="59">
        <v>0</v>
      </c>
      <c r="BE105" s="71"/>
      <c r="BF105" s="51"/>
      <c r="BH105" s="89">
        <v>72</v>
      </c>
      <c r="BI105" s="64">
        <v>1663.4405924</v>
      </c>
      <c r="BJ105" s="64">
        <v>229.81895144000001</v>
      </c>
      <c r="BK105" s="64">
        <v>310.67633825000001</v>
      </c>
      <c r="BL105" s="64">
        <v>305.48017041000003</v>
      </c>
      <c r="BM105" s="64">
        <v>8.0246575341999993</v>
      </c>
      <c r="BN105" s="64">
        <v>71.768196740999997</v>
      </c>
      <c r="BO105" s="64">
        <v>90.158952047</v>
      </c>
      <c r="BP105" s="70">
        <v>608.85729910999999</v>
      </c>
      <c r="BQ105" s="64">
        <v>10.956164383999999</v>
      </c>
      <c r="BR105" s="64">
        <v>0</v>
      </c>
      <c r="BS105" s="71"/>
    </row>
    <row r="106" spans="3:71">
      <c r="C106" s="89">
        <v>73</v>
      </c>
      <c r="D106" s="59">
        <v>1609.6449713</v>
      </c>
      <c r="E106" s="59">
        <v>224.42699478</v>
      </c>
      <c r="F106" s="59">
        <v>325.08580319999999</v>
      </c>
      <c r="G106" s="59">
        <v>307.71988764999998</v>
      </c>
      <c r="H106" s="59">
        <v>8.0246575341999993</v>
      </c>
      <c r="I106" s="59">
        <v>71.365925247000007</v>
      </c>
      <c r="J106" s="59">
        <v>87.372263521999997</v>
      </c>
      <c r="K106" s="59">
        <v>488.9200659</v>
      </c>
      <c r="L106" s="59">
        <v>10.956164383999999</v>
      </c>
      <c r="M106" s="59">
        <v>0</v>
      </c>
      <c r="Q106" s="89">
        <v>73</v>
      </c>
      <c r="R106" s="59">
        <v>1557.9669372000001</v>
      </c>
      <c r="S106" s="59">
        <v>219.24877720000001</v>
      </c>
      <c r="T106" s="59">
        <v>324.81652740999999</v>
      </c>
      <c r="U106" s="59">
        <v>307.55087393000002</v>
      </c>
      <c r="V106" s="59">
        <v>8.0246575341999993</v>
      </c>
      <c r="W106" s="59">
        <v>70.446679743000004</v>
      </c>
      <c r="X106" s="59">
        <v>93.450577769999995</v>
      </c>
      <c r="Y106" s="59">
        <v>559.73516130999997</v>
      </c>
      <c r="Z106" s="59">
        <v>10.956164383999999</v>
      </c>
      <c r="AA106" s="59">
        <v>0</v>
      </c>
      <c r="AB106" s="71"/>
      <c r="AF106" s="89">
        <v>73</v>
      </c>
      <c r="AG106" s="59">
        <v>1653.8999635</v>
      </c>
      <c r="AH106" s="59">
        <v>234.64339716000001</v>
      </c>
      <c r="AI106" s="59">
        <v>302.38100871</v>
      </c>
      <c r="AJ106" s="59">
        <v>301.85135020000001</v>
      </c>
      <c r="AK106" s="59">
        <v>8.0246575341999993</v>
      </c>
      <c r="AL106" s="59">
        <v>72.055012640000001</v>
      </c>
      <c r="AM106" s="59">
        <v>87.512710083000002</v>
      </c>
      <c r="AN106" s="59">
        <v>524.85861404000002</v>
      </c>
      <c r="AO106" s="59">
        <v>10.956164383999999</v>
      </c>
      <c r="AP106" s="59">
        <v>0</v>
      </c>
      <c r="AQ106" s="71"/>
      <c r="AR106" s="51"/>
      <c r="AT106" s="89">
        <v>73</v>
      </c>
      <c r="AU106" s="59">
        <v>1644.9989174</v>
      </c>
      <c r="AV106" s="59">
        <v>251.65609253</v>
      </c>
      <c r="AW106" s="59">
        <v>321.22787677000002</v>
      </c>
      <c r="AX106" s="59">
        <v>312.36313267999998</v>
      </c>
      <c r="AY106" s="59">
        <v>8.0246575341999993</v>
      </c>
      <c r="AZ106" s="59">
        <v>71.668623452999995</v>
      </c>
      <c r="BA106" s="59">
        <v>95.801641756999999</v>
      </c>
      <c r="BB106" s="59">
        <v>568.56919497000001</v>
      </c>
      <c r="BC106" s="59">
        <v>10.956164383999999</v>
      </c>
      <c r="BD106" s="59">
        <v>0</v>
      </c>
      <c r="BE106" s="71"/>
      <c r="BF106" s="51"/>
      <c r="BH106" s="89">
        <v>73</v>
      </c>
      <c r="BI106" s="64">
        <v>1654.4359320000001</v>
      </c>
      <c r="BJ106" s="64">
        <v>229.02046770999999</v>
      </c>
      <c r="BK106" s="64">
        <v>309.64931648999999</v>
      </c>
      <c r="BL106" s="64">
        <v>304.93841479000002</v>
      </c>
      <c r="BM106" s="64">
        <v>8.0246575341999993</v>
      </c>
      <c r="BN106" s="64">
        <v>71.716853349999994</v>
      </c>
      <c r="BO106" s="64">
        <v>90.070264738000006</v>
      </c>
      <c r="BP106" s="70">
        <v>607.65221237000003</v>
      </c>
      <c r="BQ106" s="64">
        <v>10.956164383999999</v>
      </c>
      <c r="BR106" s="64">
        <v>0</v>
      </c>
      <c r="BS106" s="71"/>
    </row>
    <row r="107" spans="3:71">
      <c r="C107" s="89">
        <v>74</v>
      </c>
      <c r="D107" s="59">
        <v>1600.9366322999999</v>
      </c>
      <c r="E107" s="59">
        <v>223.44803082000001</v>
      </c>
      <c r="F107" s="59">
        <v>324.12531769999998</v>
      </c>
      <c r="G107" s="59">
        <v>307.16717707999999</v>
      </c>
      <c r="H107" s="59">
        <v>8.0246575341999993</v>
      </c>
      <c r="I107" s="59">
        <v>71.314144717999994</v>
      </c>
      <c r="J107" s="59">
        <v>87.285068108999994</v>
      </c>
      <c r="K107" s="59">
        <v>488.10354525000002</v>
      </c>
      <c r="L107" s="59">
        <v>10.956164383999999</v>
      </c>
      <c r="M107" s="59">
        <v>0</v>
      </c>
      <c r="Q107" s="89">
        <v>74</v>
      </c>
      <c r="R107" s="59">
        <v>1549.2810280000001</v>
      </c>
      <c r="S107" s="59">
        <v>218.53805692</v>
      </c>
      <c r="T107" s="59">
        <v>323.86222500000002</v>
      </c>
      <c r="U107" s="59">
        <v>306.99951315999999</v>
      </c>
      <c r="V107" s="59">
        <v>8.0246575341999993</v>
      </c>
      <c r="W107" s="59">
        <v>70.393891956000004</v>
      </c>
      <c r="X107" s="59">
        <v>93.361640280000003</v>
      </c>
      <c r="Y107" s="59">
        <v>558.59468789000005</v>
      </c>
      <c r="Z107" s="59">
        <v>10.956164383999999</v>
      </c>
      <c r="AA107" s="59">
        <v>0</v>
      </c>
      <c r="AB107" s="71"/>
      <c r="AF107" s="89">
        <v>74</v>
      </c>
      <c r="AG107" s="59">
        <v>1644.3934245999999</v>
      </c>
      <c r="AH107" s="59">
        <v>233.97980673999999</v>
      </c>
      <c r="AI107" s="59">
        <v>301.71541417999998</v>
      </c>
      <c r="AJ107" s="59">
        <v>301.32284011000002</v>
      </c>
      <c r="AK107" s="59">
        <v>8.0246575341999993</v>
      </c>
      <c r="AL107" s="59">
        <v>72.001890278999994</v>
      </c>
      <c r="AM107" s="59">
        <v>87.430680107000001</v>
      </c>
      <c r="AN107" s="59">
        <v>524.01384025000004</v>
      </c>
      <c r="AO107" s="59">
        <v>10.956164383999999</v>
      </c>
      <c r="AP107" s="59">
        <v>0</v>
      </c>
      <c r="AQ107" s="71"/>
      <c r="AR107" s="51"/>
      <c r="AT107" s="89">
        <v>74</v>
      </c>
      <c r="AU107" s="59">
        <v>1635.6365139</v>
      </c>
      <c r="AV107" s="59">
        <v>250.81034982</v>
      </c>
      <c r="AW107" s="59">
        <v>320.48155272000002</v>
      </c>
      <c r="AX107" s="59">
        <v>311.80776373999998</v>
      </c>
      <c r="AY107" s="59">
        <v>8.0246575341999993</v>
      </c>
      <c r="AZ107" s="59">
        <v>71.615667447999996</v>
      </c>
      <c r="BA107" s="59">
        <v>95.696077180000003</v>
      </c>
      <c r="BB107" s="59">
        <v>567.62594177000005</v>
      </c>
      <c r="BC107" s="59">
        <v>10.956164383999999</v>
      </c>
      <c r="BD107" s="59">
        <v>0</v>
      </c>
      <c r="BE107" s="71"/>
      <c r="BF107" s="51"/>
      <c r="BH107" s="89">
        <v>74</v>
      </c>
      <c r="BI107" s="64">
        <v>1644.9956165000001</v>
      </c>
      <c r="BJ107" s="64">
        <v>228.41910551000001</v>
      </c>
      <c r="BK107" s="64">
        <v>308.85782938</v>
      </c>
      <c r="BL107" s="64">
        <v>304.39965818000002</v>
      </c>
      <c r="BM107" s="64">
        <v>8.0246575341999993</v>
      </c>
      <c r="BN107" s="64">
        <v>71.665596503000003</v>
      </c>
      <c r="BO107" s="64">
        <v>89.983548748999993</v>
      </c>
      <c r="BP107" s="70">
        <v>606.46317710999995</v>
      </c>
      <c r="BQ107" s="64">
        <v>10.956164383999999</v>
      </c>
      <c r="BR107" s="64">
        <v>0</v>
      </c>
      <c r="BS107" s="71"/>
    </row>
    <row r="108" spans="3:71">
      <c r="C108" s="89">
        <v>75</v>
      </c>
      <c r="D108" s="59">
        <v>1591.9867694</v>
      </c>
      <c r="E108" s="59">
        <v>222.88023038</v>
      </c>
      <c r="F108" s="59">
        <v>322.99519264999998</v>
      </c>
      <c r="G108" s="59">
        <v>306.61446651</v>
      </c>
      <c r="H108" s="59">
        <v>8.0246575341999993</v>
      </c>
      <c r="I108" s="59">
        <v>71.262406378999998</v>
      </c>
      <c r="J108" s="59">
        <v>87.19985586</v>
      </c>
      <c r="K108" s="59">
        <v>487.30352325000001</v>
      </c>
      <c r="L108" s="59">
        <v>10.956164383999999</v>
      </c>
      <c r="M108" s="59">
        <v>0</v>
      </c>
      <c r="Q108" s="89">
        <v>75</v>
      </c>
      <c r="R108" s="59">
        <v>1540.6565688000001</v>
      </c>
      <c r="S108" s="59">
        <v>217.65456116999999</v>
      </c>
      <c r="T108" s="59">
        <v>323.01924789999998</v>
      </c>
      <c r="U108" s="59">
        <v>306.44815238000001</v>
      </c>
      <c r="V108" s="59">
        <v>8.0246575341999993</v>
      </c>
      <c r="W108" s="59">
        <v>70.341136779999999</v>
      </c>
      <c r="X108" s="59">
        <v>93.274421513999997</v>
      </c>
      <c r="Y108" s="59">
        <v>557.47332759999995</v>
      </c>
      <c r="Z108" s="59">
        <v>10.956164383999999</v>
      </c>
      <c r="AA108" s="59">
        <v>0</v>
      </c>
      <c r="AB108" s="71"/>
      <c r="AF108" s="89">
        <v>75</v>
      </c>
      <c r="AG108" s="59">
        <v>1634.9950618</v>
      </c>
      <c r="AH108" s="59">
        <v>233.47259359</v>
      </c>
      <c r="AI108" s="59">
        <v>300.78526627000002</v>
      </c>
      <c r="AJ108" s="59">
        <v>300.79433002000002</v>
      </c>
      <c r="AK108" s="59">
        <v>8.0246575341999993</v>
      </c>
      <c r="AL108" s="59">
        <v>71.948823481999995</v>
      </c>
      <c r="AM108" s="59">
        <v>87.350453287999997</v>
      </c>
      <c r="AN108" s="59">
        <v>523.18629271999998</v>
      </c>
      <c r="AO108" s="59">
        <v>10.956164383999999</v>
      </c>
      <c r="AP108" s="59">
        <v>0</v>
      </c>
      <c r="AQ108" s="71"/>
      <c r="AR108" s="51"/>
      <c r="AT108" s="89">
        <v>75</v>
      </c>
      <c r="AU108" s="59">
        <v>1626.3699491</v>
      </c>
      <c r="AV108" s="59">
        <v>250.15752065000001</v>
      </c>
      <c r="AW108" s="59">
        <v>319.44647651000002</v>
      </c>
      <c r="AX108" s="59">
        <v>311.25239478999998</v>
      </c>
      <c r="AY108" s="59">
        <v>8.0246575341999993</v>
      </c>
      <c r="AZ108" s="59">
        <v>71.562795309999998</v>
      </c>
      <c r="BA108" s="59">
        <v>95.592418753000004</v>
      </c>
      <c r="BB108" s="59">
        <v>566.70123364000005</v>
      </c>
      <c r="BC108" s="59">
        <v>10.956164383999999</v>
      </c>
      <c r="BD108" s="59">
        <v>0</v>
      </c>
      <c r="BE108" s="71"/>
      <c r="BF108" s="51"/>
      <c r="BH108" s="89">
        <v>75</v>
      </c>
      <c r="BI108" s="64">
        <v>1635.7668817000001</v>
      </c>
      <c r="BJ108" s="64">
        <v>227.82687010000001</v>
      </c>
      <c r="BK108" s="64">
        <v>307.84563478000001</v>
      </c>
      <c r="BL108" s="64">
        <v>303.86090156</v>
      </c>
      <c r="BM108" s="64">
        <v>8.0246575341999993</v>
      </c>
      <c r="BN108" s="64">
        <v>71.614396579000001</v>
      </c>
      <c r="BO108" s="64">
        <v>89.898627708999996</v>
      </c>
      <c r="BP108" s="70">
        <v>605.29086759999996</v>
      </c>
      <c r="BQ108" s="64">
        <v>10.956164383999999</v>
      </c>
      <c r="BR108" s="64">
        <v>0</v>
      </c>
      <c r="BS108" s="71"/>
    </row>
    <row r="109" spans="3:71">
      <c r="C109" s="89">
        <v>76</v>
      </c>
      <c r="D109" s="59">
        <v>1583.426111</v>
      </c>
      <c r="E109" s="59">
        <v>222.04091677</v>
      </c>
      <c r="F109" s="59">
        <v>321.65347252999999</v>
      </c>
      <c r="G109" s="59">
        <v>306.15565973999998</v>
      </c>
      <c r="H109" s="59">
        <v>8.0246575341999993</v>
      </c>
      <c r="I109" s="59">
        <v>71.210680190999994</v>
      </c>
      <c r="J109" s="59">
        <v>87.116456485</v>
      </c>
      <c r="K109" s="59">
        <v>486.52056019999998</v>
      </c>
      <c r="L109" s="59">
        <v>10.956164383999999</v>
      </c>
      <c r="M109" s="59">
        <v>0</v>
      </c>
      <c r="Q109" s="89">
        <v>76</v>
      </c>
      <c r="R109" s="59">
        <v>1531.995606</v>
      </c>
      <c r="S109" s="59">
        <v>216.94163091999999</v>
      </c>
      <c r="T109" s="59">
        <v>321.94961832000001</v>
      </c>
      <c r="U109" s="59">
        <v>305.98938229999999</v>
      </c>
      <c r="V109" s="59">
        <v>8.0246575341999993</v>
      </c>
      <c r="W109" s="59">
        <v>70.288387182999998</v>
      </c>
      <c r="X109" s="59">
        <v>93.188737799999998</v>
      </c>
      <c r="Y109" s="59">
        <v>556.37238775000003</v>
      </c>
      <c r="Z109" s="59">
        <v>10.956164383999999</v>
      </c>
      <c r="AA109" s="59">
        <v>0</v>
      </c>
      <c r="AB109" s="71"/>
      <c r="AF109" s="89">
        <v>76</v>
      </c>
      <c r="AG109" s="59">
        <v>1626.4367064</v>
      </c>
      <c r="AH109" s="59">
        <v>232.39784082</v>
      </c>
      <c r="AI109" s="59">
        <v>299.52371434000003</v>
      </c>
      <c r="AJ109" s="59">
        <v>300.32475614999998</v>
      </c>
      <c r="AK109" s="59">
        <v>8.0246575341999993</v>
      </c>
      <c r="AL109" s="59">
        <v>71.895785653999994</v>
      </c>
      <c r="AM109" s="59">
        <v>87.271862345000002</v>
      </c>
      <c r="AN109" s="59">
        <v>522.37679381999999</v>
      </c>
      <c r="AO109" s="59">
        <v>10.956164383999999</v>
      </c>
      <c r="AP109" s="59">
        <v>0</v>
      </c>
      <c r="AQ109" s="71"/>
      <c r="AR109" s="51"/>
      <c r="AT109" s="89">
        <v>76</v>
      </c>
      <c r="AU109" s="59">
        <v>1617.4306615999999</v>
      </c>
      <c r="AV109" s="59">
        <v>249.20423185000001</v>
      </c>
      <c r="AW109" s="59">
        <v>318.26911560000002</v>
      </c>
      <c r="AX109" s="59">
        <v>310.81249273999998</v>
      </c>
      <c r="AY109" s="59">
        <v>8.0246575341999993</v>
      </c>
      <c r="AZ109" s="59">
        <v>71.509983059999996</v>
      </c>
      <c r="BA109" s="59">
        <v>95.490513417000003</v>
      </c>
      <c r="BB109" s="59">
        <v>565.79618850999998</v>
      </c>
      <c r="BC109" s="59">
        <v>10.956164383999999</v>
      </c>
      <c r="BD109" s="59">
        <v>0</v>
      </c>
      <c r="BE109" s="71"/>
      <c r="BF109" s="51"/>
      <c r="BH109" s="89">
        <v>76</v>
      </c>
      <c r="BI109" s="64">
        <v>1626.9268116999999</v>
      </c>
      <c r="BJ109" s="64">
        <v>226.69112856999999</v>
      </c>
      <c r="BK109" s="64">
        <v>306.93013761999998</v>
      </c>
      <c r="BL109" s="64">
        <v>303.38028872000001</v>
      </c>
      <c r="BM109" s="64">
        <v>8.0246575341999993</v>
      </c>
      <c r="BN109" s="64">
        <v>71.563223956000002</v>
      </c>
      <c r="BO109" s="64">
        <v>89.815325248999997</v>
      </c>
      <c r="BP109" s="70">
        <v>604.13595809000003</v>
      </c>
      <c r="BQ109" s="64">
        <v>10.956164383999999</v>
      </c>
      <c r="BR109" s="64">
        <v>0</v>
      </c>
      <c r="BS109" s="71"/>
    </row>
    <row r="110" spans="3:71">
      <c r="C110" s="89">
        <v>77</v>
      </c>
      <c r="D110" s="59">
        <v>1574.7745772000001</v>
      </c>
      <c r="E110" s="59">
        <v>221.37988942000001</v>
      </c>
      <c r="F110" s="59">
        <v>320.22799959000002</v>
      </c>
      <c r="G110" s="59">
        <v>305.69319486000001</v>
      </c>
      <c r="H110" s="59">
        <v>8.0246575341999993</v>
      </c>
      <c r="I110" s="59">
        <v>71.158936115000003</v>
      </c>
      <c r="J110" s="59">
        <v>87.034699693999997</v>
      </c>
      <c r="K110" s="59">
        <v>485.75521638999999</v>
      </c>
      <c r="L110" s="59">
        <v>10.956164383999999</v>
      </c>
      <c r="M110" s="59">
        <v>0</v>
      </c>
      <c r="Q110" s="89">
        <v>77</v>
      </c>
      <c r="R110" s="59">
        <v>1524.0357124</v>
      </c>
      <c r="S110" s="59">
        <v>216.19956142999999</v>
      </c>
      <c r="T110" s="59">
        <v>320.21419302999999</v>
      </c>
      <c r="U110" s="59">
        <v>305.52447790999997</v>
      </c>
      <c r="V110" s="59">
        <v>8.0246575341999993</v>
      </c>
      <c r="W110" s="59">
        <v>70.235616128999993</v>
      </c>
      <c r="X110" s="59">
        <v>93.104405464999999</v>
      </c>
      <c r="Y110" s="59">
        <v>555.29317566999998</v>
      </c>
      <c r="Z110" s="59">
        <v>10.956164383999999</v>
      </c>
      <c r="AA110" s="59">
        <v>0</v>
      </c>
      <c r="AB110" s="71"/>
      <c r="AF110" s="89">
        <v>77</v>
      </c>
      <c r="AG110" s="59">
        <v>1618.6923735</v>
      </c>
      <c r="AH110" s="59">
        <v>230.90126548999999</v>
      </c>
      <c r="AI110" s="59">
        <v>297.82251916000001</v>
      </c>
      <c r="AJ110" s="59">
        <v>299.90262553000002</v>
      </c>
      <c r="AK110" s="59">
        <v>8.0246575341999993</v>
      </c>
      <c r="AL110" s="59">
        <v>71.842750197000001</v>
      </c>
      <c r="AM110" s="59">
        <v>87.194739995999996</v>
      </c>
      <c r="AN110" s="59">
        <v>521.58616586000005</v>
      </c>
      <c r="AO110" s="59">
        <v>10.956164383999999</v>
      </c>
      <c r="AP110" s="59">
        <v>0</v>
      </c>
      <c r="AQ110" s="71"/>
      <c r="AR110" s="51"/>
      <c r="AT110" s="89">
        <v>77</v>
      </c>
      <c r="AU110" s="59">
        <v>1608.3143388999999</v>
      </c>
      <c r="AV110" s="59">
        <v>248.36289579999999</v>
      </c>
      <c r="AW110" s="59">
        <v>317.19637248999999</v>
      </c>
      <c r="AX110" s="59">
        <v>310.33305538000002</v>
      </c>
      <c r="AY110" s="59">
        <v>8.0246575341999993</v>
      </c>
      <c r="AZ110" s="59">
        <v>71.457206718999998</v>
      </c>
      <c r="BA110" s="59">
        <v>95.390208111000007</v>
      </c>
      <c r="BB110" s="59">
        <v>564.91192433000003</v>
      </c>
      <c r="BC110" s="59">
        <v>10.956164383999999</v>
      </c>
      <c r="BD110" s="59">
        <v>0</v>
      </c>
      <c r="BE110" s="71"/>
      <c r="BF110" s="51"/>
      <c r="BH110" s="89">
        <v>77</v>
      </c>
      <c r="BI110" s="64">
        <v>1619.0468589</v>
      </c>
      <c r="BJ110" s="64">
        <v>225.48693155000001</v>
      </c>
      <c r="BK110" s="64">
        <v>305.06569725999998</v>
      </c>
      <c r="BL110" s="64">
        <v>302.95695744</v>
      </c>
      <c r="BM110" s="64">
        <v>8.0246575341999993</v>
      </c>
      <c r="BN110" s="64">
        <v>71.512049011000002</v>
      </c>
      <c r="BO110" s="64">
        <v>89.733464995999995</v>
      </c>
      <c r="BP110" s="70">
        <v>602.99912283000003</v>
      </c>
      <c r="BQ110" s="64">
        <v>10.956164383999999</v>
      </c>
      <c r="BR110" s="64">
        <v>0</v>
      </c>
      <c r="BS110" s="71"/>
    </row>
    <row r="111" spans="3:71">
      <c r="C111" s="89">
        <v>78</v>
      </c>
      <c r="D111" s="59">
        <v>1566.9201697000001</v>
      </c>
      <c r="E111" s="59">
        <v>220.04308689999999</v>
      </c>
      <c r="F111" s="59">
        <v>318.74688348000001</v>
      </c>
      <c r="G111" s="59">
        <v>305.16502207000002</v>
      </c>
      <c r="H111" s="59">
        <v>8.0246575341999993</v>
      </c>
      <c r="I111" s="59">
        <v>71.107144108</v>
      </c>
      <c r="J111" s="59">
        <v>86.954415198000007</v>
      </c>
      <c r="K111" s="59">
        <v>485.00805213000001</v>
      </c>
      <c r="L111" s="59">
        <v>10.956164383999999</v>
      </c>
      <c r="M111" s="59">
        <v>0</v>
      </c>
      <c r="Q111" s="89">
        <v>78</v>
      </c>
      <c r="R111" s="59">
        <v>1516.0457277999999</v>
      </c>
      <c r="S111" s="59">
        <v>215.29372850999999</v>
      </c>
      <c r="T111" s="59">
        <v>318.73467224000001</v>
      </c>
      <c r="U111" s="59">
        <v>304.99752351000001</v>
      </c>
      <c r="V111" s="59">
        <v>8.0246575341999993</v>
      </c>
      <c r="W111" s="59">
        <v>70.182796585000006</v>
      </c>
      <c r="X111" s="59">
        <v>93.021240837999997</v>
      </c>
      <c r="Y111" s="59">
        <v>554.23699869999996</v>
      </c>
      <c r="Z111" s="59">
        <v>10.956164383999999</v>
      </c>
      <c r="AA111" s="59">
        <v>0</v>
      </c>
      <c r="AB111" s="71"/>
      <c r="AF111" s="89">
        <v>78</v>
      </c>
      <c r="AG111" s="59">
        <v>1610.3748403</v>
      </c>
      <c r="AH111" s="59">
        <v>229.76316191999999</v>
      </c>
      <c r="AI111" s="59">
        <v>296.42001463000003</v>
      </c>
      <c r="AJ111" s="59">
        <v>299.39653286999999</v>
      </c>
      <c r="AK111" s="59">
        <v>8.0246575341999993</v>
      </c>
      <c r="AL111" s="59">
        <v>71.789690515999993</v>
      </c>
      <c r="AM111" s="59">
        <v>87.118918958999998</v>
      </c>
      <c r="AN111" s="59">
        <v>520.81523118999996</v>
      </c>
      <c r="AO111" s="59">
        <v>10.956164383999999</v>
      </c>
      <c r="AP111" s="59">
        <v>0</v>
      </c>
      <c r="AQ111" s="71"/>
      <c r="AR111" s="51"/>
      <c r="AT111" s="89">
        <v>78</v>
      </c>
      <c r="AU111" s="59">
        <v>1601.0199382999999</v>
      </c>
      <c r="AV111" s="59">
        <v>246.78699768000001</v>
      </c>
      <c r="AW111" s="59">
        <v>315.0874154</v>
      </c>
      <c r="AX111" s="59">
        <v>309.80247207000002</v>
      </c>
      <c r="AY111" s="59">
        <v>8.0246575341999993</v>
      </c>
      <c r="AZ111" s="59">
        <v>71.404442306999997</v>
      </c>
      <c r="BA111" s="59">
        <v>95.291349776000004</v>
      </c>
      <c r="BB111" s="59">
        <v>564.04955903999996</v>
      </c>
      <c r="BC111" s="59">
        <v>10.956164383999999</v>
      </c>
      <c r="BD111" s="59">
        <v>0</v>
      </c>
      <c r="BE111" s="71"/>
      <c r="BF111" s="51"/>
      <c r="BH111" s="89">
        <v>78</v>
      </c>
      <c r="BI111" s="64">
        <v>1610.8523333999999</v>
      </c>
      <c r="BJ111" s="64">
        <v>224.07849453</v>
      </c>
      <c r="BK111" s="64">
        <v>303.81238724999997</v>
      </c>
      <c r="BL111" s="64">
        <v>302.44130853000001</v>
      </c>
      <c r="BM111" s="64">
        <v>8.0246575341999993</v>
      </c>
      <c r="BN111" s="64">
        <v>71.460842123999996</v>
      </c>
      <c r="BO111" s="64">
        <v>89.652870579999998</v>
      </c>
      <c r="BP111" s="70">
        <v>601.88103607999994</v>
      </c>
      <c r="BQ111" s="64">
        <v>10.956164383999999</v>
      </c>
      <c r="BR111" s="64">
        <v>0</v>
      </c>
      <c r="BS111" s="71"/>
    </row>
    <row r="112" spans="3:71">
      <c r="C112" s="89">
        <v>79</v>
      </c>
      <c r="D112" s="59">
        <v>1559.9767135</v>
      </c>
      <c r="E112" s="59">
        <v>218.40199428</v>
      </c>
      <c r="F112" s="59">
        <v>316.65910613</v>
      </c>
      <c r="G112" s="59">
        <v>304.63684927000003</v>
      </c>
      <c r="H112" s="59">
        <v>8.0246575341999993</v>
      </c>
      <c r="I112" s="59">
        <v>71.055274132999998</v>
      </c>
      <c r="J112" s="59">
        <v>86.875432707000002</v>
      </c>
      <c r="K112" s="59">
        <v>484.27962768999998</v>
      </c>
      <c r="L112" s="59">
        <v>10.956164383999999</v>
      </c>
      <c r="M112" s="59">
        <v>0</v>
      </c>
      <c r="Q112" s="89">
        <v>79</v>
      </c>
      <c r="R112" s="59">
        <v>1509.1290028000001</v>
      </c>
      <c r="S112" s="59">
        <v>213.71573875999999</v>
      </c>
      <c r="T112" s="59">
        <v>316.85404864999998</v>
      </c>
      <c r="U112" s="59">
        <v>304.47056909999998</v>
      </c>
      <c r="V112" s="59">
        <v>8.0246575341999993</v>
      </c>
      <c r="W112" s="59">
        <v>70.129901516999993</v>
      </c>
      <c r="X112" s="59">
        <v>92.939060247</v>
      </c>
      <c r="Y112" s="59">
        <v>553.20516416999999</v>
      </c>
      <c r="Z112" s="59">
        <v>10.956164383999999</v>
      </c>
      <c r="AA112" s="59">
        <v>0</v>
      </c>
      <c r="AB112" s="71"/>
      <c r="AF112" s="89">
        <v>79</v>
      </c>
      <c r="AG112" s="59">
        <v>1602.9549225999999</v>
      </c>
      <c r="AH112" s="59">
        <v>228.16401306</v>
      </c>
      <c r="AI112" s="59">
        <v>294.58093987000001</v>
      </c>
      <c r="AJ112" s="59">
        <v>298.89044022000002</v>
      </c>
      <c r="AK112" s="59">
        <v>8.0246575341999993</v>
      </c>
      <c r="AL112" s="59">
        <v>71.736580013999998</v>
      </c>
      <c r="AM112" s="59">
        <v>87.044231952999993</v>
      </c>
      <c r="AN112" s="59">
        <v>520.06481215999997</v>
      </c>
      <c r="AO112" s="59">
        <v>10.956164383999999</v>
      </c>
      <c r="AP112" s="59">
        <v>0</v>
      </c>
      <c r="AQ112" s="71"/>
      <c r="AR112" s="51"/>
      <c r="AT112" s="89">
        <v>79</v>
      </c>
      <c r="AU112" s="59">
        <v>1593.2657412999999</v>
      </c>
      <c r="AV112" s="59">
        <v>245.20184062999999</v>
      </c>
      <c r="AW112" s="59">
        <v>313.44751353999999</v>
      </c>
      <c r="AX112" s="59">
        <v>309.27188876000002</v>
      </c>
      <c r="AY112" s="59">
        <v>8.0246575341999993</v>
      </c>
      <c r="AZ112" s="59">
        <v>71.351665846000003</v>
      </c>
      <c r="BA112" s="59">
        <v>95.193785351000002</v>
      </c>
      <c r="BB112" s="59">
        <v>563.21021059999998</v>
      </c>
      <c r="BC112" s="59">
        <v>10.956164383999999</v>
      </c>
      <c r="BD112" s="59">
        <v>0</v>
      </c>
      <c r="BE112" s="71"/>
      <c r="BF112" s="51"/>
      <c r="BH112" s="89">
        <v>79</v>
      </c>
      <c r="BI112" s="64">
        <v>1603.7561261999999</v>
      </c>
      <c r="BJ112" s="64">
        <v>222.69585789000001</v>
      </c>
      <c r="BK112" s="64">
        <v>301.43495855999998</v>
      </c>
      <c r="BL112" s="64">
        <v>301.92565961999998</v>
      </c>
      <c r="BM112" s="64">
        <v>8.0246575341999993</v>
      </c>
      <c r="BN112" s="64">
        <v>71.409573671999993</v>
      </c>
      <c r="BO112" s="64">
        <v>89.573365629999998</v>
      </c>
      <c r="BP112" s="70">
        <v>600.78237208999997</v>
      </c>
      <c r="BQ112" s="64">
        <v>10.956164383999999</v>
      </c>
      <c r="BR112" s="64">
        <v>0</v>
      </c>
      <c r="BS112" s="71"/>
    </row>
    <row r="113" spans="3:71">
      <c r="C113" s="89">
        <v>80</v>
      </c>
      <c r="D113" s="59">
        <v>1551.6276622</v>
      </c>
      <c r="E113" s="59">
        <v>217.44002813</v>
      </c>
      <c r="F113" s="59">
        <v>315.29779737000001</v>
      </c>
      <c r="G113" s="59">
        <v>304.10867647999999</v>
      </c>
      <c r="H113" s="59">
        <v>8.0246575341999993</v>
      </c>
      <c r="I113" s="59">
        <v>71.003296148999993</v>
      </c>
      <c r="J113" s="59">
        <v>86.797581930000007</v>
      </c>
      <c r="K113" s="59">
        <v>483.57050339</v>
      </c>
      <c r="L113" s="59">
        <v>10.956164383999999</v>
      </c>
      <c r="M113" s="59">
        <v>0</v>
      </c>
      <c r="Q113" s="89">
        <v>80</v>
      </c>
      <c r="R113" s="59">
        <v>1501.2848137000001</v>
      </c>
      <c r="S113" s="59">
        <v>212.61188186000001</v>
      </c>
      <c r="T113" s="59">
        <v>315.42675628000001</v>
      </c>
      <c r="U113" s="59">
        <v>303.94361469</v>
      </c>
      <c r="V113" s="59">
        <v>8.0246575341999993</v>
      </c>
      <c r="W113" s="59">
        <v>70.076903891000001</v>
      </c>
      <c r="X113" s="59">
        <v>92.857680019</v>
      </c>
      <c r="Y113" s="59">
        <v>552.19897940999999</v>
      </c>
      <c r="Z113" s="59">
        <v>10.956164383999999</v>
      </c>
      <c r="AA113" s="59">
        <v>0</v>
      </c>
      <c r="AB113" s="71"/>
      <c r="AF113" s="89">
        <v>80</v>
      </c>
      <c r="AG113" s="59">
        <v>1594.3959457999999</v>
      </c>
      <c r="AH113" s="59">
        <v>227.20142383000001</v>
      </c>
      <c r="AI113" s="59">
        <v>293.24436458999998</v>
      </c>
      <c r="AJ113" s="59">
        <v>298.38434755999998</v>
      </c>
      <c r="AK113" s="59">
        <v>8.0246575341999993</v>
      </c>
      <c r="AL113" s="59">
        <v>71.683392095000002</v>
      </c>
      <c r="AM113" s="59">
        <v>86.970511694999999</v>
      </c>
      <c r="AN113" s="59">
        <v>519.33573109999998</v>
      </c>
      <c r="AO113" s="59">
        <v>10.956164383999999</v>
      </c>
      <c r="AP113" s="59">
        <v>0</v>
      </c>
      <c r="AQ113" s="71"/>
      <c r="AR113" s="51"/>
      <c r="AT113" s="89">
        <v>80</v>
      </c>
      <c r="AU113" s="59">
        <v>1584.6172074000001</v>
      </c>
      <c r="AV113" s="59">
        <v>244.20530291</v>
      </c>
      <c r="AW113" s="59">
        <v>312.11332927000001</v>
      </c>
      <c r="AX113" s="59">
        <v>308.74130544000002</v>
      </c>
      <c r="AY113" s="59">
        <v>8.0246575341999993</v>
      </c>
      <c r="AZ113" s="59">
        <v>71.298853356999999</v>
      </c>
      <c r="BA113" s="59">
        <v>95.097361777000003</v>
      </c>
      <c r="BB113" s="59">
        <v>562.39499694999995</v>
      </c>
      <c r="BC113" s="59">
        <v>10.956164383999999</v>
      </c>
      <c r="BD113" s="59">
        <v>0</v>
      </c>
      <c r="BE113" s="71"/>
      <c r="BF113" s="51"/>
      <c r="BH113" s="89">
        <v>80</v>
      </c>
      <c r="BI113" s="64">
        <v>1595.0596235999999</v>
      </c>
      <c r="BJ113" s="64">
        <v>221.54582755000001</v>
      </c>
      <c r="BK113" s="64">
        <v>300.4252189</v>
      </c>
      <c r="BL113" s="64">
        <v>301.41001070999999</v>
      </c>
      <c r="BM113" s="64">
        <v>8.0246575341999993</v>
      </c>
      <c r="BN113" s="64">
        <v>71.358214034</v>
      </c>
      <c r="BO113" s="64">
        <v>89.494773773999995</v>
      </c>
      <c r="BP113" s="70">
        <v>599.70380510999996</v>
      </c>
      <c r="BQ113" s="64">
        <v>10.956164383999999</v>
      </c>
      <c r="BR113" s="64">
        <v>0</v>
      </c>
      <c r="BS113" s="71"/>
    </row>
    <row r="114" spans="3:71">
      <c r="C114" s="89">
        <v>81</v>
      </c>
      <c r="D114" s="59">
        <v>1543.2708559</v>
      </c>
      <c r="E114" s="59">
        <v>216.44641081</v>
      </c>
      <c r="F114" s="59">
        <v>313.97589485999998</v>
      </c>
      <c r="G114" s="59">
        <v>303.58050369</v>
      </c>
      <c r="H114" s="59">
        <v>8.0246575341999993</v>
      </c>
      <c r="I114" s="59">
        <v>70.951180115</v>
      </c>
      <c r="J114" s="59">
        <v>86.720692576999994</v>
      </c>
      <c r="K114" s="59">
        <v>482.88123952000001</v>
      </c>
      <c r="L114" s="59">
        <v>10.956164383999999</v>
      </c>
      <c r="M114" s="59">
        <v>0</v>
      </c>
      <c r="Q114" s="89">
        <v>81</v>
      </c>
      <c r="R114" s="59">
        <v>1493.6124259999999</v>
      </c>
      <c r="S114" s="59">
        <v>211.3925227</v>
      </c>
      <c r="T114" s="59">
        <v>313.93239040999998</v>
      </c>
      <c r="U114" s="59">
        <v>303.42743472000001</v>
      </c>
      <c r="V114" s="59">
        <v>8.0246575341999993</v>
      </c>
      <c r="W114" s="59">
        <v>70.023776673</v>
      </c>
      <c r="X114" s="59">
        <v>92.776916482000004</v>
      </c>
      <c r="Y114" s="59">
        <v>551.21975173999999</v>
      </c>
      <c r="Z114" s="59">
        <v>10.956164383999999</v>
      </c>
      <c r="AA114" s="59">
        <v>0</v>
      </c>
      <c r="AB114" s="71"/>
      <c r="AF114" s="89">
        <v>81</v>
      </c>
      <c r="AG114" s="59">
        <v>1585.5500975</v>
      </c>
      <c r="AH114" s="59">
        <v>226.42283544</v>
      </c>
      <c r="AI114" s="59">
        <v>292.01065993999998</v>
      </c>
      <c r="AJ114" s="59">
        <v>297.8782549</v>
      </c>
      <c r="AK114" s="59">
        <v>8.0246575341999993</v>
      </c>
      <c r="AL114" s="59">
        <v>71.630100162999994</v>
      </c>
      <c r="AM114" s="59">
        <v>86.897590903999998</v>
      </c>
      <c r="AN114" s="59">
        <v>518.62881033999997</v>
      </c>
      <c r="AO114" s="59">
        <v>10.956164383999999</v>
      </c>
      <c r="AP114" s="59">
        <v>0</v>
      </c>
      <c r="AQ114" s="71"/>
      <c r="AR114" s="51"/>
      <c r="AT114" s="89">
        <v>81</v>
      </c>
      <c r="AU114" s="59">
        <v>1575.8063919000001</v>
      </c>
      <c r="AV114" s="59">
        <v>243.12558139000001</v>
      </c>
      <c r="AW114" s="59">
        <v>311.00046129999998</v>
      </c>
      <c r="AX114" s="59">
        <v>308.23487118999998</v>
      </c>
      <c r="AY114" s="59">
        <v>8.0246575341999993</v>
      </c>
      <c r="AZ114" s="59">
        <v>71.245980860000003</v>
      </c>
      <c r="BA114" s="59">
        <v>95.001925993</v>
      </c>
      <c r="BB114" s="59">
        <v>561.60503603999996</v>
      </c>
      <c r="BC114" s="59">
        <v>10.956164383999999</v>
      </c>
      <c r="BD114" s="59">
        <v>0</v>
      </c>
      <c r="BE114" s="71"/>
      <c r="BF114" s="51"/>
      <c r="BH114" s="89">
        <v>81</v>
      </c>
      <c r="BI114" s="64">
        <v>1586.3914271000001</v>
      </c>
      <c r="BJ114" s="64">
        <v>220.72637005000001</v>
      </c>
      <c r="BK114" s="64">
        <v>299.05660039999998</v>
      </c>
      <c r="BL114" s="64">
        <v>300.89436179</v>
      </c>
      <c r="BM114" s="64">
        <v>8.0246575341999993</v>
      </c>
      <c r="BN114" s="64">
        <v>71.306733588</v>
      </c>
      <c r="BO114" s="64">
        <v>89.416918640999995</v>
      </c>
      <c r="BP114" s="70">
        <v>598.64600939000002</v>
      </c>
      <c r="BQ114" s="64">
        <v>10.956164383999999</v>
      </c>
      <c r="BR114" s="64">
        <v>0</v>
      </c>
      <c r="BS114" s="71"/>
    </row>
    <row r="115" spans="3:71">
      <c r="C115" s="89">
        <v>82</v>
      </c>
      <c r="D115" s="59">
        <v>1535.0280416999999</v>
      </c>
      <c r="E115" s="59">
        <v>215.59300508000001</v>
      </c>
      <c r="F115" s="59">
        <v>312.23409666999999</v>
      </c>
      <c r="G115" s="59">
        <v>303.21802284</v>
      </c>
      <c r="H115" s="59">
        <v>8.0246575341999993</v>
      </c>
      <c r="I115" s="59">
        <v>70.898895992000007</v>
      </c>
      <c r="J115" s="59">
        <v>86.644594358999996</v>
      </c>
      <c r="K115" s="59">
        <v>482.21239637000002</v>
      </c>
      <c r="L115" s="59">
        <v>10.956164383999999</v>
      </c>
      <c r="M115" s="59">
        <v>0</v>
      </c>
      <c r="Q115" s="89">
        <v>82</v>
      </c>
      <c r="R115" s="59">
        <v>1485.7070045999999</v>
      </c>
      <c r="S115" s="59">
        <v>210.41233771</v>
      </c>
      <c r="T115" s="59">
        <v>312.27772269000002</v>
      </c>
      <c r="U115" s="59">
        <v>303.06541599000002</v>
      </c>
      <c r="V115" s="59">
        <v>8.0246575341999993</v>
      </c>
      <c r="W115" s="59">
        <v>69.970492828999994</v>
      </c>
      <c r="X115" s="59">
        <v>92.696585966000001</v>
      </c>
      <c r="Y115" s="59">
        <v>550.26878850000003</v>
      </c>
      <c r="Z115" s="59">
        <v>10.956164383999999</v>
      </c>
      <c r="AA115" s="59">
        <v>0</v>
      </c>
      <c r="AB115" s="71"/>
      <c r="AF115" s="89">
        <v>82</v>
      </c>
      <c r="AG115" s="59">
        <v>1576.2281336000001</v>
      </c>
      <c r="AH115" s="59">
        <v>225.93913759</v>
      </c>
      <c r="AI115" s="59">
        <v>290.83552527000001</v>
      </c>
      <c r="AJ115" s="59">
        <v>297.49481739999999</v>
      </c>
      <c r="AK115" s="59">
        <v>8.0246575341999993</v>
      </c>
      <c r="AL115" s="59">
        <v>71.576677622000005</v>
      </c>
      <c r="AM115" s="59">
        <v>86.825302299000001</v>
      </c>
      <c r="AN115" s="59">
        <v>517.94487225</v>
      </c>
      <c r="AO115" s="59">
        <v>10.956164383999999</v>
      </c>
      <c r="AP115" s="59">
        <v>0</v>
      </c>
      <c r="AQ115" s="71"/>
      <c r="AR115" s="51"/>
      <c r="AT115" s="89">
        <v>82</v>
      </c>
      <c r="AU115" s="59">
        <v>1567.2778774000001</v>
      </c>
      <c r="AV115" s="59">
        <v>242.15166600000001</v>
      </c>
      <c r="AW115" s="59">
        <v>309.36528994000003</v>
      </c>
      <c r="AX115" s="59">
        <v>307.86263328000001</v>
      </c>
      <c r="AY115" s="59">
        <v>8.0246575341999993</v>
      </c>
      <c r="AZ115" s="59">
        <v>71.193024377</v>
      </c>
      <c r="BA115" s="59">
        <v>94.907324939000006</v>
      </c>
      <c r="BB115" s="59">
        <v>560.84144579999997</v>
      </c>
      <c r="BC115" s="59">
        <v>10.956164383999999</v>
      </c>
      <c r="BD115" s="59">
        <v>0</v>
      </c>
      <c r="BE115" s="71"/>
      <c r="BF115" s="51"/>
      <c r="BH115" s="89">
        <v>82</v>
      </c>
      <c r="BI115" s="64">
        <v>1577.6332030000001</v>
      </c>
      <c r="BJ115" s="64">
        <v>219.93039694000001</v>
      </c>
      <c r="BK115" s="64">
        <v>297.62297683999998</v>
      </c>
      <c r="BL115" s="64">
        <v>300.51026105</v>
      </c>
      <c r="BM115" s="64">
        <v>8.0246575341999993</v>
      </c>
      <c r="BN115" s="64">
        <v>71.255102711000006</v>
      </c>
      <c r="BO115" s="64">
        <v>89.339623861999996</v>
      </c>
      <c r="BP115" s="70">
        <v>597.60965920000001</v>
      </c>
      <c r="BQ115" s="64">
        <v>10.956164383999999</v>
      </c>
      <c r="BR115" s="64">
        <v>0</v>
      </c>
      <c r="BS115" s="71"/>
    </row>
    <row r="116" spans="3:71">
      <c r="C116" s="89">
        <v>83</v>
      </c>
      <c r="D116" s="59">
        <v>1526.6662463</v>
      </c>
      <c r="E116" s="59">
        <v>214.77741653000001</v>
      </c>
      <c r="F116" s="59">
        <v>310.70900928999998</v>
      </c>
      <c r="G116" s="59">
        <v>302.71999520999998</v>
      </c>
      <c r="H116" s="59">
        <v>8.0246575341999993</v>
      </c>
      <c r="I116" s="59">
        <v>70.846413740000003</v>
      </c>
      <c r="J116" s="59">
        <v>86.569116985999997</v>
      </c>
      <c r="K116" s="59">
        <v>481.56453422999999</v>
      </c>
      <c r="L116" s="59">
        <v>10.956164383999999</v>
      </c>
      <c r="M116" s="59">
        <v>0</v>
      </c>
      <c r="Q116" s="89">
        <v>83</v>
      </c>
      <c r="R116" s="59">
        <v>1477.6575703000001</v>
      </c>
      <c r="S116" s="59">
        <v>209.71500810000001</v>
      </c>
      <c r="T116" s="59">
        <v>310.62726552999999</v>
      </c>
      <c r="U116" s="59">
        <v>302.56034440000002</v>
      </c>
      <c r="V116" s="59">
        <v>8.0246575341999993</v>
      </c>
      <c r="W116" s="59">
        <v>69.917025323999994</v>
      </c>
      <c r="X116" s="59">
        <v>92.616504797000005</v>
      </c>
      <c r="Y116" s="59">
        <v>549.34739702000002</v>
      </c>
      <c r="Z116" s="59">
        <v>10.956164383999999</v>
      </c>
      <c r="AA116" s="59">
        <v>0</v>
      </c>
      <c r="AB116" s="71"/>
      <c r="AF116" s="89">
        <v>83</v>
      </c>
      <c r="AG116" s="59">
        <v>1567.7370165</v>
      </c>
      <c r="AH116" s="59">
        <v>224.86677362</v>
      </c>
      <c r="AI116" s="59">
        <v>289.49612528</v>
      </c>
      <c r="AJ116" s="59">
        <v>297.03346446</v>
      </c>
      <c r="AK116" s="59">
        <v>8.0246575341999993</v>
      </c>
      <c r="AL116" s="59">
        <v>71.523097875000005</v>
      </c>
      <c r="AM116" s="59">
        <v>86.753478596999997</v>
      </c>
      <c r="AN116" s="59">
        <v>517.28473914000006</v>
      </c>
      <c r="AO116" s="59">
        <v>10.956164383999999</v>
      </c>
      <c r="AP116" s="59">
        <v>0</v>
      </c>
      <c r="AQ116" s="71"/>
      <c r="AR116" s="51"/>
      <c r="AT116" s="89">
        <v>83</v>
      </c>
      <c r="AU116" s="59">
        <v>1558.9467076000001</v>
      </c>
      <c r="AV116" s="59">
        <v>241.06037576</v>
      </c>
      <c r="AW116" s="59">
        <v>307.78418615999999</v>
      </c>
      <c r="AX116" s="59">
        <v>307.35635788000002</v>
      </c>
      <c r="AY116" s="59">
        <v>8.0246575341999993</v>
      </c>
      <c r="AZ116" s="59">
        <v>71.139959927999996</v>
      </c>
      <c r="BA116" s="59">
        <v>94.813405556000006</v>
      </c>
      <c r="BB116" s="59">
        <v>560.10534419999999</v>
      </c>
      <c r="BC116" s="59">
        <v>10.956164383999999</v>
      </c>
      <c r="BD116" s="59">
        <v>0</v>
      </c>
      <c r="BE116" s="71"/>
      <c r="BF116" s="51"/>
      <c r="BH116" s="89">
        <v>83</v>
      </c>
      <c r="BI116" s="64">
        <v>1568.9454069000001</v>
      </c>
      <c r="BJ116" s="64">
        <v>219.21865392999999</v>
      </c>
      <c r="BK116" s="64">
        <v>296.11058502999998</v>
      </c>
      <c r="BL116" s="64">
        <v>300.05027054999999</v>
      </c>
      <c r="BM116" s="64">
        <v>8.0246575341999993</v>
      </c>
      <c r="BN116" s="64">
        <v>71.203291781999994</v>
      </c>
      <c r="BO116" s="64">
        <v>89.262713063999996</v>
      </c>
      <c r="BP116" s="70">
        <v>596.59542878000002</v>
      </c>
      <c r="BQ116" s="64">
        <v>10.956164383999999</v>
      </c>
      <c r="BR116" s="64">
        <v>0</v>
      </c>
      <c r="BS116" s="71"/>
    </row>
    <row r="117" spans="3:71">
      <c r="C117" s="89">
        <v>84</v>
      </c>
      <c r="D117" s="59">
        <v>1518.7229769999999</v>
      </c>
      <c r="E117" s="59">
        <v>213.73484296000001</v>
      </c>
      <c r="F117" s="59">
        <v>308.98291352000001</v>
      </c>
      <c r="G117" s="59">
        <v>302.23143486999999</v>
      </c>
      <c r="H117" s="59">
        <v>8.0246575341999993</v>
      </c>
      <c r="I117" s="59">
        <v>70.793703319000002</v>
      </c>
      <c r="J117" s="59">
        <v>86.494090168</v>
      </c>
      <c r="K117" s="59">
        <v>480.93821342000001</v>
      </c>
      <c r="L117" s="59">
        <v>10.956164383999999</v>
      </c>
      <c r="M117" s="59">
        <v>0</v>
      </c>
      <c r="Q117" s="89">
        <v>84</v>
      </c>
      <c r="R117" s="59">
        <v>1470.1138092000001</v>
      </c>
      <c r="S117" s="59">
        <v>208.56033402</v>
      </c>
      <c r="T117" s="59">
        <v>308.91149000000001</v>
      </c>
      <c r="U117" s="59">
        <v>302.07226236000002</v>
      </c>
      <c r="V117" s="59">
        <v>8.0246575341999993</v>
      </c>
      <c r="W117" s="59">
        <v>69.863347125999994</v>
      </c>
      <c r="X117" s="59">
        <v>92.536489302999996</v>
      </c>
      <c r="Y117" s="59">
        <v>548.45688461999998</v>
      </c>
      <c r="Z117" s="59">
        <v>10.956164383999999</v>
      </c>
      <c r="AA117" s="59">
        <v>0</v>
      </c>
      <c r="AB117" s="71"/>
      <c r="AF117" s="89">
        <v>84</v>
      </c>
      <c r="AG117" s="59">
        <v>1559.8214851</v>
      </c>
      <c r="AH117" s="59">
        <v>223.59135241999999</v>
      </c>
      <c r="AI117" s="59">
        <v>287.79304643</v>
      </c>
      <c r="AJ117" s="59">
        <v>296.56326195000003</v>
      </c>
      <c r="AK117" s="59">
        <v>8.0246575341999993</v>
      </c>
      <c r="AL117" s="59">
        <v>71.469334325999995</v>
      </c>
      <c r="AM117" s="59">
        <v>86.681952515999996</v>
      </c>
      <c r="AN117" s="59">
        <v>516.64923336000004</v>
      </c>
      <c r="AO117" s="59">
        <v>10.956164383999999</v>
      </c>
      <c r="AP117" s="59">
        <v>0</v>
      </c>
      <c r="AQ117" s="71"/>
      <c r="AR117" s="51"/>
      <c r="AT117" s="89">
        <v>84</v>
      </c>
      <c r="AU117" s="59">
        <v>1550.7779132000001</v>
      </c>
      <c r="AV117" s="59">
        <v>239.87419141999999</v>
      </c>
      <c r="AW117" s="59">
        <v>306.11864578000001</v>
      </c>
      <c r="AX117" s="59">
        <v>306.86703782000001</v>
      </c>
      <c r="AY117" s="59">
        <v>8.0246575341999993</v>
      </c>
      <c r="AZ117" s="59">
        <v>71.086763533999999</v>
      </c>
      <c r="BA117" s="59">
        <v>94.720014782999996</v>
      </c>
      <c r="BB117" s="59">
        <v>559.39784916999997</v>
      </c>
      <c r="BC117" s="59">
        <v>10.956164383999999</v>
      </c>
      <c r="BD117" s="59">
        <v>0</v>
      </c>
      <c r="BE117" s="71"/>
      <c r="BF117" s="51"/>
      <c r="BH117" s="89">
        <v>84</v>
      </c>
      <c r="BI117" s="64">
        <v>1560.7473422</v>
      </c>
      <c r="BJ117" s="64">
        <v>218.24724391000001</v>
      </c>
      <c r="BK117" s="64">
        <v>294.38632192</v>
      </c>
      <c r="BL117" s="64">
        <v>299.57208687000002</v>
      </c>
      <c r="BM117" s="64">
        <v>8.0246575341999993</v>
      </c>
      <c r="BN117" s="64">
        <v>71.151271179999995</v>
      </c>
      <c r="BO117" s="64">
        <v>89.186009876</v>
      </c>
      <c r="BP117" s="70">
        <v>595.60399239000003</v>
      </c>
      <c r="BQ117" s="64">
        <v>10.956164383999999</v>
      </c>
      <c r="BR117" s="64">
        <v>0</v>
      </c>
      <c r="BS117" s="71"/>
    </row>
    <row r="118" spans="3:71">
      <c r="C118" s="89">
        <v>85</v>
      </c>
      <c r="D118" s="59">
        <v>1510.5099445000001</v>
      </c>
      <c r="E118" s="59">
        <v>212.80156332000001</v>
      </c>
      <c r="F118" s="59">
        <v>307.44376032000002</v>
      </c>
      <c r="G118" s="59">
        <v>301.71640124999999</v>
      </c>
      <c r="H118" s="59">
        <v>8.0246575341999993</v>
      </c>
      <c r="I118" s="59">
        <v>70.740734689000007</v>
      </c>
      <c r="J118" s="59">
        <v>86.419343615000003</v>
      </c>
      <c r="K118" s="59">
        <v>480.33399421000001</v>
      </c>
      <c r="L118" s="59">
        <v>10.956164383999999</v>
      </c>
      <c r="M118" s="59">
        <v>0</v>
      </c>
      <c r="Q118" s="89">
        <v>85</v>
      </c>
      <c r="R118" s="59">
        <v>1461.7071615</v>
      </c>
      <c r="S118" s="59">
        <v>207.75087063999999</v>
      </c>
      <c r="T118" s="59">
        <v>307.75228619000001</v>
      </c>
      <c r="U118" s="59">
        <v>301.54528449999998</v>
      </c>
      <c r="V118" s="59">
        <v>8.0246575341999993</v>
      </c>
      <c r="W118" s="59">
        <v>69.809431199000002</v>
      </c>
      <c r="X118" s="59">
        <v>92.456355813000002</v>
      </c>
      <c r="Y118" s="59">
        <v>547.59855863999996</v>
      </c>
      <c r="Z118" s="59">
        <v>10.956164383999999</v>
      </c>
      <c r="AA118" s="59">
        <v>0</v>
      </c>
      <c r="AB118" s="71"/>
      <c r="AF118" s="89">
        <v>85</v>
      </c>
      <c r="AG118" s="59">
        <v>1551.9923506</v>
      </c>
      <c r="AH118" s="59">
        <v>222.32763464999999</v>
      </c>
      <c r="AI118" s="59">
        <v>286.02893115000001</v>
      </c>
      <c r="AJ118" s="59">
        <v>296.05599554999998</v>
      </c>
      <c r="AK118" s="59">
        <v>8.0246575341999993</v>
      </c>
      <c r="AL118" s="59">
        <v>71.415360379000006</v>
      </c>
      <c r="AM118" s="59">
        <v>86.610556775000006</v>
      </c>
      <c r="AN118" s="59">
        <v>516.03917724999997</v>
      </c>
      <c r="AO118" s="59">
        <v>10.956164383999999</v>
      </c>
      <c r="AP118" s="59">
        <v>0</v>
      </c>
      <c r="AQ118" s="71"/>
      <c r="AR118" s="51"/>
      <c r="AT118" s="89">
        <v>85</v>
      </c>
      <c r="AU118" s="59">
        <v>1542.5789009</v>
      </c>
      <c r="AV118" s="59">
        <v>238.76054809999999</v>
      </c>
      <c r="AW118" s="59">
        <v>304.44503728000001</v>
      </c>
      <c r="AX118" s="59">
        <v>306.34346269000002</v>
      </c>
      <c r="AY118" s="59">
        <v>8.0246575341999993</v>
      </c>
      <c r="AZ118" s="59">
        <v>71.033411216000005</v>
      </c>
      <c r="BA118" s="59">
        <v>94.626999561000005</v>
      </c>
      <c r="BB118" s="59">
        <v>558.72007867000002</v>
      </c>
      <c r="BC118" s="59">
        <v>10.956164383999999</v>
      </c>
      <c r="BD118" s="59">
        <v>0</v>
      </c>
      <c r="BE118" s="71"/>
      <c r="BF118" s="51"/>
      <c r="BH118" s="89">
        <v>85</v>
      </c>
      <c r="BI118" s="64">
        <v>1552.6152213</v>
      </c>
      <c r="BJ118" s="64">
        <v>217.11527975999999</v>
      </c>
      <c r="BK118" s="64">
        <v>292.77387157999999</v>
      </c>
      <c r="BL118" s="64">
        <v>299.07670081999999</v>
      </c>
      <c r="BM118" s="64">
        <v>8.0246575341999993</v>
      </c>
      <c r="BN118" s="64">
        <v>71.099011282000006</v>
      </c>
      <c r="BO118" s="64">
        <v>89.109337929000006</v>
      </c>
      <c r="BP118" s="70">
        <v>594.63602429000002</v>
      </c>
      <c r="BQ118" s="64">
        <v>10.956164383999999</v>
      </c>
      <c r="BR118" s="64">
        <v>0</v>
      </c>
      <c r="BS118" s="71"/>
    </row>
    <row r="119" spans="3:71">
      <c r="C119" s="89">
        <v>86</v>
      </c>
      <c r="D119" s="59">
        <v>1502.4822858</v>
      </c>
      <c r="E119" s="59">
        <v>211.91007271999999</v>
      </c>
      <c r="F119" s="59">
        <v>305.60987111999998</v>
      </c>
      <c r="G119" s="59">
        <v>301.26894082000001</v>
      </c>
      <c r="H119" s="59">
        <v>8.0246575341999993</v>
      </c>
      <c r="I119" s="59">
        <v>70.687477810000004</v>
      </c>
      <c r="J119" s="59">
        <v>86.344707036000003</v>
      </c>
      <c r="K119" s="59">
        <v>479.75243690999997</v>
      </c>
      <c r="L119" s="59">
        <v>10.956164383999999</v>
      </c>
      <c r="M119" s="59">
        <v>0</v>
      </c>
      <c r="Q119" s="89">
        <v>86</v>
      </c>
      <c r="R119" s="59">
        <v>1454.4929972</v>
      </c>
      <c r="S119" s="59">
        <v>206.86833261999999</v>
      </c>
      <c r="T119" s="59">
        <v>305.39314332999999</v>
      </c>
      <c r="U119" s="59">
        <v>301.09883694000001</v>
      </c>
      <c r="V119" s="59">
        <v>8.0246575341999993</v>
      </c>
      <c r="W119" s="59">
        <v>69.755250509999996</v>
      </c>
      <c r="X119" s="59">
        <v>92.375920655000002</v>
      </c>
      <c r="Y119" s="59">
        <v>546.77372640999999</v>
      </c>
      <c r="Z119" s="59">
        <v>10.956164383999999</v>
      </c>
      <c r="AA119" s="59">
        <v>0</v>
      </c>
      <c r="AB119" s="71"/>
      <c r="AF119" s="89">
        <v>86</v>
      </c>
      <c r="AG119" s="59">
        <v>1543.3596666000001</v>
      </c>
      <c r="AH119" s="59">
        <v>221.54495856</v>
      </c>
      <c r="AI119" s="59">
        <v>284.53053462000003</v>
      </c>
      <c r="AJ119" s="59">
        <v>295.60551815000002</v>
      </c>
      <c r="AK119" s="59">
        <v>8.0246575341999993</v>
      </c>
      <c r="AL119" s="59">
        <v>71.361149436999995</v>
      </c>
      <c r="AM119" s="59">
        <v>86.539124091999994</v>
      </c>
      <c r="AN119" s="59">
        <v>515.45539315999997</v>
      </c>
      <c r="AO119" s="59">
        <v>10.956164383999999</v>
      </c>
      <c r="AP119" s="59">
        <v>0</v>
      </c>
      <c r="AQ119" s="71"/>
      <c r="AR119" s="51"/>
      <c r="AT119" s="89">
        <v>86</v>
      </c>
      <c r="AU119" s="59">
        <v>1535.1534896000001</v>
      </c>
      <c r="AV119" s="59">
        <v>237.65239622999999</v>
      </c>
      <c r="AW119" s="59">
        <v>301.93239531</v>
      </c>
      <c r="AX119" s="59">
        <v>305.87982866999999</v>
      </c>
      <c r="AY119" s="59">
        <v>8.0246575341999993</v>
      </c>
      <c r="AZ119" s="59">
        <v>70.979878995999997</v>
      </c>
      <c r="BA119" s="59">
        <v>94.534206828999999</v>
      </c>
      <c r="BB119" s="59">
        <v>558.07315062999999</v>
      </c>
      <c r="BC119" s="59">
        <v>10.956164383999999</v>
      </c>
      <c r="BD119" s="59">
        <v>0</v>
      </c>
      <c r="BE119" s="71"/>
      <c r="BF119" s="51"/>
      <c r="BH119" s="89">
        <v>86</v>
      </c>
      <c r="BI119" s="64">
        <v>1544.0032515</v>
      </c>
      <c r="BJ119" s="64">
        <v>216.18017463000001</v>
      </c>
      <c r="BK119" s="64">
        <v>291.39251855999998</v>
      </c>
      <c r="BL119" s="64">
        <v>298.63320728000002</v>
      </c>
      <c r="BM119" s="64">
        <v>8.0246575341999993</v>
      </c>
      <c r="BN119" s="64">
        <v>71.046482467000004</v>
      </c>
      <c r="BO119" s="64">
        <v>89.032520848999994</v>
      </c>
      <c r="BP119" s="70">
        <v>593.69219871999996</v>
      </c>
      <c r="BQ119" s="64">
        <v>10.956164383999999</v>
      </c>
      <c r="BR119" s="64">
        <v>0</v>
      </c>
      <c r="BS119" s="71"/>
    </row>
    <row r="120" spans="3:71">
      <c r="C120" s="89">
        <v>87</v>
      </c>
      <c r="D120" s="59">
        <v>1494.4060832</v>
      </c>
      <c r="E120" s="59">
        <v>210.85608497000001</v>
      </c>
      <c r="F120" s="59">
        <v>304.12929516999998</v>
      </c>
      <c r="G120" s="59">
        <v>300.72213490000001</v>
      </c>
      <c r="H120" s="59">
        <v>8.0246575341999993</v>
      </c>
      <c r="I120" s="59">
        <v>70.633902641000006</v>
      </c>
      <c r="J120" s="59">
        <v>86.270010142999993</v>
      </c>
      <c r="K120" s="59">
        <v>479.19410182000001</v>
      </c>
      <c r="L120" s="59">
        <v>10.956164383999999</v>
      </c>
      <c r="M120" s="59">
        <v>0</v>
      </c>
      <c r="Q120" s="89">
        <v>87</v>
      </c>
      <c r="R120" s="59">
        <v>1446.3776527</v>
      </c>
      <c r="S120" s="59">
        <v>205.95040607999999</v>
      </c>
      <c r="T120" s="59">
        <v>304.09076392999998</v>
      </c>
      <c r="U120" s="59">
        <v>300.55571048000002</v>
      </c>
      <c r="V120" s="59">
        <v>8.0246575341999993</v>
      </c>
      <c r="W120" s="59">
        <v>69.700778024000002</v>
      </c>
      <c r="X120" s="59">
        <v>92.295000157000004</v>
      </c>
      <c r="Y120" s="59">
        <v>545.98369525999999</v>
      </c>
      <c r="Z120" s="59">
        <v>10.956164383999999</v>
      </c>
      <c r="AA120" s="59">
        <v>0</v>
      </c>
      <c r="AB120" s="71"/>
      <c r="AF120" s="89">
        <v>87</v>
      </c>
      <c r="AG120" s="59">
        <v>1534.8276350000001</v>
      </c>
      <c r="AH120" s="59">
        <v>220.56238929</v>
      </c>
      <c r="AI120" s="59">
        <v>283.21335382000001</v>
      </c>
      <c r="AJ120" s="59">
        <v>295.07306584000003</v>
      </c>
      <c r="AK120" s="59">
        <v>8.0246575341999993</v>
      </c>
      <c r="AL120" s="59">
        <v>71.306674904999994</v>
      </c>
      <c r="AM120" s="59">
        <v>86.467487184999996</v>
      </c>
      <c r="AN120" s="59">
        <v>514.89870341999995</v>
      </c>
      <c r="AO120" s="59">
        <v>10.956164383999999</v>
      </c>
      <c r="AP120" s="59">
        <v>0</v>
      </c>
      <c r="AQ120" s="71"/>
      <c r="AR120" s="51"/>
      <c r="AT120" s="89">
        <v>87</v>
      </c>
      <c r="AU120" s="59">
        <v>1526.4175448000001</v>
      </c>
      <c r="AV120" s="59">
        <v>236.76994017999999</v>
      </c>
      <c r="AW120" s="59">
        <v>300.81958698</v>
      </c>
      <c r="AX120" s="59">
        <v>305.32802250999998</v>
      </c>
      <c r="AY120" s="59">
        <v>8.0246575341999993</v>
      </c>
      <c r="AZ120" s="59">
        <v>70.926142893000005</v>
      </c>
      <c r="BA120" s="59">
        <v>94.441483525999999</v>
      </c>
      <c r="BB120" s="59">
        <v>557.45818299999996</v>
      </c>
      <c r="BC120" s="59">
        <v>10.956164383999999</v>
      </c>
      <c r="BD120" s="59">
        <v>0</v>
      </c>
      <c r="BE120" s="71"/>
      <c r="BF120" s="51"/>
      <c r="BH120" s="89">
        <v>87</v>
      </c>
      <c r="BI120" s="64">
        <v>1535.2816935000001</v>
      </c>
      <c r="BJ120" s="64">
        <v>215.33883048999999</v>
      </c>
      <c r="BK120" s="64">
        <v>290.12318802999999</v>
      </c>
      <c r="BL120" s="64">
        <v>298.09351848</v>
      </c>
      <c r="BM120" s="64">
        <v>8.0246575341999993</v>
      </c>
      <c r="BN120" s="64">
        <v>70.993655113000003</v>
      </c>
      <c r="BO120" s="64">
        <v>88.955382267999994</v>
      </c>
      <c r="BP120" s="70">
        <v>592.77318992999994</v>
      </c>
      <c r="BQ120" s="64">
        <v>10.956164383999999</v>
      </c>
      <c r="BR120" s="64">
        <v>0</v>
      </c>
      <c r="BS120" s="71"/>
    </row>
    <row r="121" spans="3:71">
      <c r="C121" s="89">
        <v>88</v>
      </c>
      <c r="D121" s="59">
        <v>1486.6553406</v>
      </c>
      <c r="E121" s="59">
        <v>210.23379011</v>
      </c>
      <c r="F121" s="59">
        <v>302.96433366000002</v>
      </c>
      <c r="G121" s="59">
        <v>300.17532899000003</v>
      </c>
      <c r="H121" s="59">
        <v>8.0246575341999993</v>
      </c>
      <c r="I121" s="59">
        <v>70.579979144000006</v>
      </c>
      <c r="J121" s="59">
        <v>86.195082643999996</v>
      </c>
      <c r="K121" s="59">
        <v>478.65954921999997</v>
      </c>
      <c r="L121" s="59">
        <v>10.956164383999999</v>
      </c>
      <c r="M121" s="59">
        <v>0</v>
      </c>
      <c r="Q121" s="89">
        <v>88</v>
      </c>
      <c r="R121" s="59">
        <v>1439.4211275</v>
      </c>
      <c r="S121" s="59">
        <v>205.10465762999999</v>
      </c>
      <c r="T121" s="59">
        <v>302.6242757</v>
      </c>
      <c r="U121" s="59">
        <v>300.01258401000001</v>
      </c>
      <c r="V121" s="59">
        <v>8.0246575341999993</v>
      </c>
      <c r="W121" s="59">
        <v>69.645986708999999</v>
      </c>
      <c r="X121" s="59">
        <v>92.213410646</v>
      </c>
      <c r="Y121" s="59">
        <v>545.22977250999998</v>
      </c>
      <c r="Z121" s="59">
        <v>10.956164383999999</v>
      </c>
      <c r="AA121" s="59">
        <v>0</v>
      </c>
      <c r="AB121" s="71"/>
      <c r="AF121" s="89">
        <v>88</v>
      </c>
      <c r="AG121" s="59">
        <v>1527.4647285999999</v>
      </c>
      <c r="AH121" s="59">
        <v>219.47654652</v>
      </c>
      <c r="AI121" s="59">
        <v>281.83921435000002</v>
      </c>
      <c r="AJ121" s="59">
        <v>294.54061352000002</v>
      </c>
      <c r="AK121" s="59">
        <v>8.0246575341999993</v>
      </c>
      <c r="AL121" s="59">
        <v>71.251910186000003</v>
      </c>
      <c r="AM121" s="59">
        <v>86.395478772000004</v>
      </c>
      <c r="AN121" s="59">
        <v>514.36993036000001</v>
      </c>
      <c r="AO121" s="59">
        <v>10.956164383999999</v>
      </c>
      <c r="AP121" s="59">
        <v>0</v>
      </c>
      <c r="AQ121" s="71"/>
      <c r="AR121" s="51"/>
      <c r="AT121" s="89">
        <v>88</v>
      </c>
      <c r="AU121" s="59">
        <v>1518.8330344999999</v>
      </c>
      <c r="AV121" s="59">
        <v>235.79349583999999</v>
      </c>
      <c r="AW121" s="59">
        <v>299.57972389999998</v>
      </c>
      <c r="AX121" s="59">
        <v>304.77621635000003</v>
      </c>
      <c r="AY121" s="59">
        <v>8.0246575341999993</v>
      </c>
      <c r="AZ121" s="59">
        <v>70.872178930000004</v>
      </c>
      <c r="BA121" s="59">
        <v>94.348676593999997</v>
      </c>
      <c r="BB121" s="59">
        <v>556.87629374000005</v>
      </c>
      <c r="BC121" s="59">
        <v>10.956164383999999</v>
      </c>
      <c r="BD121" s="59">
        <v>0</v>
      </c>
      <c r="BE121" s="71"/>
      <c r="BF121" s="51"/>
      <c r="BH121" s="89">
        <v>88</v>
      </c>
      <c r="BI121" s="64">
        <v>1527.8612226</v>
      </c>
      <c r="BJ121" s="64">
        <v>214.21305068999999</v>
      </c>
      <c r="BK121" s="64">
        <v>288.85412523999997</v>
      </c>
      <c r="BL121" s="64">
        <v>297.55382967999998</v>
      </c>
      <c r="BM121" s="64">
        <v>8.0246575341999993</v>
      </c>
      <c r="BN121" s="64">
        <v>70.940499596999999</v>
      </c>
      <c r="BO121" s="64">
        <v>88.877745813000004</v>
      </c>
      <c r="BP121" s="70">
        <v>591.87967219999996</v>
      </c>
      <c r="BQ121" s="64">
        <v>10.956164383999999</v>
      </c>
      <c r="BR121" s="64">
        <v>0</v>
      </c>
      <c r="BS121" s="71"/>
    </row>
    <row r="122" spans="3:71">
      <c r="C122" s="89">
        <v>89</v>
      </c>
      <c r="D122" s="59">
        <v>1479.4304447</v>
      </c>
      <c r="E122" s="59">
        <v>208.99889311999999</v>
      </c>
      <c r="F122" s="59">
        <v>301.88612762000002</v>
      </c>
      <c r="G122" s="59">
        <v>299.62852307999998</v>
      </c>
      <c r="H122" s="59">
        <v>8.0246575341999993</v>
      </c>
      <c r="I122" s="59">
        <v>70.525677278000003</v>
      </c>
      <c r="J122" s="59">
        <v>86.119754251000003</v>
      </c>
      <c r="K122" s="59">
        <v>478.14933941999999</v>
      </c>
      <c r="L122" s="59">
        <v>10.956164383999999</v>
      </c>
      <c r="M122" s="59">
        <v>0</v>
      </c>
      <c r="Q122" s="89">
        <v>89</v>
      </c>
      <c r="R122" s="59">
        <v>1432.1689432000001</v>
      </c>
      <c r="S122" s="59">
        <v>204.01102147</v>
      </c>
      <c r="T122" s="59">
        <v>301.70133417</v>
      </c>
      <c r="U122" s="59">
        <v>299.46945755000002</v>
      </c>
      <c r="V122" s="59">
        <v>8.0246575341999993</v>
      </c>
      <c r="W122" s="59">
        <v>69.590849528999996</v>
      </c>
      <c r="X122" s="59">
        <v>92.130968451000001</v>
      </c>
      <c r="Y122" s="59">
        <v>544.51326549999999</v>
      </c>
      <c r="Z122" s="59">
        <v>10.956164383999999</v>
      </c>
      <c r="AA122" s="59">
        <v>0</v>
      </c>
      <c r="AB122" s="71"/>
      <c r="AF122" s="89">
        <v>89</v>
      </c>
      <c r="AG122" s="59">
        <v>1519.6392034999999</v>
      </c>
      <c r="AH122" s="59">
        <v>218.68271694000001</v>
      </c>
      <c r="AI122" s="59">
        <v>280.74601272000001</v>
      </c>
      <c r="AJ122" s="59">
        <v>294.00816120000002</v>
      </c>
      <c r="AK122" s="59">
        <v>8.0246575341999993</v>
      </c>
      <c r="AL122" s="59">
        <v>71.196828683999996</v>
      </c>
      <c r="AM122" s="59">
        <v>86.322931572000002</v>
      </c>
      <c r="AN122" s="59">
        <v>513.86989633999997</v>
      </c>
      <c r="AO122" s="59">
        <v>10.956164383999999</v>
      </c>
      <c r="AP122" s="59">
        <v>0</v>
      </c>
      <c r="AQ122" s="71"/>
      <c r="AR122" s="51"/>
      <c r="AT122" s="89">
        <v>89</v>
      </c>
      <c r="AU122" s="59">
        <v>1511.134865</v>
      </c>
      <c r="AV122" s="59">
        <v>234.72369667999999</v>
      </c>
      <c r="AW122" s="59">
        <v>298.54296877000002</v>
      </c>
      <c r="AX122" s="59">
        <v>304.22831626999999</v>
      </c>
      <c r="AY122" s="59">
        <v>8.0246575341999993</v>
      </c>
      <c r="AZ122" s="59">
        <v>70.817963125999995</v>
      </c>
      <c r="BA122" s="59">
        <v>94.255632973000004</v>
      </c>
      <c r="BB122" s="59">
        <v>556.32860077999999</v>
      </c>
      <c r="BC122" s="59">
        <v>10.956164383999999</v>
      </c>
      <c r="BD122" s="59">
        <v>0</v>
      </c>
      <c r="BE122" s="71"/>
      <c r="BF122" s="51"/>
      <c r="BH122" s="89">
        <v>89</v>
      </c>
      <c r="BI122" s="64">
        <v>1520.1420207000001</v>
      </c>
      <c r="BJ122" s="64">
        <v>213.33971262</v>
      </c>
      <c r="BK122" s="64">
        <v>287.73447948</v>
      </c>
      <c r="BL122" s="64">
        <v>297.01414089000002</v>
      </c>
      <c r="BM122" s="64">
        <v>8.0246575341999993</v>
      </c>
      <c r="BN122" s="64">
        <v>70.886986299</v>
      </c>
      <c r="BO122" s="64">
        <v>88.799435113000001</v>
      </c>
      <c r="BP122" s="70">
        <v>591.01231974999996</v>
      </c>
      <c r="BQ122" s="64">
        <v>10.956164383999999</v>
      </c>
      <c r="BR122" s="64">
        <v>0</v>
      </c>
      <c r="BS122" s="71"/>
    </row>
    <row r="123" spans="3:71">
      <c r="C123" s="89">
        <v>90</v>
      </c>
      <c r="D123" s="59">
        <v>1471.7645092</v>
      </c>
      <c r="E123" s="59">
        <v>208.05591745999999</v>
      </c>
      <c r="F123" s="59">
        <v>300.87530692000001</v>
      </c>
      <c r="G123" s="59">
        <v>299.16345013</v>
      </c>
      <c r="H123" s="59">
        <v>8.0246575341999993</v>
      </c>
      <c r="I123" s="59">
        <v>70.470967001999995</v>
      </c>
      <c r="J123" s="59">
        <v>86.043854672999998</v>
      </c>
      <c r="K123" s="59">
        <v>477.66403271000001</v>
      </c>
      <c r="L123" s="59">
        <v>10.956164383999999</v>
      </c>
      <c r="M123" s="59">
        <v>0</v>
      </c>
      <c r="Q123" s="89">
        <v>90</v>
      </c>
      <c r="R123" s="59">
        <v>1424.1959924</v>
      </c>
      <c r="S123" s="59">
        <v>203.51798059000001</v>
      </c>
      <c r="T123" s="59">
        <v>300.81183614999998</v>
      </c>
      <c r="U123" s="59">
        <v>299.01305890999998</v>
      </c>
      <c r="V123" s="59">
        <v>8.0246575341999993</v>
      </c>
      <c r="W123" s="59">
        <v>69.535339450999999</v>
      </c>
      <c r="X123" s="59">
        <v>92.047489900000002</v>
      </c>
      <c r="Y123" s="59">
        <v>543.83548155999995</v>
      </c>
      <c r="Z123" s="59">
        <v>10.956164383999999</v>
      </c>
      <c r="AA123" s="59">
        <v>0</v>
      </c>
      <c r="AB123" s="71"/>
      <c r="AF123" s="89">
        <v>90</v>
      </c>
      <c r="AG123" s="59">
        <v>1512.1729495</v>
      </c>
      <c r="AH123" s="59">
        <v>217.30630622999999</v>
      </c>
      <c r="AI123" s="59">
        <v>279.81593669</v>
      </c>
      <c r="AJ123" s="59">
        <v>293.53589327999998</v>
      </c>
      <c r="AK123" s="59">
        <v>8.0246575341999993</v>
      </c>
      <c r="AL123" s="59">
        <v>71.141403801999999</v>
      </c>
      <c r="AM123" s="59">
        <v>86.249678302000007</v>
      </c>
      <c r="AN123" s="59">
        <v>513.39942369000005</v>
      </c>
      <c r="AO123" s="59">
        <v>10.956164383999999</v>
      </c>
      <c r="AP123" s="59">
        <v>0</v>
      </c>
      <c r="AQ123" s="71"/>
      <c r="AR123" s="51"/>
      <c r="AT123" s="89">
        <v>90</v>
      </c>
      <c r="AU123" s="59">
        <v>1503.5974045</v>
      </c>
      <c r="AV123" s="59">
        <v>233.41488321</v>
      </c>
      <c r="AW123" s="59">
        <v>297.50069859000001</v>
      </c>
      <c r="AX123" s="59">
        <v>303.76423665999999</v>
      </c>
      <c r="AY123" s="59">
        <v>8.0246575341999993</v>
      </c>
      <c r="AZ123" s="59">
        <v>70.763471503000005</v>
      </c>
      <c r="BA123" s="59">
        <v>94.162199600999998</v>
      </c>
      <c r="BB123" s="59">
        <v>555.81622207999999</v>
      </c>
      <c r="BC123" s="59">
        <v>10.956164383999999</v>
      </c>
      <c r="BD123" s="59">
        <v>0</v>
      </c>
      <c r="BE123" s="71"/>
      <c r="BF123" s="51"/>
      <c r="BH123" s="89">
        <v>90</v>
      </c>
      <c r="BI123" s="64">
        <v>1512.6851793000001</v>
      </c>
      <c r="BJ123" s="64">
        <v>212.02462842</v>
      </c>
      <c r="BK123" s="64">
        <v>286.73101817999998</v>
      </c>
      <c r="BL123" s="64">
        <v>296.53765331</v>
      </c>
      <c r="BM123" s="64">
        <v>8.0246575341999993</v>
      </c>
      <c r="BN123" s="64">
        <v>70.833085596000004</v>
      </c>
      <c r="BO123" s="64">
        <v>88.720273797999994</v>
      </c>
      <c r="BP123" s="70">
        <v>590.17180685999995</v>
      </c>
      <c r="BQ123" s="64">
        <v>10.956164383999999</v>
      </c>
      <c r="BR123" s="64">
        <v>0</v>
      </c>
      <c r="BS123" s="71"/>
    </row>
    <row r="124" spans="3:71">
      <c r="C124" s="89">
        <v>91</v>
      </c>
      <c r="D124" s="59">
        <v>1464.0537181</v>
      </c>
      <c r="E124" s="59">
        <v>207.12948220999999</v>
      </c>
      <c r="F124" s="59">
        <v>299.94345048999998</v>
      </c>
      <c r="G124" s="59">
        <v>298.64772799000002</v>
      </c>
      <c r="H124" s="59">
        <v>8.0246575341999993</v>
      </c>
      <c r="I124" s="59">
        <v>70.415818278000003</v>
      </c>
      <c r="J124" s="59">
        <v>85.967213619999995</v>
      </c>
      <c r="K124" s="59">
        <v>477.20418938</v>
      </c>
      <c r="L124" s="59">
        <v>10.956164383999999</v>
      </c>
      <c r="M124" s="59">
        <v>0</v>
      </c>
      <c r="Q124" s="89">
        <v>91</v>
      </c>
      <c r="R124" s="59">
        <v>1417.1188291000001</v>
      </c>
      <c r="S124" s="59">
        <v>202.18530766000001</v>
      </c>
      <c r="T124" s="59">
        <v>299.92371873000002</v>
      </c>
      <c r="U124" s="59">
        <v>298.49912413999999</v>
      </c>
      <c r="V124" s="59">
        <v>8.0246575341999993</v>
      </c>
      <c r="W124" s="59">
        <v>69.479429440000004</v>
      </c>
      <c r="X124" s="59">
        <v>91.962791320999997</v>
      </c>
      <c r="Y124" s="59">
        <v>543.19772802</v>
      </c>
      <c r="Z124" s="59">
        <v>10.956164383999999</v>
      </c>
      <c r="AA124" s="59">
        <v>0</v>
      </c>
      <c r="AB124" s="71"/>
      <c r="AF124" s="89">
        <v>91</v>
      </c>
      <c r="AG124" s="59">
        <v>1503.8352586000001</v>
      </c>
      <c r="AH124" s="59">
        <v>216.45201600999999</v>
      </c>
      <c r="AI124" s="59">
        <v>279.26149727000001</v>
      </c>
      <c r="AJ124" s="59">
        <v>293.03730511999998</v>
      </c>
      <c r="AK124" s="59">
        <v>8.0246575341999993</v>
      </c>
      <c r="AL124" s="59">
        <v>71.085608945000004</v>
      </c>
      <c r="AM124" s="59">
        <v>86.175551682000005</v>
      </c>
      <c r="AN124" s="59">
        <v>512.95933475000004</v>
      </c>
      <c r="AO124" s="59">
        <v>10.956164383999999</v>
      </c>
      <c r="AP124" s="59">
        <v>0</v>
      </c>
      <c r="AQ124" s="71"/>
      <c r="AR124" s="51"/>
      <c r="AT124" s="89">
        <v>91</v>
      </c>
      <c r="AU124" s="59">
        <v>1495.5969594000001</v>
      </c>
      <c r="AV124" s="59">
        <v>232.25897628999999</v>
      </c>
      <c r="AW124" s="59">
        <v>296.83304371000003</v>
      </c>
      <c r="AX124" s="59">
        <v>303.23561976000002</v>
      </c>
      <c r="AY124" s="59">
        <v>8.0246575341999993</v>
      </c>
      <c r="AZ124" s="59">
        <v>70.708680082000001</v>
      </c>
      <c r="BA124" s="59">
        <v>94.068223419000006</v>
      </c>
      <c r="BB124" s="59">
        <v>555.34027557000002</v>
      </c>
      <c r="BC124" s="59">
        <v>10.956164383999999</v>
      </c>
      <c r="BD124" s="59">
        <v>0</v>
      </c>
      <c r="BE124" s="71"/>
      <c r="BF124" s="51"/>
      <c r="BH124" s="89">
        <v>91</v>
      </c>
      <c r="BI124" s="64">
        <v>1504.4357600000001</v>
      </c>
      <c r="BJ124" s="64">
        <v>211.25822515999999</v>
      </c>
      <c r="BK124" s="64">
        <v>285.9976964</v>
      </c>
      <c r="BL124" s="64">
        <v>296.03492310000001</v>
      </c>
      <c r="BM124" s="64">
        <v>8.0246575341999993</v>
      </c>
      <c r="BN124" s="64">
        <v>70.778767866999999</v>
      </c>
      <c r="BO124" s="64">
        <v>88.640085497000001</v>
      </c>
      <c r="BP124" s="70">
        <v>589.35880778000001</v>
      </c>
      <c r="BQ124" s="64">
        <v>10.956164383999999</v>
      </c>
      <c r="BR124" s="64">
        <v>0</v>
      </c>
      <c r="BS124" s="71"/>
    </row>
    <row r="125" spans="3:71">
      <c r="C125" s="89">
        <v>92</v>
      </c>
      <c r="D125" s="59">
        <v>1456.3394853</v>
      </c>
      <c r="E125" s="59">
        <v>206.41928546</v>
      </c>
      <c r="F125" s="59">
        <v>298.80675300000001</v>
      </c>
      <c r="G125" s="59">
        <v>298.12405025999999</v>
      </c>
      <c r="H125" s="59">
        <v>8.0246575341999993</v>
      </c>
      <c r="I125" s="59">
        <v>70.360201064999998</v>
      </c>
      <c r="J125" s="59">
        <v>85.889660801999995</v>
      </c>
      <c r="K125" s="59">
        <v>476.77036973999998</v>
      </c>
      <c r="L125" s="59">
        <v>10.956164383999999</v>
      </c>
      <c r="M125" s="59">
        <v>0</v>
      </c>
      <c r="Q125" s="89">
        <v>92</v>
      </c>
      <c r="R125" s="59">
        <v>1409.8876577000001</v>
      </c>
      <c r="S125" s="59">
        <v>201.42422669999999</v>
      </c>
      <c r="T125" s="59">
        <v>298.62288612999998</v>
      </c>
      <c r="U125" s="59">
        <v>297.98032076999999</v>
      </c>
      <c r="V125" s="59">
        <v>8.0246575341999993</v>
      </c>
      <c r="W125" s="59">
        <v>69.423092463000003</v>
      </c>
      <c r="X125" s="59">
        <v>91.876689041000006</v>
      </c>
      <c r="Y125" s="59">
        <v>542.60131220000005</v>
      </c>
      <c r="Z125" s="59">
        <v>10.956164383999999</v>
      </c>
      <c r="AA125" s="59">
        <v>0</v>
      </c>
      <c r="AB125" s="71"/>
      <c r="AF125" s="89">
        <v>92</v>
      </c>
      <c r="AG125" s="59">
        <v>1495.8891831999999</v>
      </c>
      <c r="AH125" s="59">
        <v>215.66308273999999</v>
      </c>
      <c r="AI125" s="59">
        <v>278.26391604000003</v>
      </c>
      <c r="AJ125" s="59">
        <v>292.52488645</v>
      </c>
      <c r="AK125" s="59">
        <v>8.0246575341999993</v>
      </c>
      <c r="AL125" s="59">
        <v>71.029417515999995</v>
      </c>
      <c r="AM125" s="59">
        <v>86.100384429000002</v>
      </c>
      <c r="AN125" s="59">
        <v>512.55045185999995</v>
      </c>
      <c r="AO125" s="59">
        <v>10.956164383999999</v>
      </c>
      <c r="AP125" s="59">
        <v>0</v>
      </c>
      <c r="AQ125" s="71"/>
      <c r="AR125" s="51"/>
      <c r="AT125" s="89">
        <v>92</v>
      </c>
      <c r="AU125" s="59">
        <v>1488.0233823999999</v>
      </c>
      <c r="AV125" s="59">
        <v>231.42574938999999</v>
      </c>
      <c r="AW125" s="59">
        <v>295.41584064</v>
      </c>
      <c r="AX125" s="59">
        <v>302.70700287</v>
      </c>
      <c r="AY125" s="59">
        <v>8.0246575341999993</v>
      </c>
      <c r="AZ125" s="59">
        <v>70.653564883000001</v>
      </c>
      <c r="BA125" s="59">
        <v>93.973551368000003</v>
      </c>
      <c r="BB125" s="59">
        <v>554.90187920999995</v>
      </c>
      <c r="BC125" s="59">
        <v>10.956164383999999</v>
      </c>
      <c r="BD125" s="59">
        <v>0</v>
      </c>
      <c r="BE125" s="71"/>
      <c r="BF125" s="51"/>
      <c r="BH125" s="89">
        <v>92</v>
      </c>
      <c r="BI125" s="64">
        <v>1496.6523582</v>
      </c>
      <c r="BJ125" s="64">
        <v>210.37692924999999</v>
      </c>
      <c r="BK125" s="64">
        <v>284.92932459000002</v>
      </c>
      <c r="BL125" s="64">
        <v>295.51611813</v>
      </c>
      <c r="BM125" s="64">
        <v>8.0246575341999993</v>
      </c>
      <c r="BN125" s="64">
        <v>70.724003490000001</v>
      </c>
      <c r="BO125" s="64">
        <v>88.558693837999996</v>
      </c>
      <c r="BP125" s="70">
        <v>588.57399674999999</v>
      </c>
      <c r="BQ125" s="64">
        <v>10.956164383999999</v>
      </c>
      <c r="BR125" s="64">
        <v>0</v>
      </c>
      <c r="BS125" s="71"/>
    </row>
    <row r="126" spans="3:71">
      <c r="C126" s="89">
        <v>93</v>
      </c>
      <c r="D126" s="59">
        <v>1448.8268903999999</v>
      </c>
      <c r="E126" s="59">
        <v>205.57391454</v>
      </c>
      <c r="F126" s="59">
        <v>297.60359163999999</v>
      </c>
      <c r="G126" s="59">
        <v>297.60037252000001</v>
      </c>
      <c r="H126" s="59">
        <v>8.0246575341999993</v>
      </c>
      <c r="I126" s="59">
        <v>70.304093141999999</v>
      </c>
      <c r="J126" s="59">
        <v>85.811063657999995</v>
      </c>
      <c r="K126" s="59">
        <v>476.36296222999999</v>
      </c>
      <c r="L126" s="59">
        <v>10.956164383999999</v>
      </c>
      <c r="M126" s="59">
        <v>0</v>
      </c>
      <c r="Q126" s="89">
        <v>93</v>
      </c>
      <c r="R126" s="59">
        <v>1402.2282226</v>
      </c>
      <c r="S126" s="59">
        <v>200.83443928</v>
      </c>
      <c r="T126" s="59">
        <v>297.57902362999999</v>
      </c>
      <c r="U126" s="59">
        <v>297.46151738999998</v>
      </c>
      <c r="V126" s="59">
        <v>8.0246575341999993</v>
      </c>
      <c r="W126" s="59">
        <v>69.366308633000003</v>
      </c>
      <c r="X126" s="59">
        <v>91.789041875999999</v>
      </c>
      <c r="Y126" s="59">
        <v>542.04720366000004</v>
      </c>
      <c r="Z126" s="59">
        <v>10.956164383999999</v>
      </c>
      <c r="AA126" s="59">
        <v>0</v>
      </c>
      <c r="AB126" s="71"/>
      <c r="AF126" s="89">
        <v>93</v>
      </c>
      <c r="AG126" s="59">
        <v>1488.1711455</v>
      </c>
      <c r="AH126" s="59">
        <v>214.68725685999999</v>
      </c>
      <c r="AI126" s="59">
        <v>277.22518965</v>
      </c>
      <c r="AJ126" s="59">
        <v>292.01246777</v>
      </c>
      <c r="AK126" s="59">
        <v>8.0246575341999993</v>
      </c>
      <c r="AL126" s="59">
        <v>70.972809839000007</v>
      </c>
      <c r="AM126" s="59">
        <v>86.024046713000004</v>
      </c>
      <c r="AN126" s="59">
        <v>512.17337692000001</v>
      </c>
      <c r="AO126" s="59">
        <v>10.956164383999999</v>
      </c>
      <c r="AP126" s="59">
        <v>0</v>
      </c>
      <c r="AQ126" s="71"/>
      <c r="AR126" s="51"/>
      <c r="AT126" s="89">
        <v>93</v>
      </c>
      <c r="AU126" s="59">
        <v>1480.2480946000001</v>
      </c>
      <c r="AV126" s="59">
        <v>230.47809179000001</v>
      </c>
      <c r="AW126" s="59">
        <v>294.25117954000001</v>
      </c>
      <c r="AX126" s="59">
        <v>302.2419855</v>
      </c>
      <c r="AY126" s="59">
        <v>8.0246575341999993</v>
      </c>
      <c r="AZ126" s="59">
        <v>70.598108018999994</v>
      </c>
      <c r="BA126" s="59">
        <v>93.878064949000006</v>
      </c>
      <c r="BB126" s="59">
        <v>554.50187571000004</v>
      </c>
      <c r="BC126" s="59">
        <v>10.956164383999999</v>
      </c>
      <c r="BD126" s="59">
        <v>0</v>
      </c>
      <c r="BE126" s="71"/>
      <c r="BF126" s="51"/>
      <c r="BH126" s="89">
        <v>93</v>
      </c>
      <c r="BI126" s="64">
        <v>1489.1979248</v>
      </c>
      <c r="BJ126" s="64">
        <v>209.37019131</v>
      </c>
      <c r="BK126" s="64">
        <v>283.65742642999999</v>
      </c>
      <c r="BL126" s="64">
        <v>294.99731315999998</v>
      </c>
      <c r="BM126" s="64">
        <v>8.0246575341999993</v>
      </c>
      <c r="BN126" s="64">
        <v>70.668770402000007</v>
      </c>
      <c r="BO126" s="64">
        <v>88.475962326000001</v>
      </c>
      <c r="BP126" s="70">
        <v>587.81785327</v>
      </c>
      <c r="BQ126" s="64">
        <v>10.956164383999999</v>
      </c>
      <c r="BR126" s="64">
        <v>0</v>
      </c>
      <c r="BS126" s="71"/>
    </row>
    <row r="127" spans="3:71">
      <c r="C127" s="89">
        <v>94</v>
      </c>
      <c r="D127" s="59">
        <v>1441.9345843000001</v>
      </c>
      <c r="E127" s="59">
        <v>204.72478441999999</v>
      </c>
      <c r="F127" s="59">
        <v>295.71798752000001</v>
      </c>
      <c r="G127" s="59">
        <v>297.14260801</v>
      </c>
      <c r="H127" s="59">
        <v>8.0246575341999993</v>
      </c>
      <c r="I127" s="59">
        <v>70.247503567999999</v>
      </c>
      <c r="J127" s="59">
        <v>85.731440531999993</v>
      </c>
      <c r="K127" s="59">
        <v>475.98166794999997</v>
      </c>
      <c r="L127" s="59">
        <v>10.956164383999999</v>
      </c>
      <c r="M127" s="59">
        <v>0</v>
      </c>
      <c r="Q127" s="89">
        <v>94</v>
      </c>
      <c r="R127" s="59">
        <v>1395.7363115000001</v>
      </c>
      <c r="S127" s="59">
        <v>199.9815858</v>
      </c>
      <c r="T127" s="59">
        <v>295.63070322999999</v>
      </c>
      <c r="U127" s="59">
        <v>296.94271401999998</v>
      </c>
      <c r="V127" s="59">
        <v>8.0246575341999993</v>
      </c>
      <c r="W127" s="59">
        <v>69.309086652000005</v>
      </c>
      <c r="X127" s="59">
        <v>91.699878589999997</v>
      </c>
      <c r="Y127" s="59">
        <v>541.53502083000001</v>
      </c>
      <c r="Z127" s="59">
        <v>10.956164383999999</v>
      </c>
      <c r="AA127" s="59">
        <v>0</v>
      </c>
      <c r="AB127" s="71"/>
      <c r="AF127" s="89">
        <v>94</v>
      </c>
      <c r="AG127" s="59">
        <v>1481.0740438</v>
      </c>
      <c r="AH127" s="59">
        <v>214.05162831999999</v>
      </c>
      <c r="AI127" s="59">
        <v>275.14876967999999</v>
      </c>
      <c r="AJ127" s="59">
        <v>291.57660930999998</v>
      </c>
      <c r="AK127" s="59">
        <v>8.0246575341999993</v>
      </c>
      <c r="AL127" s="59">
        <v>70.915793917000002</v>
      </c>
      <c r="AM127" s="59">
        <v>85.946558517</v>
      </c>
      <c r="AN127" s="59">
        <v>511.82783008000001</v>
      </c>
      <c r="AO127" s="59">
        <v>10.956164383999999</v>
      </c>
      <c r="AP127" s="59">
        <v>0</v>
      </c>
      <c r="AQ127" s="71"/>
      <c r="AR127" s="51"/>
      <c r="AT127" s="89">
        <v>94</v>
      </c>
      <c r="AU127" s="59">
        <v>1473.0902386</v>
      </c>
      <c r="AV127" s="59">
        <v>229.55890764</v>
      </c>
      <c r="AW127" s="59">
        <v>292.42161733</v>
      </c>
      <c r="AX127" s="59">
        <v>301.79596400999998</v>
      </c>
      <c r="AY127" s="59">
        <v>8.0246575341999993</v>
      </c>
      <c r="AZ127" s="59">
        <v>70.542315969000001</v>
      </c>
      <c r="BA127" s="59">
        <v>93.781783916999998</v>
      </c>
      <c r="BB127" s="59">
        <v>554.14000689</v>
      </c>
      <c r="BC127" s="59">
        <v>10.956164383999999</v>
      </c>
      <c r="BD127" s="59">
        <v>0</v>
      </c>
      <c r="BE127" s="71"/>
      <c r="BF127" s="51"/>
      <c r="BH127" s="89">
        <v>94</v>
      </c>
      <c r="BI127" s="64">
        <v>1481.8176906000001</v>
      </c>
      <c r="BJ127" s="64">
        <v>208.90215918000001</v>
      </c>
      <c r="BK127" s="64">
        <v>281.70282569</v>
      </c>
      <c r="BL127" s="64">
        <v>294.54830564999997</v>
      </c>
      <c r="BM127" s="64">
        <v>8.0246575341999993</v>
      </c>
      <c r="BN127" s="64">
        <v>70.613076785999993</v>
      </c>
      <c r="BO127" s="64">
        <v>88.391913966000004</v>
      </c>
      <c r="BP127" s="70">
        <v>587.09007783000004</v>
      </c>
      <c r="BQ127" s="64">
        <v>10.956164383999999</v>
      </c>
      <c r="BR127" s="64">
        <v>0</v>
      </c>
      <c r="BS127" s="71"/>
    </row>
    <row r="128" spans="3:71">
      <c r="C128" s="89">
        <v>95</v>
      </c>
      <c r="D128" s="59">
        <v>1434.4360718999999</v>
      </c>
      <c r="E128" s="59">
        <v>203.78675988000001</v>
      </c>
      <c r="F128" s="59">
        <v>294.51798868999998</v>
      </c>
      <c r="G128" s="59">
        <v>296.69433898</v>
      </c>
      <c r="H128" s="59">
        <v>8.0246575341999993</v>
      </c>
      <c r="I128" s="59">
        <v>70.190449216999994</v>
      </c>
      <c r="J128" s="59">
        <v>85.650847501000001</v>
      </c>
      <c r="K128" s="59">
        <v>475.62601612999998</v>
      </c>
      <c r="L128" s="59">
        <v>10.956164383999999</v>
      </c>
      <c r="M128" s="59">
        <v>0</v>
      </c>
      <c r="Q128" s="89">
        <v>95</v>
      </c>
      <c r="R128" s="59">
        <v>1388.6067977</v>
      </c>
      <c r="S128" s="59">
        <v>198.92493475000001</v>
      </c>
      <c r="T128" s="59">
        <v>294.47949534999998</v>
      </c>
      <c r="U128" s="59">
        <v>296.46819832</v>
      </c>
      <c r="V128" s="59">
        <v>8.0246575341999993</v>
      </c>
      <c r="W128" s="59">
        <v>69.251442369000003</v>
      </c>
      <c r="X128" s="59">
        <v>91.609270432000002</v>
      </c>
      <c r="Y128" s="59">
        <v>541.06404436000003</v>
      </c>
      <c r="Z128" s="59">
        <v>10.956164383999999</v>
      </c>
      <c r="AA128" s="59">
        <v>0</v>
      </c>
      <c r="AB128" s="71"/>
      <c r="AF128" s="89">
        <v>95</v>
      </c>
      <c r="AG128" s="59">
        <v>1473.0738501999999</v>
      </c>
      <c r="AH128" s="59">
        <v>213.31361468</v>
      </c>
      <c r="AI128" s="59">
        <v>274.07563449000003</v>
      </c>
      <c r="AJ128" s="59">
        <v>291.14294304999999</v>
      </c>
      <c r="AK128" s="59">
        <v>8.0246575341999993</v>
      </c>
      <c r="AL128" s="59">
        <v>70.858384674000007</v>
      </c>
      <c r="AM128" s="59">
        <v>85.867977273999998</v>
      </c>
      <c r="AN128" s="59">
        <v>511.51331103000001</v>
      </c>
      <c r="AO128" s="59">
        <v>10.956164383999999</v>
      </c>
      <c r="AP128" s="59">
        <v>0</v>
      </c>
      <c r="AQ128" s="71"/>
      <c r="AR128" s="51"/>
      <c r="AT128" s="89">
        <v>95</v>
      </c>
      <c r="AU128" s="59">
        <v>1465.2012218</v>
      </c>
      <c r="AV128" s="59">
        <v>228.75526235000001</v>
      </c>
      <c r="AW128" s="59">
        <v>291.20767713999999</v>
      </c>
      <c r="AX128" s="59">
        <v>301.34994253000002</v>
      </c>
      <c r="AY128" s="59">
        <v>8.0246575341999993</v>
      </c>
      <c r="AZ128" s="59">
        <v>70.486201303000001</v>
      </c>
      <c r="BA128" s="59">
        <v>93.684762589000002</v>
      </c>
      <c r="BB128" s="59">
        <v>553.81573930000002</v>
      </c>
      <c r="BC128" s="59">
        <v>10.956164383999999</v>
      </c>
      <c r="BD128" s="59">
        <v>0</v>
      </c>
      <c r="BE128" s="71"/>
      <c r="BF128" s="51"/>
      <c r="BH128" s="89">
        <v>95</v>
      </c>
      <c r="BI128" s="64">
        <v>1473.8231463</v>
      </c>
      <c r="BJ128" s="64">
        <v>207.97709402999999</v>
      </c>
      <c r="BK128" s="64">
        <v>280.81129311000001</v>
      </c>
      <c r="BL128" s="64">
        <v>294.10757324000002</v>
      </c>
      <c r="BM128" s="64">
        <v>8.0246575341999993</v>
      </c>
      <c r="BN128" s="64">
        <v>70.556938379000002</v>
      </c>
      <c r="BO128" s="64">
        <v>88.306611637000003</v>
      </c>
      <c r="BP128" s="70">
        <v>586.39017610999997</v>
      </c>
      <c r="BQ128" s="64">
        <v>10.956164383999999</v>
      </c>
      <c r="BR128" s="64">
        <v>0</v>
      </c>
      <c r="BS128" s="71"/>
    </row>
    <row r="129" spans="3:71">
      <c r="C129" s="89">
        <v>96</v>
      </c>
      <c r="D129" s="59">
        <v>1427.0477524999999</v>
      </c>
      <c r="E129" s="59">
        <v>203.05183264999999</v>
      </c>
      <c r="F129" s="59">
        <v>292.98859376000001</v>
      </c>
      <c r="G129" s="59">
        <v>296.2621757</v>
      </c>
      <c r="H129" s="59">
        <v>8.0246575341999993</v>
      </c>
      <c r="I129" s="59">
        <v>70.132946967999999</v>
      </c>
      <c r="J129" s="59">
        <v>85.569340636999996</v>
      </c>
      <c r="K129" s="59">
        <v>475.29553601999999</v>
      </c>
      <c r="L129" s="59">
        <v>10.956164383999999</v>
      </c>
      <c r="M129" s="59">
        <v>0</v>
      </c>
      <c r="Q129" s="89">
        <v>96</v>
      </c>
      <c r="R129" s="59">
        <v>1381.5636606</v>
      </c>
      <c r="S129" s="59">
        <v>198.11627454000001</v>
      </c>
      <c r="T129" s="59">
        <v>292.94770196000002</v>
      </c>
      <c r="U129" s="59">
        <v>296.03990063999998</v>
      </c>
      <c r="V129" s="59">
        <v>8.0246575341999993</v>
      </c>
      <c r="W129" s="59">
        <v>69.193391633000005</v>
      </c>
      <c r="X129" s="59">
        <v>91.517288652999994</v>
      </c>
      <c r="Y129" s="59">
        <v>540.63355490000004</v>
      </c>
      <c r="Z129" s="59">
        <v>10.956164383999999</v>
      </c>
      <c r="AA129" s="59">
        <v>0</v>
      </c>
      <c r="AB129" s="71"/>
      <c r="AF129" s="89">
        <v>96</v>
      </c>
      <c r="AG129" s="59">
        <v>1466.1830248000001</v>
      </c>
      <c r="AH129" s="59">
        <v>211.97848399</v>
      </c>
      <c r="AI129" s="59">
        <v>272.48308315000003</v>
      </c>
      <c r="AJ129" s="59">
        <v>290.71644180999999</v>
      </c>
      <c r="AK129" s="59">
        <v>8.0246575341999993</v>
      </c>
      <c r="AL129" s="59">
        <v>70.800597034000006</v>
      </c>
      <c r="AM129" s="59">
        <v>85.788360417000007</v>
      </c>
      <c r="AN129" s="59">
        <v>511.22931947000001</v>
      </c>
      <c r="AO129" s="59">
        <v>10.956164383999999</v>
      </c>
      <c r="AP129" s="59">
        <v>0</v>
      </c>
      <c r="AQ129" s="71"/>
      <c r="AR129" s="51"/>
      <c r="AT129" s="89">
        <v>96</v>
      </c>
      <c r="AU129" s="59">
        <v>1457.441638</v>
      </c>
      <c r="AV129" s="59">
        <v>227.95636884999999</v>
      </c>
      <c r="AW129" s="59">
        <v>289.83335599999998</v>
      </c>
      <c r="AX129" s="59">
        <v>300.93011711000003</v>
      </c>
      <c r="AY129" s="59">
        <v>8.0246575341999993</v>
      </c>
      <c r="AZ129" s="59">
        <v>70.429776591999996</v>
      </c>
      <c r="BA129" s="59">
        <v>93.587055281999994</v>
      </c>
      <c r="BB129" s="59">
        <v>553.52853952999999</v>
      </c>
      <c r="BC129" s="59">
        <v>10.956164383999999</v>
      </c>
      <c r="BD129" s="59">
        <v>0</v>
      </c>
      <c r="BE129" s="71"/>
      <c r="BF129" s="51"/>
      <c r="BH129" s="89">
        <v>96</v>
      </c>
      <c r="BI129" s="64">
        <v>1466.6157906999999</v>
      </c>
      <c r="BJ129" s="64">
        <v>206.95684955999999</v>
      </c>
      <c r="BK129" s="64">
        <v>279.2161815</v>
      </c>
      <c r="BL129" s="64">
        <v>293.67841040000002</v>
      </c>
      <c r="BM129" s="64">
        <v>8.0246575341999993</v>
      </c>
      <c r="BN129" s="64">
        <v>70.500370923999995</v>
      </c>
      <c r="BO129" s="64">
        <v>88.220118221000007</v>
      </c>
      <c r="BP129" s="70">
        <v>585.71765385000003</v>
      </c>
      <c r="BQ129" s="64">
        <v>10.956164383999999</v>
      </c>
      <c r="BR129" s="64">
        <v>0</v>
      </c>
      <c r="BS129" s="71"/>
    </row>
    <row r="130" spans="3:71">
      <c r="C130" s="89">
        <v>97</v>
      </c>
      <c r="D130" s="59">
        <v>1419.9970613</v>
      </c>
      <c r="E130" s="59">
        <v>201.69870652</v>
      </c>
      <c r="F130" s="59">
        <v>291.71608522999998</v>
      </c>
      <c r="G130" s="59">
        <v>295.85369671000001</v>
      </c>
      <c r="H130" s="59">
        <v>8.0246575341999993</v>
      </c>
      <c r="I130" s="59">
        <v>70.075013695999999</v>
      </c>
      <c r="J130" s="59">
        <v>85.486976014999996</v>
      </c>
      <c r="K130" s="59">
        <v>474.98975684999999</v>
      </c>
      <c r="L130" s="59">
        <v>10.956164383999999</v>
      </c>
      <c r="M130" s="59">
        <v>0</v>
      </c>
      <c r="Q130" s="89">
        <v>97</v>
      </c>
      <c r="R130" s="59">
        <v>1374.7152819</v>
      </c>
      <c r="S130" s="59">
        <v>196.91203232999999</v>
      </c>
      <c r="T130" s="59">
        <v>291.59684370999997</v>
      </c>
      <c r="U130" s="59">
        <v>295.63149148000002</v>
      </c>
      <c r="V130" s="59">
        <v>8.0246575341999993</v>
      </c>
      <c r="W130" s="59">
        <v>69.134950294000006</v>
      </c>
      <c r="X130" s="59">
        <v>91.424004503000006</v>
      </c>
      <c r="Y130" s="59">
        <v>540.24283309999998</v>
      </c>
      <c r="Z130" s="59">
        <v>10.956164383999999</v>
      </c>
      <c r="AA130" s="59">
        <v>0</v>
      </c>
      <c r="AB130" s="71"/>
      <c r="AF130" s="89">
        <v>97</v>
      </c>
      <c r="AG130" s="59">
        <v>1458.2320252</v>
      </c>
      <c r="AH130" s="59">
        <v>210.87502538000001</v>
      </c>
      <c r="AI130" s="59">
        <v>271.68239231000001</v>
      </c>
      <c r="AJ130" s="59">
        <v>290.32658230999999</v>
      </c>
      <c r="AK130" s="59">
        <v>8.0246575341999993</v>
      </c>
      <c r="AL130" s="59">
        <v>70.742445919000005</v>
      </c>
      <c r="AM130" s="59">
        <v>85.707765382000005</v>
      </c>
      <c r="AN130" s="59">
        <v>510.97535511000001</v>
      </c>
      <c r="AO130" s="59">
        <v>10.956164383999999</v>
      </c>
      <c r="AP130" s="59">
        <v>0</v>
      </c>
      <c r="AQ130" s="71"/>
      <c r="AR130" s="51"/>
      <c r="AT130" s="89">
        <v>97</v>
      </c>
      <c r="AU130" s="59">
        <v>1450.3407130000001</v>
      </c>
      <c r="AV130" s="59">
        <v>226.31611022999999</v>
      </c>
      <c r="AW130" s="59">
        <v>288.63285244000002</v>
      </c>
      <c r="AX130" s="59">
        <v>300.51918051000001</v>
      </c>
      <c r="AY130" s="59">
        <v>8.0246575341999993</v>
      </c>
      <c r="AZ130" s="59">
        <v>70.373054405000005</v>
      </c>
      <c r="BA130" s="59">
        <v>93.488716311999994</v>
      </c>
      <c r="BB130" s="59">
        <v>553.27787415</v>
      </c>
      <c r="BC130" s="59">
        <v>10.956164383999999</v>
      </c>
      <c r="BD130" s="59">
        <v>0</v>
      </c>
      <c r="BE130" s="71"/>
      <c r="BF130" s="51"/>
      <c r="BH130" s="89">
        <v>97</v>
      </c>
      <c r="BI130" s="64">
        <v>1458.8940028</v>
      </c>
      <c r="BJ130" s="64">
        <v>205.6954882</v>
      </c>
      <c r="BK130" s="64">
        <v>278.34562634000002</v>
      </c>
      <c r="BL130" s="64">
        <v>293.28024028999999</v>
      </c>
      <c r="BM130" s="64">
        <v>8.0246575341999993</v>
      </c>
      <c r="BN130" s="64">
        <v>70.443390159000003</v>
      </c>
      <c r="BO130" s="64">
        <v>88.132496598000003</v>
      </c>
      <c r="BP130" s="70">
        <v>585.07201674999999</v>
      </c>
      <c r="BQ130" s="64">
        <v>10.956164383999999</v>
      </c>
      <c r="BR130" s="64">
        <v>0</v>
      </c>
      <c r="BS130" s="71"/>
    </row>
    <row r="131" spans="3:71">
      <c r="C131" s="89">
        <v>98</v>
      </c>
      <c r="D131" s="59">
        <v>1412.5174529000001</v>
      </c>
      <c r="E131" s="59">
        <v>200.65085087</v>
      </c>
      <c r="F131" s="59">
        <v>290.58859432999998</v>
      </c>
      <c r="G131" s="59">
        <v>295.42384678000002</v>
      </c>
      <c r="H131" s="59">
        <v>8.0246575341999993</v>
      </c>
      <c r="I131" s="59">
        <v>70.016666279000006</v>
      </c>
      <c r="J131" s="59">
        <v>85.403809709000001</v>
      </c>
      <c r="K131" s="59">
        <v>474.70820787999997</v>
      </c>
      <c r="L131" s="59">
        <v>10.956164383999999</v>
      </c>
      <c r="M131" s="59">
        <v>0</v>
      </c>
      <c r="Q131" s="89">
        <v>98</v>
      </c>
      <c r="R131" s="59">
        <v>1367.4127774000001</v>
      </c>
      <c r="S131" s="59">
        <v>196.16175254000001</v>
      </c>
      <c r="T131" s="59">
        <v>290.26586746999999</v>
      </c>
      <c r="U131" s="59">
        <v>295.20336357999997</v>
      </c>
      <c r="V131" s="59">
        <v>8.0246575341999993</v>
      </c>
      <c r="W131" s="59">
        <v>69.076134199999998</v>
      </c>
      <c r="X131" s="59">
        <v>91.329489233999993</v>
      </c>
      <c r="Y131" s="59">
        <v>539.89115961000005</v>
      </c>
      <c r="Z131" s="59">
        <v>10.956164383999999</v>
      </c>
      <c r="AA131" s="59">
        <v>0</v>
      </c>
      <c r="AB131" s="71"/>
      <c r="AF131" s="89">
        <v>98</v>
      </c>
      <c r="AG131" s="59">
        <v>1451.0263104999999</v>
      </c>
      <c r="AH131" s="59">
        <v>209.32614909</v>
      </c>
      <c r="AI131" s="59">
        <v>270.60752069</v>
      </c>
      <c r="AJ131" s="59">
        <v>289.91103626</v>
      </c>
      <c r="AK131" s="59">
        <v>8.0246575341999993</v>
      </c>
      <c r="AL131" s="59">
        <v>70.683946253000002</v>
      </c>
      <c r="AM131" s="59">
        <v>85.626249600999998</v>
      </c>
      <c r="AN131" s="59">
        <v>510.75091765000002</v>
      </c>
      <c r="AO131" s="59">
        <v>10.956164383999999</v>
      </c>
      <c r="AP131" s="59">
        <v>0</v>
      </c>
      <c r="AQ131" s="71"/>
      <c r="AR131" s="51"/>
      <c r="AT131" s="89">
        <v>98</v>
      </c>
      <c r="AU131" s="59">
        <v>1442.969216</v>
      </c>
      <c r="AV131" s="59">
        <v>225.16026825</v>
      </c>
      <c r="AW131" s="59">
        <v>287.23491663999999</v>
      </c>
      <c r="AX131" s="59">
        <v>300.09183144000002</v>
      </c>
      <c r="AY131" s="59">
        <v>8.0246575341999993</v>
      </c>
      <c r="AZ131" s="59">
        <v>70.316047314000002</v>
      </c>
      <c r="BA131" s="59">
        <v>93.389799998000001</v>
      </c>
      <c r="BB131" s="59">
        <v>553.06320973000004</v>
      </c>
      <c r="BC131" s="59">
        <v>10.956164383999999</v>
      </c>
      <c r="BD131" s="59">
        <v>0</v>
      </c>
      <c r="BE131" s="71"/>
      <c r="BF131" s="51"/>
      <c r="BH131" s="89">
        <v>98</v>
      </c>
      <c r="BI131" s="64">
        <v>1451.5797586000001</v>
      </c>
      <c r="BJ131" s="64">
        <v>204.38906792</v>
      </c>
      <c r="BK131" s="64">
        <v>277.13677422000001</v>
      </c>
      <c r="BL131" s="64">
        <v>292.85788230000003</v>
      </c>
      <c r="BM131" s="64">
        <v>8.0246575341999993</v>
      </c>
      <c r="BN131" s="64">
        <v>70.386011826000001</v>
      </c>
      <c r="BO131" s="64">
        <v>88.043809648000007</v>
      </c>
      <c r="BP131" s="70">
        <v>584.45277051999994</v>
      </c>
      <c r="BQ131" s="64">
        <v>10.956164383999999</v>
      </c>
      <c r="BR131" s="64">
        <v>0</v>
      </c>
      <c r="BS131" s="71"/>
    </row>
    <row r="132" spans="3:71">
      <c r="C132" s="89">
        <v>99</v>
      </c>
      <c r="D132" s="59">
        <v>1404.3151708</v>
      </c>
      <c r="E132" s="59">
        <v>199.85755413000001</v>
      </c>
      <c r="F132" s="59">
        <v>289.92921826999998</v>
      </c>
      <c r="G132" s="59">
        <v>294.99399684999997</v>
      </c>
      <c r="H132" s="59">
        <v>8.0246575341999993</v>
      </c>
      <c r="I132" s="59">
        <v>69.957921592999995</v>
      </c>
      <c r="J132" s="59">
        <v>85.319897792999996</v>
      </c>
      <c r="K132" s="59">
        <v>474.45041835000001</v>
      </c>
      <c r="L132" s="59">
        <v>10.956164383999999</v>
      </c>
      <c r="M132" s="59">
        <v>0</v>
      </c>
      <c r="Q132" s="89">
        <v>99</v>
      </c>
      <c r="R132" s="59">
        <v>1359.8156727999999</v>
      </c>
      <c r="S132" s="59">
        <v>195.07946347000001</v>
      </c>
      <c r="T132" s="59">
        <v>289.56150069</v>
      </c>
      <c r="U132" s="59">
        <v>294.77523567999998</v>
      </c>
      <c r="V132" s="59">
        <v>8.0246575341999993</v>
      </c>
      <c r="W132" s="59">
        <v>69.016959201000006</v>
      </c>
      <c r="X132" s="59">
        <v>91.233814095</v>
      </c>
      <c r="Y132" s="59">
        <v>539.57781508999994</v>
      </c>
      <c r="Z132" s="59">
        <v>10.956164383999999</v>
      </c>
      <c r="AA132" s="59">
        <v>0</v>
      </c>
      <c r="AB132" s="71"/>
      <c r="AF132" s="89">
        <v>99</v>
      </c>
      <c r="AG132" s="59">
        <v>1442.3853667999999</v>
      </c>
      <c r="AH132" s="59">
        <v>208.64732248999999</v>
      </c>
      <c r="AI132" s="59">
        <v>270.09782838000001</v>
      </c>
      <c r="AJ132" s="59">
        <v>289.49549022000002</v>
      </c>
      <c r="AK132" s="59">
        <v>8.0246575341999993</v>
      </c>
      <c r="AL132" s="59">
        <v>70.625112959999996</v>
      </c>
      <c r="AM132" s="59">
        <v>85.543870507999998</v>
      </c>
      <c r="AN132" s="59">
        <v>510.55550679999999</v>
      </c>
      <c r="AO132" s="59">
        <v>10.956164383999999</v>
      </c>
      <c r="AP132" s="59">
        <v>0</v>
      </c>
      <c r="AQ132" s="71"/>
      <c r="AR132" s="51"/>
      <c r="AT132" s="89">
        <v>99</v>
      </c>
      <c r="AU132" s="59">
        <v>1434.5344799</v>
      </c>
      <c r="AV132" s="59">
        <v>224.27427029</v>
      </c>
      <c r="AW132" s="59">
        <v>286.63037589999999</v>
      </c>
      <c r="AX132" s="59">
        <v>299.66448236999997</v>
      </c>
      <c r="AY132" s="59">
        <v>8.0246575341999993</v>
      </c>
      <c r="AZ132" s="59">
        <v>70.258767887999994</v>
      </c>
      <c r="BA132" s="59">
        <v>93.290360655000001</v>
      </c>
      <c r="BB132" s="59">
        <v>552.88401285999998</v>
      </c>
      <c r="BC132" s="59">
        <v>10.956164383999999</v>
      </c>
      <c r="BD132" s="59">
        <v>0</v>
      </c>
      <c r="BE132" s="71"/>
      <c r="BF132" s="51"/>
      <c r="BH132" s="89">
        <v>99</v>
      </c>
      <c r="BI132" s="64">
        <v>1443.1580401000001</v>
      </c>
      <c r="BJ132" s="64">
        <v>203.64462467999999</v>
      </c>
      <c r="BK132" s="64">
        <v>276.47341946</v>
      </c>
      <c r="BL132" s="64">
        <v>292.43552432000001</v>
      </c>
      <c r="BM132" s="64">
        <v>8.0246575341999993</v>
      </c>
      <c r="BN132" s="64">
        <v>70.328251664000007</v>
      </c>
      <c r="BO132" s="64">
        <v>87.954120251999996</v>
      </c>
      <c r="BP132" s="70">
        <v>583.85942088000002</v>
      </c>
      <c r="BQ132" s="64">
        <v>10.956164383999999</v>
      </c>
      <c r="BR132" s="64">
        <v>0</v>
      </c>
      <c r="BS132" s="71"/>
    </row>
    <row r="133" spans="3:71">
      <c r="C133" s="89">
        <v>100</v>
      </c>
      <c r="D133" s="59">
        <v>1397.4077978</v>
      </c>
      <c r="E133" s="59">
        <v>198.78056027</v>
      </c>
      <c r="F133" s="59">
        <v>288.23492921000002</v>
      </c>
      <c r="G133" s="59">
        <v>294.58784786000001</v>
      </c>
      <c r="H133" s="59">
        <v>8.0246575341999993</v>
      </c>
      <c r="I133" s="59">
        <v>69.898796515000001</v>
      </c>
      <c r="J133" s="59">
        <v>85.235296340999994</v>
      </c>
      <c r="K133" s="59">
        <v>474.21591748999998</v>
      </c>
      <c r="L133" s="59">
        <v>10.956164383999999</v>
      </c>
      <c r="M133" s="59">
        <v>0</v>
      </c>
      <c r="Q133" s="89">
        <v>100</v>
      </c>
      <c r="R133" s="59">
        <v>1352.6274429</v>
      </c>
      <c r="S133" s="59">
        <v>194.09360559999999</v>
      </c>
      <c r="T133" s="59">
        <v>288.32542969000002</v>
      </c>
      <c r="U133" s="59">
        <v>294.37350605</v>
      </c>
      <c r="V133" s="59">
        <v>8.0246575341999993</v>
      </c>
      <c r="W133" s="59">
        <v>68.957441145999994</v>
      </c>
      <c r="X133" s="59">
        <v>91.137050337999995</v>
      </c>
      <c r="Y133" s="59">
        <v>539.30208017999996</v>
      </c>
      <c r="Z133" s="59">
        <v>10.956164383999999</v>
      </c>
      <c r="AA133" s="59">
        <v>0</v>
      </c>
      <c r="AB133" s="71"/>
      <c r="AF133" s="89">
        <v>100</v>
      </c>
      <c r="AG133" s="59">
        <v>1435.2137249</v>
      </c>
      <c r="AH133" s="59">
        <v>207.54017920999999</v>
      </c>
      <c r="AI133" s="59">
        <v>268.53527702000002</v>
      </c>
      <c r="AJ133" s="59">
        <v>289.09181813999999</v>
      </c>
      <c r="AK133" s="59">
        <v>8.0246575341999993</v>
      </c>
      <c r="AL133" s="59">
        <v>70.565960962999995</v>
      </c>
      <c r="AM133" s="59">
        <v>85.460685538000007</v>
      </c>
      <c r="AN133" s="59">
        <v>510.38862224000002</v>
      </c>
      <c r="AO133" s="59">
        <v>10.956164383999999</v>
      </c>
      <c r="AP133" s="59">
        <v>0</v>
      </c>
      <c r="AQ133" s="71"/>
      <c r="AR133" s="51"/>
      <c r="AT133" s="89">
        <v>100</v>
      </c>
      <c r="AU133" s="59">
        <v>1427.1594619</v>
      </c>
      <c r="AV133" s="59">
        <v>223.20516108000001</v>
      </c>
      <c r="AW133" s="59">
        <v>285.12005535999998</v>
      </c>
      <c r="AX133" s="59">
        <v>299.26630628999999</v>
      </c>
      <c r="AY133" s="59">
        <v>8.0246575341999993</v>
      </c>
      <c r="AZ133" s="59">
        <v>70.201228697999994</v>
      </c>
      <c r="BA133" s="59">
        <v>93.1904526</v>
      </c>
      <c r="BB133" s="59">
        <v>552.73975010000004</v>
      </c>
      <c r="BC133" s="59">
        <v>10.956164383999999</v>
      </c>
      <c r="BD133" s="59">
        <v>0</v>
      </c>
      <c r="BE133" s="71"/>
      <c r="BF133" s="51"/>
      <c r="BH133" s="89">
        <v>100</v>
      </c>
      <c r="BI133" s="64">
        <v>1436.1864935000001</v>
      </c>
      <c r="BJ133" s="64">
        <v>202.34604859999999</v>
      </c>
      <c r="BK133" s="64">
        <v>274.90001530000001</v>
      </c>
      <c r="BL133" s="64">
        <v>292.02717670999999</v>
      </c>
      <c r="BM133" s="64">
        <v>8.0246575341999993</v>
      </c>
      <c r="BN133" s="64">
        <v>70.270125414999995</v>
      </c>
      <c r="BO133" s="64">
        <v>87.863491288000006</v>
      </c>
      <c r="BP133" s="70">
        <v>583.29147354999998</v>
      </c>
      <c r="BQ133" s="64">
        <v>10.956164383999999</v>
      </c>
      <c r="BR133" s="64">
        <v>0</v>
      </c>
      <c r="BS133" s="71"/>
    </row>
    <row r="134" spans="3:71">
      <c r="C134" s="89">
        <v>101</v>
      </c>
      <c r="D134" s="59">
        <v>1390.4102909999999</v>
      </c>
      <c r="E134" s="59">
        <v>197.33864889</v>
      </c>
      <c r="F134" s="59">
        <v>287.00264270000002</v>
      </c>
      <c r="G134" s="59">
        <v>294.17474777000001</v>
      </c>
      <c r="H134" s="59">
        <v>8.0246575341999993</v>
      </c>
      <c r="I134" s="59">
        <v>69.839307921</v>
      </c>
      <c r="J134" s="59">
        <v>85.150061428000001</v>
      </c>
      <c r="K134" s="59">
        <v>474.00423454999998</v>
      </c>
      <c r="L134" s="59">
        <v>10.956164383999999</v>
      </c>
      <c r="M134" s="59">
        <v>0</v>
      </c>
      <c r="Q134" s="89">
        <v>101</v>
      </c>
      <c r="R134" s="59">
        <v>1346.1164034999999</v>
      </c>
      <c r="S134" s="59">
        <v>192.72991413</v>
      </c>
      <c r="T134" s="59">
        <v>286.80296679000003</v>
      </c>
      <c r="U134" s="59">
        <v>293.95881149000002</v>
      </c>
      <c r="V134" s="59">
        <v>8.0246575341999993</v>
      </c>
      <c r="W134" s="59">
        <v>68.897595883999998</v>
      </c>
      <c r="X134" s="59">
        <v>91.039269211000004</v>
      </c>
      <c r="Y134" s="59">
        <v>539.06323553000004</v>
      </c>
      <c r="Z134" s="59">
        <v>10.956164383999999</v>
      </c>
      <c r="AA134" s="59">
        <v>0</v>
      </c>
      <c r="AB134" s="71"/>
      <c r="AF134" s="89">
        <v>101</v>
      </c>
      <c r="AG134" s="59">
        <v>1427.8300142999999</v>
      </c>
      <c r="AH134" s="59">
        <v>206.10580677999999</v>
      </c>
      <c r="AI134" s="59">
        <v>267.50459159000002</v>
      </c>
      <c r="AJ134" s="59">
        <v>288.69557794000002</v>
      </c>
      <c r="AK134" s="59">
        <v>8.0246575341999993</v>
      </c>
      <c r="AL134" s="59">
        <v>70.506505185999998</v>
      </c>
      <c r="AM134" s="59">
        <v>85.376752124000006</v>
      </c>
      <c r="AN134" s="59">
        <v>510.24976369000001</v>
      </c>
      <c r="AO134" s="59">
        <v>10.956164383999999</v>
      </c>
      <c r="AP134" s="59">
        <v>0</v>
      </c>
      <c r="AQ134" s="71"/>
      <c r="AR134" s="51"/>
      <c r="AT134" s="89">
        <v>101</v>
      </c>
      <c r="AU134" s="59">
        <v>1420.2833376000001</v>
      </c>
      <c r="AV134" s="59">
        <v>221.30428972999999</v>
      </c>
      <c r="AW134" s="59">
        <v>283.95823643</v>
      </c>
      <c r="AX134" s="59">
        <v>298.85249709999999</v>
      </c>
      <c r="AY134" s="59">
        <v>8.0246575341999993</v>
      </c>
      <c r="AZ134" s="59">
        <v>70.143442312999994</v>
      </c>
      <c r="BA134" s="59">
        <v>93.090130152</v>
      </c>
      <c r="BB134" s="59">
        <v>552.62988803999997</v>
      </c>
      <c r="BC134" s="59">
        <v>10.956164383999999</v>
      </c>
      <c r="BD134" s="59">
        <v>0</v>
      </c>
      <c r="BE134" s="71"/>
      <c r="BF134" s="51"/>
      <c r="BH134" s="89">
        <v>101</v>
      </c>
      <c r="BI134" s="64">
        <v>1428.8488417999999</v>
      </c>
      <c r="BJ134" s="64">
        <v>200.93282020000001</v>
      </c>
      <c r="BK134" s="64">
        <v>273.80041066000001</v>
      </c>
      <c r="BL134" s="64">
        <v>291.62578683999999</v>
      </c>
      <c r="BM134" s="64">
        <v>8.0246575341999993</v>
      </c>
      <c r="BN134" s="64">
        <v>70.211648816999997</v>
      </c>
      <c r="BO134" s="64">
        <v>87.771985638999993</v>
      </c>
      <c r="BP134" s="70">
        <v>582.74843422000004</v>
      </c>
      <c r="BQ134" s="64">
        <v>10.956164383999999</v>
      </c>
      <c r="BR134" s="64">
        <v>0</v>
      </c>
      <c r="BS134" s="71"/>
    </row>
    <row r="135" spans="3:71">
      <c r="C135" s="89">
        <v>102</v>
      </c>
      <c r="D135" s="59">
        <v>1383.0938563</v>
      </c>
      <c r="E135" s="59">
        <v>196.17716795999999</v>
      </c>
      <c r="F135" s="59">
        <v>285.81231186999997</v>
      </c>
      <c r="G135" s="59">
        <v>293.75818932999999</v>
      </c>
      <c r="H135" s="59">
        <v>8.0246575341999993</v>
      </c>
      <c r="I135" s="59">
        <v>69.779472687999998</v>
      </c>
      <c r="J135" s="59">
        <v>85.064249126999997</v>
      </c>
      <c r="K135" s="59">
        <v>473.81489878000002</v>
      </c>
      <c r="L135" s="59">
        <v>10.956164383999999</v>
      </c>
      <c r="M135" s="59">
        <v>0</v>
      </c>
      <c r="Q135" s="89">
        <v>102</v>
      </c>
      <c r="R135" s="59">
        <v>1338.3309743</v>
      </c>
      <c r="S135" s="59">
        <v>191.96643978</v>
      </c>
      <c r="T135" s="59">
        <v>285.95516542000001</v>
      </c>
      <c r="U135" s="59">
        <v>293.54362795999998</v>
      </c>
      <c r="V135" s="59">
        <v>8.0246575341999993</v>
      </c>
      <c r="W135" s="59">
        <v>68.837439265</v>
      </c>
      <c r="X135" s="59">
        <v>90.940541967000001</v>
      </c>
      <c r="Y135" s="59">
        <v>538.86056180000003</v>
      </c>
      <c r="Z135" s="59">
        <v>10.956164383999999</v>
      </c>
      <c r="AA135" s="59">
        <v>0</v>
      </c>
      <c r="AB135" s="71"/>
      <c r="AF135" s="89">
        <v>102</v>
      </c>
      <c r="AG135" s="59">
        <v>1420.171012</v>
      </c>
      <c r="AH135" s="59">
        <v>205.10576535000001</v>
      </c>
      <c r="AI135" s="59">
        <v>266.32126198999998</v>
      </c>
      <c r="AJ135" s="59">
        <v>288.29294259</v>
      </c>
      <c r="AK135" s="59">
        <v>8.0246575341999993</v>
      </c>
      <c r="AL135" s="59">
        <v>70.446760550999997</v>
      </c>
      <c r="AM135" s="59">
        <v>85.292127699000005</v>
      </c>
      <c r="AN135" s="59">
        <v>510.13843085000002</v>
      </c>
      <c r="AO135" s="59">
        <v>10.956164383999999</v>
      </c>
      <c r="AP135" s="59">
        <v>0</v>
      </c>
      <c r="AQ135" s="71"/>
      <c r="AR135" s="51"/>
      <c r="AT135" s="89">
        <v>102</v>
      </c>
      <c r="AU135" s="59">
        <v>1412.5651772000001</v>
      </c>
      <c r="AV135" s="59">
        <v>220.03302987999999</v>
      </c>
      <c r="AW135" s="59">
        <v>283.00884205</v>
      </c>
      <c r="AX135" s="59">
        <v>298.43868789999999</v>
      </c>
      <c r="AY135" s="59">
        <v>8.0246575341999993</v>
      </c>
      <c r="AZ135" s="59">
        <v>70.085421304999997</v>
      </c>
      <c r="BA135" s="59">
        <v>92.989447626</v>
      </c>
      <c r="BB135" s="59">
        <v>552.55389322999997</v>
      </c>
      <c r="BC135" s="59">
        <v>10.956164383999999</v>
      </c>
      <c r="BD135" s="59">
        <v>0</v>
      </c>
      <c r="BE135" s="71"/>
      <c r="BF135" s="51"/>
      <c r="BH135" s="89">
        <v>102</v>
      </c>
      <c r="BI135" s="64">
        <v>1421.0922674999999</v>
      </c>
      <c r="BJ135" s="64">
        <v>199.69823658999999</v>
      </c>
      <c r="BK135" s="64">
        <v>272.94917964000001</v>
      </c>
      <c r="BL135" s="64">
        <v>291.21630134999998</v>
      </c>
      <c r="BM135" s="64">
        <v>8.0246575341999993</v>
      </c>
      <c r="BN135" s="64">
        <v>70.152837611999999</v>
      </c>
      <c r="BO135" s="64">
        <v>87.679666183999998</v>
      </c>
      <c r="BP135" s="70">
        <v>582.22980860999996</v>
      </c>
      <c r="BQ135" s="64">
        <v>10.956164383999999</v>
      </c>
      <c r="BR135" s="64">
        <v>0</v>
      </c>
      <c r="BS135" s="71"/>
    </row>
    <row r="136" spans="3:71">
      <c r="C136" s="89">
        <v>103</v>
      </c>
      <c r="D136" s="59">
        <v>1375.7384113000001</v>
      </c>
      <c r="E136" s="59">
        <v>194.97163799</v>
      </c>
      <c r="F136" s="59">
        <v>284.70504046000002</v>
      </c>
      <c r="G136" s="59">
        <v>293.34163089999998</v>
      </c>
      <c r="H136" s="59">
        <v>8.0246575341999993</v>
      </c>
      <c r="I136" s="59">
        <v>69.719307693000005</v>
      </c>
      <c r="J136" s="59">
        <v>84.977915512999999</v>
      </c>
      <c r="K136" s="59">
        <v>473.64743941</v>
      </c>
      <c r="L136" s="59">
        <v>10.956164383999999</v>
      </c>
      <c r="M136" s="59">
        <v>0</v>
      </c>
      <c r="Q136" s="89">
        <v>103</v>
      </c>
      <c r="R136" s="59">
        <v>1331.3052613</v>
      </c>
      <c r="S136" s="59">
        <v>190.86703603999999</v>
      </c>
      <c r="T136" s="59">
        <v>284.68357737999997</v>
      </c>
      <c r="U136" s="59">
        <v>293.12844443</v>
      </c>
      <c r="V136" s="59">
        <v>8.0246575341999993</v>
      </c>
      <c r="W136" s="59">
        <v>68.776987137000006</v>
      </c>
      <c r="X136" s="59">
        <v>90.840939853999998</v>
      </c>
      <c r="Y136" s="59">
        <v>538.69333962999997</v>
      </c>
      <c r="Z136" s="59">
        <v>10.956164383999999</v>
      </c>
      <c r="AA136" s="59">
        <v>0</v>
      </c>
      <c r="AB136" s="71"/>
      <c r="AF136" s="89">
        <v>103</v>
      </c>
      <c r="AG136" s="59">
        <v>1412.3664716999999</v>
      </c>
      <c r="AH136" s="59">
        <v>203.75796129</v>
      </c>
      <c r="AI136" s="59">
        <v>265.63123301000002</v>
      </c>
      <c r="AJ136" s="59">
        <v>287.89030724999998</v>
      </c>
      <c r="AK136" s="59">
        <v>8.0246575341999993</v>
      </c>
      <c r="AL136" s="59">
        <v>70.386741983999997</v>
      </c>
      <c r="AM136" s="59">
        <v>85.206869698999995</v>
      </c>
      <c r="AN136" s="59">
        <v>510.05412340999999</v>
      </c>
      <c r="AO136" s="59">
        <v>10.956164383999999</v>
      </c>
      <c r="AP136" s="59">
        <v>0</v>
      </c>
      <c r="AQ136" s="71"/>
      <c r="AR136" s="51"/>
      <c r="AT136" s="89">
        <v>103</v>
      </c>
      <c r="AU136" s="59">
        <v>1405.0114194</v>
      </c>
      <c r="AV136" s="59">
        <v>218.83674268999999</v>
      </c>
      <c r="AW136" s="59">
        <v>281.82007241999997</v>
      </c>
      <c r="AX136" s="59">
        <v>298.02487869999999</v>
      </c>
      <c r="AY136" s="59">
        <v>8.0246575341999993</v>
      </c>
      <c r="AZ136" s="59">
        <v>70.027178243999998</v>
      </c>
      <c r="BA136" s="59">
        <v>92.888459338999994</v>
      </c>
      <c r="BB136" s="59">
        <v>552.51123227000005</v>
      </c>
      <c r="BC136" s="59">
        <v>10.956164383999999</v>
      </c>
      <c r="BD136" s="59">
        <v>0</v>
      </c>
      <c r="BE136" s="71"/>
      <c r="BF136" s="51"/>
      <c r="BH136" s="89">
        <v>103</v>
      </c>
      <c r="BI136" s="64">
        <v>1413.1967093999999</v>
      </c>
      <c r="BJ136" s="64">
        <v>198.63936722</v>
      </c>
      <c r="BK136" s="64">
        <v>272.06121809000001</v>
      </c>
      <c r="BL136" s="64">
        <v>290.80681585999997</v>
      </c>
      <c r="BM136" s="64">
        <v>8.0246575341999993</v>
      </c>
      <c r="BN136" s="64">
        <v>70.093707539999997</v>
      </c>
      <c r="BO136" s="64">
        <v>87.586595803999998</v>
      </c>
      <c r="BP136" s="70">
        <v>581.73510245</v>
      </c>
      <c r="BQ136" s="64">
        <v>10.956164383999999</v>
      </c>
      <c r="BR136" s="64">
        <v>0</v>
      </c>
      <c r="BS136" s="71"/>
    </row>
    <row r="137" spans="3:71">
      <c r="C137" s="89">
        <v>104</v>
      </c>
      <c r="D137" s="59">
        <v>1367.6396276</v>
      </c>
      <c r="E137" s="59">
        <v>194.14758531999999</v>
      </c>
      <c r="F137" s="59">
        <v>283.95963038999997</v>
      </c>
      <c r="G137" s="59">
        <v>292.92507246000002</v>
      </c>
      <c r="H137" s="59">
        <v>8.0246575341999993</v>
      </c>
      <c r="I137" s="59">
        <v>69.658829812999997</v>
      </c>
      <c r="J137" s="59">
        <v>84.891116659000005</v>
      </c>
      <c r="K137" s="59">
        <v>473.50138570000001</v>
      </c>
      <c r="L137" s="59">
        <v>10.956164383999999</v>
      </c>
      <c r="M137" s="59">
        <v>0</v>
      </c>
      <c r="Q137" s="89">
        <v>104</v>
      </c>
      <c r="R137" s="59">
        <v>1324.5962649000001</v>
      </c>
      <c r="S137" s="59">
        <v>189.44308487000001</v>
      </c>
      <c r="T137" s="59">
        <v>283.41982008000002</v>
      </c>
      <c r="U137" s="59">
        <v>292.71326090000002</v>
      </c>
      <c r="V137" s="59">
        <v>8.0246575341999993</v>
      </c>
      <c r="W137" s="59">
        <v>68.716255348999994</v>
      </c>
      <c r="X137" s="59">
        <v>90.740534124999996</v>
      </c>
      <c r="Y137" s="59">
        <v>538.56084968000005</v>
      </c>
      <c r="Z137" s="59">
        <v>10.956164383999999</v>
      </c>
      <c r="AA137" s="59">
        <v>0</v>
      </c>
      <c r="AB137" s="71"/>
      <c r="AF137" s="89">
        <v>104</v>
      </c>
      <c r="AG137" s="59">
        <v>1404.4942954999999</v>
      </c>
      <c r="AH137" s="59">
        <v>202.69780370000001</v>
      </c>
      <c r="AI137" s="59">
        <v>264.72119357999998</v>
      </c>
      <c r="AJ137" s="59">
        <v>287.48767190000001</v>
      </c>
      <c r="AK137" s="59">
        <v>8.0246575341999993</v>
      </c>
      <c r="AL137" s="59">
        <v>70.326464405999999</v>
      </c>
      <c r="AM137" s="59">
        <v>85.121035555999995</v>
      </c>
      <c r="AN137" s="59">
        <v>509.99634108999999</v>
      </c>
      <c r="AO137" s="59">
        <v>10.956164383999999</v>
      </c>
      <c r="AP137" s="59">
        <v>0</v>
      </c>
      <c r="AQ137" s="71"/>
      <c r="AR137" s="51"/>
      <c r="AT137" s="89">
        <v>104</v>
      </c>
      <c r="AU137" s="59">
        <v>1396.9569036</v>
      </c>
      <c r="AV137" s="59">
        <v>217.72455364000001</v>
      </c>
      <c r="AW137" s="59">
        <v>281.04796260000001</v>
      </c>
      <c r="AX137" s="59">
        <v>297.61106949999999</v>
      </c>
      <c r="AY137" s="59">
        <v>8.0246575341999993</v>
      </c>
      <c r="AZ137" s="59">
        <v>69.968725699999993</v>
      </c>
      <c r="BA137" s="59">
        <v>92.787219609000005</v>
      </c>
      <c r="BB137" s="59">
        <v>552.50137171999995</v>
      </c>
      <c r="BC137" s="59">
        <v>10.956164383999999</v>
      </c>
      <c r="BD137" s="59">
        <v>0</v>
      </c>
      <c r="BE137" s="71"/>
      <c r="BF137" s="51"/>
      <c r="BH137" s="89">
        <v>104</v>
      </c>
      <c r="BI137" s="64">
        <v>1405.3193180000001</v>
      </c>
      <c r="BJ137" s="64">
        <v>197.51820832000001</v>
      </c>
      <c r="BK137" s="64">
        <v>271.21737931000001</v>
      </c>
      <c r="BL137" s="64">
        <v>290.39733037000002</v>
      </c>
      <c r="BM137" s="64">
        <v>8.0246575341999993</v>
      </c>
      <c r="BN137" s="64">
        <v>70.034274341</v>
      </c>
      <c r="BO137" s="64">
        <v>87.492837378000004</v>
      </c>
      <c r="BP137" s="70">
        <v>581.26382143000001</v>
      </c>
      <c r="BQ137" s="64">
        <v>10.956164383999999</v>
      </c>
      <c r="BR137" s="64">
        <v>0</v>
      </c>
      <c r="BS137" s="71"/>
    </row>
    <row r="138" spans="3:71">
      <c r="C138" s="89">
        <v>105</v>
      </c>
      <c r="D138" s="59">
        <v>1360.1595864000001</v>
      </c>
      <c r="E138" s="59">
        <v>192.82040708</v>
      </c>
      <c r="F138" s="59">
        <v>283.09860341000001</v>
      </c>
      <c r="G138" s="59">
        <v>292.50851403000001</v>
      </c>
      <c r="H138" s="59">
        <v>8.0246575341999993</v>
      </c>
      <c r="I138" s="59">
        <v>69.598055923000004</v>
      </c>
      <c r="J138" s="59">
        <v>84.803908641000007</v>
      </c>
      <c r="K138" s="59">
        <v>473.37626686999999</v>
      </c>
      <c r="L138" s="59">
        <v>10.956164383999999</v>
      </c>
      <c r="M138" s="59">
        <v>0</v>
      </c>
      <c r="Q138" s="89">
        <v>105</v>
      </c>
      <c r="R138" s="59">
        <v>1316.9890187999999</v>
      </c>
      <c r="S138" s="59">
        <v>188.38754437</v>
      </c>
      <c r="T138" s="59">
        <v>282.68590176999999</v>
      </c>
      <c r="U138" s="59">
        <v>292.29807736999999</v>
      </c>
      <c r="V138" s="59">
        <v>8.0246575341999993</v>
      </c>
      <c r="W138" s="59">
        <v>68.655259752000006</v>
      </c>
      <c r="X138" s="59">
        <v>90.639396027999993</v>
      </c>
      <c r="Y138" s="59">
        <v>538.46237258999997</v>
      </c>
      <c r="Z138" s="59">
        <v>10.956164383999999</v>
      </c>
      <c r="AA138" s="59">
        <v>0</v>
      </c>
      <c r="AB138" s="71"/>
      <c r="AF138" s="89">
        <v>105</v>
      </c>
      <c r="AG138" s="59">
        <v>1397.3445572000001</v>
      </c>
      <c r="AH138" s="59">
        <v>201.24290306</v>
      </c>
      <c r="AI138" s="59">
        <v>263.48345921999999</v>
      </c>
      <c r="AJ138" s="59">
        <v>287.08503654999998</v>
      </c>
      <c r="AK138" s="59">
        <v>8.0246575341999993</v>
      </c>
      <c r="AL138" s="59">
        <v>70.265942741999993</v>
      </c>
      <c r="AM138" s="59">
        <v>85.034682704999994</v>
      </c>
      <c r="AN138" s="59">
        <v>509.96458358000001</v>
      </c>
      <c r="AO138" s="59">
        <v>10.956164383999999</v>
      </c>
      <c r="AP138" s="59">
        <v>0</v>
      </c>
      <c r="AQ138" s="71"/>
      <c r="AR138" s="51"/>
      <c r="AT138" s="89">
        <v>105</v>
      </c>
      <c r="AU138" s="59">
        <v>1389.1531474000001</v>
      </c>
      <c r="AV138" s="59">
        <v>216.56351966</v>
      </c>
      <c r="AW138" s="59">
        <v>280.07393820999999</v>
      </c>
      <c r="AX138" s="59">
        <v>297.19726029999998</v>
      </c>
      <c r="AY138" s="59">
        <v>8.0246575341999993</v>
      </c>
      <c r="AZ138" s="59">
        <v>69.910076243000006</v>
      </c>
      <c r="BA138" s="59">
        <v>92.685782752999998</v>
      </c>
      <c r="BB138" s="59">
        <v>552.52377816000001</v>
      </c>
      <c r="BC138" s="59">
        <v>10.956164383999999</v>
      </c>
      <c r="BD138" s="59">
        <v>0</v>
      </c>
      <c r="BE138" s="71"/>
      <c r="BF138" s="51"/>
      <c r="BH138" s="89">
        <v>105</v>
      </c>
      <c r="BI138" s="64">
        <v>1398.1250299999999</v>
      </c>
      <c r="BJ138" s="64">
        <v>196.21490069999999</v>
      </c>
      <c r="BK138" s="64">
        <v>269.87258592000001</v>
      </c>
      <c r="BL138" s="64">
        <v>289.98784487</v>
      </c>
      <c r="BM138" s="64">
        <v>8.0246575341999993</v>
      </c>
      <c r="BN138" s="64">
        <v>69.974553755000002</v>
      </c>
      <c r="BO138" s="64">
        <v>87.398453787999998</v>
      </c>
      <c r="BP138" s="70">
        <v>580.81547128</v>
      </c>
      <c r="BQ138" s="64">
        <v>10.956164383999999</v>
      </c>
      <c r="BR138" s="64">
        <v>0</v>
      </c>
      <c r="BS138" s="71"/>
    </row>
    <row r="139" spans="3:71">
      <c r="C139" s="89">
        <v>106</v>
      </c>
      <c r="D139" s="59">
        <v>1353.3522760000001</v>
      </c>
      <c r="E139" s="59">
        <v>191.50020563000001</v>
      </c>
      <c r="F139" s="59">
        <v>281.55786886999999</v>
      </c>
      <c r="G139" s="59">
        <v>292.09195559</v>
      </c>
      <c r="H139" s="59">
        <v>8.0246575341999993</v>
      </c>
      <c r="I139" s="59">
        <v>69.537002901999998</v>
      </c>
      <c r="J139" s="59">
        <v>84.716347530999997</v>
      </c>
      <c r="K139" s="59">
        <v>473.27161217999998</v>
      </c>
      <c r="L139" s="59">
        <v>10.956164383999999</v>
      </c>
      <c r="M139" s="59">
        <v>0</v>
      </c>
      <c r="Q139" s="89">
        <v>106</v>
      </c>
      <c r="R139" s="59">
        <v>1309.8441014</v>
      </c>
      <c r="S139" s="59">
        <v>187.26659627999999</v>
      </c>
      <c r="T139" s="59">
        <v>281.55506249000001</v>
      </c>
      <c r="U139" s="59">
        <v>291.88289383</v>
      </c>
      <c r="V139" s="59">
        <v>8.0246575341999993</v>
      </c>
      <c r="W139" s="59">
        <v>68.594016194000005</v>
      </c>
      <c r="X139" s="59">
        <v>90.537596815000001</v>
      </c>
      <c r="Y139" s="59">
        <v>538.39718903000005</v>
      </c>
      <c r="Z139" s="59">
        <v>10.956164383999999</v>
      </c>
      <c r="AA139" s="59">
        <v>0</v>
      </c>
      <c r="AB139" s="71"/>
      <c r="AF139" s="89">
        <v>106</v>
      </c>
      <c r="AG139" s="59">
        <v>1390.2693105999999</v>
      </c>
      <c r="AH139" s="59">
        <v>200.01399078</v>
      </c>
      <c r="AI139" s="59">
        <v>261.94524479</v>
      </c>
      <c r="AJ139" s="59">
        <v>286.68240121000002</v>
      </c>
      <c r="AK139" s="59">
        <v>8.0246575341999993</v>
      </c>
      <c r="AL139" s="59">
        <v>70.205191913999997</v>
      </c>
      <c r="AM139" s="59">
        <v>84.947868577999998</v>
      </c>
      <c r="AN139" s="59">
        <v>509.95835058</v>
      </c>
      <c r="AO139" s="59">
        <v>10.956164383999999</v>
      </c>
      <c r="AP139" s="59">
        <v>0</v>
      </c>
      <c r="AQ139" s="71"/>
      <c r="AR139" s="51"/>
      <c r="AT139" s="89">
        <v>106</v>
      </c>
      <c r="AU139" s="59">
        <v>1382.4733358000001</v>
      </c>
      <c r="AV139" s="59">
        <v>214.85818863</v>
      </c>
      <c r="AW139" s="59">
        <v>278.52026619999998</v>
      </c>
      <c r="AX139" s="59">
        <v>296.78345110999999</v>
      </c>
      <c r="AY139" s="59">
        <v>8.0246575341999993</v>
      </c>
      <c r="AZ139" s="59">
        <v>69.851242443999993</v>
      </c>
      <c r="BA139" s="59">
        <v>92.584203086000002</v>
      </c>
      <c r="BB139" s="59">
        <v>552.57791816999998</v>
      </c>
      <c r="BC139" s="59">
        <v>10.956164383999999</v>
      </c>
      <c r="BD139" s="59">
        <v>0</v>
      </c>
      <c r="BE139" s="71"/>
      <c r="BF139" s="51"/>
      <c r="BH139" s="89">
        <v>106</v>
      </c>
      <c r="BI139" s="64">
        <v>1391.2662577000001</v>
      </c>
      <c r="BJ139" s="64">
        <v>194.89431974999999</v>
      </c>
      <c r="BK139" s="64">
        <v>268.20955015999999</v>
      </c>
      <c r="BL139" s="64">
        <v>289.57835937999999</v>
      </c>
      <c r="BM139" s="64">
        <v>8.0246575341999993</v>
      </c>
      <c r="BN139" s="64">
        <v>69.914561523000003</v>
      </c>
      <c r="BO139" s="64">
        <v>87.303507913000004</v>
      </c>
      <c r="BP139" s="70">
        <v>580.38955769999995</v>
      </c>
      <c r="BQ139" s="64">
        <v>10.956164383999999</v>
      </c>
      <c r="BR139" s="64">
        <v>0</v>
      </c>
      <c r="BS139" s="71"/>
    </row>
    <row r="140" spans="3:71">
      <c r="C140" s="89">
        <v>107</v>
      </c>
      <c r="D140" s="59">
        <v>1347.10781</v>
      </c>
      <c r="E140" s="59">
        <v>190.19923944999999</v>
      </c>
      <c r="F140" s="59">
        <v>279.43505462000002</v>
      </c>
      <c r="G140" s="59">
        <v>291.67539715999999</v>
      </c>
      <c r="H140" s="59">
        <v>8.0246575341999993</v>
      </c>
      <c r="I140" s="59">
        <v>69.475687625000006</v>
      </c>
      <c r="J140" s="59">
        <v>84.628489404999996</v>
      </c>
      <c r="K140" s="59">
        <v>473.18695086999998</v>
      </c>
      <c r="L140" s="59">
        <v>10.956164383999999</v>
      </c>
      <c r="M140" s="59">
        <v>0</v>
      </c>
      <c r="Q140" s="89">
        <v>107</v>
      </c>
      <c r="R140" s="59">
        <v>1303.7342397</v>
      </c>
      <c r="S140" s="59">
        <v>185.88056301</v>
      </c>
      <c r="T140" s="59">
        <v>279.65425253000001</v>
      </c>
      <c r="U140" s="59">
        <v>291.46771030000002</v>
      </c>
      <c r="V140" s="59">
        <v>8.0246575341999993</v>
      </c>
      <c r="W140" s="59">
        <v>68.532540523999998</v>
      </c>
      <c r="X140" s="59">
        <v>90.435207736999999</v>
      </c>
      <c r="Y140" s="59">
        <v>538.36457962999998</v>
      </c>
      <c r="Z140" s="59">
        <v>10.956164383999999</v>
      </c>
      <c r="AA140" s="59">
        <v>0</v>
      </c>
      <c r="AB140" s="71"/>
      <c r="AF140" s="89">
        <v>107</v>
      </c>
      <c r="AG140" s="59">
        <v>1383.1405827000001</v>
      </c>
      <c r="AH140" s="59">
        <v>198.76376977000001</v>
      </c>
      <c r="AI140" s="59">
        <v>260.48182036999998</v>
      </c>
      <c r="AJ140" s="59">
        <v>286.27976586</v>
      </c>
      <c r="AK140" s="59">
        <v>8.0246575341999993</v>
      </c>
      <c r="AL140" s="59">
        <v>70.144226846999999</v>
      </c>
      <c r="AM140" s="59">
        <v>84.860650610999997</v>
      </c>
      <c r="AN140" s="59">
        <v>509.97714179000002</v>
      </c>
      <c r="AO140" s="59">
        <v>10.956164383999999</v>
      </c>
      <c r="AP140" s="59">
        <v>0</v>
      </c>
      <c r="AQ140" s="71"/>
      <c r="AR140" s="51"/>
      <c r="AT140" s="89">
        <v>107</v>
      </c>
      <c r="AU140" s="59">
        <v>1375.541958</v>
      </c>
      <c r="AV140" s="59">
        <v>213.55891899</v>
      </c>
      <c r="AW140" s="59">
        <v>276.81209897000002</v>
      </c>
      <c r="AX140" s="59">
        <v>296.36964190999998</v>
      </c>
      <c r="AY140" s="59">
        <v>8.0246575341999993</v>
      </c>
      <c r="AZ140" s="59">
        <v>69.792236872999993</v>
      </c>
      <c r="BA140" s="59">
        <v>92.482534927000003</v>
      </c>
      <c r="BB140" s="59">
        <v>552.66325831999995</v>
      </c>
      <c r="BC140" s="59">
        <v>10.956164383999999</v>
      </c>
      <c r="BD140" s="59">
        <v>0</v>
      </c>
      <c r="BE140" s="71"/>
      <c r="BF140" s="51"/>
      <c r="BH140" s="89">
        <v>107</v>
      </c>
      <c r="BI140" s="64">
        <v>1384.02792</v>
      </c>
      <c r="BJ140" s="64">
        <v>193.91032962</v>
      </c>
      <c r="BK140" s="64">
        <v>266.58948899000001</v>
      </c>
      <c r="BL140" s="64">
        <v>289.16887388999999</v>
      </c>
      <c r="BM140" s="64">
        <v>8.0246575341999993</v>
      </c>
      <c r="BN140" s="64">
        <v>69.854313384999998</v>
      </c>
      <c r="BO140" s="64">
        <v>87.208062632999997</v>
      </c>
      <c r="BP140" s="70">
        <v>579.98558641</v>
      </c>
      <c r="BQ140" s="64">
        <v>10.956164383999999</v>
      </c>
      <c r="BR140" s="64">
        <v>0</v>
      </c>
      <c r="BS140" s="71"/>
    </row>
    <row r="141" spans="3:71">
      <c r="C141" s="89">
        <v>108</v>
      </c>
      <c r="D141" s="59">
        <v>1339.5830937999999</v>
      </c>
      <c r="E141" s="59">
        <v>189.25684190999999</v>
      </c>
      <c r="F141" s="59">
        <v>278.23392195000002</v>
      </c>
      <c r="G141" s="59">
        <v>291.25883872000003</v>
      </c>
      <c r="H141" s="59">
        <v>8.0246575341999993</v>
      </c>
      <c r="I141" s="59">
        <v>69.414126968999994</v>
      </c>
      <c r="J141" s="59">
        <v>84.540390334999998</v>
      </c>
      <c r="K141" s="59">
        <v>473.12181218000001</v>
      </c>
      <c r="L141" s="59">
        <v>10.956164383999999</v>
      </c>
      <c r="M141" s="59">
        <v>0</v>
      </c>
      <c r="Q141" s="89">
        <v>108</v>
      </c>
      <c r="R141" s="59">
        <v>1297.0978007000001</v>
      </c>
      <c r="S141" s="59">
        <v>184.72722006999999</v>
      </c>
      <c r="T141" s="59">
        <v>278.04732962000003</v>
      </c>
      <c r="U141" s="59">
        <v>291.05252676999999</v>
      </c>
      <c r="V141" s="59">
        <v>8.0246575341999993</v>
      </c>
      <c r="W141" s="59">
        <v>68.470848591000006</v>
      </c>
      <c r="X141" s="59">
        <v>90.332300043000004</v>
      </c>
      <c r="Y141" s="59">
        <v>538.36382504999995</v>
      </c>
      <c r="Z141" s="59">
        <v>10.956164383999999</v>
      </c>
      <c r="AA141" s="59">
        <v>0</v>
      </c>
      <c r="AB141" s="71"/>
      <c r="AF141" s="89">
        <v>108</v>
      </c>
      <c r="AG141" s="59">
        <v>1375.7831157000001</v>
      </c>
      <c r="AH141" s="59">
        <v>197.83308084000001</v>
      </c>
      <c r="AI141" s="59">
        <v>258.92760299999998</v>
      </c>
      <c r="AJ141" s="59">
        <v>285.87713051999998</v>
      </c>
      <c r="AK141" s="59">
        <v>8.0246575341999993</v>
      </c>
      <c r="AL141" s="59">
        <v>70.083062463999994</v>
      </c>
      <c r="AM141" s="59">
        <v>84.773086237000001</v>
      </c>
      <c r="AN141" s="59">
        <v>510.02045692000002</v>
      </c>
      <c r="AO141" s="59">
        <v>10.956164383999999</v>
      </c>
      <c r="AP141" s="59">
        <v>0</v>
      </c>
      <c r="AQ141" s="71"/>
      <c r="AR141" s="51"/>
      <c r="AT141" s="89">
        <v>108</v>
      </c>
      <c r="AU141" s="59">
        <v>1368.0463448999999</v>
      </c>
      <c r="AV141" s="59">
        <v>212.74660412</v>
      </c>
      <c r="AW141" s="59">
        <v>275.18121237999998</v>
      </c>
      <c r="AX141" s="59">
        <v>295.95583270999998</v>
      </c>
      <c r="AY141" s="59">
        <v>8.0246575341999993</v>
      </c>
      <c r="AZ141" s="59">
        <v>69.733072100000001</v>
      </c>
      <c r="BA141" s="59">
        <v>92.380832592999994</v>
      </c>
      <c r="BB141" s="59">
        <v>552.77926517000003</v>
      </c>
      <c r="BC141" s="59">
        <v>10.956164383999999</v>
      </c>
      <c r="BD141" s="59">
        <v>0</v>
      </c>
      <c r="BE141" s="71"/>
      <c r="BF141" s="51"/>
      <c r="BH141" s="89">
        <v>108</v>
      </c>
      <c r="BI141" s="64">
        <v>1376.7362312</v>
      </c>
      <c r="BJ141" s="64">
        <v>192.83551863</v>
      </c>
      <c r="BK141" s="64">
        <v>265.11359978000002</v>
      </c>
      <c r="BL141" s="64">
        <v>288.75938839000003</v>
      </c>
      <c r="BM141" s="64">
        <v>8.0246575341999993</v>
      </c>
      <c r="BN141" s="64">
        <v>69.793825080999994</v>
      </c>
      <c r="BO141" s="64">
        <v>87.11218083</v>
      </c>
      <c r="BP141" s="70">
        <v>579.60306310999999</v>
      </c>
      <c r="BQ141" s="64">
        <v>10.956164383999999</v>
      </c>
      <c r="BR141" s="64">
        <v>0</v>
      </c>
      <c r="BS141" s="71"/>
    </row>
    <row r="142" spans="3:71">
      <c r="C142" s="89">
        <v>109</v>
      </c>
      <c r="D142" s="59">
        <v>1332.4997831000001</v>
      </c>
      <c r="E142" s="59">
        <v>187.89084281999999</v>
      </c>
      <c r="F142" s="59">
        <v>277.01498536000003</v>
      </c>
      <c r="G142" s="59">
        <v>290.84228029000002</v>
      </c>
      <c r="H142" s="59">
        <v>8.0246575341999993</v>
      </c>
      <c r="I142" s="59">
        <v>69.352337810999998</v>
      </c>
      <c r="J142" s="59">
        <v>84.452106396999994</v>
      </c>
      <c r="K142" s="59">
        <v>473.07572535000003</v>
      </c>
      <c r="L142" s="59">
        <v>10.956164383999999</v>
      </c>
      <c r="M142" s="59">
        <v>0</v>
      </c>
      <c r="Q142" s="89">
        <v>109</v>
      </c>
      <c r="R142" s="59">
        <v>1290.7807545999999</v>
      </c>
      <c r="S142" s="59">
        <v>183.24342962</v>
      </c>
      <c r="T142" s="59">
        <v>276.45146133999998</v>
      </c>
      <c r="U142" s="59">
        <v>290.63734324000001</v>
      </c>
      <c r="V142" s="59">
        <v>8.0246575341999993</v>
      </c>
      <c r="W142" s="59">
        <v>68.408956244999999</v>
      </c>
      <c r="X142" s="59">
        <v>90.228944983000005</v>
      </c>
      <c r="Y142" s="59">
        <v>538.39420594000001</v>
      </c>
      <c r="Z142" s="59">
        <v>10.956164383999999</v>
      </c>
      <c r="AA142" s="59">
        <v>0</v>
      </c>
      <c r="AB142" s="71"/>
      <c r="AF142" s="89">
        <v>109</v>
      </c>
      <c r="AG142" s="59">
        <v>1368.610062</v>
      </c>
      <c r="AH142" s="59">
        <v>195.9824826</v>
      </c>
      <c r="AI142" s="59">
        <v>258.10888165</v>
      </c>
      <c r="AJ142" s="59">
        <v>285.47449517000001</v>
      </c>
      <c r="AK142" s="59">
        <v>8.0246575341999993</v>
      </c>
      <c r="AL142" s="59">
        <v>70.021713688000006</v>
      </c>
      <c r="AM142" s="59">
        <v>84.685232889999995</v>
      </c>
      <c r="AN142" s="59">
        <v>510.08779566999999</v>
      </c>
      <c r="AO142" s="59">
        <v>10.956164383999999</v>
      </c>
      <c r="AP142" s="59">
        <v>0</v>
      </c>
      <c r="AQ142" s="71"/>
      <c r="AR142" s="51"/>
      <c r="AT142" s="89">
        <v>109</v>
      </c>
      <c r="AU142" s="59">
        <v>1360.8473503</v>
      </c>
      <c r="AV142" s="59">
        <v>211.33928954999999</v>
      </c>
      <c r="AW142" s="59">
        <v>273.84870685999999</v>
      </c>
      <c r="AX142" s="59">
        <v>295.54202350999998</v>
      </c>
      <c r="AY142" s="59">
        <v>8.0246575341999993</v>
      </c>
      <c r="AZ142" s="59">
        <v>69.673760696000002</v>
      </c>
      <c r="BA142" s="59">
        <v>92.279150400000006</v>
      </c>
      <c r="BB142" s="59">
        <v>552.92540531999998</v>
      </c>
      <c r="BC142" s="59">
        <v>10.956164383999999</v>
      </c>
      <c r="BD142" s="59">
        <v>0</v>
      </c>
      <c r="BE142" s="71"/>
      <c r="BF142" s="51"/>
      <c r="BH142" s="89">
        <v>109</v>
      </c>
      <c r="BI142" s="64">
        <v>1369.3048194999999</v>
      </c>
      <c r="BJ142" s="64">
        <v>191.53256142999999</v>
      </c>
      <c r="BK142" s="64">
        <v>264.00557961999999</v>
      </c>
      <c r="BL142" s="64">
        <v>288.34990290000002</v>
      </c>
      <c r="BM142" s="64">
        <v>8.0246575341999993</v>
      </c>
      <c r="BN142" s="64">
        <v>69.733112352000006</v>
      </c>
      <c r="BO142" s="64">
        <v>87.015925382999995</v>
      </c>
      <c r="BP142" s="70">
        <v>579.24149352999996</v>
      </c>
      <c r="BQ142" s="64">
        <v>10.956164383999999</v>
      </c>
      <c r="BR142" s="64">
        <v>0</v>
      </c>
      <c r="BS142" s="71"/>
    </row>
    <row r="143" spans="3:71">
      <c r="C143" s="89">
        <v>110</v>
      </c>
      <c r="D143" s="59">
        <v>1325.9624893</v>
      </c>
      <c r="E143" s="59">
        <v>186.47847752000001</v>
      </c>
      <c r="F143" s="59">
        <v>275.30621167999999</v>
      </c>
      <c r="G143" s="59">
        <v>290.41590818999998</v>
      </c>
      <c r="H143" s="59">
        <v>8.0246575341999993</v>
      </c>
      <c r="I143" s="59">
        <v>69.290337027000007</v>
      </c>
      <c r="J143" s="59">
        <v>84.363693665</v>
      </c>
      <c r="K143" s="59">
        <v>473.04821963000001</v>
      </c>
      <c r="L143" s="59">
        <v>10.956164383999999</v>
      </c>
      <c r="M143" s="59">
        <v>0</v>
      </c>
      <c r="Q143" s="89">
        <v>110</v>
      </c>
      <c r="R143" s="59">
        <v>1283.6298179</v>
      </c>
      <c r="S143" s="59">
        <v>182.19415977</v>
      </c>
      <c r="T143" s="59">
        <v>275.26101158</v>
      </c>
      <c r="U143" s="59">
        <v>290.21611121000001</v>
      </c>
      <c r="V143" s="59">
        <v>8.0246575341999993</v>
      </c>
      <c r="W143" s="59">
        <v>68.346879334999997</v>
      </c>
      <c r="X143" s="59">
        <v>90.125213810000005</v>
      </c>
      <c r="Y143" s="59">
        <v>538.45500296</v>
      </c>
      <c r="Z143" s="59">
        <v>10.956164383999999</v>
      </c>
      <c r="AA143" s="59">
        <v>0</v>
      </c>
      <c r="AB143" s="71"/>
      <c r="AF143" s="89">
        <v>110</v>
      </c>
      <c r="AG143" s="59">
        <v>1361.3723493</v>
      </c>
      <c r="AH143" s="59">
        <v>194.92980123999999</v>
      </c>
      <c r="AI143" s="59">
        <v>256.56968942999998</v>
      </c>
      <c r="AJ143" s="59">
        <v>285.05907284</v>
      </c>
      <c r="AK143" s="59">
        <v>8.0246575341999993</v>
      </c>
      <c r="AL143" s="59">
        <v>69.960195443000003</v>
      </c>
      <c r="AM143" s="59">
        <v>84.597148004000005</v>
      </c>
      <c r="AN143" s="59">
        <v>510.17865775000001</v>
      </c>
      <c r="AO143" s="59">
        <v>10.956164383999999</v>
      </c>
      <c r="AP143" s="59">
        <v>0</v>
      </c>
      <c r="AQ143" s="71"/>
      <c r="AR143" s="51"/>
      <c r="AT143" s="89">
        <v>110</v>
      </c>
      <c r="AU143" s="59">
        <v>1353.9090352000001</v>
      </c>
      <c r="AV143" s="59">
        <v>209.72918668</v>
      </c>
      <c r="AW143" s="59">
        <v>272.47115810999998</v>
      </c>
      <c r="AX143" s="59">
        <v>295.11536639000002</v>
      </c>
      <c r="AY143" s="59">
        <v>8.0246575341999993</v>
      </c>
      <c r="AZ143" s="59">
        <v>69.614315230000003</v>
      </c>
      <c r="BA143" s="59">
        <v>92.177542664000001</v>
      </c>
      <c r="BB143" s="59">
        <v>553.10114533000001</v>
      </c>
      <c r="BC143" s="59">
        <v>10.956164383999999</v>
      </c>
      <c r="BD143" s="59">
        <v>0</v>
      </c>
      <c r="BE143" s="71"/>
      <c r="BF143" s="51"/>
      <c r="BH143" s="89">
        <v>110</v>
      </c>
      <c r="BI143" s="64">
        <v>1362.1866209</v>
      </c>
      <c r="BJ143" s="64">
        <v>190.29958744000001</v>
      </c>
      <c r="BK143" s="64">
        <v>262.52483477999999</v>
      </c>
      <c r="BL143" s="64">
        <v>287.92994585999998</v>
      </c>
      <c r="BM143" s="64">
        <v>8.0246575341999993</v>
      </c>
      <c r="BN143" s="64">
        <v>69.672190936999996</v>
      </c>
      <c r="BO143" s="64">
        <v>86.919359173000004</v>
      </c>
      <c r="BP143" s="70">
        <v>578.90038337999999</v>
      </c>
      <c r="BQ143" s="64">
        <v>10.956164383999999</v>
      </c>
      <c r="BR143" s="64">
        <v>0</v>
      </c>
      <c r="BS143" s="71"/>
    </row>
    <row r="144" spans="3:71">
      <c r="C144" s="89">
        <v>111</v>
      </c>
      <c r="D144" s="59">
        <v>1318.8673937000001</v>
      </c>
      <c r="E144" s="59">
        <v>185.53408010000001</v>
      </c>
      <c r="F144" s="59">
        <v>273.67211816000003</v>
      </c>
      <c r="G144" s="59">
        <v>290.00468983000002</v>
      </c>
      <c r="H144" s="59">
        <v>8.0246575341999993</v>
      </c>
      <c r="I144" s="59">
        <v>69.228141493999999</v>
      </c>
      <c r="J144" s="59">
        <v>84.275208211999995</v>
      </c>
      <c r="K144" s="59">
        <v>473.03882426000001</v>
      </c>
      <c r="L144" s="59">
        <v>10.956164383999999</v>
      </c>
      <c r="M144" s="59">
        <v>0</v>
      </c>
      <c r="Q144" s="89">
        <v>111</v>
      </c>
      <c r="R144" s="59">
        <v>1276.7303059000001</v>
      </c>
      <c r="S144" s="59">
        <v>181.19642289000001</v>
      </c>
      <c r="T144" s="59">
        <v>273.75926415999999</v>
      </c>
      <c r="U144" s="59">
        <v>289.80321911999999</v>
      </c>
      <c r="V144" s="59">
        <v>8.0246575341999993</v>
      </c>
      <c r="W144" s="59">
        <v>68.284633709999994</v>
      </c>
      <c r="X144" s="59">
        <v>90.021177772000001</v>
      </c>
      <c r="Y144" s="59">
        <v>538.54549673999998</v>
      </c>
      <c r="Z144" s="59">
        <v>10.956164383999999</v>
      </c>
      <c r="AA144" s="59">
        <v>0</v>
      </c>
      <c r="AB144" s="71"/>
      <c r="AF144" s="89">
        <v>111</v>
      </c>
      <c r="AG144" s="59">
        <v>1354.3058166999999</v>
      </c>
      <c r="AH144" s="59">
        <v>193.59963608999999</v>
      </c>
      <c r="AI144" s="59">
        <v>255.12133276</v>
      </c>
      <c r="AJ144" s="59">
        <v>284.65911854000001</v>
      </c>
      <c r="AK144" s="59">
        <v>8.0246575341999993</v>
      </c>
      <c r="AL144" s="59">
        <v>69.898522653000001</v>
      </c>
      <c r="AM144" s="59">
        <v>84.508889011999997</v>
      </c>
      <c r="AN144" s="59">
        <v>510.29254284000001</v>
      </c>
      <c r="AO144" s="59">
        <v>10.956164383999999</v>
      </c>
      <c r="AP144" s="59">
        <v>0</v>
      </c>
      <c r="AQ144" s="71"/>
      <c r="AR144" s="51"/>
      <c r="AT144" s="89">
        <v>111</v>
      </c>
      <c r="AU144" s="59">
        <v>1346.9347221</v>
      </c>
      <c r="AV144" s="59">
        <v>208.38736048999999</v>
      </c>
      <c r="AW144" s="59">
        <v>270.84379451000001</v>
      </c>
      <c r="AX144" s="59">
        <v>294.70624543999998</v>
      </c>
      <c r="AY144" s="59">
        <v>8.0246575341999993</v>
      </c>
      <c r="AZ144" s="59">
        <v>69.554748274000005</v>
      </c>
      <c r="BA144" s="59">
        <v>92.076063704000006</v>
      </c>
      <c r="BB144" s="59">
        <v>553.30595177999999</v>
      </c>
      <c r="BC144" s="59">
        <v>10.956164383999999</v>
      </c>
      <c r="BD144" s="59">
        <v>0</v>
      </c>
      <c r="BE144" s="71"/>
      <c r="BF144" s="51"/>
      <c r="BH144" s="89">
        <v>111</v>
      </c>
      <c r="BI144" s="64">
        <v>1355.3575114</v>
      </c>
      <c r="BJ144" s="64">
        <v>188.65166665999999</v>
      </c>
      <c r="BK144" s="64">
        <v>261.15545619</v>
      </c>
      <c r="BL144" s="64">
        <v>287.52448020000003</v>
      </c>
      <c r="BM144" s="64">
        <v>8.0246575341999993</v>
      </c>
      <c r="BN144" s="64">
        <v>69.611076577000006</v>
      </c>
      <c r="BO144" s="64">
        <v>86.822545078999994</v>
      </c>
      <c r="BP144" s="70">
        <v>578.57923835999998</v>
      </c>
      <c r="BQ144" s="64">
        <v>10.956164383999999</v>
      </c>
      <c r="BR144" s="64">
        <v>0</v>
      </c>
      <c r="BS144" s="71"/>
    </row>
    <row r="145" spans="3:71">
      <c r="C145" s="89">
        <v>112</v>
      </c>
      <c r="D145" s="59">
        <v>1311.3723993000001</v>
      </c>
      <c r="E145" s="59">
        <v>184.32208091000001</v>
      </c>
      <c r="F145" s="59">
        <v>272.70552527000001</v>
      </c>
      <c r="G145" s="59">
        <v>289.59347148000001</v>
      </c>
      <c r="H145" s="59">
        <v>8.0246575341999993</v>
      </c>
      <c r="I145" s="59">
        <v>69.16576809</v>
      </c>
      <c r="J145" s="59">
        <v>84.186706113</v>
      </c>
      <c r="K145" s="59">
        <v>473.04706848000001</v>
      </c>
      <c r="L145" s="59">
        <v>10.956164383999999</v>
      </c>
      <c r="M145" s="59">
        <v>0</v>
      </c>
      <c r="Q145" s="89">
        <v>112</v>
      </c>
      <c r="R145" s="59">
        <v>1269.6853022</v>
      </c>
      <c r="S145" s="59">
        <v>180.03947658999999</v>
      </c>
      <c r="T145" s="59">
        <v>272.55830413000001</v>
      </c>
      <c r="U145" s="59">
        <v>289.39424072999998</v>
      </c>
      <c r="V145" s="59">
        <v>8.0246575341999993</v>
      </c>
      <c r="W145" s="59">
        <v>68.222235218999998</v>
      </c>
      <c r="X145" s="59">
        <v>89.916908120000002</v>
      </c>
      <c r="Y145" s="59">
        <v>538.66496795</v>
      </c>
      <c r="Z145" s="59">
        <v>10.956164383999999</v>
      </c>
      <c r="AA145" s="59">
        <v>0</v>
      </c>
      <c r="AB145" s="71"/>
      <c r="AF145" s="89">
        <v>112</v>
      </c>
      <c r="AG145" s="59">
        <v>1347.4567277000001</v>
      </c>
      <c r="AH145" s="59">
        <v>191.80562634</v>
      </c>
      <c r="AI145" s="59">
        <v>253.91795672999999</v>
      </c>
      <c r="AJ145" s="59">
        <v>284.26058467000001</v>
      </c>
      <c r="AK145" s="59">
        <v>8.0246575341999993</v>
      </c>
      <c r="AL145" s="59">
        <v>69.836710240000002</v>
      </c>
      <c r="AM145" s="59">
        <v>84.420513348</v>
      </c>
      <c r="AN145" s="59">
        <v>510.42895066</v>
      </c>
      <c r="AO145" s="59">
        <v>10.956164383999999</v>
      </c>
      <c r="AP145" s="59">
        <v>0</v>
      </c>
      <c r="AQ145" s="71"/>
      <c r="AR145" s="51"/>
      <c r="AT145" s="89">
        <v>112</v>
      </c>
      <c r="AU145" s="59">
        <v>1339.718177</v>
      </c>
      <c r="AV145" s="59">
        <v>206.99006177999999</v>
      </c>
      <c r="AW145" s="59">
        <v>269.51413543000001</v>
      </c>
      <c r="AX145" s="59">
        <v>294.29712448999999</v>
      </c>
      <c r="AY145" s="59">
        <v>8.0246575341999993</v>
      </c>
      <c r="AZ145" s="59">
        <v>69.495072398000005</v>
      </c>
      <c r="BA145" s="59">
        <v>91.974767837000002</v>
      </c>
      <c r="BB145" s="59">
        <v>553.53929124000001</v>
      </c>
      <c r="BC145" s="59">
        <v>10.956164383999999</v>
      </c>
      <c r="BD145" s="59">
        <v>0</v>
      </c>
      <c r="BE145" s="71"/>
      <c r="BF145" s="51"/>
      <c r="BH145" s="89">
        <v>112</v>
      </c>
      <c r="BI145" s="64">
        <v>1347.7535559</v>
      </c>
      <c r="BJ145" s="64">
        <v>187.66704417</v>
      </c>
      <c r="BK145" s="64">
        <v>259.89762531999997</v>
      </c>
      <c r="BL145" s="64">
        <v>287.11901454000002</v>
      </c>
      <c r="BM145" s="64">
        <v>8.0246575341999993</v>
      </c>
      <c r="BN145" s="64">
        <v>69.549785013000005</v>
      </c>
      <c r="BO145" s="64">
        <v>86.725545983000004</v>
      </c>
      <c r="BP145" s="70">
        <v>578.27756419000002</v>
      </c>
      <c r="BQ145" s="64">
        <v>10.956164383999999</v>
      </c>
      <c r="BR145" s="64">
        <v>0</v>
      </c>
      <c r="BS145" s="71"/>
    </row>
    <row r="146" spans="3:71">
      <c r="C146" s="89">
        <v>113</v>
      </c>
      <c r="D146" s="59">
        <v>1304.2150641999999</v>
      </c>
      <c r="E146" s="59">
        <v>183.1641036</v>
      </c>
      <c r="F146" s="59">
        <v>271.34725123999999</v>
      </c>
      <c r="G146" s="59">
        <v>289.18225312999999</v>
      </c>
      <c r="H146" s="59">
        <v>8.0246575341999993</v>
      </c>
      <c r="I146" s="59">
        <v>69.103233689000007</v>
      </c>
      <c r="J146" s="59">
        <v>84.098243440999994</v>
      </c>
      <c r="K146" s="59">
        <v>473.07248153</v>
      </c>
      <c r="L146" s="59">
        <v>10.956164383999999</v>
      </c>
      <c r="M146" s="59">
        <v>0</v>
      </c>
      <c r="Q146" s="89">
        <v>113</v>
      </c>
      <c r="R146" s="59">
        <v>1262.3584458</v>
      </c>
      <c r="S146" s="59">
        <v>178.90729285</v>
      </c>
      <c r="T146" s="59">
        <v>271.61443429000002</v>
      </c>
      <c r="U146" s="59">
        <v>288.98526234000002</v>
      </c>
      <c r="V146" s="59">
        <v>8.0246575341999993</v>
      </c>
      <c r="W146" s="59">
        <v>68.159699712000005</v>
      </c>
      <c r="X146" s="59">
        <v>89.812476106000005</v>
      </c>
      <c r="Y146" s="59">
        <v>538.81269723000003</v>
      </c>
      <c r="Z146" s="59">
        <v>10.956164383999999</v>
      </c>
      <c r="AA146" s="59">
        <v>0</v>
      </c>
      <c r="AB146" s="71"/>
      <c r="AF146" s="89">
        <v>113</v>
      </c>
      <c r="AG146" s="59">
        <v>1339.6630493</v>
      </c>
      <c r="AH146" s="59">
        <v>191.13233744999999</v>
      </c>
      <c r="AI146" s="59">
        <v>252.53844928000001</v>
      </c>
      <c r="AJ146" s="59">
        <v>283.86205080000002</v>
      </c>
      <c r="AK146" s="59">
        <v>8.0246575341999993</v>
      </c>
      <c r="AL146" s="59">
        <v>69.774773128000007</v>
      </c>
      <c r="AM146" s="59">
        <v>84.332078447000001</v>
      </c>
      <c r="AN146" s="59">
        <v>510.58738090000003</v>
      </c>
      <c r="AO146" s="59">
        <v>10.956164383999999</v>
      </c>
      <c r="AP146" s="59">
        <v>0</v>
      </c>
      <c r="AQ146" s="71"/>
      <c r="AR146" s="51"/>
      <c r="AT146" s="89">
        <v>113</v>
      </c>
      <c r="AU146" s="59">
        <v>1332.1964361</v>
      </c>
      <c r="AV146" s="59">
        <v>205.40766006000001</v>
      </c>
      <c r="AW146" s="59">
        <v>268.6747752</v>
      </c>
      <c r="AX146" s="59">
        <v>293.88800354</v>
      </c>
      <c r="AY146" s="59">
        <v>8.0246575341999993</v>
      </c>
      <c r="AZ146" s="59">
        <v>69.435300170999994</v>
      </c>
      <c r="BA146" s="59">
        <v>91.873709378000001</v>
      </c>
      <c r="BB146" s="59">
        <v>553.80063028999996</v>
      </c>
      <c r="BC146" s="59">
        <v>10.956164383999999</v>
      </c>
      <c r="BD146" s="59">
        <v>0</v>
      </c>
      <c r="BE146" s="71"/>
      <c r="BF146" s="51"/>
      <c r="BH146" s="89">
        <v>113</v>
      </c>
      <c r="BI146" s="64">
        <v>1340.4940016</v>
      </c>
      <c r="BJ146" s="64">
        <v>186.37734519</v>
      </c>
      <c r="BK146" s="64">
        <v>258.60046969000001</v>
      </c>
      <c r="BL146" s="64">
        <v>286.71354887000001</v>
      </c>
      <c r="BM146" s="64">
        <v>8.0246575341999993</v>
      </c>
      <c r="BN146" s="64">
        <v>69.488331983999998</v>
      </c>
      <c r="BO146" s="64">
        <v>86.628424764000002</v>
      </c>
      <c r="BP146" s="70">
        <v>577.99486658000001</v>
      </c>
      <c r="BQ146" s="64">
        <v>10.956164383999999</v>
      </c>
      <c r="BR146" s="64">
        <v>0</v>
      </c>
      <c r="BS146" s="71"/>
    </row>
    <row r="147" spans="3:71">
      <c r="C147" s="89">
        <v>114</v>
      </c>
      <c r="D147" s="59">
        <v>1297.0658959</v>
      </c>
      <c r="E147" s="59">
        <v>181.75381472999999</v>
      </c>
      <c r="F147" s="59">
        <v>270.21469366999997</v>
      </c>
      <c r="G147" s="59">
        <v>288.78946302000003</v>
      </c>
      <c r="H147" s="59">
        <v>8.0246575341999993</v>
      </c>
      <c r="I147" s="59">
        <v>69.040555170000005</v>
      </c>
      <c r="J147" s="59">
        <v>84.009876272</v>
      </c>
      <c r="K147" s="59">
        <v>473.11459266000003</v>
      </c>
      <c r="L147" s="59">
        <v>10.956164383999999</v>
      </c>
      <c r="M147" s="59">
        <v>0</v>
      </c>
      <c r="Q147" s="89">
        <v>114</v>
      </c>
      <c r="R147" s="59">
        <v>1255.5820457</v>
      </c>
      <c r="S147" s="59">
        <v>177.87064119999999</v>
      </c>
      <c r="T147" s="59">
        <v>270.00735795999998</v>
      </c>
      <c r="U147" s="59">
        <v>288.59350209000002</v>
      </c>
      <c r="V147" s="59">
        <v>8.0246575341999993</v>
      </c>
      <c r="W147" s="59">
        <v>68.097043037000006</v>
      </c>
      <c r="X147" s="59">
        <v>89.707952977999994</v>
      </c>
      <c r="Y147" s="59">
        <v>538.98796522999999</v>
      </c>
      <c r="Z147" s="59">
        <v>10.956164383999999</v>
      </c>
      <c r="AA147" s="59">
        <v>0</v>
      </c>
      <c r="AB147" s="71"/>
      <c r="AF147" s="89">
        <v>114</v>
      </c>
      <c r="AG147" s="59">
        <v>1332.0901825999999</v>
      </c>
      <c r="AH147" s="59">
        <v>189.6397647</v>
      </c>
      <c r="AI147" s="59">
        <v>251.74699218999999</v>
      </c>
      <c r="AJ147" s="59">
        <v>283.47393867</v>
      </c>
      <c r="AK147" s="59">
        <v>8.0246575341999993</v>
      </c>
      <c r="AL147" s="59">
        <v>69.712726239999995</v>
      </c>
      <c r="AM147" s="59">
        <v>84.243641741999994</v>
      </c>
      <c r="AN147" s="59">
        <v>510.76733326999999</v>
      </c>
      <c r="AO147" s="59">
        <v>10.956164383999999</v>
      </c>
      <c r="AP147" s="59">
        <v>0</v>
      </c>
      <c r="AQ147" s="71"/>
      <c r="AR147" s="51"/>
      <c r="AT147" s="89">
        <v>114</v>
      </c>
      <c r="AU147" s="59">
        <v>1325.1831623</v>
      </c>
      <c r="AV147" s="59">
        <v>203.82079016</v>
      </c>
      <c r="AW147" s="59">
        <v>267.31857667999998</v>
      </c>
      <c r="AX147" s="59">
        <v>293.49172191999997</v>
      </c>
      <c r="AY147" s="59">
        <v>8.0246575341999993</v>
      </c>
      <c r="AZ147" s="59">
        <v>69.375444165000005</v>
      </c>
      <c r="BA147" s="59">
        <v>91.772942645000001</v>
      </c>
      <c r="BB147" s="59">
        <v>554.08943551000004</v>
      </c>
      <c r="BC147" s="59">
        <v>10.956164383999999</v>
      </c>
      <c r="BD147" s="59">
        <v>0</v>
      </c>
      <c r="BE147" s="71"/>
      <c r="BF147" s="51"/>
      <c r="BH147" s="89">
        <v>114</v>
      </c>
      <c r="BI147" s="64">
        <v>1333.2618144</v>
      </c>
      <c r="BJ147" s="64">
        <v>184.82026069</v>
      </c>
      <c r="BK147" s="64">
        <v>257.52906718000003</v>
      </c>
      <c r="BL147" s="64">
        <v>286.32234861000001</v>
      </c>
      <c r="BM147" s="64">
        <v>8.0246575341999993</v>
      </c>
      <c r="BN147" s="64">
        <v>69.426733231</v>
      </c>
      <c r="BO147" s="64">
        <v>86.531244303999998</v>
      </c>
      <c r="BP147" s="70">
        <v>577.73065125000005</v>
      </c>
      <c r="BQ147" s="64">
        <v>10.956164383999999</v>
      </c>
      <c r="BR147" s="64">
        <v>0</v>
      </c>
      <c r="BS147" s="71"/>
    </row>
    <row r="148" spans="3:71">
      <c r="C148" s="89">
        <v>115</v>
      </c>
      <c r="D148" s="59">
        <v>1290.0166119</v>
      </c>
      <c r="E148" s="59">
        <v>180.40050213000001</v>
      </c>
      <c r="F148" s="59">
        <v>268.93421254999998</v>
      </c>
      <c r="G148" s="59">
        <v>288.38773588999999</v>
      </c>
      <c r="H148" s="59">
        <v>8.0246575341999993</v>
      </c>
      <c r="I148" s="59">
        <v>68.977749408999998</v>
      </c>
      <c r="J148" s="59">
        <v>83.921660678999999</v>
      </c>
      <c r="K148" s="59">
        <v>473.17293111999999</v>
      </c>
      <c r="L148" s="59">
        <v>10.956164383999999</v>
      </c>
      <c r="M148" s="59">
        <v>0</v>
      </c>
      <c r="Q148" s="89">
        <v>115</v>
      </c>
      <c r="R148" s="59">
        <v>1249.0250821</v>
      </c>
      <c r="S148" s="59">
        <v>176.48240322999999</v>
      </c>
      <c r="T148" s="59">
        <v>268.54087085999998</v>
      </c>
      <c r="U148" s="59">
        <v>288.19330230999998</v>
      </c>
      <c r="V148" s="59">
        <v>8.0246575341999993</v>
      </c>
      <c r="W148" s="59">
        <v>68.034281042999993</v>
      </c>
      <c r="X148" s="59">
        <v>89.603409988999999</v>
      </c>
      <c r="Y148" s="59">
        <v>539.19005260999995</v>
      </c>
      <c r="Z148" s="59">
        <v>10.956164383999999</v>
      </c>
      <c r="AA148" s="59">
        <v>0</v>
      </c>
      <c r="AB148" s="71"/>
      <c r="AF148" s="89">
        <v>115</v>
      </c>
      <c r="AG148" s="59">
        <v>1325.2906356999999</v>
      </c>
      <c r="AH148" s="59">
        <v>188.16156975000001</v>
      </c>
      <c r="AI148" s="59">
        <v>250.16812376999999</v>
      </c>
      <c r="AJ148" s="59">
        <v>283.08554032000001</v>
      </c>
      <c r="AK148" s="59">
        <v>8.0246575341999993</v>
      </c>
      <c r="AL148" s="59">
        <v>69.650584500999997</v>
      </c>
      <c r="AM148" s="59">
        <v>84.155260666000004</v>
      </c>
      <c r="AN148" s="59">
        <v>510.96830747000001</v>
      </c>
      <c r="AO148" s="59">
        <v>10.956164383999999</v>
      </c>
      <c r="AP148" s="59">
        <v>0</v>
      </c>
      <c r="AQ148" s="71"/>
      <c r="AR148" s="51"/>
      <c r="AT148" s="89">
        <v>115</v>
      </c>
      <c r="AU148" s="59">
        <v>1318.0842361</v>
      </c>
      <c r="AV148" s="59">
        <v>202.24314887</v>
      </c>
      <c r="AW148" s="59">
        <v>266.04296369000002</v>
      </c>
      <c r="AX148" s="59">
        <v>293.09127857999999</v>
      </c>
      <c r="AY148" s="59">
        <v>8.0246575341999993</v>
      </c>
      <c r="AZ148" s="59">
        <v>69.315516948999999</v>
      </c>
      <c r="BA148" s="59">
        <v>91.672521954999993</v>
      </c>
      <c r="BB148" s="59">
        <v>554.40517345000001</v>
      </c>
      <c r="BC148" s="59">
        <v>10.956164383999999</v>
      </c>
      <c r="BD148" s="59">
        <v>0</v>
      </c>
      <c r="BE148" s="71"/>
      <c r="BF148" s="51"/>
      <c r="BH148" s="89">
        <v>115</v>
      </c>
      <c r="BI148" s="64">
        <v>1326.2327170000001</v>
      </c>
      <c r="BJ148" s="64">
        <v>183.35010639999999</v>
      </c>
      <c r="BK148" s="64">
        <v>256.17181577999997</v>
      </c>
      <c r="BL148" s="64">
        <v>285.92697714000002</v>
      </c>
      <c r="BM148" s="64">
        <v>8.0246575341999993</v>
      </c>
      <c r="BN148" s="64">
        <v>69.365004494000004</v>
      </c>
      <c r="BO148" s="64">
        <v>86.434067481</v>
      </c>
      <c r="BP148" s="70">
        <v>577.48442391000003</v>
      </c>
      <c r="BQ148" s="64">
        <v>10.956164383999999</v>
      </c>
      <c r="BR148" s="64">
        <v>0</v>
      </c>
      <c r="BS148" s="71"/>
    </row>
    <row r="149" spans="3:71">
      <c r="C149" s="89">
        <v>116</v>
      </c>
      <c r="D149" s="59">
        <v>1282.8691945999999</v>
      </c>
      <c r="E149" s="59">
        <v>179.43844716999999</v>
      </c>
      <c r="F149" s="59">
        <v>267.35129395000001</v>
      </c>
      <c r="G149" s="59">
        <v>287.99532185999999</v>
      </c>
      <c r="H149" s="59">
        <v>8.0246575341999993</v>
      </c>
      <c r="I149" s="59">
        <v>68.914833282000004</v>
      </c>
      <c r="J149" s="59">
        <v>83.833652735000001</v>
      </c>
      <c r="K149" s="59">
        <v>473.24702612999999</v>
      </c>
      <c r="L149" s="59">
        <v>10.956164383999999</v>
      </c>
      <c r="M149" s="59">
        <v>0</v>
      </c>
      <c r="Q149" s="89">
        <v>116</v>
      </c>
      <c r="R149" s="59">
        <v>1242.1497724000001</v>
      </c>
      <c r="S149" s="59">
        <v>175.40560425000001</v>
      </c>
      <c r="T149" s="59">
        <v>267.07229415</v>
      </c>
      <c r="U149" s="59">
        <v>287.80209939000002</v>
      </c>
      <c r="V149" s="59">
        <v>8.0246575341999993</v>
      </c>
      <c r="W149" s="59">
        <v>67.971429580999995</v>
      </c>
      <c r="X149" s="59">
        <v>89.498918387000003</v>
      </c>
      <c r="Y149" s="59">
        <v>539.41824001999998</v>
      </c>
      <c r="Z149" s="59">
        <v>10.956164383999999</v>
      </c>
      <c r="AA149" s="59">
        <v>0</v>
      </c>
      <c r="AB149" s="71"/>
      <c r="AF149" s="89">
        <v>116</v>
      </c>
      <c r="AG149" s="59">
        <v>1317.6727954</v>
      </c>
      <c r="AH149" s="59">
        <v>186.87450178</v>
      </c>
      <c r="AI149" s="59">
        <v>249.20217016000001</v>
      </c>
      <c r="AJ149" s="59">
        <v>282.71139359</v>
      </c>
      <c r="AK149" s="59">
        <v>8.0246575341999993</v>
      </c>
      <c r="AL149" s="59">
        <v>69.588362833999994</v>
      </c>
      <c r="AM149" s="59">
        <v>84.066992655000007</v>
      </c>
      <c r="AN149" s="59">
        <v>511.18980319999997</v>
      </c>
      <c r="AO149" s="59">
        <v>10.956164383999999</v>
      </c>
      <c r="AP149" s="59">
        <v>0</v>
      </c>
      <c r="AQ149" s="71"/>
      <c r="AR149" s="51"/>
      <c r="AT149" s="89">
        <v>116</v>
      </c>
      <c r="AU149" s="59">
        <v>1310.7868348</v>
      </c>
      <c r="AV149" s="59">
        <v>201.16269782000001</v>
      </c>
      <c r="AW149" s="59">
        <v>264.45479041999999</v>
      </c>
      <c r="AX149" s="59">
        <v>292.70468045000001</v>
      </c>
      <c r="AY149" s="59">
        <v>8.0246575341999993</v>
      </c>
      <c r="AZ149" s="59">
        <v>69.255531094999995</v>
      </c>
      <c r="BA149" s="59">
        <v>91.572501625000001</v>
      </c>
      <c r="BB149" s="59">
        <v>554.74731071999997</v>
      </c>
      <c r="BC149" s="59">
        <v>10.956164383999999</v>
      </c>
      <c r="BD149" s="59">
        <v>0</v>
      </c>
      <c r="BE149" s="71"/>
      <c r="BF149" s="51"/>
      <c r="BH149" s="89">
        <v>116</v>
      </c>
      <c r="BI149" s="64">
        <v>1318.4878924</v>
      </c>
      <c r="BJ149" s="64">
        <v>182.35781584</v>
      </c>
      <c r="BK149" s="64">
        <v>255.03564222</v>
      </c>
      <c r="BL149" s="64">
        <v>285.54839142999998</v>
      </c>
      <c r="BM149" s="64">
        <v>8.0246575341999993</v>
      </c>
      <c r="BN149" s="64">
        <v>69.303161513999996</v>
      </c>
      <c r="BO149" s="64">
        <v>86.336957177000002</v>
      </c>
      <c r="BP149" s="70">
        <v>577.25569026000005</v>
      </c>
      <c r="BQ149" s="64">
        <v>10.956164383999999</v>
      </c>
      <c r="BR149" s="64">
        <v>0</v>
      </c>
      <c r="BS149" s="71"/>
    </row>
    <row r="150" spans="3:71">
      <c r="C150" s="89">
        <v>117</v>
      </c>
      <c r="D150" s="59">
        <v>1276.3685939</v>
      </c>
      <c r="E150" s="59">
        <v>178.37145455999999</v>
      </c>
      <c r="F150" s="59">
        <v>265.23733408999999</v>
      </c>
      <c r="G150" s="59">
        <v>287.59207018000001</v>
      </c>
      <c r="H150" s="59">
        <v>8.0246575341999993</v>
      </c>
      <c r="I150" s="59">
        <v>68.851823667000005</v>
      </c>
      <c r="J150" s="59">
        <v>83.745908517000004</v>
      </c>
      <c r="K150" s="59">
        <v>473.33640695000003</v>
      </c>
      <c r="L150" s="59">
        <v>10.956164383999999</v>
      </c>
      <c r="M150" s="59">
        <v>0</v>
      </c>
      <c r="Q150" s="89">
        <v>117</v>
      </c>
      <c r="R150" s="59">
        <v>1235.8148679000001</v>
      </c>
      <c r="S150" s="59">
        <v>174.29684198000001</v>
      </c>
      <c r="T150" s="59">
        <v>265.10605843000002</v>
      </c>
      <c r="U150" s="59">
        <v>287.40011342000003</v>
      </c>
      <c r="V150" s="59">
        <v>8.0246575341999993</v>
      </c>
      <c r="W150" s="59">
        <v>67.908504499000003</v>
      </c>
      <c r="X150" s="59">
        <v>89.394549424000004</v>
      </c>
      <c r="Y150" s="59">
        <v>539.67180810000002</v>
      </c>
      <c r="Z150" s="59">
        <v>10.956164383999999</v>
      </c>
      <c r="AA150" s="59">
        <v>0</v>
      </c>
      <c r="AB150" s="71"/>
      <c r="AF150" s="89">
        <v>117</v>
      </c>
      <c r="AG150" s="59">
        <v>1310.0811764</v>
      </c>
      <c r="AH150" s="59">
        <v>186.07182084999999</v>
      </c>
      <c r="AI150" s="59">
        <v>247.74133406000001</v>
      </c>
      <c r="AJ150" s="59">
        <v>282.32152093000002</v>
      </c>
      <c r="AK150" s="59">
        <v>8.0246575341999993</v>
      </c>
      <c r="AL150" s="59">
        <v>69.526076161000006</v>
      </c>
      <c r="AM150" s="59">
        <v>83.978895140999995</v>
      </c>
      <c r="AN150" s="59">
        <v>511.43132016999999</v>
      </c>
      <c r="AO150" s="59">
        <v>10.956164383999999</v>
      </c>
      <c r="AP150" s="59">
        <v>0</v>
      </c>
      <c r="AQ150" s="71"/>
      <c r="AR150" s="51"/>
      <c r="AT150" s="89">
        <v>117</v>
      </c>
      <c r="AU150" s="59">
        <v>1303.9289537</v>
      </c>
      <c r="AV150" s="59">
        <v>200.11518065999999</v>
      </c>
      <c r="AW150" s="59">
        <v>262.40981833000001</v>
      </c>
      <c r="AX150" s="59">
        <v>292.30242692000002</v>
      </c>
      <c r="AY150" s="59">
        <v>8.0246575341999993</v>
      </c>
      <c r="AZ150" s="59">
        <v>69.195499170999994</v>
      </c>
      <c r="BA150" s="59">
        <v>91.472935972000002</v>
      </c>
      <c r="BB150" s="59">
        <v>555.11531386000001</v>
      </c>
      <c r="BC150" s="59">
        <v>10.956164383999999</v>
      </c>
      <c r="BD150" s="59">
        <v>0</v>
      </c>
      <c r="BE150" s="71"/>
      <c r="BF150" s="51"/>
      <c r="BH150" s="89">
        <v>117</v>
      </c>
      <c r="BI150" s="64">
        <v>1310.8075100999999</v>
      </c>
      <c r="BJ150" s="64">
        <v>181.37223853</v>
      </c>
      <c r="BK150" s="64">
        <v>253.84688690999999</v>
      </c>
      <c r="BL150" s="64">
        <v>285.15123182999997</v>
      </c>
      <c r="BM150" s="64">
        <v>8.0246575341999993</v>
      </c>
      <c r="BN150" s="64">
        <v>69.241220029999994</v>
      </c>
      <c r="BO150" s="64">
        <v>86.239976271000003</v>
      </c>
      <c r="BP150" s="70">
        <v>577.04395603</v>
      </c>
      <c r="BQ150" s="64">
        <v>10.956164383999999</v>
      </c>
      <c r="BR150" s="64">
        <v>0</v>
      </c>
      <c r="BS150" s="71"/>
    </row>
    <row r="151" spans="3:71">
      <c r="C151" s="89">
        <v>118</v>
      </c>
      <c r="D151" s="59">
        <v>1269.1566554000001</v>
      </c>
      <c r="E151" s="59">
        <v>176.87280941</v>
      </c>
      <c r="F151" s="59">
        <v>264.26636461999999</v>
      </c>
      <c r="G151" s="59">
        <v>287.18881849000002</v>
      </c>
      <c r="H151" s="59">
        <v>8.0246575341999993</v>
      </c>
      <c r="I151" s="59">
        <v>68.788737439000002</v>
      </c>
      <c r="J151" s="59">
        <v>83.658484095999995</v>
      </c>
      <c r="K151" s="59">
        <v>473.44060281999998</v>
      </c>
      <c r="L151" s="59">
        <v>10.956164383999999</v>
      </c>
      <c r="M151" s="59">
        <v>0</v>
      </c>
      <c r="Q151" s="89">
        <v>118</v>
      </c>
      <c r="R151" s="59">
        <v>1228.8590670999999</v>
      </c>
      <c r="S151" s="59">
        <v>172.87796716</v>
      </c>
      <c r="T151" s="59">
        <v>264.07083168999998</v>
      </c>
      <c r="U151" s="59">
        <v>286.99812745000003</v>
      </c>
      <c r="V151" s="59">
        <v>8.0246575341999993</v>
      </c>
      <c r="W151" s="59">
        <v>67.845521646999998</v>
      </c>
      <c r="X151" s="59">
        <v>89.290374349999993</v>
      </c>
      <c r="Y151" s="59">
        <v>539.95003751000002</v>
      </c>
      <c r="Z151" s="59">
        <v>10.956164383999999</v>
      </c>
      <c r="AA151" s="59">
        <v>0</v>
      </c>
      <c r="AB151" s="71"/>
      <c r="AF151" s="89">
        <v>118</v>
      </c>
      <c r="AG151" s="59">
        <v>1302.7612587000001</v>
      </c>
      <c r="AH151" s="59">
        <v>184.80812728999999</v>
      </c>
      <c r="AI151" s="59">
        <v>246.46980937000001</v>
      </c>
      <c r="AJ151" s="59">
        <v>281.93164826999998</v>
      </c>
      <c r="AK151" s="59">
        <v>8.0246575341999993</v>
      </c>
      <c r="AL151" s="59">
        <v>69.463739407000006</v>
      </c>
      <c r="AM151" s="59">
        <v>83.891025557999995</v>
      </c>
      <c r="AN151" s="59">
        <v>511.69235807000001</v>
      </c>
      <c r="AO151" s="59">
        <v>10.956164383999999</v>
      </c>
      <c r="AP151" s="59">
        <v>0</v>
      </c>
      <c r="AQ151" s="71"/>
      <c r="AR151" s="51"/>
      <c r="AT151" s="89">
        <v>118</v>
      </c>
      <c r="AU151" s="59">
        <v>1296.6533480000001</v>
      </c>
      <c r="AV151" s="59">
        <v>198.7263954</v>
      </c>
      <c r="AW151" s="59">
        <v>261.12383903</v>
      </c>
      <c r="AX151" s="59">
        <v>291.90017340000003</v>
      </c>
      <c r="AY151" s="59">
        <v>8.0246575341999993</v>
      </c>
      <c r="AZ151" s="59">
        <v>69.135433749000001</v>
      </c>
      <c r="BA151" s="59">
        <v>91.373879313000003</v>
      </c>
      <c r="BB151" s="59">
        <v>555.50864947000002</v>
      </c>
      <c r="BC151" s="59">
        <v>10.956164383999999</v>
      </c>
      <c r="BD151" s="59">
        <v>0</v>
      </c>
      <c r="BE151" s="71"/>
      <c r="BF151" s="51"/>
      <c r="BH151" s="89">
        <v>118</v>
      </c>
      <c r="BI151" s="64">
        <v>1303.4658367</v>
      </c>
      <c r="BJ151" s="64">
        <v>180.42749058999999</v>
      </c>
      <c r="BK151" s="64">
        <v>252.27859330999999</v>
      </c>
      <c r="BL151" s="64">
        <v>284.75407223000002</v>
      </c>
      <c r="BM151" s="64">
        <v>8.0246575341999993</v>
      </c>
      <c r="BN151" s="64">
        <v>69.179195784000001</v>
      </c>
      <c r="BO151" s="64">
        <v>86.143187644999998</v>
      </c>
      <c r="BP151" s="70">
        <v>576.84872691999999</v>
      </c>
      <c r="BQ151" s="64">
        <v>10.956164383999999</v>
      </c>
      <c r="BR151" s="64">
        <v>0</v>
      </c>
      <c r="BS151" s="71"/>
    </row>
    <row r="152" spans="3:71">
      <c r="C152" s="89">
        <v>119</v>
      </c>
      <c r="D152" s="59">
        <v>1261.6173911999999</v>
      </c>
      <c r="E152" s="59">
        <v>175.98697041</v>
      </c>
      <c r="F152" s="59">
        <v>263.01021456000001</v>
      </c>
      <c r="G152" s="59">
        <v>286.78526685000003</v>
      </c>
      <c r="H152" s="59">
        <v>8.0246575341999993</v>
      </c>
      <c r="I152" s="59">
        <v>68.725591476000005</v>
      </c>
      <c r="J152" s="59">
        <v>83.571435547999997</v>
      </c>
      <c r="K152" s="59">
        <v>473.55914297999999</v>
      </c>
      <c r="L152" s="59">
        <v>10.956164383999999</v>
      </c>
      <c r="M152" s="59">
        <v>1</v>
      </c>
      <c r="Q152" s="89">
        <v>119</v>
      </c>
      <c r="R152" s="59">
        <v>1221.7715571000001</v>
      </c>
      <c r="S152" s="59">
        <v>171.77836237</v>
      </c>
      <c r="T152" s="59">
        <v>262.85046089999997</v>
      </c>
      <c r="U152" s="59">
        <v>286.59372463</v>
      </c>
      <c r="V152" s="59">
        <v>8.0246575341999993</v>
      </c>
      <c r="W152" s="59">
        <v>67.782496871999996</v>
      </c>
      <c r="X152" s="59">
        <v>89.186464416000007</v>
      </c>
      <c r="Y152" s="59">
        <v>540.25220889000002</v>
      </c>
      <c r="Z152" s="59">
        <v>10.956164383999999</v>
      </c>
      <c r="AA152" s="59">
        <v>0</v>
      </c>
      <c r="AB152" s="71"/>
      <c r="AF152" s="89">
        <v>119</v>
      </c>
      <c r="AG152" s="59">
        <v>1295.1152841000001</v>
      </c>
      <c r="AH152" s="59">
        <v>183.90984958000001</v>
      </c>
      <c r="AI152" s="59">
        <v>245.16139577000001</v>
      </c>
      <c r="AJ152" s="59">
        <v>281.53930553999999</v>
      </c>
      <c r="AK152" s="59">
        <v>8.0246575341999993</v>
      </c>
      <c r="AL152" s="59">
        <v>69.401367495000002</v>
      </c>
      <c r="AM152" s="59">
        <v>83.803441340999996</v>
      </c>
      <c r="AN152" s="59">
        <v>511.97241659999997</v>
      </c>
      <c r="AO152" s="59">
        <v>10.956164383999999</v>
      </c>
      <c r="AP152" s="59">
        <v>0</v>
      </c>
      <c r="AQ152" s="71"/>
      <c r="AR152" s="51"/>
      <c r="AT152" s="89">
        <v>119</v>
      </c>
      <c r="AU152" s="59">
        <v>1289.1797036999999</v>
      </c>
      <c r="AV152" s="59">
        <v>197.22731125000001</v>
      </c>
      <c r="AW152" s="59">
        <v>260.14730580000003</v>
      </c>
      <c r="AX152" s="59">
        <v>291.49681125000001</v>
      </c>
      <c r="AY152" s="59">
        <v>8.0246575341999993</v>
      </c>
      <c r="AZ152" s="59">
        <v>69.075347398999995</v>
      </c>
      <c r="BA152" s="59">
        <v>91.275385964999998</v>
      </c>
      <c r="BB152" s="59">
        <v>555.92678411999998</v>
      </c>
      <c r="BC152" s="59">
        <v>10.956164383999999</v>
      </c>
      <c r="BD152" s="59">
        <v>0</v>
      </c>
      <c r="BE152" s="71"/>
      <c r="BF152" s="51"/>
      <c r="BH152" s="89">
        <v>119</v>
      </c>
      <c r="BI152" s="64">
        <v>1295.75387</v>
      </c>
      <c r="BJ152" s="64">
        <v>179.54022988</v>
      </c>
      <c r="BK152" s="64">
        <v>251.02479547999999</v>
      </c>
      <c r="BL152" s="64">
        <v>284.35522299000002</v>
      </c>
      <c r="BM152" s="64">
        <v>8.0246575341999993</v>
      </c>
      <c r="BN152" s="64">
        <v>69.117104514000005</v>
      </c>
      <c r="BO152" s="64">
        <v>86.046654177999997</v>
      </c>
      <c r="BP152" s="70">
        <v>576.66950865000001</v>
      </c>
      <c r="BQ152" s="64">
        <v>10.956164383999999</v>
      </c>
      <c r="BR152" s="64">
        <v>0</v>
      </c>
      <c r="BS152" s="71"/>
    </row>
    <row r="153" spans="3:71">
      <c r="C153" s="89">
        <v>120</v>
      </c>
      <c r="D153" s="59">
        <v>1254.6091385</v>
      </c>
      <c r="E153" s="59">
        <v>174.67964577999999</v>
      </c>
      <c r="F153" s="59">
        <v>261.64349319000002</v>
      </c>
      <c r="G153" s="59">
        <v>286.38276066999998</v>
      </c>
      <c r="H153" s="59">
        <v>8.0246575341999993</v>
      </c>
      <c r="I153" s="59">
        <v>68.662402654000005</v>
      </c>
      <c r="J153" s="59">
        <v>83.484818946999994</v>
      </c>
      <c r="K153" s="59">
        <v>473.69155667000001</v>
      </c>
      <c r="L153" s="59">
        <v>10.956164383999999</v>
      </c>
      <c r="M153" s="59">
        <v>4</v>
      </c>
      <c r="Q153" s="89">
        <v>120</v>
      </c>
      <c r="R153" s="59">
        <v>1214.6475436999999</v>
      </c>
      <c r="S153" s="59">
        <v>170.78344202</v>
      </c>
      <c r="T153" s="59">
        <v>261.55873463</v>
      </c>
      <c r="U153" s="59">
        <v>286.19249628</v>
      </c>
      <c r="V153" s="59">
        <v>8.0246575341999993</v>
      </c>
      <c r="W153" s="59">
        <v>67.719446026</v>
      </c>
      <c r="X153" s="59">
        <v>89.082890871999993</v>
      </c>
      <c r="Y153" s="59">
        <v>540.57760291</v>
      </c>
      <c r="Z153" s="59">
        <v>10.956164383999999</v>
      </c>
      <c r="AA153" s="59">
        <v>0</v>
      </c>
      <c r="AB153" s="71"/>
      <c r="AF153" s="89">
        <v>120</v>
      </c>
      <c r="AG153" s="59">
        <v>1287.6675009000001</v>
      </c>
      <c r="AH153" s="59">
        <v>182.69663625999999</v>
      </c>
      <c r="AI153" s="59">
        <v>243.96580028</v>
      </c>
      <c r="AJ153" s="59">
        <v>281.15088889999998</v>
      </c>
      <c r="AK153" s="59">
        <v>8.0246575341999993</v>
      </c>
      <c r="AL153" s="59">
        <v>69.338975348000005</v>
      </c>
      <c r="AM153" s="59">
        <v>83.716199923000005</v>
      </c>
      <c r="AN153" s="59">
        <v>512.27099548000001</v>
      </c>
      <c r="AO153" s="59">
        <v>10.956164383999999</v>
      </c>
      <c r="AP153" s="59">
        <v>0</v>
      </c>
      <c r="AQ153" s="71"/>
      <c r="AR153" s="51"/>
      <c r="AT153" s="89">
        <v>120</v>
      </c>
      <c r="AU153" s="59">
        <v>1281.5520286000001</v>
      </c>
      <c r="AV153" s="59">
        <v>196.23315399000001</v>
      </c>
      <c r="AW153" s="59">
        <v>258.81797266000001</v>
      </c>
      <c r="AX153" s="59">
        <v>291.09535285999999</v>
      </c>
      <c r="AY153" s="59">
        <v>8.0246575341999993</v>
      </c>
      <c r="AZ153" s="59">
        <v>69.015252691000001</v>
      </c>
      <c r="BA153" s="59">
        <v>91.177510244000004</v>
      </c>
      <c r="BB153" s="59">
        <v>556.36918437999998</v>
      </c>
      <c r="BC153" s="59">
        <v>10.956164383999999</v>
      </c>
      <c r="BD153" s="59">
        <v>0</v>
      </c>
      <c r="BE153" s="71"/>
      <c r="BF153" s="51"/>
      <c r="BH153" s="89">
        <v>120</v>
      </c>
      <c r="BI153" s="64">
        <v>1288.4950206999999</v>
      </c>
      <c r="BJ153" s="64">
        <v>178.38699023999999</v>
      </c>
      <c r="BK153" s="64">
        <v>249.58068827</v>
      </c>
      <c r="BL153" s="64">
        <v>283.95954455999998</v>
      </c>
      <c r="BM153" s="64">
        <v>8.0246575341999993</v>
      </c>
      <c r="BN153" s="64">
        <v>69.054961962999997</v>
      </c>
      <c r="BO153" s="64">
        <v>85.950438750000004</v>
      </c>
      <c r="BP153" s="70">
        <v>576.50580692999995</v>
      </c>
      <c r="BQ153" s="64">
        <v>10.956164383999999</v>
      </c>
      <c r="BR153" s="64">
        <v>0</v>
      </c>
      <c r="BS153" s="71"/>
    </row>
    <row r="154" spans="3:71">
      <c r="C154" s="89">
        <v>121</v>
      </c>
      <c r="D154" s="59">
        <v>1247.1778632</v>
      </c>
      <c r="E154" s="59">
        <v>173.79904160999999</v>
      </c>
      <c r="F154" s="59">
        <v>260.27307399</v>
      </c>
      <c r="G154" s="59">
        <v>285.98025448999999</v>
      </c>
      <c r="H154" s="59">
        <v>8.0246575341999993</v>
      </c>
      <c r="I154" s="59">
        <v>68.599187849000003</v>
      </c>
      <c r="J154" s="59">
        <v>83.398690367</v>
      </c>
      <c r="K154" s="59">
        <v>473.83737315000002</v>
      </c>
      <c r="L154" s="59">
        <v>10.956164383999999</v>
      </c>
      <c r="M154" s="59">
        <v>7</v>
      </c>
      <c r="Q154" s="89">
        <v>121</v>
      </c>
      <c r="R154" s="59">
        <v>1207.2445889000001</v>
      </c>
      <c r="S154" s="59">
        <v>169.99107712</v>
      </c>
      <c r="T154" s="59">
        <v>260.34339433000002</v>
      </c>
      <c r="U154" s="59">
        <v>285.79126793</v>
      </c>
      <c r="V154" s="59">
        <v>8.0246575341999993</v>
      </c>
      <c r="W154" s="59">
        <v>67.656384955999997</v>
      </c>
      <c r="X154" s="59">
        <v>88.979724967999999</v>
      </c>
      <c r="Y154" s="59">
        <v>540.92550021</v>
      </c>
      <c r="Z154" s="59">
        <v>10.956164383999999</v>
      </c>
      <c r="AA154" s="59">
        <v>0</v>
      </c>
      <c r="AB154" s="71"/>
      <c r="AF154" s="89">
        <v>121</v>
      </c>
      <c r="AG154" s="59">
        <v>1280.1849110000001</v>
      </c>
      <c r="AH154" s="59">
        <v>181.52813721000001</v>
      </c>
      <c r="AI154" s="59">
        <v>242.76029724</v>
      </c>
      <c r="AJ154" s="59">
        <v>280.76247225999998</v>
      </c>
      <c r="AK154" s="59">
        <v>8.0246575341999993</v>
      </c>
      <c r="AL154" s="59">
        <v>69.276577889999999</v>
      </c>
      <c r="AM154" s="59">
        <v>83.629358737000004</v>
      </c>
      <c r="AN154" s="59">
        <v>512.58759439000005</v>
      </c>
      <c r="AO154" s="59">
        <v>10.956164383999999</v>
      </c>
      <c r="AP154" s="59">
        <v>0</v>
      </c>
      <c r="AQ154" s="71"/>
      <c r="AR154" s="51"/>
      <c r="AT154" s="89">
        <v>121</v>
      </c>
      <c r="AU154" s="59">
        <v>1274.3146271999999</v>
      </c>
      <c r="AV154" s="59">
        <v>194.77778569</v>
      </c>
      <c r="AW154" s="59">
        <v>257.55957694</v>
      </c>
      <c r="AX154" s="59">
        <v>290.69389447999998</v>
      </c>
      <c r="AY154" s="59">
        <v>8.0246575341999993</v>
      </c>
      <c r="AZ154" s="59">
        <v>68.955162195</v>
      </c>
      <c r="BA154" s="59">
        <v>91.080306468000003</v>
      </c>
      <c r="BB154" s="59">
        <v>556.83531682</v>
      </c>
      <c r="BC154" s="59">
        <v>10.956164383999999</v>
      </c>
      <c r="BD154" s="59">
        <v>0</v>
      </c>
      <c r="BE154" s="71"/>
      <c r="BF154" s="51"/>
      <c r="BH154" s="89">
        <v>121</v>
      </c>
      <c r="BI154" s="64">
        <v>1280.7625765</v>
      </c>
      <c r="BJ154" s="64">
        <v>177.29716263</v>
      </c>
      <c r="BK154" s="64">
        <v>248.54676401</v>
      </c>
      <c r="BL154" s="64">
        <v>283.56386613000001</v>
      </c>
      <c r="BM154" s="64">
        <v>8.0246575341999993</v>
      </c>
      <c r="BN154" s="64">
        <v>68.992783868999993</v>
      </c>
      <c r="BO154" s="64">
        <v>85.854604242999997</v>
      </c>
      <c r="BP154" s="70">
        <v>576.35712748000003</v>
      </c>
      <c r="BQ154" s="64">
        <v>10.956164383999999</v>
      </c>
      <c r="BR154" s="64">
        <v>0</v>
      </c>
      <c r="BS154" s="71"/>
    </row>
    <row r="155" spans="3:71">
      <c r="C155" s="89">
        <v>122</v>
      </c>
      <c r="D155" s="59">
        <v>1239.715733</v>
      </c>
      <c r="E155" s="59">
        <v>172.74965589999999</v>
      </c>
      <c r="F155" s="59">
        <v>259.10229127000002</v>
      </c>
      <c r="G155" s="59">
        <v>285.57774832000001</v>
      </c>
      <c r="H155" s="59">
        <v>8.0246575341999993</v>
      </c>
      <c r="I155" s="59">
        <v>68.535963940000002</v>
      </c>
      <c r="J155" s="59">
        <v>83.313105882000002</v>
      </c>
      <c r="K155" s="59">
        <v>473.99612164000001</v>
      </c>
      <c r="L155" s="59">
        <v>10.956164383999999</v>
      </c>
      <c r="M155" s="59">
        <v>10</v>
      </c>
      <c r="Q155" s="89">
        <v>122</v>
      </c>
      <c r="R155" s="59">
        <v>1200.6199305</v>
      </c>
      <c r="S155" s="59">
        <v>168.67143797</v>
      </c>
      <c r="T155" s="59">
        <v>258.87703176999997</v>
      </c>
      <c r="U155" s="59">
        <v>285.39003958000001</v>
      </c>
      <c r="V155" s="59">
        <v>8.0246575341999993</v>
      </c>
      <c r="W155" s="59">
        <v>67.593329513</v>
      </c>
      <c r="X155" s="59">
        <v>88.877037954000002</v>
      </c>
      <c r="Y155" s="59">
        <v>541.29518142999996</v>
      </c>
      <c r="Z155" s="59">
        <v>10.956164383999999</v>
      </c>
      <c r="AA155" s="59">
        <v>0</v>
      </c>
      <c r="AB155" s="71"/>
      <c r="AF155" s="89">
        <v>122</v>
      </c>
      <c r="AG155" s="59">
        <v>1273.0639515</v>
      </c>
      <c r="AH155" s="59">
        <v>180.09736265000001</v>
      </c>
      <c r="AI155" s="59">
        <v>241.45543921999999</v>
      </c>
      <c r="AJ155" s="59">
        <v>280.37405561999998</v>
      </c>
      <c r="AK155" s="59">
        <v>8.0246575341999993</v>
      </c>
      <c r="AL155" s="59">
        <v>69.214190044999995</v>
      </c>
      <c r="AM155" s="59">
        <v>83.542975218999999</v>
      </c>
      <c r="AN155" s="59">
        <v>512.92171303999999</v>
      </c>
      <c r="AO155" s="59">
        <v>10.956164383999999</v>
      </c>
      <c r="AP155" s="59">
        <v>0</v>
      </c>
      <c r="AQ155" s="71"/>
      <c r="AR155" s="51"/>
      <c r="AT155" s="89">
        <v>122</v>
      </c>
      <c r="AU155" s="59">
        <v>1266.6987194999999</v>
      </c>
      <c r="AV155" s="59">
        <v>193.72092190999999</v>
      </c>
      <c r="AW155" s="59">
        <v>256.28118297999998</v>
      </c>
      <c r="AX155" s="59">
        <v>290.29243609999997</v>
      </c>
      <c r="AY155" s="59">
        <v>8.0246575341999993</v>
      </c>
      <c r="AZ155" s="59">
        <v>68.895088482000006</v>
      </c>
      <c r="BA155" s="59">
        <v>90.983828954000003</v>
      </c>
      <c r="BB155" s="59">
        <v>557.32464802000004</v>
      </c>
      <c r="BC155" s="59">
        <v>10.956164383999999</v>
      </c>
      <c r="BD155" s="59">
        <v>0</v>
      </c>
      <c r="BE155" s="71"/>
      <c r="BF155" s="51"/>
      <c r="BH155" s="89">
        <v>122</v>
      </c>
      <c r="BI155" s="64">
        <v>1273.7350908999999</v>
      </c>
      <c r="BJ155" s="64">
        <v>175.73651706999999</v>
      </c>
      <c r="BK155" s="64">
        <v>247.27869906999999</v>
      </c>
      <c r="BL155" s="64">
        <v>283.16818769999998</v>
      </c>
      <c r="BM155" s="64">
        <v>8.0246575341999993</v>
      </c>
      <c r="BN155" s="64">
        <v>68.930585973000007</v>
      </c>
      <c r="BO155" s="64">
        <v>85.759213535000001</v>
      </c>
      <c r="BP155" s="70">
        <v>576.22297599000001</v>
      </c>
      <c r="BQ155" s="64">
        <v>10.956164383999999</v>
      </c>
      <c r="BR155" s="64">
        <v>0</v>
      </c>
      <c r="BS155" s="71"/>
    </row>
    <row r="156" spans="3:71">
      <c r="C156" s="89">
        <v>123</v>
      </c>
      <c r="D156" s="59">
        <v>1232.8614983</v>
      </c>
      <c r="E156" s="59">
        <v>171.18057709000001</v>
      </c>
      <c r="F156" s="59">
        <v>257.84330610000001</v>
      </c>
      <c r="G156" s="59">
        <v>285.17524214000002</v>
      </c>
      <c r="H156" s="59">
        <v>8.0246575341999993</v>
      </c>
      <c r="I156" s="59">
        <v>68.472747800999997</v>
      </c>
      <c r="J156" s="59">
        <v>83.228121564999995</v>
      </c>
      <c r="K156" s="59">
        <v>474.16733139000002</v>
      </c>
      <c r="L156" s="59">
        <v>10.956164383999999</v>
      </c>
      <c r="M156" s="59">
        <v>13</v>
      </c>
      <c r="Q156" s="89">
        <v>123</v>
      </c>
      <c r="R156" s="59">
        <v>1193.8096072999999</v>
      </c>
      <c r="S156" s="59">
        <v>167.12612716999999</v>
      </c>
      <c r="T156" s="59">
        <v>257.82200575000002</v>
      </c>
      <c r="U156" s="59">
        <v>284.98881123000001</v>
      </c>
      <c r="V156" s="59">
        <v>8.0246575341999993</v>
      </c>
      <c r="W156" s="59">
        <v>67.530295543999998</v>
      </c>
      <c r="X156" s="59">
        <v>88.774901083000003</v>
      </c>
      <c r="Y156" s="59">
        <v>541.68592723999996</v>
      </c>
      <c r="Z156" s="59">
        <v>10.956164383999999</v>
      </c>
      <c r="AA156" s="59">
        <v>0</v>
      </c>
      <c r="AB156" s="71"/>
      <c r="AF156" s="89">
        <v>123</v>
      </c>
      <c r="AG156" s="59">
        <v>1265.4574281</v>
      </c>
      <c r="AH156" s="59">
        <v>178.7484828</v>
      </c>
      <c r="AI156" s="59">
        <v>240.55425047</v>
      </c>
      <c r="AJ156" s="59">
        <v>279.98563897999998</v>
      </c>
      <c r="AK156" s="59">
        <v>8.0246575341999993</v>
      </c>
      <c r="AL156" s="59">
        <v>69.151826735</v>
      </c>
      <c r="AM156" s="59">
        <v>83.457106800999995</v>
      </c>
      <c r="AN156" s="59">
        <v>513.27285113999994</v>
      </c>
      <c r="AO156" s="59">
        <v>10.956164383999999</v>
      </c>
      <c r="AP156" s="59">
        <v>0</v>
      </c>
      <c r="AQ156" s="71"/>
      <c r="AR156" s="51"/>
      <c r="AT156" s="89">
        <v>123</v>
      </c>
      <c r="AU156" s="59">
        <v>1259.9174250000001</v>
      </c>
      <c r="AV156" s="59">
        <v>191.81990454999999</v>
      </c>
      <c r="AW156" s="59">
        <v>255.00399505999999</v>
      </c>
      <c r="AX156" s="59">
        <v>289.89931200000001</v>
      </c>
      <c r="AY156" s="59">
        <v>8.0246575341999993</v>
      </c>
      <c r="AZ156" s="59">
        <v>68.835044121999999</v>
      </c>
      <c r="BA156" s="59">
        <v>90.888132017999993</v>
      </c>
      <c r="BB156" s="59">
        <v>557.83664455999997</v>
      </c>
      <c r="BC156" s="59">
        <v>10.956164383999999</v>
      </c>
      <c r="BD156" s="59">
        <v>0</v>
      </c>
      <c r="BE156" s="71"/>
      <c r="BF156" s="51"/>
      <c r="BH156" s="89">
        <v>123</v>
      </c>
      <c r="BI156" s="64">
        <v>1266.3172469000001</v>
      </c>
      <c r="BJ156" s="64">
        <v>174.30876587</v>
      </c>
      <c r="BK156" s="64">
        <v>246.26809818000001</v>
      </c>
      <c r="BL156" s="64">
        <v>282.77250927</v>
      </c>
      <c r="BM156" s="64">
        <v>8.0246575341999993</v>
      </c>
      <c r="BN156" s="64">
        <v>68.868384015999993</v>
      </c>
      <c r="BO156" s="64">
        <v>85.664329508999998</v>
      </c>
      <c r="BP156" s="70">
        <v>576.10285820000001</v>
      </c>
      <c r="BQ156" s="64">
        <v>10.956164383999999</v>
      </c>
      <c r="BR156" s="64">
        <v>0</v>
      </c>
      <c r="BS156" s="71"/>
    </row>
    <row r="157" spans="3:71">
      <c r="C157" s="89">
        <v>124</v>
      </c>
      <c r="D157" s="59">
        <v>1225.1965791</v>
      </c>
      <c r="E157" s="59">
        <v>170.18228422000001</v>
      </c>
      <c r="F157" s="59">
        <v>256.82491969</v>
      </c>
      <c r="G157" s="59">
        <v>284.77203580000003</v>
      </c>
      <c r="H157" s="59">
        <v>8.0246575341999993</v>
      </c>
      <c r="I157" s="59">
        <v>68.409556309999999</v>
      </c>
      <c r="J157" s="59">
        <v>83.143793492</v>
      </c>
      <c r="K157" s="59">
        <v>474.35053164999999</v>
      </c>
      <c r="L157" s="59">
        <v>10.956164383999999</v>
      </c>
      <c r="M157" s="59">
        <v>16</v>
      </c>
      <c r="Q157" s="89">
        <v>124</v>
      </c>
      <c r="R157" s="59">
        <v>1186.4489847</v>
      </c>
      <c r="S157" s="59">
        <v>166.16922604999999</v>
      </c>
      <c r="T157" s="59">
        <v>256.72792112000002</v>
      </c>
      <c r="U157" s="59">
        <v>284.58853125000002</v>
      </c>
      <c r="V157" s="59">
        <v>8.0246575341999993</v>
      </c>
      <c r="W157" s="59">
        <v>67.467298900000003</v>
      </c>
      <c r="X157" s="59">
        <v>88.673385603</v>
      </c>
      <c r="Y157" s="59">
        <v>542.09701828000004</v>
      </c>
      <c r="Z157" s="59">
        <v>10.956164383999999</v>
      </c>
      <c r="AA157" s="59">
        <v>0</v>
      </c>
      <c r="AB157" s="71"/>
      <c r="AF157" s="89">
        <v>124</v>
      </c>
      <c r="AG157" s="59">
        <v>1257.7485592</v>
      </c>
      <c r="AH157" s="59">
        <v>177.80566765</v>
      </c>
      <c r="AI157" s="59">
        <v>239.35257482</v>
      </c>
      <c r="AJ157" s="59">
        <v>279.59399006000001</v>
      </c>
      <c r="AK157" s="59">
        <v>8.0246575341999993</v>
      </c>
      <c r="AL157" s="59">
        <v>69.089502885000002</v>
      </c>
      <c r="AM157" s="59">
        <v>83.371810917999994</v>
      </c>
      <c r="AN157" s="59">
        <v>513.64050838000003</v>
      </c>
      <c r="AO157" s="59">
        <v>10.956164383999999</v>
      </c>
      <c r="AP157" s="59">
        <v>0</v>
      </c>
      <c r="AQ157" s="71"/>
      <c r="AR157" s="51"/>
      <c r="AT157" s="89">
        <v>124</v>
      </c>
      <c r="AU157" s="59">
        <v>1252.2997961999999</v>
      </c>
      <c r="AV157" s="59">
        <v>190.63353437999999</v>
      </c>
      <c r="AW157" s="59">
        <v>253.86340680000001</v>
      </c>
      <c r="AX157" s="59">
        <v>289.49127544999999</v>
      </c>
      <c r="AY157" s="59">
        <v>8.0246575341999993</v>
      </c>
      <c r="AZ157" s="59">
        <v>68.775041685999994</v>
      </c>
      <c r="BA157" s="59">
        <v>90.793269977999998</v>
      </c>
      <c r="BB157" s="59">
        <v>558.37077300999999</v>
      </c>
      <c r="BC157" s="59">
        <v>10.956164383999999</v>
      </c>
      <c r="BD157" s="59">
        <v>0</v>
      </c>
      <c r="BE157" s="71"/>
      <c r="BF157" s="51"/>
      <c r="BH157" s="89">
        <v>124</v>
      </c>
      <c r="BI157" s="64">
        <v>1258.8432788</v>
      </c>
      <c r="BJ157" s="64">
        <v>173.14381831</v>
      </c>
      <c r="BK157" s="64">
        <v>245.04109111</v>
      </c>
      <c r="BL157" s="64">
        <v>282.38655755000002</v>
      </c>
      <c r="BM157" s="64">
        <v>8.0246575341999993</v>
      </c>
      <c r="BN157" s="64">
        <v>68.806193738000005</v>
      </c>
      <c r="BO157" s="64">
        <v>85.570015042999998</v>
      </c>
      <c r="BP157" s="70">
        <v>575.99627980000002</v>
      </c>
      <c r="BQ157" s="64">
        <v>10.956164383999999</v>
      </c>
      <c r="BR157" s="64">
        <v>0</v>
      </c>
      <c r="BS157" s="71"/>
    </row>
    <row r="158" spans="3:71">
      <c r="C158" s="89">
        <v>125</v>
      </c>
      <c r="D158" s="59">
        <v>1217.9138544</v>
      </c>
      <c r="E158" s="59">
        <v>169.01460054</v>
      </c>
      <c r="F158" s="59">
        <v>255.59927997</v>
      </c>
      <c r="G158" s="59">
        <v>284.36327904000001</v>
      </c>
      <c r="H158" s="59">
        <v>8.0246575341999993</v>
      </c>
      <c r="I158" s="59">
        <v>68.346406344000002</v>
      </c>
      <c r="J158" s="59">
        <v>83.060177736</v>
      </c>
      <c r="K158" s="59">
        <v>474.54525166000002</v>
      </c>
      <c r="L158" s="59">
        <v>10.956164383999999</v>
      </c>
      <c r="M158" s="59">
        <v>20</v>
      </c>
      <c r="Q158" s="89">
        <v>125</v>
      </c>
      <c r="R158" s="59">
        <v>1179.0277476000001</v>
      </c>
      <c r="S158" s="59">
        <v>165.26297491</v>
      </c>
      <c r="T158" s="59">
        <v>255.65047331</v>
      </c>
      <c r="U158" s="59">
        <v>284.18157886</v>
      </c>
      <c r="V158" s="59">
        <v>8.0246575341999993</v>
      </c>
      <c r="W158" s="59">
        <v>67.404355429999995</v>
      </c>
      <c r="X158" s="59">
        <v>88.572562765000001</v>
      </c>
      <c r="Y158" s="59">
        <v>542.52773520000005</v>
      </c>
      <c r="Z158" s="59">
        <v>10.956164383999999</v>
      </c>
      <c r="AA158" s="59">
        <v>0</v>
      </c>
      <c r="AB158" s="71"/>
      <c r="AF158" s="89">
        <v>125</v>
      </c>
      <c r="AG158" s="59">
        <v>1250.2482438</v>
      </c>
      <c r="AH158" s="59">
        <v>176.50731250999999</v>
      </c>
      <c r="AI158" s="59">
        <v>238.30017032999999</v>
      </c>
      <c r="AJ158" s="59">
        <v>279.20005648</v>
      </c>
      <c r="AK158" s="59">
        <v>8.0246575341999993</v>
      </c>
      <c r="AL158" s="59">
        <v>69.027233417000005</v>
      </c>
      <c r="AM158" s="59">
        <v>83.287145003000006</v>
      </c>
      <c r="AN158" s="59">
        <v>514.02418447000002</v>
      </c>
      <c r="AO158" s="59">
        <v>10.956164383999999</v>
      </c>
      <c r="AP158" s="59">
        <v>0</v>
      </c>
      <c r="AQ158" s="71"/>
      <c r="AR158" s="51"/>
      <c r="AT158" s="89">
        <v>125</v>
      </c>
      <c r="AU158" s="59">
        <v>1244.7257881</v>
      </c>
      <c r="AV158" s="59">
        <v>189.35271158</v>
      </c>
      <c r="AW158" s="59">
        <v>252.77207905</v>
      </c>
      <c r="AX158" s="59">
        <v>289.08481030000002</v>
      </c>
      <c r="AY158" s="59">
        <v>8.0246575341999993</v>
      </c>
      <c r="AZ158" s="59">
        <v>68.715093744000001</v>
      </c>
      <c r="BA158" s="59">
        <v>90.699297150999996</v>
      </c>
      <c r="BB158" s="59">
        <v>558.92649994999999</v>
      </c>
      <c r="BC158" s="59">
        <v>10.956164383999999</v>
      </c>
      <c r="BD158" s="59">
        <v>0</v>
      </c>
      <c r="BE158" s="71"/>
      <c r="BF158" s="51"/>
      <c r="BH158" s="89">
        <v>125</v>
      </c>
      <c r="BI158" s="64">
        <v>1251.1100939</v>
      </c>
      <c r="BJ158" s="64">
        <v>172.06741754000001</v>
      </c>
      <c r="BK158" s="64">
        <v>243.99989178999999</v>
      </c>
      <c r="BL158" s="64">
        <v>281.98546805000001</v>
      </c>
      <c r="BM158" s="64">
        <v>8.0246575341999993</v>
      </c>
      <c r="BN158" s="64">
        <v>68.744030878000004</v>
      </c>
      <c r="BO158" s="64">
        <v>85.476333018000005</v>
      </c>
      <c r="BP158" s="70">
        <v>575.90274652000005</v>
      </c>
      <c r="BQ158" s="64">
        <v>10.956164383999999</v>
      </c>
      <c r="BR158" s="64">
        <v>0</v>
      </c>
      <c r="BS158" s="71"/>
    </row>
    <row r="159" spans="3:71">
      <c r="C159" s="89">
        <v>126</v>
      </c>
      <c r="D159" s="59">
        <v>1210.3989739000001</v>
      </c>
      <c r="E159" s="59">
        <v>167.84240487</v>
      </c>
      <c r="F159" s="59">
        <v>254.57584365</v>
      </c>
      <c r="G159" s="59">
        <v>283.98898663</v>
      </c>
      <c r="H159" s="59">
        <v>8.0246575341999993</v>
      </c>
      <c r="I159" s="59">
        <v>68.283314778999994</v>
      </c>
      <c r="J159" s="59">
        <v>82.977330371999997</v>
      </c>
      <c r="K159" s="59">
        <v>474.75102065999999</v>
      </c>
      <c r="L159" s="59">
        <v>10.956164383999999</v>
      </c>
      <c r="M159" s="59">
        <v>23</v>
      </c>
      <c r="Q159" s="89">
        <v>126</v>
      </c>
      <c r="R159" s="59">
        <v>1172.3433124999999</v>
      </c>
      <c r="S159" s="59">
        <v>163.93884316</v>
      </c>
      <c r="T159" s="59">
        <v>254.22080464999999</v>
      </c>
      <c r="U159" s="59">
        <v>283.80792600000001</v>
      </c>
      <c r="V159" s="59">
        <v>8.0246575341999993</v>
      </c>
      <c r="W159" s="59">
        <v>67.341480982999997</v>
      </c>
      <c r="X159" s="59">
        <v>88.47250382</v>
      </c>
      <c r="Y159" s="59">
        <v>542.97735865000004</v>
      </c>
      <c r="Z159" s="59">
        <v>10.956164383999999</v>
      </c>
      <c r="AA159" s="59">
        <v>0</v>
      </c>
      <c r="AB159" s="71"/>
      <c r="AF159" s="89">
        <v>126</v>
      </c>
      <c r="AG159" s="59">
        <v>1242.4708780999999</v>
      </c>
      <c r="AH159" s="59">
        <v>175.43030299</v>
      </c>
      <c r="AI159" s="59">
        <v>237.26908800999999</v>
      </c>
      <c r="AJ159" s="59">
        <v>278.84050532999998</v>
      </c>
      <c r="AK159" s="59">
        <v>8.0246575341999993</v>
      </c>
      <c r="AL159" s="59">
        <v>68.965033254999994</v>
      </c>
      <c r="AM159" s="59">
        <v>83.203166490000001</v>
      </c>
      <c r="AN159" s="59">
        <v>514.42337911000004</v>
      </c>
      <c r="AO159" s="59">
        <v>10.956164383999999</v>
      </c>
      <c r="AP159" s="59">
        <v>0</v>
      </c>
      <c r="AQ159" s="71"/>
      <c r="AR159" s="51"/>
      <c r="AT159" s="89">
        <v>126</v>
      </c>
      <c r="AU159" s="59">
        <v>1236.7212257000001</v>
      </c>
      <c r="AV159" s="59">
        <v>188.35436518</v>
      </c>
      <c r="AW159" s="59">
        <v>251.78822173</v>
      </c>
      <c r="AX159" s="59">
        <v>288.71895253000002</v>
      </c>
      <c r="AY159" s="59">
        <v>8.0246575341999993</v>
      </c>
      <c r="AZ159" s="59">
        <v>68.655212864999996</v>
      </c>
      <c r="BA159" s="59">
        <v>90.606267852000002</v>
      </c>
      <c r="BB159" s="59">
        <v>559.50329194000005</v>
      </c>
      <c r="BC159" s="59">
        <v>10.956164383999999</v>
      </c>
      <c r="BD159" s="59">
        <v>0</v>
      </c>
      <c r="BE159" s="71"/>
      <c r="BF159" s="51"/>
      <c r="BH159" s="89">
        <v>126</v>
      </c>
      <c r="BI159" s="64">
        <v>1243.1231739</v>
      </c>
      <c r="BJ159" s="64">
        <v>171.00506091</v>
      </c>
      <c r="BK159" s="64">
        <v>243.16377573</v>
      </c>
      <c r="BL159" s="64">
        <v>281.61898621</v>
      </c>
      <c r="BM159" s="64">
        <v>8.0246575341999993</v>
      </c>
      <c r="BN159" s="64">
        <v>68.681911177999993</v>
      </c>
      <c r="BO159" s="64">
        <v>85.383346314999997</v>
      </c>
      <c r="BP159" s="70">
        <v>575.82176405999996</v>
      </c>
      <c r="BQ159" s="64">
        <v>10.956164383999999</v>
      </c>
      <c r="BR159" s="64">
        <v>0</v>
      </c>
      <c r="BS159" s="71"/>
    </row>
    <row r="160" spans="3:71">
      <c r="C160" s="89">
        <v>127</v>
      </c>
      <c r="D160" s="59">
        <v>1202.5313822000001</v>
      </c>
      <c r="E160" s="59">
        <v>167.08118888000001</v>
      </c>
      <c r="F160" s="59">
        <v>253.48789786</v>
      </c>
      <c r="G160" s="59">
        <v>283.62093529999999</v>
      </c>
      <c r="H160" s="59">
        <v>8.0246575341999993</v>
      </c>
      <c r="I160" s="59">
        <v>68.220298491999998</v>
      </c>
      <c r="J160" s="59">
        <v>82.895307473000003</v>
      </c>
      <c r="K160" s="59">
        <v>474.96736788999999</v>
      </c>
      <c r="L160" s="59">
        <v>10.956164383999999</v>
      </c>
      <c r="M160" s="59">
        <v>26</v>
      </c>
      <c r="Q160" s="89">
        <v>127</v>
      </c>
      <c r="R160" s="59">
        <v>1164.8004621</v>
      </c>
      <c r="S160" s="59">
        <v>163.21820638</v>
      </c>
      <c r="T160" s="59">
        <v>253.03885692</v>
      </c>
      <c r="U160" s="59">
        <v>283.44147256999997</v>
      </c>
      <c r="V160" s="59">
        <v>8.0246575341999993</v>
      </c>
      <c r="W160" s="59">
        <v>67.278691406999997</v>
      </c>
      <c r="X160" s="59">
        <v>88.373280018000003</v>
      </c>
      <c r="Y160" s="59">
        <v>543.44516928999997</v>
      </c>
      <c r="Z160" s="59">
        <v>10.956164383999999</v>
      </c>
      <c r="AA160" s="59">
        <v>1</v>
      </c>
      <c r="AB160" s="71"/>
      <c r="AF160" s="89">
        <v>127</v>
      </c>
      <c r="AG160" s="59">
        <v>1233.9784611</v>
      </c>
      <c r="AH160" s="59">
        <v>174.85231537000001</v>
      </c>
      <c r="AI160" s="59">
        <v>236.44659852000001</v>
      </c>
      <c r="AJ160" s="59">
        <v>278.48839084000002</v>
      </c>
      <c r="AK160" s="59">
        <v>8.0246575341999993</v>
      </c>
      <c r="AL160" s="59">
        <v>68.902917324000001</v>
      </c>
      <c r="AM160" s="59">
        <v>83.119932813000005</v>
      </c>
      <c r="AN160" s="59">
        <v>514.83759199999997</v>
      </c>
      <c r="AO160" s="59">
        <v>10.956164383999999</v>
      </c>
      <c r="AP160" s="59">
        <v>2</v>
      </c>
      <c r="AQ160" s="71"/>
      <c r="AR160" s="51"/>
      <c r="AT160" s="89">
        <v>127</v>
      </c>
      <c r="AU160" s="59">
        <v>1228.8687453</v>
      </c>
      <c r="AV160" s="59">
        <v>187.42645357000001</v>
      </c>
      <c r="AW160" s="59">
        <v>250.58138205</v>
      </c>
      <c r="AX160" s="59">
        <v>288.35356045999998</v>
      </c>
      <c r="AY160" s="59">
        <v>8.0246575341999993</v>
      </c>
      <c r="AZ160" s="59">
        <v>68.595411622</v>
      </c>
      <c r="BA160" s="59">
        <v>90.514236401000005</v>
      </c>
      <c r="BB160" s="59">
        <v>560.10061556999995</v>
      </c>
      <c r="BC160" s="59">
        <v>10.956164383999999</v>
      </c>
      <c r="BD160" s="59">
        <v>0</v>
      </c>
      <c r="BE160" s="71"/>
      <c r="BF160" s="51"/>
      <c r="BH160" s="89">
        <v>127</v>
      </c>
      <c r="BI160" s="64">
        <v>1234.5846647000001</v>
      </c>
      <c r="BJ160" s="64">
        <v>170.49566525</v>
      </c>
      <c r="BK160" s="64">
        <v>242.31910411999999</v>
      </c>
      <c r="BL160" s="64">
        <v>281.25968817</v>
      </c>
      <c r="BM160" s="64">
        <v>8.0246575341999993</v>
      </c>
      <c r="BN160" s="64">
        <v>68.619850377000006</v>
      </c>
      <c r="BO160" s="64">
        <v>85.291117813</v>
      </c>
      <c r="BP160" s="70">
        <v>575.75283813999999</v>
      </c>
      <c r="BQ160" s="64">
        <v>10.956164383999999</v>
      </c>
      <c r="BR160" s="64">
        <v>2</v>
      </c>
      <c r="BS160" s="71"/>
    </row>
    <row r="161" spans="3:71">
      <c r="C161" s="89">
        <v>128</v>
      </c>
      <c r="D161" s="59">
        <v>1195.0350122</v>
      </c>
      <c r="E161" s="59">
        <v>166.3245369</v>
      </c>
      <c r="F161" s="59">
        <v>252.01823254000001</v>
      </c>
      <c r="G161" s="59">
        <v>283.25881769</v>
      </c>
      <c r="H161" s="59">
        <v>8.0246575341999993</v>
      </c>
      <c r="I161" s="59">
        <v>68.157374360000006</v>
      </c>
      <c r="J161" s="59">
        <v>82.814165114000005</v>
      </c>
      <c r="K161" s="59">
        <v>475.19382259999998</v>
      </c>
      <c r="L161" s="59">
        <v>10.956164383999999</v>
      </c>
      <c r="M161" s="59">
        <v>29</v>
      </c>
      <c r="Q161" s="89">
        <v>128</v>
      </c>
      <c r="R161" s="59">
        <v>1157.0779030000001</v>
      </c>
      <c r="S161" s="59">
        <v>162.68980981000001</v>
      </c>
      <c r="T161" s="59">
        <v>251.8403165</v>
      </c>
      <c r="U161" s="59">
        <v>283.07908028000003</v>
      </c>
      <c r="V161" s="59">
        <v>8.0246575341999993</v>
      </c>
      <c r="W161" s="59">
        <v>67.216002552999996</v>
      </c>
      <c r="X161" s="59">
        <v>88.274962608999999</v>
      </c>
      <c r="Y161" s="59">
        <v>543.93044775999999</v>
      </c>
      <c r="Z161" s="59">
        <v>10.956164383999999</v>
      </c>
      <c r="AA161" s="59">
        <v>4</v>
      </c>
      <c r="AB161" s="71"/>
      <c r="AF161" s="89">
        <v>128</v>
      </c>
      <c r="AG161" s="59">
        <v>1226.0476927</v>
      </c>
      <c r="AH161" s="59">
        <v>174.13268260999999</v>
      </c>
      <c r="AI161" s="59">
        <v>235.19855035</v>
      </c>
      <c r="AJ161" s="59">
        <v>278.14183152999999</v>
      </c>
      <c r="AK161" s="59">
        <v>8.0246575341999993</v>
      </c>
      <c r="AL161" s="59">
        <v>68.840900544999997</v>
      </c>
      <c r="AM161" s="59">
        <v>83.037501406000004</v>
      </c>
      <c r="AN161" s="59">
        <v>515.26632284000004</v>
      </c>
      <c r="AO161" s="59">
        <v>10.956164383999999</v>
      </c>
      <c r="AP161" s="59">
        <v>5</v>
      </c>
      <c r="AQ161" s="71"/>
      <c r="AR161" s="51"/>
      <c r="AT161" s="89">
        <v>128</v>
      </c>
      <c r="AU161" s="59">
        <v>1221.1514807000001</v>
      </c>
      <c r="AV161" s="59">
        <v>186.70126791000001</v>
      </c>
      <c r="AW161" s="59">
        <v>249.15154455999999</v>
      </c>
      <c r="AX161" s="59">
        <v>287.99399077999999</v>
      </c>
      <c r="AY161" s="59">
        <v>8.0246575341999993</v>
      </c>
      <c r="AZ161" s="59">
        <v>68.535702581999999</v>
      </c>
      <c r="BA161" s="59">
        <v>90.423257112000002</v>
      </c>
      <c r="BB161" s="59">
        <v>560.71793740999999</v>
      </c>
      <c r="BC161" s="59">
        <v>10.956164383999999</v>
      </c>
      <c r="BD161" s="59">
        <v>0</v>
      </c>
      <c r="BE161" s="71"/>
      <c r="BF161" s="51"/>
      <c r="BH161" s="89">
        <v>128</v>
      </c>
      <c r="BI161" s="64">
        <v>1226.9579980999999</v>
      </c>
      <c r="BJ161" s="64">
        <v>169.78174432</v>
      </c>
      <c r="BK161" s="64">
        <v>240.75933058000001</v>
      </c>
      <c r="BL161" s="64">
        <v>280.90817469000001</v>
      </c>
      <c r="BM161" s="64">
        <v>8.0246575341999993</v>
      </c>
      <c r="BN161" s="64">
        <v>68.557864215999999</v>
      </c>
      <c r="BO161" s="64">
        <v>85.199710393999993</v>
      </c>
      <c r="BP161" s="70">
        <v>575.69547447000002</v>
      </c>
      <c r="BQ161" s="64">
        <v>10.956164383999999</v>
      </c>
      <c r="BR161" s="64">
        <v>5</v>
      </c>
      <c r="BS161" s="71"/>
    </row>
    <row r="162" spans="3:71">
      <c r="C162" s="89">
        <v>129</v>
      </c>
      <c r="D162" s="59">
        <v>1188.0458100999999</v>
      </c>
      <c r="E162" s="59">
        <v>165.76222197000001</v>
      </c>
      <c r="F162" s="59">
        <v>251.00439180000001</v>
      </c>
      <c r="G162" s="59">
        <v>282.89026543</v>
      </c>
      <c r="H162" s="59">
        <v>8.0246575341999993</v>
      </c>
      <c r="I162" s="59">
        <v>68.094559258000004</v>
      </c>
      <c r="J162" s="59">
        <v>82.733959368000001</v>
      </c>
      <c r="K162" s="59">
        <v>475.42991403000002</v>
      </c>
      <c r="L162" s="59">
        <v>10.956164383999999</v>
      </c>
      <c r="M162" s="59">
        <v>32</v>
      </c>
      <c r="Q162" s="89">
        <v>129</v>
      </c>
      <c r="R162" s="59">
        <v>1149.8303309</v>
      </c>
      <c r="S162" s="59">
        <v>162.20029061</v>
      </c>
      <c r="T162" s="59">
        <v>251.12613012</v>
      </c>
      <c r="U162" s="59">
        <v>282.70484038000001</v>
      </c>
      <c r="V162" s="59">
        <v>8.0246575341999993</v>
      </c>
      <c r="W162" s="59">
        <v>67.153430268999998</v>
      </c>
      <c r="X162" s="59">
        <v>88.177622845000002</v>
      </c>
      <c r="Y162" s="59">
        <v>544.43247471999996</v>
      </c>
      <c r="Z162" s="59">
        <v>10.956164383999999</v>
      </c>
      <c r="AA162" s="59">
        <v>7</v>
      </c>
      <c r="AB162" s="71"/>
      <c r="AF162" s="89">
        <v>129</v>
      </c>
      <c r="AG162" s="59">
        <v>1219.0962022000001</v>
      </c>
      <c r="AH162" s="59">
        <v>173.40333791</v>
      </c>
      <c r="AI162" s="59">
        <v>234.10789779999999</v>
      </c>
      <c r="AJ162" s="59">
        <v>277.79108301999997</v>
      </c>
      <c r="AK162" s="59">
        <v>8.0246575341999993</v>
      </c>
      <c r="AL162" s="59">
        <v>68.778997842999999</v>
      </c>
      <c r="AM162" s="59">
        <v>82.955929702999995</v>
      </c>
      <c r="AN162" s="59">
        <v>515.70907134000004</v>
      </c>
      <c r="AO162" s="59">
        <v>10.956164383999999</v>
      </c>
      <c r="AP162" s="59">
        <v>9</v>
      </c>
      <c r="AQ162" s="71"/>
      <c r="AR162" s="51"/>
      <c r="AT162" s="89">
        <v>129</v>
      </c>
      <c r="AU162" s="59">
        <v>1214.1702190000001</v>
      </c>
      <c r="AV162" s="59">
        <v>185.78519288000001</v>
      </c>
      <c r="AW162" s="59">
        <v>248.32921887000001</v>
      </c>
      <c r="AX162" s="59">
        <v>287.62291664000003</v>
      </c>
      <c r="AY162" s="59">
        <v>8.0246575341999993</v>
      </c>
      <c r="AZ162" s="59">
        <v>68.476098317999998</v>
      </c>
      <c r="BA162" s="59">
        <v>90.333384304000006</v>
      </c>
      <c r="BB162" s="59">
        <v>561.35472403000006</v>
      </c>
      <c r="BC162" s="59">
        <v>10.956164383999999</v>
      </c>
      <c r="BD162" s="59">
        <v>0</v>
      </c>
      <c r="BE162" s="71"/>
      <c r="BF162" s="51"/>
      <c r="BH162" s="89">
        <v>129</v>
      </c>
      <c r="BI162" s="64">
        <v>1220.1870120000001</v>
      </c>
      <c r="BJ162" s="64">
        <v>168.98351746</v>
      </c>
      <c r="BK162" s="64">
        <v>239.55022751999999</v>
      </c>
      <c r="BL162" s="64">
        <v>280.55191571</v>
      </c>
      <c r="BM162" s="64">
        <v>8.0246575341999993</v>
      </c>
      <c r="BN162" s="64">
        <v>68.495968435999998</v>
      </c>
      <c r="BO162" s="64">
        <v>85.109186937000004</v>
      </c>
      <c r="BP162" s="70">
        <v>575.64917876000004</v>
      </c>
      <c r="BQ162" s="64">
        <v>10.956164383999999</v>
      </c>
      <c r="BR162" s="64">
        <v>9</v>
      </c>
      <c r="BS162" s="71"/>
    </row>
    <row r="163" spans="3:71">
      <c r="C163" s="89">
        <v>130</v>
      </c>
      <c r="D163" s="59">
        <v>1181.2396243999999</v>
      </c>
      <c r="E163" s="59">
        <v>165.10037729999999</v>
      </c>
      <c r="F163" s="59">
        <v>249.98894812</v>
      </c>
      <c r="G163" s="59">
        <v>282.51457022</v>
      </c>
      <c r="H163" s="59">
        <v>8.0246575341999993</v>
      </c>
      <c r="I163" s="59">
        <v>68.031870065000007</v>
      </c>
      <c r="J163" s="59">
        <v>82.654746310999997</v>
      </c>
      <c r="K163" s="59">
        <v>475.67517142000003</v>
      </c>
      <c r="L163" s="59">
        <v>10.956164383999999</v>
      </c>
      <c r="M163" s="59">
        <v>35</v>
      </c>
      <c r="Q163" s="89">
        <v>130</v>
      </c>
      <c r="R163" s="59">
        <v>1143.3484344999999</v>
      </c>
      <c r="S163" s="59">
        <v>161.50210722</v>
      </c>
      <c r="T163" s="59">
        <v>250.05473968000001</v>
      </c>
      <c r="U163" s="59">
        <v>282.32830701</v>
      </c>
      <c r="V163" s="59">
        <v>8.0246575341999993</v>
      </c>
      <c r="W163" s="59">
        <v>67.090990404999999</v>
      </c>
      <c r="X163" s="59">
        <v>88.081331974999998</v>
      </c>
      <c r="Y163" s="59">
        <v>544.95053082000004</v>
      </c>
      <c r="Z163" s="59">
        <v>10.956164383999999</v>
      </c>
      <c r="AA163" s="59">
        <v>11</v>
      </c>
      <c r="AB163" s="71"/>
      <c r="AF163" s="89">
        <v>130</v>
      </c>
      <c r="AG163" s="59">
        <v>1212.2576824</v>
      </c>
      <c r="AH163" s="59">
        <v>172.73484257000001</v>
      </c>
      <c r="AI163" s="59">
        <v>232.99158496999999</v>
      </c>
      <c r="AJ163" s="59">
        <v>277.41370058000001</v>
      </c>
      <c r="AK163" s="59">
        <v>8.0246575341999993</v>
      </c>
      <c r="AL163" s="59">
        <v>68.717224141000003</v>
      </c>
      <c r="AM163" s="59">
        <v>82.875275137000003</v>
      </c>
      <c r="AN163" s="59">
        <v>516.16533718999995</v>
      </c>
      <c r="AO163" s="59">
        <v>10.956164383999999</v>
      </c>
      <c r="AP163" s="59">
        <v>12</v>
      </c>
      <c r="AQ163" s="71"/>
      <c r="AR163" s="51"/>
      <c r="AT163" s="89">
        <v>130</v>
      </c>
      <c r="AU163" s="59">
        <v>1207.0915683999999</v>
      </c>
      <c r="AV163" s="59">
        <v>185.19605347000001</v>
      </c>
      <c r="AW163" s="59">
        <v>247.29243814</v>
      </c>
      <c r="AX163" s="59">
        <v>287.23675093000003</v>
      </c>
      <c r="AY163" s="59">
        <v>8.0246575341999993</v>
      </c>
      <c r="AZ163" s="59">
        <v>68.416611399000004</v>
      </c>
      <c r="BA163" s="59">
        <v>90.244672293999997</v>
      </c>
      <c r="BB163" s="59">
        <v>562.01044202000003</v>
      </c>
      <c r="BC163" s="59">
        <v>10.956164383999999</v>
      </c>
      <c r="BD163" s="59">
        <v>0</v>
      </c>
      <c r="BE163" s="71"/>
      <c r="BF163" s="51"/>
      <c r="BH163" s="89">
        <v>130</v>
      </c>
      <c r="BI163" s="64">
        <v>1213.3494421</v>
      </c>
      <c r="BJ163" s="64">
        <v>168.43986206</v>
      </c>
      <c r="BK163" s="64">
        <v>238.29469119000001</v>
      </c>
      <c r="BL163" s="64">
        <v>280.18146983999998</v>
      </c>
      <c r="BM163" s="64">
        <v>8.0246575341999993</v>
      </c>
      <c r="BN163" s="64">
        <v>68.434178775000007</v>
      </c>
      <c r="BO163" s="64">
        <v>85.019610322000005</v>
      </c>
      <c r="BP163" s="70">
        <v>575.61345673000005</v>
      </c>
      <c r="BQ163" s="64">
        <v>10.956164383999999</v>
      </c>
      <c r="BR163" s="64">
        <v>12</v>
      </c>
      <c r="BS163" s="71"/>
    </row>
    <row r="164" spans="3:71">
      <c r="C164" s="89">
        <v>131</v>
      </c>
      <c r="D164" s="59">
        <v>1174.0802197</v>
      </c>
      <c r="E164" s="59">
        <v>164.59594566000001</v>
      </c>
      <c r="F164" s="59">
        <v>249.19048049</v>
      </c>
      <c r="G164" s="59">
        <v>282.11770496999998</v>
      </c>
      <c r="H164" s="59">
        <v>8.0246575341999993</v>
      </c>
      <c r="I164" s="59">
        <v>67.969323656</v>
      </c>
      <c r="J164" s="59">
        <v>82.576582015</v>
      </c>
      <c r="K164" s="59">
        <v>475.92912401000001</v>
      </c>
      <c r="L164" s="59">
        <v>10.956164383999999</v>
      </c>
      <c r="M164" s="59">
        <v>39</v>
      </c>
      <c r="Q164" s="89">
        <v>131</v>
      </c>
      <c r="R164" s="59">
        <v>1136.7621463</v>
      </c>
      <c r="S164" s="59">
        <v>160.79274756000001</v>
      </c>
      <c r="T164" s="59">
        <v>249.11652749000001</v>
      </c>
      <c r="U164" s="59">
        <v>281.93416344000002</v>
      </c>
      <c r="V164" s="59">
        <v>8.0246575341999993</v>
      </c>
      <c r="W164" s="59">
        <v>67.028698809999995</v>
      </c>
      <c r="X164" s="59">
        <v>87.986161249999995</v>
      </c>
      <c r="Y164" s="59">
        <v>545.48389669999995</v>
      </c>
      <c r="Z164" s="59">
        <v>10.956164383999999</v>
      </c>
      <c r="AA164" s="59">
        <v>14</v>
      </c>
      <c r="AB164" s="71"/>
      <c r="AF164" s="89">
        <v>131</v>
      </c>
      <c r="AG164" s="59">
        <v>1204.8759359999999</v>
      </c>
      <c r="AH164" s="59">
        <v>172.12384291000001</v>
      </c>
      <c r="AI164" s="59">
        <v>232.36740662</v>
      </c>
      <c r="AJ164" s="59">
        <v>277.02991452999999</v>
      </c>
      <c r="AK164" s="59">
        <v>8.0246575341999993</v>
      </c>
      <c r="AL164" s="59">
        <v>68.655594362000002</v>
      </c>
      <c r="AM164" s="59">
        <v>82.795595143</v>
      </c>
      <c r="AN164" s="59">
        <v>516.63462010000001</v>
      </c>
      <c r="AO164" s="59">
        <v>10.956164383999999</v>
      </c>
      <c r="AP164" s="59">
        <v>16</v>
      </c>
      <c r="AQ164" s="71"/>
      <c r="AR164" s="51"/>
      <c r="AT164" s="89">
        <v>131</v>
      </c>
      <c r="AU164" s="59">
        <v>1199.9316916</v>
      </c>
      <c r="AV164" s="59">
        <v>184.60696657</v>
      </c>
      <c r="AW164" s="59">
        <v>246.35804173</v>
      </c>
      <c r="AX164" s="59">
        <v>286.82937449999997</v>
      </c>
      <c r="AY164" s="59">
        <v>8.0246575341999993</v>
      </c>
      <c r="AZ164" s="59">
        <v>68.357254396000002</v>
      </c>
      <c r="BA164" s="59">
        <v>90.157175397000003</v>
      </c>
      <c r="BB164" s="59">
        <v>562.68455792999998</v>
      </c>
      <c r="BC164" s="59">
        <v>10.956164383999999</v>
      </c>
      <c r="BD164" s="59">
        <v>0</v>
      </c>
      <c r="BE164" s="71"/>
      <c r="BF164" s="51"/>
      <c r="BH164" s="89">
        <v>131</v>
      </c>
      <c r="BI164" s="64">
        <v>1205.8636431</v>
      </c>
      <c r="BJ164" s="64">
        <v>167.77801592</v>
      </c>
      <c r="BK164" s="64">
        <v>237.82418179000001</v>
      </c>
      <c r="BL164" s="64">
        <v>279.79241702000002</v>
      </c>
      <c r="BM164" s="64">
        <v>8.0246575341999993</v>
      </c>
      <c r="BN164" s="64">
        <v>68.372510976000001</v>
      </c>
      <c r="BO164" s="64">
        <v>84.931043431000006</v>
      </c>
      <c r="BP164" s="70">
        <v>575.58781409000005</v>
      </c>
      <c r="BQ164" s="64">
        <v>10.956164383999999</v>
      </c>
      <c r="BR164" s="64">
        <v>16</v>
      </c>
      <c r="BS164" s="71"/>
    </row>
    <row r="165" spans="3:71">
      <c r="C165" s="89">
        <v>132</v>
      </c>
      <c r="D165" s="59">
        <v>1166.9523623</v>
      </c>
      <c r="E165" s="59">
        <v>163.93924432</v>
      </c>
      <c r="F165" s="59">
        <v>248.50981403</v>
      </c>
      <c r="G165" s="59">
        <v>281.72376100000002</v>
      </c>
      <c r="H165" s="59">
        <v>8.0246575341999993</v>
      </c>
      <c r="I165" s="59">
        <v>67.906936908000006</v>
      </c>
      <c r="J165" s="59">
        <v>82.499522556000002</v>
      </c>
      <c r="K165" s="59">
        <v>476.19130106</v>
      </c>
      <c r="L165" s="59">
        <v>10.956164383999999</v>
      </c>
      <c r="M165" s="59">
        <v>42</v>
      </c>
      <c r="Q165" s="89">
        <v>132</v>
      </c>
      <c r="R165" s="59">
        <v>1130.0777889000001</v>
      </c>
      <c r="S165" s="59">
        <v>160.15893324000001</v>
      </c>
      <c r="T165" s="59">
        <v>248.20167678000001</v>
      </c>
      <c r="U165" s="59">
        <v>281.53918224</v>
      </c>
      <c r="V165" s="59">
        <v>8.0246575341999993</v>
      </c>
      <c r="W165" s="59">
        <v>66.966571332000001</v>
      </c>
      <c r="X165" s="59">
        <v>87.892181919999999</v>
      </c>
      <c r="Y165" s="59">
        <v>546.03185301999997</v>
      </c>
      <c r="Z165" s="59">
        <v>10.956164383999999</v>
      </c>
      <c r="AA165" s="59">
        <v>18</v>
      </c>
      <c r="AB165" s="71"/>
      <c r="AF165" s="89">
        <v>132</v>
      </c>
      <c r="AG165" s="59">
        <v>1198.0041759000001</v>
      </c>
      <c r="AH165" s="59">
        <v>171.37518656</v>
      </c>
      <c r="AI165" s="59">
        <v>231.37262804</v>
      </c>
      <c r="AJ165" s="59">
        <v>276.64439916999999</v>
      </c>
      <c r="AK165" s="59">
        <v>8.0246575341999993</v>
      </c>
      <c r="AL165" s="59">
        <v>68.594123431</v>
      </c>
      <c r="AM165" s="59">
        <v>82.716947153999996</v>
      </c>
      <c r="AN165" s="59">
        <v>517.11641976999999</v>
      </c>
      <c r="AO165" s="59">
        <v>10.956164383999999</v>
      </c>
      <c r="AP165" s="59">
        <v>19</v>
      </c>
      <c r="AQ165" s="71"/>
      <c r="AR165" s="51"/>
      <c r="AT165" s="89">
        <v>132</v>
      </c>
      <c r="AU165" s="59">
        <v>1192.4538875000001</v>
      </c>
      <c r="AV165" s="59">
        <v>183.87868703000001</v>
      </c>
      <c r="AW165" s="59">
        <v>245.86004495</v>
      </c>
      <c r="AX165" s="59">
        <v>286.44271838999998</v>
      </c>
      <c r="AY165" s="59">
        <v>8.0246575341999993</v>
      </c>
      <c r="AZ165" s="59">
        <v>68.298039879000001</v>
      </c>
      <c r="BA165" s="59">
        <v>90.070947931999996</v>
      </c>
      <c r="BB165" s="59">
        <v>563.37653836000004</v>
      </c>
      <c r="BC165" s="59">
        <v>10.956164383999999</v>
      </c>
      <c r="BD165" s="59">
        <v>0</v>
      </c>
      <c r="BE165" s="71"/>
      <c r="BF165" s="51"/>
      <c r="BH165" s="89">
        <v>132</v>
      </c>
      <c r="BI165" s="64">
        <v>1198.6437017999999</v>
      </c>
      <c r="BJ165" s="64">
        <v>167.07249697</v>
      </c>
      <c r="BK165" s="64">
        <v>237.12880541000001</v>
      </c>
      <c r="BL165" s="64">
        <v>279.40604618999998</v>
      </c>
      <c r="BM165" s="64">
        <v>8.0246575341999993</v>
      </c>
      <c r="BN165" s="64">
        <v>68.310980776999997</v>
      </c>
      <c r="BO165" s="64">
        <v>84.843549143000004</v>
      </c>
      <c r="BP165" s="70">
        <v>575.57175654000002</v>
      </c>
      <c r="BQ165" s="64">
        <v>10.956164383999999</v>
      </c>
      <c r="BR165" s="64">
        <v>19</v>
      </c>
      <c r="BS165" s="71"/>
    </row>
    <row r="166" spans="3:71">
      <c r="C166" s="89">
        <v>133</v>
      </c>
      <c r="D166" s="59">
        <v>1159.9193565999999</v>
      </c>
      <c r="E166" s="59">
        <v>163.48036636</v>
      </c>
      <c r="F166" s="59">
        <v>247.53071485999999</v>
      </c>
      <c r="G166" s="59">
        <v>281.33557459000002</v>
      </c>
      <c r="H166" s="59">
        <v>8.0246575341999993</v>
      </c>
      <c r="I166" s="59">
        <v>67.844726698000002</v>
      </c>
      <c r="J166" s="59">
        <v>82.423624007000001</v>
      </c>
      <c r="K166" s="59">
        <v>476.46123179</v>
      </c>
      <c r="L166" s="59">
        <v>10.956164383999999</v>
      </c>
      <c r="M166" s="59">
        <v>45</v>
      </c>
      <c r="Q166" s="89">
        <v>133</v>
      </c>
      <c r="R166" s="59">
        <v>1123.1324466999999</v>
      </c>
      <c r="S166" s="59">
        <v>159.66651475</v>
      </c>
      <c r="T166" s="59">
        <v>247.39714950999999</v>
      </c>
      <c r="U166" s="59">
        <v>281.15346663000003</v>
      </c>
      <c r="V166" s="59">
        <v>8.0246575341999993</v>
      </c>
      <c r="W166" s="59">
        <v>66.904623821000001</v>
      </c>
      <c r="X166" s="59">
        <v>87.799465236000003</v>
      </c>
      <c r="Y166" s="59">
        <v>546.59368042999995</v>
      </c>
      <c r="Z166" s="59">
        <v>10.956164383999999</v>
      </c>
      <c r="AA166" s="59">
        <v>21</v>
      </c>
      <c r="AB166" s="71"/>
      <c r="AF166" s="89">
        <v>133</v>
      </c>
      <c r="AG166" s="59">
        <v>1191.0454107</v>
      </c>
      <c r="AH166" s="59">
        <v>170.50867600999999</v>
      </c>
      <c r="AI166" s="59">
        <v>230.57092073999999</v>
      </c>
      <c r="AJ166" s="59">
        <v>276.27067183999998</v>
      </c>
      <c r="AK166" s="59">
        <v>8.0246575341999993</v>
      </c>
      <c r="AL166" s="59">
        <v>68.532826270000001</v>
      </c>
      <c r="AM166" s="59">
        <v>82.639388604000004</v>
      </c>
      <c r="AN166" s="59">
        <v>517.61023589000001</v>
      </c>
      <c r="AO166" s="59">
        <v>10.956164383999999</v>
      </c>
      <c r="AP166" s="59">
        <v>23</v>
      </c>
      <c r="AQ166" s="71"/>
      <c r="AR166" s="51"/>
      <c r="AT166" s="89">
        <v>133</v>
      </c>
      <c r="AU166" s="59">
        <v>1185.2511004</v>
      </c>
      <c r="AV166" s="59">
        <v>183.36883066999999</v>
      </c>
      <c r="AW166" s="59">
        <v>244.86860806000001</v>
      </c>
      <c r="AX166" s="59">
        <v>286.05606229</v>
      </c>
      <c r="AY166" s="59">
        <v>8.0246575341999993</v>
      </c>
      <c r="AZ166" s="59">
        <v>68.238980419000001</v>
      </c>
      <c r="BA166" s="59">
        <v>89.986044215000007</v>
      </c>
      <c r="BB166" s="59">
        <v>564.08584986000005</v>
      </c>
      <c r="BC166" s="59">
        <v>10.956164383999999</v>
      </c>
      <c r="BD166" s="59">
        <v>0</v>
      </c>
      <c r="BE166" s="71"/>
      <c r="BF166" s="51"/>
      <c r="BH166" s="89">
        <v>133</v>
      </c>
      <c r="BI166" s="64">
        <v>1191.8295657000001</v>
      </c>
      <c r="BJ166" s="64">
        <v>166.32516597</v>
      </c>
      <c r="BK166" s="64">
        <v>236.06304911999999</v>
      </c>
      <c r="BL166" s="64">
        <v>279.02606221999997</v>
      </c>
      <c r="BM166" s="64">
        <v>8.0246575341999993</v>
      </c>
      <c r="BN166" s="64">
        <v>68.249603919999998</v>
      </c>
      <c r="BO166" s="64">
        <v>84.757190338000001</v>
      </c>
      <c r="BP166" s="70">
        <v>575.56478980999998</v>
      </c>
      <c r="BQ166" s="64">
        <v>10.956164383999999</v>
      </c>
      <c r="BR166" s="64">
        <v>23</v>
      </c>
      <c r="BS166" s="71"/>
    </row>
    <row r="167" spans="3:71">
      <c r="C167" s="89">
        <v>134</v>
      </c>
      <c r="D167" s="59">
        <v>1152.8851887999999</v>
      </c>
      <c r="E167" s="59">
        <v>162.83742029999999</v>
      </c>
      <c r="F167" s="59">
        <v>246.73684598</v>
      </c>
      <c r="G167" s="59">
        <v>280.94738818000002</v>
      </c>
      <c r="H167" s="59">
        <v>8.0246575341999993</v>
      </c>
      <c r="I167" s="59">
        <v>67.782709902999997</v>
      </c>
      <c r="J167" s="59">
        <v>82.348942441999995</v>
      </c>
      <c r="K167" s="59">
        <v>476.73844545999998</v>
      </c>
      <c r="L167" s="59">
        <v>10.956164383999999</v>
      </c>
      <c r="M167" s="59">
        <v>48</v>
      </c>
      <c r="Q167" s="89">
        <v>134</v>
      </c>
      <c r="R167" s="59">
        <v>1116.3087249</v>
      </c>
      <c r="S167" s="59">
        <v>158.97179510999999</v>
      </c>
      <c r="T167" s="59">
        <v>246.67330297999999</v>
      </c>
      <c r="U167" s="59">
        <v>280.76775101999999</v>
      </c>
      <c r="V167" s="59">
        <v>8.0246575341999993</v>
      </c>
      <c r="W167" s="59">
        <v>66.842872127000007</v>
      </c>
      <c r="X167" s="59">
        <v>87.708082449000003</v>
      </c>
      <c r="Y167" s="59">
        <v>547.16865958000005</v>
      </c>
      <c r="Z167" s="59">
        <v>10.956164383999999</v>
      </c>
      <c r="AA167" s="59">
        <v>24</v>
      </c>
      <c r="AB167" s="71"/>
      <c r="AF167" s="89">
        <v>134</v>
      </c>
      <c r="AG167" s="59">
        <v>1183.6044932</v>
      </c>
      <c r="AH167" s="59">
        <v>170.16248608999999</v>
      </c>
      <c r="AI167" s="59">
        <v>229.73104506000001</v>
      </c>
      <c r="AJ167" s="59">
        <v>275.89694451999998</v>
      </c>
      <c r="AK167" s="59">
        <v>8.0246575341999993</v>
      </c>
      <c r="AL167" s="59">
        <v>68.471717802000001</v>
      </c>
      <c r="AM167" s="59">
        <v>82.562976926999994</v>
      </c>
      <c r="AN167" s="59">
        <v>518.11556817999997</v>
      </c>
      <c r="AO167" s="59">
        <v>10.956164383999999</v>
      </c>
      <c r="AP167" s="59">
        <v>26</v>
      </c>
      <c r="AQ167" s="71"/>
      <c r="AR167" s="51"/>
      <c r="AT167" s="89">
        <v>134</v>
      </c>
      <c r="AU167" s="59">
        <v>1177.762299</v>
      </c>
      <c r="AV167" s="59">
        <v>182.91534759000001</v>
      </c>
      <c r="AW167" s="59">
        <v>244.10681210999999</v>
      </c>
      <c r="AX167" s="59">
        <v>285.66940618000001</v>
      </c>
      <c r="AY167" s="59">
        <v>8.0246575341999993</v>
      </c>
      <c r="AZ167" s="59">
        <v>68.180088584999993</v>
      </c>
      <c r="BA167" s="59">
        <v>89.902518563000001</v>
      </c>
      <c r="BB167" s="59">
        <v>564.81195903000003</v>
      </c>
      <c r="BC167" s="59">
        <v>10.956164383999999</v>
      </c>
      <c r="BD167" s="59">
        <v>0</v>
      </c>
      <c r="BE167" s="71"/>
      <c r="BF167" s="51"/>
      <c r="BH167" s="89">
        <v>134</v>
      </c>
      <c r="BI167" s="64">
        <v>1184.3542699</v>
      </c>
      <c r="BJ167" s="64">
        <v>165.91350682999999</v>
      </c>
      <c r="BK167" s="64">
        <v>235.32278062</v>
      </c>
      <c r="BL167" s="64">
        <v>278.64607825000002</v>
      </c>
      <c r="BM167" s="64">
        <v>8.0246575341999993</v>
      </c>
      <c r="BN167" s="64">
        <v>68.188396143999995</v>
      </c>
      <c r="BO167" s="64">
        <v>84.672029897000002</v>
      </c>
      <c r="BP167" s="70">
        <v>575.56641960000002</v>
      </c>
      <c r="BQ167" s="64">
        <v>10.956164383999999</v>
      </c>
      <c r="BR167" s="64">
        <v>26</v>
      </c>
      <c r="BS167" s="71"/>
    </row>
    <row r="168" spans="3:71">
      <c r="C168" s="89">
        <v>135</v>
      </c>
      <c r="D168" s="59">
        <v>1145.7080893</v>
      </c>
      <c r="E168" s="59">
        <v>162.32060279000001</v>
      </c>
      <c r="F168" s="59">
        <v>245.95978016999999</v>
      </c>
      <c r="G168" s="59">
        <v>280.55920177000002</v>
      </c>
      <c r="H168" s="59">
        <v>8.0246575341999993</v>
      </c>
      <c r="I168" s="59">
        <v>67.720903398999994</v>
      </c>
      <c r="J168" s="59">
        <v>82.275533936000002</v>
      </c>
      <c r="K168" s="59">
        <v>477.02247130000001</v>
      </c>
      <c r="L168" s="59">
        <v>10.956164383999999</v>
      </c>
      <c r="M168" s="59">
        <v>51</v>
      </c>
      <c r="Q168" s="89">
        <v>135</v>
      </c>
      <c r="R168" s="59">
        <v>1109.9634329</v>
      </c>
      <c r="S168" s="59">
        <v>158.28681431999999</v>
      </c>
      <c r="T168" s="59">
        <v>245.46128779</v>
      </c>
      <c r="U168" s="59">
        <v>280.38203541000001</v>
      </c>
      <c r="V168" s="59">
        <v>8.0246575341999993</v>
      </c>
      <c r="W168" s="59">
        <v>66.781332098999997</v>
      </c>
      <c r="X168" s="59">
        <v>87.618104807999998</v>
      </c>
      <c r="Y168" s="59">
        <v>547.75607112</v>
      </c>
      <c r="Z168" s="59">
        <v>10.956164383999999</v>
      </c>
      <c r="AA168" s="59">
        <v>28</v>
      </c>
      <c r="AB168" s="71"/>
      <c r="AF168" s="89">
        <v>135</v>
      </c>
      <c r="AG168" s="59">
        <v>1176.0741685</v>
      </c>
      <c r="AH168" s="59">
        <v>169.85103647</v>
      </c>
      <c r="AI168" s="59">
        <v>228.94583631</v>
      </c>
      <c r="AJ168" s="59">
        <v>275.52321719000003</v>
      </c>
      <c r="AK168" s="59">
        <v>8.0246575341999993</v>
      </c>
      <c r="AL168" s="59">
        <v>68.410812952000001</v>
      </c>
      <c r="AM168" s="59">
        <v>82.487769556999993</v>
      </c>
      <c r="AN168" s="59">
        <v>518.63191633999998</v>
      </c>
      <c r="AO168" s="59">
        <v>10.956164383999999</v>
      </c>
      <c r="AP168" s="59">
        <v>30</v>
      </c>
      <c r="AQ168" s="71"/>
      <c r="AR168" s="51"/>
      <c r="AT168" s="89">
        <v>135</v>
      </c>
      <c r="AU168" s="59">
        <v>1170.6643653000001</v>
      </c>
      <c r="AV168" s="59">
        <v>182.13752868</v>
      </c>
      <c r="AW168" s="59">
        <v>243.27848431999999</v>
      </c>
      <c r="AX168" s="59">
        <v>285.28275007000002</v>
      </c>
      <c r="AY168" s="59">
        <v>8.0246575341999993</v>
      </c>
      <c r="AZ168" s="59">
        <v>68.121376948000005</v>
      </c>
      <c r="BA168" s="59">
        <v>89.820425293</v>
      </c>
      <c r="BB168" s="59">
        <v>565.55433243000004</v>
      </c>
      <c r="BC168" s="59">
        <v>10.956164383999999</v>
      </c>
      <c r="BD168" s="59">
        <v>0</v>
      </c>
      <c r="BE168" s="71"/>
      <c r="BF168" s="51"/>
      <c r="BH168" s="89">
        <v>135</v>
      </c>
      <c r="BI168" s="64">
        <v>1176.7847853000001</v>
      </c>
      <c r="BJ168" s="64">
        <v>165.69907320999999</v>
      </c>
      <c r="BK168" s="64">
        <v>234.47947542</v>
      </c>
      <c r="BL168" s="64">
        <v>278.26609427</v>
      </c>
      <c r="BM168" s="64">
        <v>8.0246575341999993</v>
      </c>
      <c r="BN168" s="64">
        <v>68.12737319</v>
      </c>
      <c r="BO168" s="64">
        <v>84.588130700999997</v>
      </c>
      <c r="BP168" s="70">
        <v>575.57615163000003</v>
      </c>
      <c r="BQ168" s="64">
        <v>10.956164383999999</v>
      </c>
      <c r="BR168" s="64">
        <v>30</v>
      </c>
      <c r="BS168" s="71"/>
    </row>
    <row r="169" spans="3:71">
      <c r="C169" s="89">
        <v>136</v>
      </c>
      <c r="D169" s="59">
        <v>1138.9132585</v>
      </c>
      <c r="E169" s="59">
        <v>161.65975875000001</v>
      </c>
      <c r="F169" s="59">
        <v>244.94447216</v>
      </c>
      <c r="G169" s="59">
        <v>280.17101535</v>
      </c>
      <c r="H169" s="59">
        <v>8.0246575341999993</v>
      </c>
      <c r="I169" s="59">
        <v>67.659324061999996</v>
      </c>
      <c r="J169" s="59">
        <v>82.203454562999994</v>
      </c>
      <c r="K169" s="59">
        <v>477.31283857</v>
      </c>
      <c r="L169" s="59">
        <v>10.956164383999999</v>
      </c>
      <c r="M169" s="59">
        <v>55</v>
      </c>
      <c r="Q169" s="89">
        <v>136</v>
      </c>
      <c r="R169" s="59">
        <v>1103.3964609</v>
      </c>
      <c r="S169" s="59">
        <v>157.55520154000001</v>
      </c>
      <c r="T169" s="59">
        <v>244.51758455999999</v>
      </c>
      <c r="U169" s="59">
        <v>279.99631979999998</v>
      </c>
      <c r="V169" s="59">
        <v>8.0246575341999993</v>
      </c>
      <c r="W169" s="59">
        <v>66.720019585000003</v>
      </c>
      <c r="X169" s="59">
        <v>87.529603563999999</v>
      </c>
      <c r="Y169" s="59">
        <v>548.35519569999997</v>
      </c>
      <c r="Z169" s="59">
        <v>10.956164383999999</v>
      </c>
      <c r="AA169" s="59">
        <v>31</v>
      </c>
      <c r="AB169" s="71"/>
      <c r="AF169" s="89">
        <v>136</v>
      </c>
      <c r="AG169" s="59">
        <v>1169.1174782000001</v>
      </c>
      <c r="AH169" s="59">
        <v>169.12961873</v>
      </c>
      <c r="AI169" s="59">
        <v>227.99696119999999</v>
      </c>
      <c r="AJ169" s="59">
        <v>275.14948987000002</v>
      </c>
      <c r="AK169" s="59">
        <v>8.0246575341999993</v>
      </c>
      <c r="AL169" s="59">
        <v>68.350126643999999</v>
      </c>
      <c r="AM169" s="59">
        <v>82.413823926999996</v>
      </c>
      <c r="AN169" s="59">
        <v>519.15878006000003</v>
      </c>
      <c r="AO169" s="59">
        <v>10.956164383999999</v>
      </c>
      <c r="AP169" s="59">
        <v>33</v>
      </c>
      <c r="AQ169" s="71"/>
      <c r="AR169" s="51"/>
      <c r="AT169" s="89">
        <v>136</v>
      </c>
      <c r="AU169" s="59">
        <v>1163.2785864</v>
      </c>
      <c r="AV169" s="59">
        <v>181.58532731</v>
      </c>
      <c r="AW169" s="59">
        <v>242.51238427999999</v>
      </c>
      <c r="AX169" s="59">
        <v>284.89609396999998</v>
      </c>
      <c r="AY169" s="59">
        <v>8.0246575341999993</v>
      </c>
      <c r="AZ169" s="59">
        <v>68.062858078000005</v>
      </c>
      <c r="BA169" s="59">
        <v>89.739818721999995</v>
      </c>
      <c r="BB169" s="59">
        <v>566.31243662999998</v>
      </c>
      <c r="BC169" s="59">
        <v>10.956164383999999</v>
      </c>
      <c r="BD169" s="59">
        <v>0</v>
      </c>
      <c r="BE169" s="71"/>
      <c r="BF169" s="51"/>
      <c r="BH169" s="89">
        <v>136</v>
      </c>
      <c r="BI169" s="64">
        <v>1169.922495</v>
      </c>
      <c r="BJ169" s="64">
        <v>164.95811265</v>
      </c>
      <c r="BK169" s="64">
        <v>233.45550274999999</v>
      </c>
      <c r="BL169" s="64">
        <v>277.88611029999998</v>
      </c>
      <c r="BM169" s="64">
        <v>8.0246575341999993</v>
      </c>
      <c r="BN169" s="64">
        <v>68.066550797999994</v>
      </c>
      <c r="BO169" s="64">
        <v>84.505555627999996</v>
      </c>
      <c r="BP169" s="70">
        <v>575.59349162000001</v>
      </c>
      <c r="BQ169" s="64">
        <v>10.956164383999999</v>
      </c>
      <c r="BR169" s="64">
        <v>33</v>
      </c>
      <c r="BS169" s="71"/>
    </row>
    <row r="170" spans="3:71">
      <c r="C170" s="89">
        <v>137</v>
      </c>
      <c r="D170" s="59">
        <v>1132.4894807999999</v>
      </c>
      <c r="E170" s="59">
        <v>160.84771527000001</v>
      </c>
      <c r="F170" s="59">
        <v>243.70566356</v>
      </c>
      <c r="G170" s="59">
        <v>279.78647594</v>
      </c>
      <c r="H170" s="59">
        <v>8.0246575341999993</v>
      </c>
      <c r="I170" s="59">
        <v>67.597988771000004</v>
      </c>
      <c r="J170" s="59">
        <v>82.132760395999995</v>
      </c>
      <c r="K170" s="59">
        <v>477.60907649000001</v>
      </c>
      <c r="L170" s="59">
        <v>10.956164383999999</v>
      </c>
      <c r="M170" s="59">
        <v>58</v>
      </c>
      <c r="Q170" s="89">
        <v>137</v>
      </c>
      <c r="R170" s="59">
        <v>1096.8420384000001</v>
      </c>
      <c r="S170" s="59">
        <v>156.87226412999999</v>
      </c>
      <c r="T170" s="59">
        <v>243.50828688000001</v>
      </c>
      <c r="U170" s="59">
        <v>279.61497379000002</v>
      </c>
      <c r="V170" s="59">
        <v>8.0246575341999993</v>
      </c>
      <c r="W170" s="59">
        <v>66.658950434999994</v>
      </c>
      <c r="X170" s="59">
        <v>87.442649969000001</v>
      </c>
      <c r="Y170" s="59">
        <v>548.96531398000002</v>
      </c>
      <c r="Z170" s="59">
        <v>10.956164383999999</v>
      </c>
      <c r="AA170" s="59">
        <v>35</v>
      </c>
      <c r="AB170" s="71"/>
      <c r="AF170" s="89">
        <v>137</v>
      </c>
      <c r="AG170" s="59">
        <v>1162.0468739999999</v>
      </c>
      <c r="AH170" s="59">
        <v>168.5263511</v>
      </c>
      <c r="AI170" s="59">
        <v>227.03911453000001</v>
      </c>
      <c r="AJ170" s="59">
        <v>274.78049798000001</v>
      </c>
      <c r="AK170" s="59">
        <v>8.0246575341999993</v>
      </c>
      <c r="AL170" s="59">
        <v>68.289673798999999</v>
      </c>
      <c r="AM170" s="59">
        <v>82.341197472000005</v>
      </c>
      <c r="AN170" s="59">
        <v>519.69565905000002</v>
      </c>
      <c r="AO170" s="59">
        <v>10.956164383999999</v>
      </c>
      <c r="AP170" s="59">
        <v>37</v>
      </c>
      <c r="AQ170" s="71"/>
      <c r="AR170" s="51"/>
      <c r="AT170" s="89">
        <v>137</v>
      </c>
      <c r="AU170" s="59">
        <v>1156.9216435999999</v>
      </c>
      <c r="AV170" s="59">
        <v>180.67973814000001</v>
      </c>
      <c r="AW170" s="59">
        <v>241.06570916999999</v>
      </c>
      <c r="AX170" s="59">
        <v>284.51456452999997</v>
      </c>
      <c r="AY170" s="59">
        <v>8.0246575341999993</v>
      </c>
      <c r="AZ170" s="59">
        <v>68.004544546000005</v>
      </c>
      <c r="BA170" s="59">
        <v>89.660753166999996</v>
      </c>
      <c r="BB170" s="59">
        <v>567.08573822000005</v>
      </c>
      <c r="BC170" s="59">
        <v>10.956164383999999</v>
      </c>
      <c r="BD170" s="59">
        <v>0</v>
      </c>
      <c r="BE170" s="71"/>
      <c r="BF170" s="51"/>
      <c r="BH170" s="89">
        <v>137</v>
      </c>
      <c r="BI170" s="64">
        <v>1162.9138934</v>
      </c>
      <c r="BJ170" s="64">
        <v>164.20294086999999</v>
      </c>
      <c r="BK170" s="64">
        <v>232.58883842</v>
      </c>
      <c r="BL170" s="64">
        <v>277.50934059999997</v>
      </c>
      <c r="BM170" s="64">
        <v>8.0246575341999993</v>
      </c>
      <c r="BN170" s="64">
        <v>68.005944709000005</v>
      </c>
      <c r="BO170" s="64">
        <v>84.424367560999997</v>
      </c>
      <c r="BP170" s="70">
        <v>575.61794526000006</v>
      </c>
      <c r="BQ170" s="64">
        <v>10.956164383999999</v>
      </c>
      <c r="BR170" s="64">
        <v>37</v>
      </c>
      <c r="BS170" s="71"/>
    </row>
    <row r="171" spans="3:71">
      <c r="C171" s="89">
        <v>138</v>
      </c>
      <c r="D171" s="59">
        <v>1125.4589076</v>
      </c>
      <c r="E171" s="59">
        <v>160.19124747000001</v>
      </c>
      <c r="F171" s="59">
        <v>242.91296604999999</v>
      </c>
      <c r="G171" s="59">
        <v>279.40704526000002</v>
      </c>
      <c r="H171" s="59">
        <v>8.0246575341999993</v>
      </c>
      <c r="I171" s="59">
        <v>67.536914400000001</v>
      </c>
      <c r="J171" s="59">
        <v>82.063507509999994</v>
      </c>
      <c r="K171" s="59">
        <v>477.91071432000001</v>
      </c>
      <c r="L171" s="59">
        <v>10.956164383999999</v>
      </c>
      <c r="M171" s="59">
        <v>61</v>
      </c>
      <c r="Q171" s="89">
        <v>138</v>
      </c>
      <c r="R171" s="59">
        <v>1089.9623701</v>
      </c>
      <c r="S171" s="59">
        <v>156.39278891000001</v>
      </c>
      <c r="T171" s="59">
        <v>242.61659678000001</v>
      </c>
      <c r="U171" s="59">
        <v>279.23780377000003</v>
      </c>
      <c r="V171" s="59">
        <v>8.0246575341999993</v>
      </c>
      <c r="W171" s="59">
        <v>66.598140498000006</v>
      </c>
      <c r="X171" s="59">
        <v>87.357315271000004</v>
      </c>
      <c r="Y171" s="59">
        <v>549.58570658999997</v>
      </c>
      <c r="Z171" s="59">
        <v>10.956164383999999</v>
      </c>
      <c r="AA171" s="59">
        <v>38</v>
      </c>
      <c r="AB171" s="71"/>
      <c r="AF171" s="89">
        <v>138</v>
      </c>
      <c r="AG171" s="59">
        <v>1154.7654027000001</v>
      </c>
      <c r="AH171" s="59">
        <v>167.82551907000001</v>
      </c>
      <c r="AI171" s="59">
        <v>226.38606462999999</v>
      </c>
      <c r="AJ171" s="59">
        <v>274.41514083999999</v>
      </c>
      <c r="AK171" s="59">
        <v>8.0246575341999993</v>
      </c>
      <c r="AL171" s="59">
        <v>68.229469342000002</v>
      </c>
      <c r="AM171" s="59">
        <v>82.269947625</v>
      </c>
      <c r="AN171" s="59">
        <v>520.24205300999995</v>
      </c>
      <c r="AO171" s="59">
        <v>10.956164383999999</v>
      </c>
      <c r="AP171" s="59">
        <v>40</v>
      </c>
      <c r="AQ171" s="71"/>
      <c r="AR171" s="51"/>
      <c r="AT171" s="89">
        <v>138</v>
      </c>
      <c r="AU171" s="59">
        <v>1150.1329742999999</v>
      </c>
      <c r="AV171" s="59">
        <v>179.74821087999999</v>
      </c>
      <c r="AW171" s="59">
        <v>240.07324700000001</v>
      </c>
      <c r="AX171" s="59">
        <v>284.13648675000002</v>
      </c>
      <c r="AY171" s="59">
        <v>8.0246575341999993</v>
      </c>
      <c r="AZ171" s="59">
        <v>67.946448922000002</v>
      </c>
      <c r="BA171" s="59">
        <v>89.583282944999993</v>
      </c>
      <c r="BB171" s="59">
        <v>567.87370377000002</v>
      </c>
      <c r="BC171" s="59">
        <v>10.956164383999999</v>
      </c>
      <c r="BD171" s="59">
        <v>0</v>
      </c>
      <c r="BE171" s="71"/>
      <c r="BF171" s="51"/>
      <c r="BH171" s="89">
        <v>138</v>
      </c>
      <c r="BI171" s="64">
        <v>1155.4092799</v>
      </c>
      <c r="BJ171" s="64">
        <v>163.78109481000001</v>
      </c>
      <c r="BK171" s="64">
        <v>231.87915618</v>
      </c>
      <c r="BL171" s="64">
        <v>277.13827501999998</v>
      </c>
      <c r="BM171" s="64">
        <v>8.0246575341999993</v>
      </c>
      <c r="BN171" s="64">
        <v>67.945570661999994</v>
      </c>
      <c r="BO171" s="64">
        <v>84.344629378999997</v>
      </c>
      <c r="BP171" s="70">
        <v>575.64901827999995</v>
      </c>
      <c r="BQ171" s="64">
        <v>10.956164383999999</v>
      </c>
      <c r="BR171" s="64">
        <v>40</v>
      </c>
      <c r="BS171" s="71"/>
    </row>
    <row r="172" spans="3:71">
      <c r="C172" s="89">
        <v>139</v>
      </c>
      <c r="D172" s="59">
        <v>1119.0164282999999</v>
      </c>
      <c r="E172" s="59">
        <v>159.01789865000001</v>
      </c>
      <c r="F172" s="59">
        <v>242.04905561000001</v>
      </c>
      <c r="G172" s="59">
        <v>279.02761457999998</v>
      </c>
      <c r="H172" s="59">
        <v>8.0246575341999993</v>
      </c>
      <c r="I172" s="59">
        <v>67.476117828</v>
      </c>
      <c r="J172" s="59">
        <v>81.995751979000005</v>
      </c>
      <c r="K172" s="59">
        <v>478.21728130000002</v>
      </c>
      <c r="L172" s="59">
        <v>10.956164383999999</v>
      </c>
      <c r="M172" s="59">
        <v>64</v>
      </c>
      <c r="Q172" s="89">
        <v>139</v>
      </c>
      <c r="R172" s="59">
        <v>1083.9050168000001</v>
      </c>
      <c r="S172" s="59">
        <v>155.16858501999999</v>
      </c>
      <c r="T172" s="59">
        <v>241.64732043999999</v>
      </c>
      <c r="U172" s="59">
        <v>278.86063374999998</v>
      </c>
      <c r="V172" s="59">
        <v>8.0246575341999993</v>
      </c>
      <c r="W172" s="59">
        <v>66.537605623000005</v>
      </c>
      <c r="X172" s="59">
        <v>87.273670721000002</v>
      </c>
      <c r="Y172" s="59">
        <v>550.21565420000002</v>
      </c>
      <c r="Z172" s="59">
        <v>10.956164383999999</v>
      </c>
      <c r="AA172" s="59">
        <v>42</v>
      </c>
      <c r="AB172" s="71"/>
      <c r="AF172" s="89">
        <v>139</v>
      </c>
      <c r="AG172" s="59">
        <v>1149.1123497000001</v>
      </c>
      <c r="AH172" s="59">
        <v>166.13215162</v>
      </c>
      <c r="AI172" s="59">
        <v>225.09713181000001</v>
      </c>
      <c r="AJ172" s="59">
        <v>274.04978369999998</v>
      </c>
      <c r="AK172" s="59">
        <v>8.0246575341999993</v>
      </c>
      <c r="AL172" s="59">
        <v>68.169528196000002</v>
      </c>
      <c r="AM172" s="59">
        <v>82.200131819999996</v>
      </c>
      <c r="AN172" s="59">
        <v>520.79746164000005</v>
      </c>
      <c r="AO172" s="59">
        <v>10.956164383999999</v>
      </c>
      <c r="AP172" s="59">
        <v>44</v>
      </c>
      <c r="AQ172" s="71"/>
      <c r="AR172" s="51"/>
      <c r="AT172" s="89">
        <v>139</v>
      </c>
      <c r="AU172" s="59">
        <v>1143.6049991</v>
      </c>
      <c r="AV172" s="59">
        <v>178.42802426</v>
      </c>
      <c r="AW172" s="59">
        <v>239.18023051</v>
      </c>
      <c r="AX172" s="59">
        <v>283.78692852</v>
      </c>
      <c r="AY172" s="59">
        <v>8.0246575341999993</v>
      </c>
      <c r="AZ172" s="59">
        <v>67.888583776000004</v>
      </c>
      <c r="BA172" s="59">
        <v>89.507462372999996</v>
      </c>
      <c r="BB172" s="59">
        <v>568.67579984999998</v>
      </c>
      <c r="BC172" s="59">
        <v>10.956164383999999</v>
      </c>
      <c r="BD172" s="59">
        <v>0</v>
      </c>
      <c r="BE172" s="71"/>
      <c r="BF172" s="51"/>
      <c r="BH172" s="89">
        <v>139</v>
      </c>
      <c r="BI172" s="64">
        <v>1149.4868676999999</v>
      </c>
      <c r="BJ172" s="64">
        <v>162.09835604</v>
      </c>
      <c r="BK172" s="64">
        <v>230.84816529</v>
      </c>
      <c r="BL172" s="64">
        <v>276.76720942999998</v>
      </c>
      <c r="BM172" s="64">
        <v>8.0246575341999993</v>
      </c>
      <c r="BN172" s="64">
        <v>67.885444398000004</v>
      </c>
      <c r="BO172" s="64">
        <v>84.266403961999998</v>
      </c>
      <c r="BP172" s="70">
        <v>575.68621638000002</v>
      </c>
      <c r="BQ172" s="64">
        <v>10.956164383999999</v>
      </c>
      <c r="BR172" s="64">
        <v>44</v>
      </c>
      <c r="BS172" s="71"/>
    </row>
    <row r="173" spans="3:71">
      <c r="C173" s="89">
        <v>140</v>
      </c>
      <c r="D173" s="59">
        <v>1112.6436745000001</v>
      </c>
      <c r="E173" s="59">
        <v>158.22069977000001</v>
      </c>
      <c r="F173" s="59">
        <v>240.72152738</v>
      </c>
      <c r="G173" s="59">
        <v>278.66592631999998</v>
      </c>
      <c r="H173" s="59">
        <v>8.0246575341999993</v>
      </c>
      <c r="I173" s="59">
        <v>67.415615930000001</v>
      </c>
      <c r="J173" s="59">
        <v>81.929549878000003</v>
      </c>
      <c r="K173" s="59">
        <v>478.52830667000001</v>
      </c>
      <c r="L173" s="59">
        <v>10.956164383999999</v>
      </c>
      <c r="M173" s="59">
        <v>68</v>
      </c>
      <c r="Q173" s="89">
        <v>140</v>
      </c>
      <c r="R173" s="59">
        <v>1077.4850924</v>
      </c>
      <c r="S173" s="59">
        <v>154.29688769000001</v>
      </c>
      <c r="T173" s="59">
        <v>240.69269874</v>
      </c>
      <c r="U173" s="59">
        <v>278.47887354</v>
      </c>
      <c r="V173" s="59">
        <v>8.0246575341999993</v>
      </c>
      <c r="W173" s="59">
        <v>66.477361658999996</v>
      </c>
      <c r="X173" s="59">
        <v>87.191787571000006</v>
      </c>
      <c r="Y173" s="59">
        <v>550.85443745999999</v>
      </c>
      <c r="Z173" s="59">
        <v>10.956164383999999</v>
      </c>
      <c r="AA173" s="59">
        <v>45</v>
      </c>
      <c r="AB173" s="71"/>
      <c r="AF173" s="89">
        <v>140</v>
      </c>
      <c r="AG173" s="59">
        <v>1141.7731432999999</v>
      </c>
      <c r="AH173" s="59">
        <v>165.61367136000001</v>
      </c>
      <c r="AI173" s="59">
        <v>224.29317847999999</v>
      </c>
      <c r="AJ173" s="59">
        <v>273.71071323000001</v>
      </c>
      <c r="AK173" s="59">
        <v>8.0246575341999993</v>
      </c>
      <c r="AL173" s="59">
        <v>68.109865284999998</v>
      </c>
      <c r="AM173" s="59">
        <v>82.131807491000004</v>
      </c>
      <c r="AN173" s="59">
        <v>521.36138464999999</v>
      </c>
      <c r="AO173" s="59">
        <v>10.956164383999999</v>
      </c>
      <c r="AP173" s="59">
        <v>47</v>
      </c>
      <c r="AQ173" s="71"/>
      <c r="AR173" s="51"/>
      <c r="AT173" s="89">
        <v>140</v>
      </c>
      <c r="AU173" s="59">
        <v>1136.7772255</v>
      </c>
      <c r="AV173" s="59">
        <v>177.55837460999999</v>
      </c>
      <c r="AW173" s="59">
        <v>238.13150069</v>
      </c>
      <c r="AX173" s="59">
        <v>283.44234514999999</v>
      </c>
      <c r="AY173" s="59">
        <v>8.0246575341999993</v>
      </c>
      <c r="AZ173" s="59">
        <v>67.830961678999998</v>
      </c>
      <c r="BA173" s="59">
        <v>89.433345767000006</v>
      </c>
      <c r="BB173" s="59">
        <v>569.49149303000002</v>
      </c>
      <c r="BC173" s="59">
        <v>10.956164383999999</v>
      </c>
      <c r="BD173" s="59">
        <v>0</v>
      </c>
      <c r="BE173" s="71"/>
      <c r="BF173" s="51"/>
      <c r="BH173" s="89">
        <v>140</v>
      </c>
      <c r="BI173" s="64">
        <v>1142.5761359000001</v>
      </c>
      <c r="BJ173" s="64">
        <v>161.38932617</v>
      </c>
      <c r="BK173" s="64">
        <v>229.80936682999999</v>
      </c>
      <c r="BL173" s="64">
        <v>276.41856214000001</v>
      </c>
      <c r="BM173" s="64">
        <v>8.0246575341999993</v>
      </c>
      <c r="BN173" s="64">
        <v>67.825581658000004</v>
      </c>
      <c r="BO173" s="64">
        <v>84.189754190000002</v>
      </c>
      <c r="BP173" s="70">
        <v>575.72904529000004</v>
      </c>
      <c r="BQ173" s="64">
        <v>10.956164383999999</v>
      </c>
      <c r="BR173" s="64">
        <v>47</v>
      </c>
      <c r="BS173" s="71"/>
    </row>
    <row r="174" spans="3:71">
      <c r="C174" s="89">
        <v>141</v>
      </c>
      <c r="D174" s="59">
        <v>1106.0458529</v>
      </c>
      <c r="E174" s="59">
        <v>157.50175781999999</v>
      </c>
      <c r="F174" s="59">
        <v>239.53102061999999</v>
      </c>
      <c r="G174" s="59">
        <v>278.31402745000003</v>
      </c>
      <c r="H174" s="59">
        <v>8.0246575341999993</v>
      </c>
      <c r="I174" s="59">
        <v>67.355425582999999</v>
      </c>
      <c r="J174" s="59">
        <v>81.864957278999995</v>
      </c>
      <c r="K174" s="59">
        <v>478.84331967000003</v>
      </c>
      <c r="L174" s="59">
        <v>10.956164383999999</v>
      </c>
      <c r="M174" s="59">
        <v>71</v>
      </c>
      <c r="Q174" s="89">
        <v>141</v>
      </c>
      <c r="R174" s="59">
        <v>1071.3537368</v>
      </c>
      <c r="S174" s="59">
        <v>153.52248123000001</v>
      </c>
      <c r="T174" s="59">
        <v>239.33689118000001</v>
      </c>
      <c r="U174" s="59">
        <v>278.11243959000001</v>
      </c>
      <c r="V174" s="59">
        <v>8.0246575341999993</v>
      </c>
      <c r="W174" s="59">
        <v>66.417424456999996</v>
      </c>
      <c r="X174" s="59">
        <v>87.111737070000004</v>
      </c>
      <c r="Y174" s="59">
        <v>551.50133701000004</v>
      </c>
      <c r="Z174" s="59">
        <v>10.956164383999999</v>
      </c>
      <c r="AA174" s="59">
        <v>49</v>
      </c>
      <c r="AB174" s="71"/>
      <c r="AF174" s="89">
        <v>141</v>
      </c>
      <c r="AG174" s="59">
        <v>1134.8014707</v>
      </c>
      <c r="AH174" s="59">
        <v>164.63897047</v>
      </c>
      <c r="AI174" s="59">
        <v>223.57410152</v>
      </c>
      <c r="AJ174" s="59">
        <v>273.37545327999999</v>
      </c>
      <c r="AK174" s="59">
        <v>8.0246575341999993</v>
      </c>
      <c r="AL174" s="59">
        <v>68.050495531999999</v>
      </c>
      <c r="AM174" s="59">
        <v>82.065032071999994</v>
      </c>
      <c r="AN174" s="59">
        <v>521.93332172999999</v>
      </c>
      <c r="AO174" s="59">
        <v>10.956164383999999</v>
      </c>
      <c r="AP174" s="59">
        <v>51</v>
      </c>
      <c r="AQ174" s="71"/>
      <c r="AR174" s="51"/>
      <c r="AT174" s="89">
        <v>141</v>
      </c>
      <c r="AU174" s="59">
        <v>1130.0697110999999</v>
      </c>
      <c r="AV174" s="59">
        <v>176.61626174</v>
      </c>
      <c r="AW174" s="59">
        <v>237.03246263</v>
      </c>
      <c r="AX174" s="59">
        <v>283.10027389999999</v>
      </c>
      <c r="AY174" s="59">
        <v>8.0246575341999993</v>
      </c>
      <c r="AZ174" s="59">
        <v>67.773595200000003</v>
      </c>
      <c r="BA174" s="59">
        <v>89.360987445999996</v>
      </c>
      <c r="BB174" s="59">
        <v>570.32024990000002</v>
      </c>
      <c r="BC174" s="59">
        <v>10.956164383999999</v>
      </c>
      <c r="BD174" s="59">
        <v>0</v>
      </c>
      <c r="BE174" s="71"/>
      <c r="BF174" s="51"/>
      <c r="BH174" s="89">
        <v>141</v>
      </c>
      <c r="BI174" s="64">
        <v>1135.8632562</v>
      </c>
      <c r="BJ174" s="64">
        <v>160.56893281999999</v>
      </c>
      <c r="BK174" s="64">
        <v>228.67754970999999</v>
      </c>
      <c r="BL174" s="64">
        <v>276.07644491999997</v>
      </c>
      <c r="BM174" s="64">
        <v>8.0246575341999993</v>
      </c>
      <c r="BN174" s="64">
        <v>67.765998181</v>
      </c>
      <c r="BO174" s="64">
        <v>84.114742945000003</v>
      </c>
      <c r="BP174" s="70">
        <v>575.77701071000001</v>
      </c>
      <c r="BQ174" s="64">
        <v>10.956164383999999</v>
      </c>
      <c r="BR174" s="64">
        <v>51</v>
      </c>
      <c r="BS174" s="71"/>
    </row>
    <row r="175" spans="3:71">
      <c r="C175" s="89">
        <v>142</v>
      </c>
      <c r="D175" s="59">
        <v>1099.0865807</v>
      </c>
      <c r="E175" s="59">
        <v>156.73642022999999</v>
      </c>
      <c r="F175" s="59">
        <v>238.74836001</v>
      </c>
      <c r="G175" s="59">
        <v>277.96212857</v>
      </c>
      <c r="H175" s="59">
        <v>8.0246575341999993</v>
      </c>
      <c r="I175" s="59">
        <v>67.295563663999999</v>
      </c>
      <c r="J175" s="59">
        <v>81.802030258000002</v>
      </c>
      <c r="K175" s="59">
        <v>479.16184953999999</v>
      </c>
      <c r="L175" s="59">
        <v>10.956164383999999</v>
      </c>
      <c r="M175" s="59">
        <v>74</v>
      </c>
      <c r="Q175" s="89">
        <v>142</v>
      </c>
      <c r="R175" s="59">
        <v>1064.6226982999999</v>
      </c>
      <c r="S175" s="59">
        <v>152.77959540000001</v>
      </c>
      <c r="T175" s="59">
        <v>238.53542153000001</v>
      </c>
      <c r="U175" s="59">
        <v>277.75982998000001</v>
      </c>
      <c r="V175" s="59">
        <v>8.0246575341999993</v>
      </c>
      <c r="W175" s="59">
        <v>66.357809864000004</v>
      </c>
      <c r="X175" s="59">
        <v>87.033590469000004</v>
      </c>
      <c r="Y175" s="59">
        <v>552.15563350000002</v>
      </c>
      <c r="Z175" s="59">
        <v>10.956164383999999</v>
      </c>
      <c r="AA175" s="59">
        <v>52</v>
      </c>
      <c r="AB175" s="71"/>
      <c r="AF175" s="89">
        <v>142</v>
      </c>
      <c r="AG175" s="59">
        <v>1126.8784681</v>
      </c>
      <c r="AH175" s="59">
        <v>164.18412201999999</v>
      </c>
      <c r="AI175" s="59">
        <v>223.28650206</v>
      </c>
      <c r="AJ175" s="59">
        <v>273.04019333999997</v>
      </c>
      <c r="AK175" s="59">
        <v>8.0246575341999993</v>
      </c>
      <c r="AL175" s="59">
        <v>67.991433861000004</v>
      </c>
      <c r="AM175" s="59">
        <v>81.999862996999994</v>
      </c>
      <c r="AN175" s="59">
        <v>522.51277258000005</v>
      </c>
      <c r="AO175" s="59">
        <v>10.956164383999999</v>
      </c>
      <c r="AP175" s="59">
        <v>54</v>
      </c>
      <c r="AQ175" s="71"/>
      <c r="AR175" s="51"/>
      <c r="AT175" s="89">
        <v>142</v>
      </c>
      <c r="AU175" s="59">
        <v>1122.8154245000001</v>
      </c>
      <c r="AV175" s="59">
        <v>175.88371028</v>
      </c>
      <c r="AW175" s="59">
        <v>236.27063545999999</v>
      </c>
      <c r="AX175" s="59">
        <v>282.75820265999999</v>
      </c>
      <c r="AY175" s="59">
        <v>8.0246575341999993</v>
      </c>
      <c r="AZ175" s="59">
        <v>67.716496910999993</v>
      </c>
      <c r="BA175" s="59">
        <v>89.290441724999994</v>
      </c>
      <c r="BB175" s="59">
        <v>571.16153701999997</v>
      </c>
      <c r="BC175" s="59">
        <v>10.956164383999999</v>
      </c>
      <c r="BD175" s="59">
        <v>0</v>
      </c>
      <c r="BE175" s="71"/>
      <c r="BF175" s="51"/>
      <c r="BH175" s="89">
        <v>142</v>
      </c>
      <c r="BI175" s="64">
        <v>1127.940994</v>
      </c>
      <c r="BJ175" s="64">
        <v>160.14889174999999</v>
      </c>
      <c r="BK175" s="64">
        <v>228.35476281999999</v>
      </c>
      <c r="BL175" s="64">
        <v>275.73432771</v>
      </c>
      <c r="BM175" s="64">
        <v>8.0246575341999993</v>
      </c>
      <c r="BN175" s="64">
        <v>67.706709708000005</v>
      </c>
      <c r="BO175" s="64">
        <v>84.041433105999999</v>
      </c>
      <c r="BP175" s="70">
        <v>575.82961836000004</v>
      </c>
      <c r="BQ175" s="64">
        <v>10.956164383999999</v>
      </c>
      <c r="BR175" s="64">
        <v>54</v>
      </c>
      <c r="BS175" s="71"/>
    </row>
    <row r="176" spans="3:71">
      <c r="C176" s="89">
        <v>143</v>
      </c>
      <c r="D176" s="59">
        <v>1091.9593474999999</v>
      </c>
      <c r="E176" s="59">
        <v>155.62108193</v>
      </c>
      <c r="F176" s="59">
        <v>238.48366123</v>
      </c>
      <c r="G176" s="59">
        <v>277.61022968999998</v>
      </c>
      <c r="H176" s="59">
        <v>8.0246575341999993</v>
      </c>
      <c r="I176" s="59">
        <v>67.236047049999996</v>
      </c>
      <c r="J176" s="59">
        <v>81.740824888000006</v>
      </c>
      <c r="K176" s="59">
        <v>479.48342553999998</v>
      </c>
      <c r="L176" s="59">
        <v>10.956164383999999</v>
      </c>
      <c r="M176" s="59">
        <v>78</v>
      </c>
      <c r="Q176" s="89">
        <v>143</v>
      </c>
      <c r="R176" s="59">
        <v>1057.4089718</v>
      </c>
      <c r="S176" s="59">
        <v>152.11405855000001</v>
      </c>
      <c r="T176" s="59">
        <v>238.13929084</v>
      </c>
      <c r="U176" s="59">
        <v>277.40722038000001</v>
      </c>
      <c r="V176" s="59">
        <v>8.0246575341999993</v>
      </c>
      <c r="W176" s="59">
        <v>66.298533730000003</v>
      </c>
      <c r="X176" s="59">
        <v>86.957419017999996</v>
      </c>
      <c r="Y176" s="59">
        <v>552.81660758999999</v>
      </c>
      <c r="Z176" s="59">
        <v>10.956164383999999</v>
      </c>
      <c r="AA176" s="59">
        <v>56</v>
      </c>
      <c r="AB176" s="71"/>
      <c r="AF176" s="89">
        <v>143</v>
      </c>
      <c r="AG176" s="59">
        <v>1119.9635241999999</v>
      </c>
      <c r="AH176" s="59">
        <v>162.91244097000001</v>
      </c>
      <c r="AI176" s="59">
        <v>222.80767657000001</v>
      </c>
      <c r="AJ176" s="59">
        <v>272.70493340000002</v>
      </c>
      <c r="AK176" s="59">
        <v>8.0246575341999993</v>
      </c>
      <c r="AL176" s="59">
        <v>67.932695194999994</v>
      </c>
      <c r="AM176" s="59">
        <v>81.936357698999998</v>
      </c>
      <c r="AN176" s="59">
        <v>523.09923691999995</v>
      </c>
      <c r="AO176" s="59">
        <v>10.956164383999999</v>
      </c>
      <c r="AP176" s="59">
        <v>58</v>
      </c>
      <c r="AQ176" s="71"/>
      <c r="AR176" s="51"/>
      <c r="AT176" s="89">
        <v>143</v>
      </c>
      <c r="AU176" s="59">
        <v>1115.7325992000001</v>
      </c>
      <c r="AV176" s="59">
        <v>174.68433959000001</v>
      </c>
      <c r="AW176" s="59">
        <v>235.80416622999999</v>
      </c>
      <c r="AX176" s="59">
        <v>282.41613140999999</v>
      </c>
      <c r="AY176" s="59">
        <v>8.0246575341999993</v>
      </c>
      <c r="AZ176" s="59">
        <v>67.659679381999993</v>
      </c>
      <c r="BA176" s="59">
        <v>89.221762921000007</v>
      </c>
      <c r="BB176" s="59">
        <v>572.01482096999996</v>
      </c>
      <c r="BC176" s="59">
        <v>10.956164383999999</v>
      </c>
      <c r="BD176" s="59">
        <v>0</v>
      </c>
      <c r="BE176" s="71"/>
      <c r="BF176" s="51"/>
      <c r="BH176" s="89">
        <v>143</v>
      </c>
      <c r="BI176" s="64">
        <v>1120.8588129</v>
      </c>
      <c r="BJ176" s="64">
        <v>158.95697637000001</v>
      </c>
      <c r="BK176" s="64">
        <v>227.96376907000001</v>
      </c>
      <c r="BL176" s="64">
        <v>275.39221049000002</v>
      </c>
      <c r="BM176" s="64">
        <v>8.0246575341999993</v>
      </c>
      <c r="BN176" s="64">
        <v>67.647731979</v>
      </c>
      <c r="BO176" s="64">
        <v>83.969887553000007</v>
      </c>
      <c r="BP176" s="70">
        <v>575.88637394</v>
      </c>
      <c r="BQ176" s="64">
        <v>10.956164383999999</v>
      </c>
      <c r="BR176" s="64">
        <v>58</v>
      </c>
      <c r="BS176" s="71"/>
    </row>
    <row r="177" spans="3:71">
      <c r="C177" s="89">
        <v>144</v>
      </c>
      <c r="D177" s="59">
        <v>1084.6008085999999</v>
      </c>
      <c r="E177" s="59">
        <v>155.06814799</v>
      </c>
      <c r="F177" s="59">
        <v>237.8878637</v>
      </c>
      <c r="G177" s="59">
        <v>277.25833081000002</v>
      </c>
      <c r="H177" s="59">
        <v>8.0246575341999993</v>
      </c>
      <c r="I177" s="59">
        <v>67.176892616999993</v>
      </c>
      <c r="J177" s="59">
        <v>81.681397243999996</v>
      </c>
      <c r="K177" s="59">
        <v>479.80757689000001</v>
      </c>
      <c r="L177" s="59">
        <v>10.956164383999999</v>
      </c>
      <c r="M177" s="59">
        <v>81</v>
      </c>
      <c r="Q177" s="89">
        <v>144</v>
      </c>
      <c r="R177" s="59">
        <v>1049.9952088</v>
      </c>
      <c r="S177" s="59">
        <v>151.50441855</v>
      </c>
      <c r="T177" s="59">
        <v>237.88729988</v>
      </c>
      <c r="U177" s="59">
        <v>277.05461077000001</v>
      </c>
      <c r="V177" s="59">
        <v>8.0246575341999993</v>
      </c>
      <c r="W177" s="59">
        <v>66.239611904</v>
      </c>
      <c r="X177" s="59">
        <v>86.883293968999993</v>
      </c>
      <c r="Y177" s="59">
        <v>553.48353993000001</v>
      </c>
      <c r="Z177" s="59">
        <v>10.956164383999999</v>
      </c>
      <c r="AA177" s="59">
        <v>59</v>
      </c>
      <c r="AB177" s="71"/>
      <c r="AF177" s="89">
        <v>144</v>
      </c>
      <c r="AG177" s="59">
        <v>1113.1163661999999</v>
      </c>
      <c r="AH177" s="59">
        <v>162.22448625000001</v>
      </c>
      <c r="AI177" s="59">
        <v>221.67733885000001</v>
      </c>
      <c r="AJ177" s="59">
        <v>272.36967344999999</v>
      </c>
      <c r="AK177" s="59">
        <v>8.0246575341999993</v>
      </c>
      <c r="AL177" s="59">
        <v>67.874294457000005</v>
      </c>
      <c r="AM177" s="59">
        <v>81.874573612999995</v>
      </c>
      <c r="AN177" s="59">
        <v>523.69221443000004</v>
      </c>
      <c r="AO177" s="59">
        <v>10.956164383999999</v>
      </c>
      <c r="AP177" s="59">
        <v>62</v>
      </c>
      <c r="AQ177" s="71"/>
      <c r="AR177" s="51"/>
      <c r="AT177" s="89">
        <v>144</v>
      </c>
      <c r="AU177" s="59">
        <v>1108.3397875000001</v>
      </c>
      <c r="AV177" s="59">
        <v>173.91930323</v>
      </c>
      <c r="AW177" s="59">
        <v>235.21334901</v>
      </c>
      <c r="AX177" s="59">
        <v>282.07406017</v>
      </c>
      <c r="AY177" s="59">
        <v>8.0246575341999993</v>
      </c>
      <c r="AZ177" s="59">
        <v>67.603155181999995</v>
      </c>
      <c r="BA177" s="59">
        <v>89.155005353000007</v>
      </c>
      <c r="BB177" s="59">
        <v>572.87956832999998</v>
      </c>
      <c r="BC177" s="59">
        <v>10.956164383999999</v>
      </c>
      <c r="BD177" s="59">
        <v>0</v>
      </c>
      <c r="BE177" s="71"/>
      <c r="BF177" s="51"/>
      <c r="BH177" s="89">
        <v>144</v>
      </c>
      <c r="BI177" s="64">
        <v>1113.8316373</v>
      </c>
      <c r="BJ177" s="64">
        <v>158.15311998999999</v>
      </c>
      <c r="BK177" s="64">
        <v>227.12971088</v>
      </c>
      <c r="BL177" s="64">
        <v>275.05009326999999</v>
      </c>
      <c r="BM177" s="64">
        <v>8.0246575341999993</v>
      </c>
      <c r="BN177" s="64">
        <v>67.589080734000007</v>
      </c>
      <c r="BO177" s="64">
        <v>83.900169168000005</v>
      </c>
      <c r="BP177" s="70">
        <v>575.94678317</v>
      </c>
      <c r="BQ177" s="64">
        <v>10.956164383999999</v>
      </c>
      <c r="BR177" s="64">
        <v>62</v>
      </c>
      <c r="BS177" s="71"/>
    </row>
    <row r="178" spans="3:71">
      <c r="C178" s="89">
        <v>145</v>
      </c>
      <c r="D178" s="59">
        <v>1077.3139464999999</v>
      </c>
      <c r="E178" s="59">
        <v>154.69857246999999</v>
      </c>
      <c r="F178" s="59">
        <v>237.03703105</v>
      </c>
      <c r="G178" s="59">
        <v>276.90643193</v>
      </c>
      <c r="H178" s="59">
        <v>8.0246575341999993</v>
      </c>
      <c r="I178" s="59">
        <v>67.118117241999997</v>
      </c>
      <c r="J178" s="59">
        <v>81.6238034</v>
      </c>
      <c r="K178" s="59">
        <v>480.13383284999998</v>
      </c>
      <c r="L178" s="59">
        <v>10.956164383999999</v>
      </c>
      <c r="M178" s="59">
        <v>84</v>
      </c>
      <c r="Q178" s="89">
        <v>145</v>
      </c>
      <c r="R178" s="59">
        <v>1043.1946432</v>
      </c>
      <c r="S178" s="59">
        <v>150.9693709</v>
      </c>
      <c r="T178" s="59">
        <v>236.94751909999999</v>
      </c>
      <c r="U178" s="59">
        <v>276.70200117000002</v>
      </c>
      <c r="V178" s="59">
        <v>8.0246575341999993</v>
      </c>
      <c r="W178" s="59">
        <v>66.181060235000004</v>
      </c>
      <c r="X178" s="59">
        <v>86.811286569999993</v>
      </c>
      <c r="Y178" s="59">
        <v>554.15571117000002</v>
      </c>
      <c r="Z178" s="59">
        <v>10.956164383999999</v>
      </c>
      <c r="AA178" s="59">
        <v>63</v>
      </c>
      <c r="AB178" s="71"/>
      <c r="AF178" s="89">
        <v>145</v>
      </c>
      <c r="AG178" s="59">
        <v>1106.0198763999999</v>
      </c>
      <c r="AH178" s="59">
        <v>161.75130851</v>
      </c>
      <c r="AI178" s="59">
        <v>220.58155593000001</v>
      </c>
      <c r="AJ178" s="59">
        <v>272.03441350999998</v>
      </c>
      <c r="AK178" s="59">
        <v>8.0246575341999993</v>
      </c>
      <c r="AL178" s="59">
        <v>67.816246571999997</v>
      </c>
      <c r="AM178" s="59">
        <v>81.814568171999994</v>
      </c>
      <c r="AN178" s="59">
        <v>524.29120482999997</v>
      </c>
      <c r="AO178" s="59">
        <v>10.956164383999999</v>
      </c>
      <c r="AP178" s="59">
        <v>65</v>
      </c>
      <c r="AQ178" s="71"/>
      <c r="AR178" s="51"/>
      <c r="AT178" s="89">
        <v>145</v>
      </c>
      <c r="AU178" s="59">
        <v>1101.1086367</v>
      </c>
      <c r="AV178" s="59">
        <v>173.40865213000001</v>
      </c>
      <c r="AW178" s="59">
        <v>234.20648566</v>
      </c>
      <c r="AX178" s="59">
        <v>281.73198891999999</v>
      </c>
      <c r="AY178" s="59">
        <v>8.0246575341999993</v>
      </c>
      <c r="AZ178" s="59">
        <v>67.546936883000001</v>
      </c>
      <c r="BA178" s="59">
        <v>89.090223335999994</v>
      </c>
      <c r="BB178" s="59">
        <v>573.75524567000002</v>
      </c>
      <c r="BC178" s="59">
        <v>10.956164383999999</v>
      </c>
      <c r="BD178" s="59">
        <v>0</v>
      </c>
      <c r="BE178" s="71"/>
      <c r="BF178" s="51"/>
      <c r="BH178" s="89">
        <v>145</v>
      </c>
      <c r="BI178" s="64">
        <v>1106.5191325999999</v>
      </c>
      <c r="BJ178" s="64">
        <v>157.67867684000001</v>
      </c>
      <c r="BK178" s="64">
        <v>226.25156847</v>
      </c>
      <c r="BL178" s="64">
        <v>274.70797606000002</v>
      </c>
      <c r="BM178" s="64">
        <v>8.0246575341999993</v>
      </c>
      <c r="BN178" s="64">
        <v>67.530771713999997</v>
      </c>
      <c r="BO178" s="64">
        <v>83.832340829000003</v>
      </c>
      <c r="BP178" s="70">
        <v>576.01035177000006</v>
      </c>
      <c r="BQ178" s="64">
        <v>10.956164383999999</v>
      </c>
      <c r="BR178" s="64">
        <v>65</v>
      </c>
      <c r="BS178" s="71"/>
    </row>
    <row r="179" spans="3:71">
      <c r="C179" s="89">
        <v>146</v>
      </c>
      <c r="D179" s="59">
        <v>1071.0649842</v>
      </c>
      <c r="E179" s="59">
        <v>153.91495051999999</v>
      </c>
      <c r="F179" s="59">
        <v>235.55935177000001</v>
      </c>
      <c r="G179" s="59">
        <v>276.55752623000001</v>
      </c>
      <c r="H179" s="59">
        <v>8.0246575341999993</v>
      </c>
      <c r="I179" s="59">
        <v>67.059737802000001</v>
      </c>
      <c r="J179" s="59">
        <v>81.568099430000004</v>
      </c>
      <c r="K179" s="59">
        <v>480.46172266000002</v>
      </c>
      <c r="L179" s="59">
        <v>10.956164383999999</v>
      </c>
      <c r="M179" s="59">
        <v>87</v>
      </c>
      <c r="Q179" s="89">
        <v>146</v>
      </c>
      <c r="R179" s="59">
        <v>1036.7961213000001</v>
      </c>
      <c r="S179" s="59">
        <v>150.51785906999999</v>
      </c>
      <c r="T179" s="59">
        <v>235.51912332000001</v>
      </c>
      <c r="U179" s="59">
        <v>276.35242715999999</v>
      </c>
      <c r="V179" s="59">
        <v>8.0246575341999993</v>
      </c>
      <c r="W179" s="59">
        <v>66.122894572999996</v>
      </c>
      <c r="X179" s="59">
        <v>86.741468072999993</v>
      </c>
      <c r="Y179" s="59">
        <v>554.83240194999996</v>
      </c>
      <c r="Z179" s="59">
        <v>10.956164383999999</v>
      </c>
      <c r="AA179" s="59">
        <v>66</v>
      </c>
      <c r="AB179" s="71"/>
      <c r="AF179" s="89">
        <v>146</v>
      </c>
      <c r="AG179" s="59">
        <v>1099.1360735999999</v>
      </c>
      <c r="AH179" s="59">
        <v>161.01828767999999</v>
      </c>
      <c r="AI179" s="59">
        <v>219.5324818</v>
      </c>
      <c r="AJ179" s="59">
        <v>271.69960083000001</v>
      </c>
      <c r="AK179" s="59">
        <v>8.0246575341999993</v>
      </c>
      <c r="AL179" s="59">
        <v>67.758566462000005</v>
      </c>
      <c r="AM179" s="59">
        <v>81.756398809999993</v>
      </c>
      <c r="AN179" s="59">
        <v>524.89570780999998</v>
      </c>
      <c r="AO179" s="59">
        <v>10.956164383999999</v>
      </c>
      <c r="AP179" s="59">
        <v>69</v>
      </c>
      <c r="AQ179" s="71"/>
      <c r="AR179" s="51"/>
      <c r="AT179" s="89">
        <v>146</v>
      </c>
      <c r="AU179" s="59">
        <v>1094.1122126</v>
      </c>
      <c r="AV179" s="59">
        <v>172.84679345000001</v>
      </c>
      <c r="AW179" s="59">
        <v>233.01286542</v>
      </c>
      <c r="AX179" s="59">
        <v>281.39315544999999</v>
      </c>
      <c r="AY179" s="59">
        <v>8.0246575341999993</v>
      </c>
      <c r="AZ179" s="59">
        <v>67.491037054000003</v>
      </c>
      <c r="BA179" s="59">
        <v>89.027471188000007</v>
      </c>
      <c r="BB179" s="59">
        <v>574.64131956999995</v>
      </c>
      <c r="BC179" s="59">
        <v>10.956164383999999</v>
      </c>
      <c r="BD179" s="59">
        <v>0</v>
      </c>
      <c r="BE179" s="71"/>
      <c r="BF179" s="51"/>
      <c r="BH179" s="89">
        <v>146</v>
      </c>
      <c r="BI179" s="64">
        <v>1099.7363081000001</v>
      </c>
      <c r="BJ179" s="64">
        <v>157.03314105000001</v>
      </c>
      <c r="BK179" s="64">
        <v>225.01261037</v>
      </c>
      <c r="BL179" s="64">
        <v>274.36808703999998</v>
      </c>
      <c r="BM179" s="64">
        <v>8.0246575341999993</v>
      </c>
      <c r="BN179" s="64">
        <v>67.472820659000007</v>
      </c>
      <c r="BO179" s="64">
        <v>83.766465417999996</v>
      </c>
      <c r="BP179" s="70">
        <v>576.07658544000003</v>
      </c>
      <c r="BQ179" s="64">
        <v>10.956164383999999</v>
      </c>
      <c r="BR179" s="64">
        <v>69</v>
      </c>
      <c r="BS179" s="71"/>
    </row>
    <row r="180" spans="3:71">
      <c r="C180" s="89">
        <v>147</v>
      </c>
      <c r="D180" s="59">
        <v>1063.8986956000001</v>
      </c>
      <c r="E180" s="59">
        <v>153.40685490000001</v>
      </c>
      <c r="F180" s="59">
        <v>234.72111798</v>
      </c>
      <c r="G180" s="59">
        <v>276.21097505</v>
      </c>
      <c r="H180" s="59">
        <v>8.0246575341999993</v>
      </c>
      <c r="I180" s="59">
        <v>67.001771172999995</v>
      </c>
      <c r="J180" s="59">
        <v>81.514341408000007</v>
      </c>
      <c r="K180" s="59">
        <v>480.79077555999999</v>
      </c>
      <c r="L180" s="59">
        <v>10.956164383999999</v>
      </c>
      <c r="M180" s="59">
        <v>91</v>
      </c>
      <c r="Q180" s="89">
        <v>147</v>
      </c>
      <c r="R180" s="59">
        <v>1029.8793705999999</v>
      </c>
      <c r="S180" s="59">
        <v>150.06599061</v>
      </c>
      <c r="T180" s="59">
        <v>234.60672192000001</v>
      </c>
      <c r="U180" s="59">
        <v>276.00544407000001</v>
      </c>
      <c r="V180" s="59">
        <v>8.0246575341999993</v>
      </c>
      <c r="W180" s="59">
        <v>66.065130766999999</v>
      </c>
      <c r="X180" s="59">
        <v>86.673909727999998</v>
      </c>
      <c r="Y180" s="59">
        <v>555.51289294000003</v>
      </c>
      <c r="Z180" s="59">
        <v>10.956164383999999</v>
      </c>
      <c r="AA180" s="59">
        <v>70</v>
      </c>
      <c r="AB180" s="71"/>
      <c r="AF180" s="89">
        <v>147</v>
      </c>
      <c r="AG180" s="59">
        <v>1092.1064951999999</v>
      </c>
      <c r="AH180" s="59">
        <v>160.42433047</v>
      </c>
      <c r="AI180" s="59">
        <v>218.48552351999999</v>
      </c>
      <c r="AJ180" s="59">
        <v>271.36938434000001</v>
      </c>
      <c r="AK180" s="59">
        <v>8.0246575341999993</v>
      </c>
      <c r="AL180" s="59">
        <v>67.701269050999997</v>
      </c>
      <c r="AM180" s="59">
        <v>81.700122960000002</v>
      </c>
      <c r="AN180" s="59">
        <v>525.50522307000006</v>
      </c>
      <c r="AO180" s="59">
        <v>10.956164383999999</v>
      </c>
      <c r="AP180" s="59">
        <v>72</v>
      </c>
      <c r="AQ180" s="71"/>
      <c r="AR180" s="51"/>
      <c r="AT180" s="89">
        <v>147</v>
      </c>
      <c r="AU180" s="59">
        <v>1087.0091718000001</v>
      </c>
      <c r="AV180" s="59">
        <v>172.10299849</v>
      </c>
      <c r="AW180" s="59">
        <v>232.10596176000001</v>
      </c>
      <c r="AX180" s="59">
        <v>281.05615834999998</v>
      </c>
      <c r="AY180" s="59">
        <v>8.0246575341999993</v>
      </c>
      <c r="AZ180" s="59">
        <v>67.435468264999997</v>
      </c>
      <c r="BA180" s="59">
        <v>88.966803225000007</v>
      </c>
      <c r="BB180" s="59">
        <v>575.53725658999997</v>
      </c>
      <c r="BC180" s="59">
        <v>10.956164383999999</v>
      </c>
      <c r="BD180" s="59">
        <v>0</v>
      </c>
      <c r="BE180" s="71"/>
      <c r="BF180" s="51"/>
      <c r="BH180" s="89">
        <v>147</v>
      </c>
      <c r="BI180" s="64">
        <v>1092.9198484999999</v>
      </c>
      <c r="BJ180" s="64">
        <v>156.55364723</v>
      </c>
      <c r="BK180" s="64">
        <v>223.6379981</v>
      </c>
      <c r="BL180" s="64">
        <v>274.03144530999998</v>
      </c>
      <c r="BM180" s="64">
        <v>8.0246575341999993</v>
      </c>
      <c r="BN180" s="64">
        <v>67.415243309000005</v>
      </c>
      <c r="BO180" s="64">
        <v>83.702605814999998</v>
      </c>
      <c r="BP180" s="70">
        <v>576.14498990000004</v>
      </c>
      <c r="BQ180" s="64">
        <v>10.956164383999999</v>
      </c>
      <c r="BR180" s="64">
        <v>72</v>
      </c>
      <c r="BS180" s="71"/>
    </row>
    <row r="181" spans="3:71">
      <c r="C181" s="89">
        <v>148</v>
      </c>
      <c r="D181" s="59">
        <v>1056.7220663999999</v>
      </c>
      <c r="E181" s="59">
        <v>152.86189376999999</v>
      </c>
      <c r="F181" s="59">
        <v>233.93009022000001</v>
      </c>
      <c r="G181" s="59">
        <v>275.86442388</v>
      </c>
      <c r="H181" s="59">
        <v>8.0246575341999993</v>
      </c>
      <c r="I181" s="59">
        <v>66.944234230999996</v>
      </c>
      <c r="J181" s="59">
        <v>81.462585407000006</v>
      </c>
      <c r="K181" s="59">
        <v>481.12052079</v>
      </c>
      <c r="L181" s="59">
        <v>10.956164383999999</v>
      </c>
      <c r="M181" s="59">
        <v>94</v>
      </c>
      <c r="Q181" s="89">
        <v>148</v>
      </c>
      <c r="R181" s="59">
        <v>1022.8724121</v>
      </c>
      <c r="S181" s="59">
        <v>149.45629801999999</v>
      </c>
      <c r="T181" s="59">
        <v>233.94235254</v>
      </c>
      <c r="U181" s="59">
        <v>275.65846097000002</v>
      </c>
      <c r="V181" s="59">
        <v>8.0246575341999993</v>
      </c>
      <c r="W181" s="59">
        <v>66.007784666000006</v>
      </c>
      <c r="X181" s="59">
        <v>86.608682786000003</v>
      </c>
      <c r="Y181" s="59">
        <v>556.19646477000003</v>
      </c>
      <c r="Z181" s="59">
        <v>10.956164383999999</v>
      </c>
      <c r="AA181" s="59">
        <v>73</v>
      </c>
      <c r="AB181" s="71"/>
      <c r="AF181" s="89">
        <v>148</v>
      </c>
      <c r="AG181" s="59">
        <v>1084.9800167000001</v>
      </c>
      <c r="AH181" s="59">
        <v>159.53386608</v>
      </c>
      <c r="AI181" s="59">
        <v>217.83197249</v>
      </c>
      <c r="AJ181" s="59">
        <v>271.03916786000002</v>
      </c>
      <c r="AK181" s="59">
        <v>8.0246575341999993</v>
      </c>
      <c r="AL181" s="59">
        <v>67.644369261999998</v>
      </c>
      <c r="AM181" s="59">
        <v>81.645798057999997</v>
      </c>
      <c r="AN181" s="59">
        <v>526.11925033</v>
      </c>
      <c r="AO181" s="59">
        <v>10.956164383999999</v>
      </c>
      <c r="AP181" s="59">
        <v>76</v>
      </c>
      <c r="AQ181" s="71"/>
      <c r="AR181" s="51"/>
      <c r="AT181" s="89">
        <v>148</v>
      </c>
      <c r="AU181" s="59">
        <v>1080.0134681</v>
      </c>
      <c r="AV181" s="59">
        <v>171.24428090999999</v>
      </c>
      <c r="AW181" s="59">
        <v>231.20664368000001</v>
      </c>
      <c r="AX181" s="59">
        <v>280.71916125000001</v>
      </c>
      <c r="AY181" s="59">
        <v>8.0246575341999993</v>
      </c>
      <c r="AZ181" s="59">
        <v>67.380243089000004</v>
      </c>
      <c r="BA181" s="59">
        <v>88.908273764</v>
      </c>
      <c r="BB181" s="59">
        <v>576.44252332999997</v>
      </c>
      <c r="BC181" s="59">
        <v>10.956164383999999</v>
      </c>
      <c r="BD181" s="59">
        <v>0</v>
      </c>
      <c r="BE181" s="71"/>
      <c r="BF181" s="51"/>
      <c r="BH181" s="89">
        <v>148</v>
      </c>
      <c r="BI181" s="64">
        <v>1085.9162331</v>
      </c>
      <c r="BJ181" s="64">
        <v>155.50738027</v>
      </c>
      <c r="BK181" s="64">
        <v>223.01731483</v>
      </c>
      <c r="BL181" s="64">
        <v>273.69480357999998</v>
      </c>
      <c r="BM181" s="64">
        <v>8.0246575341999993</v>
      </c>
      <c r="BN181" s="64">
        <v>67.358055403999998</v>
      </c>
      <c r="BO181" s="64">
        <v>83.640824899999998</v>
      </c>
      <c r="BP181" s="70">
        <v>576.21507085999997</v>
      </c>
      <c r="BQ181" s="64">
        <v>10.956164383999999</v>
      </c>
      <c r="BR181" s="64">
        <v>76</v>
      </c>
      <c r="BS181" s="71"/>
    </row>
    <row r="182" spans="3:71">
      <c r="C182" s="89">
        <v>149</v>
      </c>
      <c r="D182" s="59">
        <v>1050.5430455999999</v>
      </c>
      <c r="E182" s="59">
        <v>151.50020875000001</v>
      </c>
      <c r="F182" s="59">
        <v>232.95817808000001</v>
      </c>
      <c r="G182" s="59">
        <v>275.5178727</v>
      </c>
      <c r="H182" s="59">
        <v>8.0246575341999993</v>
      </c>
      <c r="I182" s="59">
        <v>66.887143855000005</v>
      </c>
      <c r="J182" s="59">
        <v>81.412887502999993</v>
      </c>
      <c r="K182" s="59">
        <v>481.45048759999997</v>
      </c>
      <c r="L182" s="59">
        <v>10.956164383999999</v>
      </c>
      <c r="M182" s="59">
        <v>97</v>
      </c>
      <c r="Q182" s="89">
        <v>149</v>
      </c>
      <c r="R182" s="59">
        <v>1016.8429294</v>
      </c>
      <c r="S182" s="59">
        <v>148.17136601000001</v>
      </c>
      <c r="T182" s="59">
        <v>232.97574674000001</v>
      </c>
      <c r="U182" s="59">
        <v>275.31147787999998</v>
      </c>
      <c r="V182" s="59">
        <v>8.0246575341999993</v>
      </c>
      <c r="W182" s="59">
        <v>65.950872118999996</v>
      </c>
      <c r="X182" s="59">
        <v>86.545858496999998</v>
      </c>
      <c r="Y182" s="59">
        <v>556.88239811000005</v>
      </c>
      <c r="Z182" s="59">
        <v>10.956164383999999</v>
      </c>
      <c r="AA182" s="59">
        <v>77</v>
      </c>
      <c r="AB182" s="71"/>
      <c r="AF182" s="89">
        <v>149</v>
      </c>
      <c r="AG182" s="59">
        <v>1078.4547726999999</v>
      </c>
      <c r="AH182" s="59">
        <v>158.38339393000001</v>
      </c>
      <c r="AI182" s="59">
        <v>216.83719468999999</v>
      </c>
      <c r="AJ182" s="59">
        <v>270.70895137999997</v>
      </c>
      <c r="AK182" s="59">
        <v>8.0246575341999993</v>
      </c>
      <c r="AL182" s="59">
        <v>67.587882019000006</v>
      </c>
      <c r="AM182" s="59">
        <v>81.593481535999999</v>
      </c>
      <c r="AN182" s="59">
        <v>526.73728927000002</v>
      </c>
      <c r="AO182" s="59">
        <v>10.956164383999999</v>
      </c>
      <c r="AP182" s="59">
        <v>80</v>
      </c>
      <c r="AQ182" s="71"/>
      <c r="AR182" s="51"/>
      <c r="AT182" s="89">
        <v>149</v>
      </c>
      <c r="AU182" s="59">
        <v>1073.5941998999999</v>
      </c>
      <c r="AV182" s="59">
        <v>169.82222551000001</v>
      </c>
      <c r="AW182" s="59">
        <v>230.29422792</v>
      </c>
      <c r="AX182" s="59">
        <v>280.38216413999999</v>
      </c>
      <c r="AY182" s="59">
        <v>8.0246575341999993</v>
      </c>
      <c r="AZ182" s="59">
        <v>67.325374092999994</v>
      </c>
      <c r="BA182" s="59">
        <v>88.851937122999999</v>
      </c>
      <c r="BB182" s="59">
        <v>577.35658634000004</v>
      </c>
      <c r="BC182" s="59">
        <v>10.956164383999999</v>
      </c>
      <c r="BD182" s="59">
        <v>4</v>
      </c>
      <c r="BE182" s="71"/>
      <c r="BF182" s="51"/>
      <c r="BH182" s="89">
        <v>149</v>
      </c>
      <c r="BI182" s="64">
        <v>1079.6602597000001</v>
      </c>
      <c r="BJ182" s="64">
        <v>154.22112447000001</v>
      </c>
      <c r="BK182" s="64">
        <v>221.88897829999999</v>
      </c>
      <c r="BL182" s="64">
        <v>273.35816184999999</v>
      </c>
      <c r="BM182" s="64">
        <v>8.0246575341999993</v>
      </c>
      <c r="BN182" s="64">
        <v>67.301272686000004</v>
      </c>
      <c r="BO182" s="64">
        <v>83.581185552999997</v>
      </c>
      <c r="BP182" s="70">
        <v>576.28633404000004</v>
      </c>
      <c r="BQ182" s="64">
        <v>10.956164383999999</v>
      </c>
      <c r="BR182" s="64">
        <v>80</v>
      </c>
      <c r="BS182" s="71"/>
    </row>
    <row r="183" spans="3:71">
      <c r="C183" s="89">
        <v>150</v>
      </c>
      <c r="D183" s="59">
        <v>1044.4129816</v>
      </c>
      <c r="E183" s="59">
        <v>150.29222601000001</v>
      </c>
      <c r="F183" s="59">
        <v>231.78360671999999</v>
      </c>
      <c r="G183" s="59">
        <v>275.17132151999999</v>
      </c>
      <c r="H183" s="59">
        <v>8.0246575341999993</v>
      </c>
      <c r="I183" s="59">
        <v>66.830516919000004</v>
      </c>
      <c r="J183" s="59">
        <v>81.365303769999997</v>
      </c>
      <c r="K183" s="59">
        <v>481.78020522000003</v>
      </c>
      <c r="L183" s="59">
        <v>10.956164383999999</v>
      </c>
      <c r="M183" s="59">
        <v>101</v>
      </c>
      <c r="Q183" s="89">
        <v>150</v>
      </c>
      <c r="R183" s="59">
        <v>1010.6473737</v>
      </c>
      <c r="S183" s="59">
        <v>147.09641836</v>
      </c>
      <c r="T183" s="59">
        <v>231.96522952999999</v>
      </c>
      <c r="U183" s="59">
        <v>274.96449478</v>
      </c>
      <c r="V183" s="59">
        <v>8.0246575341999993</v>
      </c>
      <c r="W183" s="59">
        <v>65.894408975000005</v>
      </c>
      <c r="X183" s="59">
        <v>86.485508112000005</v>
      </c>
      <c r="Y183" s="59">
        <v>557.56997360000003</v>
      </c>
      <c r="Z183" s="59">
        <v>10.956164383999999</v>
      </c>
      <c r="AA183" s="59">
        <v>80</v>
      </c>
      <c r="AB183" s="71"/>
      <c r="AF183" s="89">
        <v>150</v>
      </c>
      <c r="AG183" s="59">
        <v>1072.109635</v>
      </c>
      <c r="AH183" s="59">
        <v>157.14565322000001</v>
      </c>
      <c r="AI183" s="59">
        <v>215.74957911999999</v>
      </c>
      <c r="AJ183" s="59">
        <v>270.37873488999998</v>
      </c>
      <c r="AK183" s="59">
        <v>8.0246575341999993</v>
      </c>
      <c r="AL183" s="59">
        <v>67.531822245000001</v>
      </c>
      <c r="AM183" s="59">
        <v>81.543230828000006</v>
      </c>
      <c r="AN183" s="59">
        <v>527.35883960000001</v>
      </c>
      <c r="AO183" s="59">
        <v>10.956164383999999</v>
      </c>
      <c r="AP183" s="59">
        <v>83</v>
      </c>
      <c r="AQ183" s="71"/>
      <c r="AR183" s="51"/>
      <c r="AT183" s="89">
        <v>150</v>
      </c>
      <c r="AU183" s="59">
        <v>1067.0704565000001</v>
      </c>
      <c r="AV183" s="59">
        <v>168.49543886000001</v>
      </c>
      <c r="AW183" s="59">
        <v>229.39101855000001</v>
      </c>
      <c r="AX183" s="59">
        <v>280.04516704000002</v>
      </c>
      <c r="AY183" s="59">
        <v>8.0246575341999993</v>
      </c>
      <c r="AZ183" s="59">
        <v>67.270873850000001</v>
      </c>
      <c r="BA183" s="59">
        <v>88.797847618999995</v>
      </c>
      <c r="BB183" s="59">
        <v>578.27891220000004</v>
      </c>
      <c r="BC183" s="59">
        <v>10.956164383999999</v>
      </c>
      <c r="BD183" s="59">
        <v>8</v>
      </c>
      <c r="BE183" s="71"/>
      <c r="BF183" s="51"/>
      <c r="BH183" s="89">
        <v>150</v>
      </c>
      <c r="BI183" s="64">
        <v>1072.8438977999999</v>
      </c>
      <c r="BJ183" s="64">
        <v>152.99849785000001</v>
      </c>
      <c r="BK183" s="64">
        <v>221.25740110000001</v>
      </c>
      <c r="BL183" s="64">
        <v>273.02152011999999</v>
      </c>
      <c r="BM183" s="64">
        <v>8.0246575341999993</v>
      </c>
      <c r="BN183" s="64">
        <v>67.244910892999997</v>
      </c>
      <c r="BO183" s="64">
        <v>83.523750655000001</v>
      </c>
      <c r="BP183" s="70">
        <v>576.35828513000001</v>
      </c>
      <c r="BQ183" s="64">
        <v>10.956164383999999</v>
      </c>
      <c r="BR183" s="64">
        <v>83</v>
      </c>
      <c r="BS183" s="71"/>
    </row>
    <row r="184" spans="3:71">
      <c r="C184" s="89">
        <v>151</v>
      </c>
      <c r="D184" s="59">
        <v>1038.314697</v>
      </c>
      <c r="E184" s="59">
        <v>149.36014127999999</v>
      </c>
      <c r="F184" s="59">
        <v>230.30135809000001</v>
      </c>
      <c r="G184" s="59">
        <v>274.82477034999999</v>
      </c>
      <c r="H184" s="59">
        <v>8.0246575341999993</v>
      </c>
      <c r="I184" s="59">
        <v>66.774370301999994</v>
      </c>
      <c r="J184" s="59">
        <v>81.319890279999996</v>
      </c>
      <c r="K184" s="59">
        <v>482.10920290000001</v>
      </c>
      <c r="L184" s="59">
        <v>10.956164383999999</v>
      </c>
      <c r="M184" s="59">
        <v>104</v>
      </c>
      <c r="Q184" s="89">
        <v>151</v>
      </c>
      <c r="R184" s="59">
        <v>1005.1024998</v>
      </c>
      <c r="S184" s="59">
        <v>146.01024219999999</v>
      </c>
      <c r="T184" s="59">
        <v>230.31525909999999</v>
      </c>
      <c r="U184" s="59">
        <v>274.61751168000001</v>
      </c>
      <c r="V184" s="59">
        <v>8.0246575341999993</v>
      </c>
      <c r="W184" s="59">
        <v>65.838411084000001</v>
      </c>
      <c r="X184" s="59">
        <v>86.427702879999998</v>
      </c>
      <c r="Y184" s="59">
        <v>558.25847189000001</v>
      </c>
      <c r="Z184" s="59">
        <v>10.956164383999999</v>
      </c>
      <c r="AA184" s="59">
        <v>84</v>
      </c>
      <c r="AB184" s="71"/>
      <c r="AF184" s="89">
        <v>151</v>
      </c>
      <c r="AG184" s="59">
        <v>1065.9643043000001</v>
      </c>
      <c r="AH184" s="59">
        <v>155.73653284</v>
      </c>
      <c r="AI184" s="59">
        <v>214.63353634000001</v>
      </c>
      <c r="AJ184" s="59">
        <v>270.04851840999999</v>
      </c>
      <c r="AK184" s="59">
        <v>8.0246575341999993</v>
      </c>
      <c r="AL184" s="59">
        <v>67.476204865</v>
      </c>
      <c r="AM184" s="59">
        <v>81.495103369000006</v>
      </c>
      <c r="AN184" s="59">
        <v>527.98340102999998</v>
      </c>
      <c r="AO184" s="59">
        <v>10.956164383999999</v>
      </c>
      <c r="AP184" s="59">
        <v>87</v>
      </c>
      <c r="AQ184" s="71"/>
      <c r="AR184" s="51"/>
      <c r="AT184" s="89">
        <v>151</v>
      </c>
      <c r="AU184" s="59">
        <v>1061.1895262</v>
      </c>
      <c r="AV184" s="59">
        <v>167.22206813</v>
      </c>
      <c r="AW184" s="59">
        <v>227.79158017</v>
      </c>
      <c r="AX184" s="59">
        <v>279.70816994</v>
      </c>
      <c r="AY184" s="59">
        <v>8.0246575341999993</v>
      </c>
      <c r="AZ184" s="59">
        <v>67.216754928</v>
      </c>
      <c r="BA184" s="59">
        <v>88.746059567000003</v>
      </c>
      <c r="BB184" s="59">
        <v>579.20896749999997</v>
      </c>
      <c r="BC184" s="59">
        <v>10.956164383999999</v>
      </c>
      <c r="BD184" s="59">
        <v>12</v>
      </c>
      <c r="BE184" s="71"/>
      <c r="BF184" s="51"/>
      <c r="BH184" s="89">
        <v>151</v>
      </c>
      <c r="BI184" s="64">
        <v>1066.4265708999999</v>
      </c>
      <c r="BJ184" s="64">
        <v>151.90746053999999</v>
      </c>
      <c r="BK184" s="64">
        <v>220.09519967</v>
      </c>
      <c r="BL184" s="64">
        <v>272.68487838999999</v>
      </c>
      <c r="BM184" s="64">
        <v>8.0246575341999993</v>
      </c>
      <c r="BN184" s="64">
        <v>67.188985767000005</v>
      </c>
      <c r="BO184" s="64">
        <v>83.468583085999995</v>
      </c>
      <c r="BP184" s="70">
        <v>576.43042987000001</v>
      </c>
      <c r="BQ184" s="64">
        <v>10.956164383999999</v>
      </c>
      <c r="BR184" s="64">
        <v>87</v>
      </c>
      <c r="BS184" s="71"/>
    </row>
    <row r="185" spans="3:71">
      <c r="C185" s="89">
        <v>152</v>
      </c>
      <c r="D185" s="59">
        <v>1031.5148826</v>
      </c>
      <c r="E185" s="59">
        <v>148.44396814999999</v>
      </c>
      <c r="F185" s="59">
        <v>229.50472751000001</v>
      </c>
      <c r="G185" s="59">
        <v>274.47821916999999</v>
      </c>
      <c r="H185" s="59">
        <v>8.0246575341999993</v>
      </c>
      <c r="I185" s="59">
        <v>66.718720879000003</v>
      </c>
      <c r="J185" s="59">
        <v>81.27670311</v>
      </c>
      <c r="K185" s="59">
        <v>482.43700989000001</v>
      </c>
      <c r="L185" s="59">
        <v>10.956164383999999</v>
      </c>
      <c r="M185" s="59">
        <v>107</v>
      </c>
      <c r="Q185" s="89">
        <v>152</v>
      </c>
      <c r="R185" s="59">
        <v>998.32155924999995</v>
      </c>
      <c r="S185" s="59">
        <v>145.39424443999999</v>
      </c>
      <c r="T185" s="59">
        <v>229.43117692000001</v>
      </c>
      <c r="U185" s="59">
        <v>274.27052859000003</v>
      </c>
      <c r="V185" s="59">
        <v>8.0246575341999993</v>
      </c>
      <c r="W185" s="59">
        <v>65.782894294000002</v>
      </c>
      <c r="X185" s="59">
        <v>86.372514053000003</v>
      </c>
      <c r="Y185" s="59">
        <v>558.94717363999996</v>
      </c>
      <c r="Z185" s="59">
        <v>10.956164383999999</v>
      </c>
      <c r="AA185" s="59">
        <v>87</v>
      </c>
      <c r="AB185" s="71"/>
      <c r="AF185" s="89">
        <v>152</v>
      </c>
      <c r="AG185" s="59">
        <v>1059.2740160000001</v>
      </c>
      <c r="AH185" s="59">
        <v>154.60939406</v>
      </c>
      <c r="AI185" s="59">
        <v>213.78046942</v>
      </c>
      <c r="AJ185" s="59">
        <v>269.71830191999999</v>
      </c>
      <c r="AK185" s="59">
        <v>8.0246575341999993</v>
      </c>
      <c r="AL185" s="59">
        <v>67.421044800000004</v>
      </c>
      <c r="AM185" s="59">
        <v>81.449156591999994</v>
      </c>
      <c r="AN185" s="59">
        <v>528.61047325000004</v>
      </c>
      <c r="AO185" s="59">
        <v>10.956164383999999</v>
      </c>
      <c r="AP185" s="59">
        <v>90</v>
      </c>
      <c r="AQ185" s="71"/>
      <c r="AR185" s="51"/>
      <c r="AT185" s="89">
        <v>152</v>
      </c>
      <c r="AU185" s="59">
        <v>1054.3691638</v>
      </c>
      <c r="AV185" s="59">
        <v>166.08086566</v>
      </c>
      <c r="AW185" s="59">
        <v>226.99940563000001</v>
      </c>
      <c r="AX185" s="59">
        <v>279.37117282999998</v>
      </c>
      <c r="AY185" s="59">
        <v>8.0246575341999993</v>
      </c>
      <c r="AZ185" s="59">
        <v>67.163029898999994</v>
      </c>
      <c r="BA185" s="59">
        <v>88.696627285999995</v>
      </c>
      <c r="BB185" s="59">
        <v>580.14621880000004</v>
      </c>
      <c r="BC185" s="59">
        <v>10.956164383999999</v>
      </c>
      <c r="BD185" s="59">
        <v>17</v>
      </c>
      <c r="BE185" s="71"/>
      <c r="BF185" s="51"/>
      <c r="BH185" s="89">
        <v>152</v>
      </c>
      <c r="BI185" s="64">
        <v>1060.3126374000001</v>
      </c>
      <c r="BJ185" s="64">
        <v>150.44977560000001</v>
      </c>
      <c r="BK185" s="64">
        <v>218.99625237999999</v>
      </c>
      <c r="BL185" s="64">
        <v>272.34823667000001</v>
      </c>
      <c r="BM185" s="64">
        <v>8.0246575341999993</v>
      </c>
      <c r="BN185" s="64">
        <v>67.133513046999994</v>
      </c>
      <c r="BO185" s="64">
        <v>83.415745725999997</v>
      </c>
      <c r="BP185" s="70">
        <v>576.50227396000002</v>
      </c>
      <c r="BQ185" s="64">
        <v>10.956164383999999</v>
      </c>
      <c r="BR185" s="64">
        <v>90</v>
      </c>
      <c r="BS185" s="71"/>
    </row>
    <row r="186" spans="3:71">
      <c r="C186" s="89">
        <v>153</v>
      </c>
      <c r="D186" s="59">
        <v>1024.7747462</v>
      </c>
      <c r="E186" s="59">
        <v>147.42820778000001</v>
      </c>
      <c r="F186" s="59">
        <v>228.74800628</v>
      </c>
      <c r="G186" s="59">
        <v>274.13166798999998</v>
      </c>
      <c r="H186" s="59">
        <v>8.0246575341999993</v>
      </c>
      <c r="I186" s="59">
        <v>66.663585527999999</v>
      </c>
      <c r="J186" s="59">
        <v>81.235798332000002</v>
      </c>
      <c r="K186" s="59">
        <v>482.76315542999998</v>
      </c>
      <c r="L186" s="59">
        <v>10.956164383999999</v>
      </c>
      <c r="M186" s="59">
        <v>111</v>
      </c>
      <c r="Q186" s="89">
        <v>153</v>
      </c>
      <c r="R186" s="59">
        <v>991.91699701000005</v>
      </c>
      <c r="S186" s="59">
        <v>144.32454526999999</v>
      </c>
      <c r="T186" s="59">
        <v>228.62441783</v>
      </c>
      <c r="U186" s="59">
        <v>273.92354548999998</v>
      </c>
      <c r="V186" s="59">
        <v>8.0246575341999993</v>
      </c>
      <c r="W186" s="59">
        <v>65.727874455000006</v>
      </c>
      <c r="X186" s="59">
        <v>86.320012880999997</v>
      </c>
      <c r="Y186" s="59">
        <v>559.63535949000004</v>
      </c>
      <c r="Z186" s="59">
        <v>10.956164383999999</v>
      </c>
      <c r="AA186" s="59">
        <v>91</v>
      </c>
      <c r="AB186" s="71"/>
      <c r="AF186" s="89">
        <v>153</v>
      </c>
      <c r="AG186" s="59">
        <v>1052.4442082</v>
      </c>
      <c r="AH186" s="59">
        <v>153.59365195999999</v>
      </c>
      <c r="AI186" s="59">
        <v>212.95552541000001</v>
      </c>
      <c r="AJ186" s="59">
        <v>269.38808544</v>
      </c>
      <c r="AK186" s="59">
        <v>8.0246575341999993</v>
      </c>
      <c r="AL186" s="59">
        <v>67.366356975000002</v>
      </c>
      <c r="AM186" s="59">
        <v>81.405447929999994</v>
      </c>
      <c r="AN186" s="59">
        <v>529.23955595999996</v>
      </c>
      <c r="AO186" s="59">
        <v>10.956164383999999</v>
      </c>
      <c r="AP186" s="59">
        <v>94</v>
      </c>
      <c r="AQ186" s="71"/>
      <c r="AR186" s="51"/>
      <c r="AT186" s="89">
        <v>153</v>
      </c>
      <c r="AU186" s="59">
        <v>1047.1933068999999</v>
      </c>
      <c r="AV186" s="59">
        <v>165.21881221999999</v>
      </c>
      <c r="AW186" s="59">
        <v>226.28357657999999</v>
      </c>
      <c r="AX186" s="59">
        <v>279.03417573000002</v>
      </c>
      <c r="AY186" s="59">
        <v>8.0246575341999993</v>
      </c>
      <c r="AZ186" s="59">
        <v>67.109711333000007</v>
      </c>
      <c r="BA186" s="59">
        <v>88.649605092000002</v>
      </c>
      <c r="BB186" s="59">
        <v>581.09013267</v>
      </c>
      <c r="BC186" s="59">
        <v>10.956164383999999</v>
      </c>
      <c r="BD186" s="59">
        <v>21</v>
      </c>
      <c r="BE186" s="71"/>
      <c r="BF186" s="51"/>
      <c r="BH186" s="89">
        <v>153</v>
      </c>
      <c r="BI186" s="64">
        <v>1053.2584732</v>
      </c>
      <c r="BJ186" s="64">
        <v>149.82944302999999</v>
      </c>
      <c r="BK186" s="64">
        <v>218.00018352000001</v>
      </c>
      <c r="BL186" s="64">
        <v>272.01159494000001</v>
      </c>
      <c r="BM186" s="64">
        <v>8.0246575341999993</v>
      </c>
      <c r="BN186" s="64">
        <v>67.078508475000007</v>
      </c>
      <c r="BO186" s="64">
        <v>83.365301454999994</v>
      </c>
      <c r="BP186" s="70">
        <v>576.57332311000005</v>
      </c>
      <c r="BQ186" s="64">
        <v>10.956164383999999</v>
      </c>
      <c r="BR186" s="64">
        <v>94</v>
      </c>
      <c r="BS186" s="71"/>
    </row>
    <row r="187" spans="3:71">
      <c r="C187" s="89">
        <v>154</v>
      </c>
      <c r="D187" s="59">
        <v>1018.432258</v>
      </c>
      <c r="E187" s="59">
        <v>146.39484763999999</v>
      </c>
      <c r="F187" s="59">
        <v>227.61123659</v>
      </c>
      <c r="G187" s="59">
        <v>273.78511681999998</v>
      </c>
      <c r="H187" s="59">
        <v>8.0246575341999993</v>
      </c>
      <c r="I187" s="59">
        <v>66.608981123999996</v>
      </c>
      <c r="J187" s="59">
        <v>81.197232021000005</v>
      </c>
      <c r="K187" s="59">
        <v>483.08716874999999</v>
      </c>
      <c r="L187" s="59">
        <v>10.956164383999999</v>
      </c>
      <c r="M187" s="59">
        <v>114</v>
      </c>
      <c r="Q187" s="89">
        <v>154</v>
      </c>
      <c r="R187" s="59">
        <v>985.93585222000002</v>
      </c>
      <c r="S187" s="59">
        <v>142.98030538</v>
      </c>
      <c r="T187" s="59">
        <v>227.66878201</v>
      </c>
      <c r="U187" s="59">
        <v>273.5765624</v>
      </c>
      <c r="V187" s="59">
        <v>8.0246575341999993</v>
      </c>
      <c r="W187" s="59">
        <v>65.673367416000005</v>
      </c>
      <c r="X187" s="59">
        <v>86.270270613999998</v>
      </c>
      <c r="Y187" s="59">
        <v>560.32231008999997</v>
      </c>
      <c r="Z187" s="59">
        <v>10.956164383999999</v>
      </c>
      <c r="AA187" s="59">
        <v>94</v>
      </c>
      <c r="AB187" s="71"/>
      <c r="AF187" s="89">
        <v>154</v>
      </c>
      <c r="AG187" s="59">
        <v>1046.0784285</v>
      </c>
      <c r="AH187" s="59">
        <v>152.54490847</v>
      </c>
      <c r="AI187" s="59">
        <v>211.69955467</v>
      </c>
      <c r="AJ187" s="59">
        <v>269.05786896000001</v>
      </c>
      <c r="AK187" s="59">
        <v>8.0246575341999993</v>
      </c>
      <c r="AL187" s="59">
        <v>67.312156314000006</v>
      </c>
      <c r="AM187" s="59">
        <v>81.364034818999997</v>
      </c>
      <c r="AN187" s="59">
        <v>529.87014887999999</v>
      </c>
      <c r="AO187" s="59">
        <v>10.956164383999999</v>
      </c>
      <c r="AP187" s="59">
        <v>98</v>
      </c>
      <c r="AQ187" s="71"/>
      <c r="AR187" s="51"/>
      <c r="AT187" s="89">
        <v>154</v>
      </c>
      <c r="AU187" s="59">
        <v>1040.7275809</v>
      </c>
      <c r="AV187" s="59">
        <v>164.12511445000001</v>
      </c>
      <c r="AW187" s="59">
        <v>225.08926099999999</v>
      </c>
      <c r="AX187" s="59">
        <v>278.69717861999999</v>
      </c>
      <c r="AY187" s="59">
        <v>8.0246575341999993</v>
      </c>
      <c r="AZ187" s="59">
        <v>67.056811800000006</v>
      </c>
      <c r="BA187" s="59">
        <v>88.605047303000006</v>
      </c>
      <c r="BB187" s="59">
        <v>582.04017569999996</v>
      </c>
      <c r="BC187" s="59">
        <v>10.956164383999999</v>
      </c>
      <c r="BD187" s="59">
        <v>26</v>
      </c>
      <c r="BE187" s="71"/>
      <c r="BF187" s="51"/>
      <c r="BH187" s="89">
        <v>154</v>
      </c>
      <c r="BI187" s="64">
        <v>1047.0705281</v>
      </c>
      <c r="BJ187" s="64">
        <v>148.80862915</v>
      </c>
      <c r="BK187" s="64">
        <v>216.53837677999999</v>
      </c>
      <c r="BL187" s="64">
        <v>271.67495321000001</v>
      </c>
      <c r="BM187" s="64">
        <v>8.0246575341999993</v>
      </c>
      <c r="BN187" s="64">
        <v>67.023987789000003</v>
      </c>
      <c r="BO187" s="64">
        <v>83.317313154999994</v>
      </c>
      <c r="BP187" s="70">
        <v>576.64308302999996</v>
      </c>
      <c r="BQ187" s="64">
        <v>10.956164383999999</v>
      </c>
      <c r="BR187" s="64">
        <v>98</v>
      </c>
      <c r="BS187" s="71"/>
    </row>
    <row r="188" spans="3:71">
      <c r="C188" s="89">
        <v>155</v>
      </c>
      <c r="D188" s="59">
        <v>1011.355204</v>
      </c>
      <c r="E188" s="59">
        <v>145.75683029000001</v>
      </c>
      <c r="F188" s="59">
        <v>226.83815005</v>
      </c>
      <c r="G188" s="59">
        <v>273.41410551000001</v>
      </c>
      <c r="H188" s="59">
        <v>8.0246575341999993</v>
      </c>
      <c r="I188" s="59">
        <v>66.554924545000006</v>
      </c>
      <c r="J188" s="59">
        <v>81.161060250999995</v>
      </c>
      <c r="K188" s="59">
        <v>483.40857911000001</v>
      </c>
      <c r="L188" s="59">
        <v>10.956164383999999</v>
      </c>
      <c r="M188" s="59">
        <v>117</v>
      </c>
      <c r="Q188" s="89">
        <v>155</v>
      </c>
      <c r="R188" s="59">
        <v>979.23580678999997</v>
      </c>
      <c r="S188" s="59">
        <v>142.37902219</v>
      </c>
      <c r="T188" s="59">
        <v>226.70410114000001</v>
      </c>
      <c r="U188" s="59">
        <v>273.21456828999999</v>
      </c>
      <c r="V188" s="59">
        <v>8.0246575341999993</v>
      </c>
      <c r="W188" s="59">
        <v>65.619389026999997</v>
      </c>
      <c r="X188" s="59">
        <v>86.223358501999996</v>
      </c>
      <c r="Y188" s="59">
        <v>561.00730610999994</v>
      </c>
      <c r="Z188" s="59">
        <v>10.956164383999999</v>
      </c>
      <c r="AA188" s="59">
        <v>98</v>
      </c>
      <c r="AB188" s="71"/>
      <c r="AF188" s="89">
        <v>155</v>
      </c>
      <c r="AG188" s="59">
        <v>1038.9194336</v>
      </c>
      <c r="AH188" s="59">
        <v>151.78480278000001</v>
      </c>
      <c r="AI188" s="59">
        <v>210.97825098999999</v>
      </c>
      <c r="AJ188" s="59">
        <v>268.69756288000002</v>
      </c>
      <c r="AK188" s="59">
        <v>8.0246575341999993</v>
      </c>
      <c r="AL188" s="59">
        <v>67.258457738999994</v>
      </c>
      <c r="AM188" s="59">
        <v>81.324974690999994</v>
      </c>
      <c r="AN188" s="59">
        <v>530.50175168999999</v>
      </c>
      <c r="AO188" s="59">
        <v>10.956164383999999</v>
      </c>
      <c r="AP188" s="59">
        <v>101</v>
      </c>
      <c r="AQ188" s="71"/>
      <c r="AR188" s="51"/>
      <c r="AT188" s="89">
        <v>155</v>
      </c>
      <c r="AU188" s="59">
        <v>1033.8892218999999</v>
      </c>
      <c r="AV188" s="59">
        <v>163.21120558000001</v>
      </c>
      <c r="AW188" s="59">
        <v>224.12261778000001</v>
      </c>
      <c r="AX188" s="59">
        <v>278.32535317999998</v>
      </c>
      <c r="AY188" s="59">
        <v>8.0246575341999993</v>
      </c>
      <c r="AZ188" s="59">
        <v>67.00434387</v>
      </c>
      <c r="BA188" s="59">
        <v>88.563008233999994</v>
      </c>
      <c r="BB188" s="59">
        <v>582.99581446000002</v>
      </c>
      <c r="BC188" s="59">
        <v>10.956164383999999</v>
      </c>
      <c r="BD188" s="59">
        <v>30</v>
      </c>
      <c r="BE188" s="71"/>
      <c r="BF188" s="51"/>
      <c r="BH188" s="89">
        <v>155</v>
      </c>
      <c r="BI188" s="64">
        <v>1039.7025733999999</v>
      </c>
      <c r="BJ188" s="64">
        <v>148.20552946000001</v>
      </c>
      <c r="BK188" s="64">
        <v>215.86372718999999</v>
      </c>
      <c r="BL188" s="64">
        <v>271.31344977999998</v>
      </c>
      <c r="BM188" s="64">
        <v>8.0246575341999993</v>
      </c>
      <c r="BN188" s="64">
        <v>66.969966731</v>
      </c>
      <c r="BO188" s="64">
        <v>83.271843704999995</v>
      </c>
      <c r="BP188" s="70">
        <v>576.71105944999999</v>
      </c>
      <c r="BQ188" s="64">
        <v>10.956164383999999</v>
      </c>
      <c r="BR188" s="64">
        <v>101</v>
      </c>
      <c r="BS188" s="71"/>
    </row>
    <row r="189" spans="3:71">
      <c r="C189" s="89">
        <v>156</v>
      </c>
      <c r="D189" s="59">
        <v>1004.7936363</v>
      </c>
      <c r="E189" s="59">
        <v>144.95013965000001</v>
      </c>
      <c r="F189" s="59">
        <v>225.68794444</v>
      </c>
      <c r="G189" s="59">
        <v>273.07340024000001</v>
      </c>
      <c r="H189" s="59">
        <v>8.0246575341999993</v>
      </c>
      <c r="I189" s="59">
        <v>66.501432667000003</v>
      </c>
      <c r="J189" s="59">
        <v>81.127339096</v>
      </c>
      <c r="K189" s="59">
        <v>483.72691573999998</v>
      </c>
      <c r="L189" s="59">
        <v>10.956164383999999</v>
      </c>
      <c r="M189" s="59">
        <v>121</v>
      </c>
      <c r="Q189" s="89">
        <v>156</v>
      </c>
      <c r="R189" s="59">
        <v>972.93570513999998</v>
      </c>
      <c r="S189" s="59">
        <v>141.58038332999999</v>
      </c>
      <c r="T189" s="59">
        <v>225.53273895999999</v>
      </c>
      <c r="U189" s="59">
        <v>272.85666737000003</v>
      </c>
      <c r="V189" s="59">
        <v>8.0246575341999993</v>
      </c>
      <c r="W189" s="59">
        <v>65.565955134999996</v>
      </c>
      <c r="X189" s="59">
        <v>86.179347797000005</v>
      </c>
      <c r="Y189" s="59">
        <v>561.68962816999999</v>
      </c>
      <c r="Z189" s="59">
        <v>10.956164383999999</v>
      </c>
      <c r="AA189" s="59">
        <v>102</v>
      </c>
      <c r="AB189" s="71"/>
      <c r="AF189" s="89">
        <v>156</v>
      </c>
      <c r="AG189" s="59">
        <v>1031.5305397</v>
      </c>
      <c r="AH189" s="59">
        <v>151.11165944999999</v>
      </c>
      <c r="AI189" s="59">
        <v>210.35891527999999</v>
      </c>
      <c r="AJ189" s="59">
        <v>268.37822541000003</v>
      </c>
      <c r="AK189" s="59">
        <v>8.0246575341999993</v>
      </c>
      <c r="AL189" s="59">
        <v>67.205276174000005</v>
      </c>
      <c r="AM189" s="59">
        <v>81.288324981000002</v>
      </c>
      <c r="AN189" s="59">
        <v>531.13386410999999</v>
      </c>
      <c r="AO189" s="59">
        <v>10.956164383999999</v>
      </c>
      <c r="AP189" s="59">
        <v>105</v>
      </c>
      <c r="AQ189" s="71"/>
      <c r="AR189" s="51"/>
      <c r="AT189" s="89">
        <v>156</v>
      </c>
      <c r="AU189" s="59">
        <v>1026.5939969000001</v>
      </c>
      <c r="AV189" s="59">
        <v>162.47004654</v>
      </c>
      <c r="AW189" s="59">
        <v>223.39243152</v>
      </c>
      <c r="AX189" s="59">
        <v>278.00118699000001</v>
      </c>
      <c r="AY189" s="59">
        <v>8.0246575341999993</v>
      </c>
      <c r="AZ189" s="59">
        <v>66.952320114000003</v>
      </c>
      <c r="BA189" s="59">
        <v>88.523542203999995</v>
      </c>
      <c r="BB189" s="59">
        <v>583.95651553000005</v>
      </c>
      <c r="BC189" s="59">
        <v>10.956164383999999</v>
      </c>
      <c r="BD189" s="59">
        <v>35</v>
      </c>
      <c r="BE189" s="71"/>
      <c r="BF189" s="51"/>
      <c r="BH189" s="89">
        <v>156</v>
      </c>
      <c r="BI189" s="64">
        <v>1032.543803</v>
      </c>
      <c r="BJ189" s="64">
        <v>147.34284602</v>
      </c>
      <c r="BK189" s="64">
        <v>215.20113623</v>
      </c>
      <c r="BL189" s="64">
        <v>270.99028718</v>
      </c>
      <c r="BM189" s="64">
        <v>8.0246575341999993</v>
      </c>
      <c r="BN189" s="64">
        <v>66.916461041000005</v>
      </c>
      <c r="BO189" s="64">
        <v>83.228955984999999</v>
      </c>
      <c r="BP189" s="70">
        <v>576.77675806000002</v>
      </c>
      <c r="BQ189" s="64">
        <v>10.956164383999999</v>
      </c>
      <c r="BR189" s="64">
        <v>105</v>
      </c>
      <c r="BS189" s="71"/>
    </row>
    <row r="190" spans="3:71">
      <c r="C190" s="89">
        <v>157</v>
      </c>
      <c r="D190" s="59">
        <v>998.87597220999999</v>
      </c>
      <c r="E190" s="59">
        <v>143.89283906</v>
      </c>
      <c r="F190" s="59">
        <v>224.13764957000001</v>
      </c>
      <c r="G190" s="59">
        <v>272.73949060000001</v>
      </c>
      <c r="H190" s="59">
        <v>8.0246575341999993</v>
      </c>
      <c r="I190" s="59">
        <v>66.448522367999999</v>
      </c>
      <c r="J190" s="59">
        <v>81.096124630000006</v>
      </c>
      <c r="K190" s="59">
        <v>484.04170789</v>
      </c>
      <c r="L190" s="59">
        <v>10.956164383999999</v>
      </c>
      <c r="M190" s="59">
        <v>124</v>
      </c>
      <c r="Q190" s="89">
        <v>157</v>
      </c>
      <c r="R190" s="59">
        <v>967.29858812999998</v>
      </c>
      <c r="S190" s="59">
        <v>140.61888335</v>
      </c>
      <c r="T190" s="59">
        <v>223.83853717</v>
      </c>
      <c r="U190" s="59">
        <v>272.52148254999997</v>
      </c>
      <c r="V190" s="59">
        <v>8.0246575341999993</v>
      </c>
      <c r="W190" s="59">
        <v>65.513081592000006</v>
      </c>
      <c r="X190" s="59">
        <v>86.138309749000001</v>
      </c>
      <c r="Y190" s="59">
        <v>562.36855694999997</v>
      </c>
      <c r="Z190" s="59">
        <v>10.956164383999999</v>
      </c>
      <c r="AA190" s="59">
        <v>105</v>
      </c>
      <c r="AB190" s="71"/>
      <c r="AF190" s="89">
        <v>157</v>
      </c>
      <c r="AG190" s="59">
        <v>1025.2217613</v>
      </c>
      <c r="AH190" s="59">
        <v>149.96833199</v>
      </c>
      <c r="AI190" s="59">
        <v>209.12713306000001</v>
      </c>
      <c r="AJ190" s="59">
        <v>268.06140303000001</v>
      </c>
      <c r="AK190" s="59">
        <v>8.0246575341999993</v>
      </c>
      <c r="AL190" s="59">
        <v>67.152626542999997</v>
      </c>
      <c r="AM190" s="59">
        <v>81.254143122000002</v>
      </c>
      <c r="AN190" s="59">
        <v>531.76598581999997</v>
      </c>
      <c r="AO190" s="59">
        <v>10.956164383999999</v>
      </c>
      <c r="AP190" s="59">
        <v>109</v>
      </c>
      <c r="AQ190" s="71"/>
      <c r="AR190" s="51"/>
      <c r="AT190" s="89">
        <v>157</v>
      </c>
      <c r="AU190" s="59">
        <v>1020.5914141</v>
      </c>
      <c r="AV190" s="59">
        <v>161.21531149</v>
      </c>
      <c r="AW190" s="59">
        <v>221.88317907000001</v>
      </c>
      <c r="AX190" s="59">
        <v>277.67702079999998</v>
      </c>
      <c r="AY190" s="59">
        <v>8.0246575341999993</v>
      </c>
      <c r="AZ190" s="59">
        <v>66.900753101999996</v>
      </c>
      <c r="BA190" s="59">
        <v>88.486703528000007</v>
      </c>
      <c r="BB190" s="59">
        <v>584.92174547000002</v>
      </c>
      <c r="BC190" s="59">
        <v>10.956164383999999</v>
      </c>
      <c r="BD190" s="59">
        <v>39</v>
      </c>
      <c r="BE190" s="71"/>
      <c r="BF190" s="51"/>
      <c r="BH190" s="89">
        <v>157</v>
      </c>
      <c r="BI190" s="64">
        <v>1026.3164698999999</v>
      </c>
      <c r="BJ190" s="64">
        <v>146.12752589999999</v>
      </c>
      <c r="BK190" s="64">
        <v>213.95974465</v>
      </c>
      <c r="BL190" s="64">
        <v>270.66712457</v>
      </c>
      <c r="BM190" s="64">
        <v>8.0246575341999993</v>
      </c>
      <c r="BN190" s="64">
        <v>66.863486459000001</v>
      </c>
      <c r="BO190" s="64">
        <v>83.188712875999997</v>
      </c>
      <c r="BP190" s="70">
        <v>576.83968459000005</v>
      </c>
      <c r="BQ190" s="64">
        <v>10.956164383999999</v>
      </c>
      <c r="BR190" s="64">
        <v>109</v>
      </c>
      <c r="BS190" s="71"/>
    </row>
    <row r="191" spans="3:71">
      <c r="C191" s="89">
        <v>158</v>
      </c>
      <c r="D191" s="59">
        <v>991.90044196999997</v>
      </c>
      <c r="E191" s="59">
        <v>142.91733642</v>
      </c>
      <c r="F191" s="59">
        <v>223.55179353</v>
      </c>
      <c r="G191" s="59">
        <v>272.41721030000002</v>
      </c>
      <c r="H191" s="59">
        <v>8.0246575341999993</v>
      </c>
      <c r="I191" s="59">
        <v>66.396210522999993</v>
      </c>
      <c r="J191" s="59">
        <v>81.067472928000001</v>
      </c>
      <c r="K191" s="59">
        <v>484.35248481000002</v>
      </c>
      <c r="L191" s="59">
        <v>10.956164383999999</v>
      </c>
      <c r="M191" s="59">
        <v>127</v>
      </c>
      <c r="Q191" s="89">
        <v>158</v>
      </c>
      <c r="R191" s="59">
        <v>960.68054314000005</v>
      </c>
      <c r="S191" s="59">
        <v>139.59652299999999</v>
      </c>
      <c r="T191" s="59">
        <v>223.17829589999999</v>
      </c>
      <c r="U191" s="59">
        <v>272.19412555999997</v>
      </c>
      <c r="V191" s="59">
        <v>8.0246575341999993</v>
      </c>
      <c r="W191" s="59">
        <v>65.460784244999999</v>
      </c>
      <c r="X191" s="59">
        <v>86.100315608000002</v>
      </c>
      <c r="Y191" s="59">
        <v>563.04337308000004</v>
      </c>
      <c r="Z191" s="59">
        <v>10.956164383999999</v>
      </c>
      <c r="AA191" s="59">
        <v>109</v>
      </c>
      <c r="AB191" s="71"/>
      <c r="AF191" s="89">
        <v>158</v>
      </c>
      <c r="AG191" s="59">
        <v>1017.9989812</v>
      </c>
      <c r="AH191" s="59">
        <v>149.08861031999999</v>
      </c>
      <c r="AI191" s="59">
        <v>208.53861549000001</v>
      </c>
      <c r="AJ191" s="59">
        <v>267.75171195000001</v>
      </c>
      <c r="AK191" s="59">
        <v>8.0246575341999993</v>
      </c>
      <c r="AL191" s="59">
        <v>67.100523768000002</v>
      </c>
      <c r="AM191" s="59">
        <v>81.222486548000006</v>
      </c>
      <c r="AN191" s="59">
        <v>532.39761654999995</v>
      </c>
      <c r="AO191" s="59">
        <v>10.956164383999999</v>
      </c>
      <c r="AP191" s="59">
        <v>112</v>
      </c>
      <c r="AQ191" s="71"/>
      <c r="AR191" s="51"/>
      <c r="AT191" s="89">
        <v>158</v>
      </c>
      <c r="AU191" s="59">
        <v>1013.1180127</v>
      </c>
      <c r="AV191" s="59">
        <v>160.32321521</v>
      </c>
      <c r="AW191" s="59">
        <v>221.46989171000001</v>
      </c>
      <c r="AX191" s="59">
        <v>277.36506932999998</v>
      </c>
      <c r="AY191" s="59">
        <v>8.0246575341999993</v>
      </c>
      <c r="AZ191" s="59">
        <v>66.849655404000004</v>
      </c>
      <c r="BA191" s="59">
        <v>88.452546525000002</v>
      </c>
      <c r="BB191" s="59">
        <v>585.89097086000004</v>
      </c>
      <c r="BC191" s="59">
        <v>10.956164383999999</v>
      </c>
      <c r="BD191" s="59">
        <v>44</v>
      </c>
      <c r="BE191" s="71"/>
      <c r="BF191" s="51"/>
      <c r="BH191" s="89">
        <v>158</v>
      </c>
      <c r="BI191" s="64">
        <v>1019.1153149</v>
      </c>
      <c r="BJ191" s="64">
        <v>145.27437613999999</v>
      </c>
      <c r="BK191" s="64">
        <v>213.32235485999999</v>
      </c>
      <c r="BL191" s="64">
        <v>270.35161174000001</v>
      </c>
      <c r="BM191" s="64">
        <v>8.0246575341999993</v>
      </c>
      <c r="BN191" s="64">
        <v>66.811058724999995</v>
      </c>
      <c r="BO191" s="64">
        <v>83.151177258000004</v>
      </c>
      <c r="BP191" s="70">
        <v>576.89934473999995</v>
      </c>
      <c r="BQ191" s="64">
        <v>10.956164383999999</v>
      </c>
      <c r="BR191" s="64">
        <v>112</v>
      </c>
      <c r="BS191" s="71"/>
    </row>
    <row r="192" spans="3:71">
      <c r="C192" s="89">
        <v>159</v>
      </c>
      <c r="D192" s="59">
        <v>984.69619187000001</v>
      </c>
      <c r="E192" s="59">
        <v>142.33059392000001</v>
      </c>
      <c r="F192" s="59">
        <v>222.78387685999999</v>
      </c>
      <c r="G192" s="59">
        <v>272.11695036999998</v>
      </c>
      <c r="H192" s="59">
        <v>8.0246575341999993</v>
      </c>
      <c r="I192" s="59">
        <v>66.344514008999994</v>
      </c>
      <c r="J192" s="59">
        <v>81.041440062999996</v>
      </c>
      <c r="K192" s="59">
        <v>484.65877571999999</v>
      </c>
      <c r="L192" s="59">
        <v>10.956164383999999</v>
      </c>
      <c r="M192" s="59">
        <v>131</v>
      </c>
      <c r="Q192" s="89">
        <v>159</v>
      </c>
      <c r="R192" s="59">
        <v>953.84932252999999</v>
      </c>
      <c r="S192" s="59">
        <v>138.91877201</v>
      </c>
      <c r="T192" s="59">
        <v>222.3604004</v>
      </c>
      <c r="U192" s="59">
        <v>271.89298907</v>
      </c>
      <c r="V192" s="59">
        <v>8.0246575341999993</v>
      </c>
      <c r="W192" s="59">
        <v>65.409078944000001</v>
      </c>
      <c r="X192" s="59">
        <v>86.065436624</v>
      </c>
      <c r="Y192" s="59">
        <v>563.71335722000003</v>
      </c>
      <c r="Z192" s="59">
        <v>10.956164383999999</v>
      </c>
      <c r="AA192" s="59">
        <v>112</v>
      </c>
      <c r="AB192" s="71"/>
      <c r="AF192" s="89">
        <v>159</v>
      </c>
      <c r="AG192" s="59">
        <v>1010.569892</v>
      </c>
      <c r="AH192" s="59">
        <v>148.67371387</v>
      </c>
      <c r="AI192" s="59">
        <v>207.66535139000001</v>
      </c>
      <c r="AJ192" s="59">
        <v>267.46825131999998</v>
      </c>
      <c r="AK192" s="59">
        <v>8.0246575341999993</v>
      </c>
      <c r="AL192" s="59">
        <v>67.048982774999999</v>
      </c>
      <c r="AM192" s="59">
        <v>81.193412692999999</v>
      </c>
      <c r="AN192" s="59">
        <v>533.02825598000004</v>
      </c>
      <c r="AO192" s="59">
        <v>10.956164383999999</v>
      </c>
      <c r="AP192" s="59">
        <v>116</v>
      </c>
      <c r="AQ192" s="71"/>
      <c r="AR192" s="51"/>
      <c r="AT192" s="89">
        <v>159</v>
      </c>
      <c r="AU192" s="59">
        <v>1005.6727886</v>
      </c>
      <c r="AV192" s="59">
        <v>159.85315663</v>
      </c>
      <c r="AW192" s="59">
        <v>220.58469153999999</v>
      </c>
      <c r="AX192" s="59">
        <v>277.07481566000001</v>
      </c>
      <c r="AY192" s="59">
        <v>8.0246575341999993</v>
      </c>
      <c r="AZ192" s="59">
        <v>66.799039592</v>
      </c>
      <c r="BA192" s="59">
        <v>88.421125509999996</v>
      </c>
      <c r="BB192" s="59">
        <v>586.86365828999999</v>
      </c>
      <c r="BC192" s="59">
        <v>10.956164383999999</v>
      </c>
      <c r="BD192" s="59">
        <v>48</v>
      </c>
      <c r="BE192" s="71"/>
      <c r="BF192" s="51"/>
      <c r="BH192" s="89">
        <v>159</v>
      </c>
      <c r="BI192" s="64">
        <v>1011.4225921</v>
      </c>
      <c r="BJ192" s="64">
        <v>144.79313798000001</v>
      </c>
      <c r="BK192" s="64">
        <v>212.77958665</v>
      </c>
      <c r="BL192" s="64">
        <v>270.06113347000002</v>
      </c>
      <c r="BM192" s="64">
        <v>8.0246575341999993</v>
      </c>
      <c r="BN192" s="64">
        <v>66.759193580000002</v>
      </c>
      <c r="BO192" s="64">
        <v>83.116412011999998</v>
      </c>
      <c r="BP192" s="70">
        <v>576.95524423999996</v>
      </c>
      <c r="BQ192" s="64">
        <v>10.956164383999999</v>
      </c>
      <c r="BR192" s="64">
        <v>116</v>
      </c>
      <c r="BS192" s="71"/>
    </row>
    <row r="193" spans="3:71">
      <c r="C193" s="89">
        <v>160</v>
      </c>
      <c r="D193" s="59">
        <v>976.97497095999995</v>
      </c>
      <c r="E193" s="59">
        <v>141.79082582000001</v>
      </c>
      <c r="F193" s="59">
        <v>222.48595659</v>
      </c>
      <c r="G193" s="59">
        <v>271.81669044</v>
      </c>
      <c r="H193" s="59">
        <v>8.0246575341999993</v>
      </c>
      <c r="I193" s="59">
        <v>66.293449702999993</v>
      </c>
      <c r="J193" s="59">
        <v>81.018082109000005</v>
      </c>
      <c r="K193" s="59">
        <v>484.96010988</v>
      </c>
      <c r="L193" s="59">
        <v>10.956164383999999</v>
      </c>
      <c r="M193" s="59">
        <v>134</v>
      </c>
      <c r="Q193" s="89">
        <v>160</v>
      </c>
      <c r="R193" s="59">
        <v>946.21848738000006</v>
      </c>
      <c r="S193" s="59">
        <v>138.53647613000001</v>
      </c>
      <c r="T193" s="59">
        <v>222.04679325000001</v>
      </c>
      <c r="U193" s="59">
        <v>271.59172364</v>
      </c>
      <c r="V193" s="59">
        <v>8.0246575341999993</v>
      </c>
      <c r="W193" s="59">
        <v>65.357981538000004</v>
      </c>
      <c r="X193" s="59">
        <v>86.033744049000006</v>
      </c>
      <c r="Y193" s="59">
        <v>564.37779003000003</v>
      </c>
      <c r="Z193" s="59">
        <v>10.956164383999999</v>
      </c>
      <c r="AA193" s="59">
        <v>116</v>
      </c>
      <c r="AB193" s="71"/>
      <c r="AF193" s="89">
        <v>160</v>
      </c>
      <c r="AG193" s="59">
        <v>1003.2021404</v>
      </c>
      <c r="AH193" s="59">
        <v>147.96966612</v>
      </c>
      <c r="AI193" s="59">
        <v>207.01990099</v>
      </c>
      <c r="AJ193" s="59">
        <v>267.18479067999999</v>
      </c>
      <c r="AK193" s="59">
        <v>8.0246575341999993</v>
      </c>
      <c r="AL193" s="59">
        <v>66.998018485000003</v>
      </c>
      <c r="AM193" s="59">
        <v>81.166978990999993</v>
      </c>
      <c r="AN193" s="59">
        <v>533.65740381000001</v>
      </c>
      <c r="AO193" s="59">
        <v>10.956164383999999</v>
      </c>
      <c r="AP193" s="59">
        <v>119</v>
      </c>
      <c r="AQ193" s="71"/>
      <c r="AR193" s="51"/>
      <c r="AT193" s="89">
        <v>160</v>
      </c>
      <c r="AU193" s="59">
        <v>998.22532899999999</v>
      </c>
      <c r="AV193" s="59">
        <v>159.13120757999999</v>
      </c>
      <c r="AW193" s="59">
        <v>219.95361738</v>
      </c>
      <c r="AX193" s="59">
        <v>276.78456198999999</v>
      </c>
      <c r="AY193" s="59">
        <v>8.0246575341999993</v>
      </c>
      <c r="AZ193" s="59">
        <v>66.748918234000001</v>
      </c>
      <c r="BA193" s="59">
        <v>88.392494802000002</v>
      </c>
      <c r="BB193" s="59">
        <v>587.83927430999995</v>
      </c>
      <c r="BC193" s="59">
        <v>10.956164383999999</v>
      </c>
      <c r="BD193" s="59">
        <v>53</v>
      </c>
      <c r="BE193" s="71"/>
      <c r="BF193" s="51"/>
      <c r="BH193" s="89">
        <v>160</v>
      </c>
      <c r="BI193" s="64">
        <v>1003.7092276</v>
      </c>
      <c r="BJ193" s="64">
        <v>144.42155819999999</v>
      </c>
      <c r="BK193" s="64">
        <v>212.14780171999999</v>
      </c>
      <c r="BL193" s="64">
        <v>269.77065520000002</v>
      </c>
      <c r="BM193" s="64">
        <v>8.0246575341999993</v>
      </c>
      <c r="BN193" s="64">
        <v>66.707906764000001</v>
      </c>
      <c r="BO193" s="64">
        <v>83.084480017000004</v>
      </c>
      <c r="BP193" s="70">
        <v>577.00688878000005</v>
      </c>
      <c r="BQ193" s="64">
        <v>10.956164383999999</v>
      </c>
      <c r="BR193" s="64">
        <v>119</v>
      </c>
      <c r="BS193" s="71"/>
    </row>
    <row r="194" spans="3:71">
      <c r="C194" s="89">
        <v>161</v>
      </c>
      <c r="D194" s="59">
        <v>969.67943797999999</v>
      </c>
      <c r="E194" s="59">
        <v>141.29542788000001</v>
      </c>
      <c r="F194" s="59">
        <v>221.77470882</v>
      </c>
      <c r="G194" s="59">
        <v>271.45969990999998</v>
      </c>
      <c r="H194" s="59">
        <v>8.0246575341999993</v>
      </c>
      <c r="I194" s="59">
        <v>66.243034481999999</v>
      </c>
      <c r="J194" s="59">
        <v>80.997455142000007</v>
      </c>
      <c r="K194" s="59">
        <v>485.25601653000001</v>
      </c>
      <c r="L194" s="59">
        <v>10.956164383999999</v>
      </c>
      <c r="M194" s="59">
        <v>137</v>
      </c>
      <c r="Q194" s="89">
        <v>161</v>
      </c>
      <c r="R194" s="59">
        <v>939.23850666999999</v>
      </c>
      <c r="S194" s="59">
        <v>137.96720599</v>
      </c>
      <c r="T194" s="59">
        <v>221.32311325000001</v>
      </c>
      <c r="U194" s="59">
        <v>271.23665089000002</v>
      </c>
      <c r="V194" s="59">
        <v>8.0246575341999993</v>
      </c>
      <c r="W194" s="59">
        <v>65.307507877000006</v>
      </c>
      <c r="X194" s="59">
        <v>86.005309131000004</v>
      </c>
      <c r="Y194" s="59">
        <v>565.03595213999995</v>
      </c>
      <c r="Z194" s="59">
        <v>10.956164383999999</v>
      </c>
      <c r="AA194" s="59">
        <v>119</v>
      </c>
      <c r="AB194" s="71"/>
      <c r="AF194" s="89">
        <v>161</v>
      </c>
      <c r="AG194" s="59">
        <v>995.58198731000004</v>
      </c>
      <c r="AH194" s="59">
        <v>147.47540816</v>
      </c>
      <c r="AI194" s="59">
        <v>206.48384118999999</v>
      </c>
      <c r="AJ194" s="59">
        <v>266.83455107999998</v>
      </c>
      <c r="AK194" s="59">
        <v>8.0246575341999993</v>
      </c>
      <c r="AL194" s="59">
        <v>66.947645823000002</v>
      </c>
      <c r="AM194" s="59">
        <v>81.143242876000002</v>
      </c>
      <c r="AN194" s="59">
        <v>534.28455975999998</v>
      </c>
      <c r="AO194" s="59">
        <v>10.956164383999999</v>
      </c>
      <c r="AP194" s="59">
        <v>123</v>
      </c>
      <c r="AQ194" s="71"/>
      <c r="AR194" s="51"/>
      <c r="AT194" s="89">
        <v>161</v>
      </c>
      <c r="AU194" s="59">
        <v>990.97459118999996</v>
      </c>
      <c r="AV194" s="59">
        <v>158.35422689999999</v>
      </c>
      <c r="AW194" s="59">
        <v>219.24364236</v>
      </c>
      <c r="AX194" s="59">
        <v>276.43151898000002</v>
      </c>
      <c r="AY194" s="59">
        <v>8.0246575341999993</v>
      </c>
      <c r="AZ194" s="59">
        <v>66.699303900999993</v>
      </c>
      <c r="BA194" s="59">
        <v>88.366708716000005</v>
      </c>
      <c r="BB194" s="59">
        <v>588.81728551000003</v>
      </c>
      <c r="BC194" s="59">
        <v>10.956164383999999</v>
      </c>
      <c r="BD194" s="59">
        <v>57</v>
      </c>
      <c r="BE194" s="71"/>
      <c r="BF194" s="51"/>
      <c r="BH194" s="89">
        <v>161</v>
      </c>
      <c r="BI194" s="64">
        <v>996.30958540999995</v>
      </c>
      <c r="BJ194" s="64">
        <v>143.83067768999999</v>
      </c>
      <c r="BK194" s="64">
        <v>211.47500613</v>
      </c>
      <c r="BL194" s="64">
        <v>269.42676612000002</v>
      </c>
      <c r="BM194" s="64">
        <v>8.0246575341999993</v>
      </c>
      <c r="BN194" s="64">
        <v>66.657214017000001</v>
      </c>
      <c r="BO194" s="64">
        <v>83.055444154</v>
      </c>
      <c r="BP194" s="70">
        <v>577.05378408000001</v>
      </c>
      <c r="BQ194" s="64">
        <v>10.956164383999999</v>
      </c>
      <c r="BR194" s="64">
        <v>123</v>
      </c>
      <c r="BS194" s="71"/>
    </row>
    <row r="195" spans="3:71">
      <c r="C195" s="89">
        <v>162</v>
      </c>
      <c r="D195" s="59">
        <v>963.13434401999996</v>
      </c>
      <c r="E195" s="59">
        <v>140.48030717</v>
      </c>
      <c r="F195" s="59">
        <v>220.66397893000001</v>
      </c>
      <c r="G195" s="59">
        <v>271.07147527000001</v>
      </c>
      <c r="H195" s="59">
        <v>8.0246575341999993</v>
      </c>
      <c r="I195" s="59">
        <v>66.193285222</v>
      </c>
      <c r="J195" s="59">
        <v>80.979615233999994</v>
      </c>
      <c r="K195" s="59">
        <v>485.54602491000003</v>
      </c>
      <c r="L195" s="59">
        <v>10.956164383999999</v>
      </c>
      <c r="M195" s="59">
        <v>141</v>
      </c>
      <c r="Q195" s="89">
        <v>162</v>
      </c>
      <c r="R195" s="59">
        <v>932.63576220000004</v>
      </c>
      <c r="S195" s="59">
        <v>137.19563647999999</v>
      </c>
      <c r="T195" s="59">
        <v>220.46600967000001</v>
      </c>
      <c r="U195" s="59">
        <v>270.84006485999998</v>
      </c>
      <c r="V195" s="59">
        <v>8.0246575341999993</v>
      </c>
      <c r="W195" s="59">
        <v>65.257673808999996</v>
      </c>
      <c r="X195" s="59">
        <v>85.980203122999995</v>
      </c>
      <c r="Y195" s="59">
        <v>565.68712420999998</v>
      </c>
      <c r="Z195" s="59">
        <v>10.956164383999999</v>
      </c>
      <c r="AA195" s="59">
        <v>123</v>
      </c>
      <c r="AB195" s="71"/>
      <c r="AF195" s="89">
        <v>162</v>
      </c>
      <c r="AG195" s="59">
        <v>988.93497046000005</v>
      </c>
      <c r="AH195" s="59">
        <v>146.50947271000001</v>
      </c>
      <c r="AI195" s="59">
        <v>205.43516049999999</v>
      </c>
      <c r="AJ195" s="59">
        <v>266.49547367000002</v>
      </c>
      <c r="AK195" s="59">
        <v>8.0246575341999993</v>
      </c>
      <c r="AL195" s="59">
        <v>66.897879711000002</v>
      </c>
      <c r="AM195" s="59">
        <v>81.122261781000006</v>
      </c>
      <c r="AN195" s="59">
        <v>534.90922351999995</v>
      </c>
      <c r="AO195" s="59">
        <v>10.956164383999999</v>
      </c>
      <c r="AP195" s="59">
        <v>127</v>
      </c>
      <c r="AQ195" s="71"/>
      <c r="AR195" s="51"/>
      <c r="AT195" s="89">
        <v>162</v>
      </c>
      <c r="AU195" s="59">
        <v>984.30915326000002</v>
      </c>
      <c r="AV195" s="59">
        <v>157.28659236999999</v>
      </c>
      <c r="AW195" s="59">
        <v>218.24530543</v>
      </c>
      <c r="AX195" s="59">
        <v>276.07219187999999</v>
      </c>
      <c r="AY195" s="59">
        <v>8.0246575341999993</v>
      </c>
      <c r="AZ195" s="59">
        <v>66.650209164000003</v>
      </c>
      <c r="BA195" s="59">
        <v>88.343821570000003</v>
      </c>
      <c r="BB195" s="59">
        <v>589.79715845999999</v>
      </c>
      <c r="BC195" s="59">
        <v>10.956164383999999</v>
      </c>
      <c r="BD195" s="59">
        <v>62</v>
      </c>
      <c r="BE195" s="71"/>
      <c r="BF195" s="51"/>
      <c r="BH195" s="89">
        <v>162</v>
      </c>
      <c r="BI195" s="64">
        <v>989.45602011000005</v>
      </c>
      <c r="BJ195" s="64">
        <v>142.82149368</v>
      </c>
      <c r="BK195" s="64">
        <v>210.6822286</v>
      </c>
      <c r="BL195" s="64">
        <v>269.07508553999998</v>
      </c>
      <c r="BM195" s="64">
        <v>8.0246575341999993</v>
      </c>
      <c r="BN195" s="64">
        <v>66.607131078999998</v>
      </c>
      <c r="BO195" s="64">
        <v>83.029367304000004</v>
      </c>
      <c r="BP195" s="70">
        <v>577.09543585999995</v>
      </c>
      <c r="BQ195" s="64">
        <v>10.956164383999999</v>
      </c>
      <c r="BR195" s="64">
        <v>127</v>
      </c>
      <c r="BS195" s="71"/>
    </row>
    <row r="196" spans="3:71">
      <c r="C196" s="89">
        <v>163</v>
      </c>
      <c r="D196" s="59">
        <v>956.13709274999997</v>
      </c>
      <c r="E196" s="59">
        <v>139.71553448</v>
      </c>
      <c r="F196" s="59">
        <v>219.85063767</v>
      </c>
      <c r="G196" s="59">
        <v>270.78767127999998</v>
      </c>
      <c r="H196" s="59">
        <v>8.0246575341999993</v>
      </c>
      <c r="I196" s="59">
        <v>66.144218800000004</v>
      </c>
      <c r="J196" s="59">
        <v>80.964618459999997</v>
      </c>
      <c r="K196" s="59">
        <v>485.82966427000002</v>
      </c>
      <c r="L196" s="59">
        <v>10.956164383999999</v>
      </c>
      <c r="M196" s="59">
        <v>144</v>
      </c>
      <c r="Q196" s="89">
        <v>163</v>
      </c>
      <c r="R196" s="59">
        <v>925.75594104000004</v>
      </c>
      <c r="S196" s="59">
        <v>136.63337229000001</v>
      </c>
      <c r="T196" s="59">
        <v>219.56684711</v>
      </c>
      <c r="U196" s="59">
        <v>270.55330916000003</v>
      </c>
      <c r="V196" s="59">
        <v>8.0246575341999993</v>
      </c>
      <c r="W196" s="59">
        <v>65.208495184</v>
      </c>
      <c r="X196" s="59">
        <v>85.958497273999996</v>
      </c>
      <c r="Y196" s="59">
        <v>566.33058689999996</v>
      </c>
      <c r="Z196" s="59">
        <v>10.956164383999999</v>
      </c>
      <c r="AA196" s="59">
        <v>127</v>
      </c>
      <c r="AB196" s="71"/>
      <c r="AF196" s="89">
        <v>163</v>
      </c>
      <c r="AG196" s="59">
        <v>981.13938365000001</v>
      </c>
      <c r="AH196" s="59">
        <v>146.08435402000001</v>
      </c>
      <c r="AI196" s="59">
        <v>204.93415186999999</v>
      </c>
      <c r="AJ196" s="59">
        <v>266.21647738000001</v>
      </c>
      <c r="AK196" s="59">
        <v>8.0246575341999993</v>
      </c>
      <c r="AL196" s="59">
        <v>66.848735074000004</v>
      </c>
      <c r="AM196" s="59">
        <v>81.104093141000007</v>
      </c>
      <c r="AN196" s="59">
        <v>535.53089480000006</v>
      </c>
      <c r="AO196" s="59">
        <v>10.956164383999999</v>
      </c>
      <c r="AP196" s="59">
        <v>130</v>
      </c>
      <c r="AQ196" s="71"/>
      <c r="AR196" s="51"/>
      <c r="AT196" s="89">
        <v>163</v>
      </c>
      <c r="AU196" s="59">
        <v>976.82414189999997</v>
      </c>
      <c r="AV196" s="59">
        <v>156.71026778000001</v>
      </c>
      <c r="AW196" s="59">
        <v>217.50210396</v>
      </c>
      <c r="AX196" s="59">
        <v>275.78599279999997</v>
      </c>
      <c r="AY196" s="59">
        <v>8.0246575341999993</v>
      </c>
      <c r="AZ196" s="59">
        <v>66.601646594000002</v>
      </c>
      <c r="BA196" s="59">
        <v>88.323887681000002</v>
      </c>
      <c r="BB196" s="59">
        <v>590.77835975000005</v>
      </c>
      <c r="BC196" s="59">
        <v>10.956164383999999</v>
      </c>
      <c r="BD196" s="59">
        <v>66</v>
      </c>
      <c r="BE196" s="71"/>
      <c r="BF196" s="51"/>
      <c r="BH196" s="89">
        <v>163</v>
      </c>
      <c r="BI196" s="64">
        <v>982.18841167000005</v>
      </c>
      <c r="BJ196" s="64">
        <v>142.18140011</v>
      </c>
      <c r="BK196" s="64">
        <v>209.87495841</v>
      </c>
      <c r="BL196" s="64">
        <v>268.78285032000002</v>
      </c>
      <c r="BM196" s="64">
        <v>8.0246575341999993</v>
      </c>
      <c r="BN196" s="64">
        <v>66.557673691000005</v>
      </c>
      <c r="BO196" s="64">
        <v>83.006312346000001</v>
      </c>
      <c r="BP196" s="70">
        <v>577.13134982999998</v>
      </c>
      <c r="BQ196" s="64">
        <v>10.956164383999999</v>
      </c>
      <c r="BR196" s="64">
        <v>130</v>
      </c>
      <c r="BS196" s="71"/>
    </row>
    <row r="197" spans="3:71">
      <c r="C197" s="89">
        <v>164</v>
      </c>
      <c r="D197" s="59">
        <v>949.40775814999995</v>
      </c>
      <c r="E197" s="59">
        <v>138.8347158</v>
      </c>
      <c r="F197" s="59">
        <v>218.87044816</v>
      </c>
      <c r="G197" s="59">
        <v>270.51884487000001</v>
      </c>
      <c r="H197" s="59">
        <v>8.0246575341999993</v>
      </c>
      <c r="I197" s="59">
        <v>66.095852093000005</v>
      </c>
      <c r="J197" s="59">
        <v>80.952520894000003</v>
      </c>
      <c r="K197" s="59">
        <v>486.10646384</v>
      </c>
      <c r="L197" s="59">
        <v>10.956164383999999</v>
      </c>
      <c r="M197" s="59">
        <v>147</v>
      </c>
      <c r="Q197" s="89">
        <v>164</v>
      </c>
      <c r="R197" s="59">
        <v>919.20623361000003</v>
      </c>
      <c r="S197" s="59">
        <v>135.72268466</v>
      </c>
      <c r="T197" s="59">
        <v>218.68615439999999</v>
      </c>
      <c r="U197" s="59">
        <v>270.26639333000003</v>
      </c>
      <c r="V197" s="59">
        <v>8.0246575341999993</v>
      </c>
      <c r="W197" s="59">
        <v>65.159987850999997</v>
      </c>
      <c r="X197" s="59">
        <v>85.940262834999999</v>
      </c>
      <c r="Y197" s="59">
        <v>566.96562085000005</v>
      </c>
      <c r="Z197" s="59">
        <v>10.956164383999999</v>
      </c>
      <c r="AA197" s="59">
        <v>130</v>
      </c>
      <c r="AB197" s="71"/>
      <c r="AF197" s="89">
        <v>164</v>
      </c>
      <c r="AG197" s="59">
        <v>974.61152745000004</v>
      </c>
      <c r="AH197" s="59">
        <v>144.97516087</v>
      </c>
      <c r="AI197" s="59">
        <v>203.82682233</v>
      </c>
      <c r="AJ197" s="59">
        <v>265.96014586000001</v>
      </c>
      <c r="AK197" s="59">
        <v>8.0246575341999993</v>
      </c>
      <c r="AL197" s="59">
        <v>66.800226835000004</v>
      </c>
      <c r="AM197" s="59">
        <v>81.088794387999997</v>
      </c>
      <c r="AN197" s="59">
        <v>536.14907328000004</v>
      </c>
      <c r="AO197" s="59">
        <v>10.956164383999999</v>
      </c>
      <c r="AP197" s="59">
        <v>134</v>
      </c>
      <c r="AQ197" s="71"/>
      <c r="AR197" s="51"/>
      <c r="AT197" s="89">
        <v>164</v>
      </c>
      <c r="AU197" s="59">
        <v>969.88737807999996</v>
      </c>
      <c r="AV197" s="59">
        <v>155.80661634000001</v>
      </c>
      <c r="AW197" s="59">
        <v>216.48693610000001</v>
      </c>
      <c r="AX197" s="59">
        <v>275.55083941999999</v>
      </c>
      <c r="AY197" s="59">
        <v>8.0246575341999993</v>
      </c>
      <c r="AZ197" s="59">
        <v>66.553628759000006</v>
      </c>
      <c r="BA197" s="59">
        <v>88.306961365999996</v>
      </c>
      <c r="BB197" s="59">
        <v>591.76035592999995</v>
      </c>
      <c r="BC197" s="59">
        <v>10.956164383999999</v>
      </c>
      <c r="BD197" s="59">
        <v>71</v>
      </c>
      <c r="BE197" s="71"/>
      <c r="BF197" s="51"/>
      <c r="BH197" s="89">
        <v>164</v>
      </c>
      <c r="BI197" s="64">
        <v>975.06242252000004</v>
      </c>
      <c r="BJ197" s="64">
        <v>141.47093022000001</v>
      </c>
      <c r="BK197" s="64">
        <v>208.96711066</v>
      </c>
      <c r="BL197" s="64">
        <v>268.51994968999998</v>
      </c>
      <c r="BM197" s="64">
        <v>8.0246575341999993</v>
      </c>
      <c r="BN197" s="64">
        <v>66.508857593000002</v>
      </c>
      <c r="BO197" s="64">
        <v>82.986342160999996</v>
      </c>
      <c r="BP197" s="70">
        <v>577.16103169999997</v>
      </c>
      <c r="BQ197" s="64">
        <v>10.956164383999999</v>
      </c>
      <c r="BR197" s="64">
        <v>134</v>
      </c>
      <c r="BS197" s="71"/>
    </row>
    <row r="198" spans="3:71">
      <c r="C198" s="89">
        <v>165</v>
      </c>
      <c r="D198" s="59">
        <v>942.93907751999996</v>
      </c>
      <c r="E198" s="59">
        <v>137.78705869999999</v>
      </c>
      <c r="F198" s="59">
        <v>217.84794198</v>
      </c>
      <c r="G198" s="59">
        <v>270.19851956999997</v>
      </c>
      <c r="H198" s="59">
        <v>8.0246575341999993</v>
      </c>
      <c r="I198" s="59">
        <v>66.048201977000005</v>
      </c>
      <c r="J198" s="59">
        <v>80.943378609999996</v>
      </c>
      <c r="K198" s="59">
        <v>486.37595288</v>
      </c>
      <c r="L198" s="59">
        <v>10.956164383999999</v>
      </c>
      <c r="M198" s="59">
        <v>151</v>
      </c>
      <c r="Q198" s="89">
        <v>165</v>
      </c>
      <c r="R198" s="59">
        <v>913.05942569000001</v>
      </c>
      <c r="S198" s="59">
        <v>134.66348459</v>
      </c>
      <c r="T198" s="59">
        <v>217.58544459000001</v>
      </c>
      <c r="U198" s="59">
        <v>269.94510752999997</v>
      </c>
      <c r="V198" s="59">
        <v>8.0246575341999993</v>
      </c>
      <c r="W198" s="59">
        <v>65.112167658999994</v>
      </c>
      <c r="X198" s="59">
        <v>85.925571056999999</v>
      </c>
      <c r="Y198" s="59">
        <v>567.59150670999998</v>
      </c>
      <c r="Z198" s="59">
        <v>10.956164383999999</v>
      </c>
      <c r="AA198" s="59">
        <v>134</v>
      </c>
      <c r="AB198" s="71"/>
      <c r="AF198" s="89">
        <v>165</v>
      </c>
      <c r="AG198" s="59">
        <v>967.76479468000002</v>
      </c>
      <c r="AH198" s="59">
        <v>144.09261226000001</v>
      </c>
      <c r="AI198" s="59">
        <v>202.86375451999999</v>
      </c>
      <c r="AJ198" s="59">
        <v>265.65178463000001</v>
      </c>
      <c r="AK198" s="59">
        <v>8.0246575341999993</v>
      </c>
      <c r="AL198" s="59">
        <v>66.752369916999996</v>
      </c>
      <c r="AM198" s="59">
        <v>81.076422957999995</v>
      </c>
      <c r="AN198" s="59">
        <v>536.76325869000004</v>
      </c>
      <c r="AO198" s="59">
        <v>10.956164383999999</v>
      </c>
      <c r="AP198" s="59">
        <v>138</v>
      </c>
      <c r="AQ198" s="71"/>
      <c r="AR198" s="51"/>
      <c r="AT198" s="89">
        <v>165</v>
      </c>
      <c r="AU198" s="59">
        <v>963.25606325000001</v>
      </c>
      <c r="AV198" s="59">
        <v>154.65777249999999</v>
      </c>
      <c r="AW198" s="59">
        <v>215.48297538</v>
      </c>
      <c r="AX198" s="59">
        <v>275.24422231</v>
      </c>
      <c r="AY198" s="59">
        <v>8.0246575341999993</v>
      </c>
      <c r="AZ198" s="59">
        <v>66.506168231000004</v>
      </c>
      <c r="BA198" s="59">
        <v>88.293096941000002</v>
      </c>
      <c r="BB198" s="59">
        <v>592.74261358000001</v>
      </c>
      <c r="BC198" s="59">
        <v>10.956164383999999</v>
      </c>
      <c r="BD198" s="59">
        <v>76</v>
      </c>
      <c r="BE198" s="71"/>
      <c r="BF198" s="51"/>
      <c r="BH198" s="89">
        <v>165</v>
      </c>
      <c r="BI198" s="64">
        <v>968.52439918000005</v>
      </c>
      <c r="BJ198" s="64">
        <v>140.41373184</v>
      </c>
      <c r="BK198" s="64">
        <v>207.87127942000001</v>
      </c>
      <c r="BL198" s="64">
        <v>268.20379523999998</v>
      </c>
      <c r="BM198" s="64">
        <v>8.0246575341999993</v>
      </c>
      <c r="BN198" s="64">
        <v>66.460698526000002</v>
      </c>
      <c r="BO198" s="64">
        <v>82.969519629000004</v>
      </c>
      <c r="BP198" s="70">
        <v>577.18398719000004</v>
      </c>
      <c r="BQ198" s="64">
        <v>10.956164383999999</v>
      </c>
      <c r="BR198" s="64">
        <v>138</v>
      </c>
      <c r="BS198" s="71"/>
    </row>
    <row r="199" spans="3:71">
      <c r="C199" s="89">
        <v>166</v>
      </c>
      <c r="D199" s="59">
        <v>936.08913027999995</v>
      </c>
      <c r="E199" s="59">
        <v>137.11442159000001</v>
      </c>
      <c r="F199" s="59">
        <v>216.95422682</v>
      </c>
      <c r="G199" s="59">
        <v>269.75564987000001</v>
      </c>
      <c r="H199" s="59">
        <v>8.0246575341999993</v>
      </c>
      <c r="I199" s="59">
        <v>66.001285328999998</v>
      </c>
      <c r="J199" s="59">
        <v>80.937247682999995</v>
      </c>
      <c r="K199" s="59">
        <v>486.63766061000001</v>
      </c>
      <c r="L199" s="59">
        <v>10.956164383999999</v>
      </c>
      <c r="M199" s="59">
        <v>154</v>
      </c>
      <c r="Q199" s="89">
        <v>166</v>
      </c>
      <c r="R199" s="59">
        <v>905.87966360999997</v>
      </c>
      <c r="S199" s="59">
        <v>134.14719973000001</v>
      </c>
      <c r="T199" s="59">
        <v>217.07436200000001</v>
      </c>
      <c r="U199" s="59">
        <v>269.52423347000001</v>
      </c>
      <c r="V199" s="59">
        <v>8.0246575341999993</v>
      </c>
      <c r="W199" s="59">
        <v>65.065050456999998</v>
      </c>
      <c r="X199" s="59">
        <v>85.914493188999998</v>
      </c>
      <c r="Y199" s="59">
        <v>568.20752514000003</v>
      </c>
      <c r="Z199" s="59">
        <v>10.956164383999999</v>
      </c>
      <c r="AA199" s="59">
        <v>137</v>
      </c>
      <c r="AB199" s="71"/>
      <c r="AF199" s="89">
        <v>166</v>
      </c>
      <c r="AG199" s="59">
        <v>960.97823215999995</v>
      </c>
      <c r="AH199" s="59">
        <v>143.16450574999999</v>
      </c>
      <c r="AI199" s="59">
        <v>201.99810686999999</v>
      </c>
      <c r="AJ199" s="59">
        <v>265.23139091000002</v>
      </c>
      <c r="AK199" s="59">
        <v>8.0246575341999993</v>
      </c>
      <c r="AL199" s="59">
        <v>66.705179244000007</v>
      </c>
      <c r="AM199" s="59">
        <v>81.067036283999997</v>
      </c>
      <c r="AN199" s="59">
        <v>537.37295071999995</v>
      </c>
      <c r="AO199" s="59">
        <v>10.956164383999999</v>
      </c>
      <c r="AP199" s="59">
        <v>141</v>
      </c>
      <c r="AQ199" s="71"/>
      <c r="AR199" s="51"/>
      <c r="AT199" s="89">
        <v>166</v>
      </c>
      <c r="AU199" s="59">
        <v>956.21131202000004</v>
      </c>
      <c r="AV199" s="59">
        <v>153.95068810000001</v>
      </c>
      <c r="AW199" s="59">
        <v>214.59331277000001</v>
      </c>
      <c r="AX199" s="59">
        <v>274.79498405999999</v>
      </c>
      <c r="AY199" s="59">
        <v>8.0246575341999993</v>
      </c>
      <c r="AZ199" s="59">
        <v>66.459277580000006</v>
      </c>
      <c r="BA199" s="59">
        <v>88.282348724000002</v>
      </c>
      <c r="BB199" s="59">
        <v>593.72459929000001</v>
      </c>
      <c r="BC199" s="59">
        <v>10.956164383999999</v>
      </c>
      <c r="BD199" s="59">
        <v>80</v>
      </c>
      <c r="BE199" s="71"/>
      <c r="BF199" s="51"/>
      <c r="BH199" s="89">
        <v>166</v>
      </c>
      <c r="BI199" s="64">
        <v>961.43315903999996</v>
      </c>
      <c r="BJ199" s="64">
        <v>139.76727807</v>
      </c>
      <c r="BK199" s="64">
        <v>207.02691421</v>
      </c>
      <c r="BL199" s="64">
        <v>267.77864693999999</v>
      </c>
      <c r="BM199" s="64">
        <v>8.0246575341999993</v>
      </c>
      <c r="BN199" s="64">
        <v>66.413212228999996</v>
      </c>
      <c r="BO199" s="64">
        <v>82.955907631000002</v>
      </c>
      <c r="BP199" s="70">
        <v>577.19972199999995</v>
      </c>
      <c r="BQ199" s="64">
        <v>10.956164383999999</v>
      </c>
      <c r="BR199" s="64">
        <v>141</v>
      </c>
      <c r="BS199" s="71"/>
    </row>
    <row r="200" spans="3:71">
      <c r="C200" s="89">
        <v>167</v>
      </c>
      <c r="D200" s="59">
        <v>929.03630905</v>
      </c>
      <c r="E200" s="59">
        <v>136.37984709</v>
      </c>
      <c r="F200" s="59">
        <v>216.12632861</v>
      </c>
      <c r="G200" s="59">
        <v>269.51177460999997</v>
      </c>
      <c r="H200" s="59">
        <v>8.0246575341999993</v>
      </c>
      <c r="I200" s="59">
        <v>65.955119026000006</v>
      </c>
      <c r="J200" s="59">
        <v>80.934184185999996</v>
      </c>
      <c r="K200" s="59">
        <v>486.89111630000002</v>
      </c>
      <c r="L200" s="59">
        <v>10.956164383999999</v>
      </c>
      <c r="M200" s="59">
        <v>158</v>
      </c>
      <c r="Q200" s="89">
        <v>167</v>
      </c>
      <c r="R200" s="59">
        <v>899.62478959999999</v>
      </c>
      <c r="S200" s="59">
        <v>133.07135567</v>
      </c>
      <c r="T200" s="59">
        <v>216.05643011999999</v>
      </c>
      <c r="U200" s="59">
        <v>269.24487980999999</v>
      </c>
      <c r="V200" s="59">
        <v>8.0246575341999993</v>
      </c>
      <c r="W200" s="59">
        <v>65.018652094999993</v>
      </c>
      <c r="X200" s="59">
        <v>85.907100482000004</v>
      </c>
      <c r="Y200" s="59">
        <v>568.81295678000004</v>
      </c>
      <c r="Z200" s="59">
        <v>10.956164383999999</v>
      </c>
      <c r="AA200" s="59">
        <v>141</v>
      </c>
      <c r="AB200" s="71"/>
      <c r="AF200" s="89">
        <v>167</v>
      </c>
      <c r="AG200" s="59">
        <v>953.89547971000002</v>
      </c>
      <c r="AH200" s="59">
        <v>142.3281159</v>
      </c>
      <c r="AI200" s="59">
        <v>201.13582259</v>
      </c>
      <c r="AJ200" s="59">
        <v>265.01210708000002</v>
      </c>
      <c r="AK200" s="59">
        <v>8.0246575341999993</v>
      </c>
      <c r="AL200" s="59">
        <v>66.658669739000004</v>
      </c>
      <c r="AM200" s="59">
        <v>81.060691800000001</v>
      </c>
      <c r="AN200" s="59">
        <v>537.97764905999998</v>
      </c>
      <c r="AO200" s="59">
        <v>10.956164383999999</v>
      </c>
      <c r="AP200" s="59">
        <v>145</v>
      </c>
      <c r="AQ200" s="71"/>
      <c r="AR200" s="51"/>
      <c r="AT200" s="89">
        <v>167</v>
      </c>
      <c r="AU200" s="59">
        <v>948.90287683999998</v>
      </c>
      <c r="AV200" s="59">
        <v>153.0441472</v>
      </c>
      <c r="AW200" s="59">
        <v>213.93089964000001</v>
      </c>
      <c r="AX200" s="59">
        <v>274.58163676999999</v>
      </c>
      <c r="AY200" s="59">
        <v>8.0246575341999993</v>
      </c>
      <c r="AZ200" s="59">
        <v>66.412969376999996</v>
      </c>
      <c r="BA200" s="59">
        <v>88.274771032000004</v>
      </c>
      <c r="BB200" s="59">
        <v>594.70577963000005</v>
      </c>
      <c r="BC200" s="59">
        <v>10.956164383999999</v>
      </c>
      <c r="BD200" s="59">
        <v>85</v>
      </c>
      <c r="BE200" s="71"/>
      <c r="BF200" s="51"/>
      <c r="BH200" s="89">
        <v>167</v>
      </c>
      <c r="BI200" s="64">
        <v>954.67241935000004</v>
      </c>
      <c r="BJ200" s="64">
        <v>138.56034197</v>
      </c>
      <c r="BK200" s="64">
        <v>206.21560980000001</v>
      </c>
      <c r="BL200" s="64">
        <v>267.55041972999999</v>
      </c>
      <c r="BM200" s="64">
        <v>8.0246575341999993</v>
      </c>
      <c r="BN200" s="64">
        <v>66.366414442999996</v>
      </c>
      <c r="BO200" s="64">
        <v>82.945569046000003</v>
      </c>
      <c r="BP200" s="70">
        <v>577.20774184000004</v>
      </c>
      <c r="BQ200" s="64">
        <v>10.956164383999999</v>
      </c>
      <c r="BR200" s="64">
        <v>145</v>
      </c>
      <c r="BS200" s="71"/>
    </row>
    <row r="201" spans="3:71">
      <c r="C201" s="89">
        <v>168</v>
      </c>
      <c r="D201" s="59">
        <v>922.39923113999998</v>
      </c>
      <c r="E201" s="59">
        <v>135.23599345</v>
      </c>
      <c r="F201" s="59">
        <v>215.22315954999999</v>
      </c>
      <c r="G201" s="59">
        <v>269.33670599999999</v>
      </c>
      <c r="H201" s="59">
        <v>8.0246575341999993</v>
      </c>
      <c r="I201" s="59">
        <v>65.909719944000003</v>
      </c>
      <c r="J201" s="59">
        <v>80.934244192999998</v>
      </c>
      <c r="K201" s="59">
        <v>487.13584916999997</v>
      </c>
      <c r="L201" s="59">
        <v>10.956164383999999</v>
      </c>
      <c r="M201" s="59">
        <v>161</v>
      </c>
      <c r="Q201" s="89">
        <v>168</v>
      </c>
      <c r="R201" s="59">
        <v>892.69897099000002</v>
      </c>
      <c r="S201" s="59">
        <v>132.39801477</v>
      </c>
      <c r="T201" s="59">
        <v>215.18752839999999</v>
      </c>
      <c r="U201" s="59">
        <v>269.08493743999998</v>
      </c>
      <c r="V201" s="59">
        <v>8.0246575341999993</v>
      </c>
      <c r="W201" s="59">
        <v>64.972988420999997</v>
      </c>
      <c r="X201" s="59">
        <v>85.903464186999997</v>
      </c>
      <c r="Y201" s="59">
        <v>569.40708228999995</v>
      </c>
      <c r="Z201" s="59">
        <v>10.956164383999999</v>
      </c>
      <c r="AA201" s="59">
        <v>144</v>
      </c>
      <c r="AB201" s="71"/>
      <c r="AF201" s="89">
        <v>168</v>
      </c>
      <c r="AG201" s="59">
        <v>946.80644977999998</v>
      </c>
      <c r="AH201" s="59">
        <v>141.16391827000001</v>
      </c>
      <c r="AI201" s="59">
        <v>200.56253623000001</v>
      </c>
      <c r="AJ201" s="59">
        <v>264.83791058999998</v>
      </c>
      <c r="AK201" s="59">
        <v>8.0246575341999993</v>
      </c>
      <c r="AL201" s="59">
        <v>66.612856325999999</v>
      </c>
      <c r="AM201" s="59">
        <v>81.057446939000002</v>
      </c>
      <c r="AN201" s="59">
        <v>538.57685343000003</v>
      </c>
      <c r="AO201" s="59">
        <v>10.956164383999999</v>
      </c>
      <c r="AP201" s="59">
        <v>149</v>
      </c>
      <c r="AQ201" s="71"/>
      <c r="AR201" s="51"/>
      <c r="AT201" s="89">
        <v>168</v>
      </c>
      <c r="AU201" s="59">
        <v>942.19481293000001</v>
      </c>
      <c r="AV201" s="59">
        <v>151.63083612</v>
      </c>
      <c r="AW201" s="59">
        <v>213.15146532</v>
      </c>
      <c r="AX201" s="59">
        <v>274.39170956999999</v>
      </c>
      <c r="AY201" s="59">
        <v>8.0246575341999993</v>
      </c>
      <c r="AZ201" s="59">
        <v>66.367256190999996</v>
      </c>
      <c r="BA201" s="59">
        <v>88.270418180999997</v>
      </c>
      <c r="BB201" s="59">
        <v>595.68562115999998</v>
      </c>
      <c r="BC201" s="59">
        <v>10.956164383999999</v>
      </c>
      <c r="BD201" s="59">
        <v>89</v>
      </c>
      <c r="BE201" s="71"/>
      <c r="BF201" s="51"/>
      <c r="BH201" s="89">
        <v>168</v>
      </c>
      <c r="BI201" s="64">
        <v>947.80403784999999</v>
      </c>
      <c r="BJ201" s="64">
        <v>137.54103588999999</v>
      </c>
      <c r="BK201" s="64">
        <v>205.27825102</v>
      </c>
      <c r="BL201" s="64">
        <v>267.36825866999999</v>
      </c>
      <c r="BM201" s="64">
        <v>8.0246575341999993</v>
      </c>
      <c r="BN201" s="64">
        <v>66.320320907999999</v>
      </c>
      <c r="BO201" s="64">
        <v>82.938566756</v>
      </c>
      <c r="BP201" s="70">
        <v>577.20755243999997</v>
      </c>
      <c r="BQ201" s="64">
        <v>10.956164383999999</v>
      </c>
      <c r="BR201" s="64">
        <v>149</v>
      </c>
      <c r="BS201" s="71"/>
    </row>
    <row r="202" spans="3:71">
      <c r="C202" s="89">
        <v>169</v>
      </c>
      <c r="D202" s="59">
        <v>915.60106714999995</v>
      </c>
      <c r="E202" s="59">
        <v>134.16296002000001</v>
      </c>
      <c r="F202" s="59">
        <v>214.51506713000001</v>
      </c>
      <c r="G202" s="59">
        <v>269.05682664</v>
      </c>
      <c r="H202" s="59">
        <v>8.0246575341999993</v>
      </c>
      <c r="I202" s="59">
        <v>65.865104959999996</v>
      </c>
      <c r="J202" s="59">
        <v>80.937483779999994</v>
      </c>
      <c r="K202" s="59">
        <v>487.37138847</v>
      </c>
      <c r="L202" s="59">
        <v>10.956164383999999</v>
      </c>
      <c r="M202" s="59">
        <v>164</v>
      </c>
      <c r="Q202" s="89">
        <v>169</v>
      </c>
      <c r="R202" s="59">
        <v>886.21985457999995</v>
      </c>
      <c r="S202" s="59">
        <v>131.07144399000001</v>
      </c>
      <c r="T202" s="59">
        <v>214.64612152999999</v>
      </c>
      <c r="U202" s="59">
        <v>268.80402791</v>
      </c>
      <c r="V202" s="59">
        <v>8.0246575341999993</v>
      </c>
      <c r="W202" s="59">
        <v>64.928075285000006</v>
      </c>
      <c r="X202" s="59">
        <v>85.903655553999997</v>
      </c>
      <c r="Y202" s="59">
        <v>569.98918232000005</v>
      </c>
      <c r="Z202" s="59">
        <v>10.956164383999999</v>
      </c>
      <c r="AA202" s="59">
        <v>148</v>
      </c>
      <c r="AB202" s="71"/>
      <c r="AF202" s="89">
        <v>169</v>
      </c>
      <c r="AG202" s="59">
        <v>939.84901216000003</v>
      </c>
      <c r="AH202" s="59">
        <v>140.00216945</v>
      </c>
      <c r="AI202" s="59">
        <v>199.94580546</v>
      </c>
      <c r="AJ202" s="59">
        <v>264.57311736999998</v>
      </c>
      <c r="AK202" s="59">
        <v>8.0246575341999993</v>
      </c>
      <c r="AL202" s="59">
        <v>66.567753928000002</v>
      </c>
      <c r="AM202" s="59">
        <v>81.057359134999999</v>
      </c>
      <c r="AN202" s="59">
        <v>539.17006351999999</v>
      </c>
      <c r="AO202" s="59">
        <v>10.956164383999999</v>
      </c>
      <c r="AP202" s="59">
        <v>152</v>
      </c>
      <c r="AQ202" s="71"/>
      <c r="AR202" s="51"/>
      <c r="AT202" s="89">
        <v>169</v>
      </c>
      <c r="AU202" s="59">
        <v>935.14868452999997</v>
      </c>
      <c r="AV202" s="59">
        <v>150.6407585</v>
      </c>
      <c r="AW202" s="59">
        <v>212.36745905999999</v>
      </c>
      <c r="AX202" s="59">
        <v>274.12118536999998</v>
      </c>
      <c r="AY202" s="59">
        <v>8.0246575341999993</v>
      </c>
      <c r="AZ202" s="59">
        <v>66.322150592</v>
      </c>
      <c r="BA202" s="59">
        <v>88.269344488000002</v>
      </c>
      <c r="BB202" s="59">
        <v>596.66359048000004</v>
      </c>
      <c r="BC202" s="59">
        <v>10.956164383999999</v>
      </c>
      <c r="BD202" s="59">
        <v>94</v>
      </c>
      <c r="BE202" s="71"/>
      <c r="BF202" s="51"/>
      <c r="BH202" s="89">
        <v>169</v>
      </c>
      <c r="BI202" s="64">
        <v>940.77630311999997</v>
      </c>
      <c r="BJ202" s="64">
        <v>136.47484850999999</v>
      </c>
      <c r="BK202" s="64">
        <v>204.63560645999999</v>
      </c>
      <c r="BL202" s="64">
        <v>267.09761792</v>
      </c>
      <c r="BM202" s="64">
        <v>8.0246575341999993</v>
      </c>
      <c r="BN202" s="64">
        <v>66.274947365000003</v>
      </c>
      <c r="BO202" s="64">
        <v>82.934963640000007</v>
      </c>
      <c r="BP202" s="70">
        <v>577.19865949999996</v>
      </c>
      <c r="BQ202" s="64">
        <v>10.956164383999999</v>
      </c>
      <c r="BR202" s="64">
        <v>152</v>
      </c>
      <c r="BS202" s="71"/>
    </row>
    <row r="203" spans="3:71">
      <c r="C203" s="89">
        <v>170</v>
      </c>
      <c r="D203" s="59">
        <v>908.68414049</v>
      </c>
      <c r="E203" s="59">
        <v>133.50667122999999</v>
      </c>
      <c r="F203" s="59">
        <v>213.62973371000001</v>
      </c>
      <c r="G203" s="59">
        <v>268.65620630000001</v>
      </c>
      <c r="H203" s="59">
        <v>8.0246575341999993</v>
      </c>
      <c r="I203" s="59">
        <v>65.821290950999995</v>
      </c>
      <c r="J203" s="59">
        <v>80.943959019000005</v>
      </c>
      <c r="K203" s="59">
        <v>487.59726345000001</v>
      </c>
      <c r="L203" s="59">
        <v>10.956164383999999</v>
      </c>
      <c r="M203" s="59">
        <v>168</v>
      </c>
      <c r="Q203" s="89">
        <v>170</v>
      </c>
      <c r="R203" s="59">
        <v>879.53509001999998</v>
      </c>
      <c r="S203" s="59">
        <v>130.34695872</v>
      </c>
      <c r="T203" s="59">
        <v>213.84391753</v>
      </c>
      <c r="U203" s="59">
        <v>268.38747813999998</v>
      </c>
      <c r="V203" s="59">
        <v>8.0246575341999993</v>
      </c>
      <c r="W203" s="59">
        <v>64.883928535999999</v>
      </c>
      <c r="X203" s="59">
        <v>85.907745833000007</v>
      </c>
      <c r="Y203" s="59">
        <v>570.55853750999995</v>
      </c>
      <c r="Z203" s="59">
        <v>10.956164383999999</v>
      </c>
      <c r="AA203" s="59">
        <v>152</v>
      </c>
      <c r="AB203" s="71"/>
      <c r="AF203" s="89">
        <v>170</v>
      </c>
      <c r="AG203" s="59">
        <v>932.83284521999997</v>
      </c>
      <c r="AH203" s="59">
        <v>139.29729255000001</v>
      </c>
      <c r="AI203" s="59">
        <v>199.06544034999999</v>
      </c>
      <c r="AJ203" s="59">
        <v>264.17381591999998</v>
      </c>
      <c r="AK203" s="59">
        <v>8.0246575341999993</v>
      </c>
      <c r="AL203" s="59">
        <v>66.523377468000007</v>
      </c>
      <c r="AM203" s="59">
        <v>81.060485822999993</v>
      </c>
      <c r="AN203" s="59">
        <v>539.75677903999997</v>
      </c>
      <c r="AO203" s="59">
        <v>10.956164383999999</v>
      </c>
      <c r="AP203" s="59">
        <v>156</v>
      </c>
      <c r="AQ203" s="71"/>
      <c r="AR203" s="51"/>
      <c r="AT203" s="89">
        <v>170</v>
      </c>
      <c r="AU203" s="59">
        <v>928.07569619000003</v>
      </c>
      <c r="AV203" s="59">
        <v>149.8668428</v>
      </c>
      <c r="AW203" s="59">
        <v>211.51447110999999</v>
      </c>
      <c r="AX203" s="59">
        <v>273.73034085</v>
      </c>
      <c r="AY203" s="59">
        <v>8.0246575341999993</v>
      </c>
      <c r="AZ203" s="59">
        <v>66.277665153000001</v>
      </c>
      <c r="BA203" s="59">
        <v>88.271604271000001</v>
      </c>
      <c r="BB203" s="59">
        <v>597.63915413999996</v>
      </c>
      <c r="BC203" s="59">
        <v>10.956164383999999</v>
      </c>
      <c r="BD203" s="59">
        <v>98</v>
      </c>
      <c r="BE203" s="71"/>
      <c r="BF203" s="51"/>
      <c r="BH203" s="89">
        <v>170</v>
      </c>
      <c r="BI203" s="64">
        <v>933.66665785999999</v>
      </c>
      <c r="BJ203" s="64">
        <v>135.79695738999999</v>
      </c>
      <c r="BK203" s="64">
        <v>203.80713220000001</v>
      </c>
      <c r="BL203" s="64">
        <v>266.70642115999999</v>
      </c>
      <c r="BM203" s="64">
        <v>8.0246575341999993</v>
      </c>
      <c r="BN203" s="64">
        <v>66.230309552999998</v>
      </c>
      <c r="BO203" s="64">
        <v>82.934822577999995</v>
      </c>
      <c r="BP203" s="70">
        <v>577.18056874000001</v>
      </c>
      <c r="BQ203" s="64">
        <v>10.956164383999999</v>
      </c>
      <c r="BR203" s="64">
        <v>156</v>
      </c>
      <c r="BS203" s="71"/>
    </row>
    <row r="204" spans="3:71">
      <c r="C204" s="89">
        <v>171</v>
      </c>
      <c r="D204" s="59">
        <v>901.66360866000002</v>
      </c>
      <c r="E204" s="59">
        <v>132.76207493999999</v>
      </c>
      <c r="F204" s="59">
        <v>212.81495747</v>
      </c>
      <c r="G204" s="59">
        <v>268.37694145</v>
      </c>
      <c r="H204" s="59">
        <v>8.0246575341999993</v>
      </c>
      <c r="I204" s="59">
        <v>65.778294793000001</v>
      </c>
      <c r="J204" s="59">
        <v>80.953725985000005</v>
      </c>
      <c r="K204" s="59">
        <v>487.81300334999997</v>
      </c>
      <c r="L204" s="59">
        <v>10.956164383999999</v>
      </c>
      <c r="M204" s="59">
        <v>171</v>
      </c>
      <c r="Q204" s="89">
        <v>171</v>
      </c>
      <c r="R204" s="59">
        <v>872.79899738999995</v>
      </c>
      <c r="S204" s="59">
        <v>129.62956463</v>
      </c>
      <c r="T204" s="59">
        <v>212.96312538999999</v>
      </c>
      <c r="U204" s="59">
        <v>268.09375339000002</v>
      </c>
      <c r="V204" s="59">
        <v>8.0246575341999993</v>
      </c>
      <c r="W204" s="59">
        <v>64.840564024000003</v>
      </c>
      <c r="X204" s="59">
        <v>85.915806275999998</v>
      </c>
      <c r="Y204" s="59">
        <v>571.11442852000005</v>
      </c>
      <c r="Z204" s="59">
        <v>10.956164383999999</v>
      </c>
      <c r="AA204" s="59">
        <v>155</v>
      </c>
      <c r="AB204" s="71"/>
      <c r="AF204" s="89">
        <v>171</v>
      </c>
      <c r="AG204" s="59">
        <v>925.83155952000004</v>
      </c>
      <c r="AH204" s="59">
        <v>138.44693323000001</v>
      </c>
      <c r="AI204" s="59">
        <v>198.15105098000001</v>
      </c>
      <c r="AJ204" s="59">
        <v>263.93913989999999</v>
      </c>
      <c r="AK204" s="59">
        <v>8.0246575341999993</v>
      </c>
      <c r="AL204" s="59">
        <v>66.479741871000002</v>
      </c>
      <c r="AM204" s="59">
        <v>81.066884435999995</v>
      </c>
      <c r="AN204" s="59">
        <v>540.33649968999998</v>
      </c>
      <c r="AO204" s="59">
        <v>10.956164383999999</v>
      </c>
      <c r="AP204" s="59">
        <v>160</v>
      </c>
      <c r="AQ204" s="71"/>
      <c r="AR204" s="51"/>
      <c r="AT204" s="89">
        <v>171</v>
      </c>
      <c r="AU204" s="59">
        <v>920.81691593999994</v>
      </c>
      <c r="AV204" s="59">
        <v>148.96784174999999</v>
      </c>
      <c r="AW204" s="59">
        <v>210.80521453</v>
      </c>
      <c r="AX204" s="59">
        <v>273.50664223000001</v>
      </c>
      <c r="AY204" s="59">
        <v>8.0246575341999993</v>
      </c>
      <c r="AZ204" s="59">
        <v>66.233812440999998</v>
      </c>
      <c r="BA204" s="59">
        <v>88.277251847000002</v>
      </c>
      <c r="BB204" s="59">
        <v>598.61177871999996</v>
      </c>
      <c r="BC204" s="59">
        <v>10.956164383999999</v>
      </c>
      <c r="BD204" s="59">
        <v>103</v>
      </c>
      <c r="BE204" s="71"/>
      <c r="BF204" s="51"/>
      <c r="BH204" s="89">
        <v>171</v>
      </c>
      <c r="BI204" s="64">
        <v>926.56043127999999</v>
      </c>
      <c r="BJ204" s="64">
        <v>134.97006746</v>
      </c>
      <c r="BK204" s="64">
        <v>202.99111912999999</v>
      </c>
      <c r="BL204" s="64">
        <v>266.44834331999999</v>
      </c>
      <c r="BM204" s="64">
        <v>8.0246575341999993</v>
      </c>
      <c r="BN204" s="64">
        <v>66.186423212999998</v>
      </c>
      <c r="BO204" s="64">
        <v>82.938206452000003</v>
      </c>
      <c r="BP204" s="70">
        <v>577.15278587</v>
      </c>
      <c r="BQ204" s="64">
        <v>10.956164383999999</v>
      </c>
      <c r="BR204" s="64">
        <v>160</v>
      </c>
      <c r="BS204" s="71"/>
    </row>
    <row r="205" spans="3:71">
      <c r="C205" s="89">
        <v>172</v>
      </c>
      <c r="D205" s="59">
        <v>894.29083536999997</v>
      </c>
      <c r="E205" s="59">
        <v>132.25640522</v>
      </c>
      <c r="F205" s="59">
        <v>212.02291002000001</v>
      </c>
      <c r="G205" s="59">
        <v>268.1882627</v>
      </c>
      <c r="H205" s="59">
        <v>8.0246575341999993</v>
      </c>
      <c r="I205" s="59">
        <v>65.736133362999993</v>
      </c>
      <c r="J205" s="59">
        <v>80.966840751999996</v>
      </c>
      <c r="K205" s="59">
        <v>488.0181374</v>
      </c>
      <c r="L205" s="59">
        <v>10.956164383999999</v>
      </c>
      <c r="M205" s="59">
        <v>174</v>
      </c>
      <c r="Q205" s="89">
        <v>172</v>
      </c>
      <c r="R205" s="59">
        <v>865.78191034999998</v>
      </c>
      <c r="S205" s="59">
        <v>129.08170387000001</v>
      </c>
      <c r="T205" s="59">
        <v>212.08922074</v>
      </c>
      <c r="U205" s="59">
        <v>267.90460224999998</v>
      </c>
      <c r="V205" s="59">
        <v>8.0246575341999993</v>
      </c>
      <c r="W205" s="59">
        <v>64.797997596000002</v>
      </c>
      <c r="X205" s="59">
        <v>85.927908130999995</v>
      </c>
      <c r="Y205" s="59">
        <v>571.65613599999995</v>
      </c>
      <c r="Z205" s="59">
        <v>10.956164383999999</v>
      </c>
      <c r="AA205" s="59">
        <v>159</v>
      </c>
      <c r="AB205" s="71"/>
      <c r="AF205" s="89">
        <v>172</v>
      </c>
      <c r="AG205" s="59">
        <v>918.30528389000006</v>
      </c>
      <c r="AH205" s="59">
        <v>137.82537771</v>
      </c>
      <c r="AI205" s="59">
        <v>197.47744556999999</v>
      </c>
      <c r="AJ205" s="59">
        <v>263.75986605000003</v>
      </c>
      <c r="AK205" s="59">
        <v>8.0246575341999993</v>
      </c>
      <c r="AL205" s="59">
        <v>66.436862059000006</v>
      </c>
      <c r="AM205" s="59">
        <v>81.076612408000003</v>
      </c>
      <c r="AN205" s="59">
        <v>540.90872516000002</v>
      </c>
      <c r="AO205" s="59">
        <v>10.956164383999999</v>
      </c>
      <c r="AP205" s="59">
        <v>163</v>
      </c>
      <c r="AQ205" s="71"/>
      <c r="AR205" s="51"/>
      <c r="AT205" s="89">
        <v>172</v>
      </c>
      <c r="AU205" s="59">
        <v>913.34019144000001</v>
      </c>
      <c r="AV205" s="59">
        <v>148.30716441999999</v>
      </c>
      <c r="AW205" s="59">
        <v>210.06339363999999</v>
      </c>
      <c r="AX205" s="59">
        <v>273.29512844999999</v>
      </c>
      <c r="AY205" s="59">
        <v>8.0246575341999993</v>
      </c>
      <c r="AZ205" s="59">
        <v>66.190605028999997</v>
      </c>
      <c r="BA205" s="59">
        <v>88.286341531000005</v>
      </c>
      <c r="BB205" s="59">
        <v>599.58093081000004</v>
      </c>
      <c r="BC205" s="59">
        <v>10.956164383999999</v>
      </c>
      <c r="BD205" s="59">
        <v>107</v>
      </c>
      <c r="BE205" s="71"/>
      <c r="BF205" s="51"/>
      <c r="BH205" s="89">
        <v>172</v>
      </c>
      <c r="BI205" s="64">
        <v>919.14358821999997</v>
      </c>
      <c r="BJ205" s="64">
        <v>134.26037427</v>
      </c>
      <c r="BK205" s="64">
        <v>202.28972242</v>
      </c>
      <c r="BL205" s="64">
        <v>266.26906885</v>
      </c>
      <c r="BM205" s="64">
        <v>8.0246575341999993</v>
      </c>
      <c r="BN205" s="64">
        <v>66.143304086000001</v>
      </c>
      <c r="BO205" s="64">
        <v>82.945178141</v>
      </c>
      <c r="BP205" s="70">
        <v>577.11481659000003</v>
      </c>
      <c r="BQ205" s="64">
        <v>10.956164383999999</v>
      </c>
      <c r="BR205" s="64">
        <v>163</v>
      </c>
      <c r="BS205" s="71"/>
    </row>
    <row r="206" spans="3:71">
      <c r="C206" s="89">
        <v>173</v>
      </c>
      <c r="D206" s="59">
        <v>886.66215837000004</v>
      </c>
      <c r="E206" s="59">
        <v>131.89961984999999</v>
      </c>
      <c r="F206" s="59">
        <v>211.40945246999999</v>
      </c>
      <c r="G206" s="59">
        <v>267.9280134</v>
      </c>
      <c r="H206" s="59">
        <v>8.0246575341999993</v>
      </c>
      <c r="I206" s="59">
        <v>65.694823537999994</v>
      </c>
      <c r="J206" s="59">
        <v>80.983359394000004</v>
      </c>
      <c r="K206" s="59">
        <v>488.21219486000001</v>
      </c>
      <c r="L206" s="59">
        <v>10.956164383999999</v>
      </c>
      <c r="M206" s="59">
        <v>178</v>
      </c>
      <c r="Q206" s="89">
        <v>173</v>
      </c>
      <c r="R206" s="59">
        <v>858.83201456999996</v>
      </c>
      <c r="S206" s="59">
        <v>128.71214692999999</v>
      </c>
      <c r="T206" s="59">
        <v>211.00620502999999</v>
      </c>
      <c r="U206" s="59">
        <v>267.67906706999997</v>
      </c>
      <c r="V206" s="59">
        <v>8.0246575341999993</v>
      </c>
      <c r="W206" s="59">
        <v>64.756245104000001</v>
      </c>
      <c r="X206" s="59">
        <v>85.944122651000001</v>
      </c>
      <c r="Y206" s="59">
        <v>572.18294060000005</v>
      </c>
      <c r="Z206" s="59">
        <v>10.956164383999999</v>
      </c>
      <c r="AA206" s="59">
        <v>162</v>
      </c>
      <c r="AB206" s="71"/>
      <c r="AF206" s="89">
        <v>173</v>
      </c>
      <c r="AG206" s="59">
        <v>910.13487514999997</v>
      </c>
      <c r="AH206" s="59">
        <v>137.59075207999999</v>
      </c>
      <c r="AI206" s="59">
        <v>197.13693656999999</v>
      </c>
      <c r="AJ206" s="59">
        <v>263.50469901000002</v>
      </c>
      <c r="AK206" s="59">
        <v>8.0246575341999993</v>
      </c>
      <c r="AL206" s="59">
        <v>66.394752956000005</v>
      </c>
      <c r="AM206" s="59">
        <v>81.089727173</v>
      </c>
      <c r="AN206" s="59">
        <v>541.47295516999998</v>
      </c>
      <c r="AO206" s="59">
        <v>10.956164383999999</v>
      </c>
      <c r="AP206" s="59">
        <v>167</v>
      </c>
      <c r="AQ206" s="71"/>
      <c r="AR206" s="51"/>
      <c r="AT206" s="89">
        <v>173</v>
      </c>
      <c r="AU206" s="59">
        <v>905.49473241999999</v>
      </c>
      <c r="AV206" s="59">
        <v>147.92185071</v>
      </c>
      <c r="AW206" s="59">
        <v>209.46353232000001</v>
      </c>
      <c r="AX206" s="59">
        <v>273.03502601000002</v>
      </c>
      <c r="AY206" s="59">
        <v>8.0246575341999993</v>
      </c>
      <c r="AZ206" s="59">
        <v>66.148055486000004</v>
      </c>
      <c r="BA206" s="59">
        <v>88.298927641999995</v>
      </c>
      <c r="BB206" s="59">
        <v>600.54607696999994</v>
      </c>
      <c r="BC206" s="59">
        <v>10.956164383999999</v>
      </c>
      <c r="BD206" s="59">
        <v>112</v>
      </c>
      <c r="BE206" s="71"/>
      <c r="BF206" s="51"/>
      <c r="BH206" s="89">
        <v>173</v>
      </c>
      <c r="BI206" s="64">
        <v>911.10562362999997</v>
      </c>
      <c r="BJ206" s="64">
        <v>133.83029162</v>
      </c>
      <c r="BK206" s="64">
        <v>202.00680808000001</v>
      </c>
      <c r="BL206" s="64">
        <v>266.01282301999998</v>
      </c>
      <c r="BM206" s="64">
        <v>8.0246575341999993</v>
      </c>
      <c r="BN206" s="64">
        <v>66.100967910999998</v>
      </c>
      <c r="BO206" s="64">
        <v>82.955800525000001</v>
      </c>
      <c r="BP206" s="70">
        <v>577.06616663</v>
      </c>
      <c r="BQ206" s="64">
        <v>10.956164383999999</v>
      </c>
      <c r="BR206" s="64">
        <v>167</v>
      </c>
      <c r="BS206" s="71"/>
    </row>
    <row r="207" spans="3:71">
      <c r="C207" s="89">
        <v>174</v>
      </c>
      <c r="D207" s="59">
        <v>879.05050351</v>
      </c>
      <c r="E207" s="59">
        <v>131.51920462000001</v>
      </c>
      <c r="F207" s="59">
        <v>210.81181605</v>
      </c>
      <c r="G207" s="59">
        <v>267.65855071999999</v>
      </c>
      <c r="H207" s="59">
        <v>8.0246575341999993</v>
      </c>
      <c r="I207" s="59">
        <v>65.654382193999993</v>
      </c>
      <c r="J207" s="59">
        <v>81.003337985000002</v>
      </c>
      <c r="K207" s="59">
        <v>488.39470496000001</v>
      </c>
      <c r="L207" s="59">
        <v>10.956164383999999</v>
      </c>
      <c r="M207" s="59">
        <v>181</v>
      </c>
      <c r="Q207" s="89">
        <v>174</v>
      </c>
      <c r="R207" s="59">
        <v>851.21677795000005</v>
      </c>
      <c r="S207" s="59">
        <v>128.41578899000001</v>
      </c>
      <c r="T207" s="59">
        <v>210.55858867000001</v>
      </c>
      <c r="U207" s="59">
        <v>267.41027438999998</v>
      </c>
      <c r="V207" s="59">
        <v>8.0246575341999993</v>
      </c>
      <c r="W207" s="59">
        <v>64.715322395000001</v>
      </c>
      <c r="X207" s="59">
        <v>85.964521085000001</v>
      </c>
      <c r="Y207" s="59">
        <v>572.69412296999997</v>
      </c>
      <c r="Z207" s="59">
        <v>10.956164383999999</v>
      </c>
      <c r="AA207" s="59">
        <v>166</v>
      </c>
      <c r="AB207" s="71"/>
      <c r="AF207" s="89">
        <v>174</v>
      </c>
      <c r="AG207" s="59">
        <v>902.22327398000004</v>
      </c>
      <c r="AH207" s="59">
        <v>137.25885683999999</v>
      </c>
      <c r="AI207" s="59">
        <v>196.63488959</v>
      </c>
      <c r="AJ207" s="59">
        <v>263.24953197999997</v>
      </c>
      <c r="AK207" s="59">
        <v>8.0246575341999993</v>
      </c>
      <c r="AL207" s="59">
        <v>66.353429485000007</v>
      </c>
      <c r="AM207" s="59">
        <v>81.106286165</v>
      </c>
      <c r="AN207" s="59">
        <v>542.02868940999997</v>
      </c>
      <c r="AO207" s="59">
        <v>10.956164383999999</v>
      </c>
      <c r="AP207" s="59">
        <v>170</v>
      </c>
      <c r="AQ207" s="71"/>
      <c r="AR207" s="51"/>
      <c r="AT207" s="89">
        <v>174</v>
      </c>
      <c r="AU207" s="59">
        <v>897.68267685000001</v>
      </c>
      <c r="AV207" s="59">
        <v>147.63137433</v>
      </c>
      <c r="AW207" s="59">
        <v>208.73543022000001</v>
      </c>
      <c r="AX207" s="59">
        <v>272.77492357</v>
      </c>
      <c r="AY207" s="59">
        <v>8.0246575341999993</v>
      </c>
      <c r="AZ207" s="59">
        <v>66.106176382000001</v>
      </c>
      <c r="BA207" s="59">
        <v>88.315064496999995</v>
      </c>
      <c r="BB207" s="59">
        <v>601.50668378</v>
      </c>
      <c r="BC207" s="59">
        <v>10.956164383999999</v>
      </c>
      <c r="BD207" s="59">
        <v>116</v>
      </c>
      <c r="BE207" s="71"/>
      <c r="BF207" s="51"/>
      <c r="BH207" s="89">
        <v>174</v>
      </c>
      <c r="BI207" s="64">
        <v>903.48439752000002</v>
      </c>
      <c r="BJ207" s="64">
        <v>133.56737383000001</v>
      </c>
      <c r="BK207" s="64">
        <v>201.1445506</v>
      </c>
      <c r="BL207" s="64">
        <v>265.75201698000001</v>
      </c>
      <c r="BM207" s="64">
        <v>8.0246575341999993</v>
      </c>
      <c r="BN207" s="64">
        <v>66.059430429000003</v>
      </c>
      <c r="BO207" s="64">
        <v>82.970136486000001</v>
      </c>
      <c r="BP207" s="70">
        <v>577.00634170000001</v>
      </c>
      <c r="BQ207" s="64">
        <v>10.956164383999999</v>
      </c>
      <c r="BR207" s="64">
        <v>170</v>
      </c>
      <c r="BS207" s="71"/>
    </row>
    <row r="208" spans="3:71">
      <c r="C208" s="89">
        <v>175</v>
      </c>
      <c r="D208" s="59">
        <v>870.76920948999998</v>
      </c>
      <c r="E208" s="59">
        <v>131.41700008000001</v>
      </c>
      <c r="F208" s="59">
        <v>210.71121934000001</v>
      </c>
      <c r="G208" s="59">
        <v>267.38908802999998</v>
      </c>
      <c r="H208" s="59">
        <v>8.0246575341999993</v>
      </c>
      <c r="I208" s="59">
        <v>65.614826207999997</v>
      </c>
      <c r="J208" s="59">
        <v>81.026832600000006</v>
      </c>
      <c r="K208" s="59">
        <v>488.56519694999997</v>
      </c>
      <c r="L208" s="59">
        <v>10.956164383999999</v>
      </c>
      <c r="M208" s="59">
        <v>184</v>
      </c>
      <c r="Q208" s="89">
        <v>175</v>
      </c>
      <c r="R208" s="59">
        <v>843.21278947999997</v>
      </c>
      <c r="S208" s="59">
        <v>128.31532265999999</v>
      </c>
      <c r="T208" s="59">
        <v>210.30383257</v>
      </c>
      <c r="U208" s="59">
        <v>267.14148169999999</v>
      </c>
      <c r="V208" s="59">
        <v>8.0246575341999993</v>
      </c>
      <c r="W208" s="59">
        <v>64.675245318999998</v>
      </c>
      <c r="X208" s="59">
        <v>85.989174684000005</v>
      </c>
      <c r="Y208" s="59">
        <v>573.18896376999999</v>
      </c>
      <c r="Z208" s="59">
        <v>10.956164383999999</v>
      </c>
      <c r="AA208" s="59">
        <v>169</v>
      </c>
      <c r="AB208" s="71"/>
      <c r="AF208" s="89">
        <v>175</v>
      </c>
      <c r="AG208" s="59">
        <v>894.20693082000003</v>
      </c>
      <c r="AH208" s="59">
        <v>137.03999404999999</v>
      </c>
      <c r="AI208" s="59">
        <v>196.28864139999999</v>
      </c>
      <c r="AJ208" s="59">
        <v>262.99436494000003</v>
      </c>
      <c r="AK208" s="59">
        <v>8.0246575341999993</v>
      </c>
      <c r="AL208" s="59">
        <v>66.312906570999999</v>
      </c>
      <c r="AM208" s="59">
        <v>81.126346816999998</v>
      </c>
      <c r="AN208" s="59">
        <v>542.57542758</v>
      </c>
      <c r="AO208" s="59">
        <v>10.956164383999999</v>
      </c>
      <c r="AP208" s="59">
        <v>174</v>
      </c>
      <c r="AQ208" s="71"/>
      <c r="AR208" s="51"/>
      <c r="AT208" s="89">
        <v>175</v>
      </c>
      <c r="AU208" s="59">
        <v>889.34419130000003</v>
      </c>
      <c r="AV208" s="59">
        <v>147.42777104000001</v>
      </c>
      <c r="AW208" s="59">
        <v>208.63511962000001</v>
      </c>
      <c r="AX208" s="59">
        <v>272.53582204999998</v>
      </c>
      <c r="AY208" s="59">
        <v>8.0246575341999993</v>
      </c>
      <c r="AZ208" s="59">
        <v>66.064980288000001</v>
      </c>
      <c r="BA208" s="59">
        <v>88.334806411000002</v>
      </c>
      <c r="BB208" s="59">
        <v>602.46221780999997</v>
      </c>
      <c r="BC208" s="59">
        <v>10.956164383999999</v>
      </c>
      <c r="BD208" s="59">
        <v>121</v>
      </c>
      <c r="BE208" s="71"/>
      <c r="BF208" s="51"/>
      <c r="BH208" s="89">
        <v>175</v>
      </c>
      <c r="BI208" s="64">
        <v>895.09599393999997</v>
      </c>
      <c r="BJ208" s="64">
        <v>133.49141180000001</v>
      </c>
      <c r="BK208" s="64">
        <v>201.01672773000001</v>
      </c>
      <c r="BL208" s="64">
        <v>265.49121093999997</v>
      </c>
      <c r="BM208" s="64">
        <v>8.0246575341999993</v>
      </c>
      <c r="BN208" s="64">
        <v>66.018707380999999</v>
      </c>
      <c r="BO208" s="64">
        <v>82.988248901999995</v>
      </c>
      <c r="BP208" s="70">
        <v>576.93484750000005</v>
      </c>
      <c r="BQ208" s="64">
        <v>10.956164383999999</v>
      </c>
      <c r="BR208" s="64">
        <v>174</v>
      </c>
      <c r="BS208" s="71"/>
    </row>
    <row r="209" spans="3:71">
      <c r="C209" s="89">
        <v>176</v>
      </c>
      <c r="D209" s="59">
        <v>863.75801361000003</v>
      </c>
      <c r="E209" s="59">
        <v>131.02810213000001</v>
      </c>
      <c r="F209" s="59">
        <v>210.16623688999999</v>
      </c>
      <c r="G209" s="59">
        <v>267.16259854999998</v>
      </c>
      <c r="H209" s="59">
        <v>8.0246575341999993</v>
      </c>
      <c r="I209" s="59">
        <v>65.576172456999998</v>
      </c>
      <c r="J209" s="59">
        <v>81.053899311999999</v>
      </c>
      <c r="K209" s="59">
        <v>488.72320007000002</v>
      </c>
      <c r="L209" s="59">
        <v>10.956164383999999</v>
      </c>
      <c r="M209" s="59">
        <v>188</v>
      </c>
      <c r="Q209" s="89">
        <v>176</v>
      </c>
      <c r="R209" s="59">
        <v>836.17589077000002</v>
      </c>
      <c r="S209" s="59">
        <v>127.95959566000001</v>
      </c>
      <c r="T209" s="59">
        <v>209.95623748</v>
      </c>
      <c r="U209" s="59">
        <v>266.9076293</v>
      </c>
      <c r="V209" s="59">
        <v>8.0246575341999993</v>
      </c>
      <c r="W209" s="59">
        <v>64.636029725</v>
      </c>
      <c r="X209" s="59">
        <v>86.018154698999993</v>
      </c>
      <c r="Y209" s="59">
        <v>573.66674363000004</v>
      </c>
      <c r="Z209" s="59">
        <v>10.956164383999999</v>
      </c>
      <c r="AA209" s="59">
        <v>173</v>
      </c>
      <c r="AB209" s="71"/>
      <c r="AF209" s="89">
        <v>176</v>
      </c>
      <c r="AG209" s="59">
        <v>886.57771317000004</v>
      </c>
      <c r="AH209" s="59">
        <v>136.86637263</v>
      </c>
      <c r="AI209" s="59">
        <v>196.00556213999999</v>
      </c>
      <c r="AJ209" s="59">
        <v>262.77678413000001</v>
      </c>
      <c r="AK209" s="59">
        <v>8.0246575341999993</v>
      </c>
      <c r="AL209" s="59">
        <v>66.273199136000002</v>
      </c>
      <c r="AM209" s="59">
        <v>81.149966563000007</v>
      </c>
      <c r="AN209" s="59">
        <v>543.11266938999995</v>
      </c>
      <c r="AO209" s="59">
        <v>10.956164383999999</v>
      </c>
      <c r="AP209" s="59">
        <v>178</v>
      </c>
      <c r="AQ209" s="71"/>
      <c r="AR209" s="51"/>
      <c r="AT209" s="89">
        <v>176</v>
      </c>
      <c r="AU209" s="59">
        <v>881.89830023000002</v>
      </c>
      <c r="AV209" s="59">
        <v>147.25153667000001</v>
      </c>
      <c r="AW209" s="59">
        <v>208.10412253999999</v>
      </c>
      <c r="AX209" s="59">
        <v>272.31907768999997</v>
      </c>
      <c r="AY209" s="59">
        <v>8.0246575341999993</v>
      </c>
      <c r="AZ209" s="59">
        <v>66.024479774</v>
      </c>
      <c r="BA209" s="59">
        <v>88.358207703000005</v>
      </c>
      <c r="BB209" s="59">
        <v>603.41214564999996</v>
      </c>
      <c r="BC209" s="59">
        <v>10.956164383999999</v>
      </c>
      <c r="BD209" s="59">
        <v>125</v>
      </c>
      <c r="BE209" s="71"/>
      <c r="BF209" s="51"/>
      <c r="BH209" s="89">
        <v>176</v>
      </c>
      <c r="BI209" s="64">
        <v>887.61777086999996</v>
      </c>
      <c r="BJ209" s="64">
        <v>133.36575758000001</v>
      </c>
      <c r="BK209" s="64">
        <v>200.53381640000001</v>
      </c>
      <c r="BL209" s="64">
        <v>265.27054184000002</v>
      </c>
      <c r="BM209" s="64">
        <v>8.0246575341999993</v>
      </c>
      <c r="BN209" s="64">
        <v>65.978814505000003</v>
      </c>
      <c r="BO209" s="64">
        <v>83.010200655999995</v>
      </c>
      <c r="BP209" s="70">
        <v>576.85118976000001</v>
      </c>
      <c r="BQ209" s="64">
        <v>10.956164383999999</v>
      </c>
      <c r="BR209" s="64">
        <v>178</v>
      </c>
      <c r="BS209" s="71"/>
    </row>
    <row r="210" spans="3:71">
      <c r="C210" s="89">
        <v>177</v>
      </c>
      <c r="D210" s="59">
        <v>856.84197701000005</v>
      </c>
      <c r="E210" s="59">
        <v>130.77117217</v>
      </c>
      <c r="F210" s="59">
        <v>209.40266323</v>
      </c>
      <c r="G210" s="59">
        <v>266.92757301</v>
      </c>
      <c r="H210" s="59">
        <v>8.0246575341999993</v>
      </c>
      <c r="I210" s="59">
        <v>65.538437817000002</v>
      </c>
      <c r="J210" s="59">
        <v>81.084594197000001</v>
      </c>
      <c r="K210" s="59">
        <v>488.86824357</v>
      </c>
      <c r="L210" s="59">
        <v>10.956164383999999</v>
      </c>
      <c r="M210" s="59">
        <v>191</v>
      </c>
      <c r="Q210" s="89">
        <v>177</v>
      </c>
      <c r="R210" s="59">
        <v>829.44767160000004</v>
      </c>
      <c r="S210" s="59">
        <v>127.55906186999999</v>
      </c>
      <c r="T210" s="59">
        <v>209.34742455</v>
      </c>
      <c r="U210" s="59">
        <v>266.67564662000001</v>
      </c>
      <c r="V210" s="59">
        <v>8.0246575341999993</v>
      </c>
      <c r="W210" s="59">
        <v>64.597691462</v>
      </c>
      <c r="X210" s="59">
        <v>86.051532378999994</v>
      </c>
      <c r="Y210" s="59">
        <v>574.12674321999998</v>
      </c>
      <c r="Z210" s="59">
        <v>10.956164383999999</v>
      </c>
      <c r="AA210" s="59">
        <v>176</v>
      </c>
      <c r="AB210" s="71"/>
      <c r="AF210" s="89">
        <v>177</v>
      </c>
      <c r="AG210" s="59">
        <v>879.70605816</v>
      </c>
      <c r="AH210" s="59">
        <v>136.49579485999999</v>
      </c>
      <c r="AI210" s="59">
        <v>195.17410169999999</v>
      </c>
      <c r="AJ210" s="59">
        <v>262.54697819</v>
      </c>
      <c r="AK210" s="59">
        <v>8.0246575341999993</v>
      </c>
      <c r="AL210" s="59">
        <v>66.234322102999997</v>
      </c>
      <c r="AM210" s="59">
        <v>81.177202836999996</v>
      </c>
      <c r="AN210" s="59">
        <v>543.63991453999995</v>
      </c>
      <c r="AO210" s="59">
        <v>10.956164383999999</v>
      </c>
      <c r="AP210" s="59">
        <v>181</v>
      </c>
      <c r="AQ210" s="71"/>
      <c r="AR210" s="51"/>
      <c r="AT210" s="89">
        <v>177</v>
      </c>
      <c r="AU210" s="59">
        <v>874.94093007000004</v>
      </c>
      <c r="AV210" s="59">
        <v>146.8425494</v>
      </c>
      <c r="AW210" s="59">
        <v>207.33533609</v>
      </c>
      <c r="AX210" s="59">
        <v>272.08435465999997</v>
      </c>
      <c r="AY210" s="59">
        <v>8.0246575341999993</v>
      </c>
      <c r="AZ210" s="59">
        <v>65.984687410999996</v>
      </c>
      <c r="BA210" s="59">
        <v>88.385322689000006</v>
      </c>
      <c r="BB210" s="59">
        <v>604.35593385000004</v>
      </c>
      <c r="BC210" s="59">
        <v>10.956164383999999</v>
      </c>
      <c r="BD210" s="59">
        <v>130</v>
      </c>
      <c r="BE210" s="71"/>
      <c r="BF210" s="51"/>
      <c r="BH210" s="89">
        <v>177</v>
      </c>
      <c r="BI210" s="64">
        <v>880.78108159999999</v>
      </c>
      <c r="BJ210" s="64">
        <v>132.88064686000001</v>
      </c>
      <c r="BK210" s="64">
        <v>199.78003409999999</v>
      </c>
      <c r="BL210" s="64">
        <v>265.03866640000001</v>
      </c>
      <c r="BM210" s="64">
        <v>8.0246575341999993</v>
      </c>
      <c r="BN210" s="64">
        <v>65.939767544000006</v>
      </c>
      <c r="BO210" s="64">
        <v>83.036054625999995</v>
      </c>
      <c r="BP210" s="70">
        <v>576.75487418</v>
      </c>
      <c r="BQ210" s="64">
        <v>10.956164383999999</v>
      </c>
      <c r="BR210" s="64">
        <v>181</v>
      </c>
      <c r="BS210" s="71"/>
    </row>
    <row r="211" spans="3:71">
      <c r="C211" s="89">
        <v>178</v>
      </c>
      <c r="D211" s="59">
        <v>850.07632676000003</v>
      </c>
      <c r="E211" s="59">
        <v>130.10011646999999</v>
      </c>
      <c r="F211" s="59">
        <v>208.93589276</v>
      </c>
      <c r="G211" s="59">
        <v>266.65948365000003</v>
      </c>
      <c r="H211" s="59">
        <v>8.0246575341999993</v>
      </c>
      <c r="I211" s="59">
        <v>65.501639165</v>
      </c>
      <c r="J211" s="59">
        <v>81.118973326000003</v>
      </c>
      <c r="K211" s="59">
        <v>488.99985667999999</v>
      </c>
      <c r="L211" s="59">
        <v>10.956164383999999</v>
      </c>
      <c r="M211" s="59">
        <v>194</v>
      </c>
      <c r="Q211" s="89">
        <v>178</v>
      </c>
      <c r="R211" s="59">
        <v>822.75096277</v>
      </c>
      <c r="S211" s="59">
        <v>127.12342475</v>
      </c>
      <c r="T211" s="59">
        <v>208.77541793</v>
      </c>
      <c r="U211" s="59">
        <v>266.41045059999999</v>
      </c>
      <c r="V211" s="59">
        <v>8.0246575341999993</v>
      </c>
      <c r="W211" s="59">
        <v>64.560246379999995</v>
      </c>
      <c r="X211" s="59">
        <v>86.089378975000002</v>
      </c>
      <c r="Y211" s="59">
        <v>574.56824317999997</v>
      </c>
      <c r="Z211" s="59">
        <v>10.956164383999999</v>
      </c>
      <c r="AA211" s="59">
        <v>180</v>
      </c>
      <c r="AB211" s="71"/>
      <c r="AF211" s="89">
        <v>178</v>
      </c>
      <c r="AG211" s="59">
        <v>872.84290295999995</v>
      </c>
      <c r="AH211" s="59">
        <v>135.77273137</v>
      </c>
      <c r="AI211" s="59">
        <v>194.71179470000001</v>
      </c>
      <c r="AJ211" s="59">
        <v>262.29200473999998</v>
      </c>
      <c r="AK211" s="59">
        <v>8.0246575341999993</v>
      </c>
      <c r="AL211" s="59">
        <v>66.196290396999999</v>
      </c>
      <c r="AM211" s="59">
        <v>81.208113073999996</v>
      </c>
      <c r="AN211" s="59">
        <v>544.15666272999999</v>
      </c>
      <c r="AO211" s="59">
        <v>10.956164383999999</v>
      </c>
      <c r="AP211" s="59">
        <v>185</v>
      </c>
      <c r="AQ211" s="71"/>
      <c r="AR211" s="51"/>
      <c r="AT211" s="89">
        <v>178</v>
      </c>
      <c r="AU211" s="59">
        <v>867.83898867000005</v>
      </c>
      <c r="AV211" s="59">
        <v>146.23098274</v>
      </c>
      <c r="AW211" s="59">
        <v>206.93924583</v>
      </c>
      <c r="AX211" s="59">
        <v>271.82408608999998</v>
      </c>
      <c r="AY211" s="59">
        <v>8.0246575341999993</v>
      </c>
      <c r="AZ211" s="59">
        <v>65.945615769</v>
      </c>
      <c r="BA211" s="59">
        <v>88.416205685999998</v>
      </c>
      <c r="BB211" s="59">
        <v>605.29304901</v>
      </c>
      <c r="BC211" s="59">
        <v>10.956164383999999</v>
      </c>
      <c r="BD211" s="59">
        <v>135</v>
      </c>
      <c r="BE211" s="71"/>
      <c r="BF211" s="51"/>
      <c r="BH211" s="89">
        <v>178</v>
      </c>
      <c r="BI211" s="64">
        <v>873.76780111999994</v>
      </c>
      <c r="BJ211" s="64">
        <v>132.34745652000001</v>
      </c>
      <c r="BK211" s="64">
        <v>199.27943603</v>
      </c>
      <c r="BL211" s="64">
        <v>264.77827755999999</v>
      </c>
      <c r="BM211" s="64">
        <v>8.0246575341999993</v>
      </c>
      <c r="BN211" s="64">
        <v>65.901582235999996</v>
      </c>
      <c r="BO211" s="64">
        <v>83.065873693</v>
      </c>
      <c r="BP211" s="70">
        <v>576.64540647000001</v>
      </c>
      <c r="BQ211" s="64">
        <v>10.956164383999999</v>
      </c>
      <c r="BR211" s="64">
        <v>185</v>
      </c>
      <c r="BS211" s="71"/>
    </row>
    <row r="212" spans="3:71">
      <c r="C212" s="89">
        <v>179</v>
      </c>
      <c r="D212" s="59">
        <v>843.81797300000005</v>
      </c>
      <c r="E212" s="59">
        <v>129.08775982</v>
      </c>
      <c r="F212" s="59">
        <v>208.28993847000001</v>
      </c>
      <c r="G212" s="59">
        <v>266.40458259000002</v>
      </c>
      <c r="H212" s="59">
        <v>8.0246575341999993</v>
      </c>
      <c r="I212" s="59">
        <v>65.465793378000001</v>
      </c>
      <c r="J212" s="59">
        <v>81.157092775999999</v>
      </c>
      <c r="K212" s="59">
        <v>489.11756866000002</v>
      </c>
      <c r="L212" s="59">
        <v>10.956164383999999</v>
      </c>
      <c r="M212" s="59">
        <v>197</v>
      </c>
      <c r="Q212" s="89">
        <v>179</v>
      </c>
      <c r="R212" s="59">
        <v>816.20560859</v>
      </c>
      <c r="S212" s="59">
        <v>126.48963297</v>
      </c>
      <c r="T212" s="59">
        <v>208.24624932</v>
      </c>
      <c r="U212" s="59">
        <v>266.14921658999998</v>
      </c>
      <c r="V212" s="59">
        <v>8.0246575341999993</v>
      </c>
      <c r="W212" s="59">
        <v>64.523710328000007</v>
      </c>
      <c r="X212" s="59">
        <v>86.131765736999995</v>
      </c>
      <c r="Y212" s="59">
        <v>574.99052416999996</v>
      </c>
      <c r="Z212" s="59">
        <v>10.956164383999999</v>
      </c>
      <c r="AA212" s="59">
        <v>183</v>
      </c>
      <c r="AB212" s="71"/>
      <c r="AF212" s="89">
        <v>179</v>
      </c>
      <c r="AG212" s="59">
        <v>866.45482688000004</v>
      </c>
      <c r="AH212" s="59">
        <v>134.62955767</v>
      </c>
      <c r="AI212" s="59">
        <v>194.17196283000001</v>
      </c>
      <c r="AJ212" s="59">
        <v>262.05958722999998</v>
      </c>
      <c r="AK212" s="59">
        <v>8.0246575341999993</v>
      </c>
      <c r="AL212" s="59">
        <v>66.159118941000003</v>
      </c>
      <c r="AM212" s="59">
        <v>81.242754705999999</v>
      </c>
      <c r="AN212" s="59">
        <v>544.66241365999997</v>
      </c>
      <c r="AO212" s="59">
        <v>10.956164383999999</v>
      </c>
      <c r="AP212" s="59">
        <v>189</v>
      </c>
      <c r="AQ212" s="71"/>
      <c r="AR212" s="51"/>
      <c r="AT212" s="89">
        <v>179</v>
      </c>
      <c r="AU212" s="59">
        <v>861.71925773999999</v>
      </c>
      <c r="AV212" s="59">
        <v>144.87468655999999</v>
      </c>
      <c r="AW212" s="59">
        <v>206.28442092</v>
      </c>
      <c r="AX212" s="59">
        <v>271.58507121999997</v>
      </c>
      <c r="AY212" s="59">
        <v>8.0246575341999993</v>
      </c>
      <c r="AZ212" s="59">
        <v>65.907277417000003</v>
      </c>
      <c r="BA212" s="59">
        <v>88.450911011000002</v>
      </c>
      <c r="BB212" s="59">
        <v>606.22295769000004</v>
      </c>
      <c r="BC212" s="59">
        <v>10.956164383999999</v>
      </c>
      <c r="BD212" s="59">
        <v>139</v>
      </c>
      <c r="BE212" s="71"/>
      <c r="BF212" s="51"/>
      <c r="BH212" s="89">
        <v>179</v>
      </c>
      <c r="BI212" s="64">
        <v>867.12368598</v>
      </c>
      <c r="BJ212" s="64">
        <v>131.56365502</v>
      </c>
      <c r="BK212" s="64">
        <v>198.63562730000001</v>
      </c>
      <c r="BL212" s="64">
        <v>264.54254520000001</v>
      </c>
      <c r="BM212" s="64">
        <v>8.0246575341999993</v>
      </c>
      <c r="BN212" s="64">
        <v>65.864274323000004</v>
      </c>
      <c r="BO212" s="64">
        <v>83.099720736999998</v>
      </c>
      <c r="BP212" s="70">
        <v>576.52229236000005</v>
      </c>
      <c r="BQ212" s="64">
        <v>10.956164383999999</v>
      </c>
      <c r="BR212" s="64">
        <v>189</v>
      </c>
      <c r="BS212" s="71"/>
    </row>
    <row r="213" spans="3:71">
      <c r="C213" s="89">
        <v>180</v>
      </c>
      <c r="D213" s="59">
        <v>836.95928289999995</v>
      </c>
      <c r="E213" s="59">
        <v>128.35450796000001</v>
      </c>
      <c r="F213" s="59">
        <v>207.93888206</v>
      </c>
      <c r="G213" s="59">
        <v>266.17601519999999</v>
      </c>
      <c r="H213" s="59">
        <v>8.0246575341999993</v>
      </c>
      <c r="I213" s="59">
        <v>65.430917332999996</v>
      </c>
      <c r="J213" s="59">
        <v>81.199008620000001</v>
      </c>
      <c r="K213" s="59">
        <v>489.22090873000002</v>
      </c>
      <c r="L213" s="59">
        <v>10.956164383999999</v>
      </c>
      <c r="M213" s="59">
        <v>201</v>
      </c>
      <c r="Q213" s="89">
        <v>180</v>
      </c>
      <c r="R213" s="59">
        <v>810.33501119000005</v>
      </c>
      <c r="S213" s="59">
        <v>125.22011208000001</v>
      </c>
      <c r="T213" s="59">
        <v>207.64202342999999</v>
      </c>
      <c r="U213" s="59">
        <v>265.92401218999998</v>
      </c>
      <c r="V213" s="59">
        <v>8.0246575341999993</v>
      </c>
      <c r="W213" s="59">
        <v>64.488099155</v>
      </c>
      <c r="X213" s="59">
        <v>86.178763916999998</v>
      </c>
      <c r="Y213" s="59">
        <v>575.39286683</v>
      </c>
      <c r="Z213" s="59">
        <v>10.956164383999999</v>
      </c>
      <c r="AA213" s="59">
        <v>187</v>
      </c>
      <c r="AB213" s="71"/>
      <c r="AF213" s="89">
        <v>180</v>
      </c>
      <c r="AG213" s="59">
        <v>859.70852328000001</v>
      </c>
      <c r="AH213" s="59">
        <v>133.91785737999999</v>
      </c>
      <c r="AI213" s="59">
        <v>193.54345398000001</v>
      </c>
      <c r="AJ213" s="59">
        <v>261.84260081999997</v>
      </c>
      <c r="AK213" s="59">
        <v>8.0246575341999993</v>
      </c>
      <c r="AL213" s="59">
        <v>66.122822658000004</v>
      </c>
      <c r="AM213" s="59">
        <v>81.281185167999993</v>
      </c>
      <c r="AN213" s="59">
        <v>545.15666704</v>
      </c>
      <c r="AO213" s="59">
        <v>10.956164383999999</v>
      </c>
      <c r="AP213" s="59">
        <v>192</v>
      </c>
      <c r="AQ213" s="71"/>
      <c r="AR213" s="51"/>
      <c r="AT213" s="89">
        <v>180</v>
      </c>
      <c r="AU213" s="59">
        <v>854.40119518999995</v>
      </c>
      <c r="AV213" s="59">
        <v>144.27126695000001</v>
      </c>
      <c r="AW213" s="59">
        <v>206.05641345000001</v>
      </c>
      <c r="AX213" s="59">
        <v>271.36469396000001</v>
      </c>
      <c r="AY213" s="59">
        <v>8.0246575341999993</v>
      </c>
      <c r="AZ213" s="59">
        <v>65.869684927999998</v>
      </c>
      <c r="BA213" s="59">
        <v>88.489492980999998</v>
      </c>
      <c r="BB213" s="59">
        <v>607.14512646000003</v>
      </c>
      <c r="BC213" s="59">
        <v>10.956164383999999</v>
      </c>
      <c r="BD213" s="59">
        <v>144</v>
      </c>
      <c r="BE213" s="71"/>
      <c r="BF213" s="51"/>
      <c r="BH213" s="89">
        <v>180</v>
      </c>
      <c r="BI213" s="64">
        <v>860.04457410999999</v>
      </c>
      <c r="BJ213" s="64">
        <v>130.79563371</v>
      </c>
      <c r="BK213" s="64">
        <v>198.39630009999999</v>
      </c>
      <c r="BL213" s="64">
        <v>264.32154785</v>
      </c>
      <c r="BM213" s="64">
        <v>8.0246575341999993</v>
      </c>
      <c r="BN213" s="64">
        <v>65.827859544000006</v>
      </c>
      <c r="BO213" s="64">
        <v>83.137658638999994</v>
      </c>
      <c r="BP213" s="70">
        <v>576.38503753999998</v>
      </c>
      <c r="BQ213" s="64">
        <v>10.956164383999999</v>
      </c>
      <c r="BR213" s="64">
        <v>192</v>
      </c>
      <c r="BS213" s="71"/>
    </row>
    <row r="214" spans="3:71">
      <c r="C214" s="89">
        <v>181</v>
      </c>
      <c r="D214" s="59">
        <v>832.13138737999998</v>
      </c>
      <c r="E214" s="59">
        <v>126.39257046</v>
      </c>
      <c r="F214" s="59">
        <v>206.78058472999999</v>
      </c>
      <c r="G214" s="59">
        <v>265.95257977</v>
      </c>
      <c r="H214" s="59">
        <v>8.0246575341999993</v>
      </c>
      <c r="I214" s="59">
        <v>65.397027905000002</v>
      </c>
      <c r="J214" s="59">
        <v>81.244776931999994</v>
      </c>
      <c r="K214" s="59">
        <v>489.30940614999997</v>
      </c>
      <c r="L214" s="59">
        <v>10.956164383999999</v>
      </c>
      <c r="M214" s="59">
        <v>204</v>
      </c>
      <c r="Q214" s="89">
        <v>181</v>
      </c>
      <c r="R214" s="59">
        <v>805.00201912</v>
      </c>
      <c r="S214" s="59">
        <v>123.63640925</v>
      </c>
      <c r="T214" s="59">
        <v>206.80827400999999</v>
      </c>
      <c r="U214" s="59">
        <v>265.70490794</v>
      </c>
      <c r="V214" s="59">
        <v>8.0246575341999993</v>
      </c>
      <c r="W214" s="59">
        <v>64.453428708999994</v>
      </c>
      <c r="X214" s="59">
        <v>86.230444763999998</v>
      </c>
      <c r="Y214" s="59">
        <v>575.77455182000006</v>
      </c>
      <c r="Z214" s="59">
        <v>10.956164383999999</v>
      </c>
      <c r="AA214" s="59">
        <v>191</v>
      </c>
      <c r="AB214" s="71"/>
      <c r="AF214" s="89">
        <v>181</v>
      </c>
      <c r="AG214" s="59">
        <v>854.08116468000003</v>
      </c>
      <c r="AH214" s="59">
        <v>132.19127173000001</v>
      </c>
      <c r="AI214" s="59">
        <v>192.80638999999999</v>
      </c>
      <c r="AJ214" s="59">
        <v>261.63010990999999</v>
      </c>
      <c r="AK214" s="59">
        <v>8.0246575341999993</v>
      </c>
      <c r="AL214" s="59">
        <v>66.087416472000001</v>
      </c>
      <c r="AM214" s="59">
        <v>81.323461894000005</v>
      </c>
      <c r="AN214" s="59">
        <v>545.63892255999997</v>
      </c>
      <c r="AO214" s="59">
        <v>10.956164383999999</v>
      </c>
      <c r="AP214" s="59">
        <v>196</v>
      </c>
      <c r="AQ214" s="71"/>
      <c r="AR214" s="51"/>
      <c r="AT214" s="89">
        <v>181</v>
      </c>
      <c r="AU214" s="59">
        <v>849.37794358999997</v>
      </c>
      <c r="AV214" s="59">
        <v>142.23874895</v>
      </c>
      <c r="AW214" s="59">
        <v>204.95868715</v>
      </c>
      <c r="AX214" s="59">
        <v>271.14832296999998</v>
      </c>
      <c r="AY214" s="59">
        <v>8.0246575341999993</v>
      </c>
      <c r="AZ214" s="59">
        <v>65.832850870000001</v>
      </c>
      <c r="BA214" s="59">
        <v>88.532005913000006</v>
      </c>
      <c r="BB214" s="59">
        <v>608.05902190999996</v>
      </c>
      <c r="BC214" s="59">
        <v>10.956164383999999</v>
      </c>
      <c r="BD214" s="59">
        <v>148</v>
      </c>
      <c r="BE214" s="71"/>
      <c r="BF214" s="51"/>
      <c r="BH214" s="89">
        <v>181</v>
      </c>
      <c r="BI214" s="64">
        <v>854.65398909999999</v>
      </c>
      <c r="BJ214" s="64">
        <v>129.01524749999999</v>
      </c>
      <c r="BK214" s="64">
        <v>197.47702387999999</v>
      </c>
      <c r="BL214" s="64">
        <v>264.10433756999998</v>
      </c>
      <c r="BM214" s="64">
        <v>8.0246575341999993</v>
      </c>
      <c r="BN214" s="64">
        <v>65.792353640000002</v>
      </c>
      <c r="BO214" s="64">
        <v>83.179750279999993</v>
      </c>
      <c r="BP214" s="70">
        <v>576.23314774000005</v>
      </c>
      <c r="BQ214" s="64">
        <v>10.956164383999999</v>
      </c>
      <c r="BR214" s="64">
        <v>196</v>
      </c>
      <c r="BS214" s="71"/>
    </row>
    <row r="215" spans="3:71">
      <c r="C215" s="89">
        <v>182</v>
      </c>
      <c r="D215" s="59">
        <v>826.00232137</v>
      </c>
      <c r="E215" s="59">
        <v>125.10576306</v>
      </c>
      <c r="F215" s="59">
        <v>206.24832781000001</v>
      </c>
      <c r="G215" s="59">
        <v>265.72914433</v>
      </c>
      <c r="H215" s="59">
        <v>8.0246575341999993</v>
      </c>
      <c r="I215" s="59">
        <v>65.364141971999999</v>
      </c>
      <c r="J215" s="59">
        <v>81.294453786000005</v>
      </c>
      <c r="K215" s="59">
        <v>489.38259016000001</v>
      </c>
      <c r="L215" s="59">
        <v>10.956164383999999</v>
      </c>
      <c r="M215" s="59">
        <v>207</v>
      </c>
      <c r="Q215" s="89">
        <v>182</v>
      </c>
      <c r="R215" s="59">
        <v>799.67474190999997</v>
      </c>
      <c r="S215" s="59">
        <v>121.99886162</v>
      </c>
      <c r="T215" s="59">
        <v>206.02265453000001</v>
      </c>
      <c r="U215" s="59">
        <v>265.48580369000001</v>
      </c>
      <c r="V215" s="59">
        <v>8.0246575341999993</v>
      </c>
      <c r="W215" s="59">
        <v>64.419714841000001</v>
      </c>
      <c r="X215" s="59">
        <v>86.286879529000004</v>
      </c>
      <c r="Y215" s="59">
        <v>576.13485978000006</v>
      </c>
      <c r="Z215" s="59">
        <v>10.956164383999999</v>
      </c>
      <c r="AA215" s="59">
        <v>194</v>
      </c>
      <c r="AB215" s="71"/>
      <c r="AF215" s="89">
        <v>182</v>
      </c>
      <c r="AG215" s="59">
        <v>848.22869953999998</v>
      </c>
      <c r="AH215" s="59">
        <v>130.64326614000001</v>
      </c>
      <c r="AI215" s="59">
        <v>192.11585249999999</v>
      </c>
      <c r="AJ215" s="59">
        <v>261.41761898999999</v>
      </c>
      <c r="AK215" s="59">
        <v>8.0246575341999993</v>
      </c>
      <c r="AL215" s="59">
        <v>66.052915306000003</v>
      </c>
      <c r="AM215" s="59">
        <v>81.369642317</v>
      </c>
      <c r="AN215" s="59">
        <v>546.10867991999999</v>
      </c>
      <c r="AO215" s="59">
        <v>10.956164383999999</v>
      </c>
      <c r="AP215" s="59">
        <v>199</v>
      </c>
      <c r="AQ215" s="71"/>
      <c r="AR215" s="51"/>
      <c r="AT215" s="89">
        <v>182</v>
      </c>
      <c r="AU215" s="59">
        <v>843.38954158000001</v>
      </c>
      <c r="AV215" s="59">
        <v>140.79004062999999</v>
      </c>
      <c r="AW215" s="59">
        <v>204.26358730000001</v>
      </c>
      <c r="AX215" s="59">
        <v>270.91066625000002</v>
      </c>
      <c r="AY215" s="59">
        <v>8.0246575341999993</v>
      </c>
      <c r="AZ215" s="59">
        <v>65.796787813999998</v>
      </c>
      <c r="BA215" s="59">
        <v>88.578504123000002</v>
      </c>
      <c r="BB215" s="59">
        <v>608.96411061000003</v>
      </c>
      <c r="BC215" s="59">
        <v>10.956164383999999</v>
      </c>
      <c r="BD215" s="59">
        <v>153</v>
      </c>
      <c r="BE215" s="71"/>
      <c r="BF215" s="51"/>
      <c r="BH215" s="89">
        <v>182</v>
      </c>
      <c r="BI215" s="64">
        <v>848.75313538</v>
      </c>
      <c r="BJ215" s="64">
        <v>127.84703392</v>
      </c>
      <c r="BK215" s="64">
        <v>196.45584371999999</v>
      </c>
      <c r="BL215" s="64">
        <v>263.88712729000002</v>
      </c>
      <c r="BM215" s="64">
        <v>8.0246575341999993</v>
      </c>
      <c r="BN215" s="64">
        <v>65.757772351</v>
      </c>
      <c r="BO215" s="64">
        <v>83.226058538000004</v>
      </c>
      <c r="BP215" s="70">
        <v>576.06612867000001</v>
      </c>
      <c r="BQ215" s="64">
        <v>10.956164383999999</v>
      </c>
      <c r="BR215" s="64">
        <v>199</v>
      </c>
      <c r="BS215" s="71"/>
    </row>
    <row r="216" spans="3:71">
      <c r="C216" s="89">
        <v>183</v>
      </c>
      <c r="D216" s="59">
        <v>819.11098043000004</v>
      </c>
      <c r="E216" s="59">
        <v>124.5490793</v>
      </c>
      <c r="F216" s="59">
        <v>205.77013368999999</v>
      </c>
      <c r="G216" s="59">
        <v>265.48379738</v>
      </c>
      <c r="H216" s="59">
        <v>8.0246575341999993</v>
      </c>
      <c r="I216" s="59">
        <v>65.332276410999995</v>
      </c>
      <c r="J216" s="59">
        <v>81.348095255999993</v>
      </c>
      <c r="K216" s="59">
        <v>489.43999000000002</v>
      </c>
      <c r="L216" s="59">
        <v>10.956164383999999</v>
      </c>
      <c r="M216" s="59">
        <v>211</v>
      </c>
      <c r="Q216" s="89">
        <v>183</v>
      </c>
      <c r="R216" s="59">
        <v>793.33405975999995</v>
      </c>
      <c r="S216" s="59">
        <v>121.35869973</v>
      </c>
      <c r="T216" s="59">
        <v>205.25916208999999</v>
      </c>
      <c r="U216" s="59">
        <v>265.26059158999999</v>
      </c>
      <c r="V216" s="59">
        <v>8.0246575341999993</v>
      </c>
      <c r="W216" s="59">
        <v>64.386973400000002</v>
      </c>
      <c r="X216" s="59">
        <v>86.348139462999995</v>
      </c>
      <c r="Y216" s="59">
        <v>576.47307136999996</v>
      </c>
      <c r="Z216" s="59">
        <v>10.956164383999999</v>
      </c>
      <c r="AA216" s="59">
        <v>198</v>
      </c>
      <c r="AB216" s="71"/>
      <c r="AF216" s="89">
        <v>183</v>
      </c>
      <c r="AG216" s="59">
        <v>841.18195701000002</v>
      </c>
      <c r="AH216" s="59">
        <v>130.08772676000001</v>
      </c>
      <c r="AI216" s="59">
        <v>191.64594106999999</v>
      </c>
      <c r="AJ216" s="59">
        <v>261.18631318000001</v>
      </c>
      <c r="AK216" s="59">
        <v>8.0246575341999993</v>
      </c>
      <c r="AL216" s="59">
        <v>66.019334083000004</v>
      </c>
      <c r="AM216" s="59">
        <v>81.419783871000007</v>
      </c>
      <c r="AN216" s="59">
        <v>546.56543883999996</v>
      </c>
      <c r="AO216" s="59">
        <v>10.956164383999999</v>
      </c>
      <c r="AP216" s="59">
        <v>203</v>
      </c>
      <c r="AQ216" s="71"/>
      <c r="AR216" s="51"/>
      <c r="AT216" s="89">
        <v>183</v>
      </c>
      <c r="AU216" s="59">
        <v>836.64875426000003</v>
      </c>
      <c r="AV216" s="59">
        <v>139.99125409000001</v>
      </c>
      <c r="AW216" s="59">
        <v>203.67518777000001</v>
      </c>
      <c r="AX216" s="59">
        <v>270.66877275000002</v>
      </c>
      <c r="AY216" s="59">
        <v>8.0246575341999993</v>
      </c>
      <c r="AZ216" s="59">
        <v>65.761508329999998</v>
      </c>
      <c r="BA216" s="59">
        <v>88.62904193</v>
      </c>
      <c r="BB216" s="59">
        <v>609.85985913000002</v>
      </c>
      <c r="BC216" s="59">
        <v>10.956164383999999</v>
      </c>
      <c r="BD216" s="59">
        <v>157</v>
      </c>
      <c r="BE216" s="71"/>
      <c r="BF216" s="51"/>
      <c r="BH216" s="89">
        <v>183</v>
      </c>
      <c r="BI216" s="64">
        <v>841.57398785999999</v>
      </c>
      <c r="BJ216" s="64">
        <v>127.20246869</v>
      </c>
      <c r="BK216" s="64">
        <v>196.20218838</v>
      </c>
      <c r="BL216" s="64">
        <v>263.65703767000002</v>
      </c>
      <c r="BM216" s="64">
        <v>8.0246575341999993</v>
      </c>
      <c r="BN216" s="64">
        <v>65.724131417999999</v>
      </c>
      <c r="BO216" s="64">
        <v>83.276646295000006</v>
      </c>
      <c r="BP216" s="70">
        <v>575.88348602999997</v>
      </c>
      <c r="BQ216" s="64">
        <v>10.956164383999999</v>
      </c>
      <c r="BR216" s="64">
        <v>203</v>
      </c>
      <c r="BS216" s="71"/>
    </row>
    <row r="217" spans="3:71">
      <c r="C217" s="89">
        <v>184</v>
      </c>
      <c r="D217" s="59">
        <v>812.60454980999998</v>
      </c>
      <c r="E217" s="59">
        <v>123.93016609999999</v>
      </c>
      <c r="F217" s="59">
        <v>204.97254885999999</v>
      </c>
      <c r="G217" s="59">
        <v>265.23516026999999</v>
      </c>
      <c r="H217" s="59">
        <v>8.0246575341999993</v>
      </c>
      <c r="I217" s="59">
        <v>65.301442606999998</v>
      </c>
      <c r="J217" s="59">
        <v>81.405732835999999</v>
      </c>
      <c r="K217" s="59">
        <v>489.48127385999999</v>
      </c>
      <c r="L217" s="59">
        <v>10.956164383999999</v>
      </c>
      <c r="M217" s="59">
        <v>214</v>
      </c>
      <c r="Q217" s="89">
        <v>184</v>
      </c>
      <c r="R217" s="59">
        <v>786.77542215000005</v>
      </c>
      <c r="S217" s="59">
        <v>120.78588171</v>
      </c>
      <c r="T217" s="59">
        <v>204.66648025999999</v>
      </c>
      <c r="U217" s="59">
        <v>265.01518048000003</v>
      </c>
      <c r="V217" s="59">
        <v>8.0246575341999993</v>
      </c>
      <c r="W217" s="59">
        <v>64.355215146000006</v>
      </c>
      <c r="X217" s="59">
        <v>86.414265761999999</v>
      </c>
      <c r="Y217" s="59">
        <v>576.78865394000002</v>
      </c>
      <c r="Z217" s="59">
        <v>10.956164383999999</v>
      </c>
      <c r="AA217" s="59">
        <v>201</v>
      </c>
      <c r="AB217" s="71"/>
      <c r="AF217" s="89">
        <v>184</v>
      </c>
      <c r="AG217" s="59">
        <v>834.40692580999996</v>
      </c>
      <c r="AH217" s="59">
        <v>129.56198648</v>
      </c>
      <c r="AI217" s="59">
        <v>190.88067090000001</v>
      </c>
      <c r="AJ217" s="59">
        <v>260.94885568000001</v>
      </c>
      <c r="AK217" s="59">
        <v>8.0246575341999993</v>
      </c>
      <c r="AL217" s="59">
        <v>65.986682977000001</v>
      </c>
      <c r="AM217" s="59">
        <v>81.473919413999994</v>
      </c>
      <c r="AN217" s="59">
        <v>547.00881819999995</v>
      </c>
      <c r="AO217" s="59">
        <v>10.956164383999999</v>
      </c>
      <c r="AP217" s="59">
        <v>207</v>
      </c>
      <c r="AQ217" s="71"/>
      <c r="AR217" s="51"/>
      <c r="AT217" s="89">
        <v>184</v>
      </c>
      <c r="AU217" s="59">
        <v>829.95319595000001</v>
      </c>
      <c r="AV217" s="59">
        <v>139.33187208999999</v>
      </c>
      <c r="AW217" s="59">
        <v>202.90215469</v>
      </c>
      <c r="AX217" s="59">
        <v>270.42687925000001</v>
      </c>
      <c r="AY217" s="59">
        <v>8.0246575341999993</v>
      </c>
      <c r="AZ217" s="59">
        <v>65.727021171999993</v>
      </c>
      <c r="BA217" s="59">
        <v>88.683649642999995</v>
      </c>
      <c r="BB217" s="59">
        <v>610.74582717999999</v>
      </c>
      <c r="BC217" s="59">
        <v>10.956164383999999</v>
      </c>
      <c r="BD217" s="59">
        <v>162</v>
      </c>
      <c r="BE217" s="71"/>
      <c r="BF217" s="51"/>
      <c r="BH217" s="89">
        <v>184</v>
      </c>
      <c r="BI217" s="64">
        <v>835.16042515000004</v>
      </c>
      <c r="BJ217" s="64">
        <v>126.09940575</v>
      </c>
      <c r="BK217" s="64">
        <v>195.65352146000001</v>
      </c>
      <c r="BL217" s="64">
        <v>263.41487252000002</v>
      </c>
      <c r="BM217" s="64">
        <v>8.0246575341999993</v>
      </c>
      <c r="BN217" s="64">
        <v>65.691441662000003</v>
      </c>
      <c r="BO217" s="64">
        <v>83.331550180999997</v>
      </c>
      <c r="BP217" s="70">
        <v>575.68487499000003</v>
      </c>
      <c r="BQ217" s="64">
        <v>10.956164383999999</v>
      </c>
      <c r="BR217" s="64">
        <v>207</v>
      </c>
      <c r="BS217" s="71"/>
    </row>
    <row r="218" spans="3:71">
      <c r="C218" s="89">
        <v>185</v>
      </c>
      <c r="D218" s="59">
        <v>806.14512189000004</v>
      </c>
      <c r="E218" s="59">
        <v>123.29482872</v>
      </c>
      <c r="F218" s="59">
        <v>204.14438551000001</v>
      </c>
      <c r="G218" s="59">
        <v>264.98652314999998</v>
      </c>
      <c r="H218" s="59">
        <v>8.0246575341999993</v>
      </c>
      <c r="I218" s="59">
        <v>65.271629985000004</v>
      </c>
      <c r="J218" s="59">
        <v>81.467299694999994</v>
      </c>
      <c r="K218" s="59">
        <v>489.50666573000001</v>
      </c>
      <c r="L218" s="59">
        <v>10.956164383999999</v>
      </c>
      <c r="M218" s="59">
        <v>217</v>
      </c>
      <c r="Q218" s="89">
        <v>185</v>
      </c>
      <c r="R218" s="59">
        <v>780.59395803999996</v>
      </c>
      <c r="S218" s="59">
        <v>120.11411467000001</v>
      </c>
      <c r="T218" s="59">
        <v>203.79557394</v>
      </c>
      <c r="U218" s="59">
        <v>264.76976936</v>
      </c>
      <c r="V218" s="59">
        <v>8.0246575341999993</v>
      </c>
      <c r="W218" s="59">
        <v>64.324430488000004</v>
      </c>
      <c r="X218" s="59">
        <v>86.485179411999994</v>
      </c>
      <c r="Y218" s="59">
        <v>577.08182160000001</v>
      </c>
      <c r="Z218" s="59">
        <v>10.956164383999999</v>
      </c>
      <c r="AA218" s="59">
        <v>205</v>
      </c>
      <c r="AB218" s="71"/>
      <c r="AF218" s="89">
        <v>185</v>
      </c>
      <c r="AG218" s="59">
        <v>828.00999813999999</v>
      </c>
      <c r="AH218" s="59">
        <v>128.73423998999999</v>
      </c>
      <c r="AI218" s="59">
        <v>190.03930341</v>
      </c>
      <c r="AJ218" s="59">
        <v>260.71139818</v>
      </c>
      <c r="AK218" s="59">
        <v>8.0246575341999993</v>
      </c>
      <c r="AL218" s="59">
        <v>65.954953153000005</v>
      </c>
      <c r="AM218" s="59">
        <v>81.531983494000002</v>
      </c>
      <c r="AN218" s="59">
        <v>547.43891369000005</v>
      </c>
      <c r="AO218" s="59">
        <v>10.956164383999999</v>
      </c>
      <c r="AP218" s="59">
        <v>210</v>
      </c>
      <c r="AQ218" s="71"/>
      <c r="AR218" s="51"/>
      <c r="AT218" s="89">
        <v>185</v>
      </c>
      <c r="AU218" s="59">
        <v>823.88963526999999</v>
      </c>
      <c r="AV218" s="59">
        <v>138.06368086000001</v>
      </c>
      <c r="AW218" s="59">
        <v>202.10593320999999</v>
      </c>
      <c r="AX218" s="59">
        <v>270.18498575000001</v>
      </c>
      <c r="AY218" s="59">
        <v>8.0246575341999993</v>
      </c>
      <c r="AZ218" s="59">
        <v>65.693319819999999</v>
      </c>
      <c r="BA218" s="59">
        <v>88.742261546999998</v>
      </c>
      <c r="BB218" s="59">
        <v>611.62194706000002</v>
      </c>
      <c r="BC218" s="59">
        <v>10.956164383999999</v>
      </c>
      <c r="BD218" s="59">
        <v>166</v>
      </c>
      <c r="BE218" s="71"/>
      <c r="BF218" s="51"/>
      <c r="BH218" s="89">
        <v>185</v>
      </c>
      <c r="BI218" s="64">
        <v>828.76158688999999</v>
      </c>
      <c r="BJ218" s="64">
        <v>125.32443074</v>
      </c>
      <c r="BK218" s="64">
        <v>194.76204215000001</v>
      </c>
      <c r="BL218" s="64">
        <v>263.17270737000001</v>
      </c>
      <c r="BM218" s="64">
        <v>8.0246575341999993</v>
      </c>
      <c r="BN218" s="64">
        <v>65.659694236000007</v>
      </c>
      <c r="BO218" s="64">
        <v>83.390701821999997</v>
      </c>
      <c r="BP218" s="70">
        <v>575.47054851999997</v>
      </c>
      <c r="BQ218" s="64">
        <v>10.956164383999999</v>
      </c>
      <c r="BR218" s="64">
        <v>210</v>
      </c>
      <c r="BS218" s="71"/>
    </row>
    <row r="219" spans="3:71">
      <c r="C219" s="89">
        <v>186</v>
      </c>
      <c r="D219" s="59">
        <v>799.29997111</v>
      </c>
      <c r="E219" s="59">
        <v>122.72612530000001</v>
      </c>
      <c r="F219" s="59">
        <v>203.63531107</v>
      </c>
      <c r="G219" s="59">
        <v>264.73788603000003</v>
      </c>
      <c r="H219" s="59">
        <v>8.0246575341999993</v>
      </c>
      <c r="I219" s="59">
        <v>65.242822478999997</v>
      </c>
      <c r="J219" s="59">
        <v>81.532704420000002</v>
      </c>
      <c r="K219" s="59">
        <v>489.51652855999998</v>
      </c>
      <c r="L219" s="59">
        <v>10.956164383999999</v>
      </c>
      <c r="M219" s="59">
        <v>220</v>
      </c>
      <c r="Q219" s="89">
        <v>186</v>
      </c>
      <c r="R219" s="59">
        <v>774.30371022999998</v>
      </c>
      <c r="S219" s="59">
        <v>119.46201558</v>
      </c>
      <c r="T219" s="59">
        <v>203.01378338000001</v>
      </c>
      <c r="U219" s="59">
        <v>264.52435824999998</v>
      </c>
      <c r="V219" s="59">
        <v>8.0246575341999993</v>
      </c>
      <c r="W219" s="59">
        <v>64.294604746999994</v>
      </c>
      <c r="X219" s="59">
        <v>86.560771344000003</v>
      </c>
      <c r="Y219" s="59">
        <v>577.35297518000004</v>
      </c>
      <c r="Z219" s="59">
        <v>10.956164383999999</v>
      </c>
      <c r="AA219" s="59">
        <v>208</v>
      </c>
      <c r="AB219" s="71"/>
      <c r="AF219" s="89">
        <v>186</v>
      </c>
      <c r="AG219" s="59">
        <v>821.15381610999998</v>
      </c>
      <c r="AH219" s="59">
        <v>128.10503367000001</v>
      </c>
      <c r="AI219" s="59">
        <v>189.45865011000001</v>
      </c>
      <c r="AJ219" s="59">
        <v>260.47394068</v>
      </c>
      <c r="AK219" s="59">
        <v>8.0246575341999993</v>
      </c>
      <c r="AL219" s="59">
        <v>65.924131028000005</v>
      </c>
      <c r="AM219" s="59">
        <v>81.593886083000001</v>
      </c>
      <c r="AN219" s="59">
        <v>547.85594017000005</v>
      </c>
      <c r="AO219" s="59">
        <v>10.956164383999999</v>
      </c>
      <c r="AP219" s="59">
        <v>214</v>
      </c>
      <c r="AQ219" s="71"/>
      <c r="AR219" s="51"/>
      <c r="AT219" s="89">
        <v>186</v>
      </c>
      <c r="AU219" s="59">
        <v>816.84956740999996</v>
      </c>
      <c r="AV219" s="59">
        <v>137.52180659999999</v>
      </c>
      <c r="AW219" s="59">
        <v>201.56119272000001</v>
      </c>
      <c r="AX219" s="59">
        <v>269.94180146000002</v>
      </c>
      <c r="AY219" s="59">
        <v>8.0246575341999993</v>
      </c>
      <c r="AZ219" s="59">
        <v>65.660393939000002</v>
      </c>
      <c r="BA219" s="59">
        <v>88.804787919999995</v>
      </c>
      <c r="BB219" s="59">
        <v>612.48824418000004</v>
      </c>
      <c r="BC219" s="59">
        <v>10.956164383999999</v>
      </c>
      <c r="BD219" s="59">
        <v>171</v>
      </c>
      <c r="BE219" s="71"/>
      <c r="BF219" s="51"/>
      <c r="BH219" s="89">
        <v>186</v>
      </c>
      <c r="BI219" s="64">
        <v>821.67927485999996</v>
      </c>
      <c r="BJ219" s="64">
        <v>124.79545321000001</v>
      </c>
      <c r="BK219" s="64">
        <v>194.30935774</v>
      </c>
      <c r="BL219" s="64">
        <v>262.9292236</v>
      </c>
      <c r="BM219" s="64">
        <v>8.0246575341999993</v>
      </c>
      <c r="BN219" s="64">
        <v>65.628875371999996</v>
      </c>
      <c r="BO219" s="64">
        <v>83.454006595999999</v>
      </c>
      <c r="BP219" s="70">
        <v>575.24090902</v>
      </c>
      <c r="BQ219" s="64">
        <v>10.956164383999999</v>
      </c>
      <c r="BR219" s="64">
        <v>214</v>
      </c>
      <c r="BS219" s="71"/>
    </row>
    <row r="220" spans="3:71">
      <c r="C220" s="89">
        <v>187</v>
      </c>
      <c r="D220" s="59">
        <v>792.88782791999995</v>
      </c>
      <c r="E220" s="59">
        <v>121.80672337</v>
      </c>
      <c r="F220" s="59">
        <v>203.07518809000001</v>
      </c>
      <c r="G220" s="59">
        <v>264.45798836</v>
      </c>
      <c r="H220" s="59">
        <v>8.0246575341999993</v>
      </c>
      <c r="I220" s="59">
        <v>65.215004023999995</v>
      </c>
      <c r="J220" s="59">
        <v>81.601855599999993</v>
      </c>
      <c r="K220" s="59">
        <v>489.51122527000001</v>
      </c>
      <c r="L220" s="59">
        <v>10.956164383999999</v>
      </c>
      <c r="M220" s="59">
        <v>224</v>
      </c>
      <c r="Q220" s="89">
        <v>187</v>
      </c>
      <c r="R220" s="59">
        <v>767.49777244999996</v>
      </c>
      <c r="S220" s="59">
        <v>118.94294410000001</v>
      </c>
      <c r="T220" s="59">
        <v>202.65874196999999</v>
      </c>
      <c r="U220" s="59">
        <v>264.23486034000001</v>
      </c>
      <c r="V220" s="59">
        <v>8.0246575341999993</v>
      </c>
      <c r="W220" s="59">
        <v>64.265723245000004</v>
      </c>
      <c r="X220" s="59">
        <v>86.640932489999997</v>
      </c>
      <c r="Y220" s="59">
        <v>577.60251548999997</v>
      </c>
      <c r="Z220" s="59">
        <v>10.956164383999999</v>
      </c>
      <c r="AA220" s="59">
        <v>212</v>
      </c>
      <c r="AB220" s="71"/>
      <c r="AF220" s="89">
        <v>187</v>
      </c>
      <c r="AG220" s="59">
        <v>814.42943791000005</v>
      </c>
      <c r="AH220" s="59">
        <v>127.29464968000001</v>
      </c>
      <c r="AI220" s="59">
        <v>188.97141092000001</v>
      </c>
      <c r="AJ220" s="59">
        <v>260.1924429</v>
      </c>
      <c r="AK220" s="59">
        <v>8.0246575341999993</v>
      </c>
      <c r="AL220" s="59">
        <v>65.894203016000006</v>
      </c>
      <c r="AM220" s="59">
        <v>81.659537153000002</v>
      </c>
      <c r="AN220" s="59">
        <v>548.26011253000001</v>
      </c>
      <c r="AO220" s="59">
        <v>10.956164383999999</v>
      </c>
      <c r="AP220" s="59">
        <v>217</v>
      </c>
      <c r="AQ220" s="71"/>
      <c r="AR220" s="51"/>
      <c r="AT220" s="89">
        <v>187</v>
      </c>
      <c r="AU220" s="59">
        <v>810.14256388000001</v>
      </c>
      <c r="AV220" s="59">
        <v>136.7949193</v>
      </c>
      <c r="AW220" s="59">
        <v>200.90484909</v>
      </c>
      <c r="AX220" s="59">
        <v>269.66216902999997</v>
      </c>
      <c r="AY220" s="59">
        <v>8.0246575341999993</v>
      </c>
      <c r="AZ220" s="59">
        <v>65.628233193</v>
      </c>
      <c r="BA220" s="59">
        <v>88.871139040000003</v>
      </c>
      <c r="BB220" s="59">
        <v>613.34474395999996</v>
      </c>
      <c r="BC220" s="59">
        <v>10.956164383999999</v>
      </c>
      <c r="BD220" s="59">
        <v>175</v>
      </c>
      <c r="BE220" s="71"/>
      <c r="BF220" s="51"/>
      <c r="BH220" s="89">
        <v>187</v>
      </c>
      <c r="BI220" s="64">
        <v>814.82360064</v>
      </c>
      <c r="BJ220" s="64">
        <v>124.22427648999999</v>
      </c>
      <c r="BK220" s="64">
        <v>193.70607447</v>
      </c>
      <c r="BL220" s="64">
        <v>262.65190008000002</v>
      </c>
      <c r="BM220" s="64">
        <v>8.0246575341999993</v>
      </c>
      <c r="BN220" s="64">
        <v>65.598971304000003</v>
      </c>
      <c r="BO220" s="64">
        <v>83.521369879000005</v>
      </c>
      <c r="BP220" s="70">
        <v>574.99635891000003</v>
      </c>
      <c r="BQ220" s="64">
        <v>10.956164383999999</v>
      </c>
      <c r="BR220" s="64">
        <v>217</v>
      </c>
      <c r="BS220" s="71"/>
    </row>
    <row r="221" spans="3:71">
      <c r="C221" s="89">
        <v>188</v>
      </c>
      <c r="D221" s="59">
        <v>786.92956749999996</v>
      </c>
      <c r="E221" s="59">
        <v>121.01293414</v>
      </c>
      <c r="F221" s="59">
        <v>201.96426438</v>
      </c>
      <c r="G221" s="59">
        <v>264.14939594999998</v>
      </c>
      <c r="H221" s="59">
        <v>8.0246575341999993</v>
      </c>
      <c r="I221" s="59">
        <v>65.188158552999994</v>
      </c>
      <c r="J221" s="59">
        <v>81.674661822000004</v>
      </c>
      <c r="K221" s="59">
        <v>489.49111882</v>
      </c>
      <c r="L221" s="59">
        <v>10.956164383999999</v>
      </c>
      <c r="M221" s="59">
        <v>227</v>
      </c>
      <c r="Q221" s="89">
        <v>188</v>
      </c>
      <c r="R221" s="59">
        <v>761.29568221</v>
      </c>
      <c r="S221" s="59">
        <v>118.24708947000001</v>
      </c>
      <c r="T221" s="59">
        <v>201.89453978</v>
      </c>
      <c r="U221" s="59">
        <v>263.92745882000003</v>
      </c>
      <c r="V221" s="59">
        <v>8.0246575341999993</v>
      </c>
      <c r="W221" s="59">
        <v>64.237771300000006</v>
      </c>
      <c r="X221" s="59">
        <v>86.725553781000002</v>
      </c>
      <c r="Y221" s="59">
        <v>577.83084335000001</v>
      </c>
      <c r="Z221" s="59">
        <v>10.956164383999999</v>
      </c>
      <c r="AA221" s="59">
        <v>215</v>
      </c>
      <c r="AB221" s="71"/>
      <c r="AF221" s="89">
        <v>188</v>
      </c>
      <c r="AG221" s="59">
        <v>808.25286714000003</v>
      </c>
      <c r="AH221" s="59">
        <v>126.44012794</v>
      </c>
      <c r="AI221" s="59">
        <v>187.99530528</v>
      </c>
      <c r="AJ221" s="59">
        <v>259.89614190999998</v>
      </c>
      <c r="AK221" s="59">
        <v>8.0246575341999993</v>
      </c>
      <c r="AL221" s="59">
        <v>65.865155533999996</v>
      </c>
      <c r="AM221" s="59">
        <v>81.728846677000007</v>
      </c>
      <c r="AN221" s="59">
        <v>548.65164562999996</v>
      </c>
      <c r="AO221" s="59">
        <v>10.956164383999999</v>
      </c>
      <c r="AP221" s="59">
        <v>221</v>
      </c>
      <c r="AQ221" s="71"/>
      <c r="AR221" s="51"/>
      <c r="AT221" s="89">
        <v>188</v>
      </c>
      <c r="AU221" s="59">
        <v>804.12312470999996</v>
      </c>
      <c r="AV221" s="59">
        <v>135.79328067</v>
      </c>
      <c r="AW221" s="59">
        <v>199.84571091999999</v>
      </c>
      <c r="AX221" s="59">
        <v>269.37251812</v>
      </c>
      <c r="AY221" s="59">
        <v>8.0246575341999993</v>
      </c>
      <c r="AZ221" s="59">
        <v>65.596827246999993</v>
      </c>
      <c r="BA221" s="59">
        <v>88.941225185999997</v>
      </c>
      <c r="BB221" s="59">
        <v>614.19147181999995</v>
      </c>
      <c r="BC221" s="59">
        <v>10.956164383999999</v>
      </c>
      <c r="BD221" s="59">
        <v>180</v>
      </c>
      <c r="BE221" s="71"/>
      <c r="BF221" s="51"/>
      <c r="BH221" s="89">
        <v>188</v>
      </c>
      <c r="BI221" s="64">
        <v>808.45698164999999</v>
      </c>
      <c r="BJ221" s="64">
        <v>123.46038562</v>
      </c>
      <c r="BK221" s="64">
        <v>192.82615224</v>
      </c>
      <c r="BL221" s="64">
        <v>262.35487444</v>
      </c>
      <c r="BM221" s="64">
        <v>8.0246575341999993</v>
      </c>
      <c r="BN221" s="64">
        <v>65.569968265</v>
      </c>
      <c r="BO221" s="64">
        <v>83.592697048000005</v>
      </c>
      <c r="BP221" s="70">
        <v>574.73730059000002</v>
      </c>
      <c r="BQ221" s="64">
        <v>10.956164383999999</v>
      </c>
      <c r="BR221" s="64">
        <v>221</v>
      </c>
      <c r="BS221" s="71"/>
    </row>
    <row r="222" spans="3:71">
      <c r="C222" s="89">
        <v>189</v>
      </c>
      <c r="D222" s="59">
        <v>780.64738135000005</v>
      </c>
      <c r="E222" s="59">
        <v>120.01072291</v>
      </c>
      <c r="F222" s="59">
        <v>201.33594002999999</v>
      </c>
      <c r="G222" s="59">
        <v>263.89055192000001</v>
      </c>
      <c r="H222" s="59">
        <v>8.0246575341999993</v>
      </c>
      <c r="I222" s="59">
        <v>65.162270000000007</v>
      </c>
      <c r="J222" s="59">
        <v>81.751031674999993</v>
      </c>
      <c r="K222" s="59">
        <v>489.45657212999998</v>
      </c>
      <c r="L222" s="59">
        <v>10.956164383999999</v>
      </c>
      <c r="M222" s="59">
        <v>230</v>
      </c>
      <c r="Q222" s="89">
        <v>189</v>
      </c>
      <c r="R222" s="59">
        <v>755.18951833999995</v>
      </c>
      <c r="S222" s="59">
        <v>117.16450153</v>
      </c>
      <c r="T222" s="59">
        <v>201.36701948999999</v>
      </c>
      <c r="U222" s="59">
        <v>263.67418235000002</v>
      </c>
      <c r="V222" s="59">
        <v>8.0246575341999993</v>
      </c>
      <c r="W222" s="59">
        <v>64.210734235999993</v>
      </c>
      <c r="X222" s="59">
        <v>86.814526150000006</v>
      </c>
      <c r="Y222" s="59">
        <v>578.03835959000003</v>
      </c>
      <c r="Z222" s="59">
        <v>10.956164383999999</v>
      </c>
      <c r="AA222" s="59">
        <v>219</v>
      </c>
      <c r="AB222" s="71"/>
      <c r="AF222" s="89">
        <v>189</v>
      </c>
      <c r="AG222" s="59">
        <v>801.90284253000004</v>
      </c>
      <c r="AH222" s="59">
        <v>125.36827350999999</v>
      </c>
      <c r="AI222" s="59">
        <v>187.36149577</v>
      </c>
      <c r="AJ222" s="59">
        <v>259.64833132000001</v>
      </c>
      <c r="AK222" s="59">
        <v>8.0246575341999993</v>
      </c>
      <c r="AL222" s="59">
        <v>65.836974998000002</v>
      </c>
      <c r="AM222" s="59">
        <v>81.801724626999999</v>
      </c>
      <c r="AN222" s="59">
        <v>549.03075435000005</v>
      </c>
      <c r="AO222" s="59">
        <v>10.956164383999999</v>
      </c>
      <c r="AP222" s="59">
        <v>224</v>
      </c>
      <c r="AQ222" s="71"/>
      <c r="AR222" s="51"/>
      <c r="AT222" s="89">
        <v>189</v>
      </c>
      <c r="AU222" s="59">
        <v>797.64696843000002</v>
      </c>
      <c r="AV222" s="59">
        <v>134.75429156000001</v>
      </c>
      <c r="AW222" s="59">
        <v>199.24316494999999</v>
      </c>
      <c r="AX222" s="59">
        <v>269.12034258</v>
      </c>
      <c r="AY222" s="59">
        <v>8.0246575341999993</v>
      </c>
      <c r="AZ222" s="59">
        <v>65.566165763000001</v>
      </c>
      <c r="BA222" s="59">
        <v>89.014956635999994</v>
      </c>
      <c r="BB222" s="59">
        <v>615.02845319000005</v>
      </c>
      <c r="BC222" s="59">
        <v>10.956164383999999</v>
      </c>
      <c r="BD222" s="59">
        <v>184</v>
      </c>
      <c r="BE222" s="71"/>
      <c r="BF222" s="51"/>
      <c r="BH222" s="89">
        <v>189</v>
      </c>
      <c r="BI222" s="64">
        <v>801.90500514999997</v>
      </c>
      <c r="BJ222" s="64">
        <v>122.44433744</v>
      </c>
      <c r="BK222" s="64">
        <v>192.33802478000001</v>
      </c>
      <c r="BL222" s="64">
        <v>262.10356886</v>
      </c>
      <c r="BM222" s="64">
        <v>8.0246575341999993</v>
      </c>
      <c r="BN222" s="64">
        <v>65.541852488999993</v>
      </c>
      <c r="BO222" s="64">
        <v>83.667893480999993</v>
      </c>
      <c r="BP222" s="70">
        <v>574.46413647999998</v>
      </c>
      <c r="BQ222" s="64">
        <v>10.956164383999999</v>
      </c>
      <c r="BR222" s="64">
        <v>224</v>
      </c>
      <c r="BS222" s="71"/>
    </row>
    <row r="223" spans="3:71">
      <c r="C223" s="89">
        <v>190</v>
      </c>
      <c r="D223" s="59">
        <v>774.30139141999996</v>
      </c>
      <c r="E223" s="59">
        <v>119.20942999</v>
      </c>
      <c r="F223" s="59">
        <v>200.53659945000001</v>
      </c>
      <c r="G223" s="59">
        <v>263.66560958000002</v>
      </c>
      <c r="H223" s="59">
        <v>8.0246575341999993</v>
      </c>
      <c r="I223" s="59">
        <v>65.137322300999998</v>
      </c>
      <c r="J223" s="59">
        <v>81.830873746999998</v>
      </c>
      <c r="K223" s="59">
        <v>489.40794813999997</v>
      </c>
      <c r="L223" s="59">
        <v>10.956164383999999</v>
      </c>
      <c r="M223" s="59">
        <v>233</v>
      </c>
      <c r="Q223" s="89">
        <v>190</v>
      </c>
      <c r="R223" s="59">
        <v>749.21539560999997</v>
      </c>
      <c r="S223" s="59">
        <v>116.54237747000001</v>
      </c>
      <c r="T223" s="59">
        <v>200.24193399000001</v>
      </c>
      <c r="U223" s="59">
        <v>263.42596606000001</v>
      </c>
      <c r="V223" s="59">
        <v>8.0246575341999993</v>
      </c>
      <c r="W223" s="59">
        <v>64.184597370999995</v>
      </c>
      <c r="X223" s="59">
        <v>86.907740527000001</v>
      </c>
      <c r="Y223" s="59">
        <v>578.22546500999999</v>
      </c>
      <c r="Z223" s="59">
        <v>10.956164383999999</v>
      </c>
      <c r="AA223" s="59">
        <v>222</v>
      </c>
      <c r="AB223" s="71"/>
      <c r="AF223" s="89">
        <v>190</v>
      </c>
      <c r="AG223" s="59">
        <v>795.81770279</v>
      </c>
      <c r="AH223" s="59">
        <v>124.28593202</v>
      </c>
      <c r="AI223" s="59">
        <v>186.44647805</v>
      </c>
      <c r="AJ223" s="59">
        <v>259.42733111000001</v>
      </c>
      <c r="AK223" s="59">
        <v>8.0246575341999993</v>
      </c>
      <c r="AL223" s="59">
        <v>65.809647822000002</v>
      </c>
      <c r="AM223" s="59">
        <v>81.878080975000003</v>
      </c>
      <c r="AN223" s="59">
        <v>549.39765355999998</v>
      </c>
      <c r="AO223" s="59">
        <v>10.956164383999999</v>
      </c>
      <c r="AP223" s="59">
        <v>228</v>
      </c>
      <c r="AQ223" s="71"/>
      <c r="AR223" s="51"/>
      <c r="AT223" s="89">
        <v>190</v>
      </c>
      <c r="AU223" s="59">
        <v>791.40326116999995</v>
      </c>
      <c r="AV223" s="59">
        <v>133.68623790000001</v>
      </c>
      <c r="AW223" s="59">
        <v>198.40187062999999</v>
      </c>
      <c r="AX223" s="59">
        <v>268.90353091999998</v>
      </c>
      <c r="AY223" s="59">
        <v>8.0246575341999993</v>
      </c>
      <c r="AZ223" s="59">
        <v>65.536238405999995</v>
      </c>
      <c r="BA223" s="59">
        <v>89.092243667999995</v>
      </c>
      <c r="BB223" s="59">
        <v>615.85571347999996</v>
      </c>
      <c r="BC223" s="59">
        <v>10.956164383999999</v>
      </c>
      <c r="BD223" s="59">
        <v>189</v>
      </c>
      <c r="BE223" s="71"/>
      <c r="BF223" s="51"/>
      <c r="BH223" s="89">
        <v>190</v>
      </c>
      <c r="BI223" s="64">
        <v>795.90811698000005</v>
      </c>
      <c r="BJ223" s="64">
        <v>121.34439854</v>
      </c>
      <c r="BK223" s="64">
        <v>191.34953983</v>
      </c>
      <c r="BL223" s="64">
        <v>261.88142314999999</v>
      </c>
      <c r="BM223" s="64">
        <v>8.0246575341999993</v>
      </c>
      <c r="BN223" s="64">
        <v>65.514610208999997</v>
      </c>
      <c r="BO223" s="64">
        <v>83.746864553999998</v>
      </c>
      <c r="BP223" s="70">
        <v>574.17726899000002</v>
      </c>
      <c r="BQ223" s="64">
        <v>10.956164383999999</v>
      </c>
      <c r="BR223" s="64">
        <v>228</v>
      </c>
      <c r="BS223" s="71"/>
    </row>
    <row r="224" spans="3:71">
      <c r="C224" s="89">
        <v>191</v>
      </c>
      <c r="D224" s="59">
        <v>768.80424278999999</v>
      </c>
      <c r="E224" s="59">
        <v>118.17991107</v>
      </c>
      <c r="F224" s="59">
        <v>199.11514618999999</v>
      </c>
      <c r="G224" s="59">
        <v>263.44216462000003</v>
      </c>
      <c r="H224" s="59">
        <v>8.0246575341999993</v>
      </c>
      <c r="I224" s="59">
        <v>65.113299386999998</v>
      </c>
      <c r="J224" s="59">
        <v>81.914096624999999</v>
      </c>
      <c r="K224" s="59">
        <v>489.34560979999998</v>
      </c>
      <c r="L224" s="59">
        <v>10.956164383999999</v>
      </c>
      <c r="M224" s="59">
        <v>237</v>
      </c>
      <c r="Q224" s="89">
        <v>191</v>
      </c>
      <c r="R224" s="59">
        <v>743.37226467000005</v>
      </c>
      <c r="S224" s="59">
        <v>115.50059757</v>
      </c>
      <c r="T224" s="59">
        <v>199.38284286000001</v>
      </c>
      <c r="U224" s="59">
        <v>263.20041945999998</v>
      </c>
      <c r="V224" s="59">
        <v>8.0246575341999993</v>
      </c>
      <c r="W224" s="59">
        <v>64.159346026999998</v>
      </c>
      <c r="X224" s="59">
        <v>87.005087844000002</v>
      </c>
      <c r="Y224" s="59">
        <v>578.39256044000001</v>
      </c>
      <c r="Z224" s="59">
        <v>10.956164383999999</v>
      </c>
      <c r="AA224" s="59">
        <v>225</v>
      </c>
      <c r="AB224" s="71"/>
      <c r="AF224" s="89">
        <v>191</v>
      </c>
      <c r="AG224" s="59">
        <v>789.63970813000003</v>
      </c>
      <c r="AH224" s="59">
        <v>123.26161414000001</v>
      </c>
      <c r="AI224" s="59">
        <v>185.55993597</v>
      </c>
      <c r="AJ224" s="59">
        <v>259.21268658000002</v>
      </c>
      <c r="AK224" s="59">
        <v>8.0246575341999993</v>
      </c>
      <c r="AL224" s="59">
        <v>65.783160422999998</v>
      </c>
      <c r="AM224" s="59">
        <v>81.957825693000004</v>
      </c>
      <c r="AN224" s="59">
        <v>549.75255814000002</v>
      </c>
      <c r="AO224" s="59">
        <v>10.956164383999999</v>
      </c>
      <c r="AP224" s="59">
        <v>231</v>
      </c>
      <c r="AQ224" s="71"/>
      <c r="AR224" s="51"/>
      <c r="AT224" s="89">
        <v>191</v>
      </c>
      <c r="AU224" s="59">
        <v>785.72192186999996</v>
      </c>
      <c r="AV224" s="59">
        <v>132.42440174999999</v>
      </c>
      <c r="AW224" s="59">
        <v>197.19092809</v>
      </c>
      <c r="AX224" s="59">
        <v>268.68778201999999</v>
      </c>
      <c r="AY224" s="59">
        <v>8.0246575341999993</v>
      </c>
      <c r="AZ224" s="59">
        <v>65.507034841000007</v>
      </c>
      <c r="BA224" s="59">
        <v>89.172996558999998</v>
      </c>
      <c r="BB224" s="59">
        <v>616.67327812999997</v>
      </c>
      <c r="BC224" s="59">
        <v>10.956164383999999</v>
      </c>
      <c r="BD224" s="59">
        <v>193</v>
      </c>
      <c r="BE224" s="71"/>
      <c r="BF224" s="51"/>
      <c r="BH224" s="89">
        <v>191</v>
      </c>
      <c r="BI224" s="64">
        <v>789.90487030999998</v>
      </c>
      <c r="BJ224" s="64">
        <v>120.30063054</v>
      </c>
      <c r="BK224" s="64">
        <v>190.30412507</v>
      </c>
      <c r="BL224" s="64">
        <v>261.66639485000002</v>
      </c>
      <c r="BM224" s="64">
        <v>8.0246575341999993</v>
      </c>
      <c r="BN224" s="64">
        <v>65.488227658</v>
      </c>
      <c r="BO224" s="64">
        <v>83.829515642999993</v>
      </c>
      <c r="BP224" s="70">
        <v>573.87710054000001</v>
      </c>
      <c r="BQ224" s="64">
        <v>10.956164383999999</v>
      </c>
      <c r="BR224" s="64">
        <v>231</v>
      </c>
      <c r="BS224" s="71"/>
    </row>
    <row r="225" spans="3:71">
      <c r="C225" s="89">
        <v>192</v>
      </c>
      <c r="D225" s="59">
        <v>762.66085042999998</v>
      </c>
      <c r="E225" s="59">
        <v>117.26727345</v>
      </c>
      <c r="F225" s="59">
        <v>198.25314716</v>
      </c>
      <c r="G225" s="59">
        <v>263.18862786</v>
      </c>
      <c r="H225" s="59">
        <v>8.0246575341999993</v>
      </c>
      <c r="I225" s="59">
        <v>65.090185195000004</v>
      </c>
      <c r="J225" s="59">
        <v>82.000608897999996</v>
      </c>
      <c r="K225" s="59">
        <v>489.26992005</v>
      </c>
      <c r="L225" s="59">
        <v>10.956164383999999</v>
      </c>
      <c r="M225" s="59">
        <v>240</v>
      </c>
      <c r="Q225" s="89">
        <v>192</v>
      </c>
      <c r="R225" s="59">
        <v>737.47036192999997</v>
      </c>
      <c r="S225" s="59">
        <v>114.88206631</v>
      </c>
      <c r="T225" s="59">
        <v>198.18029408000001</v>
      </c>
      <c r="U225" s="59">
        <v>262.95385365999999</v>
      </c>
      <c r="V225" s="59">
        <v>8.0246575341999993</v>
      </c>
      <c r="W225" s="59">
        <v>64.134965523999995</v>
      </c>
      <c r="X225" s="59">
        <v>87.106459032999993</v>
      </c>
      <c r="Y225" s="59">
        <v>578.54004669999995</v>
      </c>
      <c r="Z225" s="59">
        <v>10.956164383999999</v>
      </c>
      <c r="AA225" s="59">
        <v>229</v>
      </c>
      <c r="AB225" s="71"/>
      <c r="AF225" s="89">
        <v>192</v>
      </c>
      <c r="AG225" s="59">
        <v>783.04991573999996</v>
      </c>
      <c r="AH225" s="59">
        <v>122.53037762</v>
      </c>
      <c r="AI225" s="59">
        <v>184.82274201000001</v>
      </c>
      <c r="AJ225" s="59">
        <v>258.96741029999998</v>
      </c>
      <c r="AK225" s="59">
        <v>8.0246575341999993</v>
      </c>
      <c r="AL225" s="59">
        <v>65.757499217000003</v>
      </c>
      <c r="AM225" s="59">
        <v>82.040868752999998</v>
      </c>
      <c r="AN225" s="59">
        <v>550.09568294999997</v>
      </c>
      <c r="AO225" s="59">
        <v>10.956164383999999</v>
      </c>
      <c r="AP225" s="59">
        <v>235</v>
      </c>
      <c r="AQ225" s="71"/>
      <c r="AR225" s="51"/>
      <c r="AT225" s="89">
        <v>192</v>
      </c>
      <c r="AU225" s="59">
        <v>779.31097354999997</v>
      </c>
      <c r="AV225" s="59">
        <v>131.71718587999999</v>
      </c>
      <c r="AW225" s="59">
        <v>196.18860491000001</v>
      </c>
      <c r="AX225" s="59">
        <v>268.43840248999999</v>
      </c>
      <c r="AY225" s="59">
        <v>8.0246575341999993</v>
      </c>
      <c r="AZ225" s="59">
        <v>65.478544729999996</v>
      </c>
      <c r="BA225" s="59">
        <v>89.257125588999997</v>
      </c>
      <c r="BB225" s="59">
        <v>617.48117253999999</v>
      </c>
      <c r="BC225" s="59">
        <v>10.956164383999999</v>
      </c>
      <c r="BD225" s="59">
        <v>198</v>
      </c>
      <c r="BE225" s="71"/>
      <c r="BF225" s="51"/>
      <c r="BH225" s="89">
        <v>192</v>
      </c>
      <c r="BI225" s="64">
        <v>784.04739167000002</v>
      </c>
      <c r="BJ225" s="64">
        <v>119.31605705</v>
      </c>
      <c r="BK225" s="64">
        <v>189.08719120000001</v>
      </c>
      <c r="BL225" s="64">
        <v>261.41792313000002</v>
      </c>
      <c r="BM225" s="64">
        <v>8.0246575341999993</v>
      </c>
      <c r="BN225" s="64">
        <v>65.462691070000005</v>
      </c>
      <c r="BO225" s="64">
        <v>83.915752126000001</v>
      </c>
      <c r="BP225" s="70">
        <v>573.56403351999995</v>
      </c>
      <c r="BQ225" s="64">
        <v>10.956164383999999</v>
      </c>
      <c r="BR225" s="64">
        <v>235</v>
      </c>
      <c r="BS225" s="71"/>
    </row>
    <row r="226" spans="3:71">
      <c r="C226" s="89">
        <v>193</v>
      </c>
      <c r="D226" s="59">
        <v>756.74732324000001</v>
      </c>
      <c r="E226" s="59">
        <v>116.00546408</v>
      </c>
      <c r="F226" s="59">
        <v>197.48793031</v>
      </c>
      <c r="G226" s="59">
        <v>262.95761549999997</v>
      </c>
      <c r="H226" s="59">
        <v>8.0246575341999993</v>
      </c>
      <c r="I226" s="59">
        <v>65.067963657000007</v>
      </c>
      <c r="J226" s="59">
        <v>82.090319153999999</v>
      </c>
      <c r="K226" s="59">
        <v>489.18124181000002</v>
      </c>
      <c r="L226" s="59">
        <v>10.956164383999999</v>
      </c>
      <c r="M226" s="59">
        <v>243</v>
      </c>
      <c r="Q226" s="89">
        <v>193</v>
      </c>
      <c r="R226" s="59">
        <v>731.75779107999995</v>
      </c>
      <c r="S226" s="59">
        <v>113.51314096999999</v>
      </c>
      <c r="T226" s="59">
        <v>197.52048026</v>
      </c>
      <c r="U226" s="59">
        <v>262.72561509000002</v>
      </c>
      <c r="V226" s="59">
        <v>8.0246575341999993</v>
      </c>
      <c r="W226" s="59">
        <v>64.111441184</v>
      </c>
      <c r="X226" s="59">
        <v>87.211745026000003</v>
      </c>
      <c r="Y226" s="59">
        <v>578.66832461000001</v>
      </c>
      <c r="Z226" s="59">
        <v>10.956164383999999</v>
      </c>
      <c r="AA226" s="59">
        <v>232</v>
      </c>
      <c r="AB226" s="71"/>
      <c r="AF226" s="89">
        <v>193</v>
      </c>
      <c r="AG226" s="59">
        <v>777.27440593999995</v>
      </c>
      <c r="AH226" s="59">
        <v>120.99622522</v>
      </c>
      <c r="AI226" s="59">
        <v>184.04587792000001</v>
      </c>
      <c r="AJ226" s="59">
        <v>258.75043744999999</v>
      </c>
      <c r="AK226" s="59">
        <v>8.0246575341999993</v>
      </c>
      <c r="AL226" s="59">
        <v>65.732650617999994</v>
      </c>
      <c r="AM226" s="59">
        <v>82.127120128000001</v>
      </c>
      <c r="AN226" s="59">
        <v>550.42724289</v>
      </c>
      <c r="AO226" s="59">
        <v>10.956164383999999</v>
      </c>
      <c r="AP226" s="59">
        <v>238</v>
      </c>
      <c r="AQ226" s="71"/>
      <c r="AR226" s="51"/>
      <c r="AT226" s="89">
        <v>193</v>
      </c>
      <c r="AU226" s="59">
        <v>773.79097982999997</v>
      </c>
      <c r="AV226" s="59">
        <v>129.90845727999999</v>
      </c>
      <c r="AW226" s="59">
        <v>195.36589297</v>
      </c>
      <c r="AX226" s="59">
        <v>268.21996987</v>
      </c>
      <c r="AY226" s="59">
        <v>8.0246575341999993</v>
      </c>
      <c r="AZ226" s="59">
        <v>65.45075774</v>
      </c>
      <c r="BA226" s="59">
        <v>89.344541035999995</v>
      </c>
      <c r="BB226" s="59">
        <v>618.27942214999996</v>
      </c>
      <c r="BC226" s="59">
        <v>10.956164383999999</v>
      </c>
      <c r="BD226" s="59">
        <v>202</v>
      </c>
      <c r="BE226" s="71"/>
      <c r="BF226" s="51"/>
      <c r="BH226" s="89">
        <v>193</v>
      </c>
      <c r="BI226" s="64">
        <v>777.55670977</v>
      </c>
      <c r="BJ226" s="64">
        <v>118.21151765</v>
      </c>
      <c r="BK226" s="64">
        <v>188.59542113000001</v>
      </c>
      <c r="BL226" s="64">
        <v>261.19745676000002</v>
      </c>
      <c r="BM226" s="64">
        <v>8.0246575341999993</v>
      </c>
      <c r="BN226" s="64">
        <v>65.437986679000005</v>
      </c>
      <c r="BO226" s="64">
        <v>84.005479378999993</v>
      </c>
      <c r="BP226" s="70">
        <v>573.23847035999995</v>
      </c>
      <c r="BQ226" s="64">
        <v>10.956164383999999</v>
      </c>
      <c r="BR226" s="64">
        <v>238</v>
      </c>
      <c r="BS226" s="71"/>
    </row>
    <row r="227" spans="3:71">
      <c r="C227" s="89">
        <v>194</v>
      </c>
      <c r="D227" s="59">
        <v>750.10641352000005</v>
      </c>
      <c r="E227" s="59">
        <v>115.22879124000001</v>
      </c>
      <c r="F227" s="59">
        <v>196.94359592000001</v>
      </c>
      <c r="G227" s="59">
        <v>262.74796670000001</v>
      </c>
      <c r="H227" s="59">
        <v>8.0246575341999993</v>
      </c>
      <c r="I227" s="59">
        <v>65.046618707999997</v>
      </c>
      <c r="J227" s="59">
        <v>82.183135980000003</v>
      </c>
      <c r="K227" s="59">
        <v>489.07993804</v>
      </c>
      <c r="L227" s="59">
        <v>10.956164383999999</v>
      </c>
      <c r="M227" s="59">
        <v>246</v>
      </c>
      <c r="Q227" s="89">
        <v>194</v>
      </c>
      <c r="R227" s="59">
        <v>725.83729999000002</v>
      </c>
      <c r="S227" s="59">
        <v>112.48845901999999</v>
      </c>
      <c r="T227" s="59">
        <v>196.70046848999999</v>
      </c>
      <c r="U227" s="59">
        <v>262.52125131999998</v>
      </c>
      <c r="V227" s="59">
        <v>8.0246575341999993</v>
      </c>
      <c r="W227" s="59">
        <v>64.088758326000004</v>
      </c>
      <c r="X227" s="59">
        <v>87.320836753999998</v>
      </c>
      <c r="Y227" s="59">
        <v>578.77779496999995</v>
      </c>
      <c r="Z227" s="59">
        <v>10.956164383999999</v>
      </c>
      <c r="AA227" s="59">
        <v>236</v>
      </c>
      <c r="AB227" s="71"/>
      <c r="AF227" s="89">
        <v>194</v>
      </c>
      <c r="AG227" s="59">
        <v>770.59302119999995</v>
      </c>
      <c r="AH227" s="59">
        <v>120.29551508</v>
      </c>
      <c r="AI227" s="59">
        <v>183.32191627</v>
      </c>
      <c r="AJ227" s="59">
        <v>258.55299481999998</v>
      </c>
      <c r="AK227" s="59">
        <v>8.0246575341999993</v>
      </c>
      <c r="AL227" s="59">
        <v>65.708601043000002</v>
      </c>
      <c r="AM227" s="59">
        <v>82.216489788999993</v>
      </c>
      <c r="AN227" s="59">
        <v>550.74745280000002</v>
      </c>
      <c r="AO227" s="59">
        <v>10.956164383999999</v>
      </c>
      <c r="AP227" s="59">
        <v>242</v>
      </c>
      <c r="AQ227" s="71"/>
      <c r="AR227" s="51"/>
      <c r="AT227" s="89">
        <v>194</v>
      </c>
      <c r="AU227" s="59">
        <v>766.88093461000005</v>
      </c>
      <c r="AV227" s="59">
        <v>129.27355786000001</v>
      </c>
      <c r="AW227" s="59">
        <v>194.74294692999999</v>
      </c>
      <c r="AX227" s="59">
        <v>268.01799364999999</v>
      </c>
      <c r="AY227" s="59">
        <v>8.0246575341999993</v>
      </c>
      <c r="AZ227" s="59">
        <v>65.423663532000006</v>
      </c>
      <c r="BA227" s="59">
        <v>89.435153177000004</v>
      </c>
      <c r="BB227" s="59">
        <v>619.06805237000003</v>
      </c>
      <c r="BC227" s="59">
        <v>10.956164383999999</v>
      </c>
      <c r="BD227" s="59">
        <v>206</v>
      </c>
      <c r="BE227" s="71"/>
      <c r="BF227" s="51"/>
      <c r="BH227" s="89">
        <v>194</v>
      </c>
      <c r="BI227" s="64">
        <v>770.82792782000001</v>
      </c>
      <c r="BJ227" s="64">
        <v>117.54725045000001</v>
      </c>
      <c r="BK227" s="64">
        <v>187.88216317000001</v>
      </c>
      <c r="BL227" s="64">
        <v>260.99630615000001</v>
      </c>
      <c r="BM227" s="64">
        <v>8.0246575341999993</v>
      </c>
      <c r="BN227" s="64">
        <v>65.414100716999997</v>
      </c>
      <c r="BO227" s="64">
        <v>84.098602779999993</v>
      </c>
      <c r="BP227" s="70">
        <v>572.90081347</v>
      </c>
      <c r="BQ227" s="64">
        <v>10.956164383999999</v>
      </c>
      <c r="BR227" s="64">
        <v>242</v>
      </c>
      <c r="BS227" s="71"/>
    </row>
    <row r="228" spans="3:71">
      <c r="C228" s="89">
        <v>195</v>
      </c>
      <c r="D228" s="59">
        <v>743.52140835</v>
      </c>
      <c r="E228" s="59">
        <v>114.51795837</v>
      </c>
      <c r="F228" s="59">
        <v>196.27751699000001</v>
      </c>
      <c r="G228" s="59">
        <v>262.53831789999998</v>
      </c>
      <c r="H228" s="59">
        <v>8.0246575341999993</v>
      </c>
      <c r="I228" s="59">
        <v>65.026134282000001</v>
      </c>
      <c r="J228" s="59">
        <v>82.278967965000007</v>
      </c>
      <c r="K228" s="59">
        <v>488.96637165999999</v>
      </c>
      <c r="L228" s="59">
        <v>10.956164383999999</v>
      </c>
      <c r="M228" s="59">
        <v>249</v>
      </c>
      <c r="Q228" s="89">
        <v>195</v>
      </c>
      <c r="R228" s="59">
        <v>719.48232666000001</v>
      </c>
      <c r="S228" s="59">
        <v>111.80523442000001</v>
      </c>
      <c r="T228" s="59">
        <v>195.97348162</v>
      </c>
      <c r="U228" s="59">
        <v>262.31688756</v>
      </c>
      <c r="V228" s="59">
        <v>8.0246575341999993</v>
      </c>
      <c r="W228" s="59">
        <v>64.066902272999997</v>
      </c>
      <c r="X228" s="59">
        <v>87.433625149999997</v>
      </c>
      <c r="Y228" s="59">
        <v>578.86885861999997</v>
      </c>
      <c r="Z228" s="59">
        <v>10.956164383999999</v>
      </c>
      <c r="AA228" s="59">
        <v>239</v>
      </c>
      <c r="AB228" s="71"/>
      <c r="AF228" s="89">
        <v>195</v>
      </c>
      <c r="AG228" s="59">
        <v>763.75876258999995</v>
      </c>
      <c r="AH228" s="59">
        <v>119.46249369</v>
      </c>
      <c r="AI228" s="59">
        <v>182.88313973999999</v>
      </c>
      <c r="AJ228" s="59">
        <v>258.35555219000003</v>
      </c>
      <c r="AK228" s="59">
        <v>8.0246575341999993</v>
      </c>
      <c r="AL228" s="59">
        <v>65.685336907000007</v>
      </c>
      <c r="AM228" s="59">
        <v>82.308887708</v>
      </c>
      <c r="AN228" s="59">
        <v>551.05652757999997</v>
      </c>
      <c r="AO228" s="59">
        <v>10.956164383999999</v>
      </c>
      <c r="AP228" s="59">
        <v>245</v>
      </c>
      <c r="AQ228" s="71"/>
      <c r="AR228" s="51"/>
      <c r="AT228" s="89">
        <v>195</v>
      </c>
      <c r="AU228" s="59">
        <v>759.90813829000001</v>
      </c>
      <c r="AV228" s="59">
        <v>128.54310482</v>
      </c>
      <c r="AW228" s="59">
        <v>194.27830562</v>
      </c>
      <c r="AX228" s="59">
        <v>267.81601742999999</v>
      </c>
      <c r="AY228" s="59">
        <v>8.0246575341999993</v>
      </c>
      <c r="AZ228" s="59">
        <v>65.397251772000004</v>
      </c>
      <c r="BA228" s="59">
        <v>89.528872289999995</v>
      </c>
      <c r="BB228" s="59">
        <v>619.84708863000003</v>
      </c>
      <c r="BC228" s="59">
        <v>10.956164383999999</v>
      </c>
      <c r="BD228" s="59">
        <v>211</v>
      </c>
      <c r="BE228" s="71"/>
      <c r="BF228" s="51"/>
      <c r="BH228" s="89">
        <v>195</v>
      </c>
      <c r="BI228" s="64">
        <v>764.34804572999997</v>
      </c>
      <c r="BJ228" s="64">
        <v>116.36885169999999</v>
      </c>
      <c r="BK228" s="64">
        <v>187.4341369</v>
      </c>
      <c r="BL228" s="64">
        <v>260.79515554</v>
      </c>
      <c r="BM228" s="64">
        <v>8.0246575341999993</v>
      </c>
      <c r="BN228" s="64">
        <v>65.391019417999999</v>
      </c>
      <c r="BO228" s="64">
        <v>84.195027705000001</v>
      </c>
      <c r="BP228" s="70">
        <v>572.55146525999999</v>
      </c>
      <c r="BQ228" s="64">
        <v>10.956164383999999</v>
      </c>
      <c r="BR228" s="64">
        <v>245</v>
      </c>
      <c r="BS228" s="71"/>
    </row>
    <row r="229" spans="3:71">
      <c r="C229" s="89">
        <v>196</v>
      </c>
      <c r="D229" s="59">
        <v>737.44012108000004</v>
      </c>
      <c r="E229" s="59">
        <v>113.54781694</v>
      </c>
      <c r="F229" s="59">
        <v>195.36702872000001</v>
      </c>
      <c r="G229" s="59">
        <v>262.32866909000001</v>
      </c>
      <c r="H229" s="59">
        <v>8.0246575341999993</v>
      </c>
      <c r="I229" s="59">
        <v>65.009778455000003</v>
      </c>
      <c r="J229" s="59">
        <v>82.377723696999993</v>
      </c>
      <c r="K229" s="59">
        <v>488.84090562</v>
      </c>
      <c r="L229" s="59">
        <v>10.956164383999999</v>
      </c>
      <c r="M229" s="59">
        <v>253</v>
      </c>
      <c r="Q229" s="89">
        <v>196</v>
      </c>
      <c r="R229" s="59">
        <v>713.32961024999997</v>
      </c>
      <c r="S229" s="59">
        <v>110.83636206</v>
      </c>
      <c r="T229" s="59">
        <v>195.32988556999999</v>
      </c>
      <c r="U229" s="59">
        <v>262.11252379000001</v>
      </c>
      <c r="V229" s="59">
        <v>8.0246575341999993</v>
      </c>
      <c r="W229" s="59">
        <v>64.045858343000006</v>
      </c>
      <c r="X229" s="59">
        <v>87.550001143000003</v>
      </c>
      <c r="Y229" s="59">
        <v>578.94191636999994</v>
      </c>
      <c r="Z229" s="59">
        <v>10.956164383999999</v>
      </c>
      <c r="AA229" s="59">
        <v>243</v>
      </c>
      <c r="AB229" s="71"/>
      <c r="AF229" s="89">
        <v>196</v>
      </c>
      <c r="AG229" s="59">
        <v>757.64657377000003</v>
      </c>
      <c r="AH229" s="59">
        <v>118.37327277999999</v>
      </c>
      <c r="AI229" s="59">
        <v>181.97849296000001</v>
      </c>
      <c r="AJ229" s="59">
        <v>258.15810956000001</v>
      </c>
      <c r="AK229" s="59">
        <v>8.0246575341999993</v>
      </c>
      <c r="AL229" s="59">
        <v>65.662844625999995</v>
      </c>
      <c r="AM229" s="59">
        <v>82.404223858999998</v>
      </c>
      <c r="AN229" s="59">
        <v>551.35468209999999</v>
      </c>
      <c r="AO229" s="59">
        <v>10.956164383999999</v>
      </c>
      <c r="AP229" s="59">
        <v>249</v>
      </c>
      <c r="AQ229" s="71"/>
      <c r="AR229" s="51"/>
      <c r="AT229" s="89">
        <v>196</v>
      </c>
      <c r="AU229" s="59">
        <v>753.79251031000001</v>
      </c>
      <c r="AV229" s="59">
        <v>127.47661472</v>
      </c>
      <c r="AW229" s="59">
        <v>193.29253302999999</v>
      </c>
      <c r="AX229" s="59">
        <v>267.61404120999998</v>
      </c>
      <c r="AY229" s="59">
        <v>8.0246575341999993</v>
      </c>
      <c r="AZ229" s="59">
        <v>65.371512123000002</v>
      </c>
      <c r="BA229" s="59">
        <v>89.625608654999994</v>
      </c>
      <c r="BB229" s="59">
        <v>620.61655633999999</v>
      </c>
      <c r="BC229" s="59">
        <v>10.956164383999999</v>
      </c>
      <c r="BD229" s="59">
        <v>215</v>
      </c>
      <c r="BE229" s="71"/>
      <c r="BF229" s="51"/>
      <c r="BH229" s="89">
        <v>196</v>
      </c>
      <c r="BI229" s="64">
        <v>758.14986522000004</v>
      </c>
      <c r="BJ229" s="64">
        <v>115.37768625</v>
      </c>
      <c r="BK229" s="64">
        <v>186.51717572999999</v>
      </c>
      <c r="BL229" s="64">
        <v>260.59400491999997</v>
      </c>
      <c r="BM229" s="64">
        <v>8.0246575341999993</v>
      </c>
      <c r="BN229" s="64">
        <v>65.368729015</v>
      </c>
      <c r="BO229" s="64">
        <v>84.294659530999994</v>
      </c>
      <c r="BP229" s="70">
        <v>572.19082813</v>
      </c>
      <c r="BQ229" s="64">
        <v>10.956164383999999</v>
      </c>
      <c r="BR229" s="64">
        <v>249</v>
      </c>
      <c r="BS229" s="71"/>
    </row>
    <row r="230" spans="3:71">
      <c r="C230" s="89">
        <v>197</v>
      </c>
      <c r="D230" s="59">
        <v>731.17663985000002</v>
      </c>
      <c r="E230" s="59">
        <v>112.45820707</v>
      </c>
      <c r="F230" s="59">
        <v>194.75820285</v>
      </c>
      <c r="G230" s="59">
        <v>262.11902028999998</v>
      </c>
      <c r="H230" s="59">
        <v>8.0246575341999993</v>
      </c>
      <c r="I230" s="59">
        <v>64.994969591</v>
      </c>
      <c r="J230" s="59">
        <v>82.479311764000002</v>
      </c>
      <c r="K230" s="59">
        <v>488.70390286000003</v>
      </c>
      <c r="L230" s="59">
        <v>10.956164383999999</v>
      </c>
      <c r="M230" s="59">
        <v>256</v>
      </c>
      <c r="Q230" s="89">
        <v>197</v>
      </c>
      <c r="R230" s="59">
        <v>707.09501845</v>
      </c>
      <c r="S230" s="59">
        <v>109.92120563</v>
      </c>
      <c r="T230" s="59">
        <v>194.71444897999999</v>
      </c>
      <c r="U230" s="59">
        <v>261.90816002999998</v>
      </c>
      <c r="V230" s="59">
        <v>8.0246575341999993</v>
      </c>
      <c r="W230" s="59">
        <v>64.025611858999994</v>
      </c>
      <c r="X230" s="59">
        <v>87.669855666999993</v>
      </c>
      <c r="Y230" s="59">
        <v>578.99736903999997</v>
      </c>
      <c r="Z230" s="59">
        <v>10.956164383999999</v>
      </c>
      <c r="AA230" s="59">
        <v>246</v>
      </c>
      <c r="AB230" s="71"/>
      <c r="AF230" s="89">
        <v>197</v>
      </c>
      <c r="AG230" s="59">
        <v>751.22686742999997</v>
      </c>
      <c r="AH230" s="59">
        <v>117.40081468</v>
      </c>
      <c r="AI230" s="59">
        <v>181.26460087000001</v>
      </c>
      <c r="AJ230" s="59">
        <v>257.96066694000001</v>
      </c>
      <c r="AK230" s="59">
        <v>8.0246575341999993</v>
      </c>
      <c r="AL230" s="59">
        <v>65.641110615000002</v>
      </c>
      <c r="AM230" s="59">
        <v>82.502408212000006</v>
      </c>
      <c r="AN230" s="59">
        <v>551.64213122000001</v>
      </c>
      <c r="AO230" s="59">
        <v>10.956164383999999</v>
      </c>
      <c r="AP230" s="59">
        <v>252</v>
      </c>
      <c r="AQ230" s="71"/>
      <c r="AR230" s="51"/>
      <c r="AT230" s="89">
        <v>197</v>
      </c>
      <c r="AU230" s="59">
        <v>747.48686799999996</v>
      </c>
      <c r="AV230" s="59">
        <v>126.35502566</v>
      </c>
      <c r="AW230" s="59">
        <v>192.55187372</v>
      </c>
      <c r="AX230" s="59">
        <v>267.41206498999998</v>
      </c>
      <c r="AY230" s="59">
        <v>8.0246575341999993</v>
      </c>
      <c r="AZ230" s="59">
        <v>65.346434250000001</v>
      </c>
      <c r="BA230" s="59">
        <v>89.725272548999996</v>
      </c>
      <c r="BB230" s="59">
        <v>621.37648092999996</v>
      </c>
      <c r="BC230" s="59">
        <v>10.956164383999999</v>
      </c>
      <c r="BD230" s="59">
        <v>220</v>
      </c>
      <c r="BE230" s="71"/>
      <c r="BF230" s="51"/>
      <c r="BH230" s="89">
        <v>197</v>
      </c>
      <c r="BI230" s="64">
        <v>751.22018066999999</v>
      </c>
      <c r="BJ230" s="64">
        <v>114.71710265</v>
      </c>
      <c r="BK230" s="64">
        <v>186.00113676999999</v>
      </c>
      <c r="BL230" s="64">
        <v>260.39285431000002</v>
      </c>
      <c r="BM230" s="64">
        <v>8.0246575341999993</v>
      </c>
      <c r="BN230" s="64">
        <v>65.347215743000007</v>
      </c>
      <c r="BO230" s="64">
        <v>84.397403635000003</v>
      </c>
      <c r="BP230" s="70">
        <v>571.81930450000004</v>
      </c>
      <c r="BQ230" s="64">
        <v>10.956164383999999</v>
      </c>
      <c r="BR230" s="64">
        <v>252</v>
      </c>
      <c r="BS230" s="71"/>
    </row>
    <row r="231" spans="3:71">
      <c r="C231" s="89">
        <v>198</v>
      </c>
      <c r="D231" s="59">
        <v>724.29942527000003</v>
      </c>
      <c r="E231" s="59">
        <v>112.0619682</v>
      </c>
      <c r="F231" s="59">
        <v>194.06973934000001</v>
      </c>
      <c r="G231" s="59">
        <v>261.90937149000001</v>
      </c>
      <c r="H231" s="59">
        <v>8.0246575341999993</v>
      </c>
      <c r="I231" s="59">
        <v>64.980753139000001</v>
      </c>
      <c r="J231" s="59">
        <v>82.583640754000001</v>
      </c>
      <c r="K231" s="59">
        <v>488.55572632000002</v>
      </c>
      <c r="L231" s="59">
        <v>10.956164383999999</v>
      </c>
      <c r="M231" s="59">
        <v>259</v>
      </c>
      <c r="Q231" s="89">
        <v>198</v>
      </c>
      <c r="R231" s="59">
        <v>701.18551749000005</v>
      </c>
      <c r="S231" s="59">
        <v>109.06909829999999</v>
      </c>
      <c r="T231" s="59">
        <v>193.71087245999999</v>
      </c>
      <c r="U231" s="59">
        <v>261.70379627</v>
      </c>
      <c r="V231" s="59">
        <v>8.0246575341999993</v>
      </c>
      <c r="W231" s="59">
        <v>64.006148140999997</v>
      </c>
      <c r="X231" s="59">
        <v>87.793079653000007</v>
      </c>
      <c r="Y231" s="59">
        <v>579.03561745000002</v>
      </c>
      <c r="Z231" s="59">
        <v>10.956164383999999</v>
      </c>
      <c r="AA231" s="59">
        <v>249</v>
      </c>
      <c r="AB231" s="71"/>
      <c r="AF231" s="89">
        <v>198</v>
      </c>
      <c r="AG231" s="59">
        <v>744.04997343000002</v>
      </c>
      <c r="AH231" s="59">
        <v>117.01520458</v>
      </c>
      <c r="AI231" s="59">
        <v>180.72104845000001</v>
      </c>
      <c r="AJ231" s="59">
        <v>257.76322431</v>
      </c>
      <c r="AK231" s="59">
        <v>8.0246575341999993</v>
      </c>
      <c r="AL231" s="59">
        <v>65.621552041000001</v>
      </c>
      <c r="AM231" s="59">
        <v>82.603350739999996</v>
      </c>
      <c r="AN231" s="59">
        <v>551.91908982999996</v>
      </c>
      <c r="AO231" s="59">
        <v>10.956164383999999</v>
      </c>
      <c r="AP231" s="59">
        <v>256</v>
      </c>
      <c r="AQ231" s="71"/>
      <c r="AR231" s="51"/>
      <c r="AT231" s="89">
        <v>198</v>
      </c>
      <c r="AU231" s="59">
        <v>740.19791327999997</v>
      </c>
      <c r="AV231" s="59">
        <v>125.90262165999999</v>
      </c>
      <c r="AW231" s="59">
        <v>192.12534176</v>
      </c>
      <c r="AX231" s="59">
        <v>267.21008877999998</v>
      </c>
      <c r="AY231" s="59">
        <v>8.0246575341999993</v>
      </c>
      <c r="AZ231" s="59">
        <v>65.322007816999999</v>
      </c>
      <c r="BA231" s="59">
        <v>89.827774250000004</v>
      </c>
      <c r="BB231" s="59">
        <v>622.12688782999999</v>
      </c>
      <c r="BC231" s="59">
        <v>10.956164383999999</v>
      </c>
      <c r="BD231" s="59">
        <v>224</v>
      </c>
      <c r="BE231" s="71"/>
      <c r="BF231" s="51"/>
      <c r="BH231" s="89">
        <v>198</v>
      </c>
      <c r="BI231" s="64">
        <v>744.38048399000002</v>
      </c>
      <c r="BJ231" s="64">
        <v>114.27036422</v>
      </c>
      <c r="BK231" s="64">
        <v>185.18126477000001</v>
      </c>
      <c r="BL231" s="64">
        <v>260.19170369</v>
      </c>
      <c r="BM231" s="64">
        <v>8.0246575341999993</v>
      </c>
      <c r="BN231" s="64">
        <v>65.326465833</v>
      </c>
      <c r="BO231" s="64">
        <v>84.503165393000003</v>
      </c>
      <c r="BP231" s="70">
        <v>571.43729679</v>
      </c>
      <c r="BQ231" s="64">
        <v>10.956164383999999</v>
      </c>
      <c r="BR231" s="64">
        <v>256</v>
      </c>
      <c r="BS231" s="71"/>
    </row>
    <row r="232" spans="3:71">
      <c r="C232" s="89">
        <v>199</v>
      </c>
      <c r="D232" s="59">
        <v>717.58719310000004</v>
      </c>
      <c r="E232" s="59">
        <v>111.53989677</v>
      </c>
      <c r="F232" s="59">
        <v>193.34212597000001</v>
      </c>
      <c r="G232" s="59">
        <v>261.69972268999999</v>
      </c>
      <c r="H232" s="59">
        <v>8.0246575341999993</v>
      </c>
      <c r="I232" s="59">
        <v>64.967117239999993</v>
      </c>
      <c r="J232" s="59">
        <v>82.690619255000001</v>
      </c>
      <c r="K232" s="59">
        <v>488.39673892000002</v>
      </c>
      <c r="L232" s="59">
        <v>10.956164383999999</v>
      </c>
      <c r="M232" s="59">
        <v>262</v>
      </c>
      <c r="Q232" s="89">
        <v>199</v>
      </c>
      <c r="R232" s="59">
        <v>694.61116182000001</v>
      </c>
      <c r="S232" s="59">
        <v>108.6740278</v>
      </c>
      <c r="T232" s="59">
        <v>192.91511381999999</v>
      </c>
      <c r="U232" s="59">
        <v>261.49943250000001</v>
      </c>
      <c r="V232" s="59">
        <v>8.0246575341999993</v>
      </c>
      <c r="W232" s="59">
        <v>63.987452509999997</v>
      </c>
      <c r="X232" s="59">
        <v>87.919564031999997</v>
      </c>
      <c r="Y232" s="59">
        <v>579.05706240999996</v>
      </c>
      <c r="Z232" s="59">
        <v>10.956164383999999</v>
      </c>
      <c r="AA232" s="59">
        <v>253</v>
      </c>
      <c r="AB232" s="71"/>
      <c r="AF232" s="89">
        <v>199</v>
      </c>
      <c r="AG232" s="59">
        <v>736.68347992999998</v>
      </c>
      <c r="AH232" s="59">
        <v>116.68854549</v>
      </c>
      <c r="AI232" s="59">
        <v>180.30814451000001</v>
      </c>
      <c r="AJ232" s="59">
        <v>257.56578167999999</v>
      </c>
      <c r="AK232" s="59">
        <v>8.0246575341999993</v>
      </c>
      <c r="AL232" s="59">
        <v>65.604845144999999</v>
      </c>
      <c r="AM232" s="59">
        <v>82.706961414999995</v>
      </c>
      <c r="AN232" s="59">
        <v>552.18577278999999</v>
      </c>
      <c r="AO232" s="59">
        <v>10.956164383999999</v>
      </c>
      <c r="AP232" s="59">
        <v>259</v>
      </c>
      <c r="AQ232" s="71"/>
      <c r="AR232" s="51"/>
      <c r="AT232" s="89">
        <v>199</v>
      </c>
      <c r="AU232" s="59">
        <v>732.87550055999998</v>
      </c>
      <c r="AV232" s="59">
        <v>125.53127781000001</v>
      </c>
      <c r="AW232" s="59">
        <v>191.65120766000001</v>
      </c>
      <c r="AX232" s="59">
        <v>267.00811255999997</v>
      </c>
      <c r="AY232" s="59">
        <v>8.0246575341999993</v>
      </c>
      <c r="AZ232" s="59">
        <v>65.298222487999993</v>
      </c>
      <c r="BA232" s="59">
        <v>89.933024036999996</v>
      </c>
      <c r="BB232" s="59">
        <v>622.86780243999999</v>
      </c>
      <c r="BC232" s="59">
        <v>10.956164383999999</v>
      </c>
      <c r="BD232" s="59">
        <v>229</v>
      </c>
      <c r="BE232" s="71"/>
      <c r="BF232" s="51"/>
      <c r="BH232" s="89">
        <v>199</v>
      </c>
      <c r="BI232" s="64">
        <v>737.37954051999998</v>
      </c>
      <c r="BJ232" s="64">
        <v>113.70486323999999</v>
      </c>
      <c r="BK232" s="64">
        <v>184.64140209999999</v>
      </c>
      <c r="BL232" s="64">
        <v>259.99055307999998</v>
      </c>
      <c r="BM232" s="64">
        <v>8.0246575341999993</v>
      </c>
      <c r="BN232" s="64">
        <v>65.306465520000003</v>
      </c>
      <c r="BO232" s="64">
        <v>84.611850183000001</v>
      </c>
      <c r="BP232" s="70">
        <v>571.04520739999998</v>
      </c>
      <c r="BQ232" s="64">
        <v>10.956164383999999</v>
      </c>
      <c r="BR232" s="64">
        <v>259</v>
      </c>
      <c r="BS232" s="71"/>
    </row>
    <row r="233" spans="3:71">
      <c r="C233" s="89">
        <v>200</v>
      </c>
      <c r="D233" s="59">
        <v>710.91463412999997</v>
      </c>
      <c r="E233" s="59">
        <v>110.81376778000001</v>
      </c>
      <c r="F233" s="59">
        <v>192.77889697000001</v>
      </c>
      <c r="G233" s="59">
        <v>261.49007389000002</v>
      </c>
      <c r="H233" s="59">
        <v>8.0246575341999993</v>
      </c>
      <c r="I233" s="59">
        <v>64.954050035999998</v>
      </c>
      <c r="J233" s="59">
        <v>82.800155853999996</v>
      </c>
      <c r="K233" s="59">
        <v>488.22730361999999</v>
      </c>
      <c r="L233" s="59">
        <v>10.956164383999999</v>
      </c>
      <c r="M233" s="59">
        <v>265</v>
      </c>
      <c r="Q233" s="89">
        <v>200</v>
      </c>
      <c r="R233" s="59">
        <v>687.64885792999996</v>
      </c>
      <c r="S233" s="59">
        <v>108.24184913000001</v>
      </c>
      <c r="T233" s="59">
        <v>192.54441156999999</v>
      </c>
      <c r="U233" s="59">
        <v>261.29506873999998</v>
      </c>
      <c r="V233" s="59">
        <v>8.0246575341999993</v>
      </c>
      <c r="W233" s="59">
        <v>63.969510286000002</v>
      </c>
      <c r="X233" s="59">
        <v>88.049199736999995</v>
      </c>
      <c r="Y233" s="59">
        <v>579.06210475</v>
      </c>
      <c r="Z233" s="59">
        <v>10.956164383999999</v>
      </c>
      <c r="AA233" s="59">
        <v>256</v>
      </c>
      <c r="AB233" s="71"/>
      <c r="AF233" s="89">
        <v>200</v>
      </c>
      <c r="AG233" s="59">
        <v>730.12787585000001</v>
      </c>
      <c r="AH233" s="59">
        <v>115.81727732</v>
      </c>
      <c r="AI233" s="59">
        <v>179.62896025000001</v>
      </c>
      <c r="AJ233" s="59">
        <v>257.36833904999997</v>
      </c>
      <c r="AK233" s="59">
        <v>8.0246575341999993</v>
      </c>
      <c r="AL233" s="59">
        <v>65.588660708999996</v>
      </c>
      <c r="AM233" s="59">
        <v>82.813150210000003</v>
      </c>
      <c r="AN233" s="59">
        <v>552.44239498000002</v>
      </c>
      <c r="AO233" s="59">
        <v>10.956164383999999</v>
      </c>
      <c r="AP233" s="59">
        <v>263</v>
      </c>
      <c r="AQ233" s="71"/>
      <c r="AR233" s="51"/>
      <c r="AT233" s="89">
        <v>200</v>
      </c>
      <c r="AU233" s="59">
        <v>726.20692009000004</v>
      </c>
      <c r="AV233" s="59">
        <v>124.70264754999999</v>
      </c>
      <c r="AW233" s="59">
        <v>190.98052770999999</v>
      </c>
      <c r="AX233" s="59">
        <v>266.80613634000002</v>
      </c>
      <c r="AY233" s="59">
        <v>8.0246575341999993</v>
      </c>
      <c r="AZ233" s="59">
        <v>65.275067926000006</v>
      </c>
      <c r="BA233" s="59">
        <v>90.040932186999996</v>
      </c>
      <c r="BB233" s="59">
        <v>623.59925020000003</v>
      </c>
      <c r="BC233" s="59">
        <v>10.956164383999999</v>
      </c>
      <c r="BD233" s="59">
        <v>233</v>
      </c>
      <c r="BE233" s="71"/>
      <c r="BF233" s="51"/>
      <c r="BH233" s="89">
        <v>200</v>
      </c>
      <c r="BI233" s="64">
        <v>730.20150535000005</v>
      </c>
      <c r="BJ233" s="64">
        <v>113.29667589</v>
      </c>
      <c r="BK233" s="64">
        <v>184.12131751000001</v>
      </c>
      <c r="BL233" s="64">
        <v>259.78940247000003</v>
      </c>
      <c r="BM233" s="64">
        <v>8.0246575341999993</v>
      </c>
      <c r="BN233" s="64">
        <v>65.287201037000003</v>
      </c>
      <c r="BO233" s="64">
        <v>84.723363380999999</v>
      </c>
      <c r="BP233" s="70">
        <v>570.64343873999997</v>
      </c>
      <c r="BQ233" s="64">
        <v>10.956164383999999</v>
      </c>
      <c r="BR233" s="64">
        <v>263</v>
      </c>
      <c r="BS233" s="71"/>
    </row>
    <row r="234" spans="3:71">
      <c r="C234" s="89">
        <v>201</v>
      </c>
      <c r="D234" s="59">
        <v>704.44039424000005</v>
      </c>
      <c r="E234" s="59">
        <v>110.1412795</v>
      </c>
      <c r="F234" s="59">
        <v>191.96370818</v>
      </c>
      <c r="G234" s="59">
        <v>261.28042507999999</v>
      </c>
      <c r="H234" s="59">
        <v>8.0246575341999993</v>
      </c>
      <c r="I234" s="59">
        <v>64.941539667000001</v>
      </c>
      <c r="J234" s="59">
        <v>82.912159141000004</v>
      </c>
      <c r="K234" s="59">
        <v>488.04778335999998</v>
      </c>
      <c r="L234" s="59">
        <v>10.956164383999999</v>
      </c>
      <c r="M234" s="59">
        <v>268</v>
      </c>
      <c r="Q234" s="89">
        <v>201</v>
      </c>
      <c r="R234" s="59">
        <v>681.17528129000004</v>
      </c>
      <c r="S234" s="59">
        <v>107.46788615</v>
      </c>
      <c r="T234" s="59">
        <v>192.02676636999999</v>
      </c>
      <c r="U234" s="59">
        <v>261.09070496999999</v>
      </c>
      <c r="V234" s="59">
        <v>8.0246575341999993</v>
      </c>
      <c r="W234" s="59">
        <v>63.955352834999999</v>
      </c>
      <c r="X234" s="59">
        <v>88.181877697999994</v>
      </c>
      <c r="Y234" s="59">
        <v>579.05114528000001</v>
      </c>
      <c r="Z234" s="59">
        <v>10.956164383999999</v>
      </c>
      <c r="AA234" s="59">
        <v>260</v>
      </c>
      <c r="AB234" s="71"/>
      <c r="AF234" s="89">
        <v>201</v>
      </c>
      <c r="AG234" s="59">
        <v>723.32107428999996</v>
      </c>
      <c r="AH234" s="59">
        <v>115.11995613000001</v>
      </c>
      <c r="AI234" s="59">
        <v>179.02702647999999</v>
      </c>
      <c r="AJ234" s="59">
        <v>257.17089643000003</v>
      </c>
      <c r="AK234" s="59">
        <v>8.0246575341999993</v>
      </c>
      <c r="AL234" s="59">
        <v>65.572988924000001</v>
      </c>
      <c r="AM234" s="59">
        <v>82.921827096000001</v>
      </c>
      <c r="AN234" s="59">
        <v>552.68917126999997</v>
      </c>
      <c r="AO234" s="59">
        <v>10.956164383999999</v>
      </c>
      <c r="AP234" s="59">
        <v>266</v>
      </c>
      <c r="AQ234" s="71"/>
      <c r="AR234" s="51"/>
      <c r="AT234" s="89">
        <v>201</v>
      </c>
      <c r="AU234" s="59">
        <v>719.87272367000003</v>
      </c>
      <c r="AV234" s="59">
        <v>123.70750726999999</v>
      </c>
      <c r="AW234" s="59">
        <v>190.14197372999999</v>
      </c>
      <c r="AX234" s="59">
        <v>266.60416012000002</v>
      </c>
      <c r="AY234" s="59">
        <v>8.0246575341999993</v>
      </c>
      <c r="AZ234" s="59">
        <v>65.252533795999994</v>
      </c>
      <c r="BA234" s="59">
        <v>90.151408979999999</v>
      </c>
      <c r="BB234" s="59">
        <v>624.32125653000003</v>
      </c>
      <c r="BC234" s="59">
        <v>10.956164383999999</v>
      </c>
      <c r="BD234" s="59">
        <v>237</v>
      </c>
      <c r="BE234" s="71"/>
      <c r="BF234" s="51"/>
      <c r="BH234" s="89">
        <v>201</v>
      </c>
      <c r="BI234" s="64">
        <v>723.78210479999996</v>
      </c>
      <c r="BJ234" s="64">
        <v>112.3291761</v>
      </c>
      <c r="BK234" s="64">
        <v>183.40191074000001</v>
      </c>
      <c r="BL234" s="64">
        <v>259.58825185000001</v>
      </c>
      <c r="BM234" s="64">
        <v>8.0246575341999993</v>
      </c>
      <c r="BN234" s="64">
        <v>65.268658618000003</v>
      </c>
      <c r="BO234" s="64">
        <v>84.837610364</v>
      </c>
      <c r="BP234" s="70">
        <v>570.23239322999996</v>
      </c>
      <c r="BQ234" s="64">
        <v>10.956164383999999</v>
      </c>
      <c r="BR234" s="64">
        <v>266</v>
      </c>
      <c r="BS234" s="71"/>
    </row>
    <row r="235" spans="3:71">
      <c r="C235" s="89">
        <v>202</v>
      </c>
      <c r="D235" s="59">
        <v>697.27663229999996</v>
      </c>
      <c r="E235" s="59">
        <v>109.68499663999999</v>
      </c>
      <c r="F235" s="59">
        <v>191.621836</v>
      </c>
      <c r="G235" s="59">
        <v>261.07077628000002</v>
      </c>
      <c r="H235" s="59">
        <v>8.0246575341999993</v>
      </c>
      <c r="I235" s="59">
        <v>64.929574275999997</v>
      </c>
      <c r="J235" s="59">
        <v>83.026537703000002</v>
      </c>
      <c r="K235" s="59">
        <v>487.85854105999999</v>
      </c>
      <c r="L235" s="59">
        <v>10.956164383999999</v>
      </c>
      <c r="M235" s="59">
        <v>271</v>
      </c>
      <c r="Q235" s="89">
        <v>202</v>
      </c>
      <c r="R235" s="59">
        <v>674.21306496</v>
      </c>
      <c r="S235" s="59">
        <v>107.09787797</v>
      </c>
      <c r="T235" s="59">
        <v>191.59380607</v>
      </c>
      <c r="U235" s="59">
        <v>260.88634121000001</v>
      </c>
      <c r="V235" s="59">
        <v>8.0246575341999993</v>
      </c>
      <c r="W235" s="59">
        <v>63.942066801999999</v>
      </c>
      <c r="X235" s="59">
        <v>88.317488847000007</v>
      </c>
      <c r="Y235" s="59">
        <v>579.02458481999997</v>
      </c>
      <c r="Z235" s="59">
        <v>10.956164383999999</v>
      </c>
      <c r="AA235" s="59">
        <v>263</v>
      </c>
      <c r="AB235" s="71"/>
      <c r="AF235" s="89">
        <v>202</v>
      </c>
      <c r="AG235" s="59">
        <v>716.25196067000002</v>
      </c>
      <c r="AH235" s="59">
        <v>114.54653681000001</v>
      </c>
      <c r="AI235" s="59">
        <v>178.56350289</v>
      </c>
      <c r="AJ235" s="59">
        <v>256.97345380000002</v>
      </c>
      <c r="AK235" s="59">
        <v>8.0246575341999993</v>
      </c>
      <c r="AL235" s="59">
        <v>65.557819980999994</v>
      </c>
      <c r="AM235" s="59">
        <v>83.032902045</v>
      </c>
      <c r="AN235" s="59">
        <v>552.92631654000002</v>
      </c>
      <c r="AO235" s="59">
        <v>10.956164383999999</v>
      </c>
      <c r="AP235" s="59">
        <v>270</v>
      </c>
      <c r="AQ235" s="71"/>
      <c r="AR235" s="51"/>
      <c r="AT235" s="89">
        <v>202</v>
      </c>
      <c r="AU235" s="59">
        <v>712.73589726</v>
      </c>
      <c r="AV235" s="59">
        <v>123.05815187</v>
      </c>
      <c r="AW235" s="59">
        <v>189.76026486999999</v>
      </c>
      <c r="AX235" s="59">
        <v>266.40218390000001</v>
      </c>
      <c r="AY235" s="59">
        <v>8.0246575341999993</v>
      </c>
      <c r="AZ235" s="59">
        <v>65.230609762</v>
      </c>
      <c r="BA235" s="59">
        <v>90.264364692000001</v>
      </c>
      <c r="BB235" s="59">
        <v>625.03384684000002</v>
      </c>
      <c r="BC235" s="59">
        <v>10.956164383999999</v>
      </c>
      <c r="BD235" s="59">
        <v>242</v>
      </c>
      <c r="BE235" s="71"/>
      <c r="BF235" s="51"/>
      <c r="BH235" s="89">
        <v>202</v>
      </c>
      <c r="BI235" s="64">
        <v>716.78403105999996</v>
      </c>
      <c r="BJ235" s="64">
        <v>111.74879377000001</v>
      </c>
      <c r="BK235" s="64">
        <v>182.8740597</v>
      </c>
      <c r="BL235" s="64">
        <v>259.38710123999999</v>
      </c>
      <c r="BM235" s="64">
        <v>8.0246575341999993</v>
      </c>
      <c r="BN235" s="64">
        <v>65.250824495000003</v>
      </c>
      <c r="BO235" s="64">
        <v>84.954496509999998</v>
      </c>
      <c r="BP235" s="70">
        <v>569.81247327999995</v>
      </c>
      <c r="BQ235" s="64">
        <v>10.956164383999999</v>
      </c>
      <c r="BR235" s="64">
        <v>270</v>
      </c>
      <c r="BS235" s="71"/>
    </row>
    <row r="236" spans="3:71">
      <c r="C236" s="89">
        <v>203</v>
      </c>
      <c r="D236" s="59">
        <v>690.25474326999995</v>
      </c>
      <c r="E236" s="59">
        <v>109.14892112</v>
      </c>
      <c r="F236" s="59">
        <v>191.21788359999999</v>
      </c>
      <c r="G236" s="59">
        <v>260.86112747999999</v>
      </c>
      <c r="H236" s="59">
        <v>8.0246575341999993</v>
      </c>
      <c r="I236" s="59">
        <v>64.918142004000003</v>
      </c>
      <c r="J236" s="59">
        <v>83.143200127</v>
      </c>
      <c r="K236" s="59">
        <v>487.65993967000003</v>
      </c>
      <c r="L236" s="59">
        <v>10.956164383999999</v>
      </c>
      <c r="M236" s="59">
        <v>275</v>
      </c>
      <c r="Q236" s="89">
        <v>203</v>
      </c>
      <c r="R236" s="59">
        <v>668.03405687999998</v>
      </c>
      <c r="S236" s="59">
        <v>106.42773445</v>
      </c>
      <c r="T236" s="59">
        <v>190.67777286</v>
      </c>
      <c r="U236" s="59">
        <v>260.68197744000003</v>
      </c>
      <c r="V236" s="59">
        <v>8.0246575341999993</v>
      </c>
      <c r="W236" s="59">
        <v>63.929310809999997</v>
      </c>
      <c r="X236" s="59">
        <v>88.455924116999995</v>
      </c>
      <c r="Y236" s="59">
        <v>578.98282418999997</v>
      </c>
      <c r="Z236" s="59">
        <v>10.956164383999999</v>
      </c>
      <c r="AA236" s="59">
        <v>266</v>
      </c>
      <c r="AB236" s="71"/>
      <c r="AF236" s="89">
        <v>203</v>
      </c>
      <c r="AG236" s="59">
        <v>709.15361296000003</v>
      </c>
      <c r="AH236" s="59">
        <v>113.96047573</v>
      </c>
      <c r="AI236" s="59">
        <v>178.14185516000001</v>
      </c>
      <c r="AJ236" s="59">
        <v>256.77601117</v>
      </c>
      <c r="AK236" s="59">
        <v>8.0246575341999993</v>
      </c>
      <c r="AL236" s="59">
        <v>65.543144068000004</v>
      </c>
      <c r="AM236" s="59">
        <v>83.146285031000005</v>
      </c>
      <c r="AN236" s="59">
        <v>553.15404565999995</v>
      </c>
      <c r="AO236" s="59">
        <v>10.956164383999999</v>
      </c>
      <c r="AP236" s="59">
        <v>273</v>
      </c>
      <c r="AQ236" s="71"/>
      <c r="AR236" s="51"/>
      <c r="AT236" s="89">
        <v>203</v>
      </c>
      <c r="AU236" s="59">
        <v>705.67090673999996</v>
      </c>
      <c r="AV236" s="59">
        <v>122.30847678000001</v>
      </c>
      <c r="AW236" s="59">
        <v>189.40703980999999</v>
      </c>
      <c r="AX236" s="59">
        <v>266.20020769000001</v>
      </c>
      <c r="AY236" s="59">
        <v>8.0246575341999993</v>
      </c>
      <c r="AZ236" s="59">
        <v>65.209285487000002</v>
      </c>
      <c r="BA236" s="59">
        <v>90.379709602999995</v>
      </c>
      <c r="BB236" s="59">
        <v>625.73704655999995</v>
      </c>
      <c r="BC236" s="59">
        <v>10.956164383999999</v>
      </c>
      <c r="BD236" s="59">
        <v>246</v>
      </c>
      <c r="BE236" s="71"/>
      <c r="BF236" s="51"/>
      <c r="BH236" s="89">
        <v>203</v>
      </c>
      <c r="BI236" s="64">
        <v>709.94937469000001</v>
      </c>
      <c r="BJ236" s="64">
        <v>110.96993791</v>
      </c>
      <c r="BK236" s="64">
        <v>182.3812648</v>
      </c>
      <c r="BL236" s="64">
        <v>259.18595062000003</v>
      </c>
      <c r="BM236" s="64">
        <v>8.0246575341999993</v>
      </c>
      <c r="BN236" s="64">
        <v>65.234469911000005</v>
      </c>
      <c r="BO236" s="64">
        <v>85.073927194000007</v>
      </c>
      <c r="BP236" s="70">
        <v>569.38408130000005</v>
      </c>
      <c r="BQ236" s="64">
        <v>10.956164383999999</v>
      </c>
      <c r="BR236" s="64">
        <v>273</v>
      </c>
      <c r="BS236" s="71"/>
    </row>
    <row r="237" spans="3:71">
      <c r="C237" s="89">
        <v>204</v>
      </c>
      <c r="D237" s="59">
        <v>684.07483336999996</v>
      </c>
      <c r="E237" s="59">
        <v>108.38733069</v>
      </c>
      <c r="F237" s="59">
        <v>190.28054542000001</v>
      </c>
      <c r="G237" s="59">
        <v>260.56840020999999</v>
      </c>
      <c r="H237" s="59">
        <v>8.0246575341999993</v>
      </c>
      <c r="I237" s="59">
        <v>64.907230991000006</v>
      </c>
      <c r="J237" s="59">
        <v>83.262055003</v>
      </c>
      <c r="K237" s="59">
        <v>487.45234212999998</v>
      </c>
      <c r="L237" s="59">
        <v>10.956164383999999</v>
      </c>
      <c r="M237" s="59">
        <v>278</v>
      </c>
      <c r="Q237" s="89">
        <v>204</v>
      </c>
      <c r="R237" s="59">
        <v>661.38178255000003</v>
      </c>
      <c r="S237" s="59">
        <v>105.80415145000001</v>
      </c>
      <c r="T237" s="59">
        <v>190.25416795000001</v>
      </c>
      <c r="U237" s="59">
        <v>260.41189111</v>
      </c>
      <c r="V237" s="59">
        <v>8.0246575341999993</v>
      </c>
      <c r="W237" s="59">
        <v>63.917073731999999</v>
      </c>
      <c r="X237" s="59">
        <v>88.597074438000007</v>
      </c>
      <c r="Y237" s="59">
        <v>578.92626421</v>
      </c>
      <c r="Z237" s="59">
        <v>10.956164383999999</v>
      </c>
      <c r="AA237" s="59">
        <v>270</v>
      </c>
      <c r="AB237" s="71"/>
      <c r="AF237" s="89">
        <v>204</v>
      </c>
      <c r="AG237" s="59">
        <v>702.53676682000003</v>
      </c>
      <c r="AH237" s="59">
        <v>113.25764794</v>
      </c>
      <c r="AI237" s="59">
        <v>177.46801754000001</v>
      </c>
      <c r="AJ237" s="59">
        <v>256.46602357</v>
      </c>
      <c r="AK237" s="59">
        <v>8.0246575341999993</v>
      </c>
      <c r="AL237" s="59">
        <v>65.528951375999995</v>
      </c>
      <c r="AM237" s="59">
        <v>83.261886024000006</v>
      </c>
      <c r="AN237" s="59">
        <v>553.37257350000004</v>
      </c>
      <c r="AO237" s="59">
        <v>10.956164383999999</v>
      </c>
      <c r="AP237" s="59">
        <v>276</v>
      </c>
      <c r="AQ237" s="71"/>
      <c r="AR237" s="51"/>
      <c r="AT237" s="89">
        <v>204</v>
      </c>
      <c r="AU237" s="59">
        <v>699.20559126000001</v>
      </c>
      <c r="AV237" s="59">
        <v>121.70626065</v>
      </c>
      <c r="AW237" s="59">
        <v>188.42627639</v>
      </c>
      <c r="AX237" s="59">
        <v>265.87863580999999</v>
      </c>
      <c r="AY237" s="59">
        <v>8.0246575341999993</v>
      </c>
      <c r="AZ237" s="59">
        <v>65.188550637000006</v>
      </c>
      <c r="BA237" s="59">
        <v>90.497353989999993</v>
      </c>
      <c r="BB237" s="59">
        <v>626.43088110999997</v>
      </c>
      <c r="BC237" s="59">
        <v>10.956164383999999</v>
      </c>
      <c r="BD237" s="59">
        <v>250</v>
      </c>
      <c r="BE237" s="71"/>
      <c r="BF237" s="51"/>
      <c r="BH237" s="89">
        <v>204</v>
      </c>
      <c r="BI237" s="64">
        <v>703.14900259000001</v>
      </c>
      <c r="BJ237" s="64">
        <v>110.37309578</v>
      </c>
      <c r="BK237" s="64">
        <v>181.76303910999999</v>
      </c>
      <c r="BL237" s="64">
        <v>258.89393281999997</v>
      </c>
      <c r="BM237" s="64">
        <v>8.0246575341999993</v>
      </c>
      <c r="BN237" s="64">
        <v>65.221193865000004</v>
      </c>
      <c r="BO237" s="64">
        <v>85.195807794000004</v>
      </c>
      <c r="BP237" s="70">
        <v>568.94761969000001</v>
      </c>
      <c r="BQ237" s="64">
        <v>10.956164383999999</v>
      </c>
      <c r="BR237" s="64">
        <v>276</v>
      </c>
      <c r="BS237" s="71"/>
    </row>
    <row r="238" spans="3:71">
      <c r="C238" s="89">
        <v>205</v>
      </c>
      <c r="D238" s="59">
        <v>677.3372723</v>
      </c>
      <c r="E238" s="59">
        <v>107.61780367999999</v>
      </c>
      <c r="F238" s="59">
        <v>189.86403580000001</v>
      </c>
      <c r="G238" s="59">
        <v>260.32043214999999</v>
      </c>
      <c r="H238" s="59">
        <v>8.0246575341999993</v>
      </c>
      <c r="I238" s="59">
        <v>64.896829378999996</v>
      </c>
      <c r="J238" s="59">
        <v>83.383010916999993</v>
      </c>
      <c r="K238" s="59">
        <v>487.23611137</v>
      </c>
      <c r="L238" s="59">
        <v>10.956164383999999</v>
      </c>
      <c r="M238" s="59">
        <v>281</v>
      </c>
      <c r="Q238" s="89">
        <v>205</v>
      </c>
      <c r="R238" s="59">
        <v>655.13395336999997</v>
      </c>
      <c r="S238" s="59">
        <v>105.04853324</v>
      </c>
      <c r="T238" s="59">
        <v>189.57356869</v>
      </c>
      <c r="U238" s="59">
        <v>260.12638917999999</v>
      </c>
      <c r="V238" s="59">
        <v>8.0246575341999993</v>
      </c>
      <c r="W238" s="59">
        <v>63.90534444</v>
      </c>
      <c r="X238" s="59">
        <v>88.740830743000004</v>
      </c>
      <c r="Y238" s="59">
        <v>578.85530570000003</v>
      </c>
      <c r="Z238" s="59">
        <v>10.956164383999999</v>
      </c>
      <c r="AA238" s="59">
        <v>273</v>
      </c>
      <c r="AB238" s="71"/>
      <c r="AF238" s="89">
        <v>205</v>
      </c>
      <c r="AG238" s="59">
        <v>695.80376848000003</v>
      </c>
      <c r="AH238" s="59">
        <v>112.44834170999999</v>
      </c>
      <c r="AI238" s="59">
        <v>176.95100902999999</v>
      </c>
      <c r="AJ238" s="59">
        <v>256.22183749999999</v>
      </c>
      <c r="AK238" s="59">
        <v>8.0246575341999993</v>
      </c>
      <c r="AL238" s="59">
        <v>65.515232093999998</v>
      </c>
      <c r="AM238" s="59">
        <v>83.379614997000004</v>
      </c>
      <c r="AN238" s="59">
        <v>553.58211494</v>
      </c>
      <c r="AO238" s="59">
        <v>10.956164383999999</v>
      </c>
      <c r="AP238" s="59">
        <v>280</v>
      </c>
      <c r="AQ238" s="71"/>
      <c r="AR238" s="51"/>
      <c r="AT238" s="89">
        <v>205</v>
      </c>
      <c r="AU238" s="59">
        <v>692.53830220999998</v>
      </c>
      <c r="AV238" s="59">
        <v>120.83687143</v>
      </c>
      <c r="AW238" s="59">
        <v>187.81308781000001</v>
      </c>
      <c r="AX238" s="59">
        <v>265.65863576999999</v>
      </c>
      <c r="AY238" s="59">
        <v>8.0246575341999993</v>
      </c>
      <c r="AZ238" s="59">
        <v>65.168394875000004</v>
      </c>
      <c r="BA238" s="59">
        <v>90.617208132000002</v>
      </c>
      <c r="BB238" s="59">
        <v>627.11537592000002</v>
      </c>
      <c r="BC238" s="59">
        <v>10.956164383999999</v>
      </c>
      <c r="BD238" s="59">
        <v>255</v>
      </c>
      <c r="BE238" s="71"/>
      <c r="BF238" s="51"/>
      <c r="BH238" s="89">
        <v>205</v>
      </c>
      <c r="BI238" s="64">
        <v>696.26449656</v>
      </c>
      <c r="BJ238" s="64">
        <v>109.60138952</v>
      </c>
      <c r="BK238" s="64">
        <v>181.35386763</v>
      </c>
      <c r="BL238" s="64">
        <v>258.65185886</v>
      </c>
      <c r="BM238" s="64">
        <v>8.0246575341999993</v>
      </c>
      <c r="BN238" s="64">
        <v>65.208407562000005</v>
      </c>
      <c r="BO238" s="64">
        <v>85.320043686000005</v>
      </c>
      <c r="BP238" s="70">
        <v>568.50349087999996</v>
      </c>
      <c r="BQ238" s="64">
        <v>10.956164383999999</v>
      </c>
      <c r="BR238" s="64">
        <v>280</v>
      </c>
      <c r="BS238" s="71"/>
    </row>
    <row r="239" spans="3:71">
      <c r="C239" s="89">
        <v>206</v>
      </c>
      <c r="D239" s="59">
        <v>670.49015990999999</v>
      </c>
      <c r="E239" s="59">
        <v>107.08920578</v>
      </c>
      <c r="F239" s="59">
        <v>189.25967868000001</v>
      </c>
      <c r="G239" s="59">
        <v>260.12893380000003</v>
      </c>
      <c r="H239" s="59">
        <v>8.0246575341999993</v>
      </c>
      <c r="I239" s="59">
        <v>64.886925309999995</v>
      </c>
      <c r="J239" s="59">
        <v>83.505976458999996</v>
      </c>
      <c r="K239" s="59">
        <v>487.01161034</v>
      </c>
      <c r="L239" s="59">
        <v>10.956164383999999</v>
      </c>
      <c r="M239" s="59">
        <v>284</v>
      </c>
      <c r="Q239" s="89">
        <v>206</v>
      </c>
      <c r="R239" s="59">
        <v>648.39913679000006</v>
      </c>
      <c r="S239" s="59">
        <v>104.62478903</v>
      </c>
      <c r="T239" s="59">
        <v>188.95237241000001</v>
      </c>
      <c r="U239" s="59">
        <v>259.93659767000003</v>
      </c>
      <c r="V239" s="59">
        <v>8.0246575341999993</v>
      </c>
      <c r="W239" s="59">
        <v>63.894111807000002</v>
      </c>
      <c r="X239" s="59">
        <v>88.887083962999995</v>
      </c>
      <c r="Y239" s="59">
        <v>578.77034948000005</v>
      </c>
      <c r="Z239" s="59">
        <v>10.956164383999999</v>
      </c>
      <c r="AA239" s="59">
        <v>276</v>
      </c>
      <c r="AB239" s="71"/>
      <c r="AF239" s="89">
        <v>206</v>
      </c>
      <c r="AG239" s="59">
        <v>689.14234402</v>
      </c>
      <c r="AH239" s="59">
        <v>111.7583273</v>
      </c>
      <c r="AI239" s="59">
        <v>176.18081451</v>
      </c>
      <c r="AJ239" s="59">
        <v>256.03997174</v>
      </c>
      <c r="AK239" s="59">
        <v>8.0246575341999993</v>
      </c>
      <c r="AL239" s="59">
        <v>65.501976413999998</v>
      </c>
      <c r="AM239" s="59">
        <v>83.499381921999998</v>
      </c>
      <c r="AN239" s="59">
        <v>553.78288485999997</v>
      </c>
      <c r="AO239" s="59">
        <v>10.956164383999999</v>
      </c>
      <c r="AP239" s="59">
        <v>283</v>
      </c>
      <c r="AQ239" s="71"/>
      <c r="AR239" s="51"/>
      <c r="AT239" s="89">
        <v>206</v>
      </c>
      <c r="AU239" s="59">
        <v>685.48919206000005</v>
      </c>
      <c r="AV239" s="59">
        <v>120.30651140000001</v>
      </c>
      <c r="AW239" s="59">
        <v>187.20714416000001</v>
      </c>
      <c r="AX239" s="59">
        <v>265.47418271999999</v>
      </c>
      <c r="AY239" s="59">
        <v>8.0246575341999993</v>
      </c>
      <c r="AZ239" s="59">
        <v>65.150573072</v>
      </c>
      <c r="BA239" s="59">
        <v>90.739182306000004</v>
      </c>
      <c r="BB239" s="59">
        <v>627.79055640000001</v>
      </c>
      <c r="BC239" s="59">
        <v>10.956164383999999</v>
      </c>
      <c r="BD239" s="59">
        <v>259</v>
      </c>
      <c r="BE239" s="71"/>
      <c r="BF239" s="51"/>
      <c r="BH239" s="89">
        <v>206</v>
      </c>
      <c r="BI239" s="64">
        <v>689.53937316999998</v>
      </c>
      <c r="BJ239" s="64">
        <v>108.93550055999999</v>
      </c>
      <c r="BK239" s="64">
        <v>180.6225819</v>
      </c>
      <c r="BL239" s="64">
        <v>258.46669922000001</v>
      </c>
      <c r="BM239" s="64">
        <v>8.0246575341999993</v>
      </c>
      <c r="BN239" s="64">
        <v>65.196100775999994</v>
      </c>
      <c r="BO239" s="64">
        <v>85.446540248000005</v>
      </c>
      <c r="BP239" s="70">
        <v>568.05209728</v>
      </c>
      <c r="BQ239" s="64">
        <v>10.956164383999999</v>
      </c>
      <c r="BR239" s="64">
        <v>283</v>
      </c>
      <c r="BS239" s="71"/>
    </row>
    <row r="240" spans="3:71">
      <c r="C240" s="89">
        <v>207</v>
      </c>
      <c r="D240" s="59">
        <v>664.13710184000001</v>
      </c>
      <c r="E240" s="59">
        <v>106.28278975000001</v>
      </c>
      <c r="F240" s="59">
        <v>188.43908536000001</v>
      </c>
      <c r="G240" s="59">
        <v>259.93743544</v>
      </c>
      <c r="H240" s="59">
        <v>8.0246575341999993</v>
      </c>
      <c r="I240" s="59">
        <v>64.877506924000002</v>
      </c>
      <c r="J240" s="59">
        <v>83.630860214999998</v>
      </c>
      <c r="K240" s="59">
        <v>486.77920196999997</v>
      </c>
      <c r="L240" s="59">
        <v>10.956164383999999</v>
      </c>
      <c r="M240" s="59">
        <v>287</v>
      </c>
      <c r="Q240" s="89">
        <v>207</v>
      </c>
      <c r="R240" s="59">
        <v>642.12490954999998</v>
      </c>
      <c r="S240" s="59">
        <v>103.72974539000001</v>
      </c>
      <c r="T240" s="59">
        <v>188.34188623</v>
      </c>
      <c r="U240" s="59">
        <v>259.74680615</v>
      </c>
      <c r="V240" s="59">
        <v>8.0246575341999993</v>
      </c>
      <c r="W240" s="59">
        <v>63.883364706000002</v>
      </c>
      <c r="X240" s="59">
        <v>89.035725029000005</v>
      </c>
      <c r="Y240" s="59">
        <v>578.67179635000002</v>
      </c>
      <c r="Z240" s="59">
        <v>10.956164383999999</v>
      </c>
      <c r="AA240" s="59">
        <v>279</v>
      </c>
      <c r="AB240" s="71"/>
      <c r="AF240" s="89">
        <v>207</v>
      </c>
      <c r="AG240" s="59">
        <v>682.38270459</v>
      </c>
      <c r="AH240" s="59">
        <v>111.06622218</v>
      </c>
      <c r="AI240" s="59">
        <v>175.51092567000001</v>
      </c>
      <c r="AJ240" s="59">
        <v>255.85810599000001</v>
      </c>
      <c r="AK240" s="59">
        <v>8.0246575341999993</v>
      </c>
      <c r="AL240" s="59">
        <v>65.489174524999996</v>
      </c>
      <c r="AM240" s="59">
        <v>83.621096772000001</v>
      </c>
      <c r="AN240" s="59">
        <v>553.97509810999998</v>
      </c>
      <c r="AO240" s="59">
        <v>10.956164383999999</v>
      </c>
      <c r="AP240" s="59">
        <v>286</v>
      </c>
      <c r="AQ240" s="71"/>
      <c r="AR240" s="51"/>
      <c r="AT240" s="89">
        <v>207</v>
      </c>
      <c r="AU240" s="59">
        <v>678.83526810000001</v>
      </c>
      <c r="AV240" s="59">
        <v>119.40351587000001</v>
      </c>
      <c r="AW240" s="59">
        <v>186.57864981</v>
      </c>
      <c r="AX240" s="59">
        <v>265.28972965999998</v>
      </c>
      <c r="AY240" s="59">
        <v>8.0246575341999993</v>
      </c>
      <c r="AZ240" s="59">
        <v>65.134405072999996</v>
      </c>
      <c r="BA240" s="59">
        <v>90.863186791999993</v>
      </c>
      <c r="BB240" s="59">
        <v>628.45644797</v>
      </c>
      <c r="BC240" s="59">
        <v>10.956164383999999</v>
      </c>
      <c r="BD240" s="59">
        <v>263</v>
      </c>
      <c r="BE240" s="71"/>
      <c r="BF240" s="51"/>
      <c r="BH240" s="89">
        <v>207</v>
      </c>
      <c r="BI240" s="64">
        <v>682.85745568000004</v>
      </c>
      <c r="BJ240" s="64">
        <v>108.11711117999999</v>
      </c>
      <c r="BK240" s="64">
        <v>180.00059069</v>
      </c>
      <c r="BL240" s="64">
        <v>258.28153957000001</v>
      </c>
      <c r="BM240" s="64">
        <v>8.0246575341999993</v>
      </c>
      <c r="BN240" s="64">
        <v>65.184263283999996</v>
      </c>
      <c r="BO240" s="64">
        <v>85.575202856000004</v>
      </c>
      <c r="BP240" s="70">
        <v>567.59384129</v>
      </c>
      <c r="BQ240" s="64">
        <v>10.956164383999999</v>
      </c>
      <c r="BR240" s="64">
        <v>286</v>
      </c>
      <c r="BS240" s="71"/>
    </row>
    <row r="241" spans="3:71">
      <c r="C241" s="89">
        <v>208</v>
      </c>
      <c r="D241" s="59">
        <v>658.43710289000001</v>
      </c>
      <c r="E241" s="59">
        <v>105.09920071000001</v>
      </c>
      <c r="F241" s="59">
        <v>187.44081778</v>
      </c>
      <c r="G241" s="59">
        <v>259.64772525000001</v>
      </c>
      <c r="H241" s="59">
        <v>8.0246575341999993</v>
      </c>
      <c r="I241" s="59">
        <v>64.868562362999995</v>
      </c>
      <c r="J241" s="59">
        <v>83.757570775000005</v>
      </c>
      <c r="K241" s="59">
        <v>486.53924920999998</v>
      </c>
      <c r="L241" s="59">
        <v>10.956164383999999</v>
      </c>
      <c r="M241" s="59">
        <v>290</v>
      </c>
      <c r="Q241" s="89">
        <v>208</v>
      </c>
      <c r="R241" s="59">
        <v>636.20325287000003</v>
      </c>
      <c r="S241" s="59">
        <v>102.90840987</v>
      </c>
      <c r="T241" s="59">
        <v>187.38639430000001</v>
      </c>
      <c r="U241" s="59">
        <v>259.47574171999997</v>
      </c>
      <c r="V241" s="59">
        <v>8.0246575341999993</v>
      </c>
      <c r="W241" s="59">
        <v>63.873092010999997</v>
      </c>
      <c r="X241" s="59">
        <v>89.186644873000006</v>
      </c>
      <c r="Y241" s="59">
        <v>578.56004714999995</v>
      </c>
      <c r="Z241" s="59">
        <v>10.956164383999999</v>
      </c>
      <c r="AA241" s="59">
        <v>283</v>
      </c>
      <c r="AB241" s="71"/>
      <c r="AF241" s="89">
        <v>208</v>
      </c>
      <c r="AG241" s="59">
        <v>676.11246462999998</v>
      </c>
      <c r="AH241" s="59">
        <v>109.97052562</v>
      </c>
      <c r="AI241" s="59">
        <v>174.88163926999999</v>
      </c>
      <c r="AJ241" s="59">
        <v>255.54982974999999</v>
      </c>
      <c r="AK241" s="59">
        <v>8.0246575341999993</v>
      </c>
      <c r="AL241" s="59">
        <v>65.476816615999994</v>
      </c>
      <c r="AM241" s="59">
        <v>83.744669517999995</v>
      </c>
      <c r="AN241" s="59">
        <v>554.15896958999997</v>
      </c>
      <c r="AO241" s="59">
        <v>10.956164383999999</v>
      </c>
      <c r="AP241" s="59">
        <v>290</v>
      </c>
      <c r="AQ241" s="71"/>
      <c r="AR241" s="51"/>
      <c r="AT241" s="89">
        <v>208</v>
      </c>
      <c r="AU241" s="59">
        <v>672.73285188</v>
      </c>
      <c r="AV241" s="59">
        <v>118.15501042</v>
      </c>
      <c r="AW241" s="59">
        <v>185.86228982</v>
      </c>
      <c r="AX241" s="59">
        <v>264.98714441999999</v>
      </c>
      <c r="AY241" s="59">
        <v>8.0246575341999993</v>
      </c>
      <c r="AZ241" s="59">
        <v>65.118623966000001</v>
      </c>
      <c r="BA241" s="59">
        <v>90.989131865999994</v>
      </c>
      <c r="BB241" s="59">
        <v>629.11307606000003</v>
      </c>
      <c r="BC241" s="59">
        <v>10.956164383999999</v>
      </c>
      <c r="BD241" s="59">
        <v>268</v>
      </c>
      <c r="BE241" s="71"/>
      <c r="BF241" s="51"/>
      <c r="BH241" s="89">
        <v>208</v>
      </c>
      <c r="BI241" s="64">
        <v>676.39708198000005</v>
      </c>
      <c r="BJ241" s="64">
        <v>107.2051946</v>
      </c>
      <c r="BK241" s="64">
        <v>179.37216853000001</v>
      </c>
      <c r="BL241" s="64">
        <v>257.97479428000003</v>
      </c>
      <c r="BM241" s="64">
        <v>8.0246575341999993</v>
      </c>
      <c r="BN241" s="64">
        <v>65.172884859000007</v>
      </c>
      <c r="BO241" s="64">
        <v>85.705936886999993</v>
      </c>
      <c r="BP241" s="70">
        <v>567.12912531999996</v>
      </c>
      <c r="BQ241" s="64">
        <v>10.956164383999999</v>
      </c>
      <c r="BR241" s="64">
        <v>290</v>
      </c>
      <c r="BS241" s="71"/>
    </row>
    <row r="242" spans="3:71">
      <c r="C242" s="89">
        <v>209</v>
      </c>
      <c r="D242" s="59">
        <v>651.66244786000004</v>
      </c>
      <c r="E242" s="59">
        <v>104.29410378999999</v>
      </c>
      <c r="F242" s="59">
        <v>187.08960396000001</v>
      </c>
      <c r="G242" s="59">
        <v>259.40712525999999</v>
      </c>
      <c r="H242" s="59">
        <v>8.0246575341999993</v>
      </c>
      <c r="I242" s="59">
        <v>64.860079768999995</v>
      </c>
      <c r="J242" s="59">
        <v>83.886016725999994</v>
      </c>
      <c r="K242" s="59">
        <v>486.29211498000001</v>
      </c>
      <c r="L242" s="59">
        <v>10.956164383999999</v>
      </c>
      <c r="M242" s="59">
        <v>293</v>
      </c>
      <c r="Q242" s="89">
        <v>209</v>
      </c>
      <c r="R242" s="59">
        <v>630.30229111999995</v>
      </c>
      <c r="S242" s="59">
        <v>101.77448579999999</v>
      </c>
      <c r="T242" s="59">
        <v>186.71474767999999</v>
      </c>
      <c r="U242" s="59">
        <v>259.21272557999998</v>
      </c>
      <c r="V242" s="59">
        <v>8.0246575341999993</v>
      </c>
      <c r="W242" s="59">
        <v>63.863282593000001</v>
      </c>
      <c r="X242" s="59">
        <v>89.339734428</v>
      </c>
      <c r="Y242" s="59">
        <v>578.43550270000003</v>
      </c>
      <c r="Z242" s="59">
        <v>10.956164383999999</v>
      </c>
      <c r="AA242" s="59">
        <v>286</v>
      </c>
      <c r="AB242" s="71"/>
      <c r="AF242" s="89">
        <v>209</v>
      </c>
      <c r="AG242" s="59">
        <v>669.72645571999999</v>
      </c>
      <c r="AH242" s="59">
        <v>108.97817929999999</v>
      </c>
      <c r="AI242" s="59">
        <v>174.16289320000001</v>
      </c>
      <c r="AJ242" s="59">
        <v>255.34343190000001</v>
      </c>
      <c r="AK242" s="59">
        <v>8.0246575341999993</v>
      </c>
      <c r="AL242" s="59">
        <v>65.464892878000001</v>
      </c>
      <c r="AM242" s="59">
        <v>83.870010132000004</v>
      </c>
      <c r="AN242" s="59">
        <v>554.33471415999998</v>
      </c>
      <c r="AO242" s="59">
        <v>10.956164383999999</v>
      </c>
      <c r="AP242" s="59">
        <v>293</v>
      </c>
      <c r="AQ242" s="71"/>
      <c r="AR242" s="51"/>
      <c r="AT242" s="89">
        <v>209</v>
      </c>
      <c r="AU242" s="59">
        <v>666.37673557999995</v>
      </c>
      <c r="AV242" s="59">
        <v>117.28786323</v>
      </c>
      <c r="AW242" s="59">
        <v>184.93563345999999</v>
      </c>
      <c r="AX242" s="59">
        <v>264.76719739999999</v>
      </c>
      <c r="AY242" s="59">
        <v>8.0246575341999993</v>
      </c>
      <c r="AZ242" s="59">
        <v>65.103222697000007</v>
      </c>
      <c r="BA242" s="59">
        <v>91.116927808</v>
      </c>
      <c r="BB242" s="59">
        <v>629.76046609000002</v>
      </c>
      <c r="BC242" s="59">
        <v>10.956164383999999</v>
      </c>
      <c r="BD242" s="59">
        <v>272</v>
      </c>
      <c r="BE242" s="71"/>
      <c r="BF242" s="51"/>
      <c r="BH242" s="89">
        <v>209</v>
      </c>
      <c r="BI242" s="64">
        <v>669.74149079999995</v>
      </c>
      <c r="BJ242" s="64">
        <v>106.54911724999999</v>
      </c>
      <c r="BK242" s="64">
        <v>178.57869654999999</v>
      </c>
      <c r="BL242" s="64">
        <v>257.77247706000003</v>
      </c>
      <c r="BM242" s="64">
        <v>8.0246575341999993</v>
      </c>
      <c r="BN242" s="64">
        <v>65.161955277999994</v>
      </c>
      <c r="BO242" s="64">
        <v>85.838647718000004</v>
      </c>
      <c r="BP242" s="70">
        <v>566.65835178999998</v>
      </c>
      <c r="BQ242" s="64">
        <v>10.956164383999999</v>
      </c>
      <c r="BR242" s="64">
        <v>293</v>
      </c>
      <c r="BS242" s="71"/>
    </row>
    <row r="243" spans="3:71">
      <c r="C243" s="89">
        <v>210</v>
      </c>
      <c r="D243" s="59">
        <v>645.60102950999999</v>
      </c>
      <c r="E243" s="59">
        <v>103.63257887</v>
      </c>
      <c r="F243" s="59">
        <v>185.99543312</v>
      </c>
      <c r="G243" s="59">
        <v>259.05267359999999</v>
      </c>
      <c r="H243" s="59">
        <v>8.0246575341999993</v>
      </c>
      <c r="I243" s="59">
        <v>64.852047282000001</v>
      </c>
      <c r="J243" s="59">
        <v>84.016106656000005</v>
      </c>
      <c r="K243" s="59">
        <v>486.03816224000002</v>
      </c>
      <c r="L243" s="59">
        <v>10.956164383999999</v>
      </c>
      <c r="M243" s="59">
        <v>296</v>
      </c>
      <c r="Q243" s="89">
        <v>210</v>
      </c>
      <c r="R243" s="59">
        <v>624.34734255000001</v>
      </c>
      <c r="S243" s="59">
        <v>100.94257034</v>
      </c>
      <c r="T243" s="59">
        <v>185.83799496</v>
      </c>
      <c r="U243" s="59">
        <v>258.90679375000002</v>
      </c>
      <c r="V243" s="59">
        <v>8.0246575341999993</v>
      </c>
      <c r="W243" s="59">
        <v>63.853925326000002</v>
      </c>
      <c r="X243" s="59">
        <v>89.494884623000004</v>
      </c>
      <c r="Y243" s="59">
        <v>578.29856380000001</v>
      </c>
      <c r="Z243" s="59">
        <v>10.956164383999999</v>
      </c>
      <c r="AA243" s="59">
        <v>289</v>
      </c>
      <c r="AB243" s="71"/>
      <c r="AF243" s="89">
        <v>210</v>
      </c>
      <c r="AG243" s="59">
        <v>663.41697006000004</v>
      </c>
      <c r="AH243" s="59">
        <v>108.40714527</v>
      </c>
      <c r="AI243" s="59">
        <v>173.13899674999999</v>
      </c>
      <c r="AJ243" s="59">
        <v>254.94434889999999</v>
      </c>
      <c r="AK243" s="59">
        <v>8.0246575341999993</v>
      </c>
      <c r="AL243" s="59">
        <v>65.453393501999997</v>
      </c>
      <c r="AM243" s="59">
        <v>83.997028587000003</v>
      </c>
      <c r="AN243" s="59">
        <v>554.50254669000003</v>
      </c>
      <c r="AO243" s="59">
        <v>10.956164383999999</v>
      </c>
      <c r="AP243" s="59">
        <v>296</v>
      </c>
      <c r="AQ243" s="71"/>
      <c r="AR243" s="51"/>
      <c r="AT243" s="89">
        <v>210</v>
      </c>
      <c r="AU243" s="59">
        <v>659.90588853999998</v>
      </c>
      <c r="AV243" s="59">
        <v>116.45385090000001</v>
      </c>
      <c r="AW243" s="59">
        <v>184.23736964</v>
      </c>
      <c r="AX243" s="59">
        <v>264.40045368</v>
      </c>
      <c r="AY243" s="59">
        <v>8.0246575341999993</v>
      </c>
      <c r="AZ243" s="59">
        <v>65.088194211000001</v>
      </c>
      <c r="BA243" s="59">
        <v>91.246484895999998</v>
      </c>
      <c r="BB243" s="59">
        <v>630.39864348000003</v>
      </c>
      <c r="BC243" s="59">
        <v>10.956164383999999</v>
      </c>
      <c r="BD243" s="59">
        <v>276</v>
      </c>
      <c r="BE243" s="71"/>
      <c r="BF243" s="51"/>
      <c r="BH243" s="89">
        <v>210</v>
      </c>
      <c r="BI243" s="64">
        <v>663.26988557000004</v>
      </c>
      <c r="BJ243" s="64">
        <v>105.79753463999999</v>
      </c>
      <c r="BK243" s="64">
        <v>177.88428647000001</v>
      </c>
      <c r="BL243" s="64">
        <v>257.38261725000001</v>
      </c>
      <c r="BM243" s="64">
        <v>8.0246575341999993</v>
      </c>
      <c r="BN243" s="64">
        <v>65.151464314999998</v>
      </c>
      <c r="BO243" s="64">
        <v>85.973240724999997</v>
      </c>
      <c r="BP243" s="70">
        <v>566.18192311999996</v>
      </c>
      <c r="BQ243" s="64">
        <v>10.956164383999999</v>
      </c>
      <c r="BR243" s="64">
        <v>296</v>
      </c>
      <c r="BS243" s="71"/>
    </row>
    <row r="244" spans="3:71">
      <c r="C244" s="89">
        <v>211</v>
      </c>
      <c r="D244" s="59">
        <v>639.50848106000001</v>
      </c>
      <c r="E244" s="59">
        <v>102.92651413999999</v>
      </c>
      <c r="F244" s="59">
        <v>185.12962299</v>
      </c>
      <c r="G244" s="59">
        <v>258.54553113999998</v>
      </c>
      <c r="H244" s="59">
        <v>8.0246575341999993</v>
      </c>
      <c r="I244" s="59">
        <v>64.844453044000005</v>
      </c>
      <c r="J244" s="59">
        <v>84.147749153999996</v>
      </c>
      <c r="K244" s="59">
        <v>485.77775391</v>
      </c>
      <c r="L244" s="59">
        <v>10.956164383999999</v>
      </c>
      <c r="M244" s="59">
        <v>299</v>
      </c>
      <c r="Q244" s="89">
        <v>211</v>
      </c>
      <c r="R244" s="59">
        <v>618.80705921000003</v>
      </c>
      <c r="S244" s="59">
        <v>100.2087906</v>
      </c>
      <c r="T244" s="59">
        <v>184.66432875000001</v>
      </c>
      <c r="U244" s="59">
        <v>258.38497446999997</v>
      </c>
      <c r="V244" s="59">
        <v>8.0246575341999993</v>
      </c>
      <c r="W244" s="59">
        <v>63.845009083000001</v>
      </c>
      <c r="X244" s="59">
        <v>89.651986391999998</v>
      </c>
      <c r="Y244" s="59">
        <v>578.14963127999999</v>
      </c>
      <c r="Z244" s="59">
        <v>10.956164383999999</v>
      </c>
      <c r="AA244" s="59">
        <v>292</v>
      </c>
      <c r="AB244" s="71"/>
      <c r="AF244" s="89">
        <v>211</v>
      </c>
      <c r="AG244" s="59">
        <v>657.13865511999995</v>
      </c>
      <c r="AH244" s="59">
        <v>107.61304616</v>
      </c>
      <c r="AI244" s="59">
        <v>172.41474210999999</v>
      </c>
      <c r="AJ244" s="59">
        <v>254.43751843999999</v>
      </c>
      <c r="AK244" s="59">
        <v>8.0246575341999993</v>
      </c>
      <c r="AL244" s="59">
        <v>65.442308675999996</v>
      </c>
      <c r="AM244" s="59">
        <v>84.125634855000001</v>
      </c>
      <c r="AN244" s="59">
        <v>554.66268206999996</v>
      </c>
      <c r="AO244" s="59">
        <v>10.956164383999999</v>
      </c>
      <c r="AP244" s="59">
        <v>300</v>
      </c>
      <c r="AQ244" s="71"/>
      <c r="AR244" s="51"/>
      <c r="AT244" s="89">
        <v>211</v>
      </c>
      <c r="AU244" s="59">
        <v>653.68564182</v>
      </c>
      <c r="AV244" s="59">
        <v>115.61539467</v>
      </c>
      <c r="AW244" s="59">
        <v>183.4235554</v>
      </c>
      <c r="AX244" s="59">
        <v>263.90310398000003</v>
      </c>
      <c r="AY244" s="59">
        <v>8.0246575341999993</v>
      </c>
      <c r="AZ244" s="59">
        <v>65.073531450999994</v>
      </c>
      <c r="BA244" s="59">
        <v>91.377713407000002</v>
      </c>
      <c r="BB244" s="59">
        <v>631.02763365999999</v>
      </c>
      <c r="BC244" s="59">
        <v>10.956164383999999</v>
      </c>
      <c r="BD244" s="59">
        <v>280</v>
      </c>
      <c r="BE244" s="71"/>
      <c r="BF244" s="51"/>
      <c r="BH244" s="89">
        <v>211</v>
      </c>
      <c r="BI244" s="64">
        <v>657.36116308999999</v>
      </c>
      <c r="BJ244" s="64">
        <v>104.80980927</v>
      </c>
      <c r="BK244" s="64">
        <v>176.99641059999999</v>
      </c>
      <c r="BL244" s="64">
        <v>256.85948324999998</v>
      </c>
      <c r="BM244" s="64">
        <v>8.0246575341999993</v>
      </c>
      <c r="BN244" s="64">
        <v>65.141401746</v>
      </c>
      <c r="BO244" s="64">
        <v>86.109621286000007</v>
      </c>
      <c r="BP244" s="70">
        <v>565.70024169999999</v>
      </c>
      <c r="BQ244" s="64">
        <v>10.956164383999999</v>
      </c>
      <c r="BR244" s="64">
        <v>300</v>
      </c>
      <c r="BS244" s="71"/>
    </row>
    <row r="245" spans="3:71">
      <c r="C245" s="89">
        <v>212</v>
      </c>
      <c r="D245" s="59">
        <v>634.27418735000003</v>
      </c>
      <c r="E245" s="59">
        <v>101.79882814</v>
      </c>
      <c r="F245" s="59">
        <v>183.88956256</v>
      </c>
      <c r="G245" s="59">
        <v>257.97600550999999</v>
      </c>
      <c r="H245" s="59">
        <v>8.0246575341999993</v>
      </c>
      <c r="I245" s="59">
        <v>64.837285195999996</v>
      </c>
      <c r="J245" s="59">
        <v>84.280852805999999</v>
      </c>
      <c r="K245" s="59">
        <v>485.51125294000002</v>
      </c>
      <c r="L245" s="59">
        <v>10.956164383999999</v>
      </c>
      <c r="M245" s="59">
        <v>302</v>
      </c>
      <c r="Q245" s="89">
        <v>212</v>
      </c>
      <c r="R245" s="59">
        <v>613.46677697999996</v>
      </c>
      <c r="S245" s="59">
        <v>99.280044646999997</v>
      </c>
      <c r="T245" s="59">
        <v>183.49912111</v>
      </c>
      <c r="U245" s="59">
        <v>257.84966170000001</v>
      </c>
      <c r="V245" s="59">
        <v>8.0246575341999993</v>
      </c>
      <c r="W245" s="59">
        <v>63.836522735999999</v>
      </c>
      <c r="X245" s="59">
        <v>89.810930666000004</v>
      </c>
      <c r="Y245" s="59">
        <v>577.98910594999995</v>
      </c>
      <c r="Z245" s="59">
        <v>10.956164383999999</v>
      </c>
      <c r="AA245" s="59">
        <v>296</v>
      </c>
      <c r="AB245" s="71"/>
      <c r="AF245" s="89">
        <v>212</v>
      </c>
      <c r="AG245" s="59">
        <v>651.78130724000005</v>
      </c>
      <c r="AH245" s="59">
        <v>106.44749794000001</v>
      </c>
      <c r="AI245" s="59">
        <v>171.22911077000001</v>
      </c>
      <c r="AJ245" s="59">
        <v>253.84254673000001</v>
      </c>
      <c r="AK245" s="59">
        <v>8.0246575341999993</v>
      </c>
      <c r="AL245" s="59">
        <v>65.431628590000003</v>
      </c>
      <c r="AM245" s="59">
        <v>84.255738907999998</v>
      </c>
      <c r="AN245" s="59">
        <v>554.81533516000002</v>
      </c>
      <c r="AO245" s="59">
        <v>10.956164383999999</v>
      </c>
      <c r="AP245" s="59">
        <v>303</v>
      </c>
      <c r="AQ245" s="71"/>
      <c r="AR245" s="51"/>
      <c r="AT245" s="89">
        <v>212</v>
      </c>
      <c r="AU245" s="59">
        <v>648.10200542999996</v>
      </c>
      <c r="AV245" s="59">
        <v>114.60073122</v>
      </c>
      <c r="AW245" s="59">
        <v>182.23928806999999</v>
      </c>
      <c r="AX245" s="59">
        <v>263.31580425999999</v>
      </c>
      <c r="AY245" s="59">
        <v>8.0246575341999993</v>
      </c>
      <c r="AZ245" s="59">
        <v>65.059227363000005</v>
      </c>
      <c r="BA245" s="59">
        <v>91.510523620000001</v>
      </c>
      <c r="BB245" s="59">
        <v>631.64746204000005</v>
      </c>
      <c r="BC245" s="59">
        <v>10.956164383999999</v>
      </c>
      <c r="BD245" s="59">
        <v>285</v>
      </c>
      <c r="BE245" s="71"/>
      <c r="BF245" s="51"/>
      <c r="BH245" s="89">
        <v>212</v>
      </c>
      <c r="BI245" s="64">
        <v>651.71470002000001</v>
      </c>
      <c r="BJ245" s="64">
        <v>103.99781329</v>
      </c>
      <c r="BK245" s="64">
        <v>175.72991851</v>
      </c>
      <c r="BL245" s="64">
        <v>256.27697666</v>
      </c>
      <c r="BM245" s="64">
        <v>8.0246575341999993</v>
      </c>
      <c r="BN245" s="64">
        <v>65.131757346000001</v>
      </c>
      <c r="BO245" s="64">
        <v>86.247694777999996</v>
      </c>
      <c r="BP245" s="70">
        <v>565.21370995999996</v>
      </c>
      <c r="BQ245" s="64">
        <v>10.956164383999999</v>
      </c>
      <c r="BR245" s="64">
        <v>303</v>
      </c>
      <c r="BS245" s="71"/>
    </row>
    <row r="246" spans="3:71">
      <c r="C246" s="89">
        <v>213</v>
      </c>
      <c r="D246" s="59">
        <v>628.16050037000002</v>
      </c>
      <c r="E246" s="59">
        <v>101.08570779</v>
      </c>
      <c r="F246" s="59">
        <v>183.1021849</v>
      </c>
      <c r="G246" s="59">
        <v>257.41862473999998</v>
      </c>
      <c r="H246" s="59">
        <v>8.0246575341999993</v>
      </c>
      <c r="I246" s="59">
        <v>64.830531879999995</v>
      </c>
      <c r="J246" s="59">
        <v>84.415326202000003</v>
      </c>
      <c r="K246" s="59">
        <v>485.23902227000002</v>
      </c>
      <c r="L246" s="59">
        <v>10.956164383999999</v>
      </c>
      <c r="M246" s="59">
        <v>305</v>
      </c>
      <c r="Q246" s="89">
        <v>213</v>
      </c>
      <c r="R246" s="59">
        <v>607.74976164999998</v>
      </c>
      <c r="S246" s="59">
        <v>98.465878734</v>
      </c>
      <c r="T246" s="59">
        <v>182.63184833</v>
      </c>
      <c r="U246" s="59">
        <v>257.27856715000001</v>
      </c>
      <c r="V246" s="59">
        <v>8.0246575341999993</v>
      </c>
      <c r="W246" s="59">
        <v>63.828455159000001</v>
      </c>
      <c r="X246" s="59">
        <v>89.971608376999995</v>
      </c>
      <c r="Y246" s="59">
        <v>577.81738863999999</v>
      </c>
      <c r="Z246" s="59">
        <v>10.956164383999999</v>
      </c>
      <c r="AA246" s="59">
        <v>299</v>
      </c>
      <c r="AB246" s="71"/>
      <c r="AF246" s="89">
        <v>213</v>
      </c>
      <c r="AG246" s="59">
        <v>645.30804062000004</v>
      </c>
      <c r="AH246" s="59">
        <v>105.86215525999999</v>
      </c>
      <c r="AI246" s="59">
        <v>170.47124805999999</v>
      </c>
      <c r="AJ246" s="59">
        <v>253.35551959</v>
      </c>
      <c r="AK246" s="59">
        <v>8.0246575341999993</v>
      </c>
      <c r="AL246" s="59">
        <v>65.421343436000001</v>
      </c>
      <c r="AM246" s="59">
        <v>84.387250718000004</v>
      </c>
      <c r="AN246" s="59">
        <v>554.96072083000001</v>
      </c>
      <c r="AO246" s="59">
        <v>10.956164383999999</v>
      </c>
      <c r="AP246" s="59">
        <v>306</v>
      </c>
      <c r="AQ246" s="71"/>
      <c r="AR246" s="51"/>
      <c r="AT246" s="89">
        <v>213</v>
      </c>
      <c r="AU246" s="59">
        <v>641.98420121000004</v>
      </c>
      <c r="AV246" s="59">
        <v>113.77728887000001</v>
      </c>
      <c r="AW246" s="59">
        <v>181.33044255999999</v>
      </c>
      <c r="AX246" s="59">
        <v>262.79602943999998</v>
      </c>
      <c r="AY246" s="59">
        <v>8.0246575341999993</v>
      </c>
      <c r="AZ246" s="59">
        <v>65.045274891999995</v>
      </c>
      <c r="BA246" s="59">
        <v>91.644825812999997</v>
      </c>
      <c r="BB246" s="59">
        <v>632.25815404000002</v>
      </c>
      <c r="BC246" s="59">
        <v>10.956164383999999</v>
      </c>
      <c r="BD246" s="59">
        <v>289</v>
      </c>
      <c r="BE246" s="71"/>
      <c r="BF246" s="51"/>
      <c r="BH246" s="89">
        <v>213</v>
      </c>
      <c r="BI246" s="64">
        <v>645.22275175000004</v>
      </c>
      <c r="BJ246" s="64">
        <v>103.34047863000001</v>
      </c>
      <c r="BK246" s="64">
        <v>175.07810853999999</v>
      </c>
      <c r="BL246" s="64">
        <v>255.77061183000001</v>
      </c>
      <c r="BM246" s="64">
        <v>8.0246575341999993</v>
      </c>
      <c r="BN246" s="64">
        <v>65.122520889</v>
      </c>
      <c r="BO246" s="64">
        <v>86.387366576999995</v>
      </c>
      <c r="BP246" s="70">
        <v>564.72273029999997</v>
      </c>
      <c r="BQ246" s="64">
        <v>10.956164383999999</v>
      </c>
      <c r="BR246" s="64">
        <v>306</v>
      </c>
      <c r="BS246" s="71"/>
    </row>
    <row r="247" spans="3:71">
      <c r="C247" s="89">
        <v>214</v>
      </c>
      <c r="D247" s="59">
        <v>622.06762419999995</v>
      </c>
      <c r="E247" s="59">
        <v>100.30376925</v>
      </c>
      <c r="F247" s="59">
        <v>182.27148019000001</v>
      </c>
      <c r="G247" s="59">
        <v>256.95257837999998</v>
      </c>
      <c r="H247" s="59">
        <v>8.0246575341999993</v>
      </c>
      <c r="I247" s="59">
        <v>64.824181237000005</v>
      </c>
      <c r="J247" s="59">
        <v>84.551077929000002</v>
      </c>
      <c r="K247" s="59">
        <v>484.96142483</v>
      </c>
      <c r="L247" s="59">
        <v>10.956164383999999</v>
      </c>
      <c r="M247" s="59">
        <v>308</v>
      </c>
      <c r="Q247" s="89">
        <v>214</v>
      </c>
      <c r="R247" s="59">
        <v>601.46560865000004</v>
      </c>
      <c r="S247" s="59">
        <v>97.771284410999996</v>
      </c>
      <c r="T247" s="59">
        <v>182.09696686999999</v>
      </c>
      <c r="U247" s="59">
        <v>256.82264735000001</v>
      </c>
      <c r="V247" s="59">
        <v>8.0246575341999993</v>
      </c>
      <c r="W247" s="59">
        <v>63.820795224000001</v>
      </c>
      <c r="X247" s="59">
        <v>90.133910455000006</v>
      </c>
      <c r="Y247" s="59">
        <v>577.63488016999997</v>
      </c>
      <c r="Z247" s="59">
        <v>10.956164383999999</v>
      </c>
      <c r="AA247" s="59">
        <v>302</v>
      </c>
      <c r="AB247" s="71"/>
      <c r="AF247" s="89">
        <v>214</v>
      </c>
      <c r="AG247" s="59">
        <v>639.25200396000002</v>
      </c>
      <c r="AH247" s="59">
        <v>104.91759485999999</v>
      </c>
      <c r="AI247" s="59">
        <v>169.62996133999999</v>
      </c>
      <c r="AJ247" s="59">
        <v>252.89390422</v>
      </c>
      <c r="AK247" s="59">
        <v>8.0246575341999993</v>
      </c>
      <c r="AL247" s="59">
        <v>65.411443402000003</v>
      </c>
      <c r="AM247" s="59">
        <v>84.520080257000004</v>
      </c>
      <c r="AN247" s="59">
        <v>555.09905397</v>
      </c>
      <c r="AO247" s="59">
        <v>10.956164383999999</v>
      </c>
      <c r="AP247" s="59">
        <v>310</v>
      </c>
      <c r="AQ247" s="71"/>
      <c r="AR247" s="51"/>
      <c r="AT247" s="89">
        <v>214</v>
      </c>
      <c r="AU247" s="59">
        <v>635.82256974999996</v>
      </c>
      <c r="AV247" s="59">
        <v>112.74705806</v>
      </c>
      <c r="AW247" s="59">
        <v>180.61910369</v>
      </c>
      <c r="AX247" s="59">
        <v>262.32936368999998</v>
      </c>
      <c r="AY247" s="59">
        <v>8.0246575341999993</v>
      </c>
      <c r="AZ247" s="59">
        <v>65.031666979999997</v>
      </c>
      <c r="BA247" s="59">
        <v>91.780530264000006</v>
      </c>
      <c r="BB247" s="59">
        <v>632.85973508999996</v>
      </c>
      <c r="BC247" s="59">
        <v>10.956164383999999</v>
      </c>
      <c r="BD247" s="59">
        <v>293</v>
      </c>
      <c r="BE247" s="71"/>
      <c r="BF247" s="51"/>
      <c r="BH247" s="89">
        <v>214</v>
      </c>
      <c r="BI247" s="64">
        <v>639.54859392000003</v>
      </c>
      <c r="BJ247" s="64">
        <v>102.21945631</v>
      </c>
      <c r="BK247" s="64">
        <v>174.03107928</v>
      </c>
      <c r="BL247" s="64">
        <v>255.30536351000001</v>
      </c>
      <c r="BM247" s="64">
        <v>8.0246575341999993</v>
      </c>
      <c r="BN247" s="64">
        <v>65.113682151000006</v>
      </c>
      <c r="BO247" s="64">
        <v>86.528542060000007</v>
      </c>
      <c r="BP247" s="70">
        <v>564.22770514000001</v>
      </c>
      <c r="BQ247" s="64">
        <v>10.956164383999999</v>
      </c>
      <c r="BR247" s="64">
        <v>310</v>
      </c>
      <c r="BS247" s="71"/>
    </row>
    <row r="248" spans="3:71">
      <c r="C248" s="89">
        <v>215</v>
      </c>
      <c r="D248" s="59">
        <v>615.41251111999998</v>
      </c>
      <c r="E248" s="59">
        <v>99.797301481000005</v>
      </c>
      <c r="F248" s="59">
        <v>181.65965163000001</v>
      </c>
      <c r="G248" s="59">
        <v>256.55442203000001</v>
      </c>
      <c r="H248" s="59">
        <v>8.0246575341999993</v>
      </c>
      <c r="I248" s="59">
        <v>64.818221406999996</v>
      </c>
      <c r="J248" s="59">
        <v>84.688016575999995</v>
      </c>
      <c r="K248" s="59">
        <v>484.67882356000001</v>
      </c>
      <c r="L248" s="59">
        <v>10.956164383999999</v>
      </c>
      <c r="M248" s="59">
        <v>311</v>
      </c>
      <c r="Q248" s="89">
        <v>215</v>
      </c>
      <c r="R248" s="59">
        <v>594.96343016000003</v>
      </c>
      <c r="S248" s="59">
        <v>97.275041485000003</v>
      </c>
      <c r="T248" s="59">
        <v>181.57040348999999</v>
      </c>
      <c r="U248" s="59">
        <v>256.37808358000001</v>
      </c>
      <c r="V248" s="59">
        <v>8.0246575341999993</v>
      </c>
      <c r="W248" s="59">
        <v>63.813531804999997</v>
      </c>
      <c r="X248" s="59">
        <v>90.297727832999996</v>
      </c>
      <c r="Y248" s="59">
        <v>577.44198134999999</v>
      </c>
      <c r="Z248" s="59">
        <v>10.956164383999999</v>
      </c>
      <c r="AA248" s="59">
        <v>305</v>
      </c>
      <c r="AB248" s="71"/>
      <c r="AF248" s="89">
        <v>215</v>
      </c>
      <c r="AG248" s="59">
        <v>632.76166206000005</v>
      </c>
      <c r="AH248" s="59">
        <v>103.91835689</v>
      </c>
      <c r="AI248" s="59">
        <v>169.12188749000001</v>
      </c>
      <c r="AJ248" s="59">
        <v>252.58805878999999</v>
      </c>
      <c r="AK248" s="59">
        <v>8.0246575341999993</v>
      </c>
      <c r="AL248" s="59">
        <v>65.401918679999994</v>
      </c>
      <c r="AM248" s="59">
        <v>84.654137497999997</v>
      </c>
      <c r="AN248" s="59">
        <v>555.23054944</v>
      </c>
      <c r="AO248" s="59">
        <v>10.956164383999999</v>
      </c>
      <c r="AP248" s="59">
        <v>313</v>
      </c>
      <c r="AQ248" s="71"/>
      <c r="AR248" s="51"/>
      <c r="AT248" s="89">
        <v>215</v>
      </c>
      <c r="AU248" s="59">
        <v>629.20480792000001</v>
      </c>
      <c r="AV248" s="59">
        <v>111.90662433</v>
      </c>
      <c r="AW248" s="59">
        <v>180.0489268</v>
      </c>
      <c r="AX248" s="59">
        <v>261.98786925000002</v>
      </c>
      <c r="AY248" s="59">
        <v>8.0246575341999993</v>
      </c>
      <c r="AZ248" s="59">
        <v>65.018396573999993</v>
      </c>
      <c r="BA248" s="59">
        <v>91.917547252000006</v>
      </c>
      <c r="BB248" s="59">
        <v>633.45223061000002</v>
      </c>
      <c r="BC248" s="59">
        <v>10.956164383999999</v>
      </c>
      <c r="BD248" s="59">
        <v>297</v>
      </c>
      <c r="BE248" s="71"/>
      <c r="BF248" s="51"/>
      <c r="BH248" s="89">
        <v>215</v>
      </c>
      <c r="BI248" s="64">
        <v>632.72720985000001</v>
      </c>
      <c r="BJ248" s="64">
        <v>101.66214032000001</v>
      </c>
      <c r="BK248" s="64">
        <v>173.40881012</v>
      </c>
      <c r="BL248" s="64">
        <v>254.99887501000001</v>
      </c>
      <c r="BM248" s="64">
        <v>8.0246575341999993</v>
      </c>
      <c r="BN248" s="64">
        <v>65.105230907999996</v>
      </c>
      <c r="BO248" s="64">
        <v>86.671126603999994</v>
      </c>
      <c r="BP248" s="70">
        <v>563.72903687999997</v>
      </c>
      <c r="BQ248" s="64">
        <v>10.956164383999999</v>
      </c>
      <c r="BR248" s="64">
        <v>313</v>
      </c>
      <c r="BS248" s="71"/>
    </row>
    <row r="249" spans="3:71">
      <c r="C249" s="89">
        <v>216</v>
      </c>
      <c r="D249" s="59">
        <v>609.29753414000004</v>
      </c>
      <c r="E249" s="59">
        <v>98.839295238000005</v>
      </c>
      <c r="F249" s="59">
        <v>180.76612410000001</v>
      </c>
      <c r="G249" s="59">
        <v>256.34936700999998</v>
      </c>
      <c r="H249" s="59">
        <v>8.0246575341999993</v>
      </c>
      <c r="I249" s="59">
        <v>64.812640533000007</v>
      </c>
      <c r="J249" s="59">
        <v>84.826050729000002</v>
      </c>
      <c r="K249" s="59">
        <v>484.39158141000001</v>
      </c>
      <c r="L249" s="59">
        <v>10.956164383999999</v>
      </c>
      <c r="M249" s="59">
        <v>314</v>
      </c>
      <c r="Q249" s="89">
        <v>216</v>
      </c>
      <c r="R249" s="59">
        <v>588.88642517999995</v>
      </c>
      <c r="S249" s="59">
        <v>96.591043241999998</v>
      </c>
      <c r="T249" s="59">
        <v>180.56485993999999</v>
      </c>
      <c r="U249" s="59">
        <v>256.17508178000003</v>
      </c>
      <c r="V249" s="59">
        <v>8.0246575341999993</v>
      </c>
      <c r="W249" s="59">
        <v>63.806653773999997</v>
      </c>
      <c r="X249" s="59">
        <v>90.462951442999994</v>
      </c>
      <c r="Y249" s="59">
        <v>577.23909299000002</v>
      </c>
      <c r="Z249" s="59">
        <v>10.956164383999999</v>
      </c>
      <c r="AA249" s="59">
        <v>308</v>
      </c>
      <c r="AB249" s="71"/>
      <c r="AF249" s="89">
        <v>216</v>
      </c>
      <c r="AG249" s="59">
        <v>626.02305229000001</v>
      </c>
      <c r="AH249" s="59">
        <v>103.3460989</v>
      </c>
      <c r="AI249" s="59">
        <v>168.32526224</v>
      </c>
      <c r="AJ249" s="59">
        <v>252.39205265000001</v>
      </c>
      <c r="AK249" s="59">
        <v>8.0246575341999993</v>
      </c>
      <c r="AL249" s="59">
        <v>65.392759458</v>
      </c>
      <c r="AM249" s="59">
        <v>84.789332411999993</v>
      </c>
      <c r="AN249" s="59">
        <v>555.35542211999996</v>
      </c>
      <c r="AO249" s="59">
        <v>10.956164383999999</v>
      </c>
      <c r="AP249" s="59">
        <v>316</v>
      </c>
      <c r="AQ249" s="71"/>
      <c r="AR249" s="51"/>
      <c r="AT249" s="89">
        <v>216</v>
      </c>
      <c r="AU249" s="59">
        <v>622.83189554</v>
      </c>
      <c r="AV249" s="59">
        <v>111.10809181</v>
      </c>
      <c r="AW249" s="59">
        <v>179.04873943999999</v>
      </c>
      <c r="AX249" s="59">
        <v>261.78963462000002</v>
      </c>
      <c r="AY249" s="59">
        <v>8.0246575341999993</v>
      </c>
      <c r="AZ249" s="59">
        <v>65.005456616999993</v>
      </c>
      <c r="BA249" s="59">
        <v>92.055787054000007</v>
      </c>
      <c r="BB249" s="59">
        <v>634.03566602000001</v>
      </c>
      <c r="BC249" s="59">
        <v>10.956164383999999</v>
      </c>
      <c r="BD249" s="59">
        <v>301</v>
      </c>
      <c r="BE249" s="71"/>
      <c r="BF249" s="51"/>
      <c r="BH249" s="89">
        <v>216</v>
      </c>
      <c r="BI249" s="64">
        <v>625.98237058999996</v>
      </c>
      <c r="BJ249" s="64">
        <v>101.00602756000001</v>
      </c>
      <c r="BK249" s="64">
        <v>172.70149164</v>
      </c>
      <c r="BL249" s="64">
        <v>254.79968778</v>
      </c>
      <c r="BM249" s="64">
        <v>8.0246575341999993</v>
      </c>
      <c r="BN249" s="64">
        <v>65.097156932999994</v>
      </c>
      <c r="BO249" s="64">
        <v>86.815025585000001</v>
      </c>
      <c r="BP249" s="70">
        <v>563.22712793999995</v>
      </c>
      <c r="BQ249" s="64">
        <v>10.956164383999999</v>
      </c>
      <c r="BR249" s="64">
        <v>316</v>
      </c>
      <c r="BS249" s="71"/>
    </row>
    <row r="250" spans="3:71">
      <c r="C250" s="89">
        <v>217</v>
      </c>
      <c r="D250" s="59">
        <v>603.11543881</v>
      </c>
      <c r="E250" s="59">
        <v>98.056284457999993</v>
      </c>
      <c r="F250" s="59">
        <v>179.76471946999999</v>
      </c>
      <c r="G250" s="59">
        <v>256.14431199000001</v>
      </c>
      <c r="H250" s="59">
        <v>8.0246575341999993</v>
      </c>
      <c r="I250" s="59">
        <v>64.807426755999998</v>
      </c>
      <c r="J250" s="59">
        <v>84.965088977999997</v>
      </c>
      <c r="K250" s="59">
        <v>484.10006131</v>
      </c>
      <c r="L250" s="59">
        <v>10.956164383999999</v>
      </c>
      <c r="M250" s="59">
        <v>316</v>
      </c>
      <c r="Q250" s="89">
        <v>217</v>
      </c>
      <c r="R250" s="59">
        <v>582.79970603000004</v>
      </c>
      <c r="S250" s="59">
        <v>95.800577546</v>
      </c>
      <c r="T250" s="59">
        <v>179.67549801000001</v>
      </c>
      <c r="U250" s="59">
        <v>255.97207997999999</v>
      </c>
      <c r="V250" s="59">
        <v>8.0246575341999993</v>
      </c>
      <c r="W250" s="59">
        <v>63.800150002999999</v>
      </c>
      <c r="X250" s="59">
        <v>90.629472215999996</v>
      </c>
      <c r="Y250" s="59">
        <v>577.02661593000005</v>
      </c>
      <c r="Z250" s="59">
        <v>10.956164383999999</v>
      </c>
      <c r="AA250" s="59">
        <v>311</v>
      </c>
      <c r="AB250" s="71"/>
      <c r="AF250" s="89">
        <v>217</v>
      </c>
      <c r="AG250" s="59">
        <v>619.85262932000001</v>
      </c>
      <c r="AH250" s="59">
        <v>102.29314538</v>
      </c>
      <c r="AI250" s="59">
        <v>167.44114572000001</v>
      </c>
      <c r="AJ250" s="59">
        <v>252.19604651</v>
      </c>
      <c r="AK250" s="59">
        <v>8.0246575341999993</v>
      </c>
      <c r="AL250" s="59">
        <v>65.383955925999999</v>
      </c>
      <c r="AM250" s="59">
        <v>84.925574971000003</v>
      </c>
      <c r="AN250" s="59">
        <v>555.47388688000001</v>
      </c>
      <c r="AO250" s="59">
        <v>10.956164383999999</v>
      </c>
      <c r="AP250" s="59">
        <v>319</v>
      </c>
      <c r="AQ250" s="71"/>
      <c r="AR250" s="51"/>
      <c r="AT250" s="89">
        <v>217</v>
      </c>
      <c r="AU250" s="59">
        <v>616.36228200999994</v>
      </c>
      <c r="AV250" s="59">
        <v>110.31643563</v>
      </c>
      <c r="AW250" s="59">
        <v>178.13837688000001</v>
      </c>
      <c r="AX250" s="59">
        <v>261.59140000000002</v>
      </c>
      <c r="AY250" s="59">
        <v>8.0246575341999993</v>
      </c>
      <c r="AZ250" s="59">
        <v>64.992840055000002</v>
      </c>
      <c r="BA250" s="59">
        <v>92.195159950000004</v>
      </c>
      <c r="BB250" s="59">
        <v>634.61006673999998</v>
      </c>
      <c r="BC250" s="59">
        <v>10.956164383999999</v>
      </c>
      <c r="BD250" s="59">
        <v>306</v>
      </c>
      <c r="BE250" s="71"/>
      <c r="BF250" s="51"/>
      <c r="BH250" s="89">
        <v>217</v>
      </c>
      <c r="BI250" s="64">
        <v>619.87360815</v>
      </c>
      <c r="BJ250" s="64">
        <v>99.931169889000003</v>
      </c>
      <c r="BK250" s="64">
        <v>171.77684126</v>
      </c>
      <c r="BL250" s="64">
        <v>254.60050054000001</v>
      </c>
      <c r="BM250" s="64">
        <v>8.0246575341999993</v>
      </c>
      <c r="BN250" s="64">
        <v>65.089450002999996</v>
      </c>
      <c r="BO250" s="64">
        <v>86.960144381000006</v>
      </c>
      <c r="BP250" s="70">
        <v>562.72238073000005</v>
      </c>
      <c r="BQ250" s="64">
        <v>10.956164383999999</v>
      </c>
      <c r="BR250" s="64">
        <v>319</v>
      </c>
      <c r="BS250" s="71"/>
    </row>
    <row r="251" spans="3:71">
      <c r="C251" s="89">
        <v>218</v>
      </c>
      <c r="D251" s="59">
        <v>596.85727526999995</v>
      </c>
      <c r="E251" s="59">
        <v>97.182681383000002</v>
      </c>
      <c r="F251" s="59">
        <v>178.92997532000001</v>
      </c>
      <c r="G251" s="59">
        <v>255.93925697</v>
      </c>
      <c r="H251" s="59">
        <v>8.0246575341999993</v>
      </c>
      <c r="I251" s="59">
        <v>64.802568215999997</v>
      </c>
      <c r="J251" s="59">
        <v>85.105039911000006</v>
      </c>
      <c r="K251" s="59">
        <v>483.80462619000002</v>
      </c>
      <c r="L251" s="59">
        <v>10.956164383999999</v>
      </c>
      <c r="M251" s="59">
        <v>319</v>
      </c>
      <c r="Q251" s="89">
        <v>218</v>
      </c>
      <c r="R251" s="59">
        <v>576.80316892999997</v>
      </c>
      <c r="S251" s="59">
        <v>94.776837805</v>
      </c>
      <c r="T251" s="59">
        <v>178.92922806999999</v>
      </c>
      <c r="U251" s="59">
        <v>255.76907817</v>
      </c>
      <c r="V251" s="59">
        <v>8.0246575341999993</v>
      </c>
      <c r="W251" s="59">
        <v>63.794009367000001</v>
      </c>
      <c r="X251" s="59">
        <v>90.797181082999998</v>
      </c>
      <c r="Y251" s="59">
        <v>576.80495097999994</v>
      </c>
      <c r="Z251" s="59">
        <v>10.956164383999999</v>
      </c>
      <c r="AA251" s="59">
        <v>314</v>
      </c>
      <c r="AB251" s="71"/>
      <c r="AF251" s="89">
        <v>218</v>
      </c>
      <c r="AG251" s="59">
        <v>613.43104870000002</v>
      </c>
      <c r="AH251" s="59">
        <v>101.49907975000001</v>
      </c>
      <c r="AI251" s="59">
        <v>166.54929895999999</v>
      </c>
      <c r="AJ251" s="59">
        <v>252.00004036999999</v>
      </c>
      <c r="AK251" s="59">
        <v>8.0246575341999993</v>
      </c>
      <c r="AL251" s="59">
        <v>65.375498276000002</v>
      </c>
      <c r="AM251" s="59">
        <v>85.062775149000004</v>
      </c>
      <c r="AN251" s="59">
        <v>555.58615858999997</v>
      </c>
      <c r="AO251" s="59">
        <v>10.956164383999999</v>
      </c>
      <c r="AP251" s="59">
        <v>322</v>
      </c>
      <c r="AQ251" s="71"/>
      <c r="AR251" s="51"/>
      <c r="AT251" s="89">
        <v>218</v>
      </c>
      <c r="AU251" s="59">
        <v>610.03414249000002</v>
      </c>
      <c r="AV251" s="59">
        <v>109.14966448</v>
      </c>
      <c r="AW251" s="59">
        <v>177.46165528</v>
      </c>
      <c r="AX251" s="59">
        <v>261.39316538000003</v>
      </c>
      <c r="AY251" s="59">
        <v>8.0246575341999993</v>
      </c>
      <c r="AZ251" s="59">
        <v>64.980539831000002</v>
      </c>
      <c r="BA251" s="59">
        <v>92.335576216000007</v>
      </c>
      <c r="BB251" s="59">
        <v>635.17545819999998</v>
      </c>
      <c r="BC251" s="59">
        <v>10.956164383999999</v>
      </c>
      <c r="BD251" s="59">
        <v>310</v>
      </c>
      <c r="BE251" s="71"/>
      <c r="BF251" s="51"/>
      <c r="BH251" s="89">
        <v>218</v>
      </c>
      <c r="BI251" s="64">
        <v>613.43486956000004</v>
      </c>
      <c r="BJ251" s="64">
        <v>99.043927737999994</v>
      </c>
      <c r="BK251" s="64">
        <v>170.9945515</v>
      </c>
      <c r="BL251" s="64">
        <v>254.40131331000001</v>
      </c>
      <c r="BM251" s="64">
        <v>8.0246575341999993</v>
      </c>
      <c r="BN251" s="64">
        <v>65.082099893000006</v>
      </c>
      <c r="BO251" s="64">
        <v>87.106388369000001</v>
      </c>
      <c r="BP251" s="70">
        <v>562.21519766999995</v>
      </c>
      <c r="BQ251" s="64">
        <v>10.956164383999999</v>
      </c>
      <c r="BR251" s="64">
        <v>322</v>
      </c>
      <c r="BS251" s="71"/>
    </row>
    <row r="252" spans="3:71">
      <c r="C252" s="89">
        <v>219</v>
      </c>
      <c r="D252" s="59">
        <v>590.43170173999999</v>
      </c>
      <c r="E252" s="59">
        <v>96.376407485000001</v>
      </c>
      <c r="F252" s="59">
        <v>178.19531201000001</v>
      </c>
      <c r="G252" s="59">
        <v>255.73420196000001</v>
      </c>
      <c r="H252" s="59">
        <v>8.0246575341999993</v>
      </c>
      <c r="I252" s="59">
        <v>64.798053056000001</v>
      </c>
      <c r="J252" s="59">
        <v>85.245812115000007</v>
      </c>
      <c r="K252" s="59">
        <v>483.50563899999997</v>
      </c>
      <c r="L252" s="59">
        <v>10.956164383999999</v>
      </c>
      <c r="M252" s="59">
        <v>322</v>
      </c>
      <c r="Q252" s="89">
        <v>219</v>
      </c>
      <c r="R252" s="59">
        <v>570.65722834999997</v>
      </c>
      <c r="S252" s="59">
        <v>94.128114124000007</v>
      </c>
      <c r="T252" s="59">
        <v>177.95734555999999</v>
      </c>
      <c r="U252" s="59">
        <v>255.56607636999999</v>
      </c>
      <c r="V252" s="59">
        <v>8.0246575341999993</v>
      </c>
      <c r="W252" s="59">
        <v>63.788220738</v>
      </c>
      <c r="X252" s="59">
        <v>90.965968975999999</v>
      </c>
      <c r="Y252" s="59">
        <v>576.57449895000002</v>
      </c>
      <c r="Z252" s="59">
        <v>10.956164383999999</v>
      </c>
      <c r="AA252" s="59">
        <v>318</v>
      </c>
      <c r="AB252" s="71"/>
      <c r="AF252" s="89">
        <v>219</v>
      </c>
      <c r="AG252" s="59">
        <v>606.73979821</v>
      </c>
      <c r="AH252" s="59">
        <v>100.70256494</v>
      </c>
      <c r="AI252" s="59">
        <v>165.92957125000001</v>
      </c>
      <c r="AJ252" s="59">
        <v>251.80403423000001</v>
      </c>
      <c r="AK252" s="59">
        <v>8.0246575341999993</v>
      </c>
      <c r="AL252" s="59">
        <v>65.367376695999994</v>
      </c>
      <c r="AM252" s="59">
        <v>85.200842915999999</v>
      </c>
      <c r="AN252" s="59">
        <v>555.69245212999999</v>
      </c>
      <c r="AO252" s="59">
        <v>10.956164383999999</v>
      </c>
      <c r="AP252" s="59">
        <v>326</v>
      </c>
      <c r="AQ252" s="71"/>
      <c r="AR252" s="51"/>
      <c r="AT252" s="89">
        <v>219</v>
      </c>
      <c r="AU252" s="59">
        <v>603.53718233999996</v>
      </c>
      <c r="AV252" s="59">
        <v>108.23195195</v>
      </c>
      <c r="AW252" s="59">
        <v>176.70469567999999</v>
      </c>
      <c r="AX252" s="59">
        <v>261.19493075000003</v>
      </c>
      <c r="AY252" s="59">
        <v>8.0246575341999993</v>
      </c>
      <c r="AZ252" s="59">
        <v>64.968548890999998</v>
      </c>
      <c r="BA252" s="59">
        <v>92.476946131000005</v>
      </c>
      <c r="BB252" s="59">
        <v>635.73186582000005</v>
      </c>
      <c r="BC252" s="59">
        <v>10.956164383999999</v>
      </c>
      <c r="BD252" s="59">
        <v>314</v>
      </c>
      <c r="BE252" s="71"/>
      <c r="BF252" s="51"/>
      <c r="BH252" s="89">
        <v>219</v>
      </c>
      <c r="BI252" s="64">
        <v>606.72626257000002</v>
      </c>
      <c r="BJ252" s="64">
        <v>98.260138810000001</v>
      </c>
      <c r="BK252" s="64">
        <v>170.37867693000001</v>
      </c>
      <c r="BL252" s="64">
        <v>254.20212606999999</v>
      </c>
      <c r="BM252" s="64">
        <v>8.0246575341999993</v>
      </c>
      <c r="BN252" s="64">
        <v>65.075096376999994</v>
      </c>
      <c r="BO252" s="64">
        <v>87.253662925</v>
      </c>
      <c r="BP252" s="70">
        <v>561.70598114999996</v>
      </c>
      <c r="BQ252" s="64">
        <v>10.956164383999999</v>
      </c>
      <c r="BR252" s="64">
        <v>326</v>
      </c>
      <c r="BS252" s="71"/>
    </row>
    <row r="253" spans="3:71">
      <c r="C253" s="89">
        <v>220</v>
      </c>
      <c r="D253" s="59">
        <v>584.15512211999999</v>
      </c>
      <c r="E253" s="59">
        <v>95.558659844000005</v>
      </c>
      <c r="F253" s="59">
        <v>177.32312852000001</v>
      </c>
      <c r="G253" s="59">
        <v>255.52914694</v>
      </c>
      <c r="H253" s="59">
        <v>8.0246575341999993</v>
      </c>
      <c r="I253" s="59">
        <v>64.793869416999996</v>
      </c>
      <c r="J253" s="59">
        <v>85.387314177999997</v>
      </c>
      <c r="K253" s="59">
        <v>483.20346267999997</v>
      </c>
      <c r="L253" s="59">
        <v>10.956164383999999</v>
      </c>
      <c r="M253" s="59">
        <v>325</v>
      </c>
      <c r="Q253" s="89">
        <v>220</v>
      </c>
      <c r="R253" s="59">
        <v>564.79196296999999</v>
      </c>
      <c r="S253" s="59">
        <v>93.038572326999997</v>
      </c>
      <c r="T253" s="59">
        <v>177.14560595</v>
      </c>
      <c r="U253" s="59">
        <v>255.36307457000001</v>
      </c>
      <c r="V253" s="59">
        <v>8.0246575341999993</v>
      </c>
      <c r="W253" s="59">
        <v>63.782772987999998</v>
      </c>
      <c r="X253" s="59">
        <v>91.135726828000003</v>
      </c>
      <c r="Y253" s="59">
        <v>576.33566066000003</v>
      </c>
      <c r="Z253" s="59">
        <v>10.956164383999999</v>
      </c>
      <c r="AA253" s="59">
        <v>321</v>
      </c>
      <c r="AB253" s="71"/>
      <c r="AF253" s="89">
        <v>220</v>
      </c>
      <c r="AG253" s="59">
        <v>600.58670339000003</v>
      </c>
      <c r="AH253" s="59">
        <v>99.680831529000002</v>
      </c>
      <c r="AI253" s="59">
        <v>164.99690647</v>
      </c>
      <c r="AJ253" s="59">
        <v>251.60802809</v>
      </c>
      <c r="AK253" s="59">
        <v>8.0246575341999993</v>
      </c>
      <c r="AL253" s="59">
        <v>65.359581378000001</v>
      </c>
      <c r="AM253" s="59">
        <v>85.339688245000005</v>
      </c>
      <c r="AN253" s="59">
        <v>555.79298238000001</v>
      </c>
      <c r="AO253" s="59">
        <v>10.956164383999999</v>
      </c>
      <c r="AP253" s="59">
        <v>329</v>
      </c>
      <c r="AQ253" s="71"/>
      <c r="AR253" s="51"/>
      <c r="AT253" s="89">
        <v>220</v>
      </c>
      <c r="AU253" s="59">
        <v>597.12121677000005</v>
      </c>
      <c r="AV253" s="59">
        <v>107.47480501</v>
      </c>
      <c r="AW253" s="59">
        <v>175.70617593</v>
      </c>
      <c r="AX253" s="59">
        <v>260.99669612999998</v>
      </c>
      <c r="AY253" s="59">
        <v>8.0246575341999993</v>
      </c>
      <c r="AZ253" s="59">
        <v>64.956860177999999</v>
      </c>
      <c r="BA253" s="59">
        <v>92.619179974000005</v>
      </c>
      <c r="BB253" s="59">
        <v>636.27931501</v>
      </c>
      <c r="BC253" s="59">
        <v>10.956164383999999</v>
      </c>
      <c r="BD253" s="59">
        <v>318</v>
      </c>
      <c r="BE253" s="71"/>
      <c r="BF253" s="51"/>
      <c r="BH253" s="89">
        <v>220</v>
      </c>
      <c r="BI253" s="64">
        <v>600.66302967000001</v>
      </c>
      <c r="BJ253" s="64">
        <v>97.275970834999995</v>
      </c>
      <c r="BK253" s="64">
        <v>169.31780731000001</v>
      </c>
      <c r="BL253" s="64">
        <v>254.00293884000001</v>
      </c>
      <c r="BM253" s="64">
        <v>8.0246575341999993</v>
      </c>
      <c r="BN253" s="64">
        <v>65.068429230999996</v>
      </c>
      <c r="BO253" s="64">
        <v>87.401873425999995</v>
      </c>
      <c r="BP253" s="70">
        <v>561.19513359999996</v>
      </c>
      <c r="BQ253" s="64">
        <v>10.956164383999999</v>
      </c>
      <c r="BR253" s="64">
        <v>329</v>
      </c>
      <c r="BS253" s="71"/>
    </row>
    <row r="254" spans="3:71">
      <c r="C254" s="89">
        <v>221</v>
      </c>
      <c r="D254" s="59">
        <v>577.98755968</v>
      </c>
      <c r="E254" s="59">
        <v>94.697377105000001</v>
      </c>
      <c r="F254" s="59">
        <v>176.50757218000001</v>
      </c>
      <c r="G254" s="59">
        <v>255.2019827</v>
      </c>
      <c r="H254" s="59">
        <v>8.0246575341999993</v>
      </c>
      <c r="I254" s="59">
        <v>64.790005438999998</v>
      </c>
      <c r="J254" s="59">
        <v>85.529454689000005</v>
      </c>
      <c r="K254" s="59">
        <v>482.89846017000002</v>
      </c>
      <c r="L254" s="59">
        <v>10.956164383999999</v>
      </c>
      <c r="M254" s="59">
        <v>328</v>
      </c>
      <c r="Q254" s="89">
        <v>221</v>
      </c>
      <c r="R254" s="59">
        <v>558.42232433000004</v>
      </c>
      <c r="S254" s="59">
        <v>92.313436576000001</v>
      </c>
      <c r="T254" s="59">
        <v>176.59253916</v>
      </c>
      <c r="U254" s="59">
        <v>255.04136718000001</v>
      </c>
      <c r="V254" s="59">
        <v>8.0246575341999993</v>
      </c>
      <c r="W254" s="59">
        <v>63.777654990999999</v>
      </c>
      <c r="X254" s="59">
        <v>91.306345569000001</v>
      </c>
      <c r="Y254" s="59">
        <v>576.08883693999996</v>
      </c>
      <c r="Z254" s="59">
        <v>10.956164383999999</v>
      </c>
      <c r="AA254" s="59">
        <v>324</v>
      </c>
      <c r="AB254" s="71"/>
      <c r="AF254" s="89">
        <v>221</v>
      </c>
      <c r="AG254" s="59">
        <v>594.04388682000001</v>
      </c>
      <c r="AH254" s="59">
        <v>99.069796894000007</v>
      </c>
      <c r="AI254" s="59">
        <v>164.23227409</v>
      </c>
      <c r="AJ254" s="59">
        <v>251.22301252</v>
      </c>
      <c r="AK254" s="59">
        <v>8.0246575341999993</v>
      </c>
      <c r="AL254" s="59">
        <v>65.352102509000005</v>
      </c>
      <c r="AM254" s="59">
        <v>85.479221108999994</v>
      </c>
      <c r="AN254" s="59">
        <v>555.88796420999995</v>
      </c>
      <c r="AO254" s="59">
        <v>10.956164383999999</v>
      </c>
      <c r="AP254" s="59">
        <v>332</v>
      </c>
      <c r="AQ254" s="71"/>
      <c r="AR254" s="51"/>
      <c r="AT254" s="89">
        <v>221</v>
      </c>
      <c r="AU254" s="59">
        <v>590.90595860999997</v>
      </c>
      <c r="AV254" s="59">
        <v>106.54643077999999</v>
      </c>
      <c r="AW254" s="59">
        <v>174.82168759000001</v>
      </c>
      <c r="AX254" s="59">
        <v>260.65494996000001</v>
      </c>
      <c r="AY254" s="59">
        <v>8.0246575341999993</v>
      </c>
      <c r="AZ254" s="59">
        <v>64.945466637999999</v>
      </c>
      <c r="BA254" s="59">
        <v>92.762188022000004</v>
      </c>
      <c r="BB254" s="59">
        <v>636.8178312</v>
      </c>
      <c r="BC254" s="59">
        <v>10.956164383999999</v>
      </c>
      <c r="BD254" s="59">
        <v>322</v>
      </c>
      <c r="BE254" s="71"/>
      <c r="BF254" s="51"/>
      <c r="BH254" s="89">
        <v>221</v>
      </c>
      <c r="BI254" s="64">
        <v>594.09271004000004</v>
      </c>
      <c r="BJ254" s="64">
        <v>96.530855470999995</v>
      </c>
      <c r="BK254" s="64">
        <v>168.67670537000001</v>
      </c>
      <c r="BL254" s="64">
        <v>253.65201804</v>
      </c>
      <c r="BM254" s="64">
        <v>8.0246575341999993</v>
      </c>
      <c r="BN254" s="64">
        <v>65.062088230000001</v>
      </c>
      <c r="BO254" s="64">
        <v>87.550925247999999</v>
      </c>
      <c r="BP254" s="70">
        <v>560.68305742999996</v>
      </c>
      <c r="BQ254" s="64">
        <v>10.956164383999999</v>
      </c>
      <c r="BR254" s="64">
        <v>332</v>
      </c>
      <c r="BS254" s="71"/>
    </row>
    <row r="255" spans="3:71">
      <c r="C255" s="89">
        <v>222</v>
      </c>
      <c r="D255" s="59">
        <v>571.74943494000001</v>
      </c>
      <c r="E255" s="59">
        <v>93.926803290999999</v>
      </c>
      <c r="F255" s="59">
        <v>175.77585862000001</v>
      </c>
      <c r="G255" s="59">
        <v>254.77082902999999</v>
      </c>
      <c r="H255" s="59">
        <v>8.0246575341999993</v>
      </c>
      <c r="I255" s="59">
        <v>64.786449263999998</v>
      </c>
      <c r="J255" s="59">
        <v>85.672142234999995</v>
      </c>
      <c r="K255" s="59">
        <v>482.5909944</v>
      </c>
      <c r="L255" s="59">
        <v>10.956164383999999</v>
      </c>
      <c r="M255" s="59">
        <v>331</v>
      </c>
      <c r="Q255" s="89">
        <v>222</v>
      </c>
      <c r="R255" s="59">
        <v>552.35360833000004</v>
      </c>
      <c r="S255" s="59">
        <v>91.575229751999998</v>
      </c>
      <c r="T255" s="59">
        <v>175.85321406</v>
      </c>
      <c r="U255" s="59">
        <v>254.61806652999999</v>
      </c>
      <c r="V255" s="59">
        <v>8.0246575341999993</v>
      </c>
      <c r="W255" s="59">
        <v>63.772855620000001</v>
      </c>
      <c r="X255" s="59">
        <v>91.477716130999994</v>
      </c>
      <c r="Y255" s="59">
        <v>575.83442860000002</v>
      </c>
      <c r="Z255" s="59">
        <v>10.956164383999999</v>
      </c>
      <c r="AA255" s="59">
        <v>327</v>
      </c>
      <c r="AB255" s="71"/>
      <c r="AF255" s="89">
        <v>222</v>
      </c>
      <c r="AG255" s="59">
        <v>587.94031868000002</v>
      </c>
      <c r="AH255" s="59">
        <v>98.197894911999995</v>
      </c>
      <c r="AI255" s="59">
        <v>163.32784151000001</v>
      </c>
      <c r="AJ255" s="59">
        <v>250.79941607999999</v>
      </c>
      <c r="AK255" s="59">
        <v>8.0246575341999993</v>
      </c>
      <c r="AL255" s="59">
        <v>65.344930282000007</v>
      </c>
      <c r="AM255" s="59">
        <v>85.619351479000002</v>
      </c>
      <c r="AN255" s="59">
        <v>555.97761247999995</v>
      </c>
      <c r="AO255" s="59">
        <v>10.956164383999999</v>
      </c>
      <c r="AP255" s="59">
        <v>335</v>
      </c>
      <c r="AQ255" s="71"/>
      <c r="AR255" s="51"/>
      <c r="AT255" s="89">
        <v>222</v>
      </c>
      <c r="AU255" s="59">
        <v>584.43825384000002</v>
      </c>
      <c r="AV255" s="59">
        <v>105.79030491</v>
      </c>
      <c r="AW255" s="59">
        <v>174.10599200999999</v>
      </c>
      <c r="AX255" s="59">
        <v>260.2246093</v>
      </c>
      <c r="AY255" s="59">
        <v>8.0246575341999993</v>
      </c>
      <c r="AZ255" s="59">
        <v>64.934361214999996</v>
      </c>
      <c r="BA255" s="59">
        <v>92.905880554000007</v>
      </c>
      <c r="BB255" s="59">
        <v>637.34743980999997</v>
      </c>
      <c r="BC255" s="59">
        <v>10.956164383999999</v>
      </c>
      <c r="BD255" s="59">
        <v>326</v>
      </c>
      <c r="BE255" s="71"/>
      <c r="BF255" s="51"/>
      <c r="BH255" s="89">
        <v>222</v>
      </c>
      <c r="BI255" s="64">
        <v>587.45938674000001</v>
      </c>
      <c r="BJ255" s="64">
        <v>96.016136341999996</v>
      </c>
      <c r="BK255" s="64">
        <v>167.94674315</v>
      </c>
      <c r="BL255" s="64">
        <v>253.22256497000001</v>
      </c>
      <c r="BM255" s="64">
        <v>8.0246575341999993</v>
      </c>
      <c r="BN255" s="64">
        <v>65.056063148999996</v>
      </c>
      <c r="BO255" s="64">
        <v>87.700723769999996</v>
      </c>
      <c r="BP255" s="70">
        <v>560.17015504999995</v>
      </c>
      <c r="BQ255" s="64">
        <v>10.956164383999999</v>
      </c>
      <c r="BR255" s="64">
        <v>335</v>
      </c>
      <c r="BS255" s="71"/>
    </row>
    <row r="256" spans="3:71">
      <c r="C256" s="89">
        <v>223</v>
      </c>
      <c r="D256" s="59">
        <v>565.77189639999995</v>
      </c>
      <c r="E256" s="59">
        <v>93.034447377999996</v>
      </c>
      <c r="F256" s="59">
        <v>174.7689383</v>
      </c>
      <c r="G256" s="59">
        <v>254.47607805000001</v>
      </c>
      <c r="H256" s="59">
        <v>8.0246575341999993</v>
      </c>
      <c r="I256" s="59">
        <v>64.783189034000003</v>
      </c>
      <c r="J256" s="59">
        <v>85.815285403999994</v>
      </c>
      <c r="K256" s="59">
        <v>482.28142831000002</v>
      </c>
      <c r="L256" s="59">
        <v>10.956164383999999</v>
      </c>
      <c r="M256" s="59">
        <v>333</v>
      </c>
      <c r="Q256" s="89">
        <v>223</v>
      </c>
      <c r="R256" s="59">
        <v>546.44534037000005</v>
      </c>
      <c r="S256" s="59">
        <v>90.761353631999995</v>
      </c>
      <c r="T256" s="59">
        <v>174.91263469</v>
      </c>
      <c r="U256" s="59">
        <v>254.3112414</v>
      </c>
      <c r="V256" s="59">
        <v>8.0246575341999993</v>
      </c>
      <c r="W256" s="59">
        <v>63.768363747000002</v>
      </c>
      <c r="X256" s="59">
        <v>91.649729446999999</v>
      </c>
      <c r="Y256" s="59">
        <v>575.57283646999997</v>
      </c>
      <c r="Z256" s="59">
        <v>10.956164383999999</v>
      </c>
      <c r="AA256" s="59">
        <v>330</v>
      </c>
      <c r="AB256" s="71"/>
      <c r="AF256" s="89">
        <v>223</v>
      </c>
      <c r="AG256" s="59">
        <v>581.45538222000005</v>
      </c>
      <c r="AH256" s="59">
        <v>97.362500506000003</v>
      </c>
      <c r="AI256" s="59">
        <v>162.53963956000001</v>
      </c>
      <c r="AJ256" s="59">
        <v>250.60444974999999</v>
      </c>
      <c r="AK256" s="59">
        <v>8.0246575341999993</v>
      </c>
      <c r="AL256" s="59">
        <v>65.338054885000005</v>
      </c>
      <c r="AM256" s="59">
        <v>85.759989327</v>
      </c>
      <c r="AN256" s="59">
        <v>556.06214207999994</v>
      </c>
      <c r="AO256" s="59">
        <v>10.956164383999999</v>
      </c>
      <c r="AP256" s="59">
        <v>338</v>
      </c>
      <c r="AQ256" s="71"/>
      <c r="AR256" s="51"/>
      <c r="AT256" s="89">
        <v>223</v>
      </c>
      <c r="AU256" s="59">
        <v>578.21510479000005</v>
      </c>
      <c r="AV256" s="59">
        <v>104.84147597</v>
      </c>
      <c r="AW256" s="59">
        <v>173.14948654</v>
      </c>
      <c r="AX256" s="59">
        <v>259.98322586</v>
      </c>
      <c r="AY256" s="59">
        <v>8.0246575341999993</v>
      </c>
      <c r="AZ256" s="59">
        <v>64.923536853000002</v>
      </c>
      <c r="BA256" s="59">
        <v>93.050167846999997</v>
      </c>
      <c r="BB256" s="59">
        <v>637.86816625999995</v>
      </c>
      <c r="BC256" s="59">
        <v>10.956164383999999</v>
      </c>
      <c r="BD256" s="59">
        <v>330</v>
      </c>
      <c r="BE256" s="71"/>
      <c r="BF256" s="51"/>
      <c r="BH256" s="89">
        <v>223</v>
      </c>
      <c r="BI256" s="64">
        <v>581.25568704</v>
      </c>
      <c r="BJ256" s="64">
        <v>95.051871097000003</v>
      </c>
      <c r="BK256" s="64">
        <v>167.01420822</v>
      </c>
      <c r="BL256" s="64">
        <v>253.01560712</v>
      </c>
      <c r="BM256" s="64">
        <v>8.0246575341999993</v>
      </c>
      <c r="BN256" s="64">
        <v>65.050343763000001</v>
      </c>
      <c r="BO256" s="64">
        <v>87.851174366999999</v>
      </c>
      <c r="BP256" s="70">
        <v>559.65682886000002</v>
      </c>
      <c r="BQ256" s="64">
        <v>10.956164383999999</v>
      </c>
      <c r="BR256" s="64">
        <v>338</v>
      </c>
      <c r="BS256" s="71"/>
    </row>
    <row r="257" spans="3:71">
      <c r="C257" s="89">
        <v>224</v>
      </c>
      <c r="D257" s="59">
        <v>559.50444745000004</v>
      </c>
      <c r="E257" s="59">
        <v>92.217711437000006</v>
      </c>
      <c r="F257" s="59">
        <v>173.88573262</v>
      </c>
      <c r="G257" s="59">
        <v>254.27190284</v>
      </c>
      <c r="H257" s="59">
        <v>8.0246575341999993</v>
      </c>
      <c r="I257" s="59">
        <v>64.780212890000001</v>
      </c>
      <c r="J257" s="59">
        <v>85.958792786000004</v>
      </c>
      <c r="K257" s="59">
        <v>481.97012483999998</v>
      </c>
      <c r="L257" s="59">
        <v>10.956164383999999</v>
      </c>
      <c r="M257" s="59">
        <v>336</v>
      </c>
      <c r="Q257" s="89">
        <v>224</v>
      </c>
      <c r="R257" s="59">
        <v>540.25176853000005</v>
      </c>
      <c r="S257" s="59">
        <v>90.094919795999999</v>
      </c>
      <c r="T257" s="59">
        <v>174.00544066</v>
      </c>
      <c r="U257" s="59">
        <v>254.10889252999999</v>
      </c>
      <c r="V257" s="59">
        <v>8.0246575341999993</v>
      </c>
      <c r="W257" s="59">
        <v>63.764168245999997</v>
      </c>
      <c r="X257" s="59">
        <v>91.822276446000004</v>
      </c>
      <c r="Y257" s="59">
        <v>575.30446135</v>
      </c>
      <c r="Z257" s="59">
        <v>10.956164383999999</v>
      </c>
      <c r="AA257" s="59">
        <v>333</v>
      </c>
      <c r="AB257" s="71"/>
      <c r="AF257" s="89">
        <v>224</v>
      </c>
      <c r="AG257" s="59">
        <v>575.09390228999996</v>
      </c>
      <c r="AH257" s="59">
        <v>96.398882080000007</v>
      </c>
      <c r="AI257" s="59">
        <v>161.75620509999999</v>
      </c>
      <c r="AJ257" s="59">
        <v>250.40948341000001</v>
      </c>
      <c r="AK257" s="59">
        <v>8.0246575341999993</v>
      </c>
      <c r="AL257" s="59">
        <v>65.331466509999998</v>
      </c>
      <c r="AM257" s="59">
        <v>85.901044626000001</v>
      </c>
      <c r="AN257" s="59">
        <v>556.14176786999997</v>
      </c>
      <c r="AO257" s="59">
        <v>10.956164383999999</v>
      </c>
      <c r="AP257" s="59">
        <v>341</v>
      </c>
      <c r="AQ257" s="71"/>
      <c r="AR257" s="51"/>
      <c r="AT257" s="89">
        <v>224</v>
      </c>
      <c r="AU257" s="59">
        <v>572.08380160000002</v>
      </c>
      <c r="AV257" s="59">
        <v>103.78183970000001</v>
      </c>
      <c r="AW257" s="59">
        <v>172.1681346</v>
      </c>
      <c r="AX257" s="59">
        <v>259.78565035999998</v>
      </c>
      <c r="AY257" s="59">
        <v>8.0246575341999993</v>
      </c>
      <c r="AZ257" s="59">
        <v>64.912986497000006</v>
      </c>
      <c r="BA257" s="59">
        <v>93.194960180999999</v>
      </c>
      <c r="BB257" s="59">
        <v>638.38003598</v>
      </c>
      <c r="BC257" s="59">
        <v>10.956164383999999</v>
      </c>
      <c r="BD257" s="59">
        <v>334</v>
      </c>
      <c r="BE257" s="71"/>
      <c r="BF257" s="51"/>
      <c r="BH257" s="89">
        <v>224</v>
      </c>
      <c r="BI257" s="64">
        <v>574.98932775000003</v>
      </c>
      <c r="BJ257" s="64">
        <v>94.146942519999996</v>
      </c>
      <c r="BK257" s="64">
        <v>166.07617393000001</v>
      </c>
      <c r="BL257" s="64">
        <v>252.81747154000001</v>
      </c>
      <c r="BM257" s="64">
        <v>8.0246575341999993</v>
      </c>
      <c r="BN257" s="64">
        <v>65.044919848000006</v>
      </c>
      <c r="BO257" s="64">
        <v>88.002182417</v>
      </c>
      <c r="BP257" s="70">
        <v>559.14348127999995</v>
      </c>
      <c r="BQ257" s="64">
        <v>10.956164383999999</v>
      </c>
      <c r="BR257" s="64">
        <v>341</v>
      </c>
      <c r="BS257" s="71"/>
    </row>
    <row r="258" spans="3:71">
      <c r="C258" s="89">
        <v>225</v>
      </c>
      <c r="D258" s="59">
        <v>553.24022060000004</v>
      </c>
      <c r="E258" s="59">
        <v>91.277575472999999</v>
      </c>
      <c r="F258" s="59">
        <v>173.18622106999999</v>
      </c>
      <c r="G258" s="59">
        <v>254.00421144000001</v>
      </c>
      <c r="H258" s="59">
        <v>8.0246575341999993</v>
      </c>
      <c r="I258" s="59">
        <v>64.777508972000007</v>
      </c>
      <c r="J258" s="59">
        <v>86.102572965999997</v>
      </c>
      <c r="K258" s="59">
        <v>481.65744692999999</v>
      </c>
      <c r="L258" s="59">
        <v>10.956164383999999</v>
      </c>
      <c r="M258" s="59">
        <v>339</v>
      </c>
      <c r="Q258" s="89">
        <v>225</v>
      </c>
      <c r="R258" s="59">
        <v>534.51327432000005</v>
      </c>
      <c r="S258" s="59">
        <v>89.141279867999998</v>
      </c>
      <c r="T258" s="59">
        <v>172.99704600999999</v>
      </c>
      <c r="U258" s="59">
        <v>253.83987274</v>
      </c>
      <c r="V258" s="59">
        <v>8.0246575341999993</v>
      </c>
      <c r="W258" s="59">
        <v>63.760257987999999</v>
      </c>
      <c r="X258" s="59">
        <v>91.995248062000002</v>
      </c>
      <c r="Y258" s="59">
        <v>575.02970405999997</v>
      </c>
      <c r="Z258" s="59">
        <v>10.956164383999999</v>
      </c>
      <c r="AA258" s="59">
        <v>336</v>
      </c>
      <c r="AB258" s="71"/>
      <c r="AF258" s="89">
        <v>225</v>
      </c>
      <c r="AG258" s="59">
        <v>568.57848989000001</v>
      </c>
      <c r="AH258" s="59">
        <v>95.579940680000007</v>
      </c>
      <c r="AI258" s="59">
        <v>161.14581519999999</v>
      </c>
      <c r="AJ258" s="59">
        <v>250.05072797</v>
      </c>
      <c r="AK258" s="59">
        <v>8.0246575341999993</v>
      </c>
      <c r="AL258" s="59">
        <v>65.325155343999995</v>
      </c>
      <c r="AM258" s="59">
        <v>86.042427348000004</v>
      </c>
      <c r="AN258" s="59">
        <v>556.21670473999995</v>
      </c>
      <c r="AO258" s="59">
        <v>10.956164383999999</v>
      </c>
      <c r="AP258" s="59">
        <v>344</v>
      </c>
      <c r="AQ258" s="71"/>
      <c r="AR258" s="51"/>
      <c r="AT258" s="89">
        <v>225</v>
      </c>
      <c r="AU258" s="59">
        <v>565.34636093999995</v>
      </c>
      <c r="AV258" s="59">
        <v>103.10300589000001</v>
      </c>
      <c r="AW258" s="59">
        <v>171.52039965</v>
      </c>
      <c r="AX258" s="59">
        <v>259.47979287999999</v>
      </c>
      <c r="AY258" s="59">
        <v>8.0246575341999993</v>
      </c>
      <c r="AZ258" s="59">
        <v>64.902703091999996</v>
      </c>
      <c r="BA258" s="59">
        <v>93.340167832999995</v>
      </c>
      <c r="BB258" s="59">
        <v>638.88307438000004</v>
      </c>
      <c r="BC258" s="59">
        <v>10.956164383999999</v>
      </c>
      <c r="BD258" s="59">
        <v>338</v>
      </c>
      <c r="BE258" s="71"/>
      <c r="BF258" s="51"/>
      <c r="BH258" s="89">
        <v>225</v>
      </c>
      <c r="BI258" s="64">
        <v>568.24382946000003</v>
      </c>
      <c r="BJ258" s="64">
        <v>93.514210265000003</v>
      </c>
      <c r="BK258" s="64">
        <v>165.47497548999999</v>
      </c>
      <c r="BL258" s="64">
        <v>252.48944280000001</v>
      </c>
      <c r="BM258" s="64">
        <v>8.0246575341999993</v>
      </c>
      <c r="BN258" s="64">
        <v>65.039781176999995</v>
      </c>
      <c r="BO258" s="64">
        <v>88.153653296000002</v>
      </c>
      <c r="BP258" s="70">
        <v>558.63051472999996</v>
      </c>
      <c r="BQ258" s="64">
        <v>10.956164383999999</v>
      </c>
      <c r="BR258" s="64">
        <v>344</v>
      </c>
      <c r="BS258" s="71"/>
    </row>
    <row r="259" spans="3:71">
      <c r="C259" s="89">
        <v>226</v>
      </c>
      <c r="D259" s="59">
        <v>548.19011047000004</v>
      </c>
      <c r="E259" s="59">
        <v>90.369676045999995</v>
      </c>
      <c r="F259" s="59">
        <v>172.52193566</v>
      </c>
      <c r="G259" s="59">
        <v>253.52539555999999</v>
      </c>
      <c r="H259" s="59">
        <v>8.0246575341999993</v>
      </c>
      <c r="I259" s="59">
        <v>64.775065423000001</v>
      </c>
      <c r="J259" s="59">
        <v>86.246534534999995</v>
      </c>
      <c r="K259" s="59">
        <v>481.34375752</v>
      </c>
      <c r="L259" s="59">
        <v>10.956164383999999</v>
      </c>
      <c r="M259" s="59">
        <v>342</v>
      </c>
      <c r="Q259" s="89">
        <v>226</v>
      </c>
      <c r="R259" s="59">
        <v>529.47926454000003</v>
      </c>
      <c r="S259" s="59">
        <v>88.099520678000005</v>
      </c>
      <c r="T259" s="59">
        <v>172.25906130000001</v>
      </c>
      <c r="U259" s="59">
        <v>253.36900684</v>
      </c>
      <c r="V259" s="59">
        <v>8.0246575341999993</v>
      </c>
      <c r="W259" s="59">
        <v>63.756621848000002</v>
      </c>
      <c r="X259" s="59">
        <v>92.168535226000003</v>
      </c>
      <c r="Y259" s="59">
        <v>574.74896544000001</v>
      </c>
      <c r="Z259" s="59">
        <v>10.956164383999999</v>
      </c>
      <c r="AA259" s="59">
        <v>339</v>
      </c>
      <c r="AB259" s="71"/>
      <c r="AF259" s="89">
        <v>226</v>
      </c>
      <c r="AG259" s="59">
        <v>564.00299397000003</v>
      </c>
      <c r="AH259" s="59">
        <v>94.521564347999998</v>
      </c>
      <c r="AI259" s="59">
        <v>160.58595993</v>
      </c>
      <c r="AJ259" s="59">
        <v>249.57701410999999</v>
      </c>
      <c r="AK259" s="59">
        <v>8.0246575341999993</v>
      </c>
      <c r="AL259" s="59">
        <v>65.319111579999998</v>
      </c>
      <c r="AM259" s="59">
        <v>86.184047464000002</v>
      </c>
      <c r="AN259" s="59">
        <v>556.28716755000005</v>
      </c>
      <c r="AO259" s="59">
        <v>10.956164383999999</v>
      </c>
      <c r="AP259" s="59">
        <v>347</v>
      </c>
      <c r="AQ259" s="71"/>
      <c r="AR259" s="51"/>
      <c r="AT259" s="89">
        <v>226</v>
      </c>
      <c r="AU259" s="59">
        <v>560.55915958000003</v>
      </c>
      <c r="AV259" s="59">
        <v>101.93585401</v>
      </c>
      <c r="AW259" s="59">
        <v>170.73363212000001</v>
      </c>
      <c r="AX259" s="59">
        <v>259.00093142999998</v>
      </c>
      <c r="AY259" s="59">
        <v>8.0246575341999993</v>
      </c>
      <c r="AZ259" s="59">
        <v>64.892679582</v>
      </c>
      <c r="BA259" s="59">
        <v>93.485701081000002</v>
      </c>
      <c r="BB259" s="59">
        <v>639.37730689</v>
      </c>
      <c r="BC259" s="59">
        <v>10.956164383999999</v>
      </c>
      <c r="BD259" s="59">
        <v>342</v>
      </c>
      <c r="BE259" s="71"/>
      <c r="BF259" s="51"/>
      <c r="BH259" s="89">
        <v>226</v>
      </c>
      <c r="BI259" s="64">
        <v>563.24441247000004</v>
      </c>
      <c r="BJ259" s="64">
        <v>92.817342346999993</v>
      </c>
      <c r="BK259" s="64">
        <v>164.88488900999999</v>
      </c>
      <c r="BL259" s="64">
        <v>252.01181145000001</v>
      </c>
      <c r="BM259" s="64">
        <v>8.0246575341999993</v>
      </c>
      <c r="BN259" s="64">
        <v>65.034917527999994</v>
      </c>
      <c r="BO259" s="64">
        <v>88.305492380999993</v>
      </c>
      <c r="BP259" s="70">
        <v>558.11833161000004</v>
      </c>
      <c r="BQ259" s="64">
        <v>10.956164383999999</v>
      </c>
      <c r="BR259" s="64">
        <v>347</v>
      </c>
      <c r="BS259" s="71"/>
    </row>
    <row r="260" spans="3:71">
      <c r="C260" s="89">
        <v>227</v>
      </c>
      <c r="D260" s="59">
        <v>544.47741024000004</v>
      </c>
      <c r="E260" s="59">
        <v>89.571140850000006</v>
      </c>
      <c r="F260" s="59">
        <v>171.82195676000001</v>
      </c>
      <c r="G260" s="59">
        <v>253.04657967</v>
      </c>
      <c r="H260" s="59">
        <v>8.0246575341999993</v>
      </c>
      <c r="I260" s="59">
        <v>64.772870384000001</v>
      </c>
      <c r="J260" s="59">
        <v>86.390586079000002</v>
      </c>
      <c r="K260" s="59">
        <v>481.02941955</v>
      </c>
      <c r="L260" s="59">
        <v>10.956164383999999</v>
      </c>
      <c r="M260" s="59">
        <v>344</v>
      </c>
      <c r="Q260" s="89">
        <v>227</v>
      </c>
      <c r="R260" s="59">
        <v>525.65108135000003</v>
      </c>
      <c r="S260" s="59">
        <v>87.421191450999999</v>
      </c>
      <c r="T260" s="59">
        <v>171.68624249999999</v>
      </c>
      <c r="U260" s="59">
        <v>252.89814093000001</v>
      </c>
      <c r="V260" s="59">
        <v>8.0246575341999993</v>
      </c>
      <c r="W260" s="59">
        <v>63.753248698</v>
      </c>
      <c r="X260" s="59">
        <v>92.342028869000004</v>
      </c>
      <c r="Y260" s="59">
        <v>574.46264627999994</v>
      </c>
      <c r="Z260" s="59">
        <v>10.956164383999999</v>
      </c>
      <c r="AA260" s="59">
        <v>342</v>
      </c>
      <c r="AB260" s="71"/>
      <c r="AF260" s="89">
        <v>227</v>
      </c>
      <c r="AG260" s="59">
        <v>559.96847807999995</v>
      </c>
      <c r="AH260" s="59">
        <v>93.762778319999995</v>
      </c>
      <c r="AI260" s="59">
        <v>160.06676024000001</v>
      </c>
      <c r="AJ260" s="59">
        <v>249.10330026</v>
      </c>
      <c r="AK260" s="59">
        <v>8.0246575341999993</v>
      </c>
      <c r="AL260" s="59">
        <v>65.313325406000004</v>
      </c>
      <c r="AM260" s="59">
        <v>86.325814948000001</v>
      </c>
      <c r="AN260" s="59">
        <v>556.35337117999995</v>
      </c>
      <c r="AO260" s="59">
        <v>10.956164383999999</v>
      </c>
      <c r="AP260" s="59">
        <v>350</v>
      </c>
      <c r="AQ260" s="71"/>
      <c r="AR260" s="51"/>
      <c r="AT260" s="89">
        <v>227</v>
      </c>
      <c r="AU260" s="59">
        <v>556.67440097999997</v>
      </c>
      <c r="AV260" s="59">
        <v>101.25154993</v>
      </c>
      <c r="AW260" s="59">
        <v>169.94668818</v>
      </c>
      <c r="AX260" s="59">
        <v>258.52206997000002</v>
      </c>
      <c r="AY260" s="59">
        <v>8.0246575341999993</v>
      </c>
      <c r="AZ260" s="59">
        <v>64.882908911000001</v>
      </c>
      <c r="BA260" s="59">
        <v>93.631470203999996</v>
      </c>
      <c r="BB260" s="59">
        <v>639.86275893000004</v>
      </c>
      <c r="BC260" s="59">
        <v>10.956164383999999</v>
      </c>
      <c r="BD260" s="59">
        <v>346</v>
      </c>
      <c r="BE260" s="71"/>
      <c r="BF260" s="51"/>
      <c r="BH260" s="89">
        <v>227</v>
      </c>
      <c r="BI260" s="64">
        <v>559.41393711000001</v>
      </c>
      <c r="BJ260" s="64">
        <v>91.994213274000003</v>
      </c>
      <c r="BK260" s="64">
        <v>164.23313400999999</v>
      </c>
      <c r="BL260" s="64">
        <v>251.53418009000001</v>
      </c>
      <c r="BM260" s="64">
        <v>8.0246575341999993</v>
      </c>
      <c r="BN260" s="64">
        <v>65.030318674</v>
      </c>
      <c r="BO260" s="64">
        <v>88.457605049999998</v>
      </c>
      <c r="BP260" s="70">
        <v>557.60733432999996</v>
      </c>
      <c r="BQ260" s="64">
        <v>10.956164383999999</v>
      </c>
      <c r="BR260" s="64">
        <v>350</v>
      </c>
      <c r="BS260" s="71"/>
    </row>
    <row r="261" spans="3:71">
      <c r="C261" s="89">
        <v>228</v>
      </c>
      <c r="D261" s="59">
        <v>540.74146299999995</v>
      </c>
      <c r="E261" s="59">
        <v>88.676628003000005</v>
      </c>
      <c r="F261" s="59">
        <v>171.24120250999999</v>
      </c>
      <c r="G261" s="59">
        <v>252.56776378999999</v>
      </c>
      <c r="H261" s="59">
        <v>8.0246575341999993</v>
      </c>
      <c r="I261" s="59">
        <v>64.770911995999995</v>
      </c>
      <c r="J261" s="59">
        <v>86.534636186</v>
      </c>
      <c r="K261" s="59">
        <v>480.71479596</v>
      </c>
      <c r="L261" s="59">
        <v>10.956164383999999</v>
      </c>
      <c r="M261" s="59">
        <v>347</v>
      </c>
      <c r="Q261" s="89">
        <v>228</v>
      </c>
      <c r="R261" s="59">
        <v>522.10921336000001</v>
      </c>
      <c r="S261" s="59">
        <v>86.619107198999998</v>
      </c>
      <c r="T261" s="59">
        <v>170.95086352000001</v>
      </c>
      <c r="U261" s="59">
        <v>252.42727503</v>
      </c>
      <c r="V261" s="59">
        <v>8.0246575341999993</v>
      </c>
      <c r="W261" s="59">
        <v>63.750127411000001</v>
      </c>
      <c r="X261" s="59">
        <v>92.515619923000003</v>
      </c>
      <c r="Y261" s="59">
        <v>574.17114742000001</v>
      </c>
      <c r="Z261" s="59">
        <v>10.956164383999999</v>
      </c>
      <c r="AA261" s="59">
        <v>345</v>
      </c>
      <c r="AB261" s="71"/>
      <c r="AF261" s="89">
        <v>228</v>
      </c>
      <c r="AG261" s="59">
        <v>556.29132506999997</v>
      </c>
      <c r="AH261" s="59">
        <v>92.813779568000001</v>
      </c>
      <c r="AI261" s="59">
        <v>159.38041039000001</v>
      </c>
      <c r="AJ261" s="59">
        <v>248.62958639999999</v>
      </c>
      <c r="AK261" s="59">
        <v>8.0246575341999993</v>
      </c>
      <c r="AL261" s="59">
        <v>65.307787012999995</v>
      </c>
      <c r="AM261" s="59">
        <v>86.467639770000005</v>
      </c>
      <c r="AN261" s="59">
        <v>556.41553050000005</v>
      </c>
      <c r="AO261" s="59">
        <v>10.956164383999999</v>
      </c>
      <c r="AP261" s="59">
        <v>353</v>
      </c>
      <c r="AQ261" s="71"/>
      <c r="AR261" s="51"/>
      <c r="AT261" s="89">
        <v>228</v>
      </c>
      <c r="AU261" s="59">
        <v>552.73414176999995</v>
      </c>
      <c r="AV261" s="59">
        <v>100.31290970000001</v>
      </c>
      <c r="AW261" s="59">
        <v>169.46958100000001</v>
      </c>
      <c r="AX261" s="59">
        <v>258.04320852000001</v>
      </c>
      <c r="AY261" s="59">
        <v>8.0246575341999993</v>
      </c>
      <c r="AZ261" s="59">
        <v>64.873384024999993</v>
      </c>
      <c r="BA261" s="59">
        <v>93.777385480000007</v>
      </c>
      <c r="BB261" s="59">
        <v>640.33945591999998</v>
      </c>
      <c r="BC261" s="59">
        <v>10.956164383999999</v>
      </c>
      <c r="BD261" s="59">
        <v>350</v>
      </c>
      <c r="BE261" s="71"/>
      <c r="BF261" s="51"/>
      <c r="BH261" s="89">
        <v>228</v>
      </c>
      <c r="BI261" s="64">
        <v>555.72666903000004</v>
      </c>
      <c r="BJ261" s="64">
        <v>90.992601872999998</v>
      </c>
      <c r="BK261" s="64">
        <v>163.61665406</v>
      </c>
      <c r="BL261" s="64">
        <v>251.05654874000001</v>
      </c>
      <c r="BM261" s="64">
        <v>8.0246575341999993</v>
      </c>
      <c r="BN261" s="64">
        <v>65.025974391999995</v>
      </c>
      <c r="BO261" s="64">
        <v>88.609896677999998</v>
      </c>
      <c r="BP261" s="70">
        <v>557.09792531000005</v>
      </c>
      <c r="BQ261" s="64">
        <v>10.956164383999999</v>
      </c>
      <c r="BR261" s="64">
        <v>353</v>
      </c>
      <c r="BS261" s="71"/>
    </row>
    <row r="262" spans="3:71">
      <c r="C262" s="89">
        <v>229</v>
      </c>
      <c r="D262" s="59">
        <v>537.27818349999995</v>
      </c>
      <c r="E262" s="59">
        <v>87.885428560999998</v>
      </c>
      <c r="F262" s="59">
        <v>170.28974783999999</v>
      </c>
      <c r="G262" s="59">
        <v>252.08366717999999</v>
      </c>
      <c r="H262" s="59">
        <v>8.0246575341999993</v>
      </c>
      <c r="I262" s="59">
        <v>64.769178400000001</v>
      </c>
      <c r="J262" s="59">
        <v>86.678593445000004</v>
      </c>
      <c r="K262" s="59">
        <v>480.40024968</v>
      </c>
      <c r="L262" s="59">
        <v>10.956164383999999</v>
      </c>
      <c r="M262" s="59">
        <v>350</v>
      </c>
      <c r="Q262" s="89">
        <v>229</v>
      </c>
      <c r="R262" s="59">
        <v>518.27033273999996</v>
      </c>
      <c r="S262" s="59">
        <v>86.094165932999999</v>
      </c>
      <c r="T262" s="59">
        <v>170.27225756999999</v>
      </c>
      <c r="U262" s="59">
        <v>251.91950574000001</v>
      </c>
      <c r="V262" s="59">
        <v>8.0246575341999993</v>
      </c>
      <c r="W262" s="59">
        <v>63.747246859999997</v>
      </c>
      <c r="X262" s="59">
        <v>92.68919932</v>
      </c>
      <c r="Y262" s="59">
        <v>573.87486967999996</v>
      </c>
      <c r="Z262" s="59">
        <v>10.956164383999999</v>
      </c>
      <c r="AA262" s="59">
        <v>348</v>
      </c>
      <c r="AB262" s="71"/>
      <c r="AF262" s="89">
        <v>229</v>
      </c>
      <c r="AG262" s="59">
        <v>552.92263407999997</v>
      </c>
      <c r="AH262" s="59">
        <v>92.081599969999999</v>
      </c>
      <c r="AI262" s="59">
        <v>158.11659129</v>
      </c>
      <c r="AJ262" s="59">
        <v>248.20806062</v>
      </c>
      <c r="AK262" s="59">
        <v>8.0246575341999993</v>
      </c>
      <c r="AL262" s="59">
        <v>65.302486591000005</v>
      </c>
      <c r="AM262" s="59">
        <v>86.609431904000004</v>
      </c>
      <c r="AN262" s="59">
        <v>556.47386038000002</v>
      </c>
      <c r="AO262" s="59">
        <v>10.956164383999999</v>
      </c>
      <c r="AP262" s="59">
        <v>356</v>
      </c>
      <c r="AQ262" s="71"/>
      <c r="AR262" s="51"/>
      <c r="AT262" s="89">
        <v>229</v>
      </c>
      <c r="AU262" s="59">
        <v>549.14725799999997</v>
      </c>
      <c r="AV262" s="59">
        <v>99.378265166999995</v>
      </c>
      <c r="AW262" s="59">
        <v>168.63589361999999</v>
      </c>
      <c r="AX262" s="59">
        <v>257.56355612999999</v>
      </c>
      <c r="AY262" s="59">
        <v>8.0246575341999993</v>
      </c>
      <c r="AZ262" s="59">
        <v>64.864097866999998</v>
      </c>
      <c r="BA262" s="59">
        <v>93.923357186999993</v>
      </c>
      <c r="BB262" s="59">
        <v>640.80742327999997</v>
      </c>
      <c r="BC262" s="59">
        <v>10.956164383999999</v>
      </c>
      <c r="BD262" s="59">
        <v>354</v>
      </c>
      <c r="BE262" s="71"/>
      <c r="BF262" s="51"/>
      <c r="BH262" s="89">
        <v>229</v>
      </c>
      <c r="BI262" s="64">
        <v>552.12283747000004</v>
      </c>
      <c r="BJ262" s="64">
        <v>90.240403925999999</v>
      </c>
      <c r="BK262" s="64">
        <v>162.63091197</v>
      </c>
      <c r="BL262" s="64">
        <v>250.61532954</v>
      </c>
      <c r="BM262" s="64">
        <v>8.0246575341999993</v>
      </c>
      <c r="BN262" s="64">
        <v>65.021874455000003</v>
      </c>
      <c r="BO262" s="64">
        <v>88.762272641999999</v>
      </c>
      <c r="BP262" s="70">
        <v>556.59050695999997</v>
      </c>
      <c r="BQ262" s="64">
        <v>10.956164383999999</v>
      </c>
      <c r="BR262" s="64">
        <v>356</v>
      </c>
      <c r="BS262" s="71"/>
    </row>
    <row r="263" spans="3:71">
      <c r="C263" s="89">
        <v>230</v>
      </c>
      <c r="D263" s="59">
        <v>533.43992365999998</v>
      </c>
      <c r="E263" s="59">
        <v>87.381654678000004</v>
      </c>
      <c r="F263" s="59">
        <v>169.46650106999999</v>
      </c>
      <c r="G263" s="59">
        <v>251.55891746</v>
      </c>
      <c r="H263" s="59">
        <v>8.0246575341999993</v>
      </c>
      <c r="I263" s="59">
        <v>64.767657736999993</v>
      </c>
      <c r="J263" s="59">
        <v>86.822366443999996</v>
      </c>
      <c r="K263" s="59">
        <v>480.08614365</v>
      </c>
      <c r="L263" s="59">
        <v>10.956164383999999</v>
      </c>
      <c r="M263" s="59">
        <v>352</v>
      </c>
      <c r="Q263" s="89">
        <v>230</v>
      </c>
      <c r="R263" s="59">
        <v>515.23339847</v>
      </c>
      <c r="S263" s="59">
        <v>85.257996773000002</v>
      </c>
      <c r="T263" s="59">
        <v>169.17633040999999</v>
      </c>
      <c r="U263" s="59">
        <v>251.33833920000001</v>
      </c>
      <c r="V263" s="59">
        <v>8.0246575341999993</v>
      </c>
      <c r="W263" s="59">
        <v>63.744595916999998</v>
      </c>
      <c r="X263" s="59">
        <v>92.862657991999995</v>
      </c>
      <c r="Y263" s="59">
        <v>573.57421385999999</v>
      </c>
      <c r="Z263" s="59">
        <v>10.956164383999999</v>
      </c>
      <c r="AA263" s="59">
        <v>350</v>
      </c>
      <c r="AB263" s="71"/>
      <c r="AF263" s="89">
        <v>230</v>
      </c>
      <c r="AG263" s="59">
        <v>549.21878588000004</v>
      </c>
      <c r="AH263" s="59">
        <v>91.384743794000002</v>
      </c>
      <c r="AI263" s="59">
        <v>157.24602763999999</v>
      </c>
      <c r="AJ263" s="59">
        <v>247.69311317</v>
      </c>
      <c r="AK263" s="59">
        <v>8.0246575341999993</v>
      </c>
      <c r="AL263" s="59">
        <v>65.297414329000006</v>
      </c>
      <c r="AM263" s="59">
        <v>86.751101321999997</v>
      </c>
      <c r="AN263" s="59">
        <v>556.52857571000004</v>
      </c>
      <c r="AO263" s="59">
        <v>10.956164383999999</v>
      </c>
      <c r="AP263" s="59">
        <v>359</v>
      </c>
      <c r="AQ263" s="71"/>
      <c r="AR263" s="51"/>
      <c r="AT263" s="89">
        <v>230</v>
      </c>
      <c r="AU263" s="59">
        <v>545.44888963999995</v>
      </c>
      <c r="AV263" s="59">
        <v>98.543065873000003</v>
      </c>
      <c r="AW263" s="59">
        <v>167.86717272000001</v>
      </c>
      <c r="AX263" s="59">
        <v>257.03097659999997</v>
      </c>
      <c r="AY263" s="59">
        <v>8.0246575341999993</v>
      </c>
      <c r="AZ263" s="59">
        <v>64.855043382999995</v>
      </c>
      <c r="BA263" s="59">
        <v>94.069295603</v>
      </c>
      <c r="BB263" s="59">
        <v>641.26668643999994</v>
      </c>
      <c r="BC263" s="59">
        <v>10.956164383999999</v>
      </c>
      <c r="BD263" s="59">
        <v>358</v>
      </c>
      <c r="BE263" s="71"/>
      <c r="BF263" s="51"/>
      <c r="BH263" s="89">
        <v>230</v>
      </c>
      <c r="BI263" s="64">
        <v>548.07233482000004</v>
      </c>
      <c r="BJ263" s="64">
        <v>89.678576082999996</v>
      </c>
      <c r="BK263" s="64">
        <v>161.97839056999999</v>
      </c>
      <c r="BL263" s="64">
        <v>250.09719064999999</v>
      </c>
      <c r="BM263" s="64">
        <v>8.0246575341999993</v>
      </c>
      <c r="BN263" s="64">
        <v>65.018008639000001</v>
      </c>
      <c r="BO263" s="64">
        <v>88.914638319999995</v>
      </c>
      <c r="BP263" s="70">
        <v>556.08548168000004</v>
      </c>
      <c r="BQ263" s="64">
        <v>10.956164383999999</v>
      </c>
      <c r="BR263" s="64">
        <v>359</v>
      </c>
      <c r="BS263" s="71"/>
    </row>
    <row r="264" spans="3:71">
      <c r="C264" s="89">
        <v>231</v>
      </c>
      <c r="D264" s="59">
        <v>529.87647489999995</v>
      </c>
      <c r="E264" s="59">
        <v>86.757865289999998</v>
      </c>
      <c r="F264" s="59">
        <v>168.29775526</v>
      </c>
      <c r="G264" s="59">
        <v>251.22487118999999</v>
      </c>
      <c r="H264" s="59">
        <v>8.0246575341999993</v>
      </c>
      <c r="I264" s="59">
        <v>64.766338149000006</v>
      </c>
      <c r="J264" s="59">
        <v>86.965863771000002</v>
      </c>
      <c r="K264" s="59">
        <v>479.77284080999999</v>
      </c>
      <c r="L264" s="59">
        <v>10.956164383999999</v>
      </c>
      <c r="M264" s="59">
        <v>355</v>
      </c>
      <c r="Q264" s="89">
        <v>231</v>
      </c>
      <c r="R264" s="59">
        <v>511.13014100999999</v>
      </c>
      <c r="S264" s="59">
        <v>84.892076377999999</v>
      </c>
      <c r="T264" s="59">
        <v>168.44839397999999</v>
      </c>
      <c r="U264" s="59">
        <v>250.98525637</v>
      </c>
      <c r="V264" s="59">
        <v>8.0246575341999993</v>
      </c>
      <c r="W264" s="59">
        <v>63.742163456</v>
      </c>
      <c r="X264" s="59">
        <v>93.035886868999995</v>
      </c>
      <c r="Y264" s="59">
        <v>573.26958078999996</v>
      </c>
      <c r="Z264" s="59">
        <v>10.956164383999999</v>
      </c>
      <c r="AA264" s="59">
        <v>353</v>
      </c>
      <c r="AB264" s="71"/>
      <c r="AF264" s="89">
        <v>231</v>
      </c>
      <c r="AG264" s="59">
        <v>545.00197590000005</v>
      </c>
      <c r="AH264" s="59">
        <v>90.902499207000005</v>
      </c>
      <c r="AI264" s="59">
        <v>156.42484293999999</v>
      </c>
      <c r="AJ264" s="59">
        <v>247.42713696000001</v>
      </c>
      <c r="AK264" s="59">
        <v>8.0246575341999993</v>
      </c>
      <c r="AL264" s="59">
        <v>65.292560417999994</v>
      </c>
      <c r="AM264" s="59">
        <v>86.892557995000004</v>
      </c>
      <c r="AN264" s="59">
        <v>556.57989135000003</v>
      </c>
      <c r="AO264" s="59">
        <v>10.956164383999999</v>
      </c>
      <c r="AP264" s="59">
        <v>362</v>
      </c>
      <c r="AQ264" s="71"/>
      <c r="AR264" s="51"/>
      <c r="AT264" s="89">
        <v>231</v>
      </c>
      <c r="AU264" s="59">
        <v>541.44849977000001</v>
      </c>
      <c r="AV264" s="59">
        <v>98.184162243000003</v>
      </c>
      <c r="AW264" s="59">
        <v>166.70878619999999</v>
      </c>
      <c r="AX264" s="59">
        <v>256.71378855</v>
      </c>
      <c r="AY264" s="59">
        <v>8.0246575341999993</v>
      </c>
      <c r="AZ264" s="59">
        <v>64.846213516000006</v>
      </c>
      <c r="BA264" s="59">
        <v>94.215111006000001</v>
      </c>
      <c r="BB264" s="59">
        <v>641.71727081999995</v>
      </c>
      <c r="BC264" s="59">
        <v>10.956164383999999</v>
      </c>
      <c r="BD264" s="59">
        <v>362</v>
      </c>
      <c r="BE264" s="71"/>
      <c r="BF264" s="51"/>
      <c r="BH264" s="89">
        <v>231</v>
      </c>
      <c r="BI264" s="64">
        <v>544.15513394000004</v>
      </c>
      <c r="BJ264" s="64">
        <v>89.170466712000007</v>
      </c>
      <c r="BK264" s="64">
        <v>160.88421984999999</v>
      </c>
      <c r="BL264" s="64">
        <v>249.83368082999999</v>
      </c>
      <c r="BM264" s="64">
        <v>8.0246575341999993</v>
      </c>
      <c r="BN264" s="64">
        <v>65.014366719999998</v>
      </c>
      <c r="BO264" s="64">
        <v>89.066899089000003</v>
      </c>
      <c r="BP264" s="70">
        <v>555.58325190000005</v>
      </c>
      <c r="BQ264" s="64">
        <v>10.956164383999999</v>
      </c>
      <c r="BR264" s="64">
        <v>362</v>
      </c>
      <c r="BS264" s="71"/>
    </row>
    <row r="265" spans="3:71">
      <c r="C265" s="89">
        <v>232</v>
      </c>
      <c r="D265" s="59">
        <v>525.33215386999996</v>
      </c>
      <c r="E265" s="59">
        <v>86.355012029999997</v>
      </c>
      <c r="F265" s="59">
        <v>167.77764268999999</v>
      </c>
      <c r="G265" s="59">
        <v>251.00212784000001</v>
      </c>
      <c r="H265" s="59">
        <v>8.0246575341999993</v>
      </c>
      <c r="I265" s="59">
        <v>64.765207778000004</v>
      </c>
      <c r="J265" s="59">
        <v>87.108994013</v>
      </c>
      <c r="K265" s="59">
        <v>479.46070410999999</v>
      </c>
      <c r="L265" s="59">
        <v>10.956164383999999</v>
      </c>
      <c r="M265" s="59">
        <v>358</v>
      </c>
      <c r="Q265" s="89">
        <v>232</v>
      </c>
      <c r="R265" s="59">
        <v>506.90287344000001</v>
      </c>
      <c r="S265" s="59">
        <v>84.273504303999999</v>
      </c>
      <c r="T265" s="59">
        <v>167.96687123000001</v>
      </c>
      <c r="U265" s="59">
        <v>250.76242163000001</v>
      </c>
      <c r="V265" s="59">
        <v>8.0246575341999993</v>
      </c>
      <c r="W265" s="59">
        <v>63.739938348999999</v>
      </c>
      <c r="X265" s="59">
        <v>93.208776884000002</v>
      </c>
      <c r="Y265" s="59">
        <v>572.96137128999999</v>
      </c>
      <c r="Z265" s="59">
        <v>10.956164383999999</v>
      </c>
      <c r="AA265" s="59">
        <v>356</v>
      </c>
      <c r="AB265" s="71"/>
      <c r="AF265" s="89">
        <v>232</v>
      </c>
      <c r="AG265" s="59">
        <v>540.50391984999999</v>
      </c>
      <c r="AH265" s="59">
        <v>90.271958935000001</v>
      </c>
      <c r="AI265" s="59">
        <v>155.97890699999999</v>
      </c>
      <c r="AJ265" s="59">
        <v>247.21545376</v>
      </c>
      <c r="AK265" s="59">
        <v>8.0246575341999993</v>
      </c>
      <c r="AL265" s="59">
        <v>65.287915048000002</v>
      </c>
      <c r="AM265" s="59">
        <v>87.033711894999996</v>
      </c>
      <c r="AN265" s="59">
        <v>556.62802218000002</v>
      </c>
      <c r="AO265" s="59">
        <v>10.956164383999999</v>
      </c>
      <c r="AP265" s="59">
        <v>365</v>
      </c>
      <c r="AQ265" s="71"/>
      <c r="AR265" s="51"/>
      <c r="AT265" s="89">
        <v>232</v>
      </c>
      <c r="AU265" s="59">
        <v>537.12488054999994</v>
      </c>
      <c r="AV265" s="59">
        <v>97.459847609999997</v>
      </c>
      <c r="AW265" s="59">
        <v>166.13667602999999</v>
      </c>
      <c r="AX265" s="59">
        <v>256.49896448999999</v>
      </c>
      <c r="AY265" s="59">
        <v>8.0246575341999993</v>
      </c>
      <c r="AZ265" s="59">
        <v>64.837601211999996</v>
      </c>
      <c r="BA265" s="59">
        <v>94.360713675</v>
      </c>
      <c r="BB265" s="59">
        <v>642.15920183000003</v>
      </c>
      <c r="BC265" s="59">
        <v>10.956164383999999</v>
      </c>
      <c r="BD265" s="59">
        <v>366</v>
      </c>
      <c r="BE265" s="71"/>
      <c r="BF265" s="51"/>
      <c r="BH265" s="89">
        <v>232</v>
      </c>
      <c r="BI265" s="64">
        <v>539.74948127000005</v>
      </c>
      <c r="BJ265" s="64">
        <v>88.600713396000003</v>
      </c>
      <c r="BK265" s="64">
        <v>160.29224937000001</v>
      </c>
      <c r="BL265" s="64">
        <v>249.61806651000001</v>
      </c>
      <c r="BM265" s="64">
        <v>8.0246575341999993</v>
      </c>
      <c r="BN265" s="64">
        <v>65.010938472000007</v>
      </c>
      <c r="BO265" s="64">
        <v>89.218960324999998</v>
      </c>
      <c r="BP265" s="70">
        <v>555.08422001999998</v>
      </c>
      <c r="BQ265" s="64">
        <v>10.956164383999999</v>
      </c>
      <c r="BR265" s="64">
        <v>365</v>
      </c>
      <c r="BS265" s="71"/>
    </row>
    <row r="266" spans="3:71">
      <c r="C266" s="89">
        <v>233</v>
      </c>
      <c r="D266" s="59">
        <v>520.72601409000004</v>
      </c>
      <c r="E266" s="59">
        <v>85.901729500000002</v>
      </c>
      <c r="F266" s="59">
        <v>167.36977812999999</v>
      </c>
      <c r="G266" s="59">
        <v>250.77938448</v>
      </c>
      <c r="H266" s="59">
        <v>8.0246575341999993</v>
      </c>
      <c r="I266" s="59">
        <v>64.764254762999997</v>
      </c>
      <c r="J266" s="59">
        <v>87.251665759000005</v>
      </c>
      <c r="K266" s="59">
        <v>479.15009646999999</v>
      </c>
      <c r="L266" s="59">
        <v>10.956164383999999</v>
      </c>
      <c r="M266" s="59">
        <v>360</v>
      </c>
      <c r="Q266" s="89">
        <v>233</v>
      </c>
      <c r="R266" s="59">
        <v>501.91569819</v>
      </c>
      <c r="S266" s="59">
        <v>84.123173260000002</v>
      </c>
      <c r="T266" s="59">
        <v>167.77701514</v>
      </c>
      <c r="U266" s="59">
        <v>250.53958688</v>
      </c>
      <c r="V266" s="59">
        <v>8.0246575341999993</v>
      </c>
      <c r="W266" s="59">
        <v>63.737909469999998</v>
      </c>
      <c r="X266" s="59">
        <v>93.381218967999999</v>
      </c>
      <c r="Y266" s="59">
        <v>572.64998617000003</v>
      </c>
      <c r="Z266" s="59">
        <v>10.956164383999999</v>
      </c>
      <c r="AA266" s="59">
        <v>359</v>
      </c>
      <c r="AB266" s="71"/>
      <c r="AF266" s="89">
        <v>233</v>
      </c>
      <c r="AG266" s="59">
        <v>535.98592791999999</v>
      </c>
      <c r="AH266" s="59">
        <v>89.793140726999994</v>
      </c>
      <c r="AI266" s="59">
        <v>155.40118487000001</v>
      </c>
      <c r="AJ266" s="59">
        <v>247.00377055999999</v>
      </c>
      <c r="AK266" s="59">
        <v>8.0246575341999993</v>
      </c>
      <c r="AL266" s="59">
        <v>65.283468408000005</v>
      </c>
      <c r="AM266" s="59">
        <v>87.174472996000006</v>
      </c>
      <c r="AN266" s="59">
        <v>556.67318306000004</v>
      </c>
      <c r="AO266" s="59">
        <v>10.956164383999999</v>
      </c>
      <c r="AP266" s="59">
        <v>368</v>
      </c>
      <c r="AQ266" s="71"/>
      <c r="AR266" s="51"/>
      <c r="AT266" s="89">
        <v>233</v>
      </c>
      <c r="AU266" s="59">
        <v>532.42468614999996</v>
      </c>
      <c r="AV266" s="59">
        <v>96.944928554000001</v>
      </c>
      <c r="AW266" s="59">
        <v>165.73174546999999</v>
      </c>
      <c r="AX266" s="59">
        <v>256.28414043999999</v>
      </c>
      <c r="AY266" s="59">
        <v>8.0246575341999993</v>
      </c>
      <c r="AZ266" s="59">
        <v>64.829199414000001</v>
      </c>
      <c r="BA266" s="59">
        <v>94.506013886999995</v>
      </c>
      <c r="BB266" s="59">
        <v>642.59250489999999</v>
      </c>
      <c r="BC266" s="59">
        <v>10.956164383999999</v>
      </c>
      <c r="BD266" s="59">
        <v>369</v>
      </c>
      <c r="BE266" s="71"/>
      <c r="BF266" s="51"/>
      <c r="BH266" s="89">
        <v>233</v>
      </c>
      <c r="BI266" s="64">
        <v>535.27676972999996</v>
      </c>
      <c r="BJ266" s="64">
        <v>87.922171132000003</v>
      </c>
      <c r="BK266" s="64">
        <v>159.87612670999999</v>
      </c>
      <c r="BL266" s="64">
        <v>249.40245218000001</v>
      </c>
      <c r="BM266" s="64">
        <v>8.0246575341999993</v>
      </c>
      <c r="BN266" s="64">
        <v>65.007713671000005</v>
      </c>
      <c r="BO266" s="64">
        <v>89.370727403999993</v>
      </c>
      <c r="BP266" s="70">
        <v>554.58878845000004</v>
      </c>
      <c r="BQ266" s="64">
        <v>10.956164383999999</v>
      </c>
      <c r="BR266" s="64">
        <v>368</v>
      </c>
      <c r="BS266" s="71"/>
    </row>
    <row r="267" spans="3:71">
      <c r="C267" s="89">
        <v>234</v>
      </c>
      <c r="D267" s="59">
        <v>516.3054118</v>
      </c>
      <c r="E267" s="59">
        <v>85.456325574000005</v>
      </c>
      <c r="F267" s="59">
        <v>166.76849748999999</v>
      </c>
      <c r="G267" s="59">
        <v>250.55664111999999</v>
      </c>
      <c r="H267" s="59">
        <v>8.0246575341999993</v>
      </c>
      <c r="I267" s="59">
        <v>64.763467247999998</v>
      </c>
      <c r="J267" s="59">
        <v>87.393787596999999</v>
      </c>
      <c r="K267" s="59">
        <v>478.84138085000001</v>
      </c>
      <c r="L267" s="59">
        <v>10.956164383999999</v>
      </c>
      <c r="M267" s="59">
        <v>363</v>
      </c>
      <c r="Q267" s="89">
        <v>234</v>
      </c>
      <c r="R267" s="59">
        <v>497.48896485</v>
      </c>
      <c r="S267" s="59">
        <v>83.858315786000006</v>
      </c>
      <c r="T267" s="59">
        <v>167.14648733000001</v>
      </c>
      <c r="U267" s="59">
        <v>250.31150839</v>
      </c>
      <c r="V267" s="59">
        <v>8.0246575341999993</v>
      </c>
      <c r="W267" s="59">
        <v>63.736065691</v>
      </c>
      <c r="X267" s="59">
        <v>93.553104052999998</v>
      </c>
      <c r="Y267" s="59">
        <v>572.33582624999997</v>
      </c>
      <c r="Z267" s="59">
        <v>10.956164383999999</v>
      </c>
      <c r="AA267" s="59">
        <v>362</v>
      </c>
      <c r="AB267" s="71"/>
      <c r="AF267" s="89">
        <v>234</v>
      </c>
      <c r="AG267" s="59">
        <v>531.64690194000002</v>
      </c>
      <c r="AH267" s="59">
        <v>89.169102254999999</v>
      </c>
      <c r="AI267" s="59">
        <v>154.7925185</v>
      </c>
      <c r="AJ267" s="59">
        <v>246.78928590999999</v>
      </c>
      <c r="AK267" s="59">
        <v>8.0246575341999993</v>
      </c>
      <c r="AL267" s="59">
        <v>65.279210688999996</v>
      </c>
      <c r="AM267" s="59">
        <v>87.314751267999995</v>
      </c>
      <c r="AN267" s="59">
        <v>556.71558888000004</v>
      </c>
      <c r="AO267" s="59">
        <v>10.956164383999999</v>
      </c>
      <c r="AP267" s="59">
        <v>371</v>
      </c>
      <c r="AQ267" s="71"/>
      <c r="AR267" s="51"/>
      <c r="AT267" s="89">
        <v>234</v>
      </c>
      <c r="AU267" s="59">
        <v>528.02979974000004</v>
      </c>
      <c r="AV267" s="59">
        <v>96.394551922000005</v>
      </c>
      <c r="AW267" s="59">
        <v>165.05696449000001</v>
      </c>
      <c r="AX267" s="59">
        <v>256.06931637999998</v>
      </c>
      <c r="AY267" s="59">
        <v>8.0246575341999993</v>
      </c>
      <c r="AZ267" s="59">
        <v>64.821001068000001</v>
      </c>
      <c r="BA267" s="59">
        <v>94.650921921000005</v>
      </c>
      <c r="BB267" s="59">
        <v>643.01720545000001</v>
      </c>
      <c r="BC267" s="59">
        <v>10.956164383999999</v>
      </c>
      <c r="BD267" s="59">
        <v>373</v>
      </c>
      <c r="BE267" s="71"/>
      <c r="BF267" s="51"/>
      <c r="BH267" s="89">
        <v>234</v>
      </c>
      <c r="BI267" s="64">
        <v>530.79563989999997</v>
      </c>
      <c r="BJ267" s="64">
        <v>87.434748714999998</v>
      </c>
      <c r="BK267" s="64">
        <v>159.27730249999999</v>
      </c>
      <c r="BL267" s="64">
        <v>249.18683784999999</v>
      </c>
      <c r="BM267" s="64">
        <v>8.0246575341999993</v>
      </c>
      <c r="BN267" s="64">
        <v>65.004682091999996</v>
      </c>
      <c r="BO267" s="64">
        <v>89.522105705000001</v>
      </c>
      <c r="BP267" s="70">
        <v>554.09735961000001</v>
      </c>
      <c r="BQ267" s="64">
        <v>10.956164383999999</v>
      </c>
      <c r="BR267" s="64">
        <v>371</v>
      </c>
      <c r="BS267" s="71"/>
    </row>
    <row r="268" spans="3:71">
      <c r="C268" s="89">
        <v>235</v>
      </c>
      <c r="D268" s="59">
        <v>512.49738568999999</v>
      </c>
      <c r="E268" s="59">
        <v>84.323580524999997</v>
      </c>
      <c r="F268" s="59">
        <v>166.30775883999999</v>
      </c>
      <c r="G268" s="59">
        <v>250.2681207</v>
      </c>
      <c r="H268" s="59">
        <v>8.0246575341999993</v>
      </c>
      <c r="I268" s="59">
        <v>64.762833373000007</v>
      </c>
      <c r="J268" s="59">
        <v>87.535268114999994</v>
      </c>
      <c r="K268" s="59">
        <v>478.53492017000002</v>
      </c>
      <c r="L268" s="59">
        <v>10.956164383999999</v>
      </c>
      <c r="M268" s="59">
        <v>365</v>
      </c>
      <c r="Q268" s="89">
        <v>235</v>
      </c>
      <c r="R268" s="59">
        <v>493.72343214</v>
      </c>
      <c r="S268" s="59">
        <v>82.799645694000006</v>
      </c>
      <c r="T268" s="59">
        <v>166.71357140000001</v>
      </c>
      <c r="U268" s="59">
        <v>250.01843</v>
      </c>
      <c r="V268" s="59">
        <v>8.0246575341999993</v>
      </c>
      <c r="W268" s="59">
        <v>63.734395886000001</v>
      </c>
      <c r="X268" s="59">
        <v>93.724323071000001</v>
      </c>
      <c r="Y268" s="59">
        <v>572.01929236000001</v>
      </c>
      <c r="Z268" s="59">
        <v>10.956164383999999</v>
      </c>
      <c r="AA268" s="59">
        <v>365</v>
      </c>
      <c r="AB268" s="71"/>
      <c r="AF268" s="89">
        <v>235</v>
      </c>
      <c r="AG268" s="59">
        <v>527.42206145</v>
      </c>
      <c r="AH268" s="59">
        <v>88.225404320999999</v>
      </c>
      <c r="AI268" s="59">
        <v>154.45946008000001</v>
      </c>
      <c r="AJ268" s="59">
        <v>246.50466728999999</v>
      </c>
      <c r="AK268" s="59">
        <v>8.0246575341999993</v>
      </c>
      <c r="AL268" s="59">
        <v>65.275132080999995</v>
      </c>
      <c r="AM268" s="59">
        <v>87.454456684999997</v>
      </c>
      <c r="AN268" s="59">
        <v>556.75545451000005</v>
      </c>
      <c r="AO268" s="59">
        <v>10.956164383999999</v>
      </c>
      <c r="AP268" s="59">
        <v>374</v>
      </c>
      <c r="AQ268" s="71"/>
      <c r="AR268" s="51"/>
      <c r="AT268" s="89">
        <v>235</v>
      </c>
      <c r="AU268" s="59">
        <v>524.14500278000003</v>
      </c>
      <c r="AV268" s="59">
        <v>95.197190742000004</v>
      </c>
      <c r="AW268" s="59">
        <v>164.57973921999999</v>
      </c>
      <c r="AX268" s="59">
        <v>255.79383171999999</v>
      </c>
      <c r="AY268" s="59">
        <v>8.0246575341999993</v>
      </c>
      <c r="AZ268" s="59">
        <v>64.812999117999993</v>
      </c>
      <c r="BA268" s="59">
        <v>94.795348055999995</v>
      </c>
      <c r="BB268" s="59">
        <v>643.43332889999999</v>
      </c>
      <c r="BC268" s="59">
        <v>10.956164383999999</v>
      </c>
      <c r="BD268" s="59">
        <v>377</v>
      </c>
      <c r="BE268" s="71"/>
      <c r="BF268" s="51"/>
      <c r="BH268" s="89">
        <v>235</v>
      </c>
      <c r="BI268" s="64">
        <v>526.48222663000001</v>
      </c>
      <c r="BJ268" s="64">
        <v>86.565646431000005</v>
      </c>
      <c r="BK268" s="64">
        <v>158.95654741999999</v>
      </c>
      <c r="BL268" s="64">
        <v>248.90711769999999</v>
      </c>
      <c r="BM268" s="64">
        <v>8.0246575341999993</v>
      </c>
      <c r="BN268" s="64">
        <v>65.001833508999994</v>
      </c>
      <c r="BO268" s="64">
        <v>89.673000603000006</v>
      </c>
      <c r="BP268" s="70">
        <v>553.6103359</v>
      </c>
      <c r="BQ268" s="64">
        <v>10.956164383999999</v>
      </c>
      <c r="BR268" s="64">
        <v>374</v>
      </c>
      <c r="BS268" s="71"/>
    </row>
    <row r="269" spans="3:71">
      <c r="C269" s="89">
        <v>236</v>
      </c>
      <c r="D269" s="59">
        <v>508.42215823999999</v>
      </c>
      <c r="E269" s="59">
        <v>83.140970308999997</v>
      </c>
      <c r="F269" s="59">
        <v>166.23016100000001</v>
      </c>
      <c r="G269" s="59">
        <v>249.91352599999999</v>
      </c>
      <c r="H269" s="59">
        <v>8.0246575341999993</v>
      </c>
      <c r="I269" s="59">
        <v>64.762341277999994</v>
      </c>
      <c r="J269" s="59">
        <v>87.676015899999996</v>
      </c>
      <c r="K269" s="59">
        <v>478.23107736999998</v>
      </c>
      <c r="L269" s="59">
        <v>10.956164383999999</v>
      </c>
      <c r="M269" s="59">
        <v>368</v>
      </c>
      <c r="Q269" s="89">
        <v>236</v>
      </c>
      <c r="R269" s="59">
        <v>489.96188183999999</v>
      </c>
      <c r="S269" s="59">
        <v>81.525620771000007</v>
      </c>
      <c r="T269" s="59">
        <v>166.56435830999999</v>
      </c>
      <c r="U269" s="59">
        <v>249.65302118</v>
      </c>
      <c r="V269" s="59">
        <v>8.0246575341999993</v>
      </c>
      <c r="W269" s="59">
        <v>63.732888926000001</v>
      </c>
      <c r="X269" s="59">
        <v>93.894766953000001</v>
      </c>
      <c r="Y269" s="59">
        <v>571.70078531000001</v>
      </c>
      <c r="Z269" s="59">
        <v>10.956164383999999</v>
      </c>
      <c r="AA269" s="59">
        <v>367</v>
      </c>
      <c r="AB269" s="71"/>
      <c r="AF269" s="89">
        <v>236</v>
      </c>
      <c r="AG269" s="59">
        <v>523.47877444999995</v>
      </c>
      <c r="AH269" s="59">
        <v>86.873634760000002</v>
      </c>
      <c r="AI269" s="59">
        <v>154.33067022</v>
      </c>
      <c r="AJ269" s="59">
        <v>246.14229825000001</v>
      </c>
      <c r="AK269" s="59">
        <v>8.0246575341999993</v>
      </c>
      <c r="AL269" s="59">
        <v>65.271222773000005</v>
      </c>
      <c r="AM269" s="59">
        <v>87.593499217000002</v>
      </c>
      <c r="AN269" s="59">
        <v>556.79299481999999</v>
      </c>
      <c r="AO269" s="59">
        <v>10.956164383999999</v>
      </c>
      <c r="AP269" s="59">
        <v>376</v>
      </c>
      <c r="AQ269" s="71"/>
      <c r="AR269" s="51"/>
      <c r="AT269" s="89">
        <v>236</v>
      </c>
      <c r="AU269" s="59">
        <v>520.11734856999999</v>
      </c>
      <c r="AV269" s="59">
        <v>93.838087532000003</v>
      </c>
      <c r="AW269" s="59">
        <v>164.48408653000001</v>
      </c>
      <c r="AX269" s="59">
        <v>255.44137375</v>
      </c>
      <c r="AY269" s="59">
        <v>8.0246575341999993</v>
      </c>
      <c r="AZ269" s="59">
        <v>64.805186508999995</v>
      </c>
      <c r="BA269" s="59">
        <v>94.939202567999999</v>
      </c>
      <c r="BB269" s="59">
        <v>643.84090068</v>
      </c>
      <c r="BC269" s="59">
        <v>10.956164383999999</v>
      </c>
      <c r="BD269" s="59">
        <v>381</v>
      </c>
      <c r="BE269" s="71"/>
      <c r="BF269" s="51"/>
      <c r="BH269" s="89">
        <v>236</v>
      </c>
      <c r="BI269" s="64">
        <v>522.40979890000006</v>
      </c>
      <c r="BJ269" s="64">
        <v>85.306623478000006</v>
      </c>
      <c r="BK269" s="64">
        <v>158.89092097</v>
      </c>
      <c r="BL269" s="64">
        <v>248.52120403999999</v>
      </c>
      <c r="BM269" s="64">
        <v>8.0246575341999993</v>
      </c>
      <c r="BN269" s="64">
        <v>64.999157698999994</v>
      </c>
      <c r="BO269" s="64">
        <v>89.823317476</v>
      </c>
      <c r="BP269" s="70">
        <v>553.12811975</v>
      </c>
      <c r="BQ269" s="64">
        <v>10.956164383999999</v>
      </c>
      <c r="BR269" s="64">
        <v>376</v>
      </c>
      <c r="BS269" s="71"/>
    </row>
    <row r="270" spans="3:71">
      <c r="C270" s="89">
        <v>237</v>
      </c>
      <c r="D270" s="59">
        <v>504.07722881000001</v>
      </c>
      <c r="E270" s="59">
        <v>82.587782513999997</v>
      </c>
      <c r="F270" s="59">
        <v>165.88008375000001</v>
      </c>
      <c r="G270" s="59">
        <v>249.47169024999999</v>
      </c>
      <c r="H270" s="59">
        <v>8.0246575341999993</v>
      </c>
      <c r="I270" s="59">
        <v>64.761979107000002</v>
      </c>
      <c r="J270" s="59">
        <v>87.815939541999995</v>
      </c>
      <c r="K270" s="59">
        <v>477.93021541000002</v>
      </c>
      <c r="L270" s="59">
        <v>10.956164383999999</v>
      </c>
      <c r="M270" s="59">
        <v>370</v>
      </c>
      <c r="Q270" s="89">
        <v>237</v>
      </c>
      <c r="R270" s="59">
        <v>485.64013096999997</v>
      </c>
      <c r="S270" s="59">
        <v>80.966372324999995</v>
      </c>
      <c r="T270" s="59">
        <v>166.33254012</v>
      </c>
      <c r="U270" s="59">
        <v>249.21564155999999</v>
      </c>
      <c r="V270" s="59">
        <v>8.0246575341999993</v>
      </c>
      <c r="W270" s="59">
        <v>63.731533685999999</v>
      </c>
      <c r="X270" s="59">
        <v>94.064326631</v>
      </c>
      <c r="Y270" s="59">
        <v>571.38070591999997</v>
      </c>
      <c r="Z270" s="59">
        <v>10.956164383999999</v>
      </c>
      <c r="AA270" s="59">
        <v>370</v>
      </c>
      <c r="AB270" s="71"/>
      <c r="AF270" s="89">
        <v>237</v>
      </c>
      <c r="AG270" s="59">
        <v>519.19601037999996</v>
      </c>
      <c r="AH270" s="59">
        <v>86.182000607000006</v>
      </c>
      <c r="AI270" s="59">
        <v>153.95323350000001</v>
      </c>
      <c r="AJ270" s="59">
        <v>245.70791772000001</v>
      </c>
      <c r="AK270" s="59">
        <v>8.0246575341999993</v>
      </c>
      <c r="AL270" s="59">
        <v>65.267472956000006</v>
      </c>
      <c r="AM270" s="59">
        <v>87.731788839000004</v>
      </c>
      <c r="AN270" s="59">
        <v>556.82842469000002</v>
      </c>
      <c r="AO270" s="59">
        <v>10.956164383999999</v>
      </c>
      <c r="AP270" s="59">
        <v>379</v>
      </c>
      <c r="AQ270" s="71"/>
      <c r="AR270" s="51"/>
      <c r="AT270" s="89">
        <v>237</v>
      </c>
      <c r="AU270" s="59">
        <v>515.78243683000005</v>
      </c>
      <c r="AV270" s="59">
        <v>93.129265918000002</v>
      </c>
      <c r="AW270" s="59">
        <v>164.13196072</v>
      </c>
      <c r="AX270" s="59">
        <v>255.00236484000001</v>
      </c>
      <c r="AY270" s="59">
        <v>8.0246575341999993</v>
      </c>
      <c r="AZ270" s="59">
        <v>64.797556184000001</v>
      </c>
      <c r="BA270" s="59">
        <v>95.082395736999999</v>
      </c>
      <c r="BB270" s="59">
        <v>644.23994619999996</v>
      </c>
      <c r="BC270" s="59">
        <v>10.956164383999999</v>
      </c>
      <c r="BD270" s="59">
        <v>384</v>
      </c>
      <c r="BE270" s="71"/>
      <c r="BF270" s="51"/>
      <c r="BH270" s="89">
        <v>237</v>
      </c>
      <c r="BI270" s="64">
        <v>518.22364669000001</v>
      </c>
      <c r="BJ270" s="64">
        <v>84.545900548000006</v>
      </c>
      <c r="BK270" s="64">
        <v>158.49369393000001</v>
      </c>
      <c r="BL270" s="64">
        <v>248.08231542999999</v>
      </c>
      <c r="BM270" s="64">
        <v>8.0246575341999993</v>
      </c>
      <c r="BN270" s="64">
        <v>64.996644434999993</v>
      </c>
      <c r="BO270" s="64">
        <v>89.972961699999999</v>
      </c>
      <c r="BP270" s="70">
        <v>552.65111354999999</v>
      </c>
      <c r="BQ270" s="64">
        <v>10.956164383999999</v>
      </c>
      <c r="BR270" s="64">
        <v>379</v>
      </c>
      <c r="BS270" s="71"/>
    </row>
    <row r="271" spans="3:71">
      <c r="C271" s="89">
        <v>238</v>
      </c>
      <c r="D271" s="59">
        <v>500.18985494999998</v>
      </c>
      <c r="E271" s="59">
        <v>81.734765475000003</v>
      </c>
      <c r="F271" s="59">
        <v>165.37228017999999</v>
      </c>
      <c r="G271" s="59">
        <v>249.02985451000001</v>
      </c>
      <c r="H271" s="59">
        <v>8.0246575341999993</v>
      </c>
      <c r="I271" s="59">
        <v>64.761734998999998</v>
      </c>
      <c r="J271" s="59">
        <v>87.954947626999996</v>
      </c>
      <c r="K271" s="59">
        <v>477.6326972</v>
      </c>
      <c r="L271" s="59">
        <v>10.956164383999999</v>
      </c>
      <c r="M271" s="59">
        <v>373</v>
      </c>
      <c r="Q271" s="89">
        <v>238</v>
      </c>
      <c r="R271" s="59">
        <v>481.81041543999999</v>
      </c>
      <c r="S271" s="59">
        <v>80.267548805999994</v>
      </c>
      <c r="T271" s="59">
        <v>165.74826166</v>
      </c>
      <c r="U271" s="59">
        <v>248.77826195</v>
      </c>
      <c r="V271" s="59">
        <v>8.0246575341999993</v>
      </c>
      <c r="W271" s="59">
        <v>63.730319037000001</v>
      </c>
      <c r="X271" s="59">
        <v>94.232893035999993</v>
      </c>
      <c r="Y271" s="59">
        <v>571.05945500999997</v>
      </c>
      <c r="Z271" s="59">
        <v>10.956164383999999</v>
      </c>
      <c r="AA271" s="59">
        <v>373</v>
      </c>
      <c r="AB271" s="71"/>
      <c r="AF271" s="89">
        <v>238</v>
      </c>
      <c r="AG271" s="59">
        <v>515.05786334000004</v>
      </c>
      <c r="AH271" s="59">
        <v>85.419646344</v>
      </c>
      <c r="AI271" s="59">
        <v>153.50189986000001</v>
      </c>
      <c r="AJ271" s="59">
        <v>245.27353719000001</v>
      </c>
      <c r="AK271" s="59">
        <v>8.0246575341999993</v>
      </c>
      <c r="AL271" s="59">
        <v>65.263872818999999</v>
      </c>
      <c r="AM271" s="59">
        <v>87.869235520000004</v>
      </c>
      <c r="AN271" s="59">
        <v>556.86195898000005</v>
      </c>
      <c r="AO271" s="59">
        <v>10.956164383999999</v>
      </c>
      <c r="AP271" s="59">
        <v>382</v>
      </c>
      <c r="AQ271" s="71"/>
      <c r="AR271" s="51"/>
      <c r="AT271" s="89">
        <v>238</v>
      </c>
      <c r="AU271" s="59">
        <v>512.03399525999998</v>
      </c>
      <c r="AV271" s="59">
        <v>92.110772668999999</v>
      </c>
      <c r="AW271" s="59">
        <v>163.50303636999999</v>
      </c>
      <c r="AX271" s="59">
        <v>254.56335593</v>
      </c>
      <c r="AY271" s="59">
        <v>8.0246575341999993</v>
      </c>
      <c r="AZ271" s="59">
        <v>64.790101089999993</v>
      </c>
      <c r="BA271" s="59">
        <v>95.224837840999996</v>
      </c>
      <c r="BB271" s="59">
        <v>644.63049090000004</v>
      </c>
      <c r="BC271" s="59">
        <v>10.956164383999999</v>
      </c>
      <c r="BD271" s="59">
        <v>388</v>
      </c>
      <c r="BE271" s="71"/>
      <c r="BF271" s="51"/>
      <c r="BH271" s="89">
        <v>238</v>
      </c>
      <c r="BI271" s="64">
        <v>514.19924978999995</v>
      </c>
      <c r="BJ271" s="64">
        <v>83.624335646000006</v>
      </c>
      <c r="BK271" s="64">
        <v>158.09555356000001</v>
      </c>
      <c r="BL271" s="64">
        <v>247.64342682</v>
      </c>
      <c r="BM271" s="64">
        <v>8.0246575341999993</v>
      </c>
      <c r="BN271" s="64">
        <v>64.994283494000001</v>
      </c>
      <c r="BO271" s="64">
        <v>90.121838651999994</v>
      </c>
      <c r="BP271" s="70">
        <v>552.17971971999998</v>
      </c>
      <c r="BQ271" s="64">
        <v>10.956164383999999</v>
      </c>
      <c r="BR271" s="64">
        <v>382</v>
      </c>
      <c r="BS271" s="71"/>
    </row>
    <row r="272" spans="3:71">
      <c r="C272" s="89">
        <v>239</v>
      </c>
      <c r="D272" s="59">
        <v>496.25413033000001</v>
      </c>
      <c r="E272" s="59">
        <v>81.131473990000003</v>
      </c>
      <c r="F272" s="59">
        <v>164.66310181</v>
      </c>
      <c r="G272" s="59">
        <v>248.58801876000001</v>
      </c>
      <c r="H272" s="59">
        <v>8.0246575341999993</v>
      </c>
      <c r="I272" s="59">
        <v>64.761597097000006</v>
      </c>
      <c r="J272" s="59">
        <v>88.092948743999997</v>
      </c>
      <c r="K272" s="59">
        <v>477.33888568999998</v>
      </c>
      <c r="L272" s="59">
        <v>10.956164383999999</v>
      </c>
      <c r="M272" s="59">
        <v>375</v>
      </c>
      <c r="Q272" s="89">
        <v>239</v>
      </c>
      <c r="R272" s="59">
        <v>478.28904390000002</v>
      </c>
      <c r="S272" s="59">
        <v>79.455367821999999</v>
      </c>
      <c r="T272" s="59">
        <v>164.96899667</v>
      </c>
      <c r="U272" s="59">
        <v>248.34088233</v>
      </c>
      <c r="V272" s="59">
        <v>8.0246575341999993</v>
      </c>
      <c r="W272" s="59">
        <v>63.729233852999997</v>
      </c>
      <c r="X272" s="59">
        <v>94.400357100999997</v>
      </c>
      <c r="Y272" s="59">
        <v>570.73743338999998</v>
      </c>
      <c r="Z272" s="59">
        <v>10.956164383999999</v>
      </c>
      <c r="AA272" s="59">
        <v>376</v>
      </c>
      <c r="AB272" s="71"/>
      <c r="AF272" s="89">
        <v>239</v>
      </c>
      <c r="AG272" s="59">
        <v>510.83374046</v>
      </c>
      <c r="AH272" s="59">
        <v>84.754816309999995</v>
      </c>
      <c r="AI272" s="59">
        <v>153.01996213999999</v>
      </c>
      <c r="AJ272" s="59">
        <v>244.85821236000001</v>
      </c>
      <c r="AK272" s="59">
        <v>8.0246575341999993</v>
      </c>
      <c r="AL272" s="59">
        <v>65.260412553999998</v>
      </c>
      <c r="AM272" s="59">
        <v>88.005749234999996</v>
      </c>
      <c r="AN272" s="59">
        <v>556.89381258000003</v>
      </c>
      <c r="AO272" s="59">
        <v>10.956164383999999</v>
      </c>
      <c r="AP272" s="59">
        <v>385</v>
      </c>
      <c r="AQ272" s="71"/>
      <c r="AR272" s="51"/>
      <c r="AT272" s="89">
        <v>239</v>
      </c>
      <c r="AU272" s="59">
        <v>507.76777387999999</v>
      </c>
      <c r="AV272" s="59">
        <v>91.565911911000001</v>
      </c>
      <c r="AW272" s="59">
        <v>162.91825935</v>
      </c>
      <c r="AX272" s="59">
        <v>254.12434701999999</v>
      </c>
      <c r="AY272" s="59">
        <v>8.0246575341999993</v>
      </c>
      <c r="AZ272" s="59">
        <v>64.782814169000005</v>
      </c>
      <c r="BA272" s="59">
        <v>95.366439157000002</v>
      </c>
      <c r="BB272" s="59">
        <v>645.01256018000004</v>
      </c>
      <c r="BC272" s="59">
        <v>10.956164383999999</v>
      </c>
      <c r="BD272" s="59">
        <v>392</v>
      </c>
      <c r="BE272" s="71"/>
      <c r="BF272" s="51"/>
      <c r="BH272" s="89">
        <v>239</v>
      </c>
      <c r="BI272" s="64">
        <v>510.01492554999999</v>
      </c>
      <c r="BJ272" s="64">
        <v>83.118302948999997</v>
      </c>
      <c r="BK272" s="64">
        <v>157.41938567</v>
      </c>
      <c r="BL272" s="64">
        <v>247.22696085000001</v>
      </c>
      <c r="BM272" s="64">
        <v>8.0246575341999993</v>
      </c>
      <c r="BN272" s="64">
        <v>64.992064650000003</v>
      </c>
      <c r="BO272" s="64">
        <v>90.269853710000007</v>
      </c>
      <c r="BP272" s="70">
        <v>551.71434067999996</v>
      </c>
      <c r="BQ272" s="64">
        <v>10.956164383999999</v>
      </c>
      <c r="BR272" s="64">
        <v>385</v>
      </c>
      <c r="BS272" s="71"/>
    </row>
    <row r="273" spans="3:71">
      <c r="C273" s="89">
        <v>240</v>
      </c>
      <c r="D273" s="59">
        <v>492.06593548000001</v>
      </c>
      <c r="E273" s="59">
        <v>80.465110261999996</v>
      </c>
      <c r="F273" s="59">
        <v>164.17938470000001</v>
      </c>
      <c r="G273" s="59">
        <v>248.23626422000001</v>
      </c>
      <c r="H273" s="59">
        <v>8.0246575341999993</v>
      </c>
      <c r="I273" s="59">
        <v>64.761553540999998</v>
      </c>
      <c r="J273" s="59">
        <v>88.229851480999997</v>
      </c>
      <c r="K273" s="59">
        <v>477.04914382999999</v>
      </c>
      <c r="L273" s="59">
        <v>10.956164383999999</v>
      </c>
      <c r="M273" s="59">
        <v>378</v>
      </c>
      <c r="Q273" s="89">
        <v>240</v>
      </c>
      <c r="R273" s="59">
        <v>474.49100716999999</v>
      </c>
      <c r="S273" s="59">
        <v>78.733508354999998</v>
      </c>
      <c r="T273" s="59">
        <v>164.29599138</v>
      </c>
      <c r="U273" s="59">
        <v>247.98358669000001</v>
      </c>
      <c r="V273" s="59">
        <v>8.0246575341999993</v>
      </c>
      <c r="W273" s="59">
        <v>63.728267006999999</v>
      </c>
      <c r="X273" s="59">
        <v>94.566609756000005</v>
      </c>
      <c r="Y273" s="59">
        <v>570.41504189</v>
      </c>
      <c r="Z273" s="59">
        <v>10.956164383999999</v>
      </c>
      <c r="AA273" s="59">
        <v>378</v>
      </c>
      <c r="AB273" s="71"/>
      <c r="AF273" s="89">
        <v>240</v>
      </c>
      <c r="AG273" s="59">
        <v>506.28937919999998</v>
      </c>
      <c r="AH273" s="59">
        <v>84.095900775000004</v>
      </c>
      <c r="AI273" s="59">
        <v>152.74091405999999</v>
      </c>
      <c r="AJ273" s="59">
        <v>244.55432175000001</v>
      </c>
      <c r="AK273" s="59">
        <v>8.0246575341999993</v>
      </c>
      <c r="AL273" s="59">
        <v>65.257082347999997</v>
      </c>
      <c r="AM273" s="59">
        <v>88.141239954</v>
      </c>
      <c r="AN273" s="59">
        <v>556.92420034999998</v>
      </c>
      <c r="AO273" s="59">
        <v>10.956164383999999</v>
      </c>
      <c r="AP273" s="59">
        <v>387</v>
      </c>
      <c r="AQ273" s="71"/>
      <c r="AR273" s="51"/>
      <c r="AT273" s="89">
        <v>240</v>
      </c>
      <c r="AU273" s="59">
        <v>503.52884452000001</v>
      </c>
      <c r="AV273" s="59">
        <v>90.732851761999996</v>
      </c>
      <c r="AW273" s="59">
        <v>162.47319815</v>
      </c>
      <c r="AX273" s="59">
        <v>253.80652964999999</v>
      </c>
      <c r="AY273" s="59">
        <v>8.0246575341999993</v>
      </c>
      <c r="AZ273" s="59">
        <v>64.775688367000001</v>
      </c>
      <c r="BA273" s="59">
        <v>95.507109963999994</v>
      </c>
      <c r="BB273" s="59">
        <v>645.38617947</v>
      </c>
      <c r="BC273" s="59">
        <v>10.956164383999999</v>
      </c>
      <c r="BD273" s="59">
        <v>396</v>
      </c>
      <c r="BE273" s="71"/>
      <c r="BF273" s="51"/>
      <c r="BH273" s="89">
        <v>240</v>
      </c>
      <c r="BI273" s="64">
        <v>505.7688205</v>
      </c>
      <c r="BJ273" s="64">
        <v>82.440876204999995</v>
      </c>
      <c r="BK273" s="64">
        <v>156.86848939000001</v>
      </c>
      <c r="BL273" s="64">
        <v>246.91839813999999</v>
      </c>
      <c r="BM273" s="64">
        <v>8.0246575341999993</v>
      </c>
      <c r="BN273" s="64">
        <v>64.989977679000006</v>
      </c>
      <c r="BO273" s="64">
        <v>90.416912249000006</v>
      </c>
      <c r="BP273" s="70">
        <v>551.25537883000004</v>
      </c>
      <c r="BQ273" s="64">
        <v>10.956164383999999</v>
      </c>
      <c r="BR273" s="64">
        <v>387</v>
      </c>
      <c r="BS273" s="71"/>
    </row>
    <row r="274" spans="3:71">
      <c r="C274" s="89">
        <v>241</v>
      </c>
      <c r="D274" s="59">
        <v>487.53845281999997</v>
      </c>
      <c r="E274" s="59">
        <v>80.092014844000005</v>
      </c>
      <c r="F274" s="59">
        <v>163.81758536000001</v>
      </c>
      <c r="G274" s="59">
        <v>247.80861142000001</v>
      </c>
      <c r="H274" s="59">
        <v>8.0246575341999993</v>
      </c>
      <c r="I274" s="59">
        <v>64.761592472999993</v>
      </c>
      <c r="J274" s="59">
        <v>88.365564426000006</v>
      </c>
      <c r="K274" s="59">
        <v>476.76383454</v>
      </c>
      <c r="L274" s="59">
        <v>10.956164383999999</v>
      </c>
      <c r="M274" s="59">
        <v>380</v>
      </c>
      <c r="Q274" s="89">
        <v>241</v>
      </c>
      <c r="R274" s="59">
        <v>469.96581635000001</v>
      </c>
      <c r="S274" s="59">
        <v>78.409702245000005</v>
      </c>
      <c r="T274" s="59">
        <v>164.06397335</v>
      </c>
      <c r="U274" s="59">
        <v>247.51440453000001</v>
      </c>
      <c r="V274" s="59">
        <v>8.0246575341999993</v>
      </c>
      <c r="W274" s="59">
        <v>63.727407370999998</v>
      </c>
      <c r="X274" s="59">
        <v>94.731541933000003</v>
      </c>
      <c r="Y274" s="59">
        <v>570.09268132</v>
      </c>
      <c r="Z274" s="59">
        <v>10.956164383999999</v>
      </c>
      <c r="AA274" s="59">
        <v>381</v>
      </c>
      <c r="AB274" s="71"/>
      <c r="AF274" s="89">
        <v>241</v>
      </c>
      <c r="AG274" s="59">
        <v>501.96760184999999</v>
      </c>
      <c r="AH274" s="59">
        <v>83.678818691000004</v>
      </c>
      <c r="AI274" s="59">
        <v>152.19400408999999</v>
      </c>
      <c r="AJ274" s="59">
        <v>244.05387569000001</v>
      </c>
      <c r="AK274" s="59">
        <v>8.0246575341999993</v>
      </c>
      <c r="AL274" s="59">
        <v>65.253872393999998</v>
      </c>
      <c r="AM274" s="59">
        <v>88.275617650000001</v>
      </c>
      <c r="AN274" s="59">
        <v>556.95333717999995</v>
      </c>
      <c r="AO274" s="59">
        <v>10.956164383999999</v>
      </c>
      <c r="AP274" s="59">
        <v>390</v>
      </c>
      <c r="AQ274" s="71"/>
      <c r="AR274" s="51"/>
      <c r="AT274" s="89">
        <v>241</v>
      </c>
      <c r="AU274" s="59">
        <v>498.71229919000001</v>
      </c>
      <c r="AV274" s="59">
        <v>90.505028902000006</v>
      </c>
      <c r="AW274" s="59">
        <v>162.10561989000001</v>
      </c>
      <c r="AX274" s="59">
        <v>253.38360802</v>
      </c>
      <c r="AY274" s="59">
        <v>8.0246575341999993</v>
      </c>
      <c r="AZ274" s="59">
        <v>64.768716628000007</v>
      </c>
      <c r="BA274" s="59">
        <v>95.646760541000006</v>
      </c>
      <c r="BB274" s="59">
        <v>645.75137418999998</v>
      </c>
      <c r="BC274" s="59">
        <v>10.956164383999999</v>
      </c>
      <c r="BD274" s="59">
        <v>399</v>
      </c>
      <c r="BE274" s="71"/>
      <c r="BF274" s="51"/>
      <c r="BH274" s="89">
        <v>241</v>
      </c>
      <c r="BI274" s="64">
        <v>500.97887685000001</v>
      </c>
      <c r="BJ274" s="64">
        <v>82.167209778</v>
      </c>
      <c r="BK274" s="64">
        <v>156.60580314000001</v>
      </c>
      <c r="BL274" s="64">
        <v>246.46170368</v>
      </c>
      <c r="BM274" s="64">
        <v>8.0246575341999993</v>
      </c>
      <c r="BN274" s="64">
        <v>64.988012355999999</v>
      </c>
      <c r="BO274" s="64">
        <v>90.562919647000001</v>
      </c>
      <c r="BP274" s="70">
        <v>550.80323657999998</v>
      </c>
      <c r="BQ274" s="64">
        <v>10.956164383999999</v>
      </c>
      <c r="BR274" s="64">
        <v>390</v>
      </c>
      <c r="BS274" s="71"/>
    </row>
    <row r="275" spans="3:71">
      <c r="C275" s="89">
        <v>242</v>
      </c>
      <c r="D275" s="59">
        <v>483.51463813999999</v>
      </c>
      <c r="E275" s="59">
        <v>79.450233557000004</v>
      </c>
      <c r="F275" s="59">
        <v>163.41985213000001</v>
      </c>
      <c r="G275" s="59">
        <v>247.18191039999999</v>
      </c>
      <c r="H275" s="59">
        <v>8.0246575341999993</v>
      </c>
      <c r="I275" s="59">
        <v>64.761702033999995</v>
      </c>
      <c r="J275" s="59">
        <v>88.499996167000006</v>
      </c>
      <c r="K275" s="59">
        <v>476.48332077999999</v>
      </c>
      <c r="L275" s="59">
        <v>10.956164383999999</v>
      </c>
      <c r="M275" s="59">
        <v>383</v>
      </c>
      <c r="Q275" s="89">
        <v>242</v>
      </c>
      <c r="R275" s="59">
        <v>465.81955004999998</v>
      </c>
      <c r="S275" s="59">
        <v>77.968554303000005</v>
      </c>
      <c r="T275" s="59">
        <v>163.72030248999999</v>
      </c>
      <c r="U275" s="59">
        <v>246.89529249</v>
      </c>
      <c r="V275" s="59">
        <v>8.0246575341999993</v>
      </c>
      <c r="W275" s="59">
        <v>63.726643819000003</v>
      </c>
      <c r="X275" s="59">
        <v>94.895044565000006</v>
      </c>
      <c r="Y275" s="59">
        <v>569.77075250999997</v>
      </c>
      <c r="Z275" s="59">
        <v>10.956164383999999</v>
      </c>
      <c r="AA275" s="59">
        <v>383</v>
      </c>
      <c r="AB275" s="71"/>
      <c r="AF275" s="89">
        <v>242</v>
      </c>
      <c r="AG275" s="59">
        <v>498.00006519999999</v>
      </c>
      <c r="AH275" s="59">
        <v>82.930819826000004</v>
      </c>
      <c r="AI275" s="59">
        <v>151.74514575000001</v>
      </c>
      <c r="AJ275" s="59">
        <v>243.43205408</v>
      </c>
      <c r="AK275" s="59">
        <v>8.0246575341999993</v>
      </c>
      <c r="AL275" s="59">
        <v>65.250772878999996</v>
      </c>
      <c r="AM275" s="59">
        <v>88.408792294999998</v>
      </c>
      <c r="AN275" s="59">
        <v>556.98143791999996</v>
      </c>
      <c r="AO275" s="59">
        <v>10.956164383999999</v>
      </c>
      <c r="AP275" s="59">
        <v>393</v>
      </c>
      <c r="AQ275" s="71"/>
      <c r="AR275" s="51"/>
      <c r="AT275" s="89">
        <v>242</v>
      </c>
      <c r="AU275" s="59">
        <v>494.74632474999999</v>
      </c>
      <c r="AV275" s="59">
        <v>89.653442669</v>
      </c>
      <c r="AW275" s="59">
        <v>161.71659165</v>
      </c>
      <c r="AX275" s="59">
        <v>252.75532885999999</v>
      </c>
      <c r="AY275" s="59">
        <v>8.0246575341999993</v>
      </c>
      <c r="AZ275" s="59">
        <v>64.761891896999998</v>
      </c>
      <c r="BA275" s="59">
        <v>95.785301164000003</v>
      </c>
      <c r="BB275" s="59">
        <v>646.10816977000002</v>
      </c>
      <c r="BC275" s="59">
        <v>10.956164383999999</v>
      </c>
      <c r="BD275" s="59">
        <v>403</v>
      </c>
      <c r="BE275" s="71"/>
      <c r="BF275" s="51"/>
      <c r="BH275" s="89">
        <v>242</v>
      </c>
      <c r="BI275" s="64">
        <v>497.07518492999998</v>
      </c>
      <c r="BJ275" s="64">
        <v>81.423957908999995</v>
      </c>
      <c r="BK275" s="64">
        <v>156.09641128000001</v>
      </c>
      <c r="BL275" s="64">
        <v>245.83504852999999</v>
      </c>
      <c r="BM275" s="64">
        <v>8.0246575341999993</v>
      </c>
      <c r="BN275" s="64">
        <v>64.986158454999995</v>
      </c>
      <c r="BO275" s="64">
        <v>90.707781280000006</v>
      </c>
      <c r="BP275" s="70">
        <v>550.35831636</v>
      </c>
      <c r="BQ275" s="64">
        <v>10.956164383999999</v>
      </c>
      <c r="BR275" s="64">
        <v>393</v>
      </c>
      <c r="BS275" s="71"/>
    </row>
    <row r="276" spans="3:71">
      <c r="C276" s="89">
        <v>243</v>
      </c>
      <c r="D276" s="59">
        <v>479.28230152999998</v>
      </c>
      <c r="E276" s="59">
        <v>78.894089914999995</v>
      </c>
      <c r="F276" s="59">
        <v>163.08482877</v>
      </c>
      <c r="G276" s="59">
        <v>246.61538379999999</v>
      </c>
      <c r="H276" s="59">
        <v>8.0246575341999993</v>
      </c>
      <c r="I276" s="59">
        <v>64.761870365999997</v>
      </c>
      <c r="J276" s="59">
        <v>88.633055291999995</v>
      </c>
      <c r="K276" s="59">
        <v>476.20796546999998</v>
      </c>
      <c r="L276" s="59">
        <v>10.956164383999999</v>
      </c>
      <c r="M276" s="59">
        <v>385</v>
      </c>
      <c r="Q276" s="89">
        <v>243</v>
      </c>
      <c r="R276" s="59">
        <v>461.76970154999998</v>
      </c>
      <c r="S276" s="59">
        <v>77.370711464999999</v>
      </c>
      <c r="T276" s="59">
        <v>163.38209275</v>
      </c>
      <c r="U276" s="59">
        <v>246.33099645999999</v>
      </c>
      <c r="V276" s="59">
        <v>8.0246575341999993</v>
      </c>
      <c r="W276" s="59">
        <v>63.725965223000003</v>
      </c>
      <c r="X276" s="59">
        <v>95.057008581999995</v>
      </c>
      <c r="Y276" s="59">
        <v>569.44965625999998</v>
      </c>
      <c r="Z276" s="59">
        <v>10.956164383999999</v>
      </c>
      <c r="AA276" s="59">
        <v>386</v>
      </c>
      <c r="AB276" s="71"/>
      <c r="AF276" s="89">
        <v>243</v>
      </c>
      <c r="AG276" s="59">
        <v>493.62385919000002</v>
      </c>
      <c r="AH276" s="59">
        <v>82.413017812000007</v>
      </c>
      <c r="AI276" s="59">
        <v>151.38889785999999</v>
      </c>
      <c r="AJ276" s="59">
        <v>242.89609453</v>
      </c>
      <c r="AK276" s="59">
        <v>8.0246575341999993</v>
      </c>
      <c r="AL276" s="59">
        <v>65.247773996000006</v>
      </c>
      <c r="AM276" s="59">
        <v>88.540673861000002</v>
      </c>
      <c r="AN276" s="59">
        <v>557.00871746999997</v>
      </c>
      <c r="AO276" s="59">
        <v>10.956164383999999</v>
      </c>
      <c r="AP276" s="59">
        <v>395</v>
      </c>
      <c r="AQ276" s="71"/>
      <c r="AR276" s="51"/>
      <c r="AT276" s="89">
        <v>243</v>
      </c>
      <c r="AU276" s="59">
        <v>490.61980921000003</v>
      </c>
      <c r="AV276" s="59">
        <v>88.921407232999996</v>
      </c>
      <c r="AW276" s="59">
        <v>161.30721070999999</v>
      </c>
      <c r="AX276" s="59">
        <v>252.18839270000001</v>
      </c>
      <c r="AY276" s="59">
        <v>8.0246575341999993</v>
      </c>
      <c r="AZ276" s="59">
        <v>64.755207119000005</v>
      </c>
      <c r="BA276" s="59">
        <v>95.922642113999999</v>
      </c>
      <c r="BB276" s="59">
        <v>646.45659163000005</v>
      </c>
      <c r="BC276" s="59">
        <v>10.956164383999999</v>
      </c>
      <c r="BD276" s="59">
        <v>406</v>
      </c>
      <c r="BE276" s="71"/>
      <c r="BF276" s="51"/>
      <c r="BH276" s="89">
        <v>243</v>
      </c>
      <c r="BI276" s="64">
        <v>492.84465224000002</v>
      </c>
      <c r="BJ276" s="64">
        <v>80.740220097999995</v>
      </c>
      <c r="BK276" s="64">
        <v>155.7753056</v>
      </c>
      <c r="BL276" s="64">
        <v>245.28743392999999</v>
      </c>
      <c r="BM276" s="64">
        <v>8.0246575341999993</v>
      </c>
      <c r="BN276" s="64">
        <v>64.984405753000004</v>
      </c>
      <c r="BO276" s="64">
        <v>90.851402526000001</v>
      </c>
      <c r="BP276" s="70">
        <v>549.92102055999999</v>
      </c>
      <c r="BQ276" s="64">
        <v>10.956164383999999</v>
      </c>
      <c r="BR276" s="64">
        <v>395</v>
      </c>
      <c r="BS276" s="71"/>
    </row>
    <row r="277" spans="3:71">
      <c r="C277" s="89">
        <v>244</v>
      </c>
      <c r="D277" s="59">
        <v>474.85646931999997</v>
      </c>
      <c r="E277" s="59">
        <v>78.455077712000005</v>
      </c>
      <c r="F277" s="59">
        <v>162.70727124000001</v>
      </c>
      <c r="G277" s="59">
        <v>246.16775551999999</v>
      </c>
      <c r="H277" s="59">
        <v>8.0246575341999993</v>
      </c>
      <c r="I277" s="59">
        <v>64.762085608999996</v>
      </c>
      <c r="J277" s="59">
        <v>88.764650388999996</v>
      </c>
      <c r="K277" s="59">
        <v>475.93813154999998</v>
      </c>
      <c r="L277" s="59">
        <v>10.956164383999999</v>
      </c>
      <c r="M277" s="59">
        <v>387</v>
      </c>
      <c r="Q277" s="89">
        <v>244</v>
      </c>
      <c r="R277" s="59">
        <v>457.35047486000002</v>
      </c>
      <c r="S277" s="59">
        <v>76.979181672999999</v>
      </c>
      <c r="T277" s="59">
        <v>163.08766532999999</v>
      </c>
      <c r="U277" s="59">
        <v>245.88598322999999</v>
      </c>
      <c r="V277" s="59">
        <v>8.0246575341999993</v>
      </c>
      <c r="W277" s="59">
        <v>63.725360457000001</v>
      </c>
      <c r="X277" s="59">
        <v>95.217324916999999</v>
      </c>
      <c r="Y277" s="59">
        <v>569.12979341000005</v>
      </c>
      <c r="Z277" s="59">
        <v>10.956164383999999</v>
      </c>
      <c r="AA277" s="59">
        <v>389</v>
      </c>
      <c r="AB277" s="71"/>
      <c r="AF277" s="89">
        <v>244</v>
      </c>
      <c r="AG277" s="59">
        <v>488.97617460999999</v>
      </c>
      <c r="AH277" s="59">
        <v>81.956987319000007</v>
      </c>
      <c r="AI277" s="59">
        <v>151.14572641000001</v>
      </c>
      <c r="AJ277" s="59">
        <v>242.45676558</v>
      </c>
      <c r="AK277" s="59">
        <v>8.0246575341999993</v>
      </c>
      <c r="AL277" s="59">
        <v>65.244865933</v>
      </c>
      <c r="AM277" s="59">
        <v>88.671172321</v>
      </c>
      <c r="AN277" s="59">
        <v>557.03539067999998</v>
      </c>
      <c r="AO277" s="59">
        <v>10.956164383999999</v>
      </c>
      <c r="AP277" s="59">
        <v>398</v>
      </c>
      <c r="AQ277" s="71"/>
      <c r="AR277" s="51"/>
      <c r="AT277" s="89">
        <v>244</v>
      </c>
      <c r="AU277" s="59">
        <v>486.06349208</v>
      </c>
      <c r="AV277" s="59">
        <v>88.317150271000003</v>
      </c>
      <c r="AW277" s="59">
        <v>161.07701814000001</v>
      </c>
      <c r="AX277" s="59">
        <v>251.74429129000001</v>
      </c>
      <c r="AY277" s="59">
        <v>8.0246575341999993</v>
      </c>
      <c r="AZ277" s="59">
        <v>64.748655236999994</v>
      </c>
      <c r="BA277" s="59">
        <v>96.058693667</v>
      </c>
      <c r="BB277" s="59">
        <v>646.79666517999999</v>
      </c>
      <c r="BC277" s="59">
        <v>10.956164383999999</v>
      </c>
      <c r="BD277" s="59">
        <v>410</v>
      </c>
      <c r="BE277" s="71"/>
      <c r="BF277" s="51"/>
      <c r="BH277" s="89">
        <v>244</v>
      </c>
      <c r="BI277" s="64">
        <v>488.19149716999999</v>
      </c>
      <c r="BJ277" s="64">
        <v>80.340878430999993</v>
      </c>
      <c r="BK277" s="64">
        <v>155.48887407000001</v>
      </c>
      <c r="BL277" s="64">
        <v>244.84337142000001</v>
      </c>
      <c r="BM277" s="64">
        <v>8.0246575341999993</v>
      </c>
      <c r="BN277" s="64">
        <v>64.982744022999995</v>
      </c>
      <c r="BO277" s="64">
        <v>90.993688761000001</v>
      </c>
      <c r="BP277" s="70">
        <v>549.49175160000004</v>
      </c>
      <c r="BQ277" s="64">
        <v>10.956164383999999</v>
      </c>
      <c r="BR277" s="64">
        <v>398</v>
      </c>
      <c r="BS277" s="71"/>
    </row>
    <row r="278" spans="3:71">
      <c r="C278" s="89">
        <v>245</v>
      </c>
      <c r="D278" s="59">
        <v>470.54974175000001</v>
      </c>
      <c r="E278" s="59">
        <v>77.941052501000001</v>
      </c>
      <c r="F278" s="59">
        <v>162.25313767</v>
      </c>
      <c r="G278" s="59">
        <v>245.75261164</v>
      </c>
      <c r="H278" s="59">
        <v>8.0246575341999993</v>
      </c>
      <c r="I278" s="59">
        <v>64.762335906000004</v>
      </c>
      <c r="J278" s="59">
        <v>88.894690045999994</v>
      </c>
      <c r="K278" s="59">
        <v>475.67418197000001</v>
      </c>
      <c r="L278" s="59">
        <v>10.956164383999999</v>
      </c>
      <c r="M278" s="59">
        <v>390</v>
      </c>
      <c r="Q278" s="89">
        <v>245</v>
      </c>
      <c r="R278" s="59">
        <v>453.26644414999998</v>
      </c>
      <c r="S278" s="59">
        <v>76.486715880999995</v>
      </c>
      <c r="T278" s="59">
        <v>162.55883378999999</v>
      </c>
      <c r="U278" s="59">
        <v>245.44111414</v>
      </c>
      <c r="V278" s="59">
        <v>8.0246575341999993</v>
      </c>
      <c r="W278" s="59">
        <v>63.724818393</v>
      </c>
      <c r="X278" s="59">
        <v>95.375884501000002</v>
      </c>
      <c r="Y278" s="59">
        <v>568.81156476000001</v>
      </c>
      <c r="Z278" s="59">
        <v>10.956164383999999</v>
      </c>
      <c r="AA278" s="59">
        <v>391</v>
      </c>
      <c r="AB278" s="71"/>
      <c r="AF278" s="89">
        <v>245</v>
      </c>
      <c r="AG278" s="59">
        <v>484.54192827000003</v>
      </c>
      <c r="AH278" s="59">
        <v>81.545723565000003</v>
      </c>
      <c r="AI278" s="59">
        <v>150.62766379999999</v>
      </c>
      <c r="AJ278" s="59">
        <v>242.03412281999999</v>
      </c>
      <c r="AK278" s="59">
        <v>8.0246575341999993</v>
      </c>
      <c r="AL278" s="59">
        <v>65.242038880999999</v>
      </c>
      <c r="AM278" s="59">
        <v>88.800197646000001</v>
      </c>
      <c r="AN278" s="59">
        <v>557.06167244000005</v>
      </c>
      <c r="AO278" s="59">
        <v>10.956164383999999</v>
      </c>
      <c r="AP278" s="59">
        <v>401</v>
      </c>
      <c r="AQ278" s="71"/>
      <c r="AR278" s="51"/>
      <c r="AT278" s="89">
        <v>245</v>
      </c>
      <c r="AU278" s="59">
        <v>481.64780123999998</v>
      </c>
      <c r="AV278" s="59">
        <v>87.856684873000006</v>
      </c>
      <c r="AW278" s="59">
        <v>160.55841212000001</v>
      </c>
      <c r="AX278" s="59">
        <v>251.30418546999999</v>
      </c>
      <c r="AY278" s="59">
        <v>8.0246575341999993</v>
      </c>
      <c r="AZ278" s="59">
        <v>64.742229197</v>
      </c>
      <c r="BA278" s="59">
        <v>96.193366100999995</v>
      </c>
      <c r="BB278" s="59">
        <v>647.12841585000001</v>
      </c>
      <c r="BC278" s="59">
        <v>10.956164383999999</v>
      </c>
      <c r="BD278" s="59">
        <v>414</v>
      </c>
      <c r="BE278" s="71"/>
      <c r="BF278" s="51"/>
      <c r="BH278" s="89">
        <v>245</v>
      </c>
      <c r="BI278" s="64">
        <v>483.65107637</v>
      </c>
      <c r="BJ278" s="64">
        <v>80.010866817999997</v>
      </c>
      <c r="BK278" s="64">
        <v>155.01010744000001</v>
      </c>
      <c r="BL278" s="64">
        <v>244.40957965999999</v>
      </c>
      <c r="BM278" s="64">
        <v>8.0246575341999993</v>
      </c>
      <c r="BN278" s="64">
        <v>64.981163042000006</v>
      </c>
      <c r="BO278" s="64">
        <v>91.134545361999997</v>
      </c>
      <c r="BP278" s="70">
        <v>549.07091189000005</v>
      </c>
      <c r="BQ278" s="64">
        <v>10.956164383999999</v>
      </c>
      <c r="BR278" s="64">
        <v>401</v>
      </c>
      <c r="BS278" s="71"/>
    </row>
    <row r="279" spans="3:71">
      <c r="C279" s="89">
        <v>246</v>
      </c>
      <c r="D279" s="59">
        <v>465.5829043</v>
      </c>
      <c r="E279" s="59">
        <v>77.808655490999996</v>
      </c>
      <c r="F279" s="59">
        <v>161.97130648000001</v>
      </c>
      <c r="G279" s="59">
        <v>245.44364707</v>
      </c>
      <c r="H279" s="59">
        <v>8.0246575341999993</v>
      </c>
      <c r="I279" s="59">
        <v>64.762609396000002</v>
      </c>
      <c r="J279" s="59">
        <v>89.023082852000002</v>
      </c>
      <c r="K279" s="59">
        <v>475.41647965999999</v>
      </c>
      <c r="L279" s="59">
        <v>10.956164383999999</v>
      </c>
      <c r="M279" s="59">
        <v>392</v>
      </c>
      <c r="Q279" s="89">
        <v>246</v>
      </c>
      <c r="R279" s="59">
        <v>448.52350042</v>
      </c>
      <c r="S279" s="59">
        <v>76.312483946</v>
      </c>
      <c r="T279" s="59">
        <v>162.24397309</v>
      </c>
      <c r="U279" s="59">
        <v>245.12295338000001</v>
      </c>
      <c r="V279" s="59">
        <v>8.0246575341999993</v>
      </c>
      <c r="W279" s="59">
        <v>63.724327903000002</v>
      </c>
      <c r="X279" s="59">
        <v>95.532578264999998</v>
      </c>
      <c r="Y279" s="59">
        <v>568.49537112999997</v>
      </c>
      <c r="Z279" s="59">
        <v>10.956164383999999</v>
      </c>
      <c r="AA279" s="59">
        <v>394</v>
      </c>
      <c r="AB279" s="71"/>
      <c r="AF279" s="89">
        <v>246</v>
      </c>
      <c r="AG279" s="59">
        <v>479.71342723999999</v>
      </c>
      <c r="AH279" s="59">
        <v>81.199138169999998</v>
      </c>
      <c r="AI279" s="59">
        <v>150.32309666</v>
      </c>
      <c r="AJ279" s="59">
        <v>241.72756089999999</v>
      </c>
      <c r="AK279" s="59">
        <v>8.0246575341999993</v>
      </c>
      <c r="AL279" s="59">
        <v>65.239283029000006</v>
      </c>
      <c r="AM279" s="59">
        <v>88.927659809000005</v>
      </c>
      <c r="AN279" s="59">
        <v>557.08777762</v>
      </c>
      <c r="AO279" s="59">
        <v>10.956164383999999</v>
      </c>
      <c r="AP279" s="59">
        <v>403</v>
      </c>
      <c r="AQ279" s="71"/>
      <c r="AR279" s="51"/>
      <c r="AT279" s="89">
        <v>246</v>
      </c>
      <c r="AU279" s="59">
        <v>476.76743901999998</v>
      </c>
      <c r="AV279" s="59">
        <v>87.568919108000003</v>
      </c>
      <c r="AW279" s="59">
        <v>160.22537603999999</v>
      </c>
      <c r="AX279" s="59">
        <v>250.97048147000001</v>
      </c>
      <c r="AY279" s="59">
        <v>8.0246575341999993</v>
      </c>
      <c r="AZ279" s="59">
        <v>64.735921942000004</v>
      </c>
      <c r="BA279" s="59">
        <v>96.326569696000007</v>
      </c>
      <c r="BB279" s="59">
        <v>647.45186907000004</v>
      </c>
      <c r="BC279" s="59">
        <v>10.956164383999999</v>
      </c>
      <c r="BD279" s="59">
        <v>417</v>
      </c>
      <c r="BE279" s="71"/>
      <c r="BF279" s="51"/>
      <c r="BH279" s="89">
        <v>246</v>
      </c>
      <c r="BI279" s="64">
        <v>478.74487417</v>
      </c>
      <c r="BJ279" s="64">
        <v>79.667309857000006</v>
      </c>
      <c r="BK279" s="64">
        <v>154.77182766999999</v>
      </c>
      <c r="BL279" s="64">
        <v>244.11462781</v>
      </c>
      <c r="BM279" s="64">
        <v>8.0246575341999993</v>
      </c>
      <c r="BN279" s="64">
        <v>64.979652583999993</v>
      </c>
      <c r="BO279" s="64">
        <v>91.273877706999997</v>
      </c>
      <c r="BP279" s="70">
        <v>548.65890385</v>
      </c>
      <c r="BQ279" s="64">
        <v>10.956164383999999</v>
      </c>
      <c r="BR279" s="64">
        <v>403</v>
      </c>
      <c r="BS279" s="71"/>
    </row>
    <row r="280" spans="3:71">
      <c r="C280" s="89">
        <v>247</v>
      </c>
      <c r="D280" s="59">
        <v>461.04981684000001</v>
      </c>
      <c r="E280" s="59">
        <v>77.418929057</v>
      </c>
      <c r="F280" s="59">
        <v>161.5022342</v>
      </c>
      <c r="G280" s="59">
        <v>245.14550303999999</v>
      </c>
      <c r="H280" s="59">
        <v>8.0246575341999993</v>
      </c>
      <c r="I280" s="59">
        <v>64.762894222</v>
      </c>
      <c r="J280" s="59">
        <v>89.149737392999995</v>
      </c>
      <c r="K280" s="59">
        <v>475.16538756</v>
      </c>
      <c r="L280" s="59">
        <v>10.956164383999999</v>
      </c>
      <c r="M280" s="59">
        <v>394</v>
      </c>
      <c r="Q280" s="89">
        <v>247</v>
      </c>
      <c r="R280" s="59">
        <v>444.04204098999998</v>
      </c>
      <c r="S280" s="59">
        <v>75.865985620000004</v>
      </c>
      <c r="T280" s="59">
        <v>161.92066889</v>
      </c>
      <c r="U280" s="59">
        <v>244.82401820999999</v>
      </c>
      <c r="V280" s="59">
        <v>8.0246575341999993</v>
      </c>
      <c r="W280" s="59">
        <v>63.723877862000002</v>
      </c>
      <c r="X280" s="59">
        <v>95.687297142000006</v>
      </c>
      <c r="Y280" s="59">
        <v>568.18161335000002</v>
      </c>
      <c r="Z280" s="59">
        <v>10.956164383999999</v>
      </c>
      <c r="AA280" s="59">
        <v>396</v>
      </c>
      <c r="AB280" s="71"/>
      <c r="AF280" s="89">
        <v>247</v>
      </c>
      <c r="AG280" s="59">
        <v>474.74618600000002</v>
      </c>
      <c r="AH280" s="59">
        <v>80.896920394999995</v>
      </c>
      <c r="AI280" s="59">
        <v>150.09736733</v>
      </c>
      <c r="AJ280" s="59">
        <v>241.43653377999999</v>
      </c>
      <c r="AK280" s="59">
        <v>8.0246575341999993</v>
      </c>
      <c r="AL280" s="59">
        <v>65.236588568000002</v>
      </c>
      <c r="AM280" s="59">
        <v>89.053468781999996</v>
      </c>
      <c r="AN280" s="59">
        <v>557.11392107999995</v>
      </c>
      <c r="AO280" s="59">
        <v>10.956164383999999</v>
      </c>
      <c r="AP280" s="59">
        <v>406</v>
      </c>
      <c r="AQ280" s="71"/>
      <c r="AR280" s="51"/>
      <c r="AT280" s="89">
        <v>247</v>
      </c>
      <c r="AU280" s="59">
        <v>471.79390990000002</v>
      </c>
      <c r="AV280" s="59">
        <v>87.287780846999993</v>
      </c>
      <c r="AW280" s="59">
        <v>159.94383253000001</v>
      </c>
      <c r="AX280" s="59">
        <v>250.67182428000001</v>
      </c>
      <c r="AY280" s="59">
        <v>8.0246575341999993</v>
      </c>
      <c r="AZ280" s="59">
        <v>64.729726417999998</v>
      </c>
      <c r="BA280" s="59">
        <v>96.458214729000005</v>
      </c>
      <c r="BB280" s="59">
        <v>647.76705024</v>
      </c>
      <c r="BC280" s="59">
        <v>10.956164383999999</v>
      </c>
      <c r="BD280" s="59">
        <v>421</v>
      </c>
      <c r="BE280" s="71"/>
      <c r="BF280" s="51"/>
      <c r="BH280" s="89">
        <v>247</v>
      </c>
      <c r="BI280" s="64">
        <v>473.7466986</v>
      </c>
      <c r="BJ280" s="64">
        <v>79.447797785000006</v>
      </c>
      <c r="BK280" s="64">
        <v>154.49932611</v>
      </c>
      <c r="BL280" s="64">
        <v>243.82182621999999</v>
      </c>
      <c r="BM280" s="64">
        <v>8.0246575341999993</v>
      </c>
      <c r="BN280" s="64">
        <v>64.978202425000006</v>
      </c>
      <c r="BO280" s="64">
        <v>91.411591169999994</v>
      </c>
      <c r="BP280" s="70">
        <v>548.25612988</v>
      </c>
      <c r="BQ280" s="64">
        <v>10.956164383999999</v>
      </c>
      <c r="BR280" s="64">
        <v>406</v>
      </c>
      <c r="BS280" s="71"/>
    </row>
    <row r="281" spans="3:71">
      <c r="C281" s="89">
        <v>248</v>
      </c>
      <c r="D281" s="59">
        <v>456.48487684000003</v>
      </c>
      <c r="E281" s="59">
        <v>76.917725434999994</v>
      </c>
      <c r="F281" s="59">
        <v>161.17649163999999</v>
      </c>
      <c r="G281" s="59">
        <v>244.84735900000001</v>
      </c>
      <c r="H281" s="59">
        <v>8.0246575341999993</v>
      </c>
      <c r="I281" s="59">
        <v>64.763178525000001</v>
      </c>
      <c r="J281" s="59">
        <v>89.274562258000003</v>
      </c>
      <c r="K281" s="59">
        <v>474.92126861000003</v>
      </c>
      <c r="L281" s="59">
        <v>10.956164383999999</v>
      </c>
      <c r="M281" s="59">
        <v>397</v>
      </c>
      <c r="Q281" s="89">
        <v>248</v>
      </c>
      <c r="R281" s="59">
        <v>439.53709916999998</v>
      </c>
      <c r="S281" s="59">
        <v>75.493693673999999</v>
      </c>
      <c r="T281" s="59">
        <v>161.54664070999999</v>
      </c>
      <c r="U281" s="59">
        <v>244.52508304</v>
      </c>
      <c r="V281" s="59">
        <v>8.0246575341999993</v>
      </c>
      <c r="W281" s="59">
        <v>63.723457140999997</v>
      </c>
      <c r="X281" s="59">
        <v>95.839932062000003</v>
      </c>
      <c r="Y281" s="59">
        <v>567.87069224000004</v>
      </c>
      <c r="Z281" s="59">
        <v>10.956164383999999</v>
      </c>
      <c r="AA281" s="59">
        <v>399</v>
      </c>
      <c r="AB281" s="71"/>
      <c r="AF281" s="89">
        <v>248</v>
      </c>
      <c r="AG281" s="59">
        <v>470.14194458999998</v>
      </c>
      <c r="AH281" s="59">
        <v>80.418627525000005</v>
      </c>
      <c r="AI281" s="59">
        <v>149.68471326</v>
      </c>
      <c r="AJ281" s="59">
        <v>241.14550666</v>
      </c>
      <c r="AK281" s="59">
        <v>8.0246575341999993</v>
      </c>
      <c r="AL281" s="59">
        <v>65.233945687000002</v>
      </c>
      <c r="AM281" s="59">
        <v>89.177534535999996</v>
      </c>
      <c r="AN281" s="59">
        <v>557.14031771999998</v>
      </c>
      <c r="AO281" s="59">
        <v>10.956164383999999</v>
      </c>
      <c r="AP281" s="59">
        <v>408</v>
      </c>
      <c r="AQ281" s="71"/>
      <c r="AR281" s="51"/>
      <c r="AT281" s="89">
        <v>248</v>
      </c>
      <c r="AU281" s="59">
        <v>467.19170580000002</v>
      </c>
      <c r="AV281" s="59">
        <v>86.788115955999999</v>
      </c>
      <c r="AW281" s="59">
        <v>159.50949062999999</v>
      </c>
      <c r="AX281" s="59">
        <v>250.37316709000001</v>
      </c>
      <c r="AY281" s="59">
        <v>8.0246575341999993</v>
      </c>
      <c r="AZ281" s="59">
        <v>64.723635568999995</v>
      </c>
      <c r="BA281" s="59">
        <v>96.588211478999995</v>
      </c>
      <c r="BB281" s="59">
        <v>648.07398479999995</v>
      </c>
      <c r="BC281" s="59">
        <v>10.956164383999999</v>
      </c>
      <c r="BD281" s="59">
        <v>424</v>
      </c>
      <c r="BE281" s="71"/>
      <c r="BF281" s="51"/>
      <c r="BH281" s="89">
        <v>248</v>
      </c>
      <c r="BI281" s="64">
        <v>469.04593411000002</v>
      </c>
      <c r="BJ281" s="64">
        <v>78.984079305999998</v>
      </c>
      <c r="BK281" s="64">
        <v>154.17361987999999</v>
      </c>
      <c r="BL281" s="64">
        <v>243.52902463000001</v>
      </c>
      <c r="BM281" s="64">
        <v>8.0246575341999993</v>
      </c>
      <c r="BN281" s="64">
        <v>64.976802339000002</v>
      </c>
      <c r="BO281" s="64">
        <v>91.547591131000004</v>
      </c>
      <c r="BP281" s="70">
        <v>547.86299239000004</v>
      </c>
      <c r="BQ281" s="64">
        <v>10.956164383999999</v>
      </c>
      <c r="BR281" s="64">
        <v>408</v>
      </c>
      <c r="BS281" s="71"/>
    </row>
    <row r="282" spans="3:71">
      <c r="C282" s="89">
        <v>249</v>
      </c>
      <c r="D282" s="59">
        <v>451.70794293</v>
      </c>
      <c r="E282" s="59">
        <v>76.613263971999999</v>
      </c>
      <c r="F282" s="59">
        <v>160.86600082999999</v>
      </c>
      <c r="G282" s="59">
        <v>244.54921496</v>
      </c>
      <c r="H282" s="59">
        <v>8.0246575341999993</v>
      </c>
      <c r="I282" s="59">
        <v>64.763450446999997</v>
      </c>
      <c r="J282" s="59">
        <v>89.397466035999997</v>
      </c>
      <c r="K282" s="59">
        <v>474.68448575000002</v>
      </c>
      <c r="L282" s="59">
        <v>10.956164383999999</v>
      </c>
      <c r="M282" s="59">
        <v>399</v>
      </c>
      <c r="Q282" s="89">
        <v>249</v>
      </c>
      <c r="R282" s="59">
        <v>435.02965618000002</v>
      </c>
      <c r="S282" s="59">
        <v>75.103304077000004</v>
      </c>
      <c r="T282" s="59">
        <v>161.19321134</v>
      </c>
      <c r="U282" s="59">
        <v>244.22614786</v>
      </c>
      <c r="V282" s="59">
        <v>8.0246575341999993</v>
      </c>
      <c r="W282" s="59">
        <v>63.723054613999999</v>
      </c>
      <c r="X282" s="59">
        <v>95.990373958000006</v>
      </c>
      <c r="Y282" s="59">
        <v>567.56300861</v>
      </c>
      <c r="Z282" s="59">
        <v>10.956164383999999</v>
      </c>
      <c r="AA282" s="59">
        <v>401</v>
      </c>
      <c r="AB282" s="71"/>
      <c r="AF282" s="89">
        <v>249</v>
      </c>
      <c r="AG282" s="59">
        <v>465.34395346999997</v>
      </c>
      <c r="AH282" s="59">
        <v>80.082661716000004</v>
      </c>
      <c r="AI282" s="59">
        <v>149.32348184</v>
      </c>
      <c r="AJ282" s="59">
        <v>240.85447954</v>
      </c>
      <c r="AK282" s="59">
        <v>8.0246575341999993</v>
      </c>
      <c r="AL282" s="59">
        <v>65.231344577000002</v>
      </c>
      <c r="AM282" s="59">
        <v>89.299767044999996</v>
      </c>
      <c r="AN282" s="59">
        <v>557.16718238999999</v>
      </c>
      <c r="AO282" s="59">
        <v>10.956164383999999</v>
      </c>
      <c r="AP282" s="59">
        <v>411</v>
      </c>
      <c r="AQ282" s="71"/>
      <c r="AR282" s="51"/>
      <c r="AT282" s="89">
        <v>249</v>
      </c>
      <c r="AU282" s="59">
        <v>462.28449147999999</v>
      </c>
      <c r="AV282" s="59">
        <v>86.375835203999998</v>
      </c>
      <c r="AW282" s="59">
        <v>159.29277482000001</v>
      </c>
      <c r="AX282" s="59">
        <v>250.07450990999999</v>
      </c>
      <c r="AY282" s="59">
        <v>8.0246575341999993</v>
      </c>
      <c r="AZ282" s="59">
        <v>64.717642339999998</v>
      </c>
      <c r="BA282" s="59">
        <v>96.716470223000002</v>
      </c>
      <c r="BB282" s="59">
        <v>648.37269817000004</v>
      </c>
      <c r="BC282" s="59">
        <v>10.956164383999999</v>
      </c>
      <c r="BD282" s="59">
        <v>427</v>
      </c>
      <c r="BE282" s="71"/>
      <c r="BF282" s="51"/>
      <c r="BH282" s="89">
        <v>249</v>
      </c>
      <c r="BI282" s="64">
        <v>464.34803161999997</v>
      </c>
      <c r="BJ282" s="64">
        <v>78.564240979000004</v>
      </c>
      <c r="BK282" s="64">
        <v>153.80117150000001</v>
      </c>
      <c r="BL282" s="64">
        <v>243.23622304</v>
      </c>
      <c r="BM282" s="64">
        <v>8.0246575341999993</v>
      </c>
      <c r="BN282" s="64">
        <v>64.975442102000002</v>
      </c>
      <c r="BO282" s="64">
        <v>91.681782964999996</v>
      </c>
      <c r="BP282" s="70">
        <v>547.47989380000001</v>
      </c>
      <c r="BQ282" s="64">
        <v>10.956164383999999</v>
      </c>
      <c r="BR282" s="64">
        <v>411</v>
      </c>
      <c r="BS282" s="71"/>
    </row>
    <row r="283" spans="3:71">
      <c r="C283" s="89">
        <v>250</v>
      </c>
      <c r="D283" s="59">
        <v>447.33265193</v>
      </c>
      <c r="E283" s="59">
        <v>76.085511449999998</v>
      </c>
      <c r="F283" s="59">
        <v>160.37715817</v>
      </c>
      <c r="G283" s="59">
        <v>244.25107091999999</v>
      </c>
      <c r="H283" s="59">
        <v>8.0246575341999993</v>
      </c>
      <c r="I283" s="59">
        <v>64.763698126999998</v>
      </c>
      <c r="J283" s="59">
        <v>89.518357313999999</v>
      </c>
      <c r="K283" s="59">
        <v>474.45540191999999</v>
      </c>
      <c r="L283" s="59">
        <v>10.956164383999999</v>
      </c>
      <c r="M283" s="59">
        <v>401</v>
      </c>
      <c r="Q283" s="89">
        <v>250</v>
      </c>
      <c r="R283" s="59">
        <v>430.51143851</v>
      </c>
      <c r="S283" s="59">
        <v>74.724771493000006</v>
      </c>
      <c r="T283" s="59">
        <v>160.83869965</v>
      </c>
      <c r="U283" s="59">
        <v>243.92721269</v>
      </c>
      <c r="V283" s="59">
        <v>8.0246575341999993</v>
      </c>
      <c r="W283" s="59">
        <v>63.722659153999999</v>
      </c>
      <c r="X283" s="59">
        <v>96.138513760999999</v>
      </c>
      <c r="Y283" s="59">
        <v>567.25896326999998</v>
      </c>
      <c r="Z283" s="59">
        <v>10.956164383999999</v>
      </c>
      <c r="AA283" s="59">
        <v>404</v>
      </c>
      <c r="AB283" s="71"/>
      <c r="AF283" s="89">
        <v>250</v>
      </c>
      <c r="AG283" s="59">
        <v>460.99119022999997</v>
      </c>
      <c r="AH283" s="59">
        <v>79.425869832000004</v>
      </c>
      <c r="AI283" s="59">
        <v>148.83784861999999</v>
      </c>
      <c r="AJ283" s="59">
        <v>240.56345242</v>
      </c>
      <c r="AK283" s="59">
        <v>8.0246575341999993</v>
      </c>
      <c r="AL283" s="59">
        <v>65.228775427000002</v>
      </c>
      <c r="AM283" s="59">
        <v>89.420076279</v>
      </c>
      <c r="AN283" s="59">
        <v>557.19472998000003</v>
      </c>
      <c r="AO283" s="59">
        <v>10.956164383999999</v>
      </c>
      <c r="AP283" s="59">
        <v>413</v>
      </c>
      <c r="AQ283" s="71"/>
      <c r="AR283" s="51"/>
      <c r="AT283" s="89">
        <v>250</v>
      </c>
      <c r="AU283" s="59">
        <v>457.77199328</v>
      </c>
      <c r="AV283" s="59">
        <v>85.864661248000004</v>
      </c>
      <c r="AW283" s="59">
        <v>158.78023608000001</v>
      </c>
      <c r="AX283" s="59">
        <v>249.77585271999999</v>
      </c>
      <c r="AY283" s="59">
        <v>8.0246575341999993</v>
      </c>
      <c r="AZ283" s="59">
        <v>64.711739675000004</v>
      </c>
      <c r="BA283" s="59">
        <v>96.842901240000003</v>
      </c>
      <c r="BB283" s="59">
        <v>648.66321575999996</v>
      </c>
      <c r="BC283" s="59">
        <v>10.956164383999999</v>
      </c>
      <c r="BD283" s="59">
        <v>431</v>
      </c>
      <c r="BE283" s="71"/>
      <c r="BF283" s="51"/>
      <c r="BH283" s="89">
        <v>250</v>
      </c>
      <c r="BI283" s="64">
        <v>459.67652874999999</v>
      </c>
      <c r="BJ283" s="64">
        <v>78.139765181000001</v>
      </c>
      <c r="BK283" s="64">
        <v>153.40696095999999</v>
      </c>
      <c r="BL283" s="64">
        <v>242.94342146</v>
      </c>
      <c r="BM283" s="64">
        <v>8.0246575341999993</v>
      </c>
      <c r="BN283" s="64">
        <v>64.974111488999995</v>
      </c>
      <c r="BO283" s="64">
        <v>91.814072049000004</v>
      </c>
      <c r="BP283" s="70">
        <v>547.10723653000002</v>
      </c>
      <c r="BQ283" s="64">
        <v>10.956164383999999</v>
      </c>
      <c r="BR283" s="64">
        <v>413</v>
      </c>
      <c r="BS283" s="71"/>
    </row>
    <row r="284" spans="3:71">
      <c r="C284" s="89">
        <v>251</v>
      </c>
      <c r="D284" s="59">
        <v>442.75881568</v>
      </c>
      <c r="E284" s="59">
        <v>75.619700498</v>
      </c>
      <c r="F284" s="59">
        <v>160.02491918999999</v>
      </c>
      <c r="G284" s="59">
        <v>243.95292688999999</v>
      </c>
      <c r="H284" s="59">
        <v>8.0246575341999993</v>
      </c>
      <c r="I284" s="59">
        <v>64.763909709000004</v>
      </c>
      <c r="J284" s="59">
        <v>89.637144680000006</v>
      </c>
      <c r="K284" s="59">
        <v>474.23438005999998</v>
      </c>
      <c r="L284" s="59">
        <v>10.956164383999999</v>
      </c>
      <c r="M284" s="59">
        <v>403</v>
      </c>
      <c r="Q284" s="89">
        <v>251</v>
      </c>
      <c r="R284" s="59">
        <v>425.96815805</v>
      </c>
      <c r="S284" s="59">
        <v>74.363273227999997</v>
      </c>
      <c r="T284" s="59">
        <v>160.49221642000001</v>
      </c>
      <c r="U284" s="59">
        <v>243.62827752000001</v>
      </c>
      <c r="V284" s="59">
        <v>8.0246575341999993</v>
      </c>
      <c r="W284" s="59">
        <v>63.722259633999997</v>
      </c>
      <c r="X284" s="59">
        <v>96.284242402999993</v>
      </c>
      <c r="Y284" s="59">
        <v>566.95895705999999</v>
      </c>
      <c r="Z284" s="59">
        <v>10.956164383999999</v>
      </c>
      <c r="AA284" s="59">
        <v>406</v>
      </c>
      <c r="AB284" s="71"/>
      <c r="AF284" s="89">
        <v>251</v>
      </c>
      <c r="AG284" s="59">
        <v>456.33575432999999</v>
      </c>
      <c r="AH284" s="59">
        <v>78.945951742000005</v>
      </c>
      <c r="AI284" s="59">
        <v>148.47801426000001</v>
      </c>
      <c r="AJ284" s="59">
        <v>240.27242530000001</v>
      </c>
      <c r="AK284" s="59">
        <v>8.0246575341999993</v>
      </c>
      <c r="AL284" s="59">
        <v>65.226228427999999</v>
      </c>
      <c r="AM284" s="59">
        <v>89.538372211999999</v>
      </c>
      <c r="AN284" s="59">
        <v>557.22317535000002</v>
      </c>
      <c r="AO284" s="59">
        <v>10.956164383999999</v>
      </c>
      <c r="AP284" s="59">
        <v>416</v>
      </c>
      <c r="AQ284" s="71"/>
      <c r="AR284" s="51"/>
      <c r="AT284" s="89">
        <v>251</v>
      </c>
      <c r="AU284" s="59">
        <v>453.21874768999999</v>
      </c>
      <c r="AV284" s="59">
        <v>85.251322913999999</v>
      </c>
      <c r="AW284" s="59">
        <v>158.41060912</v>
      </c>
      <c r="AX284" s="59">
        <v>249.47719552999999</v>
      </c>
      <c r="AY284" s="59">
        <v>8.0246575341999993</v>
      </c>
      <c r="AZ284" s="59">
        <v>64.705920519000003</v>
      </c>
      <c r="BA284" s="59">
        <v>96.967414806999997</v>
      </c>
      <c r="BB284" s="59">
        <v>648.94556301</v>
      </c>
      <c r="BC284" s="59">
        <v>10.956164383999999</v>
      </c>
      <c r="BD284" s="59">
        <v>434</v>
      </c>
      <c r="BE284" s="71"/>
      <c r="BF284" s="51"/>
      <c r="BH284" s="89">
        <v>251</v>
      </c>
      <c r="BI284" s="64">
        <v>455.14807022999997</v>
      </c>
      <c r="BJ284" s="64">
        <v>77.585067054999996</v>
      </c>
      <c r="BK284" s="64">
        <v>152.99992839999999</v>
      </c>
      <c r="BL284" s="64">
        <v>242.65061987000001</v>
      </c>
      <c r="BM284" s="64">
        <v>8.0246575341999993</v>
      </c>
      <c r="BN284" s="64">
        <v>64.972800274999997</v>
      </c>
      <c r="BO284" s="64">
        <v>91.944363760000002</v>
      </c>
      <c r="BP284" s="70">
        <v>546.74542297000005</v>
      </c>
      <c r="BQ284" s="64">
        <v>10.956164383999999</v>
      </c>
      <c r="BR284" s="64">
        <v>416</v>
      </c>
      <c r="BS284" s="71"/>
    </row>
    <row r="285" spans="3:71">
      <c r="C285" s="89">
        <v>252</v>
      </c>
      <c r="D285" s="59">
        <v>438.18691258000001</v>
      </c>
      <c r="E285" s="59">
        <v>75.192204946000004</v>
      </c>
      <c r="F285" s="59">
        <v>159.69907777</v>
      </c>
      <c r="G285" s="59">
        <v>243.58813673</v>
      </c>
      <c r="H285" s="59">
        <v>8.0246575341999993</v>
      </c>
      <c r="I285" s="59">
        <v>64.764073332999999</v>
      </c>
      <c r="J285" s="59">
        <v>89.753736721999999</v>
      </c>
      <c r="K285" s="59">
        <v>474.02178308999999</v>
      </c>
      <c r="L285" s="59">
        <v>10.956164383999999</v>
      </c>
      <c r="M285" s="59">
        <v>405</v>
      </c>
      <c r="Q285" s="89">
        <v>252</v>
      </c>
      <c r="R285" s="59">
        <v>421.69973040000002</v>
      </c>
      <c r="S285" s="59">
        <v>73.798732150000006</v>
      </c>
      <c r="T285" s="59">
        <v>160.12477161000001</v>
      </c>
      <c r="U285" s="59">
        <v>243.27849393</v>
      </c>
      <c r="V285" s="59">
        <v>8.0246575341999993</v>
      </c>
      <c r="W285" s="59">
        <v>63.721844924999999</v>
      </c>
      <c r="X285" s="59">
        <v>96.427450816000004</v>
      </c>
      <c r="Y285" s="59">
        <v>566.66339077999999</v>
      </c>
      <c r="Z285" s="59">
        <v>10.956164383999999</v>
      </c>
      <c r="AA285" s="59">
        <v>408</v>
      </c>
      <c r="AB285" s="71"/>
      <c r="AF285" s="89">
        <v>252</v>
      </c>
      <c r="AG285" s="59">
        <v>451.70602740999999</v>
      </c>
      <c r="AH285" s="59">
        <v>78.496134816999998</v>
      </c>
      <c r="AI285" s="59">
        <v>148.18666001</v>
      </c>
      <c r="AJ285" s="59">
        <v>239.85710793000001</v>
      </c>
      <c r="AK285" s="59">
        <v>8.0246575341999993</v>
      </c>
      <c r="AL285" s="59">
        <v>65.223693768999993</v>
      </c>
      <c r="AM285" s="59">
        <v>89.654564816000004</v>
      </c>
      <c r="AN285" s="59">
        <v>557.25273339</v>
      </c>
      <c r="AO285" s="59">
        <v>10.956164383999999</v>
      </c>
      <c r="AP285" s="59">
        <v>418</v>
      </c>
      <c r="AQ285" s="71"/>
      <c r="AR285" s="51"/>
      <c r="AT285" s="89">
        <v>252</v>
      </c>
      <c r="AU285" s="59">
        <v>448.54730863999998</v>
      </c>
      <c r="AV285" s="59">
        <v>84.859784603999998</v>
      </c>
      <c r="AW285" s="59">
        <v>158.02955356999999</v>
      </c>
      <c r="AX285" s="59">
        <v>249.08636035999999</v>
      </c>
      <c r="AY285" s="59">
        <v>8.0246575341999993</v>
      </c>
      <c r="AZ285" s="59">
        <v>64.700177815000004</v>
      </c>
      <c r="BA285" s="59">
        <v>97.089921204000007</v>
      </c>
      <c r="BB285" s="59">
        <v>649.21976531999996</v>
      </c>
      <c r="BC285" s="59">
        <v>10.956164383999999</v>
      </c>
      <c r="BD285" s="59">
        <v>438</v>
      </c>
      <c r="BE285" s="71"/>
      <c r="BF285" s="51"/>
      <c r="BH285" s="89">
        <v>252</v>
      </c>
      <c r="BI285" s="64">
        <v>450.58282534</v>
      </c>
      <c r="BJ285" s="64">
        <v>77.123708410999996</v>
      </c>
      <c r="BK285" s="64">
        <v>152.62686965</v>
      </c>
      <c r="BL285" s="64">
        <v>242.26729137000001</v>
      </c>
      <c r="BM285" s="64">
        <v>8.0246575341999993</v>
      </c>
      <c r="BN285" s="64">
        <v>64.971498236000002</v>
      </c>
      <c r="BO285" s="64">
        <v>92.072563475999999</v>
      </c>
      <c r="BP285" s="70">
        <v>546.39485553999998</v>
      </c>
      <c r="BQ285" s="64">
        <v>10.956164383999999</v>
      </c>
      <c r="BR285" s="64">
        <v>418</v>
      </c>
      <c r="BS285" s="71"/>
    </row>
    <row r="286" spans="3:71">
      <c r="C286" s="89">
        <v>253</v>
      </c>
      <c r="D286" s="59">
        <v>433.69731820999999</v>
      </c>
      <c r="E286" s="59">
        <v>74.874803323999998</v>
      </c>
      <c r="F286" s="59">
        <v>159.31271332</v>
      </c>
      <c r="G286" s="59">
        <v>243.09146695999999</v>
      </c>
      <c r="H286" s="59">
        <v>8.0246575341999993</v>
      </c>
      <c r="I286" s="59">
        <v>64.764177140000001</v>
      </c>
      <c r="J286" s="59">
        <v>89.868042028999994</v>
      </c>
      <c r="K286" s="59">
        <v>473.81797397999998</v>
      </c>
      <c r="L286" s="59">
        <v>10.956164383999999</v>
      </c>
      <c r="M286" s="59">
        <v>408</v>
      </c>
      <c r="Q286" s="89">
        <v>253</v>
      </c>
      <c r="R286" s="59">
        <v>417.44184569999999</v>
      </c>
      <c r="S286" s="59">
        <v>73.417361908000004</v>
      </c>
      <c r="T286" s="59">
        <v>159.70610221000001</v>
      </c>
      <c r="U286" s="59">
        <v>242.78622114999999</v>
      </c>
      <c r="V286" s="59">
        <v>8.0246575341999993</v>
      </c>
      <c r="W286" s="59">
        <v>63.721403901999999</v>
      </c>
      <c r="X286" s="59">
        <v>96.568029930999998</v>
      </c>
      <c r="Y286" s="59">
        <v>566.37266525999996</v>
      </c>
      <c r="Z286" s="59">
        <v>10.956164383999999</v>
      </c>
      <c r="AA286" s="59">
        <v>411</v>
      </c>
      <c r="AB286" s="71"/>
      <c r="AF286" s="89">
        <v>253</v>
      </c>
      <c r="AG286" s="59">
        <v>447.23826838999997</v>
      </c>
      <c r="AH286" s="59">
        <v>78.069559116999997</v>
      </c>
      <c r="AI286" s="59">
        <v>147.78671304</v>
      </c>
      <c r="AJ286" s="59">
        <v>239.36517415</v>
      </c>
      <c r="AK286" s="59">
        <v>8.0246575341999993</v>
      </c>
      <c r="AL286" s="59">
        <v>65.221161640999995</v>
      </c>
      <c r="AM286" s="59">
        <v>89.768564061999996</v>
      </c>
      <c r="AN286" s="59">
        <v>557.28361895</v>
      </c>
      <c r="AO286" s="59">
        <v>10.956164383999999</v>
      </c>
      <c r="AP286" s="59">
        <v>421</v>
      </c>
      <c r="AQ286" s="71"/>
      <c r="AR286" s="51"/>
      <c r="AT286" s="89">
        <v>253</v>
      </c>
      <c r="AU286" s="59">
        <v>444.00169190999998</v>
      </c>
      <c r="AV286" s="59">
        <v>84.427063469999993</v>
      </c>
      <c r="AW286" s="59">
        <v>157.67443729999999</v>
      </c>
      <c r="AX286" s="59">
        <v>248.58494643</v>
      </c>
      <c r="AY286" s="59">
        <v>8.0246575341999993</v>
      </c>
      <c r="AZ286" s="59">
        <v>64.694504510000002</v>
      </c>
      <c r="BA286" s="59">
        <v>97.210330709000004</v>
      </c>
      <c r="BB286" s="59">
        <v>649.48584813000002</v>
      </c>
      <c r="BC286" s="59">
        <v>10.956164383999999</v>
      </c>
      <c r="BD286" s="59">
        <v>441</v>
      </c>
      <c r="BE286" s="71"/>
      <c r="BF286" s="51"/>
      <c r="BH286" s="89">
        <v>253</v>
      </c>
      <c r="BI286" s="64">
        <v>446.07407216000001</v>
      </c>
      <c r="BJ286" s="64">
        <v>76.732601736000007</v>
      </c>
      <c r="BK286" s="64">
        <v>152.23814361000001</v>
      </c>
      <c r="BL286" s="64">
        <v>241.77288648000001</v>
      </c>
      <c r="BM286" s="64">
        <v>8.0246575341999993</v>
      </c>
      <c r="BN286" s="64">
        <v>64.970195145999995</v>
      </c>
      <c r="BO286" s="64">
        <v>92.198576571999993</v>
      </c>
      <c r="BP286" s="70">
        <v>546.05593666000004</v>
      </c>
      <c r="BQ286" s="64">
        <v>10.956164383999999</v>
      </c>
      <c r="BR286" s="64">
        <v>421</v>
      </c>
      <c r="BS286" s="71"/>
    </row>
    <row r="287" spans="3:71">
      <c r="C287" s="89">
        <v>254</v>
      </c>
      <c r="D287" s="59">
        <v>429.29731450000003</v>
      </c>
      <c r="E287" s="59">
        <v>74.391560561999995</v>
      </c>
      <c r="F287" s="59">
        <v>158.83106927</v>
      </c>
      <c r="G287" s="59">
        <v>242.76632726</v>
      </c>
      <c r="H287" s="59">
        <v>8.0246575341999993</v>
      </c>
      <c r="I287" s="59">
        <v>64.764209272000002</v>
      </c>
      <c r="J287" s="59">
        <v>89.979969187999998</v>
      </c>
      <c r="K287" s="59">
        <v>473.62331563999999</v>
      </c>
      <c r="L287" s="59">
        <v>10.956164383999999</v>
      </c>
      <c r="M287" s="59">
        <v>410</v>
      </c>
      <c r="Q287" s="89">
        <v>254</v>
      </c>
      <c r="R287" s="59">
        <v>413.19886480999998</v>
      </c>
      <c r="S287" s="59">
        <v>72.971813009000002</v>
      </c>
      <c r="T287" s="59">
        <v>159.18945210999999</v>
      </c>
      <c r="U287" s="59">
        <v>242.44120391000001</v>
      </c>
      <c r="V287" s="59">
        <v>8.0246575341999993</v>
      </c>
      <c r="W287" s="59">
        <v>63.720925438000002</v>
      </c>
      <c r="X287" s="59">
        <v>96.705870679</v>
      </c>
      <c r="Y287" s="59">
        <v>566.08718131000001</v>
      </c>
      <c r="Z287" s="59">
        <v>10.956164383999999</v>
      </c>
      <c r="AA287" s="59">
        <v>413</v>
      </c>
      <c r="AB287" s="71"/>
      <c r="AF287" s="89">
        <v>254</v>
      </c>
      <c r="AG287" s="59">
        <v>442.39998488999998</v>
      </c>
      <c r="AH287" s="59">
        <v>77.688825479000002</v>
      </c>
      <c r="AI287" s="59">
        <v>147.51318345999999</v>
      </c>
      <c r="AJ287" s="59">
        <v>239.07150539</v>
      </c>
      <c r="AK287" s="59">
        <v>8.0246575341999993</v>
      </c>
      <c r="AL287" s="59">
        <v>65.218622233000005</v>
      </c>
      <c r="AM287" s="59">
        <v>89.880279922</v>
      </c>
      <c r="AN287" s="59">
        <v>557.31604692999997</v>
      </c>
      <c r="AO287" s="59">
        <v>10.956164383999999</v>
      </c>
      <c r="AP287" s="59">
        <v>423</v>
      </c>
      <c r="AQ287" s="71"/>
      <c r="AR287" s="51"/>
      <c r="AT287" s="89">
        <v>254</v>
      </c>
      <c r="AU287" s="59">
        <v>439.41961594000003</v>
      </c>
      <c r="AV287" s="59">
        <v>83.912937205000006</v>
      </c>
      <c r="AW287" s="59">
        <v>157.24381844000001</v>
      </c>
      <c r="AX287" s="59">
        <v>248.27689945</v>
      </c>
      <c r="AY287" s="59">
        <v>8.0246575341999993</v>
      </c>
      <c r="AZ287" s="59">
        <v>64.688893547000006</v>
      </c>
      <c r="BA287" s="59">
        <v>97.328553597999999</v>
      </c>
      <c r="BB287" s="59">
        <v>649.74383684999998</v>
      </c>
      <c r="BC287" s="59">
        <v>10.956164383999999</v>
      </c>
      <c r="BD287" s="59">
        <v>444</v>
      </c>
      <c r="BE287" s="71"/>
      <c r="BF287" s="51"/>
      <c r="BH287" s="89">
        <v>254</v>
      </c>
      <c r="BI287" s="64">
        <v>441.50608099999999</v>
      </c>
      <c r="BJ287" s="64">
        <v>76.135657864999999</v>
      </c>
      <c r="BK287" s="64">
        <v>151.90814949</v>
      </c>
      <c r="BL287" s="64">
        <v>241.48482483000001</v>
      </c>
      <c r="BM287" s="64">
        <v>8.0246575341999993</v>
      </c>
      <c r="BN287" s="64">
        <v>64.968880780000006</v>
      </c>
      <c r="BO287" s="64">
        <v>92.322308425000003</v>
      </c>
      <c r="BP287" s="70">
        <v>545.72906872999999</v>
      </c>
      <c r="BQ287" s="64">
        <v>10.956164383999999</v>
      </c>
      <c r="BR287" s="64">
        <v>423</v>
      </c>
      <c r="BS287" s="71"/>
    </row>
    <row r="288" spans="3:71">
      <c r="C288" s="89">
        <v>255</v>
      </c>
      <c r="D288" s="59">
        <v>425.07812278</v>
      </c>
      <c r="E288" s="59">
        <v>73.743418347000002</v>
      </c>
      <c r="F288" s="59">
        <v>158.28928164000001</v>
      </c>
      <c r="G288" s="59">
        <v>242.48541861000001</v>
      </c>
      <c r="H288" s="59">
        <v>8.0246575341999993</v>
      </c>
      <c r="I288" s="59">
        <v>64.764212616999998</v>
      </c>
      <c r="J288" s="59">
        <v>90.089426786999994</v>
      </c>
      <c r="K288" s="59">
        <v>473.43817102999998</v>
      </c>
      <c r="L288" s="59">
        <v>10.956164383999999</v>
      </c>
      <c r="M288" s="59">
        <v>412</v>
      </c>
      <c r="Q288" s="89">
        <v>255</v>
      </c>
      <c r="R288" s="59">
        <v>408.99069883999999</v>
      </c>
      <c r="S288" s="59">
        <v>72.421821952000002</v>
      </c>
      <c r="T288" s="59">
        <v>158.67947758</v>
      </c>
      <c r="U288" s="59">
        <v>242.15913834</v>
      </c>
      <c r="V288" s="59">
        <v>8.0246575341999993</v>
      </c>
      <c r="W288" s="59">
        <v>63.720398404000001</v>
      </c>
      <c r="X288" s="59">
        <v>96.840863992999999</v>
      </c>
      <c r="Y288" s="59">
        <v>565.80733974999998</v>
      </c>
      <c r="Z288" s="59">
        <v>10.956164383999999</v>
      </c>
      <c r="AA288" s="59">
        <v>416</v>
      </c>
      <c r="AB288" s="71"/>
      <c r="AF288" s="89">
        <v>255</v>
      </c>
      <c r="AG288" s="59">
        <v>437.83069282000002</v>
      </c>
      <c r="AH288" s="59">
        <v>77.251420233000005</v>
      </c>
      <c r="AI288" s="59">
        <v>147.00847008</v>
      </c>
      <c r="AJ288" s="59">
        <v>238.79670062</v>
      </c>
      <c r="AK288" s="59">
        <v>8.0246575341999993</v>
      </c>
      <c r="AL288" s="59">
        <v>65.216065736000004</v>
      </c>
      <c r="AM288" s="59">
        <v>89.989622370000006</v>
      </c>
      <c r="AN288" s="59">
        <v>557.35023219000004</v>
      </c>
      <c r="AO288" s="59">
        <v>10.956164383999999</v>
      </c>
      <c r="AP288" s="59">
        <v>426</v>
      </c>
      <c r="AQ288" s="71"/>
      <c r="AR288" s="51"/>
      <c r="AT288" s="89">
        <v>255</v>
      </c>
      <c r="AU288" s="59">
        <v>435.11583487000001</v>
      </c>
      <c r="AV288" s="59">
        <v>83.206623081000004</v>
      </c>
      <c r="AW288" s="59">
        <v>156.70091013000001</v>
      </c>
      <c r="AX288" s="59">
        <v>247.99503487000001</v>
      </c>
      <c r="AY288" s="59">
        <v>8.0246575341999993</v>
      </c>
      <c r="AZ288" s="59">
        <v>64.683337870000003</v>
      </c>
      <c r="BA288" s="59">
        <v>97.444500152000003</v>
      </c>
      <c r="BB288" s="59">
        <v>649.99375691</v>
      </c>
      <c r="BC288" s="59">
        <v>10.956164383999999</v>
      </c>
      <c r="BD288" s="59">
        <v>448</v>
      </c>
      <c r="BE288" s="71"/>
      <c r="BF288" s="51"/>
      <c r="BH288" s="89">
        <v>255</v>
      </c>
      <c r="BI288" s="64">
        <v>436.95425344</v>
      </c>
      <c r="BJ288" s="64">
        <v>75.687556627000006</v>
      </c>
      <c r="BK288" s="64">
        <v>151.40160091000001</v>
      </c>
      <c r="BL288" s="64">
        <v>241.20831143000001</v>
      </c>
      <c r="BM288" s="64">
        <v>8.0246575341999993</v>
      </c>
      <c r="BN288" s="64">
        <v>64.967544914000001</v>
      </c>
      <c r="BO288" s="64">
        <v>92.443664412999993</v>
      </c>
      <c r="BP288" s="70">
        <v>545.41465416999995</v>
      </c>
      <c r="BQ288" s="64">
        <v>10.956164383999999</v>
      </c>
      <c r="BR288" s="64">
        <v>426</v>
      </c>
      <c r="BS288" s="71"/>
    </row>
    <row r="289" spans="3:71">
      <c r="C289" s="89">
        <v>256</v>
      </c>
      <c r="D289" s="59">
        <v>420.66369364000002</v>
      </c>
      <c r="E289" s="59">
        <v>73.145683628</v>
      </c>
      <c r="F289" s="59">
        <v>157.90137124</v>
      </c>
      <c r="G289" s="59">
        <v>242.19546263999999</v>
      </c>
      <c r="H289" s="59">
        <v>8.0246575341999993</v>
      </c>
      <c r="I289" s="59">
        <v>64.765839435999993</v>
      </c>
      <c r="J289" s="59">
        <v>90.196323414000005</v>
      </c>
      <c r="K289" s="59">
        <v>473.26290306999999</v>
      </c>
      <c r="L289" s="59">
        <v>10.956164383999999</v>
      </c>
      <c r="M289" s="59">
        <v>414</v>
      </c>
      <c r="Q289" s="89">
        <v>256</v>
      </c>
      <c r="R289" s="59">
        <v>404.71967311999998</v>
      </c>
      <c r="S289" s="59">
        <v>71.860509879000006</v>
      </c>
      <c r="T289" s="59">
        <v>158.24368383000001</v>
      </c>
      <c r="U289" s="59">
        <v>241.87707276</v>
      </c>
      <c r="V289" s="59">
        <v>8.0246575341999993</v>
      </c>
      <c r="W289" s="59">
        <v>63.719811675000003</v>
      </c>
      <c r="X289" s="59">
        <v>96.972900804000005</v>
      </c>
      <c r="Y289" s="59">
        <v>565.53354141</v>
      </c>
      <c r="Z289" s="59">
        <v>10.956164383999999</v>
      </c>
      <c r="AA289" s="59">
        <v>418</v>
      </c>
      <c r="AB289" s="71"/>
      <c r="AF289" s="89">
        <v>256</v>
      </c>
      <c r="AG289" s="59">
        <v>433.39900755000002</v>
      </c>
      <c r="AH289" s="59">
        <v>76.582059095000005</v>
      </c>
      <c r="AI289" s="59">
        <v>146.65919887999999</v>
      </c>
      <c r="AJ289" s="59">
        <v>238.46080276999999</v>
      </c>
      <c r="AK289" s="59">
        <v>8.0246575341999993</v>
      </c>
      <c r="AL289" s="59">
        <v>65.213482339999999</v>
      </c>
      <c r="AM289" s="59">
        <v>90.096501376999996</v>
      </c>
      <c r="AN289" s="59">
        <v>557.38638960000003</v>
      </c>
      <c r="AO289" s="59">
        <v>10.956164383999999</v>
      </c>
      <c r="AP289" s="59">
        <v>428</v>
      </c>
      <c r="AQ289" s="71"/>
      <c r="AR289" s="51"/>
      <c r="AT289" s="89">
        <v>256</v>
      </c>
      <c r="AU289" s="59">
        <v>430.70260311999999</v>
      </c>
      <c r="AV289" s="59">
        <v>82.577981721</v>
      </c>
      <c r="AW289" s="59">
        <v>156.21594598999999</v>
      </c>
      <c r="AX289" s="59">
        <v>247.68700404000001</v>
      </c>
      <c r="AY289" s="59">
        <v>8.0246575341999993</v>
      </c>
      <c r="AZ289" s="59">
        <v>64.677830424999996</v>
      </c>
      <c r="BA289" s="59">
        <v>97.558080646999997</v>
      </c>
      <c r="BB289" s="59">
        <v>650.23563373000002</v>
      </c>
      <c r="BC289" s="59">
        <v>10.956164383999999</v>
      </c>
      <c r="BD289" s="59">
        <v>451</v>
      </c>
      <c r="BE289" s="71"/>
      <c r="BF289" s="51"/>
      <c r="BH289" s="89">
        <v>256</v>
      </c>
      <c r="BI289" s="64">
        <v>432.52541373999998</v>
      </c>
      <c r="BJ289" s="64">
        <v>75.061620704999996</v>
      </c>
      <c r="BK289" s="64">
        <v>151.00201856999999</v>
      </c>
      <c r="BL289" s="64">
        <v>240.87967860000001</v>
      </c>
      <c r="BM289" s="64">
        <v>8.0246575341999993</v>
      </c>
      <c r="BN289" s="64">
        <v>64.966177321999993</v>
      </c>
      <c r="BO289" s="64">
        <v>92.562549912999998</v>
      </c>
      <c r="BP289" s="70">
        <v>545.11309538</v>
      </c>
      <c r="BQ289" s="64">
        <v>10.956164383999999</v>
      </c>
      <c r="BR289" s="64">
        <v>428</v>
      </c>
      <c r="BS289" s="71"/>
    </row>
    <row r="290" spans="3:71">
      <c r="C290" s="89">
        <v>257</v>
      </c>
      <c r="D290" s="59">
        <v>416.25263144000002</v>
      </c>
      <c r="E290" s="59">
        <v>72.726957686999995</v>
      </c>
      <c r="F290" s="59">
        <v>157.46116273000001</v>
      </c>
      <c r="G290" s="59">
        <v>241.77542908000001</v>
      </c>
      <c r="H290" s="59">
        <v>8.0246575341999993</v>
      </c>
      <c r="I290" s="59">
        <v>64.767330692000002</v>
      </c>
      <c r="J290" s="59">
        <v>90.300567658000006</v>
      </c>
      <c r="K290" s="59">
        <v>473.09787470999999</v>
      </c>
      <c r="L290" s="59">
        <v>10.956164383999999</v>
      </c>
      <c r="M290" s="59">
        <v>416</v>
      </c>
      <c r="Q290" s="89">
        <v>257</v>
      </c>
      <c r="R290" s="59">
        <v>400.65095782999998</v>
      </c>
      <c r="S290" s="59">
        <v>71.309077181999996</v>
      </c>
      <c r="T290" s="59">
        <v>157.72986189</v>
      </c>
      <c r="U290" s="59">
        <v>241.46084556</v>
      </c>
      <c r="V290" s="59">
        <v>8.0246575341999993</v>
      </c>
      <c r="W290" s="59">
        <v>63.719154121999999</v>
      </c>
      <c r="X290" s="59">
        <v>97.101872043</v>
      </c>
      <c r="Y290" s="59">
        <v>565.26618709000002</v>
      </c>
      <c r="Z290" s="59">
        <v>10.956164383999999</v>
      </c>
      <c r="AA290" s="59">
        <v>420</v>
      </c>
      <c r="AB290" s="71"/>
      <c r="AF290" s="89">
        <v>257</v>
      </c>
      <c r="AG290" s="59">
        <v>428.87806080000001</v>
      </c>
      <c r="AH290" s="59">
        <v>76.138566298000001</v>
      </c>
      <c r="AI290" s="59">
        <v>146.25279277999999</v>
      </c>
      <c r="AJ290" s="59">
        <v>238.04543293</v>
      </c>
      <c r="AK290" s="59">
        <v>8.0246575341999993</v>
      </c>
      <c r="AL290" s="59">
        <v>65.210944545000004</v>
      </c>
      <c r="AM290" s="59">
        <v>90.200826914000004</v>
      </c>
      <c r="AN290" s="59">
        <v>557.42473403999998</v>
      </c>
      <c r="AO290" s="59">
        <v>10.956164383999999</v>
      </c>
      <c r="AP290" s="59">
        <v>430</v>
      </c>
      <c r="AQ290" s="71"/>
      <c r="AR290" s="51"/>
      <c r="AT290" s="89">
        <v>257</v>
      </c>
      <c r="AU290" s="59">
        <v>426.17909338999999</v>
      </c>
      <c r="AV290" s="59">
        <v>82.033922407999995</v>
      </c>
      <c r="AW290" s="59">
        <v>155.87284471999999</v>
      </c>
      <c r="AX290" s="59">
        <v>247.26280628000001</v>
      </c>
      <c r="AY290" s="59">
        <v>8.0246575341999993</v>
      </c>
      <c r="AZ290" s="59">
        <v>64.672364156</v>
      </c>
      <c r="BA290" s="59">
        <v>97.669205362</v>
      </c>
      <c r="BB290" s="59">
        <v>650.46949271999995</v>
      </c>
      <c r="BC290" s="59">
        <v>10.956164383999999</v>
      </c>
      <c r="BD290" s="59">
        <v>454</v>
      </c>
      <c r="BE290" s="71"/>
      <c r="BF290" s="51"/>
      <c r="BH290" s="89">
        <v>257</v>
      </c>
      <c r="BI290" s="64">
        <v>428.01524145000002</v>
      </c>
      <c r="BJ290" s="64">
        <v>74.600081674999998</v>
      </c>
      <c r="BK290" s="64">
        <v>150.60795073</v>
      </c>
      <c r="BL290" s="64">
        <v>240.46246697999999</v>
      </c>
      <c r="BM290" s="64">
        <v>8.0246575341999993</v>
      </c>
      <c r="BN290" s="64">
        <v>64.964767781000006</v>
      </c>
      <c r="BO290" s="64">
        <v>92.6788703</v>
      </c>
      <c r="BP290" s="70">
        <v>544.82479479000006</v>
      </c>
      <c r="BQ290" s="64">
        <v>10.956164383999999</v>
      </c>
      <c r="BR290" s="64">
        <v>430</v>
      </c>
      <c r="BS290" s="71"/>
    </row>
    <row r="291" spans="3:71">
      <c r="C291" s="89">
        <v>258</v>
      </c>
      <c r="D291" s="59">
        <v>411.78966426</v>
      </c>
      <c r="E291" s="59">
        <v>72.231723736999996</v>
      </c>
      <c r="F291" s="59">
        <v>157.08928419</v>
      </c>
      <c r="G291" s="59">
        <v>241.41547853</v>
      </c>
      <c r="H291" s="59">
        <v>8.0246575341999993</v>
      </c>
      <c r="I291" s="59">
        <v>64.768670317000002</v>
      </c>
      <c r="J291" s="59">
        <v>90.402068106000002</v>
      </c>
      <c r="K291" s="59">
        <v>472.94344889000001</v>
      </c>
      <c r="L291" s="59">
        <v>10.956164383999999</v>
      </c>
      <c r="M291" s="59">
        <v>418</v>
      </c>
      <c r="Q291" s="89">
        <v>258</v>
      </c>
      <c r="R291" s="59">
        <v>396.04478963999998</v>
      </c>
      <c r="S291" s="59">
        <v>70.997092222000006</v>
      </c>
      <c r="T291" s="59">
        <v>157.48451188999999</v>
      </c>
      <c r="U291" s="59">
        <v>241.07415158000001</v>
      </c>
      <c r="V291" s="59">
        <v>8.0246575341999993</v>
      </c>
      <c r="W291" s="59">
        <v>63.718414619000001</v>
      </c>
      <c r="X291" s="59">
        <v>97.227668643000001</v>
      </c>
      <c r="Y291" s="59">
        <v>565.00567762000003</v>
      </c>
      <c r="Z291" s="59">
        <v>10.956164383999999</v>
      </c>
      <c r="AA291" s="59">
        <v>422</v>
      </c>
      <c r="AB291" s="71"/>
      <c r="AF291" s="89">
        <v>258</v>
      </c>
      <c r="AG291" s="59">
        <v>424.21347864000001</v>
      </c>
      <c r="AH291" s="59">
        <v>75.641230093000004</v>
      </c>
      <c r="AI291" s="59">
        <v>145.93091759999999</v>
      </c>
      <c r="AJ291" s="59">
        <v>237.74301102000001</v>
      </c>
      <c r="AK291" s="59">
        <v>8.0246575341999993</v>
      </c>
      <c r="AL291" s="59">
        <v>65.209777012999993</v>
      </c>
      <c r="AM291" s="59">
        <v>90.302508954999993</v>
      </c>
      <c r="AN291" s="59">
        <v>557.46548038000003</v>
      </c>
      <c r="AO291" s="59">
        <v>10.956164383999999</v>
      </c>
      <c r="AP291" s="59">
        <v>432</v>
      </c>
      <c r="AQ291" s="71"/>
      <c r="AR291" s="51"/>
      <c r="AT291" s="89">
        <v>258</v>
      </c>
      <c r="AU291" s="59">
        <v>421.55627347000001</v>
      </c>
      <c r="AV291" s="59">
        <v>81.612888940000005</v>
      </c>
      <c r="AW291" s="59">
        <v>155.42900094000001</v>
      </c>
      <c r="AX291" s="59">
        <v>246.91563536999999</v>
      </c>
      <c r="AY291" s="59">
        <v>8.0246575341999993</v>
      </c>
      <c r="AZ291" s="59">
        <v>64.666932008000003</v>
      </c>
      <c r="BA291" s="59">
        <v>97.777784576000002</v>
      </c>
      <c r="BB291" s="59">
        <v>650.69535931999997</v>
      </c>
      <c r="BC291" s="59">
        <v>10.956164383999999</v>
      </c>
      <c r="BD291" s="59">
        <v>457</v>
      </c>
      <c r="BE291" s="71"/>
      <c r="BF291" s="51"/>
      <c r="BH291" s="89">
        <v>258</v>
      </c>
      <c r="BI291" s="64">
        <v>423.38886418999999</v>
      </c>
      <c r="BJ291" s="64">
        <v>74.155017810999993</v>
      </c>
      <c r="BK291" s="64">
        <v>150.19531659</v>
      </c>
      <c r="BL291" s="64">
        <v>240.16355145</v>
      </c>
      <c r="BM291" s="64">
        <v>8.0246575341999993</v>
      </c>
      <c r="BN291" s="64">
        <v>64.963306064999998</v>
      </c>
      <c r="BO291" s="64">
        <v>92.792530952999996</v>
      </c>
      <c r="BP291" s="70">
        <v>544.55015478999997</v>
      </c>
      <c r="BQ291" s="64">
        <v>10.956164383999999</v>
      </c>
      <c r="BR291" s="64">
        <v>432</v>
      </c>
      <c r="BS291" s="71"/>
    </row>
    <row r="292" spans="3:71">
      <c r="C292" s="89">
        <v>259</v>
      </c>
      <c r="D292" s="59">
        <v>407.30401182000003</v>
      </c>
      <c r="E292" s="59">
        <v>71.783444631999998</v>
      </c>
      <c r="F292" s="59">
        <v>156.606494</v>
      </c>
      <c r="G292" s="59">
        <v>241.14217005</v>
      </c>
      <c r="H292" s="59">
        <v>8.0246575341999993</v>
      </c>
      <c r="I292" s="59">
        <v>64.769842245999996</v>
      </c>
      <c r="J292" s="59">
        <v>90.500733346999994</v>
      </c>
      <c r="K292" s="59">
        <v>472.80518281000002</v>
      </c>
      <c r="L292" s="59">
        <v>10.956164383999999</v>
      </c>
      <c r="M292" s="59">
        <v>420</v>
      </c>
      <c r="Q292" s="89">
        <v>259</v>
      </c>
      <c r="R292" s="59">
        <v>391.69751810999998</v>
      </c>
      <c r="S292" s="59">
        <v>70.46742777</v>
      </c>
      <c r="T292" s="59">
        <v>157.08565831000001</v>
      </c>
      <c r="U292" s="59">
        <v>240.79974401999999</v>
      </c>
      <c r="V292" s="59">
        <v>8.0246575341999993</v>
      </c>
      <c r="W292" s="59">
        <v>63.717582039</v>
      </c>
      <c r="X292" s="59">
        <v>97.350181535000004</v>
      </c>
      <c r="Y292" s="59">
        <v>564.75241382000002</v>
      </c>
      <c r="Z292" s="59">
        <v>10.956164383999999</v>
      </c>
      <c r="AA292" s="59">
        <v>424</v>
      </c>
      <c r="AB292" s="71"/>
      <c r="AF292" s="89">
        <v>259</v>
      </c>
      <c r="AG292" s="59">
        <v>419.57623195000002</v>
      </c>
      <c r="AH292" s="59">
        <v>75.157186280000005</v>
      </c>
      <c r="AI292" s="59">
        <v>145.53293099999999</v>
      </c>
      <c r="AJ292" s="59">
        <v>237.47607264999999</v>
      </c>
      <c r="AK292" s="59">
        <v>8.0246575341999993</v>
      </c>
      <c r="AL292" s="59">
        <v>65.208525523000006</v>
      </c>
      <c r="AM292" s="59">
        <v>90.401457472000004</v>
      </c>
      <c r="AN292" s="59">
        <v>557.50884350000001</v>
      </c>
      <c r="AO292" s="59">
        <v>10.956164383999999</v>
      </c>
      <c r="AP292" s="59">
        <v>435</v>
      </c>
      <c r="AQ292" s="71"/>
      <c r="AR292" s="51"/>
      <c r="AT292" s="89">
        <v>259</v>
      </c>
      <c r="AU292" s="59">
        <v>416.70219727</v>
      </c>
      <c r="AV292" s="59">
        <v>81.228493858999997</v>
      </c>
      <c r="AW292" s="59">
        <v>155.10652293000001</v>
      </c>
      <c r="AX292" s="59">
        <v>246.64171658999999</v>
      </c>
      <c r="AY292" s="59">
        <v>8.0246575341999993</v>
      </c>
      <c r="AZ292" s="59">
        <v>64.661526924</v>
      </c>
      <c r="BA292" s="59">
        <v>97.883728566000002</v>
      </c>
      <c r="BB292" s="59">
        <v>650.91325893999999</v>
      </c>
      <c r="BC292" s="59">
        <v>10.956164383999999</v>
      </c>
      <c r="BD292" s="59">
        <v>460</v>
      </c>
      <c r="BE292" s="71"/>
      <c r="BF292" s="51"/>
      <c r="BH292" s="89">
        <v>259</v>
      </c>
      <c r="BI292" s="64">
        <v>418.72912580000002</v>
      </c>
      <c r="BJ292" s="64">
        <v>73.746317929</v>
      </c>
      <c r="BK292" s="64">
        <v>149.74963897000001</v>
      </c>
      <c r="BL292" s="64">
        <v>239.89467655000001</v>
      </c>
      <c r="BM292" s="64">
        <v>8.0246575341999993</v>
      </c>
      <c r="BN292" s="64">
        <v>64.961781948999999</v>
      </c>
      <c r="BO292" s="64">
        <v>92.903437246999999</v>
      </c>
      <c r="BP292" s="70">
        <v>544.28957780999997</v>
      </c>
      <c r="BQ292" s="64">
        <v>10.956164383999999</v>
      </c>
      <c r="BR292" s="64">
        <v>435</v>
      </c>
      <c r="BS292" s="71"/>
    </row>
    <row r="293" spans="3:71">
      <c r="C293" s="89">
        <v>260</v>
      </c>
      <c r="D293" s="59">
        <v>402.77881109999998</v>
      </c>
      <c r="E293" s="59">
        <v>71.336884741999995</v>
      </c>
      <c r="F293" s="59">
        <v>156.16153287</v>
      </c>
      <c r="G293" s="59">
        <v>240.86886156</v>
      </c>
      <c r="H293" s="59">
        <v>8.0246575341999993</v>
      </c>
      <c r="I293" s="59">
        <v>64.770830414000002</v>
      </c>
      <c r="J293" s="59">
        <v>90.596471968000003</v>
      </c>
      <c r="K293" s="59">
        <v>472.69070978000002</v>
      </c>
      <c r="L293" s="59">
        <v>10.956164383999999</v>
      </c>
      <c r="M293" s="59">
        <v>422</v>
      </c>
      <c r="Q293" s="89">
        <v>260</v>
      </c>
      <c r="R293" s="59">
        <v>387.57231064000001</v>
      </c>
      <c r="S293" s="59">
        <v>69.857357285000006</v>
      </c>
      <c r="T293" s="59">
        <v>156.54514669</v>
      </c>
      <c r="U293" s="59">
        <v>240.52533647000001</v>
      </c>
      <c r="V293" s="59">
        <v>8.0246575341999993</v>
      </c>
      <c r="W293" s="59">
        <v>63.716645253999999</v>
      </c>
      <c r="X293" s="59">
        <v>97.469301650000006</v>
      </c>
      <c r="Y293" s="59">
        <v>564.50679650999996</v>
      </c>
      <c r="Z293" s="59">
        <v>10.956164383999999</v>
      </c>
      <c r="AA293" s="59">
        <v>427</v>
      </c>
      <c r="AB293" s="71"/>
      <c r="AF293" s="89">
        <v>260</v>
      </c>
      <c r="AG293" s="59">
        <v>415.04610799</v>
      </c>
      <c r="AH293" s="59">
        <v>74.570248676000006</v>
      </c>
      <c r="AI293" s="59">
        <v>145.13071546</v>
      </c>
      <c r="AJ293" s="59">
        <v>237.20913428</v>
      </c>
      <c r="AK293" s="59">
        <v>8.0246575341999993</v>
      </c>
      <c r="AL293" s="59">
        <v>65.207176488000002</v>
      </c>
      <c r="AM293" s="59">
        <v>90.497582436000002</v>
      </c>
      <c r="AN293" s="59">
        <v>557.55503825999995</v>
      </c>
      <c r="AO293" s="59">
        <v>10.956164383999999</v>
      </c>
      <c r="AP293" s="59">
        <v>437</v>
      </c>
      <c r="AQ293" s="71"/>
      <c r="AR293" s="51"/>
      <c r="AT293" s="89">
        <v>260</v>
      </c>
      <c r="AU293" s="59">
        <v>412.19043879999998</v>
      </c>
      <c r="AV293" s="59">
        <v>80.715774257999996</v>
      </c>
      <c r="AW293" s="59">
        <v>154.57005171</v>
      </c>
      <c r="AX293" s="59">
        <v>246.36779781000001</v>
      </c>
      <c r="AY293" s="59">
        <v>8.0246575341999993</v>
      </c>
      <c r="AZ293" s="59">
        <v>64.656141849999997</v>
      </c>
      <c r="BA293" s="59">
        <v>97.986947610000001</v>
      </c>
      <c r="BB293" s="59">
        <v>651.12321699999995</v>
      </c>
      <c r="BC293" s="59">
        <v>10.956164383999999</v>
      </c>
      <c r="BD293" s="59">
        <v>463</v>
      </c>
      <c r="BE293" s="71"/>
      <c r="BF293" s="51"/>
      <c r="BH293" s="89">
        <v>260</v>
      </c>
      <c r="BI293" s="64">
        <v>414.04184486999998</v>
      </c>
      <c r="BJ293" s="64">
        <v>73.281283009000006</v>
      </c>
      <c r="BK293" s="64">
        <v>149.38783892999999</v>
      </c>
      <c r="BL293" s="64">
        <v>239.62580165</v>
      </c>
      <c r="BM293" s="64">
        <v>8.0246575341999993</v>
      </c>
      <c r="BN293" s="64">
        <v>64.960185207999999</v>
      </c>
      <c r="BO293" s="64">
        <v>93.011494560000003</v>
      </c>
      <c r="BP293" s="70">
        <v>544.04346625000005</v>
      </c>
      <c r="BQ293" s="64">
        <v>10.956164383999999</v>
      </c>
      <c r="BR293" s="64">
        <v>437</v>
      </c>
      <c r="BS293" s="71"/>
    </row>
    <row r="294" spans="3:71">
      <c r="C294" s="89">
        <v>261</v>
      </c>
      <c r="D294" s="59">
        <v>398.35597644000001</v>
      </c>
      <c r="E294" s="59">
        <v>70.753613985000001</v>
      </c>
      <c r="F294" s="59">
        <v>155.75091656000001</v>
      </c>
      <c r="G294" s="59">
        <v>240.59555308</v>
      </c>
      <c r="H294" s="59">
        <v>8.0246575341999993</v>
      </c>
      <c r="I294" s="59">
        <v>64.771618754000002</v>
      </c>
      <c r="J294" s="59">
        <v>90.689192558000002</v>
      </c>
      <c r="K294" s="59">
        <v>472.58727178999999</v>
      </c>
      <c r="L294" s="59">
        <v>10.956164383999999</v>
      </c>
      <c r="M294" s="59">
        <v>424</v>
      </c>
      <c r="Q294" s="89">
        <v>261</v>
      </c>
      <c r="R294" s="59">
        <v>383.37291384999997</v>
      </c>
      <c r="S294" s="59">
        <v>69.323351560999996</v>
      </c>
      <c r="T294" s="59">
        <v>156.00275963999999</v>
      </c>
      <c r="U294" s="59">
        <v>240.25092891</v>
      </c>
      <c r="V294" s="59">
        <v>8.0246575341999993</v>
      </c>
      <c r="W294" s="59">
        <v>63.716799653999999</v>
      </c>
      <c r="X294" s="59">
        <v>97.584919920999994</v>
      </c>
      <c r="Y294" s="59">
        <v>564.26922649999995</v>
      </c>
      <c r="Z294" s="59">
        <v>10.956164383999999</v>
      </c>
      <c r="AA294" s="59">
        <v>429</v>
      </c>
      <c r="AB294" s="71"/>
      <c r="AF294" s="89">
        <v>261</v>
      </c>
      <c r="AG294" s="59">
        <v>410.53397891999998</v>
      </c>
      <c r="AH294" s="59">
        <v>74.078462483999999</v>
      </c>
      <c r="AI294" s="59">
        <v>144.61535362000001</v>
      </c>
      <c r="AJ294" s="59">
        <v>236.94219591000001</v>
      </c>
      <c r="AK294" s="59">
        <v>8.0246575341999993</v>
      </c>
      <c r="AL294" s="59">
        <v>65.205716324999997</v>
      </c>
      <c r="AM294" s="59">
        <v>90.590793818999998</v>
      </c>
      <c r="AN294" s="59">
        <v>557.60427955</v>
      </c>
      <c r="AO294" s="59">
        <v>10.956164383999999</v>
      </c>
      <c r="AP294" s="59">
        <v>439</v>
      </c>
      <c r="AQ294" s="71"/>
      <c r="AR294" s="51"/>
      <c r="AT294" s="89">
        <v>261</v>
      </c>
      <c r="AU294" s="59">
        <v>407.68757321999999</v>
      </c>
      <c r="AV294" s="59">
        <v>80.072595331000002</v>
      </c>
      <c r="AW294" s="59">
        <v>154.15514691000001</v>
      </c>
      <c r="AX294" s="59">
        <v>246.09387903000001</v>
      </c>
      <c r="AY294" s="59">
        <v>8.0246575341999993</v>
      </c>
      <c r="AZ294" s="59">
        <v>64.650769729999993</v>
      </c>
      <c r="BA294" s="59">
        <v>98.087351987000005</v>
      </c>
      <c r="BB294" s="59">
        <v>651.32525893000002</v>
      </c>
      <c r="BC294" s="59">
        <v>10.956164383999999</v>
      </c>
      <c r="BD294" s="59">
        <v>467</v>
      </c>
      <c r="BE294" s="71"/>
      <c r="BF294" s="51"/>
      <c r="BH294" s="89">
        <v>261</v>
      </c>
      <c r="BI294" s="64">
        <v>409.59086317999999</v>
      </c>
      <c r="BJ294" s="64">
        <v>72.730184096000002</v>
      </c>
      <c r="BK294" s="64">
        <v>148.87580364999999</v>
      </c>
      <c r="BL294" s="64">
        <v>239.35692675000001</v>
      </c>
      <c r="BM294" s="64">
        <v>8.0246575341999993</v>
      </c>
      <c r="BN294" s="64">
        <v>64.958505618000004</v>
      </c>
      <c r="BO294" s="64">
        <v>93.116608268999997</v>
      </c>
      <c r="BP294" s="70">
        <v>543.81222252999999</v>
      </c>
      <c r="BQ294" s="64">
        <v>10.956164383999999</v>
      </c>
      <c r="BR294" s="64">
        <v>439</v>
      </c>
      <c r="BS294" s="71"/>
    </row>
    <row r="295" spans="3:71">
      <c r="C295" s="89">
        <v>262</v>
      </c>
      <c r="D295" s="59">
        <v>394.15295276000001</v>
      </c>
      <c r="E295" s="59">
        <v>70.272886275000005</v>
      </c>
      <c r="F295" s="59">
        <v>155.15805506000001</v>
      </c>
      <c r="G295" s="59">
        <v>240.18213574999999</v>
      </c>
      <c r="H295" s="59">
        <v>8.0246575341999993</v>
      </c>
      <c r="I295" s="59">
        <v>64.772191199999995</v>
      </c>
      <c r="J295" s="59">
        <v>90.778803703999998</v>
      </c>
      <c r="K295" s="59">
        <v>472.49521219000002</v>
      </c>
      <c r="L295" s="59">
        <v>10.956164383999999</v>
      </c>
      <c r="M295" s="59">
        <v>426</v>
      </c>
      <c r="Q295" s="89">
        <v>262</v>
      </c>
      <c r="R295" s="59">
        <v>379.14918015000001</v>
      </c>
      <c r="S295" s="59">
        <v>68.841119880999997</v>
      </c>
      <c r="T295" s="59">
        <v>155.50925871000001</v>
      </c>
      <c r="U295" s="59">
        <v>239.90019810000001</v>
      </c>
      <c r="V295" s="59">
        <v>8.0246575341999993</v>
      </c>
      <c r="W295" s="59">
        <v>63.716900080999999</v>
      </c>
      <c r="X295" s="59">
        <v>97.696927278000004</v>
      </c>
      <c r="Y295" s="59">
        <v>564.04379829000004</v>
      </c>
      <c r="Z295" s="59">
        <v>10.956164383999999</v>
      </c>
      <c r="AA295" s="59">
        <v>431</v>
      </c>
      <c r="AB295" s="71"/>
      <c r="AF295" s="89">
        <v>262</v>
      </c>
      <c r="AG295" s="59">
        <v>406.24042793000001</v>
      </c>
      <c r="AH295" s="59">
        <v>73.570379346999999</v>
      </c>
      <c r="AI295" s="59">
        <v>144.15599904000001</v>
      </c>
      <c r="AJ295" s="59">
        <v>236.41696915</v>
      </c>
      <c r="AK295" s="59">
        <v>8.0246575341999993</v>
      </c>
      <c r="AL295" s="59">
        <v>65.204131449000002</v>
      </c>
      <c r="AM295" s="59">
        <v>90.681001594999998</v>
      </c>
      <c r="AN295" s="59">
        <v>557.65678223999998</v>
      </c>
      <c r="AO295" s="59">
        <v>10.956164383999999</v>
      </c>
      <c r="AP295" s="59">
        <v>441</v>
      </c>
      <c r="AQ295" s="71"/>
      <c r="AR295" s="51"/>
      <c r="AT295" s="89">
        <v>262</v>
      </c>
      <c r="AU295" s="59">
        <v>403.43372567</v>
      </c>
      <c r="AV295" s="59">
        <v>79.345302176999994</v>
      </c>
      <c r="AW295" s="59">
        <v>153.69384615000001</v>
      </c>
      <c r="AX295" s="59">
        <v>245.70145242000001</v>
      </c>
      <c r="AY295" s="59">
        <v>8.0246575341999993</v>
      </c>
      <c r="AZ295" s="59">
        <v>64.645403509000005</v>
      </c>
      <c r="BA295" s="59">
        <v>98.184851975000001</v>
      </c>
      <c r="BB295" s="59">
        <v>651.51941015</v>
      </c>
      <c r="BC295" s="59">
        <v>10.956164383999999</v>
      </c>
      <c r="BD295" s="59">
        <v>470</v>
      </c>
      <c r="BE295" s="71"/>
      <c r="BF295" s="51"/>
      <c r="BH295" s="89">
        <v>262</v>
      </c>
      <c r="BI295" s="64">
        <v>405.34372126</v>
      </c>
      <c r="BJ295" s="64">
        <v>72.231776064000002</v>
      </c>
      <c r="BK295" s="64">
        <v>148.33463008999999</v>
      </c>
      <c r="BL295" s="64">
        <v>238.86065947</v>
      </c>
      <c r="BM295" s="64">
        <v>8.0246575341999993</v>
      </c>
      <c r="BN295" s="64">
        <v>64.956732952999999</v>
      </c>
      <c r="BO295" s="64">
        <v>93.218683748999993</v>
      </c>
      <c r="BP295" s="70">
        <v>543.59624904999998</v>
      </c>
      <c r="BQ295" s="64">
        <v>10.956164383999999</v>
      </c>
      <c r="BR295" s="64">
        <v>441</v>
      </c>
      <c r="BS295" s="71"/>
    </row>
    <row r="296" spans="3:71">
      <c r="C296" s="89">
        <v>263</v>
      </c>
      <c r="D296" s="59">
        <v>390.06082829000002</v>
      </c>
      <c r="E296" s="59">
        <v>69.802326656000005</v>
      </c>
      <c r="F296" s="59">
        <v>154.73816625000001</v>
      </c>
      <c r="G296" s="59">
        <v>239.47467841</v>
      </c>
      <c r="H296" s="59">
        <v>8.0246575341999993</v>
      </c>
      <c r="I296" s="59">
        <v>64.772531686999997</v>
      </c>
      <c r="J296" s="59">
        <v>90.865213994000001</v>
      </c>
      <c r="K296" s="59">
        <v>472.41487431000002</v>
      </c>
      <c r="L296" s="59">
        <v>10.956164383999999</v>
      </c>
      <c r="M296" s="59">
        <v>428</v>
      </c>
      <c r="Q296" s="89">
        <v>263</v>
      </c>
      <c r="R296" s="59">
        <v>375.17344637000002</v>
      </c>
      <c r="S296" s="59">
        <v>68.432362584000003</v>
      </c>
      <c r="T296" s="59">
        <v>155.04195637999999</v>
      </c>
      <c r="U296" s="59">
        <v>239.20179436999999</v>
      </c>
      <c r="V296" s="59">
        <v>8.0246575341999993</v>
      </c>
      <c r="W296" s="59">
        <v>63.716829122999997</v>
      </c>
      <c r="X296" s="59">
        <v>97.805214653999997</v>
      </c>
      <c r="Y296" s="59">
        <v>563.84311659000002</v>
      </c>
      <c r="Z296" s="59">
        <v>10.956164383999999</v>
      </c>
      <c r="AA296" s="59">
        <v>433</v>
      </c>
      <c r="AB296" s="71"/>
      <c r="AF296" s="89">
        <v>263</v>
      </c>
      <c r="AG296" s="59">
        <v>402.10735265</v>
      </c>
      <c r="AH296" s="59">
        <v>73.015370324000003</v>
      </c>
      <c r="AI296" s="59">
        <v>143.76568090000001</v>
      </c>
      <c r="AJ296" s="59">
        <v>235.70915613</v>
      </c>
      <c r="AK296" s="59">
        <v>8.0246575341999993</v>
      </c>
      <c r="AL296" s="59">
        <v>65.202408276</v>
      </c>
      <c r="AM296" s="59">
        <v>90.768115734000006</v>
      </c>
      <c r="AN296" s="59">
        <v>557.71276120000005</v>
      </c>
      <c r="AO296" s="59">
        <v>10.956164383999999</v>
      </c>
      <c r="AP296" s="59">
        <v>443</v>
      </c>
      <c r="AQ296" s="71"/>
      <c r="AR296" s="51"/>
      <c r="AT296" s="89">
        <v>263</v>
      </c>
      <c r="AU296" s="59">
        <v>399.30484948999998</v>
      </c>
      <c r="AV296" s="59">
        <v>78.853903963999997</v>
      </c>
      <c r="AW296" s="59">
        <v>153.19945910999999</v>
      </c>
      <c r="AX296" s="59">
        <v>244.98124579</v>
      </c>
      <c r="AY296" s="59">
        <v>8.0246575341999993</v>
      </c>
      <c r="AZ296" s="59">
        <v>64.640036131000002</v>
      </c>
      <c r="BA296" s="59">
        <v>98.279357852999993</v>
      </c>
      <c r="BB296" s="59">
        <v>651.70569608000005</v>
      </c>
      <c r="BC296" s="59">
        <v>10.956164383999999</v>
      </c>
      <c r="BD296" s="59">
        <v>473</v>
      </c>
      <c r="BE296" s="71"/>
      <c r="BF296" s="51"/>
      <c r="BH296" s="89">
        <v>263</v>
      </c>
      <c r="BI296" s="64">
        <v>401.23745947999998</v>
      </c>
      <c r="BJ296" s="64">
        <v>71.729491921000005</v>
      </c>
      <c r="BK296" s="64">
        <v>147.8701609</v>
      </c>
      <c r="BL296" s="64">
        <v>238.15068378999999</v>
      </c>
      <c r="BM296" s="64">
        <v>8.0246575341999993</v>
      </c>
      <c r="BN296" s="64">
        <v>64.955646455999997</v>
      </c>
      <c r="BO296" s="64">
        <v>93.317626379000004</v>
      </c>
      <c r="BP296" s="70">
        <v>543.39594823000004</v>
      </c>
      <c r="BQ296" s="64">
        <v>10.956164383999999</v>
      </c>
      <c r="BR296" s="64">
        <v>443</v>
      </c>
      <c r="BS296" s="71"/>
    </row>
    <row r="297" spans="3:71">
      <c r="C297" s="89">
        <v>264</v>
      </c>
      <c r="D297" s="59">
        <v>385.65906475999998</v>
      </c>
      <c r="E297" s="59">
        <v>69.453080142000005</v>
      </c>
      <c r="F297" s="59">
        <v>154.39210122</v>
      </c>
      <c r="G297" s="59">
        <v>238.88172327999999</v>
      </c>
      <c r="H297" s="59">
        <v>8.0246575341999993</v>
      </c>
      <c r="I297" s="59">
        <v>64.772624148000006</v>
      </c>
      <c r="J297" s="59">
        <v>90.948332016999998</v>
      </c>
      <c r="K297" s="59">
        <v>472.34660151000003</v>
      </c>
      <c r="L297" s="59">
        <v>10.956164383999999</v>
      </c>
      <c r="M297" s="59">
        <v>429</v>
      </c>
      <c r="Q297" s="89">
        <v>264</v>
      </c>
      <c r="R297" s="59">
        <v>370.98478081000002</v>
      </c>
      <c r="S297" s="59">
        <v>68.087212488000006</v>
      </c>
      <c r="T297" s="59">
        <v>154.66447195000001</v>
      </c>
      <c r="U297" s="59">
        <v>238.56289733</v>
      </c>
      <c r="V297" s="59">
        <v>8.0246575341999993</v>
      </c>
      <c r="W297" s="59">
        <v>63.716572098</v>
      </c>
      <c r="X297" s="59">
        <v>97.909672979999996</v>
      </c>
      <c r="Y297" s="59">
        <v>563.65085735000002</v>
      </c>
      <c r="Z297" s="59">
        <v>10.956164383999999</v>
      </c>
      <c r="AA297" s="59">
        <v>435</v>
      </c>
      <c r="AB297" s="71"/>
      <c r="AF297" s="89">
        <v>264</v>
      </c>
      <c r="AG297" s="59">
        <v>397.73244146000002</v>
      </c>
      <c r="AH297" s="59">
        <v>72.550318888000007</v>
      </c>
      <c r="AI297" s="59">
        <v>143.3110934</v>
      </c>
      <c r="AJ297" s="59">
        <v>235.21749079</v>
      </c>
      <c r="AK297" s="59">
        <v>8.0246575341999993</v>
      </c>
      <c r="AL297" s="59">
        <v>65.200533221000001</v>
      </c>
      <c r="AM297" s="59">
        <v>90.852046209999997</v>
      </c>
      <c r="AN297" s="59">
        <v>557.77243129999999</v>
      </c>
      <c r="AO297" s="59">
        <v>10.956164383999999</v>
      </c>
      <c r="AP297" s="59">
        <v>446</v>
      </c>
      <c r="AQ297" s="71"/>
      <c r="AR297" s="51"/>
      <c r="AT297" s="89">
        <v>264</v>
      </c>
      <c r="AU297" s="59">
        <v>394.77222462999998</v>
      </c>
      <c r="AV297" s="59">
        <v>78.47470989</v>
      </c>
      <c r="AW297" s="59">
        <v>152.87206355000001</v>
      </c>
      <c r="AX297" s="59">
        <v>244.38559219999999</v>
      </c>
      <c r="AY297" s="59">
        <v>8.0246575341999993</v>
      </c>
      <c r="AZ297" s="59">
        <v>64.634660541000002</v>
      </c>
      <c r="BA297" s="59">
        <v>98.370779897000006</v>
      </c>
      <c r="BB297" s="59">
        <v>651.88414212999999</v>
      </c>
      <c r="BC297" s="59">
        <v>10.956164383999999</v>
      </c>
      <c r="BD297" s="59">
        <v>476</v>
      </c>
      <c r="BE297" s="71"/>
      <c r="BF297" s="51"/>
      <c r="BH297" s="89">
        <v>264</v>
      </c>
      <c r="BI297" s="64">
        <v>396.69333897000001</v>
      </c>
      <c r="BJ297" s="64">
        <v>71.311181552999997</v>
      </c>
      <c r="BK297" s="64">
        <v>147.57961778999999</v>
      </c>
      <c r="BL297" s="64">
        <v>237.62066698999999</v>
      </c>
      <c r="BM297" s="64">
        <v>8.0246575341999993</v>
      </c>
      <c r="BN297" s="64">
        <v>64.954840548999996</v>
      </c>
      <c r="BO297" s="64">
        <v>93.413341535000001</v>
      </c>
      <c r="BP297" s="70">
        <v>543.21172248000005</v>
      </c>
      <c r="BQ297" s="64">
        <v>10.956164383999999</v>
      </c>
      <c r="BR297" s="64">
        <v>446</v>
      </c>
      <c r="BS297" s="71"/>
    </row>
    <row r="298" spans="3:71">
      <c r="C298" s="89">
        <v>265</v>
      </c>
      <c r="D298" s="59">
        <v>381.39573324000003</v>
      </c>
      <c r="E298" s="59">
        <v>68.949067903</v>
      </c>
      <c r="F298" s="59">
        <v>153.88992754</v>
      </c>
      <c r="G298" s="59">
        <v>238.46121049999999</v>
      </c>
      <c r="H298" s="59">
        <v>8.0246575341999993</v>
      </c>
      <c r="I298" s="59">
        <v>64.772452517000005</v>
      </c>
      <c r="J298" s="59">
        <v>91.028066361</v>
      </c>
      <c r="K298" s="59">
        <v>472.29073711000001</v>
      </c>
      <c r="L298" s="59">
        <v>10.956164383999999</v>
      </c>
      <c r="M298" s="59">
        <v>431</v>
      </c>
      <c r="Q298" s="89">
        <v>265</v>
      </c>
      <c r="R298" s="59">
        <v>366.68148015000003</v>
      </c>
      <c r="S298" s="59">
        <v>67.648913199999996</v>
      </c>
      <c r="T298" s="59">
        <v>154.29335051999999</v>
      </c>
      <c r="U298" s="59">
        <v>238.12542159</v>
      </c>
      <c r="V298" s="59">
        <v>8.0246575341999993</v>
      </c>
      <c r="W298" s="59">
        <v>63.716114329</v>
      </c>
      <c r="X298" s="59">
        <v>98.010193188000002</v>
      </c>
      <c r="Y298" s="59">
        <v>563.46739919000004</v>
      </c>
      <c r="Z298" s="59">
        <v>10.956164383999999</v>
      </c>
      <c r="AA298" s="59">
        <v>437</v>
      </c>
      <c r="AB298" s="71"/>
      <c r="AF298" s="89">
        <v>265</v>
      </c>
      <c r="AG298" s="59">
        <v>393.42236985</v>
      </c>
      <c r="AH298" s="59">
        <v>72.047902598999997</v>
      </c>
      <c r="AI298" s="59">
        <v>142.74709723999999</v>
      </c>
      <c r="AJ298" s="59">
        <v>234.80775937999999</v>
      </c>
      <c r="AK298" s="59">
        <v>8.0246575341999993</v>
      </c>
      <c r="AL298" s="59">
        <v>65.198492701000006</v>
      </c>
      <c r="AM298" s="59">
        <v>90.932702993999996</v>
      </c>
      <c r="AN298" s="59">
        <v>557.83600741999999</v>
      </c>
      <c r="AO298" s="59">
        <v>10.956164383999999</v>
      </c>
      <c r="AP298" s="59">
        <v>448</v>
      </c>
      <c r="AQ298" s="71"/>
      <c r="AR298" s="51"/>
      <c r="AT298" s="89">
        <v>265</v>
      </c>
      <c r="AU298" s="59">
        <v>390.56783132999999</v>
      </c>
      <c r="AV298" s="59">
        <v>77.820400473999996</v>
      </c>
      <c r="AW298" s="59">
        <v>152.31413072999999</v>
      </c>
      <c r="AX298" s="59">
        <v>243.96735967000001</v>
      </c>
      <c r="AY298" s="59">
        <v>8.0246575341999993</v>
      </c>
      <c r="AZ298" s="59">
        <v>64.629269683000004</v>
      </c>
      <c r="BA298" s="59">
        <v>98.459028387000004</v>
      </c>
      <c r="BB298" s="59">
        <v>652.05477374999998</v>
      </c>
      <c r="BC298" s="59">
        <v>10.956164383999999</v>
      </c>
      <c r="BD298" s="59">
        <v>479</v>
      </c>
      <c r="BE298" s="71"/>
      <c r="BF298" s="51"/>
      <c r="BH298" s="89">
        <v>265</v>
      </c>
      <c r="BI298" s="64">
        <v>392.42944532000001</v>
      </c>
      <c r="BJ298" s="64">
        <v>70.705241045999998</v>
      </c>
      <c r="BK298" s="64">
        <v>147.07780507999999</v>
      </c>
      <c r="BL298" s="64">
        <v>237.20932307000001</v>
      </c>
      <c r="BM298" s="64">
        <v>8.0246575341999993</v>
      </c>
      <c r="BN298" s="64">
        <v>64.953875643000003</v>
      </c>
      <c r="BO298" s="64">
        <v>93.505734594000003</v>
      </c>
      <c r="BP298" s="70">
        <v>543.04397422</v>
      </c>
      <c r="BQ298" s="64">
        <v>10.956164383999999</v>
      </c>
      <c r="BR298" s="64">
        <v>448</v>
      </c>
      <c r="BS298" s="71"/>
    </row>
    <row r="299" spans="3:71">
      <c r="C299" s="89">
        <v>266</v>
      </c>
      <c r="D299" s="59">
        <v>377.19913695999998</v>
      </c>
      <c r="E299" s="59">
        <v>68.388262768999994</v>
      </c>
      <c r="F299" s="59">
        <v>153.37031174000001</v>
      </c>
      <c r="G299" s="59">
        <v>238.04819749000001</v>
      </c>
      <c r="H299" s="59">
        <v>8.0246575341999993</v>
      </c>
      <c r="I299" s="59">
        <v>64.772000730000002</v>
      </c>
      <c r="J299" s="59">
        <v>91.104325613</v>
      </c>
      <c r="K299" s="59">
        <v>472.24762447000001</v>
      </c>
      <c r="L299" s="59">
        <v>10.956164383999999</v>
      </c>
      <c r="M299" s="59">
        <v>433</v>
      </c>
      <c r="Q299" s="89">
        <v>266</v>
      </c>
      <c r="R299" s="59">
        <v>362.66415759</v>
      </c>
      <c r="S299" s="59">
        <v>67.083607189000006</v>
      </c>
      <c r="T299" s="59">
        <v>153.73599010000001</v>
      </c>
      <c r="U299" s="59">
        <v>237.71521344999999</v>
      </c>
      <c r="V299" s="59">
        <v>8.0246575341999993</v>
      </c>
      <c r="W299" s="59">
        <v>63.715441136000003</v>
      </c>
      <c r="X299" s="59">
        <v>98.10666621</v>
      </c>
      <c r="Y299" s="59">
        <v>563.29312073999995</v>
      </c>
      <c r="Z299" s="59">
        <v>10.956164383999999</v>
      </c>
      <c r="AA299" s="59">
        <v>439</v>
      </c>
      <c r="AB299" s="71"/>
      <c r="AF299" s="89">
        <v>266</v>
      </c>
      <c r="AG299" s="59">
        <v>389.18520959</v>
      </c>
      <c r="AH299" s="59">
        <v>71.397848158000002</v>
      </c>
      <c r="AI299" s="59">
        <v>142.25782788000001</v>
      </c>
      <c r="AJ299" s="59">
        <v>234.39802796999999</v>
      </c>
      <c r="AK299" s="59">
        <v>8.0246575341999993</v>
      </c>
      <c r="AL299" s="59">
        <v>65.196273130999998</v>
      </c>
      <c r="AM299" s="59">
        <v>91.009996057999999</v>
      </c>
      <c r="AN299" s="59">
        <v>557.90370443999996</v>
      </c>
      <c r="AO299" s="59">
        <v>10.956164383999999</v>
      </c>
      <c r="AP299" s="59">
        <v>450</v>
      </c>
      <c r="AQ299" s="71"/>
      <c r="AR299" s="51"/>
      <c r="AT299" s="89">
        <v>266</v>
      </c>
      <c r="AU299" s="59">
        <v>386.33744941999998</v>
      </c>
      <c r="AV299" s="59">
        <v>77.228638867000001</v>
      </c>
      <c r="AW299" s="59">
        <v>151.71963871</v>
      </c>
      <c r="AX299" s="59">
        <v>243.54912712999999</v>
      </c>
      <c r="AY299" s="59">
        <v>8.0246575341999993</v>
      </c>
      <c r="AZ299" s="59">
        <v>64.623856501999995</v>
      </c>
      <c r="BA299" s="59">
        <v>98.544013601000003</v>
      </c>
      <c r="BB299" s="59">
        <v>652.21761633000006</v>
      </c>
      <c r="BC299" s="59">
        <v>10.956164383999999</v>
      </c>
      <c r="BD299" s="59">
        <v>482</v>
      </c>
      <c r="BE299" s="71"/>
      <c r="BF299" s="51"/>
      <c r="BH299" s="89">
        <v>266</v>
      </c>
      <c r="BI299" s="64">
        <v>388.10532985999998</v>
      </c>
      <c r="BJ299" s="64">
        <v>70.175600779000007</v>
      </c>
      <c r="BK299" s="64">
        <v>146.55991395000001</v>
      </c>
      <c r="BL299" s="64">
        <v>236.79797914</v>
      </c>
      <c r="BM299" s="64">
        <v>8.0246575341999993</v>
      </c>
      <c r="BN299" s="64">
        <v>64.952737970000001</v>
      </c>
      <c r="BO299" s="64">
        <v>93.594710933000002</v>
      </c>
      <c r="BP299" s="70">
        <v>542.89310583999998</v>
      </c>
      <c r="BQ299" s="64">
        <v>10.956164383999999</v>
      </c>
      <c r="BR299" s="64">
        <v>450</v>
      </c>
      <c r="BS299" s="71"/>
    </row>
    <row r="300" spans="3:71">
      <c r="C300" s="89">
        <v>267</v>
      </c>
      <c r="D300" s="59">
        <v>372.95412637999999</v>
      </c>
      <c r="E300" s="59">
        <v>67.88589125</v>
      </c>
      <c r="F300" s="59">
        <v>152.78498428</v>
      </c>
      <c r="G300" s="59">
        <v>237.69087683000001</v>
      </c>
      <c r="H300" s="59">
        <v>8.0246575341999993</v>
      </c>
      <c r="I300" s="59">
        <v>64.771252719000003</v>
      </c>
      <c r="J300" s="59">
        <v>91.177018361999998</v>
      </c>
      <c r="K300" s="59">
        <v>472.21760691999998</v>
      </c>
      <c r="L300" s="59">
        <v>10.956164383999999</v>
      </c>
      <c r="M300" s="59">
        <v>435</v>
      </c>
      <c r="Q300" s="89">
        <v>267</v>
      </c>
      <c r="R300" s="59">
        <v>358.75382569999999</v>
      </c>
      <c r="S300" s="59">
        <v>66.476191827999997</v>
      </c>
      <c r="T300" s="59">
        <v>153.09015898000001</v>
      </c>
      <c r="U300" s="59">
        <v>237.3285947</v>
      </c>
      <c r="V300" s="59">
        <v>8.0246575341999993</v>
      </c>
      <c r="W300" s="59">
        <v>63.714537839000002</v>
      </c>
      <c r="X300" s="59">
        <v>98.198982975999996</v>
      </c>
      <c r="Y300" s="59">
        <v>563.12840062999999</v>
      </c>
      <c r="Z300" s="59">
        <v>10.956164383999999</v>
      </c>
      <c r="AA300" s="59">
        <v>441</v>
      </c>
      <c r="AB300" s="71"/>
      <c r="AF300" s="89">
        <v>267</v>
      </c>
      <c r="AG300" s="59">
        <v>384.62454127000001</v>
      </c>
      <c r="AH300" s="59">
        <v>70.919078782</v>
      </c>
      <c r="AI300" s="59">
        <v>141.77684945999999</v>
      </c>
      <c r="AJ300" s="59">
        <v>234.13222861</v>
      </c>
      <c r="AK300" s="59">
        <v>8.0246575341999993</v>
      </c>
      <c r="AL300" s="59">
        <v>65.193860925999999</v>
      </c>
      <c r="AM300" s="59">
        <v>91.083835374000003</v>
      </c>
      <c r="AN300" s="59">
        <v>557.97573721000003</v>
      </c>
      <c r="AO300" s="59">
        <v>10.956164383999999</v>
      </c>
      <c r="AP300" s="59">
        <v>452</v>
      </c>
      <c r="AQ300" s="71"/>
      <c r="AR300" s="51"/>
      <c r="AT300" s="89">
        <v>267</v>
      </c>
      <c r="AU300" s="59">
        <v>381.74139488999998</v>
      </c>
      <c r="AV300" s="59">
        <v>76.718502299999997</v>
      </c>
      <c r="AW300" s="59">
        <v>151.31946273</v>
      </c>
      <c r="AX300" s="59">
        <v>243.22062613</v>
      </c>
      <c r="AY300" s="59">
        <v>8.0246575341999993</v>
      </c>
      <c r="AZ300" s="59">
        <v>64.619060266000005</v>
      </c>
      <c r="BA300" s="59">
        <v>98.625645817000006</v>
      </c>
      <c r="BB300" s="59">
        <v>652.37269531000004</v>
      </c>
      <c r="BC300" s="59">
        <v>10.956164383999999</v>
      </c>
      <c r="BD300" s="59">
        <v>484</v>
      </c>
      <c r="BE300" s="71"/>
      <c r="BF300" s="51"/>
      <c r="BH300" s="89">
        <v>267</v>
      </c>
      <c r="BI300" s="64">
        <v>383.57502987999999</v>
      </c>
      <c r="BJ300" s="64">
        <v>69.744847608000001</v>
      </c>
      <c r="BK300" s="64">
        <v>146.01051831000001</v>
      </c>
      <c r="BL300" s="64">
        <v>236.52543714000001</v>
      </c>
      <c r="BM300" s="64">
        <v>8.0246575341999993</v>
      </c>
      <c r="BN300" s="64">
        <v>64.951413764999998</v>
      </c>
      <c r="BO300" s="64">
        <v>93.680175927999997</v>
      </c>
      <c r="BP300" s="70">
        <v>542.75951977</v>
      </c>
      <c r="BQ300" s="64">
        <v>10.956164383999999</v>
      </c>
      <c r="BR300" s="64">
        <v>452</v>
      </c>
      <c r="BS300" s="71"/>
    </row>
    <row r="301" spans="3:71">
      <c r="C301" s="89">
        <v>268</v>
      </c>
      <c r="D301" s="59">
        <v>368.86455906999998</v>
      </c>
      <c r="E301" s="59">
        <v>67.255997058999995</v>
      </c>
      <c r="F301" s="59">
        <v>152.07863311</v>
      </c>
      <c r="G301" s="59">
        <v>237.42665928</v>
      </c>
      <c r="H301" s="59">
        <v>8.0246575341999993</v>
      </c>
      <c r="I301" s="59">
        <v>64.770192418999997</v>
      </c>
      <c r="J301" s="59">
        <v>91.246053196000005</v>
      </c>
      <c r="K301" s="59">
        <v>472.20102780000002</v>
      </c>
      <c r="L301" s="59">
        <v>10.956164383999999</v>
      </c>
      <c r="M301" s="59">
        <v>437</v>
      </c>
      <c r="Q301" s="89">
        <v>268</v>
      </c>
      <c r="R301" s="59">
        <v>354.56251594999998</v>
      </c>
      <c r="S301" s="59">
        <v>65.991695407999998</v>
      </c>
      <c r="T301" s="59">
        <v>152.48088584000001</v>
      </c>
      <c r="U301" s="59">
        <v>237.06347688</v>
      </c>
      <c r="V301" s="59">
        <v>8.0246575341999993</v>
      </c>
      <c r="W301" s="59">
        <v>63.713389759000002</v>
      </c>
      <c r="X301" s="59">
        <v>98.287034418999994</v>
      </c>
      <c r="Y301" s="59">
        <v>562.97361748000003</v>
      </c>
      <c r="Z301" s="59">
        <v>10.956164383999999</v>
      </c>
      <c r="AA301" s="59">
        <v>443</v>
      </c>
      <c r="AB301" s="71"/>
      <c r="AF301" s="89">
        <v>268</v>
      </c>
      <c r="AG301" s="59">
        <v>380.28360554</v>
      </c>
      <c r="AH301" s="59">
        <v>70.339621687000005</v>
      </c>
      <c r="AI301" s="59">
        <v>141.16974593</v>
      </c>
      <c r="AJ301" s="59">
        <v>233.87350950000001</v>
      </c>
      <c r="AK301" s="59">
        <v>8.0246575341999993</v>
      </c>
      <c r="AL301" s="59">
        <v>65.191242501999994</v>
      </c>
      <c r="AM301" s="59">
        <v>91.154130916</v>
      </c>
      <c r="AN301" s="59">
        <v>558.05232063000005</v>
      </c>
      <c r="AO301" s="59">
        <v>10.956164383999999</v>
      </c>
      <c r="AP301" s="59">
        <v>454</v>
      </c>
      <c r="AQ301" s="71"/>
      <c r="AR301" s="51"/>
      <c r="AT301" s="89">
        <v>268</v>
      </c>
      <c r="AU301" s="59">
        <v>377.61357846999999</v>
      </c>
      <c r="AV301" s="59">
        <v>75.997793075999994</v>
      </c>
      <c r="AW301" s="59">
        <v>150.59878361</v>
      </c>
      <c r="AX301" s="59">
        <v>242.95496281999999</v>
      </c>
      <c r="AY301" s="59">
        <v>8.0246575341999993</v>
      </c>
      <c r="AZ301" s="59">
        <v>64.614549808000007</v>
      </c>
      <c r="BA301" s="59">
        <v>98.703835312999999</v>
      </c>
      <c r="BB301" s="59">
        <v>652.52003610999998</v>
      </c>
      <c r="BC301" s="59">
        <v>10.956164383999999</v>
      </c>
      <c r="BD301" s="59">
        <v>487</v>
      </c>
      <c r="BE301" s="71"/>
      <c r="BF301" s="51"/>
      <c r="BH301" s="89">
        <v>268</v>
      </c>
      <c r="BI301" s="64">
        <v>379.29963825999999</v>
      </c>
      <c r="BJ301" s="64">
        <v>69.057085837000002</v>
      </c>
      <c r="BK301" s="64">
        <v>145.45113927</v>
      </c>
      <c r="BL301" s="64">
        <v>236.26497878999999</v>
      </c>
      <c r="BM301" s="64">
        <v>8.0246575341999993</v>
      </c>
      <c r="BN301" s="64">
        <v>64.949889260999996</v>
      </c>
      <c r="BO301" s="64">
        <v>93.762034955999994</v>
      </c>
      <c r="BP301" s="70">
        <v>542.64361841000004</v>
      </c>
      <c r="BQ301" s="64">
        <v>10.956164383999999</v>
      </c>
      <c r="BR301" s="64">
        <v>454</v>
      </c>
      <c r="BS301" s="71"/>
    </row>
    <row r="302" spans="3:71">
      <c r="C302" s="89">
        <v>269</v>
      </c>
      <c r="D302" s="59">
        <v>364.53109769000002</v>
      </c>
      <c r="E302" s="59">
        <v>66.648338781000007</v>
      </c>
      <c r="F302" s="59">
        <v>151.59394008999999</v>
      </c>
      <c r="G302" s="59">
        <v>237.16244173000001</v>
      </c>
      <c r="H302" s="59">
        <v>8.0246575341999993</v>
      </c>
      <c r="I302" s="59">
        <v>64.768803762999994</v>
      </c>
      <c r="J302" s="59">
        <v>91.311338702</v>
      </c>
      <c r="K302" s="59">
        <v>472.19823047</v>
      </c>
      <c r="L302" s="59">
        <v>10.956164383999999</v>
      </c>
      <c r="M302" s="59">
        <v>438</v>
      </c>
      <c r="Q302" s="89">
        <v>269</v>
      </c>
      <c r="R302" s="59">
        <v>350.30579999999998</v>
      </c>
      <c r="S302" s="59">
        <v>65.393734113999997</v>
      </c>
      <c r="T302" s="59">
        <v>152.05048378000001</v>
      </c>
      <c r="U302" s="59">
        <v>236.79835906</v>
      </c>
      <c r="V302" s="59">
        <v>8.0246575341999993</v>
      </c>
      <c r="W302" s="59">
        <v>63.711982218000003</v>
      </c>
      <c r="X302" s="59">
        <v>98.370711471000007</v>
      </c>
      <c r="Y302" s="59">
        <v>562.82914993999998</v>
      </c>
      <c r="Z302" s="59">
        <v>10.956164383999999</v>
      </c>
      <c r="AA302" s="59">
        <v>445</v>
      </c>
      <c r="AB302" s="71"/>
      <c r="AF302" s="89">
        <v>269</v>
      </c>
      <c r="AG302" s="59">
        <v>376.13935287999999</v>
      </c>
      <c r="AH302" s="59">
        <v>69.505475740999998</v>
      </c>
      <c r="AI302" s="59">
        <v>140.62064817000001</v>
      </c>
      <c r="AJ302" s="59">
        <v>233.61479039</v>
      </c>
      <c r="AK302" s="59">
        <v>8.0246575341999993</v>
      </c>
      <c r="AL302" s="59">
        <v>65.188404274999996</v>
      </c>
      <c r="AM302" s="59">
        <v>91.220792653999993</v>
      </c>
      <c r="AN302" s="59">
        <v>558.13366956000004</v>
      </c>
      <c r="AO302" s="59">
        <v>10.956164383999999</v>
      </c>
      <c r="AP302" s="59">
        <v>456</v>
      </c>
      <c r="AQ302" s="71"/>
      <c r="AR302" s="51"/>
      <c r="AT302" s="89">
        <v>269</v>
      </c>
      <c r="AU302" s="59">
        <v>373.33981583000002</v>
      </c>
      <c r="AV302" s="59">
        <v>75.285123702000007</v>
      </c>
      <c r="AW302" s="59">
        <v>150.01601085999999</v>
      </c>
      <c r="AX302" s="59">
        <v>242.68929951000001</v>
      </c>
      <c r="AY302" s="59">
        <v>8.0246575341999993</v>
      </c>
      <c r="AZ302" s="59">
        <v>64.609956937999996</v>
      </c>
      <c r="BA302" s="59">
        <v>98.778492365999995</v>
      </c>
      <c r="BB302" s="59">
        <v>652.65966415000003</v>
      </c>
      <c r="BC302" s="59">
        <v>10.956164383999999</v>
      </c>
      <c r="BD302" s="59">
        <v>490</v>
      </c>
      <c r="BE302" s="71"/>
      <c r="BF302" s="51"/>
      <c r="BH302" s="89">
        <v>269</v>
      </c>
      <c r="BI302" s="64">
        <v>375.00229712999999</v>
      </c>
      <c r="BJ302" s="64">
        <v>68.404407384999999</v>
      </c>
      <c r="BK302" s="64">
        <v>144.87862641999999</v>
      </c>
      <c r="BL302" s="64">
        <v>236.00452043000001</v>
      </c>
      <c r="BM302" s="64">
        <v>8.0246575341999993</v>
      </c>
      <c r="BN302" s="64">
        <v>64.948150690999995</v>
      </c>
      <c r="BO302" s="64">
        <v>93.840193395</v>
      </c>
      <c r="BP302" s="70">
        <v>542.54580418</v>
      </c>
      <c r="BQ302" s="64">
        <v>10.956164383999999</v>
      </c>
      <c r="BR302" s="64">
        <v>456</v>
      </c>
      <c r="BS302" s="71"/>
    </row>
    <row r="303" spans="3:71">
      <c r="C303" s="89">
        <v>270</v>
      </c>
      <c r="D303" s="59">
        <v>360.28126123999999</v>
      </c>
      <c r="E303" s="59">
        <v>66.055877680999998</v>
      </c>
      <c r="F303" s="59">
        <v>151.01042498000001</v>
      </c>
      <c r="G303" s="59">
        <v>236.89822418</v>
      </c>
      <c r="H303" s="59">
        <v>8.0246575341999993</v>
      </c>
      <c r="I303" s="59">
        <v>64.767070687</v>
      </c>
      <c r="J303" s="59">
        <v>91.372783468999998</v>
      </c>
      <c r="K303" s="59">
        <v>472.20955824999999</v>
      </c>
      <c r="L303" s="59">
        <v>10.956164383999999</v>
      </c>
      <c r="M303" s="59">
        <v>440</v>
      </c>
      <c r="Q303" s="89">
        <v>270</v>
      </c>
      <c r="R303" s="59">
        <v>346.26364440999998</v>
      </c>
      <c r="S303" s="59">
        <v>64.850793675999995</v>
      </c>
      <c r="T303" s="59">
        <v>151.35050050000001</v>
      </c>
      <c r="U303" s="59">
        <v>236.53324124</v>
      </c>
      <c r="V303" s="59">
        <v>8.0246575341999993</v>
      </c>
      <c r="W303" s="59">
        <v>63.710300535000002</v>
      </c>
      <c r="X303" s="59">
        <v>98.449905063000003</v>
      </c>
      <c r="Y303" s="59">
        <v>562.69537662000005</v>
      </c>
      <c r="Z303" s="59">
        <v>10.956164383999999</v>
      </c>
      <c r="AA303" s="59">
        <v>447</v>
      </c>
      <c r="AB303" s="71"/>
      <c r="AF303" s="89">
        <v>270</v>
      </c>
      <c r="AG303" s="59">
        <v>371.51213797999998</v>
      </c>
      <c r="AH303" s="59">
        <v>69.017122435999994</v>
      </c>
      <c r="AI303" s="59">
        <v>140.20872001000001</v>
      </c>
      <c r="AJ303" s="59">
        <v>233.35607128000001</v>
      </c>
      <c r="AK303" s="59">
        <v>8.0246575341999993</v>
      </c>
      <c r="AL303" s="59">
        <v>65.18533266</v>
      </c>
      <c r="AM303" s="59">
        <v>91.283730560999999</v>
      </c>
      <c r="AN303" s="59">
        <v>558.21999888000005</v>
      </c>
      <c r="AO303" s="59">
        <v>10.956164383999999</v>
      </c>
      <c r="AP303" s="59">
        <v>458</v>
      </c>
      <c r="AQ303" s="71"/>
      <c r="AR303" s="51"/>
      <c r="AT303" s="89">
        <v>270</v>
      </c>
      <c r="AU303" s="59">
        <v>369.09937767999998</v>
      </c>
      <c r="AV303" s="59">
        <v>74.585807286999994</v>
      </c>
      <c r="AW303" s="59">
        <v>149.38656065000001</v>
      </c>
      <c r="AX303" s="59">
        <v>242.4236362</v>
      </c>
      <c r="AY303" s="59">
        <v>8.0246575341999993</v>
      </c>
      <c r="AZ303" s="59">
        <v>64.60527132</v>
      </c>
      <c r="BA303" s="59">
        <v>98.849527257000005</v>
      </c>
      <c r="BB303" s="59">
        <v>652.79160485</v>
      </c>
      <c r="BC303" s="59">
        <v>10.956164383999999</v>
      </c>
      <c r="BD303" s="59">
        <v>493</v>
      </c>
      <c r="BE303" s="71"/>
      <c r="BF303" s="51"/>
      <c r="BH303" s="89">
        <v>270</v>
      </c>
      <c r="BI303" s="64">
        <v>370.54266008000002</v>
      </c>
      <c r="BJ303" s="64">
        <v>67.844009349000004</v>
      </c>
      <c r="BK303" s="64">
        <v>144.37612906999999</v>
      </c>
      <c r="BL303" s="64">
        <v>235.74406207000001</v>
      </c>
      <c r="BM303" s="64">
        <v>8.0246575341999993</v>
      </c>
      <c r="BN303" s="64">
        <v>64.946184287999998</v>
      </c>
      <c r="BO303" s="64">
        <v>93.914556619999999</v>
      </c>
      <c r="BP303" s="70">
        <v>542.46647948999998</v>
      </c>
      <c r="BQ303" s="64">
        <v>10.956164383999999</v>
      </c>
      <c r="BR303" s="64">
        <v>458</v>
      </c>
      <c r="BS303" s="71"/>
    </row>
    <row r="304" spans="3:71">
      <c r="C304" s="89">
        <v>271</v>
      </c>
      <c r="D304" s="59">
        <v>355.93109901000003</v>
      </c>
      <c r="E304" s="59">
        <v>65.541145571000001</v>
      </c>
      <c r="F304" s="59">
        <v>150.44950664000001</v>
      </c>
      <c r="G304" s="59">
        <v>236.63400664</v>
      </c>
      <c r="H304" s="59">
        <v>8.0246575341999993</v>
      </c>
      <c r="I304" s="59">
        <v>64.764977123999998</v>
      </c>
      <c r="J304" s="59">
        <v>91.430296084999995</v>
      </c>
      <c r="K304" s="59">
        <v>472.23535449000002</v>
      </c>
      <c r="L304" s="59">
        <v>10.956164383999999</v>
      </c>
      <c r="M304" s="59">
        <v>442</v>
      </c>
      <c r="Q304" s="89">
        <v>271</v>
      </c>
      <c r="R304" s="59">
        <v>342.13510346999999</v>
      </c>
      <c r="S304" s="59">
        <v>64.253478037999997</v>
      </c>
      <c r="T304" s="59">
        <v>150.79127776999999</v>
      </c>
      <c r="U304" s="59">
        <v>236.26812343</v>
      </c>
      <c r="V304" s="59">
        <v>8.0246575341999993</v>
      </c>
      <c r="W304" s="59">
        <v>63.708330031999999</v>
      </c>
      <c r="X304" s="59">
        <v>98.524506126000006</v>
      </c>
      <c r="Y304" s="59">
        <v>562.57267617000002</v>
      </c>
      <c r="Z304" s="59">
        <v>10.956164383999999</v>
      </c>
      <c r="AA304" s="59">
        <v>449</v>
      </c>
      <c r="AB304" s="71"/>
      <c r="AF304" s="89">
        <v>271</v>
      </c>
      <c r="AG304" s="59">
        <v>366.85927300999998</v>
      </c>
      <c r="AH304" s="59">
        <v>68.538311261000004</v>
      </c>
      <c r="AI304" s="59">
        <v>139.8128998</v>
      </c>
      <c r="AJ304" s="59">
        <v>233.09735218</v>
      </c>
      <c r="AK304" s="59">
        <v>8.0246575341999993</v>
      </c>
      <c r="AL304" s="59">
        <v>65.182014073999994</v>
      </c>
      <c r="AM304" s="59">
        <v>91.342854609</v>
      </c>
      <c r="AN304" s="59">
        <v>558.31152344999998</v>
      </c>
      <c r="AO304" s="59">
        <v>10.956164383999999</v>
      </c>
      <c r="AP304" s="59">
        <v>460</v>
      </c>
      <c r="AQ304" s="71"/>
      <c r="AR304" s="51"/>
      <c r="AT304" s="89">
        <v>271</v>
      </c>
      <c r="AU304" s="59">
        <v>364.42815086000002</v>
      </c>
      <c r="AV304" s="59">
        <v>74.118471907</v>
      </c>
      <c r="AW304" s="59">
        <v>148.95591808</v>
      </c>
      <c r="AX304" s="59">
        <v>242.15797289</v>
      </c>
      <c r="AY304" s="59">
        <v>8.0246575341999993</v>
      </c>
      <c r="AZ304" s="59">
        <v>64.600482619000005</v>
      </c>
      <c r="BA304" s="59">
        <v>98.916850261999997</v>
      </c>
      <c r="BB304" s="59">
        <v>652.92089163000003</v>
      </c>
      <c r="BC304" s="59">
        <v>10.956164383999999</v>
      </c>
      <c r="BD304" s="59">
        <v>496</v>
      </c>
      <c r="BE304" s="71"/>
      <c r="BF304" s="51"/>
      <c r="BH304" s="89">
        <v>271</v>
      </c>
      <c r="BI304" s="64">
        <v>366.02362789</v>
      </c>
      <c r="BJ304" s="64">
        <v>67.338202201000001</v>
      </c>
      <c r="BK304" s="64">
        <v>143.87843597</v>
      </c>
      <c r="BL304" s="64">
        <v>235.48360371999999</v>
      </c>
      <c r="BM304" s="64">
        <v>8.0246575341999993</v>
      </c>
      <c r="BN304" s="64">
        <v>64.943976285999995</v>
      </c>
      <c r="BO304" s="64">
        <v>93.985030010000003</v>
      </c>
      <c r="BP304" s="70">
        <v>542.40604674999997</v>
      </c>
      <c r="BQ304" s="64">
        <v>10.956164383999999</v>
      </c>
      <c r="BR304" s="64">
        <v>460</v>
      </c>
      <c r="BS304" s="71"/>
    </row>
    <row r="305" spans="3:71">
      <c r="C305" s="89">
        <v>272</v>
      </c>
      <c r="D305" s="59">
        <v>351.71328075000002</v>
      </c>
      <c r="E305" s="59">
        <v>64.979064897000001</v>
      </c>
      <c r="F305" s="59">
        <v>149.84169625999999</v>
      </c>
      <c r="G305" s="59">
        <v>236.33168573</v>
      </c>
      <c r="H305" s="59">
        <v>8.0246575341999993</v>
      </c>
      <c r="I305" s="59">
        <v>64.762507008</v>
      </c>
      <c r="J305" s="59">
        <v>91.483785136999998</v>
      </c>
      <c r="K305" s="59">
        <v>472.27596253000002</v>
      </c>
      <c r="L305" s="59">
        <v>10.956164383999999</v>
      </c>
      <c r="M305" s="59">
        <v>443</v>
      </c>
      <c r="Q305" s="89">
        <v>272</v>
      </c>
      <c r="R305" s="59">
        <v>338.06502945</v>
      </c>
      <c r="S305" s="59">
        <v>63.694798112999997</v>
      </c>
      <c r="T305" s="59">
        <v>150.17658685999999</v>
      </c>
      <c r="U305" s="59">
        <v>235.96137116</v>
      </c>
      <c r="V305" s="59">
        <v>8.0246575341999993</v>
      </c>
      <c r="W305" s="59">
        <v>63.706056029000003</v>
      </c>
      <c r="X305" s="59">
        <v>98.594405593000005</v>
      </c>
      <c r="Y305" s="59">
        <v>562.4614272</v>
      </c>
      <c r="Z305" s="59">
        <v>10.956164383999999</v>
      </c>
      <c r="AA305" s="59">
        <v>451</v>
      </c>
      <c r="AB305" s="71"/>
      <c r="AF305" s="89">
        <v>272</v>
      </c>
      <c r="AG305" s="59">
        <v>362.58748802000002</v>
      </c>
      <c r="AH305" s="59">
        <v>68.005350055999997</v>
      </c>
      <c r="AI305" s="59">
        <v>139.21162964999999</v>
      </c>
      <c r="AJ305" s="59">
        <v>232.71715305000001</v>
      </c>
      <c r="AK305" s="59">
        <v>8.0246575341999993</v>
      </c>
      <c r="AL305" s="59">
        <v>65.178434930999998</v>
      </c>
      <c r="AM305" s="59">
        <v>91.398074769999994</v>
      </c>
      <c r="AN305" s="59">
        <v>558.40845816000001</v>
      </c>
      <c r="AO305" s="59">
        <v>10.956164383999999</v>
      </c>
      <c r="AP305" s="59">
        <v>461</v>
      </c>
      <c r="AQ305" s="71"/>
      <c r="AR305" s="51"/>
      <c r="AT305" s="89">
        <v>272</v>
      </c>
      <c r="AU305" s="59">
        <v>360.10798635999998</v>
      </c>
      <c r="AV305" s="59">
        <v>73.416985468999997</v>
      </c>
      <c r="AW305" s="59">
        <v>148.45542015000001</v>
      </c>
      <c r="AX305" s="59">
        <v>241.84525368000001</v>
      </c>
      <c r="AY305" s="59">
        <v>8.0246575341999993</v>
      </c>
      <c r="AZ305" s="59">
        <v>64.595580498999993</v>
      </c>
      <c r="BA305" s="59">
        <v>98.980371658999999</v>
      </c>
      <c r="BB305" s="59">
        <v>653.05083382999999</v>
      </c>
      <c r="BC305" s="59">
        <v>10.956164383999999</v>
      </c>
      <c r="BD305" s="59">
        <v>498</v>
      </c>
      <c r="BE305" s="71"/>
      <c r="BF305" s="51"/>
      <c r="BH305" s="89">
        <v>272</v>
      </c>
      <c r="BI305" s="64">
        <v>361.68998063999999</v>
      </c>
      <c r="BJ305" s="64">
        <v>66.831396353000002</v>
      </c>
      <c r="BK305" s="64">
        <v>143.27642552</v>
      </c>
      <c r="BL305" s="64">
        <v>235.14307649</v>
      </c>
      <c r="BM305" s="64">
        <v>8.0246575341999993</v>
      </c>
      <c r="BN305" s="64">
        <v>64.941512918000001</v>
      </c>
      <c r="BO305" s="64">
        <v>94.051518939999994</v>
      </c>
      <c r="BP305" s="70">
        <v>542.36490836999997</v>
      </c>
      <c r="BQ305" s="64">
        <v>10.956164383999999</v>
      </c>
      <c r="BR305" s="64">
        <v>461</v>
      </c>
      <c r="BS305" s="71"/>
    </row>
    <row r="306" spans="3:71">
      <c r="C306" s="89">
        <v>273</v>
      </c>
      <c r="D306" s="59">
        <v>347.61098706000001</v>
      </c>
      <c r="E306" s="59">
        <v>64.393337686999999</v>
      </c>
      <c r="F306" s="59">
        <v>149.26068660000001</v>
      </c>
      <c r="G306" s="59">
        <v>235.91068608</v>
      </c>
      <c r="H306" s="59">
        <v>8.0246575341999993</v>
      </c>
      <c r="I306" s="59">
        <v>64.759644273000006</v>
      </c>
      <c r="J306" s="59">
        <v>91.533159213999994</v>
      </c>
      <c r="K306" s="59">
        <v>472.33172572000001</v>
      </c>
      <c r="L306" s="59">
        <v>10.956164383999999</v>
      </c>
      <c r="M306" s="59">
        <v>445</v>
      </c>
      <c r="Q306" s="89">
        <v>273</v>
      </c>
      <c r="R306" s="59">
        <v>334.20887842000002</v>
      </c>
      <c r="S306" s="59">
        <v>63.107216358000002</v>
      </c>
      <c r="T306" s="59">
        <v>149.48863055999999</v>
      </c>
      <c r="U306" s="59">
        <v>235.54286311999999</v>
      </c>
      <c r="V306" s="59">
        <v>8.0246575341999993</v>
      </c>
      <c r="W306" s="59">
        <v>63.703463847000002</v>
      </c>
      <c r="X306" s="59">
        <v>98.659494394000006</v>
      </c>
      <c r="Y306" s="59">
        <v>562.36200835</v>
      </c>
      <c r="Z306" s="59">
        <v>10.956164383999999</v>
      </c>
      <c r="AA306" s="59">
        <v>452</v>
      </c>
      <c r="AB306" s="71"/>
      <c r="AF306" s="89">
        <v>273</v>
      </c>
      <c r="AG306" s="59">
        <v>358.39380650999999</v>
      </c>
      <c r="AH306" s="59">
        <v>67.388454582999998</v>
      </c>
      <c r="AI306" s="59">
        <v>138.65377708</v>
      </c>
      <c r="AJ306" s="59">
        <v>232.29936713000001</v>
      </c>
      <c r="AK306" s="59">
        <v>8.0246575341999993</v>
      </c>
      <c r="AL306" s="59">
        <v>65.174581648</v>
      </c>
      <c r="AM306" s="59">
        <v>91.449301016999996</v>
      </c>
      <c r="AN306" s="59">
        <v>558.51101788000005</v>
      </c>
      <c r="AO306" s="59">
        <v>10.956164383999999</v>
      </c>
      <c r="AP306" s="59">
        <v>463</v>
      </c>
      <c r="AQ306" s="71"/>
      <c r="AR306" s="51"/>
      <c r="AT306" s="89">
        <v>273</v>
      </c>
      <c r="AU306" s="59">
        <v>355.84994862999997</v>
      </c>
      <c r="AV306" s="59">
        <v>72.867458814000003</v>
      </c>
      <c r="AW306" s="59">
        <v>147.85462917000001</v>
      </c>
      <c r="AX306" s="59">
        <v>241.41874098</v>
      </c>
      <c r="AY306" s="59">
        <v>8.0246575341999993</v>
      </c>
      <c r="AZ306" s="59">
        <v>64.590554623000003</v>
      </c>
      <c r="BA306" s="59">
        <v>99.040001727999993</v>
      </c>
      <c r="BB306" s="59">
        <v>653.17228983999996</v>
      </c>
      <c r="BC306" s="59">
        <v>10.956164383999999</v>
      </c>
      <c r="BD306" s="59">
        <v>501</v>
      </c>
      <c r="BE306" s="71"/>
      <c r="BF306" s="51"/>
      <c r="BH306" s="89">
        <v>273</v>
      </c>
      <c r="BI306" s="64">
        <v>357.46091484999999</v>
      </c>
      <c r="BJ306" s="64">
        <v>66.270429269999994</v>
      </c>
      <c r="BK306" s="64">
        <v>142.70370975</v>
      </c>
      <c r="BL306" s="64">
        <v>234.72283433999999</v>
      </c>
      <c r="BM306" s="64">
        <v>8.0246575341999993</v>
      </c>
      <c r="BN306" s="64">
        <v>64.938780417999993</v>
      </c>
      <c r="BO306" s="64">
        <v>94.113928787999996</v>
      </c>
      <c r="BP306" s="70">
        <v>542.34346675999996</v>
      </c>
      <c r="BQ306" s="64">
        <v>10.956164383999999</v>
      </c>
      <c r="BR306" s="64">
        <v>463</v>
      </c>
      <c r="BS306" s="71"/>
    </row>
    <row r="307" spans="3:71">
      <c r="C307" s="89">
        <v>274</v>
      </c>
      <c r="D307" s="59">
        <v>343.51564697999999</v>
      </c>
      <c r="E307" s="59">
        <v>63.785624937000001</v>
      </c>
      <c r="F307" s="59">
        <v>148.69470887</v>
      </c>
      <c r="G307" s="59">
        <v>235.48968642</v>
      </c>
      <c r="H307" s="59">
        <v>8.0246575341999993</v>
      </c>
      <c r="I307" s="59">
        <v>64.756372854000006</v>
      </c>
      <c r="J307" s="59">
        <v>91.578326903999994</v>
      </c>
      <c r="K307" s="59">
        <v>472.40298739000002</v>
      </c>
      <c r="L307" s="59">
        <v>10.956164383999999</v>
      </c>
      <c r="M307" s="59">
        <v>446</v>
      </c>
      <c r="Q307" s="89">
        <v>274</v>
      </c>
      <c r="R307" s="59">
        <v>330.12925752000001</v>
      </c>
      <c r="S307" s="59">
        <v>62.569673543</v>
      </c>
      <c r="T307" s="59">
        <v>148.97410518000001</v>
      </c>
      <c r="U307" s="59">
        <v>235.12435507999999</v>
      </c>
      <c r="V307" s="59">
        <v>8.0246575341999993</v>
      </c>
      <c r="W307" s="59">
        <v>63.700538807000001</v>
      </c>
      <c r="X307" s="59">
        <v>98.719663462</v>
      </c>
      <c r="Y307" s="59">
        <v>562.27479824</v>
      </c>
      <c r="Z307" s="59">
        <v>10.956164383999999</v>
      </c>
      <c r="AA307" s="59">
        <v>454</v>
      </c>
      <c r="AB307" s="71"/>
      <c r="AF307" s="89">
        <v>274</v>
      </c>
      <c r="AG307" s="59">
        <v>354.19293322999999</v>
      </c>
      <c r="AH307" s="59">
        <v>66.784847631000005</v>
      </c>
      <c r="AI307" s="59">
        <v>138.08982778000001</v>
      </c>
      <c r="AJ307" s="59">
        <v>231.8815812</v>
      </c>
      <c r="AK307" s="59">
        <v>8.0246575341999993</v>
      </c>
      <c r="AL307" s="59">
        <v>65.170440639000006</v>
      </c>
      <c r="AM307" s="59">
        <v>91.496443321000001</v>
      </c>
      <c r="AN307" s="59">
        <v>558.61941748000004</v>
      </c>
      <c r="AO307" s="59">
        <v>10.956164383999999</v>
      </c>
      <c r="AP307" s="59">
        <v>465</v>
      </c>
      <c r="AQ307" s="71"/>
      <c r="AR307" s="51"/>
      <c r="AT307" s="89">
        <v>274</v>
      </c>
      <c r="AU307" s="59">
        <v>351.80091964000002</v>
      </c>
      <c r="AV307" s="59">
        <v>72.142210078000005</v>
      </c>
      <c r="AW307" s="59">
        <v>147.22055151999999</v>
      </c>
      <c r="AX307" s="59">
        <v>240.99222828000001</v>
      </c>
      <c r="AY307" s="59">
        <v>8.0246575341999993</v>
      </c>
      <c r="AZ307" s="59">
        <v>64.585394655000002</v>
      </c>
      <c r="BA307" s="59">
        <v>99.095650745</v>
      </c>
      <c r="BB307" s="59">
        <v>653.28526551000004</v>
      </c>
      <c r="BC307" s="59">
        <v>10.956164383999999</v>
      </c>
      <c r="BD307" s="59">
        <v>504</v>
      </c>
      <c r="BE307" s="71"/>
      <c r="BF307" s="51"/>
      <c r="BH307" s="89">
        <v>274</v>
      </c>
      <c r="BI307" s="64">
        <v>353.30220802000002</v>
      </c>
      <c r="BJ307" s="64">
        <v>65.647044976999993</v>
      </c>
      <c r="BK307" s="64">
        <v>142.12305223000001</v>
      </c>
      <c r="BL307" s="64">
        <v>234.30259219000001</v>
      </c>
      <c r="BM307" s="64">
        <v>8.0246575341999993</v>
      </c>
      <c r="BN307" s="64">
        <v>64.935765019000002</v>
      </c>
      <c r="BO307" s="64">
        <v>94.172164929999994</v>
      </c>
      <c r="BP307" s="70">
        <v>542.34212434000005</v>
      </c>
      <c r="BQ307" s="64">
        <v>10.956164383999999</v>
      </c>
      <c r="BR307" s="64">
        <v>465</v>
      </c>
      <c r="BS307" s="71"/>
    </row>
    <row r="308" spans="3:71">
      <c r="C308" s="89">
        <v>275</v>
      </c>
      <c r="D308" s="59">
        <v>339.38359238999999</v>
      </c>
      <c r="E308" s="59">
        <v>63.251500071999999</v>
      </c>
      <c r="F308" s="59">
        <v>148.13531814999999</v>
      </c>
      <c r="G308" s="59">
        <v>235.02522636</v>
      </c>
      <c r="H308" s="59">
        <v>8.0246575341999993</v>
      </c>
      <c r="I308" s="59">
        <v>64.752680347999998</v>
      </c>
      <c r="J308" s="59">
        <v>91.619209397000006</v>
      </c>
      <c r="K308" s="59">
        <v>472.48970971</v>
      </c>
      <c r="L308" s="59">
        <v>10.956164383999999</v>
      </c>
      <c r="M308" s="59">
        <v>448</v>
      </c>
      <c r="Q308" s="89">
        <v>275</v>
      </c>
      <c r="R308" s="59">
        <v>326.26883612</v>
      </c>
      <c r="S308" s="59">
        <v>61.995247567</v>
      </c>
      <c r="T308" s="59">
        <v>148.33037091</v>
      </c>
      <c r="U308" s="59">
        <v>234.65273959999999</v>
      </c>
      <c r="V308" s="59">
        <v>8.0246575341999993</v>
      </c>
      <c r="W308" s="59">
        <v>63.697269171000002</v>
      </c>
      <c r="X308" s="59">
        <v>98.774819543999996</v>
      </c>
      <c r="Y308" s="59">
        <v>562.19975938000005</v>
      </c>
      <c r="Z308" s="59">
        <v>10.956164383999999</v>
      </c>
      <c r="AA308" s="59">
        <v>456</v>
      </c>
      <c r="AB308" s="71"/>
      <c r="AF308" s="89">
        <v>275</v>
      </c>
      <c r="AG308" s="59">
        <v>349.91700135000002</v>
      </c>
      <c r="AH308" s="59">
        <v>66.227329013000002</v>
      </c>
      <c r="AI308" s="59">
        <v>137.59787939</v>
      </c>
      <c r="AJ308" s="59">
        <v>231.42076460999999</v>
      </c>
      <c r="AK308" s="59">
        <v>8.0246575341999993</v>
      </c>
      <c r="AL308" s="59">
        <v>65.166000964999995</v>
      </c>
      <c r="AM308" s="59">
        <v>91.539423108999998</v>
      </c>
      <c r="AN308" s="59">
        <v>558.73350099000004</v>
      </c>
      <c r="AO308" s="59">
        <v>10.956164383999999</v>
      </c>
      <c r="AP308" s="59">
        <v>467</v>
      </c>
      <c r="AQ308" s="71"/>
      <c r="AR308" s="51"/>
      <c r="AT308" s="89">
        <v>275</v>
      </c>
      <c r="AU308" s="59">
        <v>347.43203410000001</v>
      </c>
      <c r="AV308" s="59">
        <v>71.616421904999996</v>
      </c>
      <c r="AW308" s="59">
        <v>146.74258696000001</v>
      </c>
      <c r="AX308" s="59">
        <v>240.52999847999999</v>
      </c>
      <c r="AY308" s="59">
        <v>8.0246575341999993</v>
      </c>
      <c r="AZ308" s="59">
        <v>64.580091593000006</v>
      </c>
      <c r="BA308" s="59">
        <v>99.147236863000003</v>
      </c>
      <c r="BB308" s="59">
        <v>653.38944215000004</v>
      </c>
      <c r="BC308" s="59">
        <v>10.956164383999999</v>
      </c>
      <c r="BD308" s="59">
        <v>506</v>
      </c>
      <c r="BE308" s="71"/>
      <c r="BF308" s="51"/>
      <c r="BH308" s="89">
        <v>275</v>
      </c>
      <c r="BI308" s="64">
        <v>348.93674324</v>
      </c>
      <c r="BJ308" s="64">
        <v>65.182557676000002</v>
      </c>
      <c r="BK308" s="64">
        <v>141.61657138000001</v>
      </c>
      <c r="BL308" s="64">
        <v>233.85603433</v>
      </c>
      <c r="BM308" s="64">
        <v>8.0246575341999993</v>
      </c>
      <c r="BN308" s="64">
        <v>64.932455490999999</v>
      </c>
      <c r="BO308" s="64">
        <v>94.226143656999994</v>
      </c>
      <c r="BP308" s="70">
        <v>542.36082370999998</v>
      </c>
      <c r="BQ308" s="64">
        <v>10.956164383999999</v>
      </c>
      <c r="BR308" s="64">
        <v>467</v>
      </c>
      <c r="BS308" s="71"/>
    </row>
    <row r="309" spans="3:71">
      <c r="C309" s="89">
        <v>276</v>
      </c>
      <c r="D309" s="59">
        <v>335.24897729000003</v>
      </c>
      <c r="E309" s="59">
        <v>62.740419975999998</v>
      </c>
      <c r="F309" s="59">
        <v>147.52936815000001</v>
      </c>
      <c r="G309" s="59">
        <v>234.58684134999999</v>
      </c>
      <c r="H309" s="59">
        <v>8.0246575341999993</v>
      </c>
      <c r="I309" s="59">
        <v>64.748569012999994</v>
      </c>
      <c r="J309" s="59">
        <v>91.655778291000004</v>
      </c>
      <c r="K309" s="59">
        <v>472.59033013999999</v>
      </c>
      <c r="L309" s="59">
        <v>10.956164383999999</v>
      </c>
      <c r="M309" s="59">
        <v>449</v>
      </c>
      <c r="Q309" s="89">
        <v>276</v>
      </c>
      <c r="R309" s="59">
        <v>322.16813258000002</v>
      </c>
      <c r="S309" s="59">
        <v>61.536794884000003</v>
      </c>
      <c r="T309" s="59">
        <v>147.77502759999999</v>
      </c>
      <c r="U309" s="59">
        <v>234.21704201</v>
      </c>
      <c r="V309" s="59">
        <v>8.0246575341999993</v>
      </c>
      <c r="W309" s="59">
        <v>63.693654971000001</v>
      </c>
      <c r="X309" s="59">
        <v>98.824932646999997</v>
      </c>
      <c r="Y309" s="59">
        <v>562.13518969999996</v>
      </c>
      <c r="Z309" s="59">
        <v>10.956164383999999</v>
      </c>
      <c r="AA309" s="59">
        <v>458</v>
      </c>
      <c r="AB309" s="71"/>
      <c r="AF309" s="89">
        <v>276</v>
      </c>
      <c r="AG309" s="59">
        <v>345.61410002000002</v>
      </c>
      <c r="AH309" s="59">
        <v>65.726421024999993</v>
      </c>
      <c r="AI309" s="59">
        <v>137.05084690000001</v>
      </c>
      <c r="AJ309" s="59">
        <v>230.98539095000001</v>
      </c>
      <c r="AK309" s="59">
        <v>8.0246575341999993</v>
      </c>
      <c r="AL309" s="59">
        <v>65.161262261999994</v>
      </c>
      <c r="AM309" s="59">
        <v>91.578207626999998</v>
      </c>
      <c r="AN309" s="59">
        <v>558.85162906000005</v>
      </c>
      <c r="AO309" s="59">
        <v>10.956164383999999</v>
      </c>
      <c r="AP309" s="59">
        <v>469</v>
      </c>
      <c r="AQ309" s="71"/>
      <c r="AR309" s="51"/>
      <c r="AT309" s="89">
        <v>276</v>
      </c>
      <c r="AU309" s="59">
        <v>343.36255532000001</v>
      </c>
      <c r="AV309" s="59">
        <v>70.952151775000004</v>
      </c>
      <c r="AW309" s="59">
        <v>146.08553824000001</v>
      </c>
      <c r="AX309" s="59">
        <v>240.08592804</v>
      </c>
      <c r="AY309" s="59">
        <v>8.0246575341999993</v>
      </c>
      <c r="AZ309" s="59">
        <v>64.574641764000006</v>
      </c>
      <c r="BA309" s="59">
        <v>99.194709720999995</v>
      </c>
      <c r="BB309" s="59">
        <v>653.48320274000002</v>
      </c>
      <c r="BC309" s="59">
        <v>10.956164383999999</v>
      </c>
      <c r="BD309" s="59">
        <v>509</v>
      </c>
      <c r="BE309" s="71"/>
      <c r="BF309" s="51"/>
      <c r="BH309" s="89">
        <v>276</v>
      </c>
      <c r="BI309" s="64">
        <v>344.71229541000002</v>
      </c>
      <c r="BJ309" s="64">
        <v>64.613544249</v>
      </c>
      <c r="BK309" s="64">
        <v>141.06520395000001</v>
      </c>
      <c r="BL309" s="64">
        <v>233.41787223</v>
      </c>
      <c r="BM309" s="64">
        <v>8.0246575341999993</v>
      </c>
      <c r="BN309" s="64">
        <v>64.928850746999998</v>
      </c>
      <c r="BO309" s="64">
        <v>94.275824912999994</v>
      </c>
      <c r="BP309" s="70">
        <v>542.39766829999996</v>
      </c>
      <c r="BQ309" s="64">
        <v>10.956164383999999</v>
      </c>
      <c r="BR309" s="64">
        <v>469</v>
      </c>
      <c r="BS309" s="71"/>
    </row>
    <row r="310" spans="3:71">
      <c r="C310" s="89">
        <v>277</v>
      </c>
      <c r="D310" s="59">
        <v>331.17685809</v>
      </c>
      <c r="E310" s="59">
        <v>62.157822711000001</v>
      </c>
      <c r="F310" s="59">
        <v>146.93243941</v>
      </c>
      <c r="G310" s="59">
        <v>234.14845632999999</v>
      </c>
      <c r="H310" s="59">
        <v>8.0246575341999993</v>
      </c>
      <c r="I310" s="59">
        <v>64.744044770000002</v>
      </c>
      <c r="J310" s="59">
        <v>91.688017787000007</v>
      </c>
      <c r="K310" s="59">
        <v>472.70290494</v>
      </c>
      <c r="L310" s="59">
        <v>10.956164383999999</v>
      </c>
      <c r="M310" s="59">
        <v>451</v>
      </c>
      <c r="Q310" s="89">
        <v>277</v>
      </c>
      <c r="R310" s="59">
        <v>318.22802251000002</v>
      </c>
      <c r="S310" s="59">
        <v>60.909751771000003</v>
      </c>
      <c r="T310" s="59">
        <v>147.22679360999999</v>
      </c>
      <c r="U310" s="59">
        <v>233.78223206000001</v>
      </c>
      <c r="V310" s="59">
        <v>8.0246575341999993</v>
      </c>
      <c r="W310" s="59">
        <v>63.689699179000002</v>
      </c>
      <c r="X310" s="59">
        <v>98.869988594999995</v>
      </c>
      <c r="Y310" s="59">
        <v>562.07897103000005</v>
      </c>
      <c r="Z310" s="59">
        <v>10.956164383999999</v>
      </c>
      <c r="AA310" s="59">
        <v>459</v>
      </c>
      <c r="AB310" s="71"/>
      <c r="AF310" s="89">
        <v>277</v>
      </c>
      <c r="AG310" s="59">
        <v>341.97502326</v>
      </c>
      <c r="AH310" s="59">
        <v>65.017072380000002</v>
      </c>
      <c r="AI310" s="59">
        <v>136.43938875000001</v>
      </c>
      <c r="AJ310" s="59">
        <v>230.55001729</v>
      </c>
      <c r="AK310" s="59">
        <v>8.0246575341999993</v>
      </c>
      <c r="AL310" s="59">
        <v>65.156226809000003</v>
      </c>
      <c r="AM310" s="59">
        <v>91.612775575000001</v>
      </c>
      <c r="AN310" s="59">
        <v>558.97179153000002</v>
      </c>
      <c r="AO310" s="59">
        <v>10.956164383999999</v>
      </c>
      <c r="AP310" s="59">
        <v>470</v>
      </c>
      <c r="AQ310" s="71"/>
      <c r="AR310" s="51"/>
      <c r="AT310" s="89">
        <v>277</v>
      </c>
      <c r="AU310" s="59">
        <v>339.19116324999999</v>
      </c>
      <c r="AV310" s="59">
        <v>70.284613673999999</v>
      </c>
      <c r="AW310" s="59">
        <v>145.53367077999999</v>
      </c>
      <c r="AX310" s="59">
        <v>239.64185759</v>
      </c>
      <c r="AY310" s="59">
        <v>8.0246575341999993</v>
      </c>
      <c r="AZ310" s="59">
        <v>64.569042827999994</v>
      </c>
      <c r="BA310" s="59">
        <v>99.238026833999996</v>
      </c>
      <c r="BB310" s="59">
        <v>653.56460570000002</v>
      </c>
      <c r="BC310" s="59">
        <v>10.956164383999999</v>
      </c>
      <c r="BD310" s="59">
        <v>512</v>
      </c>
      <c r="BE310" s="71"/>
      <c r="BF310" s="51"/>
      <c r="BH310" s="89">
        <v>277</v>
      </c>
      <c r="BI310" s="64">
        <v>340.79948021000001</v>
      </c>
      <c r="BJ310" s="64">
        <v>63.933285732000002</v>
      </c>
      <c r="BK310" s="64">
        <v>140.50821024999999</v>
      </c>
      <c r="BL310" s="64">
        <v>232.97971013</v>
      </c>
      <c r="BM310" s="64">
        <v>8.0246575341999993</v>
      </c>
      <c r="BN310" s="64">
        <v>64.924952236999999</v>
      </c>
      <c r="BO310" s="64">
        <v>94.321179555000001</v>
      </c>
      <c r="BP310" s="70">
        <v>542.45030169999995</v>
      </c>
      <c r="BQ310" s="64">
        <v>10.956164383999999</v>
      </c>
      <c r="BR310" s="64">
        <v>470</v>
      </c>
      <c r="BS310" s="71"/>
    </row>
    <row r="311" spans="3:71">
      <c r="C311" s="89">
        <v>278</v>
      </c>
      <c r="D311" s="59">
        <v>328.16192888</v>
      </c>
      <c r="E311" s="59">
        <v>61.737426415000002</v>
      </c>
      <c r="F311" s="59">
        <v>146.51313078999999</v>
      </c>
      <c r="G311" s="59">
        <v>233.71007132</v>
      </c>
      <c r="H311" s="59">
        <v>8.0246575341999993</v>
      </c>
      <c r="I311" s="59">
        <v>64.739113540999995</v>
      </c>
      <c r="J311" s="59">
        <v>91.715912083999996</v>
      </c>
      <c r="K311" s="59">
        <v>472.82549039999998</v>
      </c>
      <c r="L311" s="59">
        <v>10.956164383999999</v>
      </c>
      <c r="M311" s="59">
        <v>452</v>
      </c>
      <c r="Q311" s="89">
        <v>278</v>
      </c>
      <c r="R311" s="59">
        <v>315.27728007000002</v>
      </c>
      <c r="S311" s="59">
        <v>60.430711551999998</v>
      </c>
      <c r="T311" s="59">
        <v>146.69605593</v>
      </c>
      <c r="U311" s="59">
        <v>233.34742211</v>
      </c>
      <c r="V311" s="59">
        <v>8.0246575341999993</v>
      </c>
      <c r="W311" s="59">
        <v>63.685404767000001</v>
      </c>
      <c r="X311" s="59">
        <v>98.909973210000004</v>
      </c>
      <c r="Y311" s="59">
        <v>562.02898517000006</v>
      </c>
      <c r="Z311" s="59">
        <v>10.956164383999999</v>
      </c>
      <c r="AA311" s="59">
        <v>461</v>
      </c>
      <c r="AB311" s="71"/>
      <c r="AF311" s="89">
        <v>278</v>
      </c>
      <c r="AG311" s="59">
        <v>339.04602571999999</v>
      </c>
      <c r="AH311" s="59">
        <v>64.667874975999993</v>
      </c>
      <c r="AI311" s="59">
        <v>136.06490986</v>
      </c>
      <c r="AJ311" s="59">
        <v>230.11464362999999</v>
      </c>
      <c r="AK311" s="59">
        <v>8.0246575341999993</v>
      </c>
      <c r="AL311" s="59">
        <v>65.150896887000002</v>
      </c>
      <c r="AM311" s="59">
        <v>91.643105653999996</v>
      </c>
      <c r="AN311" s="59">
        <v>559.09197818999996</v>
      </c>
      <c r="AO311" s="59">
        <v>10.956164383999999</v>
      </c>
      <c r="AP311" s="59">
        <v>472</v>
      </c>
      <c r="AQ311" s="71"/>
      <c r="AR311" s="51"/>
      <c r="AT311" s="89">
        <v>278</v>
      </c>
      <c r="AU311" s="59">
        <v>336.08415355</v>
      </c>
      <c r="AV311" s="59">
        <v>69.794075363999994</v>
      </c>
      <c r="AW311" s="59">
        <v>145.11315672999999</v>
      </c>
      <c r="AX311" s="59">
        <v>239.19778715000001</v>
      </c>
      <c r="AY311" s="59">
        <v>8.0246575341999993</v>
      </c>
      <c r="AZ311" s="59">
        <v>64.563292447999999</v>
      </c>
      <c r="BA311" s="59">
        <v>99.277145714</v>
      </c>
      <c r="BB311" s="59">
        <v>653.63170944000001</v>
      </c>
      <c r="BC311" s="59">
        <v>10.956164383999999</v>
      </c>
      <c r="BD311" s="59">
        <v>514</v>
      </c>
      <c r="BE311" s="71"/>
      <c r="BF311" s="51"/>
      <c r="BH311" s="89">
        <v>278</v>
      </c>
      <c r="BI311" s="64">
        <v>337.89670740000003</v>
      </c>
      <c r="BJ311" s="64">
        <v>63.591452122</v>
      </c>
      <c r="BK311" s="64">
        <v>140.10873122000001</v>
      </c>
      <c r="BL311" s="64">
        <v>232.54154803</v>
      </c>
      <c r="BM311" s="64">
        <v>8.0246575341999993</v>
      </c>
      <c r="BN311" s="64">
        <v>64.920761411000001</v>
      </c>
      <c r="BO311" s="64">
        <v>94.362178440999998</v>
      </c>
      <c r="BP311" s="70">
        <v>542.51636755000004</v>
      </c>
      <c r="BQ311" s="64">
        <v>10.956164383999999</v>
      </c>
      <c r="BR311" s="64">
        <v>472</v>
      </c>
      <c r="BS311" s="71"/>
    </row>
    <row r="312" spans="3:71">
      <c r="C312" s="89">
        <v>279</v>
      </c>
      <c r="D312" s="59">
        <v>325.29046247999997</v>
      </c>
      <c r="E312" s="59">
        <v>61.433246283999999</v>
      </c>
      <c r="F312" s="59">
        <v>146.11125686</v>
      </c>
      <c r="G312" s="59">
        <v>233.27242906000001</v>
      </c>
      <c r="H312" s="59">
        <v>8.0246575341999993</v>
      </c>
      <c r="I312" s="59">
        <v>64.733781246000007</v>
      </c>
      <c r="J312" s="59">
        <v>91.739445383000003</v>
      </c>
      <c r="K312" s="59">
        <v>472.95614280000001</v>
      </c>
      <c r="L312" s="59">
        <v>10.956164383999999</v>
      </c>
      <c r="M312" s="59">
        <v>454</v>
      </c>
      <c r="Q312" s="89">
        <v>279</v>
      </c>
      <c r="R312" s="59">
        <v>312.47394858000001</v>
      </c>
      <c r="S312" s="59">
        <v>60.128627553999998</v>
      </c>
      <c r="T312" s="59">
        <v>146.32183271</v>
      </c>
      <c r="U312" s="59">
        <v>232.91261216999999</v>
      </c>
      <c r="V312" s="59">
        <v>8.0246575341999993</v>
      </c>
      <c r="W312" s="59">
        <v>63.680774708999998</v>
      </c>
      <c r="X312" s="59">
        <v>98.944872317000005</v>
      </c>
      <c r="Y312" s="59">
        <v>561.98311394999996</v>
      </c>
      <c r="Z312" s="59">
        <v>10.956164383999999</v>
      </c>
      <c r="AA312" s="59">
        <v>463</v>
      </c>
      <c r="AB312" s="71"/>
      <c r="AF312" s="89">
        <v>279</v>
      </c>
      <c r="AG312" s="59">
        <v>336.04800805000002</v>
      </c>
      <c r="AH312" s="59">
        <v>64.346278944999995</v>
      </c>
      <c r="AI312" s="59">
        <v>135.72570110999999</v>
      </c>
      <c r="AJ312" s="59">
        <v>229.68541859000001</v>
      </c>
      <c r="AK312" s="59">
        <v>8.0246575341999993</v>
      </c>
      <c r="AL312" s="59">
        <v>65.145274774000001</v>
      </c>
      <c r="AM312" s="59">
        <v>91.669176562000004</v>
      </c>
      <c r="AN312" s="59">
        <v>559.21017887000005</v>
      </c>
      <c r="AO312" s="59">
        <v>10.956164383999999</v>
      </c>
      <c r="AP312" s="59">
        <v>474</v>
      </c>
      <c r="AQ312" s="71"/>
      <c r="AR312" s="51"/>
      <c r="AT312" s="89">
        <v>279</v>
      </c>
      <c r="AU312" s="59">
        <v>333.05904086999999</v>
      </c>
      <c r="AV312" s="59">
        <v>69.523549815999999</v>
      </c>
      <c r="AW312" s="59">
        <v>144.73429816999999</v>
      </c>
      <c r="AX312" s="59">
        <v>238.75371670999999</v>
      </c>
      <c r="AY312" s="59">
        <v>8.0246575341999993</v>
      </c>
      <c r="AZ312" s="59">
        <v>64.557388282000005</v>
      </c>
      <c r="BA312" s="59">
        <v>99.312023874999994</v>
      </c>
      <c r="BB312" s="59">
        <v>653.68257235999999</v>
      </c>
      <c r="BC312" s="59">
        <v>10.956164383999999</v>
      </c>
      <c r="BD312" s="59">
        <v>517</v>
      </c>
      <c r="BE312" s="71"/>
      <c r="BF312" s="51"/>
      <c r="BH312" s="89">
        <v>279</v>
      </c>
      <c r="BI312" s="64">
        <v>334.95494241</v>
      </c>
      <c r="BJ312" s="64">
        <v>63.283938866</v>
      </c>
      <c r="BK312" s="64">
        <v>139.7045076</v>
      </c>
      <c r="BL312" s="64">
        <v>232.11280235000001</v>
      </c>
      <c r="BM312" s="64">
        <v>8.0246575341999993</v>
      </c>
      <c r="BN312" s="64">
        <v>64.916279719000002</v>
      </c>
      <c r="BO312" s="64">
        <v>94.398792428999997</v>
      </c>
      <c r="BP312" s="70">
        <v>542.59350944000005</v>
      </c>
      <c r="BQ312" s="64">
        <v>10.956164383999999</v>
      </c>
      <c r="BR312" s="64">
        <v>474</v>
      </c>
      <c r="BS312" s="71"/>
    </row>
    <row r="313" spans="3:71">
      <c r="C313" s="89">
        <v>280</v>
      </c>
      <c r="D313" s="59">
        <v>322.51004417000001</v>
      </c>
      <c r="E313" s="59">
        <v>61.078378727999997</v>
      </c>
      <c r="F313" s="59">
        <v>145.65406468</v>
      </c>
      <c r="G313" s="59">
        <v>232.84974438</v>
      </c>
      <c r="H313" s="59">
        <v>8.0246575341999993</v>
      </c>
      <c r="I313" s="59">
        <v>64.728053807999999</v>
      </c>
      <c r="J313" s="59">
        <v>91.758601884000001</v>
      </c>
      <c r="K313" s="59">
        <v>473.09291840999998</v>
      </c>
      <c r="L313" s="59">
        <v>10.956164383999999</v>
      </c>
      <c r="M313" s="59">
        <v>455</v>
      </c>
      <c r="Q313" s="89">
        <v>280</v>
      </c>
      <c r="R313" s="59">
        <v>309.86068016000002</v>
      </c>
      <c r="S313" s="59">
        <v>59.767297149000001</v>
      </c>
      <c r="T313" s="59">
        <v>145.81434859000001</v>
      </c>
      <c r="U313" s="59">
        <v>232.48024645000001</v>
      </c>
      <c r="V313" s="59">
        <v>8.0246575341999993</v>
      </c>
      <c r="W313" s="59">
        <v>63.675811977999999</v>
      </c>
      <c r="X313" s="59">
        <v>98.974671737999998</v>
      </c>
      <c r="Y313" s="59">
        <v>561.93923916000006</v>
      </c>
      <c r="Z313" s="59">
        <v>10.956164383999999</v>
      </c>
      <c r="AA313" s="59">
        <v>464</v>
      </c>
      <c r="AB313" s="71"/>
      <c r="AF313" s="89">
        <v>280</v>
      </c>
      <c r="AG313" s="59">
        <v>332.97042611000001</v>
      </c>
      <c r="AH313" s="59">
        <v>64.105653072999999</v>
      </c>
      <c r="AI313" s="59">
        <v>135.35523094999999</v>
      </c>
      <c r="AJ313" s="59">
        <v>229.28604906999999</v>
      </c>
      <c r="AK313" s="59">
        <v>8.0246575341999993</v>
      </c>
      <c r="AL313" s="59">
        <v>65.139362750999993</v>
      </c>
      <c r="AM313" s="59">
        <v>91.690967001000004</v>
      </c>
      <c r="AN313" s="59">
        <v>559.32438336999996</v>
      </c>
      <c r="AO313" s="59">
        <v>10.956164383999999</v>
      </c>
      <c r="AP313" s="59">
        <v>475</v>
      </c>
      <c r="AQ313" s="71"/>
      <c r="AR313" s="51"/>
      <c r="AT313" s="89">
        <v>280</v>
      </c>
      <c r="AU313" s="59">
        <v>330.34702830999998</v>
      </c>
      <c r="AV313" s="59">
        <v>69.151619236000002</v>
      </c>
      <c r="AW313" s="59">
        <v>144.13594861000001</v>
      </c>
      <c r="AX313" s="59">
        <v>238.31744216000001</v>
      </c>
      <c r="AY313" s="59">
        <v>8.0246575341999993</v>
      </c>
      <c r="AZ313" s="59">
        <v>64.551327991999997</v>
      </c>
      <c r="BA313" s="59">
        <v>99.342618830000006</v>
      </c>
      <c r="BB313" s="59">
        <v>653.71525286999997</v>
      </c>
      <c r="BC313" s="59">
        <v>10.956164383999999</v>
      </c>
      <c r="BD313" s="59">
        <v>519</v>
      </c>
      <c r="BE313" s="71"/>
      <c r="BF313" s="51"/>
      <c r="BH313" s="89">
        <v>280</v>
      </c>
      <c r="BI313" s="64">
        <v>332.04731831999999</v>
      </c>
      <c r="BJ313" s="64">
        <v>62.957858590999997</v>
      </c>
      <c r="BK313" s="64">
        <v>139.27817919</v>
      </c>
      <c r="BL313" s="64">
        <v>231.69058756000001</v>
      </c>
      <c r="BM313" s="64">
        <v>8.0246575341999993</v>
      </c>
      <c r="BN313" s="64">
        <v>64.911508611000002</v>
      </c>
      <c r="BO313" s="64">
        <v>94.430992376000006</v>
      </c>
      <c r="BP313" s="70">
        <v>542.67937099999995</v>
      </c>
      <c r="BQ313" s="64">
        <v>10.956164383999999</v>
      </c>
      <c r="BR313" s="64">
        <v>475</v>
      </c>
      <c r="BS313" s="71"/>
    </row>
    <row r="314" spans="3:71">
      <c r="C314" s="89">
        <v>281</v>
      </c>
      <c r="D314" s="59">
        <v>319.76014744000003</v>
      </c>
      <c r="E314" s="59">
        <v>60.700900355999998</v>
      </c>
      <c r="F314" s="59">
        <v>145.22345870999999</v>
      </c>
      <c r="G314" s="59">
        <v>232.39256272</v>
      </c>
      <c r="H314" s="59">
        <v>8.0246575341999993</v>
      </c>
      <c r="I314" s="59">
        <v>64.721937147000006</v>
      </c>
      <c r="J314" s="59">
        <v>91.773365788999996</v>
      </c>
      <c r="K314" s="59">
        <v>473.23387350000002</v>
      </c>
      <c r="L314" s="59">
        <v>10.956164383999999</v>
      </c>
      <c r="M314" s="59">
        <v>457</v>
      </c>
      <c r="Q314" s="89">
        <v>281</v>
      </c>
      <c r="R314" s="59">
        <v>307.18160366000001</v>
      </c>
      <c r="S314" s="59">
        <v>59.411338499999999</v>
      </c>
      <c r="T314" s="59">
        <v>145.46156902999999</v>
      </c>
      <c r="U314" s="59">
        <v>231.95361249999999</v>
      </c>
      <c r="V314" s="59">
        <v>8.0246575341999993</v>
      </c>
      <c r="W314" s="59">
        <v>63.670519546000001</v>
      </c>
      <c r="X314" s="59">
        <v>98.999357295999999</v>
      </c>
      <c r="Y314" s="59">
        <v>561.89524263999999</v>
      </c>
      <c r="Z314" s="59">
        <v>10.956164383999999</v>
      </c>
      <c r="AA314" s="59">
        <v>466</v>
      </c>
      <c r="AB314" s="71"/>
      <c r="AF314" s="89">
        <v>281</v>
      </c>
      <c r="AG314" s="59">
        <v>330.19627753999998</v>
      </c>
      <c r="AH314" s="59">
        <v>63.652678321000003</v>
      </c>
      <c r="AI314" s="59">
        <v>134.89453186</v>
      </c>
      <c r="AJ314" s="59">
        <v>228.88582399000001</v>
      </c>
      <c r="AK314" s="59">
        <v>8.0246575341999993</v>
      </c>
      <c r="AL314" s="59">
        <v>65.133163099000001</v>
      </c>
      <c r="AM314" s="59">
        <v>91.708455670000006</v>
      </c>
      <c r="AN314" s="59">
        <v>559.43258151999999</v>
      </c>
      <c r="AO314" s="59">
        <v>10.956164383999999</v>
      </c>
      <c r="AP314" s="59">
        <v>477</v>
      </c>
      <c r="AQ314" s="71"/>
      <c r="AR314" s="51"/>
      <c r="AT314" s="89">
        <v>281</v>
      </c>
      <c r="AU314" s="59">
        <v>327.34106191000001</v>
      </c>
      <c r="AV314" s="59">
        <v>68.782329427999997</v>
      </c>
      <c r="AW314" s="59">
        <v>143.84249722000001</v>
      </c>
      <c r="AX314" s="59">
        <v>237.86758252000001</v>
      </c>
      <c r="AY314" s="59">
        <v>8.0246575341999993</v>
      </c>
      <c r="AZ314" s="59">
        <v>64.545109237999995</v>
      </c>
      <c r="BA314" s="59">
        <v>99.368888092999995</v>
      </c>
      <c r="BB314" s="59">
        <v>653.72780938000005</v>
      </c>
      <c r="BC314" s="59">
        <v>10.956164383999999</v>
      </c>
      <c r="BD314" s="59">
        <v>522</v>
      </c>
      <c r="BE314" s="71"/>
      <c r="BF314" s="51"/>
      <c r="BH314" s="89">
        <v>281</v>
      </c>
      <c r="BI314" s="64">
        <v>329.13211996000001</v>
      </c>
      <c r="BJ314" s="64">
        <v>62.599789669000003</v>
      </c>
      <c r="BK314" s="64">
        <v>138.88250349</v>
      </c>
      <c r="BL314" s="64">
        <v>231.27728300000001</v>
      </c>
      <c r="BM314" s="64">
        <v>8.0246575341999993</v>
      </c>
      <c r="BN314" s="64">
        <v>64.906449535999997</v>
      </c>
      <c r="BO314" s="64">
        <v>94.458749139999995</v>
      </c>
      <c r="BP314" s="70">
        <v>542.77159583000002</v>
      </c>
      <c r="BQ314" s="64">
        <v>10.956164383999999</v>
      </c>
      <c r="BR314" s="64">
        <v>477</v>
      </c>
      <c r="BS314" s="71"/>
    </row>
    <row r="315" spans="3:71">
      <c r="C315" s="89">
        <v>282</v>
      </c>
      <c r="D315" s="59">
        <v>316.77053297999998</v>
      </c>
      <c r="E315" s="59">
        <v>60.450263645</v>
      </c>
      <c r="F315" s="59">
        <v>144.88949830999999</v>
      </c>
      <c r="G315" s="59">
        <v>231.95161157000001</v>
      </c>
      <c r="H315" s="59">
        <v>8.0246575341999993</v>
      </c>
      <c r="I315" s="59">
        <v>64.715437184999999</v>
      </c>
      <c r="J315" s="59">
        <v>91.783721295999996</v>
      </c>
      <c r="K315" s="59">
        <v>473.37706437000003</v>
      </c>
      <c r="L315" s="59">
        <v>10.956164383999999</v>
      </c>
      <c r="M315" s="59">
        <v>458</v>
      </c>
      <c r="Q315" s="89">
        <v>282</v>
      </c>
      <c r="R315" s="59">
        <v>304.24427231999999</v>
      </c>
      <c r="S315" s="59">
        <v>59.167110344999998</v>
      </c>
      <c r="T315" s="59">
        <v>145.16613763999999</v>
      </c>
      <c r="U315" s="59">
        <v>231.51615472</v>
      </c>
      <c r="V315" s="59">
        <v>8.0246575341999993</v>
      </c>
      <c r="W315" s="59">
        <v>63.664900385999999</v>
      </c>
      <c r="X315" s="59">
        <v>99.018914815000002</v>
      </c>
      <c r="Y315" s="59">
        <v>561.84900617999995</v>
      </c>
      <c r="Z315" s="59">
        <v>10.956164383999999</v>
      </c>
      <c r="AA315" s="59">
        <v>467</v>
      </c>
      <c r="AB315" s="71"/>
      <c r="AF315" s="89">
        <v>282</v>
      </c>
      <c r="AG315" s="59">
        <v>327.05499600000002</v>
      </c>
      <c r="AH315" s="59">
        <v>63.384218701000002</v>
      </c>
      <c r="AI315" s="59">
        <v>134.59621856999999</v>
      </c>
      <c r="AJ315" s="59">
        <v>228.50583094999999</v>
      </c>
      <c r="AK315" s="59">
        <v>8.0246575341999993</v>
      </c>
      <c r="AL315" s="59">
        <v>65.126678095000003</v>
      </c>
      <c r="AM315" s="59">
        <v>91.72162127</v>
      </c>
      <c r="AN315" s="59">
        <v>559.53276313000003</v>
      </c>
      <c r="AO315" s="59">
        <v>10.956164383999999</v>
      </c>
      <c r="AP315" s="59">
        <v>478</v>
      </c>
      <c r="AQ315" s="71"/>
      <c r="AR315" s="51"/>
      <c r="AT315" s="89">
        <v>282</v>
      </c>
      <c r="AU315" s="59">
        <v>324.44641861000002</v>
      </c>
      <c r="AV315" s="59">
        <v>68.412020764999994</v>
      </c>
      <c r="AW315" s="59">
        <v>143.43479425000001</v>
      </c>
      <c r="AX315" s="59">
        <v>237.42167022000001</v>
      </c>
      <c r="AY315" s="59">
        <v>8.0246575341999993</v>
      </c>
      <c r="AZ315" s="59">
        <v>64.538729680000003</v>
      </c>
      <c r="BA315" s="59">
        <v>99.390789178000006</v>
      </c>
      <c r="BB315" s="59">
        <v>653.71830030000001</v>
      </c>
      <c r="BC315" s="59">
        <v>10.956164383999999</v>
      </c>
      <c r="BD315" s="59">
        <v>524</v>
      </c>
      <c r="BE315" s="71"/>
      <c r="BF315" s="51"/>
      <c r="BH315" s="89">
        <v>282</v>
      </c>
      <c r="BI315" s="64">
        <v>325.93400917000002</v>
      </c>
      <c r="BJ315" s="64">
        <v>62.404079924000001</v>
      </c>
      <c r="BK315" s="64">
        <v>138.5826725</v>
      </c>
      <c r="BL315" s="64">
        <v>230.88868696</v>
      </c>
      <c r="BM315" s="64">
        <v>8.0246575341999993</v>
      </c>
      <c r="BN315" s="64">
        <v>64.901103945000003</v>
      </c>
      <c r="BO315" s="64">
        <v>94.482033579000003</v>
      </c>
      <c r="BP315" s="70">
        <v>542.86782756000002</v>
      </c>
      <c r="BQ315" s="64">
        <v>10.956164383999999</v>
      </c>
      <c r="BR315" s="64">
        <v>478</v>
      </c>
      <c r="BS315" s="71"/>
    </row>
    <row r="316" spans="3:71">
      <c r="C316" s="89">
        <v>283</v>
      </c>
      <c r="D316" s="59">
        <v>313.97634360000001</v>
      </c>
      <c r="E316" s="59">
        <v>60.053404747999998</v>
      </c>
      <c r="F316" s="59">
        <v>144.33364220999999</v>
      </c>
      <c r="G316" s="59">
        <v>231.68335321999999</v>
      </c>
      <c r="H316" s="59">
        <v>8.0246575341999993</v>
      </c>
      <c r="I316" s="59">
        <v>64.708559843000003</v>
      </c>
      <c r="J316" s="59">
        <v>91.789652606000004</v>
      </c>
      <c r="K316" s="59">
        <v>473.52054727000001</v>
      </c>
      <c r="L316" s="59">
        <v>10.956164383999999</v>
      </c>
      <c r="M316" s="59">
        <v>459</v>
      </c>
      <c r="Q316" s="89">
        <v>283</v>
      </c>
      <c r="R316" s="59">
        <v>301.49055457999998</v>
      </c>
      <c r="S316" s="59">
        <v>58.846504942000003</v>
      </c>
      <c r="T316" s="59">
        <v>144.6049969</v>
      </c>
      <c r="U316" s="59">
        <v>231.23716994</v>
      </c>
      <c r="V316" s="59">
        <v>8.0246575341999993</v>
      </c>
      <c r="W316" s="59">
        <v>63.658957471000001</v>
      </c>
      <c r="X316" s="59">
        <v>99.033330118999999</v>
      </c>
      <c r="Y316" s="59">
        <v>561.79841161000002</v>
      </c>
      <c r="Z316" s="59">
        <v>10.956164383999999</v>
      </c>
      <c r="AA316" s="59">
        <v>469</v>
      </c>
      <c r="AB316" s="71"/>
      <c r="AF316" s="89">
        <v>283</v>
      </c>
      <c r="AG316" s="59">
        <v>324.12946446000001</v>
      </c>
      <c r="AH316" s="59">
        <v>62.982291934999999</v>
      </c>
      <c r="AI316" s="59">
        <v>134.08462935</v>
      </c>
      <c r="AJ316" s="59">
        <v>228.25683097999999</v>
      </c>
      <c r="AK316" s="59">
        <v>8.0246575341999993</v>
      </c>
      <c r="AL316" s="59">
        <v>65.119910021999999</v>
      </c>
      <c r="AM316" s="59">
        <v>91.730442500999999</v>
      </c>
      <c r="AN316" s="59">
        <v>559.62291801000003</v>
      </c>
      <c r="AO316" s="59">
        <v>10.956164383999999</v>
      </c>
      <c r="AP316" s="59">
        <v>480</v>
      </c>
      <c r="AQ316" s="71"/>
      <c r="AR316" s="51"/>
      <c r="AT316" s="89">
        <v>283</v>
      </c>
      <c r="AU316" s="59">
        <v>321.51433022999998</v>
      </c>
      <c r="AV316" s="59">
        <v>68.000697564999996</v>
      </c>
      <c r="AW316" s="59">
        <v>142.92453024</v>
      </c>
      <c r="AX316" s="59">
        <v>237.15677858000001</v>
      </c>
      <c r="AY316" s="59">
        <v>8.0246575341999993</v>
      </c>
      <c r="AZ316" s="59">
        <v>64.532186980999995</v>
      </c>
      <c r="BA316" s="59">
        <v>99.408279597000003</v>
      </c>
      <c r="BB316" s="59">
        <v>653.68478403999995</v>
      </c>
      <c r="BC316" s="59">
        <v>10.956164383999999</v>
      </c>
      <c r="BD316" s="59">
        <v>526</v>
      </c>
      <c r="BE316" s="71"/>
      <c r="BF316" s="51"/>
      <c r="BH316" s="89">
        <v>283</v>
      </c>
      <c r="BI316" s="64">
        <v>323.08280809000001</v>
      </c>
      <c r="BJ316" s="64">
        <v>61.960262059000001</v>
      </c>
      <c r="BK316" s="64">
        <v>138.04748248999999</v>
      </c>
      <c r="BL316" s="64">
        <v>230.63664838</v>
      </c>
      <c r="BM316" s="64">
        <v>8.0246575341999993</v>
      </c>
      <c r="BN316" s="64">
        <v>64.895473287000002</v>
      </c>
      <c r="BO316" s="64">
        <v>94.500816549000007</v>
      </c>
      <c r="BP316" s="70">
        <v>542.96570979000001</v>
      </c>
      <c r="BQ316" s="64">
        <v>10.956164383999999</v>
      </c>
      <c r="BR316" s="64">
        <v>480</v>
      </c>
      <c r="BS316" s="71"/>
    </row>
    <row r="317" spans="3:71">
      <c r="C317" s="89">
        <v>284</v>
      </c>
      <c r="D317" s="59">
        <v>310.92145072</v>
      </c>
      <c r="E317" s="59">
        <v>59.728793603</v>
      </c>
      <c r="F317" s="59">
        <v>143.95406086</v>
      </c>
      <c r="G317" s="59">
        <v>231.42727586999999</v>
      </c>
      <c r="H317" s="59">
        <v>8.0246575341999993</v>
      </c>
      <c r="I317" s="59">
        <v>64.701311042</v>
      </c>
      <c r="J317" s="59">
        <v>91.791143919999996</v>
      </c>
      <c r="K317" s="59">
        <v>473.66237849999999</v>
      </c>
      <c r="L317" s="59">
        <v>10.956164383999999</v>
      </c>
      <c r="M317" s="59">
        <v>459</v>
      </c>
      <c r="Q317" s="89">
        <v>284</v>
      </c>
      <c r="R317" s="59">
        <v>298.63570127000003</v>
      </c>
      <c r="S317" s="59">
        <v>58.450093180000003</v>
      </c>
      <c r="T317" s="59">
        <v>144.19796593999999</v>
      </c>
      <c r="U317" s="59">
        <v>230.98101732000001</v>
      </c>
      <c r="V317" s="59">
        <v>8.0246575341999993</v>
      </c>
      <c r="W317" s="59">
        <v>63.652693773999999</v>
      </c>
      <c r="X317" s="59">
        <v>99.042589028999998</v>
      </c>
      <c r="Y317" s="59">
        <v>561.74134074000006</v>
      </c>
      <c r="Z317" s="59">
        <v>10.956164383999999</v>
      </c>
      <c r="AA317" s="59">
        <v>470</v>
      </c>
      <c r="AB317" s="71"/>
      <c r="AF317" s="89">
        <v>284</v>
      </c>
      <c r="AG317" s="59">
        <v>321.12991854000001</v>
      </c>
      <c r="AH317" s="59">
        <v>62.583473638000001</v>
      </c>
      <c r="AI317" s="59">
        <v>133.64394604</v>
      </c>
      <c r="AJ317" s="59">
        <v>228.00783100999999</v>
      </c>
      <c r="AK317" s="59">
        <v>8.0246575341999993</v>
      </c>
      <c r="AL317" s="59">
        <v>65.112861158000001</v>
      </c>
      <c r="AM317" s="59">
        <v>91.734898063000003</v>
      </c>
      <c r="AN317" s="59">
        <v>559.70103598000003</v>
      </c>
      <c r="AO317" s="59">
        <v>10.956164383999999</v>
      </c>
      <c r="AP317" s="59">
        <v>482</v>
      </c>
      <c r="AQ317" s="71"/>
      <c r="AR317" s="51"/>
      <c r="AT317" s="89">
        <v>284</v>
      </c>
      <c r="AU317" s="59">
        <v>318.47237354999999</v>
      </c>
      <c r="AV317" s="59">
        <v>67.594259033</v>
      </c>
      <c r="AW317" s="59">
        <v>142.51066018</v>
      </c>
      <c r="AX317" s="59">
        <v>236.90047661</v>
      </c>
      <c r="AY317" s="59">
        <v>8.0246575341999993</v>
      </c>
      <c r="AZ317" s="59">
        <v>64.525478798999998</v>
      </c>
      <c r="BA317" s="59">
        <v>99.421316864999994</v>
      </c>
      <c r="BB317" s="59">
        <v>653.62531901</v>
      </c>
      <c r="BC317" s="59">
        <v>10.956164383999999</v>
      </c>
      <c r="BD317" s="59">
        <v>529</v>
      </c>
      <c r="BE317" s="71"/>
      <c r="BF317" s="51"/>
      <c r="BH317" s="89">
        <v>284</v>
      </c>
      <c r="BI317" s="64">
        <v>320.05367727999999</v>
      </c>
      <c r="BJ317" s="64">
        <v>61.591876149999997</v>
      </c>
      <c r="BK317" s="64">
        <v>137.61479023999999</v>
      </c>
      <c r="BL317" s="64">
        <v>230.38460979000001</v>
      </c>
      <c r="BM317" s="64">
        <v>8.0246575341999993</v>
      </c>
      <c r="BN317" s="64">
        <v>64.889559012999996</v>
      </c>
      <c r="BO317" s="64">
        <v>94.515068908999993</v>
      </c>
      <c r="BP317" s="70">
        <v>543.06288615000005</v>
      </c>
      <c r="BQ317" s="64">
        <v>10.956164383999999</v>
      </c>
      <c r="BR317" s="64">
        <v>482</v>
      </c>
      <c r="BS317" s="71"/>
    </row>
    <row r="318" spans="3:71">
      <c r="C318" s="89">
        <v>285</v>
      </c>
      <c r="D318" s="59">
        <v>308.15794570000003</v>
      </c>
      <c r="E318" s="59">
        <v>59.246724811999997</v>
      </c>
      <c r="F318" s="59">
        <v>143.44054929999999</v>
      </c>
      <c r="G318" s="59">
        <v>231.17119851999999</v>
      </c>
      <c r="H318" s="59">
        <v>8.0246575341999993</v>
      </c>
      <c r="I318" s="59">
        <v>64.693696704999994</v>
      </c>
      <c r="J318" s="59">
        <v>91.788179438</v>
      </c>
      <c r="K318" s="59">
        <v>473.80061432000002</v>
      </c>
      <c r="L318" s="59">
        <v>10.956164383999999</v>
      </c>
      <c r="M318" s="59">
        <v>461</v>
      </c>
      <c r="Q318" s="89">
        <v>285</v>
      </c>
      <c r="R318" s="59">
        <v>295.81897173999999</v>
      </c>
      <c r="S318" s="59">
        <v>58.050834186000003</v>
      </c>
      <c r="T318" s="59">
        <v>143.75565842</v>
      </c>
      <c r="U318" s="59">
        <v>230.72486470000001</v>
      </c>
      <c r="V318" s="59">
        <v>8.0246575341999993</v>
      </c>
      <c r="W318" s="59">
        <v>63.646112266999999</v>
      </c>
      <c r="X318" s="59">
        <v>99.046677369999998</v>
      </c>
      <c r="Y318" s="59">
        <v>561.67567537000002</v>
      </c>
      <c r="Z318" s="59">
        <v>10.956164383999999</v>
      </c>
      <c r="AA318" s="59">
        <v>472</v>
      </c>
      <c r="AB318" s="71"/>
      <c r="AF318" s="89">
        <v>285</v>
      </c>
      <c r="AG318" s="59">
        <v>318.08902558</v>
      </c>
      <c r="AH318" s="59">
        <v>62.235649762999998</v>
      </c>
      <c r="AI318" s="59">
        <v>133.19361534999999</v>
      </c>
      <c r="AJ318" s="59">
        <v>227.75883103999999</v>
      </c>
      <c r="AK318" s="59">
        <v>8.0246575341999993</v>
      </c>
      <c r="AL318" s="59">
        <v>65.105533782999998</v>
      </c>
      <c r="AM318" s="59">
        <v>91.734966657000001</v>
      </c>
      <c r="AN318" s="59">
        <v>559.76510685999995</v>
      </c>
      <c r="AO318" s="59">
        <v>10.956164383999999</v>
      </c>
      <c r="AP318" s="59">
        <v>483</v>
      </c>
      <c r="AQ318" s="71"/>
      <c r="AR318" s="51"/>
      <c r="AT318" s="89">
        <v>285</v>
      </c>
      <c r="AU318" s="59">
        <v>315.48179627000002</v>
      </c>
      <c r="AV318" s="59">
        <v>67.155191498999997</v>
      </c>
      <c r="AW318" s="59">
        <v>142.07803973</v>
      </c>
      <c r="AX318" s="59">
        <v>236.64417463999999</v>
      </c>
      <c r="AY318" s="59">
        <v>8.0246575341999993</v>
      </c>
      <c r="AZ318" s="59">
        <v>64.518602795999996</v>
      </c>
      <c r="BA318" s="59">
        <v>99.429858494000001</v>
      </c>
      <c r="BB318" s="59">
        <v>653.53796361000002</v>
      </c>
      <c r="BC318" s="59">
        <v>10.956164383999999</v>
      </c>
      <c r="BD318" s="59">
        <v>531</v>
      </c>
      <c r="BE318" s="71"/>
      <c r="BF318" s="51"/>
      <c r="BH318" s="89">
        <v>285</v>
      </c>
      <c r="BI318" s="64">
        <v>317.02083965999998</v>
      </c>
      <c r="BJ318" s="64">
        <v>61.215264699000002</v>
      </c>
      <c r="BK318" s="64">
        <v>137.19403034000001</v>
      </c>
      <c r="BL318" s="64">
        <v>230.13257121000001</v>
      </c>
      <c r="BM318" s="64">
        <v>8.0246575341999993</v>
      </c>
      <c r="BN318" s="64">
        <v>64.883362571000006</v>
      </c>
      <c r="BO318" s="64">
        <v>94.524761515999998</v>
      </c>
      <c r="BP318" s="70">
        <v>543.15700022999999</v>
      </c>
      <c r="BQ318" s="64">
        <v>10.956164383999999</v>
      </c>
      <c r="BR318" s="64">
        <v>483</v>
      </c>
      <c r="BS318" s="71"/>
    </row>
    <row r="319" spans="3:71">
      <c r="C319" s="89">
        <v>286</v>
      </c>
      <c r="D319" s="59">
        <v>305.09510913000003</v>
      </c>
      <c r="E319" s="59">
        <v>58.925110611999997</v>
      </c>
      <c r="F319" s="59">
        <v>143.07695358999999</v>
      </c>
      <c r="G319" s="59">
        <v>230.90408227</v>
      </c>
      <c r="H319" s="59">
        <v>8.0246575341999993</v>
      </c>
      <c r="I319" s="59">
        <v>64.685722752000004</v>
      </c>
      <c r="J319" s="59">
        <v>91.780743360000002</v>
      </c>
      <c r="K319" s="59">
        <v>473.93331101000001</v>
      </c>
      <c r="L319" s="59">
        <v>10.956164383999999</v>
      </c>
      <c r="M319" s="59">
        <v>461</v>
      </c>
      <c r="Q319" s="89">
        <v>286</v>
      </c>
      <c r="R319" s="59">
        <v>292.86700984999999</v>
      </c>
      <c r="S319" s="59">
        <v>57.740469529000002</v>
      </c>
      <c r="T319" s="59">
        <v>143.37789777</v>
      </c>
      <c r="U319" s="59">
        <v>230.45050323999999</v>
      </c>
      <c r="V319" s="59">
        <v>8.0246575341999993</v>
      </c>
      <c r="W319" s="59">
        <v>63.639215923999998</v>
      </c>
      <c r="X319" s="59">
        <v>99.045580963999996</v>
      </c>
      <c r="Y319" s="59">
        <v>561.59929733000001</v>
      </c>
      <c r="Z319" s="59">
        <v>10.956164383999999</v>
      </c>
      <c r="AA319" s="59">
        <v>473</v>
      </c>
      <c r="AB319" s="71"/>
      <c r="AF319" s="89">
        <v>286</v>
      </c>
      <c r="AG319" s="59">
        <v>315.23997551000002</v>
      </c>
      <c r="AH319" s="59">
        <v>61.713071657</v>
      </c>
      <c r="AI319" s="59">
        <v>132.75963501000001</v>
      </c>
      <c r="AJ319" s="59">
        <v>227.47639207</v>
      </c>
      <c r="AK319" s="59">
        <v>8.0246575341999993</v>
      </c>
      <c r="AL319" s="59">
        <v>65.097930176999995</v>
      </c>
      <c r="AM319" s="59">
        <v>91.730626981</v>
      </c>
      <c r="AN319" s="59">
        <v>559.81312045000004</v>
      </c>
      <c r="AO319" s="59">
        <v>10.956164383999999</v>
      </c>
      <c r="AP319" s="59">
        <v>484</v>
      </c>
      <c r="AQ319" s="71"/>
      <c r="AR319" s="51"/>
      <c r="AT319" s="89">
        <v>286</v>
      </c>
      <c r="AU319" s="59">
        <v>312.55775139000002</v>
      </c>
      <c r="AV319" s="59">
        <v>66.656106601999994</v>
      </c>
      <c r="AW319" s="59">
        <v>141.65059769000001</v>
      </c>
      <c r="AX319" s="59">
        <v>236.37617921</v>
      </c>
      <c r="AY319" s="59">
        <v>8.0246575341999993</v>
      </c>
      <c r="AZ319" s="59">
        <v>64.511556631999994</v>
      </c>
      <c r="BA319" s="59">
        <v>99.433861997999998</v>
      </c>
      <c r="BB319" s="59">
        <v>653.42077626000003</v>
      </c>
      <c r="BC319" s="59">
        <v>10.956164383999999</v>
      </c>
      <c r="BD319" s="59">
        <v>533</v>
      </c>
      <c r="BE319" s="71"/>
      <c r="BF319" s="51"/>
      <c r="BH319" s="89">
        <v>286</v>
      </c>
      <c r="BI319" s="64">
        <v>314.00559595999999</v>
      </c>
      <c r="BJ319" s="64">
        <v>60.811248294000002</v>
      </c>
      <c r="BK319" s="64">
        <v>136.82903747</v>
      </c>
      <c r="BL319" s="64">
        <v>229.83457663999999</v>
      </c>
      <c r="BM319" s="64">
        <v>8.0246575341999993</v>
      </c>
      <c r="BN319" s="64">
        <v>64.876885412999997</v>
      </c>
      <c r="BO319" s="64">
        <v>94.529865228000006</v>
      </c>
      <c r="BP319" s="70">
        <v>543.24569566000002</v>
      </c>
      <c r="BQ319" s="64">
        <v>10.956164383999999</v>
      </c>
      <c r="BR319" s="64">
        <v>484</v>
      </c>
      <c r="BS319" s="71"/>
    </row>
    <row r="320" spans="3:71">
      <c r="C320" s="89">
        <v>287</v>
      </c>
      <c r="D320" s="59">
        <v>302.11524341000001</v>
      </c>
      <c r="E320" s="59">
        <v>58.613433923999999</v>
      </c>
      <c r="F320" s="59">
        <v>142.76499154000001</v>
      </c>
      <c r="G320" s="59">
        <v>230.49242401000001</v>
      </c>
      <c r="H320" s="59">
        <v>8.0246575341999993</v>
      </c>
      <c r="I320" s="59">
        <v>64.677395103999999</v>
      </c>
      <c r="J320" s="59">
        <v>91.768819886000003</v>
      </c>
      <c r="K320" s="59">
        <v>474.05852485999998</v>
      </c>
      <c r="L320" s="59">
        <v>10.956164383999999</v>
      </c>
      <c r="M320" s="59">
        <v>462</v>
      </c>
      <c r="Q320" s="89">
        <v>287</v>
      </c>
      <c r="R320" s="59">
        <v>290.18011818000002</v>
      </c>
      <c r="S320" s="59">
        <v>57.411077024000001</v>
      </c>
      <c r="T320" s="59">
        <v>142.88695723000001</v>
      </c>
      <c r="U320" s="59">
        <v>230.04327928999999</v>
      </c>
      <c r="V320" s="59">
        <v>8.0246575341999993</v>
      </c>
      <c r="W320" s="59">
        <v>63.632007717</v>
      </c>
      <c r="X320" s="59">
        <v>99.039285636000002</v>
      </c>
      <c r="Y320" s="59">
        <v>561.51008843</v>
      </c>
      <c r="Z320" s="59">
        <v>10.956164383999999</v>
      </c>
      <c r="AA320" s="59">
        <v>475</v>
      </c>
      <c r="AB320" s="71"/>
      <c r="AF320" s="89">
        <v>287</v>
      </c>
      <c r="AG320" s="59">
        <v>312.24094539999999</v>
      </c>
      <c r="AH320" s="59">
        <v>61.400597519999998</v>
      </c>
      <c r="AI320" s="59">
        <v>132.40535306000001</v>
      </c>
      <c r="AJ320" s="59">
        <v>227.05413078000001</v>
      </c>
      <c r="AK320" s="59">
        <v>8.0246575341999993</v>
      </c>
      <c r="AL320" s="59">
        <v>65.090052620999998</v>
      </c>
      <c r="AM320" s="59">
        <v>91.721857737999997</v>
      </c>
      <c r="AN320" s="59">
        <v>559.84306657000002</v>
      </c>
      <c r="AO320" s="59">
        <v>10.956164383999999</v>
      </c>
      <c r="AP320" s="59">
        <v>486</v>
      </c>
      <c r="AQ320" s="71"/>
      <c r="AR320" s="51"/>
      <c r="AT320" s="89">
        <v>287</v>
      </c>
      <c r="AU320" s="59">
        <v>309.37933059</v>
      </c>
      <c r="AV320" s="59">
        <v>66.411463251000001</v>
      </c>
      <c r="AW320" s="59">
        <v>141.36798056000001</v>
      </c>
      <c r="AX320" s="59">
        <v>235.96329324999999</v>
      </c>
      <c r="AY320" s="59">
        <v>8.0246575341999993</v>
      </c>
      <c r="AZ320" s="59">
        <v>64.504337968000002</v>
      </c>
      <c r="BA320" s="59">
        <v>99.433284891</v>
      </c>
      <c r="BB320" s="59">
        <v>653.27181536000001</v>
      </c>
      <c r="BC320" s="59">
        <v>10.956164383999999</v>
      </c>
      <c r="BD320" s="59">
        <v>535</v>
      </c>
      <c r="BE320" s="71"/>
      <c r="BF320" s="51"/>
      <c r="BH320" s="89">
        <v>287</v>
      </c>
      <c r="BI320" s="64">
        <v>311.11562830999998</v>
      </c>
      <c r="BJ320" s="64">
        <v>60.402848208999998</v>
      </c>
      <c r="BK320" s="64">
        <v>136.46785345999999</v>
      </c>
      <c r="BL320" s="64">
        <v>229.41188083</v>
      </c>
      <c r="BM320" s="64">
        <v>8.0246575341999993</v>
      </c>
      <c r="BN320" s="64">
        <v>64.870128987000001</v>
      </c>
      <c r="BO320" s="64">
        <v>94.530350901999995</v>
      </c>
      <c r="BP320" s="70">
        <v>543.32661605999999</v>
      </c>
      <c r="BQ320" s="64">
        <v>10.956164383999999</v>
      </c>
      <c r="BR320" s="64">
        <v>486</v>
      </c>
      <c r="BS320" s="71"/>
    </row>
    <row r="321" spans="3:71">
      <c r="C321" s="89">
        <v>288</v>
      </c>
      <c r="D321" s="59">
        <v>299.37757440000001</v>
      </c>
      <c r="E321" s="59">
        <v>58.307541147999999</v>
      </c>
      <c r="F321" s="59">
        <v>142.25615177</v>
      </c>
      <c r="G321" s="59">
        <v>230.02966283000001</v>
      </c>
      <c r="H321" s="59">
        <v>8.0246575341999993</v>
      </c>
      <c r="I321" s="59">
        <v>64.668719683000006</v>
      </c>
      <c r="J321" s="59">
        <v>91.752393217999995</v>
      </c>
      <c r="K321" s="59">
        <v>474.17431212999998</v>
      </c>
      <c r="L321" s="59">
        <v>10.956164383999999</v>
      </c>
      <c r="M321" s="59">
        <v>462</v>
      </c>
      <c r="Q321" s="89">
        <v>288</v>
      </c>
      <c r="R321" s="59">
        <v>287.44190359999999</v>
      </c>
      <c r="S321" s="59">
        <v>57.109552632000003</v>
      </c>
      <c r="T321" s="59">
        <v>142.47141628</v>
      </c>
      <c r="U321" s="59">
        <v>229.58411054999999</v>
      </c>
      <c r="V321" s="59">
        <v>8.0246575341999993</v>
      </c>
      <c r="W321" s="59">
        <v>63.624490618999999</v>
      </c>
      <c r="X321" s="59">
        <v>99.027777207</v>
      </c>
      <c r="Y321" s="59">
        <v>561.40593048000005</v>
      </c>
      <c r="Z321" s="59">
        <v>10.956164383999999</v>
      </c>
      <c r="AA321" s="59">
        <v>476</v>
      </c>
      <c r="AB321" s="71"/>
      <c r="AF321" s="89">
        <v>288</v>
      </c>
      <c r="AG321" s="59">
        <v>309.32763972999999</v>
      </c>
      <c r="AH321" s="59">
        <v>61.052075502999998</v>
      </c>
      <c r="AI321" s="59">
        <v>132.04009339000001</v>
      </c>
      <c r="AJ321" s="59">
        <v>226.59317064999999</v>
      </c>
      <c r="AK321" s="59">
        <v>8.0246575341999993</v>
      </c>
      <c r="AL321" s="59">
        <v>65.081903393000005</v>
      </c>
      <c r="AM321" s="59">
        <v>91.708637625999998</v>
      </c>
      <c r="AN321" s="59">
        <v>559.85293505000004</v>
      </c>
      <c r="AO321" s="59">
        <v>10.956164383999999</v>
      </c>
      <c r="AP321" s="59">
        <v>487</v>
      </c>
      <c r="AQ321" s="71"/>
      <c r="AR321" s="51"/>
      <c r="AT321" s="89">
        <v>288</v>
      </c>
      <c r="AU321" s="59">
        <v>306.64758985999998</v>
      </c>
      <c r="AV321" s="59">
        <v>66.000531554999995</v>
      </c>
      <c r="AW321" s="59">
        <v>140.86398754999999</v>
      </c>
      <c r="AX321" s="59">
        <v>235.49139145999999</v>
      </c>
      <c r="AY321" s="59">
        <v>8.0246575341999993</v>
      </c>
      <c r="AZ321" s="59">
        <v>64.496944463999995</v>
      </c>
      <c r="BA321" s="59">
        <v>99.428084686000005</v>
      </c>
      <c r="BB321" s="59">
        <v>653.08913932999997</v>
      </c>
      <c r="BC321" s="59">
        <v>10.956164383999999</v>
      </c>
      <c r="BD321" s="59">
        <v>538</v>
      </c>
      <c r="BE321" s="71"/>
      <c r="BF321" s="51"/>
      <c r="BH321" s="89">
        <v>288</v>
      </c>
      <c r="BI321" s="64">
        <v>308.31246704</v>
      </c>
      <c r="BJ321" s="64">
        <v>60.007772488000001</v>
      </c>
      <c r="BK321" s="64">
        <v>136.03603723000001</v>
      </c>
      <c r="BL321" s="64">
        <v>228.95968651000001</v>
      </c>
      <c r="BM321" s="64">
        <v>8.0246575341999993</v>
      </c>
      <c r="BN321" s="64">
        <v>64.863094743999994</v>
      </c>
      <c r="BO321" s="64">
        <v>94.526189396000007</v>
      </c>
      <c r="BP321" s="70">
        <v>543.39740501999995</v>
      </c>
      <c r="BQ321" s="64">
        <v>10.956164383999999</v>
      </c>
      <c r="BR321" s="64">
        <v>487</v>
      </c>
      <c r="BS321" s="71"/>
    </row>
    <row r="322" spans="3:71">
      <c r="C322" s="89">
        <v>289</v>
      </c>
      <c r="D322" s="59">
        <v>296.61276946999999</v>
      </c>
      <c r="E322" s="59">
        <v>57.911723045999999</v>
      </c>
      <c r="F322" s="59">
        <v>141.77487687999999</v>
      </c>
      <c r="G322" s="59">
        <v>229.65639802000001</v>
      </c>
      <c r="H322" s="59">
        <v>8.0246575341999993</v>
      </c>
      <c r="I322" s="59">
        <v>64.659702409999994</v>
      </c>
      <c r="J322" s="59">
        <v>91.731447553999999</v>
      </c>
      <c r="K322" s="59">
        <v>474.27872910999997</v>
      </c>
      <c r="L322" s="59">
        <v>10.956164383999999</v>
      </c>
      <c r="M322" s="59">
        <v>463</v>
      </c>
      <c r="Q322" s="89">
        <v>289</v>
      </c>
      <c r="R322" s="59">
        <v>284.91540569</v>
      </c>
      <c r="S322" s="59">
        <v>56.627230451999999</v>
      </c>
      <c r="T322" s="59">
        <v>141.93735401999999</v>
      </c>
      <c r="U322" s="59">
        <v>229.21254425000001</v>
      </c>
      <c r="V322" s="59">
        <v>8.0246575341999993</v>
      </c>
      <c r="W322" s="59">
        <v>63.616667602</v>
      </c>
      <c r="X322" s="59">
        <v>99.011041500999994</v>
      </c>
      <c r="Y322" s="59">
        <v>561.28470529000003</v>
      </c>
      <c r="Z322" s="59">
        <v>10.956164383999999</v>
      </c>
      <c r="AA322" s="59">
        <v>477</v>
      </c>
      <c r="AB322" s="71"/>
      <c r="AF322" s="89">
        <v>289</v>
      </c>
      <c r="AG322" s="59">
        <v>306.46551772999999</v>
      </c>
      <c r="AH322" s="59">
        <v>60.555060062999999</v>
      </c>
      <c r="AI322" s="59">
        <v>131.62754221</v>
      </c>
      <c r="AJ322" s="59">
        <v>226.27681176999999</v>
      </c>
      <c r="AK322" s="59">
        <v>8.0246575341999993</v>
      </c>
      <c r="AL322" s="59">
        <v>65.073484773999994</v>
      </c>
      <c r="AM322" s="59">
        <v>91.690945345000003</v>
      </c>
      <c r="AN322" s="59">
        <v>559.84071568000002</v>
      </c>
      <c r="AO322" s="59">
        <v>10.956164383999999</v>
      </c>
      <c r="AP322" s="59">
        <v>489</v>
      </c>
      <c r="AQ322" s="71"/>
      <c r="AR322" s="51"/>
      <c r="AT322" s="89">
        <v>289</v>
      </c>
      <c r="AU322" s="59">
        <v>303.91788143000002</v>
      </c>
      <c r="AV322" s="59">
        <v>65.434903281000004</v>
      </c>
      <c r="AW322" s="59">
        <v>140.40716655</v>
      </c>
      <c r="AX322" s="59">
        <v>235.12498191</v>
      </c>
      <c r="AY322" s="59">
        <v>8.0246575341999993</v>
      </c>
      <c r="AZ322" s="59">
        <v>64.489373780999998</v>
      </c>
      <c r="BA322" s="59">
        <v>99.418218895999999</v>
      </c>
      <c r="BB322" s="59">
        <v>652.87080657000001</v>
      </c>
      <c r="BC322" s="59">
        <v>10.956164383999999</v>
      </c>
      <c r="BD322" s="59">
        <v>540</v>
      </c>
      <c r="BE322" s="71"/>
      <c r="BF322" s="51"/>
      <c r="BH322" s="89">
        <v>289</v>
      </c>
      <c r="BI322" s="64">
        <v>305.43623050000002</v>
      </c>
      <c r="BJ322" s="64">
        <v>59.557119946</v>
      </c>
      <c r="BK322" s="64">
        <v>135.59929389000001</v>
      </c>
      <c r="BL322" s="64">
        <v>228.64107138</v>
      </c>
      <c r="BM322" s="64">
        <v>8.0246575341999993</v>
      </c>
      <c r="BN322" s="64">
        <v>64.855784133</v>
      </c>
      <c r="BO322" s="64">
        <v>94.517351567999995</v>
      </c>
      <c r="BP322" s="70">
        <v>543.45570617999999</v>
      </c>
      <c r="BQ322" s="64">
        <v>10.956164383999999</v>
      </c>
      <c r="BR322" s="64">
        <v>489</v>
      </c>
      <c r="BS322" s="71"/>
    </row>
    <row r="323" spans="3:71">
      <c r="C323" s="89">
        <v>290</v>
      </c>
      <c r="D323" s="59">
        <v>293.94985864</v>
      </c>
      <c r="E323" s="59">
        <v>57.343293979999999</v>
      </c>
      <c r="F323" s="59">
        <v>141.30209561000001</v>
      </c>
      <c r="G323" s="59">
        <v>229.34535647000001</v>
      </c>
      <c r="H323" s="59">
        <v>8.0246575341999993</v>
      </c>
      <c r="I323" s="59">
        <v>64.650349207999994</v>
      </c>
      <c r="J323" s="59">
        <v>91.705967095999995</v>
      </c>
      <c r="K323" s="59">
        <v>474.36983206999997</v>
      </c>
      <c r="L323" s="59">
        <v>10.956164383999999</v>
      </c>
      <c r="M323" s="59">
        <v>463</v>
      </c>
      <c r="Q323" s="89">
        <v>290</v>
      </c>
      <c r="R323" s="59">
        <v>282.11076082</v>
      </c>
      <c r="S323" s="59">
        <v>56.180942252999998</v>
      </c>
      <c r="T323" s="59">
        <v>141.59384351</v>
      </c>
      <c r="U323" s="59">
        <v>228.89253916000001</v>
      </c>
      <c r="V323" s="59">
        <v>8.0246575341999993</v>
      </c>
      <c r="W323" s="59">
        <v>63.608541639999999</v>
      </c>
      <c r="X323" s="59">
        <v>98.989064342999995</v>
      </c>
      <c r="Y323" s="59">
        <v>561.14429468000003</v>
      </c>
      <c r="Z323" s="59">
        <v>10.956164383999999</v>
      </c>
      <c r="AA323" s="59">
        <v>479</v>
      </c>
      <c r="AB323" s="71"/>
      <c r="AF323" s="89">
        <v>290</v>
      </c>
      <c r="AG323" s="59">
        <v>303.61196854999997</v>
      </c>
      <c r="AH323" s="59">
        <v>60.071005718000002</v>
      </c>
      <c r="AI323" s="59">
        <v>131.19428891000001</v>
      </c>
      <c r="AJ323" s="59">
        <v>225.95962109999999</v>
      </c>
      <c r="AK323" s="59">
        <v>8.0246575341999993</v>
      </c>
      <c r="AL323" s="59">
        <v>65.064799043999997</v>
      </c>
      <c r="AM323" s="59">
        <v>91.668759597000005</v>
      </c>
      <c r="AN323" s="59">
        <v>559.8043983</v>
      </c>
      <c r="AO323" s="59">
        <v>10.956164383999999</v>
      </c>
      <c r="AP323" s="59">
        <v>490</v>
      </c>
      <c r="AQ323" s="71"/>
      <c r="AR323" s="51"/>
      <c r="AT323" s="89">
        <v>290</v>
      </c>
      <c r="AU323" s="59">
        <v>301.03476645000001</v>
      </c>
      <c r="AV323" s="59">
        <v>64.934320424999996</v>
      </c>
      <c r="AW323" s="59">
        <v>139.97550941</v>
      </c>
      <c r="AX323" s="59">
        <v>234.82176966</v>
      </c>
      <c r="AY323" s="59">
        <v>8.0246575341999993</v>
      </c>
      <c r="AZ323" s="59">
        <v>64.481623580000004</v>
      </c>
      <c r="BA323" s="59">
        <v>99.403645033999993</v>
      </c>
      <c r="BB323" s="59">
        <v>652.61487549000003</v>
      </c>
      <c r="BC323" s="59">
        <v>10.956164383999999</v>
      </c>
      <c r="BD323" s="59">
        <v>542</v>
      </c>
      <c r="BE323" s="71"/>
      <c r="BF323" s="51"/>
      <c r="BH323" s="89">
        <v>290</v>
      </c>
      <c r="BI323" s="64">
        <v>302.62221963000002</v>
      </c>
      <c r="BJ323" s="64">
        <v>59.055337317000003</v>
      </c>
      <c r="BK323" s="64">
        <v>135.13950062999999</v>
      </c>
      <c r="BL323" s="64">
        <v>228.33441058</v>
      </c>
      <c r="BM323" s="64">
        <v>8.0246575341999993</v>
      </c>
      <c r="BN323" s="64">
        <v>64.848198604999993</v>
      </c>
      <c r="BO323" s="64">
        <v>94.503808274999997</v>
      </c>
      <c r="BP323" s="70">
        <v>543.49916313000006</v>
      </c>
      <c r="BQ323" s="64">
        <v>10.956164383999999</v>
      </c>
      <c r="BR323" s="64">
        <v>490</v>
      </c>
      <c r="BS323" s="71"/>
    </row>
    <row r="324" spans="3:71">
      <c r="C324" s="89">
        <v>291</v>
      </c>
      <c r="D324" s="59">
        <v>290.98599738000001</v>
      </c>
      <c r="E324" s="59">
        <v>56.982381132</v>
      </c>
      <c r="F324" s="59">
        <v>140.91395675999999</v>
      </c>
      <c r="G324" s="59">
        <v>229.04310670000001</v>
      </c>
      <c r="H324" s="59">
        <v>8.0246575341999993</v>
      </c>
      <c r="I324" s="59">
        <v>64.640665995999996</v>
      </c>
      <c r="J324" s="59">
        <v>91.675936042999993</v>
      </c>
      <c r="K324" s="59">
        <v>474.44567728999999</v>
      </c>
      <c r="L324" s="59">
        <v>10.956164383999999</v>
      </c>
      <c r="M324" s="59">
        <v>464</v>
      </c>
      <c r="Q324" s="89">
        <v>291</v>
      </c>
      <c r="R324" s="59">
        <v>279.26607093000001</v>
      </c>
      <c r="S324" s="59">
        <v>55.775506223000001</v>
      </c>
      <c r="T324" s="59">
        <v>141.24481696000001</v>
      </c>
      <c r="U324" s="59">
        <v>228.57724296999999</v>
      </c>
      <c r="V324" s="59">
        <v>8.0246575341999993</v>
      </c>
      <c r="W324" s="59">
        <v>63.600115705999997</v>
      </c>
      <c r="X324" s="59">
        <v>98.961831552999996</v>
      </c>
      <c r="Y324" s="59">
        <v>560.98258046000001</v>
      </c>
      <c r="Z324" s="59">
        <v>10.956164383999999</v>
      </c>
      <c r="AA324" s="59">
        <v>480</v>
      </c>
      <c r="AB324" s="71"/>
      <c r="AF324" s="89">
        <v>291</v>
      </c>
      <c r="AG324" s="59">
        <v>300.63517430000002</v>
      </c>
      <c r="AH324" s="59">
        <v>59.650547609999997</v>
      </c>
      <c r="AI324" s="59">
        <v>130.83232194999999</v>
      </c>
      <c r="AJ324" s="59">
        <v>225.63079293000001</v>
      </c>
      <c r="AK324" s="59">
        <v>8.0246575341999993</v>
      </c>
      <c r="AL324" s="59">
        <v>65.055848482000002</v>
      </c>
      <c r="AM324" s="59">
        <v>91.642059080999999</v>
      </c>
      <c r="AN324" s="59">
        <v>559.74197270000002</v>
      </c>
      <c r="AO324" s="59">
        <v>10.956164383999999</v>
      </c>
      <c r="AP324" s="59">
        <v>491</v>
      </c>
      <c r="AQ324" s="71"/>
      <c r="AR324" s="51"/>
      <c r="AT324" s="89">
        <v>291</v>
      </c>
      <c r="AU324" s="59">
        <v>297.98049020000002</v>
      </c>
      <c r="AV324" s="59">
        <v>64.576241444999994</v>
      </c>
      <c r="AW324" s="59">
        <v>139.60549700000001</v>
      </c>
      <c r="AX324" s="59">
        <v>234.48557005999999</v>
      </c>
      <c r="AY324" s="59">
        <v>8.0246575341999993</v>
      </c>
      <c r="AZ324" s="59">
        <v>64.473691521000006</v>
      </c>
      <c r="BA324" s="59">
        <v>99.384320614999993</v>
      </c>
      <c r="BB324" s="59">
        <v>652.31940450000002</v>
      </c>
      <c r="BC324" s="59">
        <v>10.956164383999999</v>
      </c>
      <c r="BD324" s="59">
        <v>544</v>
      </c>
      <c r="BE324" s="71"/>
      <c r="BF324" s="51"/>
      <c r="BH324" s="89">
        <v>291</v>
      </c>
      <c r="BI324" s="64">
        <v>299.58350790999998</v>
      </c>
      <c r="BJ324" s="64">
        <v>58.726076302000003</v>
      </c>
      <c r="BK324" s="64">
        <v>134.75641368000001</v>
      </c>
      <c r="BL324" s="64">
        <v>228.00322272</v>
      </c>
      <c r="BM324" s="64">
        <v>8.0246575341999993</v>
      </c>
      <c r="BN324" s="64">
        <v>64.840339608999997</v>
      </c>
      <c r="BO324" s="64">
        <v>94.485530374999996</v>
      </c>
      <c r="BP324" s="70">
        <v>543.5254195</v>
      </c>
      <c r="BQ324" s="64">
        <v>10.956164383999999</v>
      </c>
      <c r="BR324" s="64">
        <v>491</v>
      </c>
      <c r="BS324" s="71"/>
    </row>
    <row r="325" spans="3:71">
      <c r="C325" s="89">
        <v>292</v>
      </c>
      <c r="D325" s="59">
        <v>288.15599442000001</v>
      </c>
      <c r="E325" s="59">
        <v>56.518380749000002</v>
      </c>
      <c r="F325" s="59">
        <v>140.48635245</v>
      </c>
      <c r="G325" s="59">
        <v>228.74955163000001</v>
      </c>
      <c r="H325" s="59">
        <v>8.0246575341999993</v>
      </c>
      <c r="I325" s="59">
        <v>64.630658695999998</v>
      </c>
      <c r="J325" s="59">
        <v>91.641338597000001</v>
      </c>
      <c r="K325" s="59">
        <v>474.50432104999999</v>
      </c>
      <c r="L325" s="59">
        <v>10.956164383999999</v>
      </c>
      <c r="M325" s="59">
        <v>464</v>
      </c>
      <c r="Q325" s="89">
        <v>292</v>
      </c>
      <c r="R325" s="59">
        <v>276.54914940999998</v>
      </c>
      <c r="S325" s="59">
        <v>55.363198081</v>
      </c>
      <c r="T325" s="59">
        <v>140.75137248999999</v>
      </c>
      <c r="U325" s="59">
        <v>228.28546843999999</v>
      </c>
      <c r="V325" s="59">
        <v>8.0246575341999993</v>
      </c>
      <c r="W325" s="59">
        <v>63.591392771999999</v>
      </c>
      <c r="X325" s="59">
        <v>98.929328956999996</v>
      </c>
      <c r="Y325" s="59">
        <v>560.79744444999994</v>
      </c>
      <c r="Z325" s="59">
        <v>10.956164383999999</v>
      </c>
      <c r="AA325" s="59">
        <v>480</v>
      </c>
      <c r="AB325" s="71"/>
      <c r="AF325" s="89">
        <v>292</v>
      </c>
      <c r="AG325" s="59">
        <v>297.81284161999997</v>
      </c>
      <c r="AH325" s="59">
        <v>59.19923678</v>
      </c>
      <c r="AI325" s="59">
        <v>130.33544175</v>
      </c>
      <c r="AJ325" s="59">
        <v>225.31326913999999</v>
      </c>
      <c r="AK325" s="59">
        <v>8.0246575341999993</v>
      </c>
      <c r="AL325" s="59">
        <v>65.046635367999997</v>
      </c>
      <c r="AM325" s="59">
        <v>91.610822498000005</v>
      </c>
      <c r="AN325" s="59">
        <v>559.65142872000001</v>
      </c>
      <c r="AO325" s="59">
        <v>10.956164383999999</v>
      </c>
      <c r="AP325" s="59">
        <v>491</v>
      </c>
      <c r="AQ325" s="71"/>
      <c r="AR325" s="51"/>
      <c r="AT325" s="89">
        <v>292</v>
      </c>
      <c r="AU325" s="59">
        <v>295.32602405</v>
      </c>
      <c r="AV325" s="59">
        <v>63.992583422000003</v>
      </c>
      <c r="AW325" s="59">
        <v>139.06125354</v>
      </c>
      <c r="AX325" s="59">
        <v>234.14937046</v>
      </c>
      <c r="AY325" s="59">
        <v>8.0246575341999993</v>
      </c>
      <c r="AZ325" s="59">
        <v>64.465575264999998</v>
      </c>
      <c r="BA325" s="59">
        <v>99.360203151999997</v>
      </c>
      <c r="BB325" s="59">
        <v>651.98245201999998</v>
      </c>
      <c r="BC325" s="59">
        <v>10.956164383999999</v>
      </c>
      <c r="BD325" s="59">
        <v>546</v>
      </c>
      <c r="BE325" s="71"/>
      <c r="BF325" s="51"/>
      <c r="BH325" s="89">
        <v>292</v>
      </c>
      <c r="BI325" s="64">
        <v>296.83702346000001</v>
      </c>
      <c r="BJ325" s="64">
        <v>58.192262825</v>
      </c>
      <c r="BK325" s="64">
        <v>134.25836479</v>
      </c>
      <c r="BL325" s="64">
        <v>227.69932198000001</v>
      </c>
      <c r="BM325" s="64">
        <v>8.0246575341999993</v>
      </c>
      <c r="BN325" s="64">
        <v>64.832208594999997</v>
      </c>
      <c r="BO325" s="64">
        <v>94.462488725</v>
      </c>
      <c r="BP325" s="70">
        <v>543.5321189</v>
      </c>
      <c r="BQ325" s="64">
        <v>10.956164383999999</v>
      </c>
      <c r="BR325" s="64">
        <v>491</v>
      </c>
      <c r="BS325" s="71"/>
    </row>
    <row r="326" spans="3:71">
      <c r="C326" s="89">
        <v>293</v>
      </c>
      <c r="D326" s="59">
        <v>285.43509420999999</v>
      </c>
      <c r="E326" s="59">
        <v>56.034695339999999</v>
      </c>
      <c r="F326" s="59">
        <v>140.01314174999999</v>
      </c>
      <c r="G326" s="59">
        <v>228.41218523000001</v>
      </c>
      <c r="H326" s="59">
        <v>8.0246575341999993</v>
      </c>
      <c r="I326" s="59">
        <v>64.62033323</v>
      </c>
      <c r="J326" s="59">
        <v>91.602158955999997</v>
      </c>
      <c r="K326" s="59">
        <v>474.54381962000002</v>
      </c>
      <c r="L326" s="59">
        <v>10.956164383999999</v>
      </c>
      <c r="M326" s="59">
        <v>465</v>
      </c>
      <c r="Q326" s="89">
        <v>293</v>
      </c>
      <c r="R326" s="59">
        <v>273.84187127000001</v>
      </c>
      <c r="S326" s="59">
        <v>54.947541870999999</v>
      </c>
      <c r="T326" s="59">
        <v>140.3000198</v>
      </c>
      <c r="U326" s="59">
        <v>227.94530681000001</v>
      </c>
      <c r="V326" s="59">
        <v>8.0246575341999993</v>
      </c>
      <c r="W326" s="59">
        <v>63.582375810000002</v>
      </c>
      <c r="X326" s="59">
        <v>98.891542376999993</v>
      </c>
      <c r="Y326" s="59">
        <v>560.58676845000002</v>
      </c>
      <c r="Z326" s="59">
        <v>10.956164383999999</v>
      </c>
      <c r="AA326" s="59">
        <v>481</v>
      </c>
      <c r="AB326" s="71"/>
      <c r="AF326" s="89">
        <v>293</v>
      </c>
      <c r="AG326" s="59">
        <v>295.00431986000001</v>
      </c>
      <c r="AH326" s="59">
        <v>58.699368272000001</v>
      </c>
      <c r="AI326" s="59">
        <v>129.91796796</v>
      </c>
      <c r="AJ326" s="59">
        <v>224.95108571</v>
      </c>
      <c r="AK326" s="59">
        <v>8.0246575341999993</v>
      </c>
      <c r="AL326" s="59">
        <v>65.037161983000004</v>
      </c>
      <c r="AM326" s="59">
        <v>91.575028545999999</v>
      </c>
      <c r="AN326" s="59">
        <v>559.53075615</v>
      </c>
      <c r="AO326" s="59">
        <v>10.956164383999999</v>
      </c>
      <c r="AP326" s="59">
        <v>492</v>
      </c>
      <c r="AQ326" s="71"/>
      <c r="AR326" s="51"/>
      <c r="AT326" s="89">
        <v>293</v>
      </c>
      <c r="AU326" s="59">
        <v>292.56790138999997</v>
      </c>
      <c r="AV326" s="59">
        <v>63.471444585</v>
      </c>
      <c r="AW326" s="59">
        <v>138.57233934999999</v>
      </c>
      <c r="AX326" s="59">
        <v>233.79897889</v>
      </c>
      <c r="AY326" s="59">
        <v>8.0246575341999993</v>
      </c>
      <c r="AZ326" s="59">
        <v>64.457272472</v>
      </c>
      <c r="BA326" s="59">
        <v>99.331250156999999</v>
      </c>
      <c r="BB326" s="59">
        <v>651.60207643000001</v>
      </c>
      <c r="BC326" s="59">
        <v>10.956164383999999</v>
      </c>
      <c r="BD326" s="59">
        <v>548</v>
      </c>
      <c r="BE326" s="71"/>
      <c r="BF326" s="51"/>
      <c r="BH326" s="89">
        <v>293</v>
      </c>
      <c r="BI326" s="64">
        <v>293.96973001999999</v>
      </c>
      <c r="BJ326" s="64">
        <v>57.746929817999998</v>
      </c>
      <c r="BK326" s="64">
        <v>133.84412626</v>
      </c>
      <c r="BL326" s="64">
        <v>227.34393940999999</v>
      </c>
      <c r="BM326" s="64">
        <v>8.0246575341999993</v>
      </c>
      <c r="BN326" s="64">
        <v>64.823807013000007</v>
      </c>
      <c r="BO326" s="64">
        <v>94.434654183000006</v>
      </c>
      <c r="BP326" s="70">
        <v>543.51690494000002</v>
      </c>
      <c r="BQ326" s="64">
        <v>10.956164383999999</v>
      </c>
      <c r="BR326" s="64">
        <v>492</v>
      </c>
      <c r="BS326" s="71"/>
    </row>
    <row r="327" spans="3:71">
      <c r="C327" s="89">
        <v>294</v>
      </c>
      <c r="D327" s="59">
        <v>282.68247628</v>
      </c>
      <c r="E327" s="59">
        <v>55.667177315000004</v>
      </c>
      <c r="F327" s="59">
        <v>139.48269457999999</v>
      </c>
      <c r="G327" s="59">
        <v>228.04760562999999</v>
      </c>
      <c r="H327" s="59">
        <v>8.0246575341999993</v>
      </c>
      <c r="I327" s="59">
        <v>64.609695518999999</v>
      </c>
      <c r="J327" s="59">
        <v>91.558381323000006</v>
      </c>
      <c r="K327" s="59">
        <v>474.56222928</v>
      </c>
      <c r="L327" s="59">
        <v>10.956164383999999</v>
      </c>
      <c r="M327" s="59">
        <v>465</v>
      </c>
      <c r="Q327" s="89">
        <v>294</v>
      </c>
      <c r="R327" s="59">
        <v>271.11891409999998</v>
      </c>
      <c r="S327" s="59">
        <v>54.603049634000001</v>
      </c>
      <c r="T327" s="59">
        <v>139.85427844</v>
      </c>
      <c r="U327" s="59">
        <v>227.54404891999999</v>
      </c>
      <c r="V327" s="59">
        <v>8.0246575341999993</v>
      </c>
      <c r="W327" s="59">
        <v>63.573067795</v>
      </c>
      <c r="X327" s="59">
        <v>98.848457636000006</v>
      </c>
      <c r="Y327" s="59">
        <v>560.34843427999999</v>
      </c>
      <c r="Z327" s="59">
        <v>10.956164383999999</v>
      </c>
      <c r="AA327" s="59">
        <v>481</v>
      </c>
      <c r="AB327" s="71"/>
      <c r="AF327" s="89">
        <v>294</v>
      </c>
      <c r="AG327" s="59">
        <v>292.14543788999998</v>
      </c>
      <c r="AH327" s="59">
        <v>58.271106901000003</v>
      </c>
      <c r="AI327" s="59">
        <v>129.51992489</v>
      </c>
      <c r="AJ327" s="59">
        <v>224.54822462000001</v>
      </c>
      <c r="AK327" s="59">
        <v>8.0246575341999993</v>
      </c>
      <c r="AL327" s="59">
        <v>65.027430605999996</v>
      </c>
      <c r="AM327" s="59">
        <v>91.534655928000006</v>
      </c>
      <c r="AN327" s="59">
        <v>559.37794483000005</v>
      </c>
      <c r="AO327" s="59">
        <v>10.956164383999999</v>
      </c>
      <c r="AP327" s="59">
        <v>492</v>
      </c>
      <c r="AQ327" s="71"/>
      <c r="AR327" s="51"/>
      <c r="AT327" s="89">
        <v>294</v>
      </c>
      <c r="AU327" s="59">
        <v>289.69719928000001</v>
      </c>
      <c r="AV327" s="59">
        <v>62.979196875</v>
      </c>
      <c r="AW327" s="59">
        <v>138.19255842999999</v>
      </c>
      <c r="AX327" s="59">
        <v>233.42314241</v>
      </c>
      <c r="AY327" s="59">
        <v>8.0246575341999993</v>
      </c>
      <c r="AZ327" s="59">
        <v>64.448780803999995</v>
      </c>
      <c r="BA327" s="59">
        <v>99.297419145000006</v>
      </c>
      <c r="BB327" s="59">
        <v>651.17633617000001</v>
      </c>
      <c r="BC327" s="59">
        <v>10.956164383999999</v>
      </c>
      <c r="BD327" s="59">
        <v>550</v>
      </c>
      <c r="BE327" s="71"/>
      <c r="BF327" s="51"/>
      <c r="BH327" s="89">
        <v>294</v>
      </c>
      <c r="BI327" s="64">
        <v>291.00502410000001</v>
      </c>
      <c r="BJ327" s="64">
        <v>57.353580266000002</v>
      </c>
      <c r="BK327" s="64">
        <v>133.49617058999999</v>
      </c>
      <c r="BL327" s="64">
        <v>226.967703</v>
      </c>
      <c r="BM327" s="64">
        <v>8.0246575341999993</v>
      </c>
      <c r="BN327" s="64">
        <v>64.815136312999996</v>
      </c>
      <c r="BO327" s="64">
        <v>94.401997606999998</v>
      </c>
      <c r="BP327" s="70">
        <v>543.47742124000001</v>
      </c>
      <c r="BQ327" s="64">
        <v>10.956164383999999</v>
      </c>
      <c r="BR327" s="64">
        <v>492</v>
      </c>
      <c r="BS327" s="71"/>
    </row>
    <row r="328" spans="3:71">
      <c r="C328" s="89">
        <v>295</v>
      </c>
      <c r="D328" s="59">
        <v>279.99966776000002</v>
      </c>
      <c r="E328" s="59">
        <v>55.289381128999999</v>
      </c>
      <c r="F328" s="59">
        <v>139.11254051</v>
      </c>
      <c r="G328" s="59">
        <v>227.46320166999999</v>
      </c>
      <c r="H328" s="59">
        <v>8.0246575341999993</v>
      </c>
      <c r="I328" s="59">
        <v>64.598751484999994</v>
      </c>
      <c r="J328" s="59">
        <v>91.509989895999993</v>
      </c>
      <c r="K328" s="59">
        <v>474.55760629999997</v>
      </c>
      <c r="L328" s="59">
        <v>10.956164383999999</v>
      </c>
      <c r="M328" s="59">
        <v>467</v>
      </c>
      <c r="Q328" s="89">
        <v>295</v>
      </c>
      <c r="R328" s="59">
        <v>268.63755505</v>
      </c>
      <c r="S328" s="59">
        <v>54.143460015999999</v>
      </c>
      <c r="T328" s="59">
        <v>139.46425210999999</v>
      </c>
      <c r="U328" s="59">
        <v>226.96057526999999</v>
      </c>
      <c r="V328" s="59">
        <v>8.0246575341999993</v>
      </c>
      <c r="W328" s="59">
        <v>63.563471698000001</v>
      </c>
      <c r="X328" s="59">
        <v>98.800060557999998</v>
      </c>
      <c r="Y328" s="59">
        <v>560.08032376000006</v>
      </c>
      <c r="Z328" s="59">
        <v>10.956164383999999</v>
      </c>
      <c r="AA328" s="59">
        <v>482</v>
      </c>
      <c r="AB328" s="71"/>
      <c r="AF328" s="89">
        <v>295</v>
      </c>
      <c r="AG328" s="59">
        <v>289.41696910000002</v>
      </c>
      <c r="AH328" s="59">
        <v>57.861388458999997</v>
      </c>
      <c r="AI328" s="59">
        <v>129.16381068000001</v>
      </c>
      <c r="AJ328" s="59">
        <v>223.95447858</v>
      </c>
      <c r="AK328" s="59">
        <v>8.0246575341999993</v>
      </c>
      <c r="AL328" s="59">
        <v>65.017443517000004</v>
      </c>
      <c r="AM328" s="59">
        <v>91.489683342000006</v>
      </c>
      <c r="AN328" s="59">
        <v>559.19098455000005</v>
      </c>
      <c r="AO328" s="59">
        <v>10.956164383999999</v>
      </c>
      <c r="AP328" s="59">
        <v>494</v>
      </c>
      <c r="AQ328" s="71"/>
      <c r="AR328" s="51"/>
      <c r="AT328" s="89">
        <v>295</v>
      </c>
      <c r="AU328" s="59">
        <v>286.90577279000001</v>
      </c>
      <c r="AV328" s="59">
        <v>62.592305189999998</v>
      </c>
      <c r="AW328" s="59">
        <v>137.84506565999999</v>
      </c>
      <c r="AX328" s="59">
        <v>232.83038611000001</v>
      </c>
      <c r="AY328" s="59">
        <v>8.0246575341999993</v>
      </c>
      <c r="AZ328" s="59">
        <v>64.440097919999999</v>
      </c>
      <c r="BA328" s="59">
        <v>99.258667629000001</v>
      </c>
      <c r="BB328" s="59">
        <v>650.70328962999997</v>
      </c>
      <c r="BC328" s="59">
        <v>10.956164383999999</v>
      </c>
      <c r="BD328" s="59">
        <v>552</v>
      </c>
      <c r="BE328" s="71"/>
      <c r="BF328" s="51"/>
      <c r="BH328" s="89">
        <v>295</v>
      </c>
      <c r="BI328" s="64">
        <v>288.34521016000002</v>
      </c>
      <c r="BJ328" s="64">
        <v>56.932978460999998</v>
      </c>
      <c r="BK328" s="64">
        <v>133.08756682999999</v>
      </c>
      <c r="BL328" s="64">
        <v>226.37447495999999</v>
      </c>
      <c r="BM328" s="64">
        <v>8.0246575341999993</v>
      </c>
      <c r="BN328" s="64">
        <v>64.806197944000004</v>
      </c>
      <c r="BO328" s="64">
        <v>94.364489853999999</v>
      </c>
      <c r="BP328" s="70">
        <v>543.41131141000005</v>
      </c>
      <c r="BQ328" s="64">
        <v>10.956164383999999</v>
      </c>
      <c r="BR328" s="64">
        <v>494</v>
      </c>
      <c r="BS328" s="71"/>
    </row>
    <row r="329" spans="3:71">
      <c r="C329" s="89">
        <v>296</v>
      </c>
      <c r="D329" s="59">
        <v>277.34774009</v>
      </c>
      <c r="E329" s="59">
        <v>54.944424206999997</v>
      </c>
      <c r="F329" s="59">
        <v>138.64148281999999</v>
      </c>
      <c r="G329" s="59">
        <v>226.91598124000001</v>
      </c>
      <c r="H329" s="59">
        <v>8.0246575341999993</v>
      </c>
      <c r="I329" s="59">
        <v>64.587507048000006</v>
      </c>
      <c r="J329" s="59">
        <v>91.456968876000005</v>
      </c>
      <c r="K329" s="59">
        <v>474.52800696999998</v>
      </c>
      <c r="L329" s="59">
        <v>10.956164383999999</v>
      </c>
      <c r="M329" s="59">
        <v>467</v>
      </c>
      <c r="Q329" s="89">
        <v>296</v>
      </c>
      <c r="R329" s="59">
        <v>266.12417524</v>
      </c>
      <c r="S329" s="59">
        <v>53.781523960000001</v>
      </c>
      <c r="T329" s="59">
        <v>138.96362898000001</v>
      </c>
      <c r="U329" s="59">
        <v>226.4220656</v>
      </c>
      <c r="V329" s="59">
        <v>8.0246575341999993</v>
      </c>
      <c r="W329" s="59">
        <v>63.553590493000002</v>
      </c>
      <c r="X329" s="59">
        <v>98.746336966000001</v>
      </c>
      <c r="Y329" s="59">
        <v>559.78031869999995</v>
      </c>
      <c r="Z329" s="59">
        <v>10.956164383999999</v>
      </c>
      <c r="AA329" s="59">
        <v>482</v>
      </c>
      <c r="AB329" s="71"/>
      <c r="AF329" s="89">
        <v>296</v>
      </c>
      <c r="AG329" s="59">
        <v>286.75960243999998</v>
      </c>
      <c r="AH329" s="59">
        <v>57.405876528999997</v>
      </c>
      <c r="AI329" s="59">
        <v>128.69101228</v>
      </c>
      <c r="AJ329" s="59">
        <v>223.45210807000001</v>
      </c>
      <c r="AK329" s="59">
        <v>8.0246575341999993</v>
      </c>
      <c r="AL329" s="59">
        <v>65.007202995</v>
      </c>
      <c r="AM329" s="59">
        <v>91.440089489000002</v>
      </c>
      <c r="AN329" s="59">
        <v>558.96786514999997</v>
      </c>
      <c r="AO329" s="59">
        <v>10.956164383999999</v>
      </c>
      <c r="AP329" s="59">
        <v>494</v>
      </c>
      <c r="AQ329" s="71"/>
      <c r="AR329" s="51"/>
      <c r="AT329" s="89">
        <v>296</v>
      </c>
      <c r="AU329" s="59">
        <v>284.23036975000002</v>
      </c>
      <c r="AV329" s="59">
        <v>62.155289727000003</v>
      </c>
      <c r="AW329" s="59">
        <v>137.40368534999999</v>
      </c>
      <c r="AX329" s="59">
        <v>232.26561767999999</v>
      </c>
      <c r="AY329" s="59">
        <v>8.0246575341999993</v>
      </c>
      <c r="AZ329" s="59">
        <v>64.431221480999994</v>
      </c>
      <c r="BA329" s="59">
        <v>99.214953121999997</v>
      </c>
      <c r="BB329" s="59">
        <v>650.18099523000001</v>
      </c>
      <c r="BC329" s="59">
        <v>10.956164383999999</v>
      </c>
      <c r="BD329" s="59">
        <v>554</v>
      </c>
      <c r="BE329" s="71"/>
      <c r="BF329" s="51"/>
      <c r="BH329" s="89">
        <v>296</v>
      </c>
      <c r="BI329" s="64">
        <v>285.76090919000001</v>
      </c>
      <c r="BJ329" s="64">
        <v>56.484920690999999</v>
      </c>
      <c r="BK329" s="64">
        <v>132.55917793</v>
      </c>
      <c r="BL329" s="64">
        <v>225.85297503999999</v>
      </c>
      <c r="BM329" s="64">
        <v>8.0246575341999993</v>
      </c>
      <c r="BN329" s="64">
        <v>64.796993357000005</v>
      </c>
      <c r="BO329" s="64">
        <v>94.322101781000001</v>
      </c>
      <c r="BP329" s="70">
        <v>543.31621905999998</v>
      </c>
      <c r="BQ329" s="64">
        <v>10.956164383999999</v>
      </c>
      <c r="BR329" s="64">
        <v>494</v>
      </c>
      <c r="BS329" s="71"/>
    </row>
    <row r="330" spans="3:71">
      <c r="C330" s="89">
        <v>297</v>
      </c>
      <c r="D330" s="59">
        <v>274.61065423000002</v>
      </c>
      <c r="E330" s="59">
        <v>54.514997065000003</v>
      </c>
      <c r="F330" s="59">
        <v>138.19788456000001</v>
      </c>
      <c r="G330" s="59">
        <v>226.51092978</v>
      </c>
      <c r="H330" s="59">
        <v>8.0246575341999993</v>
      </c>
      <c r="I330" s="59">
        <v>64.575968130000007</v>
      </c>
      <c r="J330" s="59">
        <v>91.399302464000002</v>
      </c>
      <c r="K330" s="59">
        <v>474.47148756000001</v>
      </c>
      <c r="L330" s="59">
        <v>10.956164383999999</v>
      </c>
      <c r="M330" s="59">
        <v>468</v>
      </c>
      <c r="Q330" s="89">
        <v>297</v>
      </c>
      <c r="R330" s="59">
        <v>263.51738186</v>
      </c>
      <c r="S330" s="59">
        <v>53.392995384999999</v>
      </c>
      <c r="T330" s="59">
        <v>138.44557702</v>
      </c>
      <c r="U330" s="59">
        <v>226.02099086000001</v>
      </c>
      <c r="V330" s="59">
        <v>8.0246575341999993</v>
      </c>
      <c r="W330" s="59">
        <v>63.543427152</v>
      </c>
      <c r="X330" s="59">
        <v>98.687272682</v>
      </c>
      <c r="Y330" s="59">
        <v>559.44630090999999</v>
      </c>
      <c r="Z330" s="59">
        <v>10.956164383999999</v>
      </c>
      <c r="AA330" s="59">
        <v>483</v>
      </c>
      <c r="AB330" s="71"/>
      <c r="AF330" s="89">
        <v>297</v>
      </c>
      <c r="AG330" s="59">
        <v>283.86129290999997</v>
      </c>
      <c r="AH330" s="59">
        <v>57.008621474000002</v>
      </c>
      <c r="AI330" s="59">
        <v>128.28715928</v>
      </c>
      <c r="AJ330" s="59">
        <v>223.06347815999999</v>
      </c>
      <c r="AK330" s="59">
        <v>8.0246575341999993</v>
      </c>
      <c r="AL330" s="59">
        <v>64.996711321999996</v>
      </c>
      <c r="AM330" s="59">
        <v>91.385853069999996</v>
      </c>
      <c r="AN330" s="59">
        <v>558.70657642000003</v>
      </c>
      <c r="AO330" s="59">
        <v>10.956164383999999</v>
      </c>
      <c r="AP330" s="59">
        <v>495</v>
      </c>
      <c r="AQ330" s="71"/>
      <c r="AR330" s="51"/>
      <c r="AT330" s="89">
        <v>297</v>
      </c>
      <c r="AU330" s="59">
        <v>281.39993095</v>
      </c>
      <c r="AV330" s="59">
        <v>61.711540100000001</v>
      </c>
      <c r="AW330" s="59">
        <v>136.97857117000001</v>
      </c>
      <c r="AX330" s="59">
        <v>231.84635305</v>
      </c>
      <c r="AY330" s="59">
        <v>8.0246575341999993</v>
      </c>
      <c r="AZ330" s="59">
        <v>64.422149148000003</v>
      </c>
      <c r="BA330" s="59">
        <v>99.166233137999996</v>
      </c>
      <c r="BB330" s="59">
        <v>649.60751138000001</v>
      </c>
      <c r="BC330" s="59">
        <v>10.956164383999999</v>
      </c>
      <c r="BD330" s="59">
        <v>556</v>
      </c>
      <c r="BE330" s="71"/>
      <c r="BF330" s="51"/>
      <c r="BH330" s="89">
        <v>297</v>
      </c>
      <c r="BI330" s="64">
        <v>282.81320980999999</v>
      </c>
      <c r="BJ330" s="64">
        <v>56.117214820999997</v>
      </c>
      <c r="BK330" s="64">
        <v>132.17885759000001</v>
      </c>
      <c r="BL330" s="64">
        <v>225.46645308000001</v>
      </c>
      <c r="BM330" s="64">
        <v>8.0246575341999993</v>
      </c>
      <c r="BN330" s="64">
        <v>64.787524000999994</v>
      </c>
      <c r="BO330" s="64">
        <v>94.274804247000006</v>
      </c>
      <c r="BP330" s="70">
        <v>543.18978780999998</v>
      </c>
      <c r="BQ330" s="64">
        <v>10.956164383999999</v>
      </c>
      <c r="BR330" s="64">
        <v>495</v>
      </c>
      <c r="BS330" s="71"/>
    </row>
    <row r="331" spans="3:71">
      <c r="C331" s="89">
        <v>298</v>
      </c>
      <c r="D331" s="59">
        <v>271.80440264999999</v>
      </c>
      <c r="E331" s="59">
        <v>54.042869058999997</v>
      </c>
      <c r="F331" s="59">
        <v>137.77064322999999</v>
      </c>
      <c r="G331" s="59">
        <v>226.20138796000001</v>
      </c>
      <c r="H331" s="59">
        <v>8.0246575341999993</v>
      </c>
      <c r="I331" s="59">
        <v>64.564140652999995</v>
      </c>
      <c r="J331" s="59">
        <v>91.336974859999998</v>
      </c>
      <c r="K331" s="59">
        <v>474.38610434999998</v>
      </c>
      <c r="L331" s="59">
        <v>10.956164383999999</v>
      </c>
      <c r="M331" s="59">
        <v>468</v>
      </c>
      <c r="Q331" s="89">
        <v>298</v>
      </c>
      <c r="R331" s="59">
        <v>260.76420446999998</v>
      </c>
      <c r="S331" s="59">
        <v>52.960143623</v>
      </c>
      <c r="T331" s="59">
        <v>138.02298023</v>
      </c>
      <c r="U331" s="59">
        <v>225.71516815000001</v>
      </c>
      <c r="V331" s="59">
        <v>8.0246575341999993</v>
      </c>
      <c r="W331" s="59">
        <v>63.532984648000003</v>
      </c>
      <c r="X331" s="59">
        <v>98.622853531000004</v>
      </c>
      <c r="Y331" s="59">
        <v>559.07615220000002</v>
      </c>
      <c r="Z331" s="59">
        <v>10.956164383999999</v>
      </c>
      <c r="AA331" s="59">
        <v>483</v>
      </c>
      <c r="AB331" s="71"/>
      <c r="AF331" s="89">
        <v>298</v>
      </c>
      <c r="AG331" s="59">
        <v>281.0060608</v>
      </c>
      <c r="AH331" s="59">
        <v>56.564901921000001</v>
      </c>
      <c r="AI331" s="59">
        <v>127.80189043999999</v>
      </c>
      <c r="AJ331" s="59">
        <v>222.75965117999999</v>
      </c>
      <c r="AK331" s="59">
        <v>8.0246575341999993</v>
      </c>
      <c r="AL331" s="59">
        <v>64.985970776000002</v>
      </c>
      <c r="AM331" s="59">
        <v>91.326952783999999</v>
      </c>
      <c r="AN331" s="59">
        <v>558.40510818999996</v>
      </c>
      <c r="AO331" s="59">
        <v>10.956164383999999</v>
      </c>
      <c r="AP331" s="59">
        <v>495</v>
      </c>
      <c r="AQ331" s="71"/>
      <c r="AR331" s="51"/>
      <c r="AT331" s="89">
        <v>298</v>
      </c>
      <c r="AU331" s="59">
        <v>278.50157139999999</v>
      </c>
      <c r="AV331" s="59">
        <v>61.224640393999998</v>
      </c>
      <c r="AW331" s="59">
        <v>136.56241940000001</v>
      </c>
      <c r="AX331" s="59">
        <v>231.52919684</v>
      </c>
      <c r="AY331" s="59">
        <v>8.0246575341999993</v>
      </c>
      <c r="AZ331" s="59">
        <v>64.412878581000001</v>
      </c>
      <c r="BA331" s="59">
        <v>99.112465189999995</v>
      </c>
      <c r="BB331" s="59">
        <v>648.98089646999995</v>
      </c>
      <c r="BC331" s="59">
        <v>10.956164383999999</v>
      </c>
      <c r="BD331" s="59">
        <v>557</v>
      </c>
      <c r="BE331" s="71"/>
      <c r="BF331" s="51"/>
      <c r="BH331" s="89">
        <v>298</v>
      </c>
      <c r="BI331" s="64">
        <v>279.95542926000002</v>
      </c>
      <c r="BJ331" s="64">
        <v>55.685037551999997</v>
      </c>
      <c r="BK331" s="64">
        <v>131.68962424</v>
      </c>
      <c r="BL331" s="64">
        <v>225.16339671</v>
      </c>
      <c r="BM331" s="64">
        <v>8.0246575341999993</v>
      </c>
      <c r="BN331" s="64">
        <v>64.777791327000003</v>
      </c>
      <c r="BO331" s="64">
        <v>94.222568108999994</v>
      </c>
      <c r="BP331" s="70">
        <v>543.02966127000002</v>
      </c>
      <c r="BQ331" s="64">
        <v>10.956164383999999</v>
      </c>
      <c r="BR331" s="64">
        <v>495</v>
      </c>
      <c r="BS331" s="71"/>
    </row>
    <row r="332" spans="3:71">
      <c r="C332" s="89">
        <v>299</v>
      </c>
      <c r="D332" s="59">
        <v>269.16316655000003</v>
      </c>
      <c r="E332" s="59">
        <v>53.555063836000002</v>
      </c>
      <c r="F332" s="59">
        <v>137.24670853999999</v>
      </c>
      <c r="G332" s="59">
        <v>225.83920125</v>
      </c>
      <c r="H332" s="59">
        <v>8.0246575341999993</v>
      </c>
      <c r="I332" s="59">
        <v>64.552030536999993</v>
      </c>
      <c r="J332" s="59">
        <v>91.269970263999994</v>
      </c>
      <c r="K332" s="59">
        <v>474.26991361</v>
      </c>
      <c r="L332" s="59">
        <v>10.956164383999999</v>
      </c>
      <c r="M332" s="59">
        <v>469</v>
      </c>
      <c r="Q332" s="89">
        <v>299</v>
      </c>
      <c r="R332" s="59">
        <v>258.08295006999998</v>
      </c>
      <c r="S332" s="59">
        <v>52.550662725000002</v>
      </c>
      <c r="T332" s="59">
        <v>137.55831219000001</v>
      </c>
      <c r="U332" s="59">
        <v>225.35612280999999</v>
      </c>
      <c r="V332" s="59">
        <v>8.0246575341999993</v>
      </c>
      <c r="W332" s="59">
        <v>63.522265953000002</v>
      </c>
      <c r="X332" s="59">
        <v>98.553065336000003</v>
      </c>
      <c r="Y332" s="59">
        <v>558.66775439000003</v>
      </c>
      <c r="Z332" s="59">
        <v>10.956164383999999</v>
      </c>
      <c r="AA332" s="59">
        <v>485</v>
      </c>
      <c r="AB332" s="71"/>
      <c r="AF332" s="89">
        <v>299</v>
      </c>
      <c r="AG332" s="59">
        <v>278.14334636000001</v>
      </c>
      <c r="AH332" s="59">
        <v>56.122630135000001</v>
      </c>
      <c r="AI332" s="59">
        <v>127.39982127</v>
      </c>
      <c r="AJ332" s="59">
        <v>222.37865908000001</v>
      </c>
      <c r="AK332" s="59">
        <v>8.0246575341999993</v>
      </c>
      <c r="AL332" s="59">
        <v>64.974983636999994</v>
      </c>
      <c r="AM332" s="59">
        <v>91.263367330999998</v>
      </c>
      <c r="AN332" s="59">
        <v>558.06145027000002</v>
      </c>
      <c r="AO332" s="59">
        <v>10.956164383999999</v>
      </c>
      <c r="AP332" s="59">
        <v>496</v>
      </c>
      <c r="AQ332" s="71"/>
      <c r="AR332" s="51"/>
      <c r="AT332" s="89">
        <v>299</v>
      </c>
      <c r="AU332" s="59">
        <v>275.81761915999999</v>
      </c>
      <c r="AV332" s="59">
        <v>60.715402197000003</v>
      </c>
      <c r="AW332" s="59">
        <v>136.00229707</v>
      </c>
      <c r="AX332" s="59">
        <v>231.16394237</v>
      </c>
      <c r="AY332" s="59">
        <v>8.0246575341999993</v>
      </c>
      <c r="AZ332" s="59">
        <v>64.403407442000002</v>
      </c>
      <c r="BA332" s="59">
        <v>99.053606791999997</v>
      </c>
      <c r="BB332" s="59">
        <v>648.29920892999996</v>
      </c>
      <c r="BC332" s="59">
        <v>10.956164383999999</v>
      </c>
      <c r="BD332" s="59">
        <v>559</v>
      </c>
      <c r="BE332" s="71"/>
      <c r="BF332" s="51"/>
      <c r="BH332" s="89">
        <v>299</v>
      </c>
      <c r="BI332" s="64">
        <v>277.20619720000002</v>
      </c>
      <c r="BJ332" s="64">
        <v>55.201738687000002</v>
      </c>
      <c r="BK332" s="64">
        <v>131.21916042999999</v>
      </c>
      <c r="BL332" s="64">
        <v>224.78414387999999</v>
      </c>
      <c r="BM332" s="64">
        <v>8.0246575341999993</v>
      </c>
      <c r="BN332" s="64">
        <v>64.767796783999998</v>
      </c>
      <c r="BO332" s="64">
        <v>94.165364225000005</v>
      </c>
      <c r="BP332" s="70">
        <v>542.83348305000004</v>
      </c>
      <c r="BQ332" s="64">
        <v>10.956164383999999</v>
      </c>
      <c r="BR332" s="64">
        <v>496</v>
      </c>
      <c r="BS332" s="71"/>
    </row>
    <row r="333" spans="3:71">
      <c r="C333" s="89">
        <v>300</v>
      </c>
      <c r="D333" s="59">
        <v>266.30559140999998</v>
      </c>
      <c r="E333" s="59">
        <v>53.160587282999998</v>
      </c>
      <c r="F333" s="59">
        <v>136.87731201</v>
      </c>
      <c r="G333" s="59">
        <v>225.44548674000001</v>
      </c>
      <c r="H333" s="59">
        <v>8.0246575341999993</v>
      </c>
      <c r="I333" s="59">
        <v>64.539643705000003</v>
      </c>
      <c r="J333" s="59">
        <v>91.198272876000004</v>
      </c>
      <c r="K333" s="59">
        <v>474.12097162999999</v>
      </c>
      <c r="L333" s="59">
        <v>10.956164383999999</v>
      </c>
      <c r="M333" s="59">
        <v>469</v>
      </c>
      <c r="Q333" s="89">
        <v>300</v>
      </c>
      <c r="R333" s="59">
        <v>255.38928698000001</v>
      </c>
      <c r="S333" s="59">
        <v>52.114637500000001</v>
      </c>
      <c r="T333" s="59">
        <v>137.16397269000001</v>
      </c>
      <c r="U333" s="59">
        <v>224.96570197</v>
      </c>
      <c r="V333" s="59">
        <v>8.0246575341999993</v>
      </c>
      <c r="W333" s="59">
        <v>63.511274041999997</v>
      </c>
      <c r="X333" s="59">
        <v>98.477893918999996</v>
      </c>
      <c r="Y333" s="59">
        <v>558.21898928999997</v>
      </c>
      <c r="Z333" s="59">
        <v>10.956164383999999</v>
      </c>
      <c r="AA333" s="59">
        <v>485</v>
      </c>
      <c r="AB333" s="71"/>
      <c r="AF333" s="89">
        <v>300</v>
      </c>
      <c r="AG333" s="59">
        <v>275.05956384000001</v>
      </c>
      <c r="AH333" s="59">
        <v>55.829170359999999</v>
      </c>
      <c r="AI333" s="59">
        <v>127.09236438000001</v>
      </c>
      <c r="AJ333" s="59">
        <v>221.97531076999999</v>
      </c>
      <c r="AK333" s="59">
        <v>8.0246575341999993</v>
      </c>
      <c r="AL333" s="59">
        <v>64.963752185000004</v>
      </c>
      <c r="AM333" s="59">
        <v>91.195075411999994</v>
      </c>
      <c r="AN333" s="59">
        <v>557.67359248000002</v>
      </c>
      <c r="AO333" s="59">
        <v>10.956164383999999</v>
      </c>
      <c r="AP333" s="59">
        <v>496</v>
      </c>
      <c r="AQ333" s="71"/>
      <c r="AR333" s="51"/>
      <c r="AT333" s="89">
        <v>300</v>
      </c>
      <c r="AU333" s="59">
        <v>272.91504945999998</v>
      </c>
      <c r="AV333" s="59">
        <v>60.282560562</v>
      </c>
      <c r="AW333" s="59">
        <v>135.6259743</v>
      </c>
      <c r="AX333" s="59">
        <v>230.75710923</v>
      </c>
      <c r="AY333" s="59">
        <v>8.0246575341999993</v>
      </c>
      <c r="AZ333" s="59">
        <v>64.393733389999994</v>
      </c>
      <c r="BA333" s="59">
        <v>98.989615456999999</v>
      </c>
      <c r="BB333" s="59">
        <v>647.56050716000004</v>
      </c>
      <c r="BC333" s="59">
        <v>10.956164383999999</v>
      </c>
      <c r="BD333" s="59">
        <v>561</v>
      </c>
      <c r="BE333" s="71"/>
      <c r="BF333" s="51"/>
      <c r="BH333" s="89">
        <v>300</v>
      </c>
      <c r="BI333" s="64">
        <v>274.12671216000001</v>
      </c>
      <c r="BJ333" s="64">
        <v>54.881760522999997</v>
      </c>
      <c r="BK333" s="64">
        <v>130.93446130999999</v>
      </c>
      <c r="BL333" s="64">
        <v>224.38605866</v>
      </c>
      <c r="BM333" s="64">
        <v>8.0246575341999993</v>
      </c>
      <c r="BN333" s="64">
        <v>64.757541821000004</v>
      </c>
      <c r="BO333" s="64">
        <v>94.103163452000004</v>
      </c>
      <c r="BP333" s="70">
        <v>542.59889677000001</v>
      </c>
      <c r="BQ333" s="64">
        <v>10.956164383999999</v>
      </c>
      <c r="BR333" s="64">
        <v>496</v>
      </c>
      <c r="BS333" s="71"/>
    </row>
    <row r="334" spans="3:71">
      <c r="C334" s="89">
        <v>301</v>
      </c>
      <c r="D334" s="59">
        <v>263.29960663000003</v>
      </c>
      <c r="E334" s="59">
        <v>52.932921280999999</v>
      </c>
      <c r="F334" s="59">
        <v>136.5621409</v>
      </c>
      <c r="G334" s="59">
        <v>224.97914591</v>
      </c>
      <c r="H334" s="59">
        <v>8.0246575341999993</v>
      </c>
      <c r="I334" s="59">
        <v>64.526986077000004</v>
      </c>
      <c r="J334" s="59">
        <v>91.121866897000004</v>
      </c>
      <c r="K334" s="59">
        <v>473.93733466999998</v>
      </c>
      <c r="L334" s="59">
        <v>10.956164383999999</v>
      </c>
      <c r="M334" s="59">
        <v>470</v>
      </c>
      <c r="Q334" s="89">
        <v>301</v>
      </c>
      <c r="R334" s="59">
        <v>252.68776456000001</v>
      </c>
      <c r="S334" s="59">
        <v>51.84456204</v>
      </c>
      <c r="T334" s="59">
        <v>136.68602516999999</v>
      </c>
      <c r="U334" s="59">
        <v>224.50079871</v>
      </c>
      <c r="V334" s="59">
        <v>8.0246575341999993</v>
      </c>
      <c r="W334" s="59">
        <v>63.500011886000003</v>
      </c>
      <c r="X334" s="59">
        <v>98.397325104000004</v>
      </c>
      <c r="Y334" s="59">
        <v>557.72773872000005</v>
      </c>
      <c r="Z334" s="59">
        <v>10.956164383999999</v>
      </c>
      <c r="AA334" s="59">
        <v>486</v>
      </c>
      <c r="AB334" s="71"/>
      <c r="AF334" s="89">
        <v>301</v>
      </c>
      <c r="AG334" s="59">
        <v>272.11911427000001</v>
      </c>
      <c r="AH334" s="59">
        <v>55.455878165999998</v>
      </c>
      <c r="AI334" s="59">
        <v>126.79123579</v>
      </c>
      <c r="AJ334" s="59">
        <v>221.50213364000001</v>
      </c>
      <c r="AK334" s="59">
        <v>8.0246575341999993</v>
      </c>
      <c r="AL334" s="59">
        <v>64.952278700999997</v>
      </c>
      <c r="AM334" s="59">
        <v>91.122055725999999</v>
      </c>
      <c r="AN334" s="59">
        <v>557.23952463000001</v>
      </c>
      <c r="AO334" s="59">
        <v>10.956164383999999</v>
      </c>
      <c r="AP334" s="59">
        <v>497</v>
      </c>
      <c r="AQ334" s="71"/>
      <c r="AR334" s="51"/>
      <c r="AT334" s="89">
        <v>301</v>
      </c>
      <c r="AU334" s="59">
        <v>269.88866279000001</v>
      </c>
      <c r="AV334" s="59">
        <v>59.970149587000002</v>
      </c>
      <c r="AW334" s="59">
        <v>135.31716790999999</v>
      </c>
      <c r="AX334" s="59">
        <v>230.28614604000001</v>
      </c>
      <c r="AY334" s="59">
        <v>8.0246575341999993</v>
      </c>
      <c r="AZ334" s="59">
        <v>64.383854085999999</v>
      </c>
      <c r="BA334" s="59">
        <v>98.920448698000001</v>
      </c>
      <c r="BB334" s="59">
        <v>646.76284956999996</v>
      </c>
      <c r="BC334" s="59">
        <v>10.956164383999999</v>
      </c>
      <c r="BD334" s="59">
        <v>563</v>
      </c>
      <c r="BE334" s="71"/>
      <c r="BF334" s="51"/>
      <c r="BH334" s="89">
        <v>301</v>
      </c>
      <c r="BI334" s="64">
        <v>271.12233004000001</v>
      </c>
      <c r="BJ334" s="64">
        <v>54.644721560000001</v>
      </c>
      <c r="BK334" s="64">
        <v>130.56621236999999</v>
      </c>
      <c r="BL334" s="64">
        <v>223.91348112</v>
      </c>
      <c r="BM334" s="64">
        <v>8.0246575341999993</v>
      </c>
      <c r="BN334" s="64">
        <v>64.747027889999998</v>
      </c>
      <c r="BO334" s="64">
        <v>94.035936647</v>
      </c>
      <c r="BP334" s="70">
        <v>542.32354605</v>
      </c>
      <c r="BQ334" s="64">
        <v>10.956164383999999</v>
      </c>
      <c r="BR334" s="64">
        <v>497</v>
      </c>
      <c r="BS334" s="71"/>
    </row>
    <row r="335" spans="3:71">
      <c r="C335" s="89">
        <v>302</v>
      </c>
      <c r="D335" s="59">
        <v>260.91569479999998</v>
      </c>
      <c r="E335" s="59">
        <v>52.557636097</v>
      </c>
      <c r="F335" s="59">
        <v>135.86052384999999</v>
      </c>
      <c r="G335" s="59">
        <v>224.42479725000001</v>
      </c>
      <c r="H335" s="59">
        <v>8.0246575341999993</v>
      </c>
      <c r="I335" s="59">
        <v>64.514063574999994</v>
      </c>
      <c r="J335" s="59">
        <v>91.040736527000007</v>
      </c>
      <c r="K335" s="59">
        <v>473.71705902000002</v>
      </c>
      <c r="L335" s="59">
        <v>10.956164383999999</v>
      </c>
      <c r="M335" s="59">
        <v>470</v>
      </c>
      <c r="Q335" s="89">
        <v>302</v>
      </c>
      <c r="R335" s="59">
        <v>250.25161653000001</v>
      </c>
      <c r="S335" s="59">
        <v>51.450060594999997</v>
      </c>
      <c r="T335" s="59">
        <v>136.14366792999999</v>
      </c>
      <c r="U335" s="59">
        <v>223.95935675999999</v>
      </c>
      <c r="V335" s="59">
        <v>8.0246575341999993</v>
      </c>
      <c r="W335" s="59">
        <v>63.488482458</v>
      </c>
      <c r="X335" s="59">
        <v>98.311344714000001</v>
      </c>
      <c r="Y335" s="59">
        <v>557.19188449000001</v>
      </c>
      <c r="Z335" s="59">
        <v>10.956164383999999</v>
      </c>
      <c r="AA335" s="59">
        <v>486</v>
      </c>
      <c r="AB335" s="71"/>
      <c r="AF335" s="89">
        <v>302</v>
      </c>
      <c r="AG335" s="59">
        <v>269.57912485999998</v>
      </c>
      <c r="AH335" s="59">
        <v>54.949503403000001</v>
      </c>
      <c r="AI335" s="59">
        <v>126.31927338</v>
      </c>
      <c r="AJ335" s="59">
        <v>220.93241272</v>
      </c>
      <c r="AK335" s="59">
        <v>8.0246575341999993</v>
      </c>
      <c r="AL335" s="59">
        <v>64.940565464000002</v>
      </c>
      <c r="AM335" s="59">
        <v>91.044286975000006</v>
      </c>
      <c r="AN335" s="59">
        <v>556.75723654000001</v>
      </c>
      <c r="AO335" s="59">
        <v>10.956164383999999</v>
      </c>
      <c r="AP335" s="59">
        <v>497</v>
      </c>
      <c r="AQ335" s="71"/>
      <c r="AR335" s="51"/>
      <c r="AT335" s="89">
        <v>302</v>
      </c>
      <c r="AU335" s="59">
        <v>267.47652918</v>
      </c>
      <c r="AV335" s="59">
        <v>59.547458409000001</v>
      </c>
      <c r="AW335" s="59">
        <v>134.59204355</v>
      </c>
      <c r="AX335" s="59">
        <v>229.72752795</v>
      </c>
      <c r="AY335" s="59">
        <v>8.0246575341999993</v>
      </c>
      <c r="AZ335" s="59">
        <v>64.373767190999999</v>
      </c>
      <c r="BA335" s="59">
        <v>98.846064029000004</v>
      </c>
      <c r="BB335" s="59">
        <v>645.90429456000004</v>
      </c>
      <c r="BC335" s="59">
        <v>10.956164383999999</v>
      </c>
      <c r="BD335" s="59">
        <v>564</v>
      </c>
      <c r="BE335" s="71"/>
      <c r="BF335" s="51"/>
      <c r="BH335" s="89">
        <v>302</v>
      </c>
      <c r="BI335" s="64">
        <v>268.76286494999999</v>
      </c>
      <c r="BJ335" s="64">
        <v>54.177213903999998</v>
      </c>
      <c r="BK335" s="64">
        <v>129.88079213</v>
      </c>
      <c r="BL335" s="64">
        <v>223.34362657</v>
      </c>
      <c r="BM335" s="64">
        <v>8.0246575341999993</v>
      </c>
      <c r="BN335" s="64">
        <v>64.736256439000002</v>
      </c>
      <c r="BO335" s="64">
        <v>93.963654668999993</v>
      </c>
      <c r="BP335" s="70">
        <v>542.00507448999997</v>
      </c>
      <c r="BQ335" s="64">
        <v>10.956164383999999</v>
      </c>
      <c r="BR335" s="64">
        <v>497</v>
      </c>
      <c r="BS335" s="71"/>
    </row>
    <row r="336" spans="3:71">
      <c r="C336" s="89">
        <v>303</v>
      </c>
      <c r="D336" s="59">
        <v>258.15133555</v>
      </c>
      <c r="E336" s="59">
        <v>52.290221684000002</v>
      </c>
      <c r="F336" s="59">
        <v>135.41169722999999</v>
      </c>
      <c r="G336" s="59">
        <v>223.89023481000001</v>
      </c>
      <c r="H336" s="59">
        <v>8.0246575341999993</v>
      </c>
      <c r="I336" s="59">
        <v>64.50088212</v>
      </c>
      <c r="J336" s="59">
        <v>90.954865967000003</v>
      </c>
      <c r="K336" s="59">
        <v>473.45820094999999</v>
      </c>
      <c r="L336" s="59">
        <v>10.956164383999999</v>
      </c>
      <c r="M336" s="59">
        <v>471</v>
      </c>
      <c r="Q336" s="89">
        <v>303</v>
      </c>
      <c r="R336" s="59">
        <v>247.72319142000001</v>
      </c>
      <c r="S336" s="59">
        <v>51.126083303000001</v>
      </c>
      <c r="T336" s="59">
        <v>135.62028139</v>
      </c>
      <c r="U336" s="59">
        <v>223.42069705</v>
      </c>
      <c r="V336" s="59">
        <v>8.0246575341999993</v>
      </c>
      <c r="W336" s="59">
        <v>63.476688731000003</v>
      </c>
      <c r="X336" s="59">
        <v>98.219938572000004</v>
      </c>
      <c r="Y336" s="59">
        <v>556.60930841000004</v>
      </c>
      <c r="Z336" s="59">
        <v>10.956164383999999</v>
      </c>
      <c r="AA336" s="59">
        <v>487</v>
      </c>
      <c r="AB336" s="71"/>
      <c r="AF336" s="89">
        <v>303</v>
      </c>
      <c r="AG336" s="59">
        <v>266.82719976999999</v>
      </c>
      <c r="AH336" s="59">
        <v>54.616534790000003</v>
      </c>
      <c r="AI336" s="59">
        <v>125.79507905</v>
      </c>
      <c r="AJ336" s="59">
        <v>220.45345326</v>
      </c>
      <c r="AK336" s="59">
        <v>8.0246575341999993</v>
      </c>
      <c r="AL336" s="59">
        <v>64.928614753999994</v>
      </c>
      <c r="AM336" s="59">
        <v>90.961747857000006</v>
      </c>
      <c r="AN336" s="59">
        <v>556.22471800999995</v>
      </c>
      <c r="AO336" s="59">
        <v>10.956164383999999</v>
      </c>
      <c r="AP336" s="59">
        <v>498</v>
      </c>
      <c r="AQ336" s="71"/>
      <c r="AR336" s="51"/>
      <c r="AT336" s="89">
        <v>303</v>
      </c>
      <c r="AU336" s="59">
        <v>264.63876349999998</v>
      </c>
      <c r="AV336" s="59">
        <v>59.245164303000003</v>
      </c>
      <c r="AW336" s="59">
        <v>134.16978745</v>
      </c>
      <c r="AX336" s="59">
        <v>229.17127658999999</v>
      </c>
      <c r="AY336" s="59">
        <v>8.0246575341999993</v>
      </c>
      <c r="AZ336" s="59">
        <v>64.363470366000001</v>
      </c>
      <c r="BA336" s="59">
        <v>98.766418963999996</v>
      </c>
      <c r="BB336" s="59">
        <v>644.98290055999996</v>
      </c>
      <c r="BC336" s="59">
        <v>10.956164383999999</v>
      </c>
      <c r="BD336" s="59">
        <v>566</v>
      </c>
      <c r="BE336" s="71"/>
      <c r="BF336" s="51"/>
      <c r="BH336" s="89">
        <v>303</v>
      </c>
      <c r="BI336" s="64">
        <v>265.90357951999999</v>
      </c>
      <c r="BJ336" s="64">
        <v>53.821422159000001</v>
      </c>
      <c r="BK336" s="64">
        <v>129.5046749</v>
      </c>
      <c r="BL336" s="64">
        <v>222.85257342</v>
      </c>
      <c r="BM336" s="64">
        <v>8.0246575341999993</v>
      </c>
      <c r="BN336" s="64">
        <v>64.725228919000003</v>
      </c>
      <c r="BO336" s="64">
        <v>93.886288374000003</v>
      </c>
      <c r="BP336" s="70">
        <v>541.64112570999998</v>
      </c>
      <c r="BQ336" s="64">
        <v>10.956164383999999</v>
      </c>
      <c r="BR336" s="64">
        <v>498</v>
      </c>
      <c r="BS336" s="71"/>
    </row>
    <row r="337" spans="3:71">
      <c r="C337" s="89">
        <v>304</v>
      </c>
      <c r="D337" s="59">
        <v>255.54517264</v>
      </c>
      <c r="E337" s="59">
        <v>51.789157658999997</v>
      </c>
      <c r="F337" s="59">
        <v>134.89962367999999</v>
      </c>
      <c r="G337" s="59">
        <v>223.49437257</v>
      </c>
      <c r="H337" s="59">
        <v>8.0246575341999993</v>
      </c>
      <c r="I337" s="59">
        <v>64.487447633000002</v>
      </c>
      <c r="J337" s="59">
        <v>90.864239416000004</v>
      </c>
      <c r="K337" s="59">
        <v>473.15881675000003</v>
      </c>
      <c r="L337" s="59">
        <v>10.956164383999999</v>
      </c>
      <c r="M337" s="59">
        <v>471</v>
      </c>
      <c r="Q337" s="89">
        <v>304</v>
      </c>
      <c r="R337" s="59">
        <v>245.08127231</v>
      </c>
      <c r="S337" s="59">
        <v>50.739209533</v>
      </c>
      <c r="T337" s="59">
        <v>135.14365867000001</v>
      </c>
      <c r="U337" s="59">
        <v>223.01166398000001</v>
      </c>
      <c r="V337" s="59">
        <v>8.0246575341999993</v>
      </c>
      <c r="W337" s="59">
        <v>63.464633679000002</v>
      </c>
      <c r="X337" s="59">
        <v>98.123092502000006</v>
      </c>
      <c r="Y337" s="59">
        <v>555.97789229</v>
      </c>
      <c r="Z337" s="59">
        <v>10.956164383999999</v>
      </c>
      <c r="AA337" s="59">
        <v>487</v>
      </c>
      <c r="AB337" s="71"/>
      <c r="AF337" s="89">
        <v>304</v>
      </c>
      <c r="AG337" s="59">
        <v>264.08861487000001</v>
      </c>
      <c r="AH337" s="59">
        <v>54.140057321</v>
      </c>
      <c r="AI337" s="59">
        <v>125.31661561999999</v>
      </c>
      <c r="AJ337" s="59">
        <v>220.05893157</v>
      </c>
      <c r="AK337" s="59">
        <v>8.0246575341999993</v>
      </c>
      <c r="AL337" s="59">
        <v>64.916428850000003</v>
      </c>
      <c r="AM337" s="59">
        <v>90.874417073999993</v>
      </c>
      <c r="AN337" s="59">
        <v>555.63995887999999</v>
      </c>
      <c r="AO337" s="59">
        <v>10.956164383999999</v>
      </c>
      <c r="AP337" s="59">
        <v>498</v>
      </c>
      <c r="AQ337" s="71"/>
      <c r="AR337" s="51"/>
      <c r="AT337" s="89">
        <v>304</v>
      </c>
      <c r="AU337" s="59">
        <v>262.05096772000002</v>
      </c>
      <c r="AV337" s="59">
        <v>58.652120142000001</v>
      </c>
      <c r="AW337" s="59">
        <v>133.64094091999999</v>
      </c>
      <c r="AX337" s="59">
        <v>228.76239581999999</v>
      </c>
      <c r="AY337" s="59">
        <v>8.0246575341999993</v>
      </c>
      <c r="AZ337" s="59">
        <v>64.352961269999994</v>
      </c>
      <c r="BA337" s="59">
        <v>98.681471015</v>
      </c>
      <c r="BB337" s="59">
        <v>643.99672596000005</v>
      </c>
      <c r="BC337" s="59">
        <v>10.956164383999999</v>
      </c>
      <c r="BD337" s="59">
        <v>567</v>
      </c>
      <c r="BE337" s="71"/>
      <c r="BF337" s="51"/>
      <c r="BH337" s="89">
        <v>304</v>
      </c>
      <c r="BI337" s="64">
        <v>263.26661731000002</v>
      </c>
      <c r="BJ337" s="64">
        <v>53.271049017000003</v>
      </c>
      <c r="BK337" s="64">
        <v>129.00404845</v>
      </c>
      <c r="BL337" s="64">
        <v>222.45828767</v>
      </c>
      <c r="BM337" s="64">
        <v>8.0246575341999993</v>
      </c>
      <c r="BN337" s="64">
        <v>64.713946778999997</v>
      </c>
      <c r="BO337" s="64">
        <v>93.803808621000002</v>
      </c>
      <c r="BP337" s="70">
        <v>541.22934332</v>
      </c>
      <c r="BQ337" s="64">
        <v>10.956164383999999</v>
      </c>
      <c r="BR337" s="64">
        <v>498</v>
      </c>
      <c r="BS337" s="71"/>
    </row>
    <row r="338" spans="3:71">
      <c r="C338" s="89">
        <v>305</v>
      </c>
      <c r="D338" s="59">
        <v>252.76806092999999</v>
      </c>
      <c r="E338" s="59">
        <v>51.413765130999998</v>
      </c>
      <c r="F338" s="59">
        <v>134.40877562</v>
      </c>
      <c r="G338" s="59">
        <v>223.12256214999999</v>
      </c>
      <c r="H338" s="59">
        <v>8.0246575341999993</v>
      </c>
      <c r="I338" s="59">
        <v>64.473766037000004</v>
      </c>
      <c r="J338" s="59">
        <v>90.768841074999997</v>
      </c>
      <c r="K338" s="59">
        <v>472.81696268000002</v>
      </c>
      <c r="L338" s="59">
        <v>10.956164383999999</v>
      </c>
      <c r="M338" s="59">
        <v>472</v>
      </c>
      <c r="Q338" s="89">
        <v>305</v>
      </c>
      <c r="R338" s="59">
        <v>242.50517908</v>
      </c>
      <c r="S338" s="59">
        <v>50.387409583999997</v>
      </c>
      <c r="T338" s="59">
        <v>134.52854586999999</v>
      </c>
      <c r="U338" s="59">
        <v>222.64022130999999</v>
      </c>
      <c r="V338" s="59">
        <v>8.0246575341999993</v>
      </c>
      <c r="W338" s="59">
        <v>63.452320272999998</v>
      </c>
      <c r="X338" s="59">
        <v>98.020792326999995</v>
      </c>
      <c r="Y338" s="59">
        <v>555.29551794999998</v>
      </c>
      <c r="Z338" s="59">
        <v>10.956164383999999</v>
      </c>
      <c r="AA338" s="59">
        <v>488</v>
      </c>
      <c r="AB338" s="71"/>
      <c r="AF338" s="89">
        <v>305</v>
      </c>
      <c r="AG338" s="59">
        <v>261.13143471000001</v>
      </c>
      <c r="AH338" s="59">
        <v>53.809468914</v>
      </c>
      <c r="AI338" s="59">
        <v>124.85081144999999</v>
      </c>
      <c r="AJ338" s="59">
        <v>219.72445680999999</v>
      </c>
      <c r="AK338" s="59">
        <v>8.0246575341999993</v>
      </c>
      <c r="AL338" s="59">
        <v>64.904010033000006</v>
      </c>
      <c r="AM338" s="59">
        <v>90.782273325999995</v>
      </c>
      <c r="AN338" s="59">
        <v>555.00094893999994</v>
      </c>
      <c r="AO338" s="59">
        <v>10.956164383999999</v>
      </c>
      <c r="AP338" s="59">
        <v>499</v>
      </c>
      <c r="AQ338" s="71"/>
      <c r="AR338" s="51"/>
      <c r="AT338" s="89">
        <v>305</v>
      </c>
      <c r="AU338" s="59">
        <v>259.17618847</v>
      </c>
      <c r="AV338" s="59">
        <v>58.251618221000001</v>
      </c>
      <c r="AW338" s="59">
        <v>133.17556751999999</v>
      </c>
      <c r="AX338" s="59">
        <v>228.38448314999999</v>
      </c>
      <c r="AY338" s="59">
        <v>8.0246575341999993</v>
      </c>
      <c r="AZ338" s="59">
        <v>64.342237565000005</v>
      </c>
      <c r="BA338" s="59">
        <v>98.591177697000006</v>
      </c>
      <c r="BB338" s="59">
        <v>642.94382917999997</v>
      </c>
      <c r="BC338" s="59">
        <v>10.956164383999999</v>
      </c>
      <c r="BD338" s="59">
        <v>569</v>
      </c>
      <c r="BE338" s="71"/>
      <c r="BF338" s="51"/>
      <c r="BH338" s="89">
        <v>305</v>
      </c>
      <c r="BI338" s="64">
        <v>260.33443927000002</v>
      </c>
      <c r="BJ338" s="64">
        <v>52.907331671999998</v>
      </c>
      <c r="BK338" s="64">
        <v>128.55475301000001</v>
      </c>
      <c r="BL338" s="64">
        <v>222.12123095000001</v>
      </c>
      <c r="BM338" s="64">
        <v>8.0246575341999993</v>
      </c>
      <c r="BN338" s="64">
        <v>64.702411470000001</v>
      </c>
      <c r="BO338" s="64">
        <v>93.716186268000001</v>
      </c>
      <c r="BP338" s="70">
        <v>540.76737093999998</v>
      </c>
      <c r="BQ338" s="64">
        <v>10.956164383999999</v>
      </c>
      <c r="BR338" s="64">
        <v>499</v>
      </c>
      <c r="BS338" s="71"/>
    </row>
    <row r="339" spans="3:71">
      <c r="C339" s="89">
        <v>306</v>
      </c>
      <c r="D339" s="59">
        <v>250.07616353</v>
      </c>
      <c r="E339" s="59">
        <v>51.103588694999999</v>
      </c>
      <c r="F339" s="59">
        <v>133.71803933000001</v>
      </c>
      <c r="G339" s="59">
        <v>222.80020954</v>
      </c>
      <c r="H339" s="59">
        <v>8.0246575341999993</v>
      </c>
      <c r="I339" s="59">
        <v>64.459843250999995</v>
      </c>
      <c r="J339" s="59">
        <v>90.668655143999999</v>
      </c>
      <c r="K339" s="59">
        <v>472.43069501999997</v>
      </c>
      <c r="L339" s="59">
        <v>10.956164383999999</v>
      </c>
      <c r="M339" s="59">
        <v>472</v>
      </c>
      <c r="Q339" s="89">
        <v>306</v>
      </c>
      <c r="R339" s="59">
        <v>239.80443914</v>
      </c>
      <c r="S339" s="59">
        <v>50.021751395000003</v>
      </c>
      <c r="T339" s="59">
        <v>134.00178353000001</v>
      </c>
      <c r="U339" s="59">
        <v>222.31893310999999</v>
      </c>
      <c r="V339" s="59">
        <v>8.0246575341999993</v>
      </c>
      <c r="W339" s="59">
        <v>63.439751485999999</v>
      </c>
      <c r="X339" s="59">
        <v>97.913023869</v>
      </c>
      <c r="Y339" s="59">
        <v>554.56006720000005</v>
      </c>
      <c r="Z339" s="59">
        <v>10.956164383999999</v>
      </c>
      <c r="AA339" s="59">
        <v>488</v>
      </c>
      <c r="AB339" s="71"/>
      <c r="AF339" s="89">
        <v>306</v>
      </c>
      <c r="AG339" s="59">
        <v>258.00268977000002</v>
      </c>
      <c r="AH339" s="59">
        <v>53.480488309999998</v>
      </c>
      <c r="AI339" s="59">
        <v>124.53969218</v>
      </c>
      <c r="AJ339" s="59">
        <v>219.40525414000001</v>
      </c>
      <c r="AK339" s="59">
        <v>8.0246575341999993</v>
      </c>
      <c r="AL339" s="59">
        <v>64.891360582000004</v>
      </c>
      <c r="AM339" s="59">
        <v>90.685295311999994</v>
      </c>
      <c r="AN339" s="59">
        <v>554.30567801999996</v>
      </c>
      <c r="AO339" s="59">
        <v>10.956164383999999</v>
      </c>
      <c r="AP339" s="59">
        <v>499</v>
      </c>
      <c r="AQ339" s="71"/>
      <c r="AR339" s="51"/>
      <c r="AT339" s="89">
        <v>306</v>
      </c>
      <c r="AU339" s="59">
        <v>256.44954118999999</v>
      </c>
      <c r="AV339" s="59">
        <v>57.888053274000001</v>
      </c>
      <c r="AW339" s="59">
        <v>132.48010715000001</v>
      </c>
      <c r="AX339" s="59">
        <v>228.05158852</v>
      </c>
      <c r="AY339" s="59">
        <v>8.0246575341999993</v>
      </c>
      <c r="AZ339" s="59">
        <v>64.331296911999999</v>
      </c>
      <c r="BA339" s="59">
        <v>98.495496521999996</v>
      </c>
      <c r="BB339" s="59">
        <v>641.82226863000005</v>
      </c>
      <c r="BC339" s="59">
        <v>10.956164383999999</v>
      </c>
      <c r="BD339" s="59">
        <v>570</v>
      </c>
      <c r="BE339" s="71"/>
      <c r="BF339" s="51"/>
      <c r="BH339" s="89">
        <v>306</v>
      </c>
      <c r="BI339" s="64">
        <v>257.37867653000001</v>
      </c>
      <c r="BJ339" s="64">
        <v>52.605073828000002</v>
      </c>
      <c r="BK339" s="64">
        <v>128.04949726000001</v>
      </c>
      <c r="BL339" s="64">
        <v>221.80225973</v>
      </c>
      <c r="BM339" s="64">
        <v>8.0246575341999993</v>
      </c>
      <c r="BN339" s="64">
        <v>64.690624439999993</v>
      </c>
      <c r="BO339" s="64">
        <v>93.623392171000006</v>
      </c>
      <c r="BP339" s="70">
        <v>540.25285217999999</v>
      </c>
      <c r="BQ339" s="64">
        <v>10.956164383999999</v>
      </c>
      <c r="BR339" s="64">
        <v>499</v>
      </c>
      <c r="BS339" s="71"/>
    </row>
    <row r="340" spans="3:71">
      <c r="C340" s="89">
        <v>307</v>
      </c>
      <c r="D340" s="59">
        <v>247.29905375000001</v>
      </c>
      <c r="E340" s="59">
        <v>50.758634968000003</v>
      </c>
      <c r="F340" s="59">
        <v>133.14729270999999</v>
      </c>
      <c r="G340" s="59">
        <v>222.47785694000001</v>
      </c>
      <c r="H340" s="59">
        <v>8.0246575341999993</v>
      </c>
      <c r="I340" s="59">
        <v>64.445685198000007</v>
      </c>
      <c r="J340" s="59">
        <v>90.563665823999997</v>
      </c>
      <c r="K340" s="59">
        <v>471.99807005999998</v>
      </c>
      <c r="L340" s="59">
        <v>10.956164383999999</v>
      </c>
      <c r="M340" s="59">
        <v>473</v>
      </c>
      <c r="Q340" s="89">
        <v>307</v>
      </c>
      <c r="R340" s="59">
        <v>237.09245970000001</v>
      </c>
      <c r="S340" s="59">
        <v>49.749435333000001</v>
      </c>
      <c r="T340" s="59">
        <v>133.39291856</v>
      </c>
      <c r="U340" s="59">
        <v>221.99764492</v>
      </c>
      <c r="V340" s="59">
        <v>8.0246575341999993</v>
      </c>
      <c r="W340" s="59">
        <v>63.426930292000002</v>
      </c>
      <c r="X340" s="59">
        <v>97.799772953000002</v>
      </c>
      <c r="Y340" s="59">
        <v>553.76942185999997</v>
      </c>
      <c r="Z340" s="59">
        <v>10.956164383999999</v>
      </c>
      <c r="AA340" s="59">
        <v>489</v>
      </c>
      <c r="AB340" s="71"/>
      <c r="AF340" s="89">
        <v>307</v>
      </c>
      <c r="AG340" s="59">
        <v>255.39189869</v>
      </c>
      <c r="AH340" s="59">
        <v>53.156559954999999</v>
      </c>
      <c r="AI340" s="59">
        <v>123.70556679000001</v>
      </c>
      <c r="AJ340" s="59">
        <v>219.08605147</v>
      </c>
      <c r="AK340" s="59">
        <v>8.0246575341999993</v>
      </c>
      <c r="AL340" s="59">
        <v>64.878482778000006</v>
      </c>
      <c r="AM340" s="59">
        <v>90.583461732000004</v>
      </c>
      <c r="AN340" s="59">
        <v>553.55213592999996</v>
      </c>
      <c r="AO340" s="59">
        <v>10.956164383999999</v>
      </c>
      <c r="AP340" s="59">
        <v>500</v>
      </c>
      <c r="AQ340" s="71"/>
      <c r="AR340" s="51"/>
      <c r="AT340" s="89">
        <v>307</v>
      </c>
      <c r="AU340" s="59">
        <v>253.51989728000001</v>
      </c>
      <c r="AV340" s="59">
        <v>57.549909235000001</v>
      </c>
      <c r="AW340" s="59">
        <v>131.96222248000001</v>
      </c>
      <c r="AX340" s="59">
        <v>227.71869389</v>
      </c>
      <c r="AY340" s="59">
        <v>8.0246575341999993</v>
      </c>
      <c r="AZ340" s="59">
        <v>64.320136969999993</v>
      </c>
      <c r="BA340" s="59">
        <v>98.394385005000004</v>
      </c>
      <c r="BB340" s="59">
        <v>640.63010269999995</v>
      </c>
      <c r="BC340" s="59">
        <v>10.956164383999999</v>
      </c>
      <c r="BD340" s="59">
        <v>572</v>
      </c>
      <c r="BE340" s="71"/>
      <c r="BF340" s="51"/>
      <c r="BH340" s="89">
        <v>307</v>
      </c>
      <c r="BI340" s="64">
        <v>254.55200027000001</v>
      </c>
      <c r="BJ340" s="64">
        <v>52.309598276999999</v>
      </c>
      <c r="BK340" s="64">
        <v>127.40837274</v>
      </c>
      <c r="BL340" s="64">
        <v>221.48328850999999</v>
      </c>
      <c r="BM340" s="64">
        <v>8.0246575341999993</v>
      </c>
      <c r="BN340" s="64">
        <v>64.678587140999994</v>
      </c>
      <c r="BO340" s="64">
        <v>93.525397187999999</v>
      </c>
      <c r="BP340" s="70">
        <v>539.68343066</v>
      </c>
      <c r="BQ340" s="64">
        <v>10.956164383999999</v>
      </c>
      <c r="BR340" s="64">
        <v>500</v>
      </c>
      <c r="BS340" s="71"/>
    </row>
    <row r="341" spans="3:71">
      <c r="C341" s="89">
        <v>308</v>
      </c>
      <c r="D341" s="59">
        <v>244.53726728999999</v>
      </c>
      <c r="E341" s="59">
        <v>50.463507786000001</v>
      </c>
      <c r="F341" s="59">
        <v>132.51338962</v>
      </c>
      <c r="G341" s="59">
        <v>222.15351095</v>
      </c>
      <c r="H341" s="59">
        <v>8.0246575341999993</v>
      </c>
      <c r="I341" s="59">
        <v>64.431297799999996</v>
      </c>
      <c r="J341" s="59">
        <v>90.453857314999993</v>
      </c>
      <c r="K341" s="59">
        <v>471.51714406999997</v>
      </c>
      <c r="L341" s="59">
        <v>10.956164383999999</v>
      </c>
      <c r="M341" s="59">
        <v>473</v>
      </c>
      <c r="Q341" s="89">
        <v>308</v>
      </c>
      <c r="R341" s="59">
        <v>234.35830745999999</v>
      </c>
      <c r="S341" s="59">
        <v>49.495088309000003</v>
      </c>
      <c r="T341" s="59">
        <v>132.80578459</v>
      </c>
      <c r="U341" s="59">
        <v>221.6588295</v>
      </c>
      <c r="V341" s="59">
        <v>8.0246575341999993</v>
      </c>
      <c r="W341" s="59">
        <v>63.413859662999997</v>
      </c>
      <c r="X341" s="59">
        <v>97.681025402000003</v>
      </c>
      <c r="Y341" s="59">
        <v>552.92146374000004</v>
      </c>
      <c r="Z341" s="59">
        <v>10.956164383999999</v>
      </c>
      <c r="AA341" s="59">
        <v>489</v>
      </c>
      <c r="AB341" s="71"/>
      <c r="AF341" s="89">
        <v>308</v>
      </c>
      <c r="AG341" s="59">
        <v>252.51655543000001</v>
      </c>
      <c r="AH341" s="59">
        <v>52.858083309999998</v>
      </c>
      <c r="AI341" s="59">
        <v>123.14783559999999</v>
      </c>
      <c r="AJ341" s="59">
        <v>218.72955507</v>
      </c>
      <c r="AK341" s="59">
        <v>8.0246575341999993</v>
      </c>
      <c r="AL341" s="59">
        <v>64.865378899999996</v>
      </c>
      <c r="AM341" s="59">
        <v>90.476751288000003</v>
      </c>
      <c r="AN341" s="59">
        <v>552.73831247999999</v>
      </c>
      <c r="AO341" s="59">
        <v>10.956164383999999</v>
      </c>
      <c r="AP341" s="59">
        <v>500</v>
      </c>
      <c r="AQ341" s="71"/>
      <c r="AR341" s="51"/>
      <c r="AT341" s="89">
        <v>308</v>
      </c>
      <c r="AU341" s="59">
        <v>250.86318489999999</v>
      </c>
      <c r="AV341" s="59">
        <v>57.174344767000001</v>
      </c>
      <c r="AW341" s="59">
        <v>131.20882671999999</v>
      </c>
      <c r="AX341" s="59">
        <v>227.38579927000001</v>
      </c>
      <c r="AY341" s="59">
        <v>8.0246575341999993</v>
      </c>
      <c r="AZ341" s="59">
        <v>64.308755399999995</v>
      </c>
      <c r="BA341" s="59">
        <v>98.287800657000005</v>
      </c>
      <c r="BB341" s="59">
        <v>639.36538982000002</v>
      </c>
      <c r="BC341" s="59">
        <v>10.956164383999999</v>
      </c>
      <c r="BD341" s="59">
        <v>573</v>
      </c>
      <c r="BE341" s="71"/>
      <c r="BF341" s="51"/>
      <c r="BH341" s="89">
        <v>308</v>
      </c>
      <c r="BI341" s="64">
        <v>251.7326582</v>
      </c>
      <c r="BJ341" s="64">
        <v>52.030868466999998</v>
      </c>
      <c r="BK341" s="64">
        <v>126.76645692</v>
      </c>
      <c r="BL341" s="64">
        <v>221.14102865000001</v>
      </c>
      <c r="BM341" s="64">
        <v>8.0246575341999993</v>
      </c>
      <c r="BN341" s="64">
        <v>64.666301021999999</v>
      </c>
      <c r="BO341" s="64">
        <v>93.422172176999993</v>
      </c>
      <c r="BP341" s="70">
        <v>539.05674997999995</v>
      </c>
      <c r="BQ341" s="64">
        <v>10.956164383999999</v>
      </c>
      <c r="BR341" s="64">
        <v>500</v>
      </c>
      <c r="BS341" s="71"/>
    </row>
    <row r="342" spans="3:71">
      <c r="C342" s="89">
        <v>309</v>
      </c>
      <c r="D342" s="59">
        <v>242.34811038000001</v>
      </c>
      <c r="E342" s="59">
        <v>50.104577263000003</v>
      </c>
      <c r="F342" s="59">
        <v>131.46370522000001</v>
      </c>
      <c r="G342" s="59">
        <v>221.73612005999999</v>
      </c>
      <c r="H342" s="59">
        <v>8.0246575341999993</v>
      </c>
      <c r="I342" s="59">
        <v>64.416686975999994</v>
      </c>
      <c r="J342" s="59">
        <v>90.339213815999997</v>
      </c>
      <c r="K342" s="59">
        <v>470.98597332000003</v>
      </c>
      <c r="L342" s="59">
        <v>10.956164383999999</v>
      </c>
      <c r="M342" s="59">
        <v>474</v>
      </c>
      <c r="Q342" s="89">
        <v>309</v>
      </c>
      <c r="R342" s="59">
        <v>232.32617042999999</v>
      </c>
      <c r="S342" s="59">
        <v>49.093847687999997</v>
      </c>
      <c r="T342" s="59">
        <v>131.73905714</v>
      </c>
      <c r="U342" s="59">
        <v>221.24448594</v>
      </c>
      <c r="V342" s="59">
        <v>8.0246575341999993</v>
      </c>
      <c r="W342" s="59">
        <v>63.400542571999999</v>
      </c>
      <c r="X342" s="59">
        <v>97.556767038000004</v>
      </c>
      <c r="Y342" s="59">
        <v>552.01407465</v>
      </c>
      <c r="Z342" s="59">
        <v>10.956164383999999</v>
      </c>
      <c r="AA342" s="59">
        <v>490</v>
      </c>
      <c r="AB342" s="71"/>
      <c r="AF342" s="89">
        <v>309</v>
      </c>
      <c r="AG342" s="59">
        <v>250.22553246999999</v>
      </c>
      <c r="AH342" s="59">
        <v>52.542086779000002</v>
      </c>
      <c r="AI342" s="59">
        <v>122.08340158999999</v>
      </c>
      <c r="AJ342" s="59">
        <v>218.31296108000001</v>
      </c>
      <c r="AK342" s="59">
        <v>8.0246575341999993</v>
      </c>
      <c r="AL342" s="59">
        <v>64.852051228999997</v>
      </c>
      <c r="AM342" s="59">
        <v>90.365142677999998</v>
      </c>
      <c r="AN342" s="59">
        <v>551.86219749999998</v>
      </c>
      <c r="AO342" s="59">
        <v>10.956164383999999</v>
      </c>
      <c r="AP342" s="59">
        <v>501</v>
      </c>
      <c r="AQ342" s="71"/>
      <c r="AR342" s="51"/>
      <c r="AT342" s="89">
        <v>309</v>
      </c>
      <c r="AU342" s="59">
        <v>248.58491377999999</v>
      </c>
      <c r="AV342" s="59">
        <v>56.748811316999998</v>
      </c>
      <c r="AW342" s="59">
        <v>130.21847869000001</v>
      </c>
      <c r="AX342" s="59">
        <v>226.96138461999999</v>
      </c>
      <c r="AY342" s="59">
        <v>8.0246575341999993</v>
      </c>
      <c r="AZ342" s="59">
        <v>64.297149864000005</v>
      </c>
      <c r="BA342" s="59">
        <v>98.175700993999996</v>
      </c>
      <c r="BB342" s="59">
        <v>638.02618839000002</v>
      </c>
      <c r="BC342" s="59">
        <v>10.956164383999999</v>
      </c>
      <c r="BD342" s="59">
        <v>575</v>
      </c>
      <c r="BE342" s="71"/>
      <c r="BF342" s="51"/>
      <c r="BH342" s="89">
        <v>309</v>
      </c>
      <c r="BI342" s="64">
        <v>249.34388285</v>
      </c>
      <c r="BJ342" s="64">
        <v>51.673846763999997</v>
      </c>
      <c r="BK342" s="64">
        <v>125.84576018</v>
      </c>
      <c r="BL342" s="64">
        <v>220.72527489999999</v>
      </c>
      <c r="BM342" s="64">
        <v>8.0246575341999993</v>
      </c>
      <c r="BN342" s="64">
        <v>64.653767532000003</v>
      </c>
      <c r="BO342" s="64">
        <v>93.313687995999999</v>
      </c>
      <c r="BP342" s="70">
        <v>538.37045377000004</v>
      </c>
      <c r="BQ342" s="64">
        <v>10.956164383999999</v>
      </c>
      <c r="BR342" s="64">
        <v>501</v>
      </c>
      <c r="BS342" s="71"/>
    </row>
    <row r="343" spans="3:71">
      <c r="C343" s="89">
        <v>310</v>
      </c>
      <c r="D343" s="59">
        <v>239.90051659</v>
      </c>
      <c r="E343" s="59">
        <v>49.743169907000002</v>
      </c>
      <c r="F343" s="59">
        <v>130.67493453</v>
      </c>
      <c r="G343" s="59">
        <v>221.31872917000001</v>
      </c>
      <c r="H343" s="59">
        <v>8.0246575341999993</v>
      </c>
      <c r="I343" s="59">
        <v>64.401858649000005</v>
      </c>
      <c r="J343" s="59">
        <v>90.219719530000006</v>
      </c>
      <c r="K343" s="59">
        <v>470.40261408999999</v>
      </c>
      <c r="L343" s="59">
        <v>10.956164383999999</v>
      </c>
      <c r="M343" s="59">
        <v>474</v>
      </c>
      <c r="Q343" s="89">
        <v>310</v>
      </c>
      <c r="R343" s="59">
        <v>230.04354905</v>
      </c>
      <c r="S343" s="59">
        <v>48.739166840000003</v>
      </c>
      <c r="T343" s="59">
        <v>130.87625427</v>
      </c>
      <c r="U343" s="59">
        <v>220.83014237</v>
      </c>
      <c r="V343" s="59">
        <v>8.0246575341999993</v>
      </c>
      <c r="W343" s="59">
        <v>63.386981990999999</v>
      </c>
      <c r="X343" s="59">
        <v>97.426983684999996</v>
      </c>
      <c r="Y343" s="59">
        <v>551.04513641000005</v>
      </c>
      <c r="Z343" s="59">
        <v>10.956164383999999</v>
      </c>
      <c r="AA343" s="59">
        <v>490</v>
      </c>
      <c r="AB343" s="71"/>
      <c r="AF343" s="89">
        <v>310</v>
      </c>
      <c r="AG343" s="59">
        <v>247.57757777</v>
      </c>
      <c r="AH343" s="59">
        <v>52.037605163000002</v>
      </c>
      <c r="AI343" s="59">
        <v>121.56438439999999</v>
      </c>
      <c r="AJ343" s="59">
        <v>217.89636709000001</v>
      </c>
      <c r="AK343" s="59">
        <v>8.0246575341999993</v>
      </c>
      <c r="AL343" s="59">
        <v>64.838502043000005</v>
      </c>
      <c r="AM343" s="59">
        <v>90.248614603999997</v>
      </c>
      <c r="AN343" s="59">
        <v>550.92178078999996</v>
      </c>
      <c r="AO343" s="59">
        <v>10.956164383999999</v>
      </c>
      <c r="AP343" s="59">
        <v>501</v>
      </c>
      <c r="AQ343" s="71"/>
      <c r="AR343" s="51"/>
      <c r="AT343" s="89">
        <v>310</v>
      </c>
      <c r="AU343" s="59">
        <v>246.05993114</v>
      </c>
      <c r="AV343" s="59">
        <v>56.348729016</v>
      </c>
      <c r="AW343" s="59">
        <v>129.45555195</v>
      </c>
      <c r="AX343" s="59">
        <v>226.53080907</v>
      </c>
      <c r="AY343" s="59">
        <v>8.0246575341999993</v>
      </c>
      <c r="AZ343" s="59">
        <v>64.285318020999995</v>
      </c>
      <c r="BA343" s="59">
        <v>98.058043527999999</v>
      </c>
      <c r="BB343" s="59">
        <v>636.61055682999995</v>
      </c>
      <c r="BC343" s="59">
        <v>10.956164383999999</v>
      </c>
      <c r="BD343" s="59">
        <v>576</v>
      </c>
      <c r="BE343" s="71"/>
      <c r="BF343" s="51"/>
      <c r="BH343" s="89">
        <v>310</v>
      </c>
      <c r="BI343" s="64">
        <v>246.92309416000001</v>
      </c>
      <c r="BJ343" s="64">
        <v>51.221800318</v>
      </c>
      <c r="BK343" s="64">
        <v>125.05210151</v>
      </c>
      <c r="BL343" s="64">
        <v>220.30952114999999</v>
      </c>
      <c r="BM343" s="64">
        <v>8.0246575341999993</v>
      </c>
      <c r="BN343" s="64">
        <v>64.640988121999996</v>
      </c>
      <c r="BO343" s="64">
        <v>93.199915501999996</v>
      </c>
      <c r="BP343" s="70">
        <v>537.62218562999999</v>
      </c>
      <c r="BQ343" s="64">
        <v>10.956164383999999</v>
      </c>
      <c r="BR343" s="64">
        <v>501</v>
      </c>
      <c r="BS343" s="71"/>
    </row>
    <row r="344" spans="3:71">
      <c r="C344" s="89">
        <v>311</v>
      </c>
      <c r="D344" s="59">
        <v>237.49460277</v>
      </c>
      <c r="E344" s="59">
        <v>49.409898802999997</v>
      </c>
      <c r="F344" s="59">
        <v>129.81634761000001</v>
      </c>
      <c r="G344" s="59">
        <v>220.90133829000001</v>
      </c>
      <c r="H344" s="59">
        <v>8.0246575341999993</v>
      </c>
      <c r="I344" s="59">
        <v>64.386818739999995</v>
      </c>
      <c r="J344" s="59">
        <v>90.095358654999998</v>
      </c>
      <c r="K344" s="59">
        <v>469.76512265999997</v>
      </c>
      <c r="L344" s="59">
        <v>10.956164383999999</v>
      </c>
      <c r="M344" s="59">
        <v>474</v>
      </c>
      <c r="Q344" s="89">
        <v>311</v>
      </c>
      <c r="R344" s="59">
        <v>227.77078132</v>
      </c>
      <c r="S344" s="59">
        <v>48.473770082999998</v>
      </c>
      <c r="T344" s="59">
        <v>129.91431366</v>
      </c>
      <c r="U344" s="59">
        <v>220.41579881000001</v>
      </c>
      <c r="V344" s="59">
        <v>8.0246575341999993</v>
      </c>
      <c r="W344" s="59">
        <v>63.373180894000001</v>
      </c>
      <c r="X344" s="59">
        <v>97.291661164999994</v>
      </c>
      <c r="Y344" s="59">
        <v>550.01253082999995</v>
      </c>
      <c r="Z344" s="59">
        <v>10.956164383999999</v>
      </c>
      <c r="AA344" s="59">
        <v>491</v>
      </c>
      <c r="AB344" s="71"/>
      <c r="AF344" s="89">
        <v>311</v>
      </c>
      <c r="AG344" s="59">
        <v>245.06918565000001</v>
      </c>
      <c r="AH344" s="59">
        <v>51.699556669000003</v>
      </c>
      <c r="AI344" s="59">
        <v>120.73352122</v>
      </c>
      <c r="AJ344" s="59">
        <v>217.48562340000001</v>
      </c>
      <c r="AK344" s="59">
        <v>8.0246575341999993</v>
      </c>
      <c r="AL344" s="59">
        <v>64.824733623</v>
      </c>
      <c r="AM344" s="59">
        <v>90.127145765999998</v>
      </c>
      <c r="AN344" s="59">
        <v>549.91505216999997</v>
      </c>
      <c r="AO344" s="59">
        <v>10.956164383999999</v>
      </c>
      <c r="AP344" s="59">
        <v>502</v>
      </c>
      <c r="AQ344" s="71"/>
      <c r="AR344" s="51"/>
      <c r="AT344" s="89">
        <v>311</v>
      </c>
      <c r="AU344" s="59">
        <v>243.6109064</v>
      </c>
      <c r="AV344" s="59">
        <v>55.987064963000002</v>
      </c>
      <c r="AW344" s="59">
        <v>128.57824905000001</v>
      </c>
      <c r="AX344" s="59">
        <v>226.10023353</v>
      </c>
      <c r="AY344" s="59">
        <v>8.0246575341999993</v>
      </c>
      <c r="AZ344" s="59">
        <v>64.273257533000006</v>
      </c>
      <c r="BA344" s="59">
        <v>97.934785773000002</v>
      </c>
      <c r="BB344" s="59">
        <v>635.11655353000003</v>
      </c>
      <c r="BC344" s="59">
        <v>10.956164383999999</v>
      </c>
      <c r="BD344" s="59">
        <v>577</v>
      </c>
      <c r="BE344" s="71"/>
      <c r="BF344" s="51"/>
      <c r="BH344" s="89">
        <v>311</v>
      </c>
      <c r="BI344" s="64">
        <v>244.43638000000001</v>
      </c>
      <c r="BJ344" s="64">
        <v>50.924797716</v>
      </c>
      <c r="BK344" s="64">
        <v>124.1621237</v>
      </c>
      <c r="BL344" s="64">
        <v>219.90096818000001</v>
      </c>
      <c r="BM344" s="64">
        <v>8.0246575341999993</v>
      </c>
      <c r="BN344" s="64">
        <v>64.627964241000001</v>
      </c>
      <c r="BO344" s="64">
        <v>93.080825552999997</v>
      </c>
      <c r="BP344" s="70">
        <v>536.80958917999999</v>
      </c>
      <c r="BQ344" s="64">
        <v>10.956164383999999</v>
      </c>
      <c r="BR344" s="64">
        <v>502</v>
      </c>
      <c r="BS344" s="71"/>
    </row>
    <row r="345" spans="3:71">
      <c r="C345" s="89">
        <v>312</v>
      </c>
      <c r="D345" s="59">
        <v>234.92421124000001</v>
      </c>
      <c r="E345" s="59">
        <v>49.034415909000003</v>
      </c>
      <c r="F345" s="59">
        <v>129.18798000000001</v>
      </c>
      <c r="G345" s="59">
        <v>220.4604176</v>
      </c>
      <c r="H345" s="59">
        <v>8.0246575341999993</v>
      </c>
      <c r="I345" s="59">
        <v>64.372172402999993</v>
      </c>
      <c r="J345" s="59">
        <v>89.966115392000006</v>
      </c>
      <c r="K345" s="59">
        <v>469.07155531000001</v>
      </c>
      <c r="L345" s="59">
        <v>10.956164383999999</v>
      </c>
      <c r="M345" s="59">
        <v>474</v>
      </c>
      <c r="Q345" s="89">
        <v>312</v>
      </c>
      <c r="R345" s="59">
        <v>225.24922341000001</v>
      </c>
      <c r="S345" s="59">
        <v>48.022645083</v>
      </c>
      <c r="T345" s="59">
        <v>129.40725927</v>
      </c>
      <c r="U345" s="59">
        <v>219.98108744999999</v>
      </c>
      <c r="V345" s="59">
        <v>8.0246575341999993</v>
      </c>
      <c r="W345" s="59">
        <v>63.359142253999998</v>
      </c>
      <c r="X345" s="59">
        <v>97.150785303999996</v>
      </c>
      <c r="Y345" s="59">
        <v>548.91413971999998</v>
      </c>
      <c r="Z345" s="59">
        <v>10.956164383999999</v>
      </c>
      <c r="AA345" s="59">
        <v>491</v>
      </c>
      <c r="AB345" s="71"/>
      <c r="AF345" s="89">
        <v>312</v>
      </c>
      <c r="AG345" s="59">
        <v>242.3259267</v>
      </c>
      <c r="AH345" s="59">
        <v>51.317632117000002</v>
      </c>
      <c r="AI345" s="59">
        <v>120.21122355</v>
      </c>
      <c r="AJ345" s="59">
        <v>217.04505707999999</v>
      </c>
      <c r="AK345" s="59">
        <v>8.0246575341999993</v>
      </c>
      <c r="AL345" s="59">
        <v>64.810748247999996</v>
      </c>
      <c r="AM345" s="59">
        <v>90.000714861999995</v>
      </c>
      <c r="AN345" s="59">
        <v>548.84000145000005</v>
      </c>
      <c r="AO345" s="59">
        <v>10.956164383999999</v>
      </c>
      <c r="AP345" s="59">
        <v>502</v>
      </c>
      <c r="AQ345" s="71"/>
      <c r="AR345" s="51"/>
      <c r="AT345" s="89">
        <v>312</v>
      </c>
      <c r="AU345" s="59">
        <v>240.92970808999999</v>
      </c>
      <c r="AV345" s="59">
        <v>55.567750146999998</v>
      </c>
      <c r="AW345" s="59">
        <v>128.01400057000001</v>
      </c>
      <c r="AX345" s="59">
        <v>225.64642789000001</v>
      </c>
      <c r="AY345" s="59">
        <v>8.0246575341999993</v>
      </c>
      <c r="AZ345" s="59">
        <v>64.260966058999998</v>
      </c>
      <c r="BA345" s="59">
        <v>97.805885242000002</v>
      </c>
      <c r="BB345" s="59">
        <v>633.54223691000004</v>
      </c>
      <c r="BC345" s="59">
        <v>10.956164383999999</v>
      </c>
      <c r="BD345" s="59">
        <v>579</v>
      </c>
      <c r="BE345" s="71"/>
      <c r="BF345" s="51"/>
      <c r="BH345" s="89">
        <v>312</v>
      </c>
      <c r="BI345" s="64">
        <v>241.68626613000001</v>
      </c>
      <c r="BJ345" s="64">
        <v>50.564846506999999</v>
      </c>
      <c r="BK345" s="64">
        <v>123.62987317</v>
      </c>
      <c r="BL345" s="64">
        <v>219.46103624</v>
      </c>
      <c r="BM345" s="64">
        <v>8.0246575341999993</v>
      </c>
      <c r="BN345" s="64">
        <v>64.614697339000003</v>
      </c>
      <c r="BO345" s="64">
        <v>92.956389005000005</v>
      </c>
      <c r="BP345" s="70">
        <v>535.93030802999999</v>
      </c>
      <c r="BQ345" s="64">
        <v>10.956164383999999</v>
      </c>
      <c r="BR345" s="64">
        <v>502</v>
      </c>
      <c r="BS345" s="71"/>
    </row>
    <row r="346" spans="3:71">
      <c r="C346" s="89">
        <v>313</v>
      </c>
      <c r="D346" s="59">
        <v>232.32545888999999</v>
      </c>
      <c r="E346" s="59">
        <v>48.667455341</v>
      </c>
      <c r="F346" s="59">
        <v>128.58002127</v>
      </c>
      <c r="G346" s="59">
        <v>220.01892652000001</v>
      </c>
      <c r="H346" s="59">
        <v>8.0246575341999993</v>
      </c>
      <c r="I346" s="59">
        <v>64.357889393999997</v>
      </c>
      <c r="J346" s="59">
        <v>89.831973942000005</v>
      </c>
      <c r="K346" s="59">
        <v>468.32854863</v>
      </c>
      <c r="L346" s="59">
        <v>10.956164383999999</v>
      </c>
      <c r="M346" s="59">
        <v>475</v>
      </c>
      <c r="Q346" s="89">
        <v>313</v>
      </c>
      <c r="R346" s="59">
        <v>222.86343984999999</v>
      </c>
      <c r="S346" s="59">
        <v>47.608257637000001</v>
      </c>
      <c r="T346" s="59">
        <v>128.73134293999999</v>
      </c>
      <c r="U346" s="59">
        <v>219.54272612</v>
      </c>
      <c r="V346" s="59">
        <v>8.0246575341999993</v>
      </c>
      <c r="W346" s="59">
        <v>63.344869043000003</v>
      </c>
      <c r="X346" s="59">
        <v>97.004341921999995</v>
      </c>
      <c r="Y346" s="59">
        <v>547.74832595999999</v>
      </c>
      <c r="Z346" s="59">
        <v>10.956164383999999</v>
      </c>
      <c r="AA346" s="59">
        <v>492</v>
      </c>
      <c r="AB346" s="71"/>
      <c r="AF346" s="89">
        <v>313</v>
      </c>
      <c r="AG346" s="59">
        <v>239.81191028000001</v>
      </c>
      <c r="AH346" s="59">
        <v>50.933345903999999</v>
      </c>
      <c r="AI346" s="59">
        <v>119.46204501</v>
      </c>
      <c r="AJ346" s="59">
        <v>216.60449076</v>
      </c>
      <c r="AK346" s="59">
        <v>8.0246575341999993</v>
      </c>
      <c r="AL346" s="59">
        <v>64.797258618000001</v>
      </c>
      <c r="AM346" s="59">
        <v>89.869300594999999</v>
      </c>
      <c r="AN346" s="59">
        <v>547.69461846000002</v>
      </c>
      <c r="AO346" s="59">
        <v>10.956164383999999</v>
      </c>
      <c r="AP346" s="59">
        <v>503</v>
      </c>
      <c r="AQ346" s="71"/>
      <c r="AR346" s="51"/>
      <c r="AT346" s="89">
        <v>313</v>
      </c>
      <c r="AU346" s="59">
        <v>238.26177272999999</v>
      </c>
      <c r="AV346" s="59">
        <v>55.175844654999999</v>
      </c>
      <c r="AW346" s="59">
        <v>127.41044954</v>
      </c>
      <c r="AX346" s="59">
        <v>225.19125253999999</v>
      </c>
      <c r="AY346" s="59">
        <v>8.0246575341999993</v>
      </c>
      <c r="AZ346" s="59">
        <v>64.248441260999996</v>
      </c>
      <c r="BA346" s="59">
        <v>97.671299449000003</v>
      </c>
      <c r="BB346" s="59">
        <v>631.88566537999998</v>
      </c>
      <c r="BC346" s="59">
        <v>10.956164383999999</v>
      </c>
      <c r="BD346" s="59">
        <v>580</v>
      </c>
      <c r="BE346" s="71"/>
      <c r="BF346" s="51"/>
      <c r="BH346" s="89">
        <v>313</v>
      </c>
      <c r="BI346" s="64">
        <v>239.07419734999999</v>
      </c>
      <c r="BJ346" s="64">
        <v>50.115832605999998</v>
      </c>
      <c r="BK346" s="64">
        <v>123.04864025000001</v>
      </c>
      <c r="BL346" s="64">
        <v>219.02110429000001</v>
      </c>
      <c r="BM346" s="64">
        <v>8.0246575341999993</v>
      </c>
      <c r="BN346" s="64">
        <v>64.601188867000005</v>
      </c>
      <c r="BO346" s="64">
        <v>92.826576717999998</v>
      </c>
      <c r="BP346" s="70">
        <v>534.98198579999996</v>
      </c>
      <c r="BQ346" s="64">
        <v>10.956164383999999</v>
      </c>
      <c r="BR346" s="64">
        <v>503</v>
      </c>
      <c r="BS346" s="71"/>
    </row>
    <row r="347" spans="3:71">
      <c r="C347" s="89">
        <v>314</v>
      </c>
      <c r="D347" s="59">
        <v>229.86104434999999</v>
      </c>
      <c r="E347" s="59">
        <v>48.360396596999998</v>
      </c>
      <c r="F347" s="59">
        <v>127.77782291</v>
      </c>
      <c r="G347" s="59">
        <v>219.57743543999999</v>
      </c>
      <c r="H347" s="59">
        <v>8.0246575341999993</v>
      </c>
      <c r="I347" s="59">
        <v>64.343396932999994</v>
      </c>
      <c r="J347" s="59">
        <v>89.692918504000005</v>
      </c>
      <c r="K347" s="59">
        <v>467.52668881</v>
      </c>
      <c r="L347" s="59">
        <v>10.956164383999999</v>
      </c>
      <c r="M347" s="59">
        <v>475</v>
      </c>
      <c r="Q347" s="89">
        <v>314</v>
      </c>
      <c r="R347" s="59">
        <v>220.51465826</v>
      </c>
      <c r="S347" s="59">
        <v>47.322756247999997</v>
      </c>
      <c r="T347" s="59">
        <v>127.88953859999999</v>
      </c>
      <c r="U347" s="59">
        <v>219.10436478</v>
      </c>
      <c r="V347" s="59">
        <v>8.0246575341999993</v>
      </c>
      <c r="W347" s="59">
        <v>63.330595844999998</v>
      </c>
      <c r="X347" s="59">
        <v>96.852316845000004</v>
      </c>
      <c r="Y347" s="59">
        <v>546.52237429000002</v>
      </c>
      <c r="Z347" s="59">
        <v>10.956164383999999</v>
      </c>
      <c r="AA347" s="59">
        <v>492</v>
      </c>
      <c r="AB347" s="71"/>
      <c r="AF347" s="89">
        <v>314</v>
      </c>
      <c r="AG347" s="59">
        <v>237.17889814</v>
      </c>
      <c r="AH347" s="59">
        <v>50.543716201999999</v>
      </c>
      <c r="AI347" s="59">
        <v>118.83720567</v>
      </c>
      <c r="AJ347" s="59">
        <v>216.16392443999999</v>
      </c>
      <c r="AK347" s="59">
        <v>8.0246575341999993</v>
      </c>
      <c r="AL347" s="59">
        <v>64.783780108000002</v>
      </c>
      <c r="AM347" s="59">
        <v>89.732881663000001</v>
      </c>
      <c r="AN347" s="59">
        <v>546.47689300000002</v>
      </c>
      <c r="AO347" s="59">
        <v>10.956164383999999</v>
      </c>
      <c r="AP347" s="59">
        <v>503</v>
      </c>
      <c r="AQ347" s="71"/>
      <c r="AR347" s="51"/>
      <c r="AT347" s="89">
        <v>314</v>
      </c>
      <c r="AU347" s="59">
        <v>235.75252243</v>
      </c>
      <c r="AV347" s="59">
        <v>54.781731966000002</v>
      </c>
      <c r="AW347" s="59">
        <v>126.65042063999999</v>
      </c>
      <c r="AX347" s="59">
        <v>224.73607718</v>
      </c>
      <c r="AY347" s="59">
        <v>8.0246575341999993</v>
      </c>
      <c r="AZ347" s="59">
        <v>64.235680798000004</v>
      </c>
      <c r="BA347" s="59">
        <v>97.530985907000002</v>
      </c>
      <c r="BB347" s="59">
        <v>630.14489733999994</v>
      </c>
      <c r="BC347" s="59">
        <v>10.956164383999999</v>
      </c>
      <c r="BD347" s="59">
        <v>581</v>
      </c>
      <c r="BE347" s="71"/>
      <c r="BF347" s="51"/>
      <c r="BH347" s="89">
        <v>314</v>
      </c>
      <c r="BI347" s="64">
        <v>236.73671837000001</v>
      </c>
      <c r="BJ347" s="64">
        <v>49.822046532000002</v>
      </c>
      <c r="BK347" s="64">
        <v>122.0375897</v>
      </c>
      <c r="BL347" s="64">
        <v>218.58117233999999</v>
      </c>
      <c r="BM347" s="64">
        <v>8.0246575341999993</v>
      </c>
      <c r="BN347" s="64">
        <v>64.587440274000002</v>
      </c>
      <c r="BO347" s="64">
        <v>92.691359547999994</v>
      </c>
      <c r="BP347" s="70">
        <v>533.96226609999997</v>
      </c>
      <c r="BQ347" s="64">
        <v>10.956164383999999</v>
      </c>
      <c r="BR347" s="64">
        <v>503</v>
      </c>
      <c r="BS347" s="71"/>
    </row>
    <row r="348" spans="3:71">
      <c r="C348" s="89">
        <v>315</v>
      </c>
      <c r="D348" s="59">
        <v>227.32400326000001</v>
      </c>
      <c r="E348" s="59">
        <v>48.117992395000002</v>
      </c>
      <c r="F348" s="59">
        <v>126.98359656</v>
      </c>
      <c r="G348" s="59">
        <v>219.13594436</v>
      </c>
      <c r="H348" s="59">
        <v>8.0246575341999993</v>
      </c>
      <c r="I348" s="59">
        <v>64.328697871000003</v>
      </c>
      <c r="J348" s="59">
        <v>89.548933278999996</v>
      </c>
      <c r="K348" s="59">
        <v>466.66278376999998</v>
      </c>
      <c r="L348" s="59">
        <v>10.956164383999999</v>
      </c>
      <c r="M348" s="59">
        <v>476</v>
      </c>
      <c r="Q348" s="89">
        <v>315</v>
      </c>
      <c r="R348" s="59">
        <v>218.00200781000001</v>
      </c>
      <c r="S348" s="59">
        <v>47.078311458999998</v>
      </c>
      <c r="T348" s="59">
        <v>127.17054650999999</v>
      </c>
      <c r="U348" s="59">
        <v>218.66600345000001</v>
      </c>
      <c r="V348" s="59">
        <v>8.0246575341999993</v>
      </c>
      <c r="W348" s="59">
        <v>63.316612843999998</v>
      </c>
      <c r="X348" s="59">
        <v>96.694695894000006</v>
      </c>
      <c r="Y348" s="59">
        <v>545.2241636</v>
      </c>
      <c r="Z348" s="59">
        <v>10.956164383999999</v>
      </c>
      <c r="AA348" s="59">
        <v>492</v>
      </c>
      <c r="AB348" s="71"/>
      <c r="AF348" s="89">
        <v>315</v>
      </c>
      <c r="AG348" s="59">
        <v>234.67712785000001</v>
      </c>
      <c r="AH348" s="59">
        <v>50.215254727000001</v>
      </c>
      <c r="AI348" s="59">
        <v>118.01995626</v>
      </c>
      <c r="AJ348" s="59">
        <v>215.72335812</v>
      </c>
      <c r="AK348" s="59">
        <v>8.0246575341999993</v>
      </c>
      <c r="AL348" s="59">
        <v>64.770077876000002</v>
      </c>
      <c r="AM348" s="59">
        <v>89.591436767999994</v>
      </c>
      <c r="AN348" s="59">
        <v>545.18481488999998</v>
      </c>
      <c r="AO348" s="59">
        <v>10.956164383999999</v>
      </c>
      <c r="AP348" s="59">
        <v>504</v>
      </c>
      <c r="AQ348" s="71"/>
      <c r="AR348" s="51"/>
      <c r="AT348" s="89">
        <v>315</v>
      </c>
      <c r="AU348" s="59">
        <v>233.16403647000001</v>
      </c>
      <c r="AV348" s="59">
        <v>54.547211582999999</v>
      </c>
      <c r="AW348" s="59">
        <v>125.81003509999999</v>
      </c>
      <c r="AX348" s="59">
        <v>224.28090183</v>
      </c>
      <c r="AY348" s="59">
        <v>8.0246575341999993</v>
      </c>
      <c r="AZ348" s="59">
        <v>64.222682332000005</v>
      </c>
      <c r="BA348" s="59">
        <v>97.384902128999997</v>
      </c>
      <c r="BB348" s="59">
        <v>628.32260627999995</v>
      </c>
      <c r="BC348" s="59">
        <v>10.956164383999999</v>
      </c>
      <c r="BD348" s="59">
        <v>582</v>
      </c>
      <c r="BE348" s="71"/>
      <c r="BF348" s="51"/>
      <c r="BH348" s="89">
        <v>315</v>
      </c>
      <c r="BI348" s="64">
        <v>234.03432251999999</v>
      </c>
      <c r="BJ348" s="64">
        <v>49.520459461999998</v>
      </c>
      <c r="BK348" s="64">
        <v>121.39925701</v>
      </c>
      <c r="BL348" s="64">
        <v>218.14124039000001</v>
      </c>
      <c r="BM348" s="64">
        <v>8.0246575341999993</v>
      </c>
      <c r="BN348" s="64">
        <v>64.573514951000007</v>
      </c>
      <c r="BO348" s="64">
        <v>92.550708353999994</v>
      </c>
      <c r="BP348" s="70">
        <v>532.86879253999996</v>
      </c>
      <c r="BQ348" s="64">
        <v>10.956164383999999</v>
      </c>
      <c r="BR348" s="64">
        <v>504</v>
      </c>
      <c r="BS348" s="71"/>
    </row>
    <row r="349" spans="3:71">
      <c r="C349" s="89">
        <v>316</v>
      </c>
      <c r="D349" s="59">
        <v>224.98505377999999</v>
      </c>
      <c r="E349" s="59">
        <v>47.778743884000001</v>
      </c>
      <c r="F349" s="59">
        <v>126.0881229</v>
      </c>
      <c r="G349" s="59">
        <v>218.69445328</v>
      </c>
      <c r="H349" s="59">
        <v>8.0246575341999993</v>
      </c>
      <c r="I349" s="59">
        <v>64.313795063000001</v>
      </c>
      <c r="J349" s="59">
        <v>89.400002467999997</v>
      </c>
      <c r="K349" s="59">
        <v>465.73486309999998</v>
      </c>
      <c r="L349" s="59">
        <v>10.956164383999999</v>
      </c>
      <c r="M349" s="59">
        <v>476</v>
      </c>
      <c r="Q349" s="89">
        <v>316</v>
      </c>
      <c r="R349" s="59">
        <v>215.6391825</v>
      </c>
      <c r="S349" s="59">
        <v>46.762092967999997</v>
      </c>
      <c r="T349" s="59">
        <v>126.37350299000001</v>
      </c>
      <c r="U349" s="59">
        <v>218.22764212000001</v>
      </c>
      <c r="V349" s="59">
        <v>8.0246575341999993</v>
      </c>
      <c r="W349" s="59">
        <v>63.302393459000001</v>
      </c>
      <c r="X349" s="59">
        <v>96.531464893999996</v>
      </c>
      <c r="Y349" s="59">
        <v>543.85154594999995</v>
      </c>
      <c r="Z349" s="59">
        <v>10.956164383999999</v>
      </c>
      <c r="AA349" s="59">
        <v>492</v>
      </c>
      <c r="AB349" s="71"/>
      <c r="AF349" s="89">
        <v>316</v>
      </c>
      <c r="AG349" s="59">
        <v>232.22534450000001</v>
      </c>
      <c r="AH349" s="59">
        <v>49.895395401000002</v>
      </c>
      <c r="AI349" s="59">
        <v>117.14411776999999</v>
      </c>
      <c r="AJ349" s="59">
        <v>215.28279180999999</v>
      </c>
      <c r="AK349" s="59">
        <v>8.0246575341999993</v>
      </c>
      <c r="AL349" s="59">
        <v>64.756151661999994</v>
      </c>
      <c r="AM349" s="59">
        <v>89.444944608</v>
      </c>
      <c r="AN349" s="59">
        <v>543.81637393999995</v>
      </c>
      <c r="AO349" s="59">
        <v>10.956164383999999</v>
      </c>
      <c r="AP349" s="59">
        <v>504</v>
      </c>
      <c r="AQ349" s="71"/>
      <c r="AR349" s="51"/>
      <c r="AT349" s="89">
        <v>316</v>
      </c>
      <c r="AU349" s="59">
        <v>230.63707131000001</v>
      </c>
      <c r="AV349" s="59">
        <v>54.268220986999999</v>
      </c>
      <c r="AW349" s="59">
        <v>124.95259897</v>
      </c>
      <c r="AX349" s="59">
        <v>223.82572647000001</v>
      </c>
      <c r="AY349" s="59">
        <v>8.0246575341999993</v>
      </c>
      <c r="AZ349" s="59">
        <v>64.209443523999994</v>
      </c>
      <c r="BA349" s="59">
        <v>97.233005629000004</v>
      </c>
      <c r="BB349" s="59">
        <v>626.41443750999997</v>
      </c>
      <c r="BC349" s="59">
        <v>10.956164383999999</v>
      </c>
      <c r="BD349" s="59">
        <v>583</v>
      </c>
      <c r="BE349" s="71"/>
      <c r="BF349" s="51"/>
      <c r="BH349" s="89">
        <v>316</v>
      </c>
      <c r="BI349" s="64">
        <v>231.47877485000001</v>
      </c>
      <c r="BJ349" s="64">
        <v>49.202114235000003</v>
      </c>
      <c r="BK349" s="64">
        <v>120.63083431</v>
      </c>
      <c r="BL349" s="64">
        <v>217.70130843999999</v>
      </c>
      <c r="BM349" s="64">
        <v>8.0246575341999993</v>
      </c>
      <c r="BN349" s="64">
        <v>64.559941867000006</v>
      </c>
      <c r="BO349" s="64">
        <v>92.404593992000002</v>
      </c>
      <c r="BP349" s="70">
        <v>531.69920874000002</v>
      </c>
      <c r="BQ349" s="64">
        <v>10.956164383999999</v>
      </c>
      <c r="BR349" s="64">
        <v>504</v>
      </c>
      <c r="BS349" s="71"/>
    </row>
    <row r="350" spans="3:71">
      <c r="C350" s="89">
        <v>317</v>
      </c>
      <c r="D350" s="59">
        <v>222.33437921000001</v>
      </c>
      <c r="E350" s="59">
        <v>47.363804520999999</v>
      </c>
      <c r="F350" s="59">
        <v>125.58006519</v>
      </c>
      <c r="G350" s="59">
        <v>218.25296220000001</v>
      </c>
      <c r="H350" s="59">
        <v>8.0246575341999993</v>
      </c>
      <c r="I350" s="59">
        <v>64.298691360000007</v>
      </c>
      <c r="J350" s="59">
        <v>89.246110270000003</v>
      </c>
      <c r="K350" s="59">
        <v>464.74095633000002</v>
      </c>
      <c r="L350" s="59">
        <v>10.956164383999999</v>
      </c>
      <c r="M350" s="59">
        <v>477</v>
      </c>
      <c r="Q350" s="89">
        <v>317</v>
      </c>
      <c r="R350" s="59">
        <v>213.2103912</v>
      </c>
      <c r="S350" s="59">
        <v>46.445707571</v>
      </c>
      <c r="T350" s="59">
        <v>125.64259235999999</v>
      </c>
      <c r="U350" s="59">
        <v>217.78928078000001</v>
      </c>
      <c r="V350" s="59">
        <v>8.0246575341999993</v>
      </c>
      <c r="W350" s="59">
        <v>63.287938537000002</v>
      </c>
      <c r="X350" s="59">
        <v>96.362609667000001</v>
      </c>
      <c r="Y350" s="59">
        <v>542.40237337999997</v>
      </c>
      <c r="Z350" s="59">
        <v>10.956164383999999</v>
      </c>
      <c r="AA350" s="59">
        <v>493</v>
      </c>
      <c r="AB350" s="71"/>
      <c r="AF350" s="89">
        <v>317</v>
      </c>
      <c r="AG350" s="59">
        <v>229.58581665</v>
      </c>
      <c r="AH350" s="59">
        <v>49.523664283000002</v>
      </c>
      <c r="AI350" s="59">
        <v>116.50789555</v>
      </c>
      <c r="AJ350" s="59">
        <v>214.84222549</v>
      </c>
      <c r="AK350" s="59">
        <v>8.0246575341999993</v>
      </c>
      <c r="AL350" s="59">
        <v>64.742001204999994</v>
      </c>
      <c r="AM350" s="59">
        <v>89.293383884999997</v>
      </c>
      <c r="AN350" s="59">
        <v>542.36955996999995</v>
      </c>
      <c r="AO350" s="59">
        <v>10.956164383999999</v>
      </c>
      <c r="AP350" s="59">
        <v>505</v>
      </c>
      <c r="AQ350" s="71"/>
      <c r="AR350" s="51"/>
      <c r="AT350" s="89">
        <v>317</v>
      </c>
      <c r="AU350" s="59">
        <v>227.99315995000001</v>
      </c>
      <c r="AV350" s="59">
        <v>53.833925069000003</v>
      </c>
      <c r="AW350" s="59">
        <v>124.36741437000001</v>
      </c>
      <c r="AX350" s="59">
        <v>223.37055111999999</v>
      </c>
      <c r="AY350" s="59">
        <v>8.0246575341999993</v>
      </c>
      <c r="AZ350" s="59">
        <v>64.195962033000001</v>
      </c>
      <c r="BA350" s="59">
        <v>97.075253920999998</v>
      </c>
      <c r="BB350" s="59">
        <v>624.41618398000003</v>
      </c>
      <c r="BC350" s="59">
        <v>10.956164383999999</v>
      </c>
      <c r="BD350" s="59">
        <v>584</v>
      </c>
      <c r="BE350" s="71"/>
      <c r="BF350" s="51"/>
      <c r="BH350" s="89">
        <v>317</v>
      </c>
      <c r="BI350" s="64">
        <v>228.84461039000001</v>
      </c>
      <c r="BJ350" s="64">
        <v>48.809170883999997</v>
      </c>
      <c r="BK350" s="64">
        <v>120.01562652</v>
      </c>
      <c r="BL350" s="64">
        <v>217.26137650000001</v>
      </c>
      <c r="BM350" s="64">
        <v>8.0246575341999993</v>
      </c>
      <c r="BN350" s="64">
        <v>64.546123481999999</v>
      </c>
      <c r="BO350" s="64">
        <v>92.252987320000003</v>
      </c>
      <c r="BP350" s="70">
        <v>530.45115831999999</v>
      </c>
      <c r="BQ350" s="64">
        <v>10.956164383999999</v>
      </c>
      <c r="BR350" s="64">
        <v>505</v>
      </c>
      <c r="BS350" s="71"/>
    </row>
    <row r="351" spans="3:71">
      <c r="C351" s="89">
        <v>318</v>
      </c>
      <c r="D351" s="59">
        <v>219.87815759</v>
      </c>
      <c r="E351" s="59">
        <v>47.01266287</v>
      </c>
      <c r="F351" s="59">
        <v>124.81375681999999</v>
      </c>
      <c r="G351" s="59">
        <v>217.81147111000001</v>
      </c>
      <c r="H351" s="59">
        <v>8.0246575341999993</v>
      </c>
      <c r="I351" s="59">
        <v>64.283389615000004</v>
      </c>
      <c r="J351" s="59">
        <v>89.087240886000004</v>
      </c>
      <c r="K351" s="59">
        <v>463.67909302999999</v>
      </c>
      <c r="L351" s="59">
        <v>10.956164383999999</v>
      </c>
      <c r="M351" s="59">
        <v>477</v>
      </c>
      <c r="Q351" s="89">
        <v>318</v>
      </c>
      <c r="R351" s="59">
        <v>210.75128068000001</v>
      </c>
      <c r="S351" s="59">
        <v>46.084959263999998</v>
      </c>
      <c r="T351" s="59">
        <v>124.98636386</v>
      </c>
      <c r="U351" s="59">
        <v>217.35091944999999</v>
      </c>
      <c r="V351" s="59">
        <v>8.0246575341999993</v>
      </c>
      <c r="W351" s="59">
        <v>63.273248926000001</v>
      </c>
      <c r="X351" s="59">
        <v>96.188116037</v>
      </c>
      <c r="Y351" s="59">
        <v>540.87449795999999</v>
      </c>
      <c r="Z351" s="59">
        <v>10.956164383999999</v>
      </c>
      <c r="AA351" s="59">
        <v>493</v>
      </c>
      <c r="AB351" s="71"/>
      <c r="AF351" s="89">
        <v>318</v>
      </c>
      <c r="AG351" s="59">
        <v>226.90988019</v>
      </c>
      <c r="AH351" s="59">
        <v>49.174567043000003</v>
      </c>
      <c r="AI351" s="59">
        <v>115.86772206000001</v>
      </c>
      <c r="AJ351" s="59">
        <v>214.41938519000001</v>
      </c>
      <c r="AK351" s="59">
        <v>8.0246575341999993</v>
      </c>
      <c r="AL351" s="59">
        <v>64.727626244999996</v>
      </c>
      <c r="AM351" s="59">
        <v>89.136733298999999</v>
      </c>
      <c r="AN351" s="59">
        <v>540.84236280000005</v>
      </c>
      <c r="AO351" s="59">
        <v>10.956164383999999</v>
      </c>
      <c r="AP351" s="59">
        <v>505</v>
      </c>
      <c r="AQ351" s="71"/>
      <c r="AR351" s="51"/>
      <c r="AT351" s="89">
        <v>318</v>
      </c>
      <c r="AU351" s="59">
        <v>225.48721577000001</v>
      </c>
      <c r="AV351" s="59">
        <v>53.395453127000003</v>
      </c>
      <c r="AW351" s="59">
        <v>123.64843861</v>
      </c>
      <c r="AX351" s="59">
        <v>222.91537577</v>
      </c>
      <c r="AY351" s="59">
        <v>8.0246575341999993</v>
      </c>
      <c r="AZ351" s="59">
        <v>64.182357229999994</v>
      </c>
      <c r="BA351" s="59">
        <v>96.911604517000001</v>
      </c>
      <c r="BB351" s="59">
        <v>622.32588081999995</v>
      </c>
      <c r="BC351" s="59">
        <v>10.956164383999999</v>
      </c>
      <c r="BD351" s="59">
        <v>585</v>
      </c>
      <c r="BE351" s="71"/>
      <c r="BF351" s="51"/>
      <c r="BH351" s="89">
        <v>318</v>
      </c>
      <c r="BI351" s="64">
        <v>226.32196034</v>
      </c>
      <c r="BJ351" s="64">
        <v>48.428811451999998</v>
      </c>
      <c r="BK351" s="64">
        <v>119.2763204</v>
      </c>
      <c r="BL351" s="64">
        <v>216.82144455</v>
      </c>
      <c r="BM351" s="64">
        <v>8.0246575341999993</v>
      </c>
      <c r="BN351" s="64">
        <v>64.532059336000003</v>
      </c>
      <c r="BO351" s="64">
        <v>92.095859196000006</v>
      </c>
      <c r="BP351" s="70">
        <v>529.12228487000004</v>
      </c>
      <c r="BQ351" s="64">
        <v>10.956164383999999</v>
      </c>
      <c r="BR351" s="64">
        <v>505</v>
      </c>
      <c r="BS351" s="71"/>
    </row>
    <row r="352" spans="3:71">
      <c r="C352" s="89">
        <v>319</v>
      </c>
      <c r="D352" s="59">
        <v>217.18248373</v>
      </c>
      <c r="E352" s="59">
        <v>46.620218065000003</v>
      </c>
      <c r="F352" s="59">
        <v>124.30027235</v>
      </c>
      <c r="G352" s="59">
        <v>217.39791152999999</v>
      </c>
      <c r="H352" s="59">
        <v>8.0246575341999993</v>
      </c>
      <c r="I352" s="59">
        <v>64.267892681999996</v>
      </c>
      <c r="J352" s="59">
        <v>88.923378516</v>
      </c>
      <c r="K352" s="59">
        <v>462.54730274999997</v>
      </c>
      <c r="L352" s="59">
        <v>10.956164383999999</v>
      </c>
      <c r="M352" s="59">
        <v>478</v>
      </c>
      <c r="Q352" s="89">
        <v>319</v>
      </c>
      <c r="R352" s="59">
        <v>208.18996898</v>
      </c>
      <c r="S352" s="59">
        <v>45.707039885999997</v>
      </c>
      <c r="T352" s="59">
        <v>124.43888287999999</v>
      </c>
      <c r="U352" s="59">
        <v>216.92318284999999</v>
      </c>
      <c r="V352" s="59">
        <v>8.0246575341999993</v>
      </c>
      <c r="W352" s="59">
        <v>63.258325470999999</v>
      </c>
      <c r="X352" s="59">
        <v>96.007969825999993</v>
      </c>
      <c r="Y352" s="59">
        <v>539.26577173999999</v>
      </c>
      <c r="Z352" s="59">
        <v>10.956164383999999</v>
      </c>
      <c r="AA352" s="59">
        <v>494</v>
      </c>
      <c r="AB352" s="71"/>
      <c r="AF352" s="89">
        <v>319</v>
      </c>
      <c r="AG352" s="59">
        <v>224.12555892</v>
      </c>
      <c r="AH352" s="59">
        <v>48.751527609999997</v>
      </c>
      <c r="AI352" s="59">
        <v>115.34039041</v>
      </c>
      <c r="AJ352" s="59">
        <v>214.06603004999999</v>
      </c>
      <c r="AK352" s="59">
        <v>8.0246575341999993</v>
      </c>
      <c r="AL352" s="59">
        <v>64.71302652</v>
      </c>
      <c r="AM352" s="59">
        <v>88.974971549000003</v>
      </c>
      <c r="AN352" s="59">
        <v>539.23277223000002</v>
      </c>
      <c r="AO352" s="59">
        <v>10.956164383999999</v>
      </c>
      <c r="AP352" s="59">
        <v>506</v>
      </c>
      <c r="AQ352" s="71"/>
      <c r="AR352" s="51"/>
      <c r="AT352" s="89">
        <v>319</v>
      </c>
      <c r="AU352" s="59">
        <v>222.80418458</v>
      </c>
      <c r="AV352" s="59">
        <v>52.859353566000003</v>
      </c>
      <c r="AW352" s="59">
        <v>123.15880777</v>
      </c>
      <c r="AX352" s="59">
        <v>222.50557011999999</v>
      </c>
      <c r="AY352" s="59">
        <v>8.0246575341999993</v>
      </c>
      <c r="AZ352" s="59">
        <v>64.168855382999993</v>
      </c>
      <c r="BA352" s="59">
        <v>96.742014932000004</v>
      </c>
      <c r="BB352" s="59">
        <v>620.14156315000002</v>
      </c>
      <c r="BC352" s="59">
        <v>10.956164383999999</v>
      </c>
      <c r="BD352" s="59">
        <v>586</v>
      </c>
      <c r="BE352" s="71"/>
      <c r="BF352" s="51"/>
      <c r="BH352" s="89">
        <v>319</v>
      </c>
      <c r="BI352" s="64">
        <v>223.44311540999999</v>
      </c>
      <c r="BJ352" s="64">
        <v>48.017778567000001</v>
      </c>
      <c r="BK352" s="64">
        <v>118.84084756999999</v>
      </c>
      <c r="BL352" s="64">
        <v>216.46454764000001</v>
      </c>
      <c r="BM352" s="64">
        <v>8.0246575341999993</v>
      </c>
      <c r="BN352" s="64">
        <v>64.517748971000003</v>
      </c>
      <c r="BO352" s="64">
        <v>91.933180477999997</v>
      </c>
      <c r="BP352" s="70">
        <v>527.71023203000004</v>
      </c>
      <c r="BQ352" s="64">
        <v>10.956164383999999</v>
      </c>
      <c r="BR352" s="64">
        <v>506</v>
      </c>
      <c r="BS352" s="71"/>
    </row>
    <row r="353" spans="3:71">
      <c r="C353" s="89">
        <v>320</v>
      </c>
      <c r="D353" s="59">
        <v>214.78183110000001</v>
      </c>
      <c r="E353" s="59">
        <v>46.376195248000002</v>
      </c>
      <c r="F353" s="59">
        <v>123.82188106</v>
      </c>
      <c r="G353" s="59">
        <v>217.03871165999999</v>
      </c>
      <c r="H353" s="59">
        <v>8.0246575341999993</v>
      </c>
      <c r="I353" s="59">
        <v>64.252203412</v>
      </c>
      <c r="J353" s="59">
        <v>88.754507360999995</v>
      </c>
      <c r="K353" s="59">
        <v>461.34361504999998</v>
      </c>
      <c r="L353" s="59">
        <v>10.956164383999999</v>
      </c>
      <c r="M353" s="59">
        <v>478</v>
      </c>
      <c r="Q353" s="89">
        <v>320</v>
      </c>
      <c r="R353" s="59">
        <v>205.96115021</v>
      </c>
      <c r="S353" s="59">
        <v>45.427178427999998</v>
      </c>
      <c r="T353" s="59">
        <v>123.98937411</v>
      </c>
      <c r="U353" s="59">
        <v>216.56371078000001</v>
      </c>
      <c r="V353" s="59">
        <v>8.0246575341999993</v>
      </c>
      <c r="W353" s="59">
        <v>63.243169021999996</v>
      </c>
      <c r="X353" s="59">
        <v>95.822156859000003</v>
      </c>
      <c r="Y353" s="59">
        <v>537.57404677</v>
      </c>
      <c r="Z353" s="59">
        <v>10.956164383999999</v>
      </c>
      <c r="AA353" s="59">
        <v>494</v>
      </c>
      <c r="AB353" s="71"/>
      <c r="AF353" s="89">
        <v>320</v>
      </c>
      <c r="AG353" s="59">
        <v>221.87774877999999</v>
      </c>
      <c r="AH353" s="59">
        <v>48.452080631000001</v>
      </c>
      <c r="AI353" s="59">
        <v>114.86537355999999</v>
      </c>
      <c r="AJ353" s="59">
        <v>213.71267491</v>
      </c>
      <c r="AK353" s="59">
        <v>8.0246575341999993</v>
      </c>
      <c r="AL353" s="59">
        <v>64.698201769999997</v>
      </c>
      <c r="AM353" s="59">
        <v>88.808077335999997</v>
      </c>
      <c r="AN353" s="59">
        <v>537.53877809000005</v>
      </c>
      <c r="AO353" s="59">
        <v>10.956164383999999</v>
      </c>
      <c r="AP353" s="59">
        <v>506</v>
      </c>
      <c r="AQ353" s="71"/>
      <c r="AR353" s="51"/>
      <c r="AT353" s="89">
        <v>320</v>
      </c>
      <c r="AU353" s="59">
        <v>220.13704454000001</v>
      </c>
      <c r="AV353" s="59">
        <v>52.558886981000001</v>
      </c>
      <c r="AW353" s="59">
        <v>122.66751927999999</v>
      </c>
      <c r="AX353" s="59">
        <v>222.13619625000001</v>
      </c>
      <c r="AY353" s="59">
        <v>8.0246575341999993</v>
      </c>
      <c r="AZ353" s="59">
        <v>64.155095231000004</v>
      </c>
      <c r="BA353" s="59">
        <v>96.566442678000001</v>
      </c>
      <c r="BB353" s="59">
        <v>617.86126610999997</v>
      </c>
      <c r="BC353" s="59">
        <v>10.956164383999999</v>
      </c>
      <c r="BD353" s="59">
        <v>586</v>
      </c>
      <c r="BE353" s="71"/>
      <c r="BF353" s="51"/>
      <c r="BH353" s="89">
        <v>320</v>
      </c>
      <c r="BI353" s="64">
        <v>221.08039986</v>
      </c>
      <c r="BJ353" s="64">
        <v>47.804255896000001</v>
      </c>
      <c r="BK353" s="64">
        <v>118.40804387999999</v>
      </c>
      <c r="BL353" s="64">
        <v>216.11051703999999</v>
      </c>
      <c r="BM353" s="64">
        <v>8.0246575341999993</v>
      </c>
      <c r="BN353" s="64">
        <v>64.503191924999996</v>
      </c>
      <c r="BO353" s="64">
        <v>91.764922022999997</v>
      </c>
      <c r="BP353" s="70">
        <v>526.21264340000005</v>
      </c>
      <c r="BQ353" s="64">
        <v>10.956164383999999</v>
      </c>
      <c r="BR353" s="64">
        <v>506</v>
      </c>
      <c r="BS353" s="71"/>
    </row>
    <row r="354" spans="3:71">
      <c r="C354" s="89">
        <v>321</v>
      </c>
      <c r="D354" s="59">
        <v>212.76049807000001</v>
      </c>
      <c r="E354" s="59">
        <v>46.165959823999998</v>
      </c>
      <c r="F354" s="59">
        <v>123.14957106999999</v>
      </c>
      <c r="G354" s="59">
        <v>216.6795118</v>
      </c>
      <c r="H354" s="59">
        <v>8.0246575341999993</v>
      </c>
      <c r="I354" s="59">
        <v>64.236324658000001</v>
      </c>
      <c r="J354" s="59">
        <v>88.580611619999999</v>
      </c>
      <c r="K354" s="59">
        <v>460.06605949999999</v>
      </c>
      <c r="L354" s="59">
        <v>10.956164383999999</v>
      </c>
      <c r="M354" s="59">
        <v>478</v>
      </c>
      <c r="Q354" s="89">
        <v>321</v>
      </c>
      <c r="R354" s="59">
        <v>204.07196266</v>
      </c>
      <c r="S354" s="59">
        <v>45.255535719000001</v>
      </c>
      <c r="T354" s="59">
        <v>123.24032366</v>
      </c>
      <c r="U354" s="59">
        <v>216.19251048000001</v>
      </c>
      <c r="V354" s="59">
        <v>8.0246575341999993</v>
      </c>
      <c r="W354" s="59">
        <v>63.227780422999999</v>
      </c>
      <c r="X354" s="59">
        <v>95.630662956999998</v>
      </c>
      <c r="Y354" s="59">
        <v>535.79717511000001</v>
      </c>
      <c r="Z354" s="59">
        <v>10.956164383999999</v>
      </c>
      <c r="AA354" s="59">
        <v>495</v>
      </c>
      <c r="AB354" s="71"/>
      <c r="AF354" s="89">
        <v>321</v>
      </c>
      <c r="AG354" s="59">
        <v>219.49258631000001</v>
      </c>
      <c r="AH354" s="59">
        <v>48.220719889999998</v>
      </c>
      <c r="AI354" s="59">
        <v>114.51490896999999</v>
      </c>
      <c r="AJ354" s="59">
        <v>213.35931976000001</v>
      </c>
      <c r="AK354" s="59">
        <v>8.0246575341999993</v>
      </c>
      <c r="AL354" s="59">
        <v>64.683151734000006</v>
      </c>
      <c r="AM354" s="59">
        <v>88.636029359999995</v>
      </c>
      <c r="AN354" s="59">
        <v>535.75837019000005</v>
      </c>
      <c r="AO354" s="59">
        <v>10.956164383999999</v>
      </c>
      <c r="AP354" s="59">
        <v>506</v>
      </c>
      <c r="AQ354" s="71"/>
      <c r="AR354" s="51"/>
      <c r="AT354" s="89">
        <v>321</v>
      </c>
      <c r="AU354" s="59">
        <v>218.15685825</v>
      </c>
      <c r="AV354" s="59">
        <v>52.320038566000001</v>
      </c>
      <c r="AW354" s="59">
        <v>121.89884977</v>
      </c>
      <c r="AX354" s="59">
        <v>221.76682238000001</v>
      </c>
      <c r="AY354" s="59">
        <v>8.0246575341999993</v>
      </c>
      <c r="AZ354" s="59">
        <v>64.141072941000004</v>
      </c>
      <c r="BA354" s="59">
        <v>96.38484527</v>
      </c>
      <c r="BB354" s="59">
        <v>615.48302482999998</v>
      </c>
      <c r="BC354" s="59">
        <v>10.956164383999999</v>
      </c>
      <c r="BD354" s="59">
        <v>587</v>
      </c>
      <c r="BE354" s="71"/>
      <c r="BF354" s="51"/>
      <c r="BH354" s="89">
        <v>321</v>
      </c>
      <c r="BI354" s="64">
        <v>219.00775113</v>
      </c>
      <c r="BJ354" s="64">
        <v>47.564400990999999</v>
      </c>
      <c r="BK354" s="64">
        <v>117.7601993</v>
      </c>
      <c r="BL354" s="64">
        <v>215.75648645000001</v>
      </c>
      <c r="BM354" s="64">
        <v>8.0246575341999993</v>
      </c>
      <c r="BN354" s="64">
        <v>64.488387740999997</v>
      </c>
      <c r="BO354" s="64">
        <v>91.591054688</v>
      </c>
      <c r="BP354" s="70">
        <v>524.62716259000001</v>
      </c>
      <c r="BQ354" s="64">
        <v>10.956164383999999</v>
      </c>
      <c r="BR354" s="64">
        <v>506</v>
      </c>
      <c r="BS354" s="71"/>
    </row>
    <row r="355" spans="3:71">
      <c r="C355" s="89">
        <v>322</v>
      </c>
      <c r="D355" s="59">
        <v>210.99215882999999</v>
      </c>
      <c r="E355" s="59">
        <v>45.958602802999998</v>
      </c>
      <c r="F355" s="59">
        <v>122.30521632</v>
      </c>
      <c r="G355" s="59">
        <v>216.23648449000001</v>
      </c>
      <c r="H355" s="59">
        <v>8.0246575341999993</v>
      </c>
      <c r="I355" s="59">
        <v>64.220259274</v>
      </c>
      <c r="J355" s="59">
        <v>88.401675495000006</v>
      </c>
      <c r="K355" s="59">
        <v>458.71266564000001</v>
      </c>
      <c r="L355" s="59">
        <v>10.956164383999999</v>
      </c>
      <c r="M355" s="59">
        <v>478</v>
      </c>
      <c r="Q355" s="89">
        <v>322</v>
      </c>
      <c r="R355" s="59">
        <v>202.33007817999999</v>
      </c>
      <c r="S355" s="59">
        <v>45.075385566000001</v>
      </c>
      <c r="T355" s="59">
        <v>122.45311954</v>
      </c>
      <c r="U355" s="59">
        <v>215.72066824000001</v>
      </c>
      <c r="V355" s="59">
        <v>8.0246575341999993</v>
      </c>
      <c r="W355" s="59">
        <v>63.212160523000001</v>
      </c>
      <c r="X355" s="59">
        <v>95.433473946000007</v>
      </c>
      <c r="Y355" s="59">
        <v>533.93300882000005</v>
      </c>
      <c r="Z355" s="59">
        <v>10.956164383999999</v>
      </c>
      <c r="AA355" s="59">
        <v>495</v>
      </c>
      <c r="AB355" s="71"/>
      <c r="AF355" s="89">
        <v>322</v>
      </c>
      <c r="AG355" s="59">
        <v>217.61186334000001</v>
      </c>
      <c r="AH355" s="59">
        <v>48.069272753</v>
      </c>
      <c r="AI355" s="59">
        <v>113.68626503999999</v>
      </c>
      <c r="AJ355" s="59">
        <v>212.89979084999999</v>
      </c>
      <c r="AK355" s="59">
        <v>8.0246575341999993</v>
      </c>
      <c r="AL355" s="59">
        <v>64.667876151000002</v>
      </c>
      <c r="AM355" s="59">
        <v>88.458806320999997</v>
      </c>
      <c r="AN355" s="59">
        <v>533.88953833999994</v>
      </c>
      <c r="AO355" s="59">
        <v>10.956164383999999</v>
      </c>
      <c r="AP355" s="59">
        <v>506</v>
      </c>
      <c r="AQ355" s="71"/>
      <c r="AR355" s="51"/>
      <c r="AT355" s="89">
        <v>322</v>
      </c>
      <c r="AU355" s="59">
        <v>216.33603595</v>
      </c>
      <c r="AV355" s="59">
        <v>52.062473427999997</v>
      </c>
      <c r="AW355" s="59">
        <v>121.05554626999999</v>
      </c>
      <c r="AX355" s="59">
        <v>221.33143523999999</v>
      </c>
      <c r="AY355" s="59">
        <v>8.0246575341999993</v>
      </c>
      <c r="AZ355" s="59">
        <v>64.126784681000004</v>
      </c>
      <c r="BA355" s="59">
        <v>96.197180219000003</v>
      </c>
      <c r="BB355" s="59">
        <v>613.00487442999997</v>
      </c>
      <c r="BC355" s="59">
        <v>10.956164383999999</v>
      </c>
      <c r="BD355" s="59">
        <v>587</v>
      </c>
      <c r="BE355" s="71"/>
      <c r="BF355" s="51"/>
      <c r="BH355" s="89">
        <v>322</v>
      </c>
      <c r="BI355" s="64">
        <v>217.14299958999999</v>
      </c>
      <c r="BJ355" s="64">
        <v>47.414164122999999</v>
      </c>
      <c r="BK355" s="64">
        <v>116.91825642000001</v>
      </c>
      <c r="BL355" s="64">
        <v>215.29903892999999</v>
      </c>
      <c r="BM355" s="64">
        <v>8.0246575341999993</v>
      </c>
      <c r="BN355" s="64">
        <v>64.473335958000007</v>
      </c>
      <c r="BO355" s="64">
        <v>91.411549332000007</v>
      </c>
      <c r="BP355" s="70">
        <v>522.95143323000002</v>
      </c>
      <c r="BQ355" s="64">
        <v>10.956164383999999</v>
      </c>
      <c r="BR355" s="64">
        <v>506</v>
      </c>
      <c r="BS355" s="71"/>
    </row>
    <row r="356" spans="3:71">
      <c r="C356" s="89">
        <v>323</v>
      </c>
      <c r="D356" s="59">
        <v>209.03393057</v>
      </c>
      <c r="E356" s="59">
        <v>45.780872887000001</v>
      </c>
      <c r="F356" s="59">
        <v>121.68978949</v>
      </c>
      <c r="G356" s="59">
        <v>215.72479117</v>
      </c>
      <c r="H356" s="59">
        <v>8.0246575341999993</v>
      </c>
      <c r="I356" s="59">
        <v>64.204010112000006</v>
      </c>
      <c r="J356" s="59">
        <v>88.217683184999999</v>
      </c>
      <c r="K356" s="59">
        <v>457.28146304000001</v>
      </c>
      <c r="L356" s="59">
        <v>10.956164383999999</v>
      </c>
      <c r="M356" s="59">
        <v>479</v>
      </c>
      <c r="Q356" s="89">
        <v>323</v>
      </c>
      <c r="R356" s="59">
        <v>200.38875351999999</v>
      </c>
      <c r="S356" s="59">
        <v>44.938956603999998</v>
      </c>
      <c r="T356" s="59">
        <v>121.86973992999999</v>
      </c>
      <c r="U356" s="59">
        <v>215.20072045000001</v>
      </c>
      <c r="V356" s="59">
        <v>8.0246575341999993</v>
      </c>
      <c r="W356" s="59">
        <v>63.196310167999997</v>
      </c>
      <c r="X356" s="59">
        <v>95.230575646000005</v>
      </c>
      <c r="Y356" s="59">
        <v>531.97939994000001</v>
      </c>
      <c r="Z356" s="59">
        <v>10.956164383999999</v>
      </c>
      <c r="AA356" s="59">
        <v>495</v>
      </c>
      <c r="AB356" s="71"/>
      <c r="AF356" s="89">
        <v>323</v>
      </c>
      <c r="AG356" s="59">
        <v>215.49137238</v>
      </c>
      <c r="AH356" s="59">
        <v>47.860849627</v>
      </c>
      <c r="AI356" s="59">
        <v>113.19988561</v>
      </c>
      <c r="AJ356" s="59">
        <v>212.39474143999999</v>
      </c>
      <c r="AK356" s="59">
        <v>8.0246575341999993</v>
      </c>
      <c r="AL356" s="59">
        <v>64.652374761000004</v>
      </c>
      <c r="AM356" s="59">
        <v>88.276386919000004</v>
      </c>
      <c r="AN356" s="59">
        <v>531.93027236</v>
      </c>
      <c r="AO356" s="59">
        <v>10.956164383999999</v>
      </c>
      <c r="AP356" s="59">
        <v>507</v>
      </c>
      <c r="AQ356" s="71"/>
      <c r="AR356" s="51"/>
      <c r="AT356" s="89">
        <v>323</v>
      </c>
      <c r="AU356" s="59">
        <v>214.26877383999999</v>
      </c>
      <c r="AV356" s="59">
        <v>51.843184616000002</v>
      </c>
      <c r="AW356" s="59">
        <v>120.50349162000001</v>
      </c>
      <c r="AX356" s="59">
        <v>220.81296270999999</v>
      </c>
      <c r="AY356" s="59">
        <v>8.0246575341999993</v>
      </c>
      <c r="AZ356" s="59">
        <v>64.112226616000001</v>
      </c>
      <c r="BA356" s="59">
        <v>96.003405040999994</v>
      </c>
      <c r="BB356" s="59">
        <v>610.42485005000003</v>
      </c>
      <c r="BC356" s="59">
        <v>10.956164383999999</v>
      </c>
      <c r="BD356" s="59">
        <v>588</v>
      </c>
      <c r="BE356" s="71"/>
      <c r="BF356" s="51"/>
      <c r="BH356" s="89">
        <v>323</v>
      </c>
      <c r="BI356" s="64">
        <v>215.14496030000001</v>
      </c>
      <c r="BJ356" s="64">
        <v>47.223776348999998</v>
      </c>
      <c r="BK356" s="64">
        <v>116.29869449</v>
      </c>
      <c r="BL356" s="64">
        <v>214.79264911999999</v>
      </c>
      <c r="BM356" s="64">
        <v>8.0246575341999993</v>
      </c>
      <c r="BN356" s="64">
        <v>64.458036116000002</v>
      </c>
      <c r="BO356" s="64">
        <v>91.226376810999994</v>
      </c>
      <c r="BP356" s="70">
        <v>521.18309892000002</v>
      </c>
      <c r="BQ356" s="64">
        <v>10.956164383999999</v>
      </c>
      <c r="BR356" s="64">
        <v>507</v>
      </c>
      <c r="BS356" s="71"/>
    </row>
    <row r="357" spans="3:71">
      <c r="C357" s="89">
        <v>324</v>
      </c>
      <c r="D357" s="59">
        <v>207.01794806999999</v>
      </c>
      <c r="E357" s="59">
        <v>45.579198253000001</v>
      </c>
      <c r="F357" s="59">
        <v>121.18191684</v>
      </c>
      <c r="G357" s="59">
        <v>215.18724262999999</v>
      </c>
      <c r="H357" s="59">
        <v>8.0246575341999993</v>
      </c>
      <c r="I357" s="59">
        <v>64.187580023999999</v>
      </c>
      <c r="J357" s="59">
        <v>88.028618890999994</v>
      </c>
      <c r="K357" s="59">
        <v>455.77048124999999</v>
      </c>
      <c r="L357" s="59">
        <v>10.956164383999999</v>
      </c>
      <c r="M357" s="59">
        <v>479</v>
      </c>
      <c r="Q357" s="89">
        <v>324</v>
      </c>
      <c r="R357" s="59">
        <v>198.57892509000001</v>
      </c>
      <c r="S357" s="59">
        <v>44.716939117000003</v>
      </c>
      <c r="T357" s="59">
        <v>121.26298331</v>
      </c>
      <c r="U357" s="59">
        <v>214.65824198000001</v>
      </c>
      <c r="V357" s="59">
        <v>8.0246575341999993</v>
      </c>
      <c r="W357" s="59">
        <v>63.180230205999997</v>
      </c>
      <c r="X357" s="59">
        <v>95.021953882999995</v>
      </c>
      <c r="Y357" s="59">
        <v>529.93420055000001</v>
      </c>
      <c r="Z357" s="59">
        <v>10.956164383999999</v>
      </c>
      <c r="AA357" s="59">
        <v>495</v>
      </c>
      <c r="AB357" s="71"/>
      <c r="AF357" s="89">
        <v>324</v>
      </c>
      <c r="AG357" s="59">
        <v>213.58764170000001</v>
      </c>
      <c r="AH357" s="59">
        <v>47.631449398999997</v>
      </c>
      <c r="AI357" s="59">
        <v>112.55058064000001</v>
      </c>
      <c r="AJ357" s="59">
        <v>211.85683438000001</v>
      </c>
      <c r="AK357" s="59">
        <v>8.0246575341999993</v>
      </c>
      <c r="AL357" s="59">
        <v>64.636647302</v>
      </c>
      <c r="AM357" s="59">
        <v>88.088749855000003</v>
      </c>
      <c r="AN357" s="59">
        <v>529.87856206000004</v>
      </c>
      <c r="AO357" s="59">
        <v>10.956164383999999</v>
      </c>
      <c r="AP357" s="59">
        <v>507</v>
      </c>
      <c r="AQ357" s="71"/>
      <c r="AR357" s="51"/>
      <c r="AT357" s="89">
        <v>324</v>
      </c>
      <c r="AU357" s="59">
        <v>212.19653525999999</v>
      </c>
      <c r="AV357" s="59">
        <v>51.660897134000002</v>
      </c>
      <c r="AW357" s="59">
        <v>119.95194723</v>
      </c>
      <c r="AX357" s="59">
        <v>220.26195507</v>
      </c>
      <c r="AY357" s="59">
        <v>8.0246575341999993</v>
      </c>
      <c r="AZ357" s="59">
        <v>64.097394914999995</v>
      </c>
      <c r="BA357" s="59">
        <v>95.803477248999997</v>
      </c>
      <c r="BB357" s="59">
        <v>607.74098681999999</v>
      </c>
      <c r="BC357" s="59">
        <v>10.956164383999999</v>
      </c>
      <c r="BD357" s="59">
        <v>588</v>
      </c>
      <c r="BE357" s="71"/>
      <c r="BF357" s="51"/>
      <c r="BH357" s="89">
        <v>324</v>
      </c>
      <c r="BI357" s="64">
        <v>213.08041206999999</v>
      </c>
      <c r="BJ357" s="64">
        <v>46.982123326999996</v>
      </c>
      <c r="BK357" s="64">
        <v>115.82996285</v>
      </c>
      <c r="BL357" s="64">
        <v>214.2532032</v>
      </c>
      <c r="BM357" s="64">
        <v>8.0246575341999993</v>
      </c>
      <c r="BN357" s="64">
        <v>64.442487756000006</v>
      </c>
      <c r="BO357" s="64">
        <v>91.035507984000006</v>
      </c>
      <c r="BP357" s="70">
        <v>519.31980326999997</v>
      </c>
      <c r="BQ357" s="64">
        <v>10.956164383999999</v>
      </c>
      <c r="BR357" s="64">
        <v>507</v>
      </c>
      <c r="BS357" s="71"/>
    </row>
    <row r="358" spans="3:71">
      <c r="C358" s="89">
        <v>325</v>
      </c>
      <c r="D358" s="59">
        <v>205.23587506000001</v>
      </c>
      <c r="E358" s="59">
        <v>45.386262508999998</v>
      </c>
      <c r="F358" s="59">
        <v>120.43882501</v>
      </c>
      <c r="G358" s="59">
        <v>214.64226490999999</v>
      </c>
      <c r="H358" s="59">
        <v>8.0246575341999993</v>
      </c>
      <c r="I358" s="59">
        <v>64.170971863000005</v>
      </c>
      <c r="J358" s="59">
        <v>87.834466813000006</v>
      </c>
      <c r="K358" s="59">
        <v>454.17774982999998</v>
      </c>
      <c r="L358" s="59">
        <v>10.956164383999999</v>
      </c>
      <c r="M358" s="59">
        <v>480</v>
      </c>
      <c r="Q358" s="89">
        <v>325</v>
      </c>
      <c r="R358" s="59">
        <v>196.86835328000001</v>
      </c>
      <c r="S358" s="59">
        <v>44.515870507999999</v>
      </c>
      <c r="T358" s="59">
        <v>120.53602119</v>
      </c>
      <c r="U358" s="59">
        <v>214.11576352</v>
      </c>
      <c r="V358" s="59">
        <v>8.0246575341999993</v>
      </c>
      <c r="W358" s="59">
        <v>63.163921483000003</v>
      </c>
      <c r="X358" s="59">
        <v>94.807594479000002</v>
      </c>
      <c r="Y358" s="59">
        <v>527.79526267999995</v>
      </c>
      <c r="Z358" s="59">
        <v>10.956164383999999</v>
      </c>
      <c r="AA358" s="59">
        <v>496</v>
      </c>
      <c r="AB358" s="71"/>
      <c r="AF358" s="89">
        <v>325</v>
      </c>
      <c r="AG358" s="59">
        <v>211.56188716</v>
      </c>
      <c r="AH358" s="59">
        <v>47.475636590999997</v>
      </c>
      <c r="AI358" s="59">
        <v>111.95504791</v>
      </c>
      <c r="AJ358" s="59">
        <v>211.31359151000001</v>
      </c>
      <c r="AK358" s="59">
        <v>8.0246575341999993</v>
      </c>
      <c r="AL358" s="59">
        <v>64.620693513999996</v>
      </c>
      <c r="AM358" s="59">
        <v>87.895873828000006</v>
      </c>
      <c r="AN358" s="59">
        <v>527.73239725999997</v>
      </c>
      <c r="AO358" s="59">
        <v>10.956164383999999</v>
      </c>
      <c r="AP358" s="59">
        <v>508</v>
      </c>
      <c r="AQ358" s="71"/>
      <c r="AR358" s="51"/>
      <c r="AT358" s="89">
        <v>325</v>
      </c>
      <c r="AU358" s="59">
        <v>210.48032613000001</v>
      </c>
      <c r="AV358" s="59">
        <v>51.451388784000002</v>
      </c>
      <c r="AW358" s="59">
        <v>119.08038963</v>
      </c>
      <c r="AX358" s="59">
        <v>219.70215207000001</v>
      </c>
      <c r="AY358" s="59">
        <v>8.0246575341999993</v>
      </c>
      <c r="AZ358" s="59">
        <v>64.082285744000004</v>
      </c>
      <c r="BA358" s="59">
        <v>95.597354354999993</v>
      </c>
      <c r="BB358" s="59">
        <v>604.95131987000002</v>
      </c>
      <c r="BC358" s="59">
        <v>10.956164383999999</v>
      </c>
      <c r="BD358" s="59">
        <v>589</v>
      </c>
      <c r="BE358" s="71"/>
      <c r="BF358" s="51"/>
      <c r="BH358" s="89">
        <v>325</v>
      </c>
      <c r="BI358" s="64">
        <v>211.16516780000001</v>
      </c>
      <c r="BJ358" s="64">
        <v>46.819175203999997</v>
      </c>
      <c r="BK358" s="64">
        <v>115.13759082999999</v>
      </c>
      <c r="BL358" s="64">
        <v>213.70938881000001</v>
      </c>
      <c r="BM358" s="64">
        <v>8.0246575341999993</v>
      </c>
      <c r="BN358" s="64">
        <v>64.426690418999996</v>
      </c>
      <c r="BO358" s="64">
        <v>90.838913708000007</v>
      </c>
      <c r="BP358" s="70">
        <v>517.35918991000005</v>
      </c>
      <c r="BQ358" s="64">
        <v>10.956164383999999</v>
      </c>
      <c r="BR358" s="64">
        <v>508</v>
      </c>
      <c r="BS358" s="71"/>
    </row>
    <row r="359" spans="3:71">
      <c r="C359" s="89">
        <v>326</v>
      </c>
      <c r="D359" s="59">
        <v>203.47029029999999</v>
      </c>
      <c r="E359" s="59">
        <v>45.131961658999998</v>
      </c>
      <c r="F359" s="59">
        <v>119.74061002000001</v>
      </c>
      <c r="G359" s="59">
        <v>214.09728719</v>
      </c>
      <c r="H359" s="59">
        <v>8.0246575341999993</v>
      </c>
      <c r="I359" s="59">
        <v>64.154188481999995</v>
      </c>
      <c r="J359" s="59">
        <v>87.635211150999993</v>
      </c>
      <c r="K359" s="59">
        <v>452.50129833</v>
      </c>
      <c r="L359" s="59">
        <v>10.956164383999999</v>
      </c>
      <c r="M359" s="59">
        <v>480</v>
      </c>
      <c r="Q359" s="89">
        <v>326</v>
      </c>
      <c r="R359" s="59">
        <v>195.25727649000001</v>
      </c>
      <c r="S359" s="59">
        <v>44.322007532999997</v>
      </c>
      <c r="T359" s="59">
        <v>119.6913989</v>
      </c>
      <c r="U359" s="59">
        <v>213.58424456</v>
      </c>
      <c r="V359" s="59">
        <v>8.0246575341999993</v>
      </c>
      <c r="W359" s="59">
        <v>63.147384846000001</v>
      </c>
      <c r="X359" s="59">
        <v>94.587483258000006</v>
      </c>
      <c r="Y359" s="59">
        <v>525.56043840999996</v>
      </c>
      <c r="Z359" s="59">
        <v>10.956164383999999</v>
      </c>
      <c r="AA359" s="59">
        <v>496</v>
      </c>
      <c r="AB359" s="71"/>
      <c r="AF359" s="89">
        <v>326</v>
      </c>
      <c r="AG359" s="59">
        <v>209.59774579</v>
      </c>
      <c r="AH359" s="59">
        <v>47.233126456000001</v>
      </c>
      <c r="AI359" s="59">
        <v>111.3454394</v>
      </c>
      <c r="AJ359" s="59">
        <v>210.80950858</v>
      </c>
      <c r="AK359" s="59">
        <v>8.0246575341999993</v>
      </c>
      <c r="AL359" s="59">
        <v>64.604513136999998</v>
      </c>
      <c r="AM359" s="59">
        <v>87.697737540000006</v>
      </c>
      <c r="AN359" s="59">
        <v>525.48976776999996</v>
      </c>
      <c r="AO359" s="59">
        <v>10.956164383999999</v>
      </c>
      <c r="AP359" s="59">
        <v>508</v>
      </c>
      <c r="AQ359" s="71"/>
      <c r="AR359" s="51"/>
      <c r="AT359" s="89">
        <v>326</v>
      </c>
      <c r="AU359" s="59">
        <v>208.49523083</v>
      </c>
      <c r="AV359" s="59">
        <v>51.173649636999997</v>
      </c>
      <c r="AW359" s="59">
        <v>118.5404621</v>
      </c>
      <c r="AX359" s="59">
        <v>219.14783596000001</v>
      </c>
      <c r="AY359" s="59">
        <v>8.0246575341999993</v>
      </c>
      <c r="AZ359" s="59">
        <v>64.066895271000007</v>
      </c>
      <c r="BA359" s="59">
        <v>95.384993872999999</v>
      </c>
      <c r="BB359" s="59">
        <v>602.05388431999995</v>
      </c>
      <c r="BC359" s="59">
        <v>10.956164383999999</v>
      </c>
      <c r="BD359" s="59">
        <v>589</v>
      </c>
      <c r="BE359" s="71"/>
      <c r="BF359" s="51"/>
      <c r="BH359" s="89">
        <v>326</v>
      </c>
      <c r="BI359" s="64">
        <v>209.10808738</v>
      </c>
      <c r="BJ359" s="64">
        <v>46.568163214999998</v>
      </c>
      <c r="BK359" s="64">
        <v>114.64207724000001</v>
      </c>
      <c r="BL359" s="64">
        <v>213.19861600999999</v>
      </c>
      <c r="BM359" s="64">
        <v>8.0246575341999993</v>
      </c>
      <c r="BN359" s="64">
        <v>64.410643644000004</v>
      </c>
      <c r="BO359" s="64">
        <v>90.636564840999995</v>
      </c>
      <c r="BP359" s="70">
        <v>515.29890244000001</v>
      </c>
      <c r="BQ359" s="64">
        <v>10.956164383999999</v>
      </c>
      <c r="BR359" s="64">
        <v>508</v>
      </c>
      <c r="BS359" s="71"/>
    </row>
    <row r="360" spans="3:71">
      <c r="C360" s="89">
        <v>327</v>
      </c>
      <c r="D360" s="59">
        <v>201.55808221000001</v>
      </c>
      <c r="E360" s="59">
        <v>44.964768008999997</v>
      </c>
      <c r="F360" s="59">
        <v>119.0079899</v>
      </c>
      <c r="G360" s="59">
        <v>213.64623073000001</v>
      </c>
      <c r="H360" s="59">
        <v>8.0246575341999993</v>
      </c>
      <c r="I360" s="59">
        <v>64.137232733999994</v>
      </c>
      <c r="J360" s="59">
        <v>87.430836106000001</v>
      </c>
      <c r="K360" s="59">
        <v>450.73915633000001</v>
      </c>
      <c r="L360" s="59">
        <v>10.956164383999999</v>
      </c>
      <c r="M360" s="59">
        <v>480</v>
      </c>
      <c r="Q360" s="89">
        <v>327</v>
      </c>
      <c r="R360" s="59">
        <v>193.24523271000001</v>
      </c>
      <c r="S360" s="59">
        <v>44.075752442000002</v>
      </c>
      <c r="T360" s="59">
        <v>119.21729848</v>
      </c>
      <c r="U360" s="59">
        <v>213.13556285000001</v>
      </c>
      <c r="V360" s="59">
        <v>8.0246575341999993</v>
      </c>
      <c r="W360" s="59">
        <v>63.130621142999999</v>
      </c>
      <c r="X360" s="59">
        <v>94.361606042000005</v>
      </c>
      <c r="Y360" s="59">
        <v>523.22757977000003</v>
      </c>
      <c r="Z360" s="59">
        <v>10.956164383999999</v>
      </c>
      <c r="AA360" s="59">
        <v>497</v>
      </c>
      <c r="AB360" s="71"/>
      <c r="AF360" s="89">
        <v>327</v>
      </c>
      <c r="AG360" s="59">
        <v>207.53209093000001</v>
      </c>
      <c r="AH360" s="59">
        <v>47.059169314000002</v>
      </c>
      <c r="AI360" s="59">
        <v>110.70803187999999</v>
      </c>
      <c r="AJ360" s="59">
        <v>210.36618515999999</v>
      </c>
      <c r="AK360" s="59">
        <v>8.0246575341999993</v>
      </c>
      <c r="AL360" s="59">
        <v>64.588105908000003</v>
      </c>
      <c r="AM360" s="59">
        <v>87.494319688999994</v>
      </c>
      <c r="AN360" s="59">
        <v>523.14866341000004</v>
      </c>
      <c r="AO360" s="59">
        <v>10.956164383999999</v>
      </c>
      <c r="AP360" s="59">
        <v>509</v>
      </c>
      <c r="AQ360" s="71"/>
      <c r="AR360" s="51"/>
      <c r="AT360" s="89">
        <v>327</v>
      </c>
      <c r="AU360" s="59">
        <v>206.48913859999999</v>
      </c>
      <c r="AV360" s="59">
        <v>50.969803730999999</v>
      </c>
      <c r="AW360" s="59">
        <v>117.85292017</v>
      </c>
      <c r="AX360" s="59">
        <v>218.68823793000001</v>
      </c>
      <c r="AY360" s="59">
        <v>8.0246575341999993</v>
      </c>
      <c r="AZ360" s="59">
        <v>64.051219661000005</v>
      </c>
      <c r="BA360" s="59">
        <v>95.166353317000002</v>
      </c>
      <c r="BB360" s="59">
        <v>599.04671530999997</v>
      </c>
      <c r="BC360" s="59">
        <v>10.956164383999999</v>
      </c>
      <c r="BD360" s="59">
        <v>590</v>
      </c>
      <c r="BE360" s="71"/>
      <c r="BF360" s="51"/>
      <c r="BH360" s="89">
        <v>327</v>
      </c>
      <c r="BI360" s="64">
        <v>207.17675657000001</v>
      </c>
      <c r="BJ360" s="64">
        <v>46.428484732000001</v>
      </c>
      <c r="BK360" s="64">
        <v>113.84311223</v>
      </c>
      <c r="BL360" s="64">
        <v>212.7542115</v>
      </c>
      <c r="BM360" s="64">
        <v>8.0246575341999993</v>
      </c>
      <c r="BN360" s="64">
        <v>64.394346971999994</v>
      </c>
      <c r="BO360" s="64">
        <v>90.428432240000006</v>
      </c>
      <c r="BP360" s="70">
        <v>513.13658448000001</v>
      </c>
      <c r="BQ360" s="64">
        <v>10.956164383999999</v>
      </c>
      <c r="BR360" s="64">
        <v>509</v>
      </c>
      <c r="BS360" s="71"/>
    </row>
    <row r="361" spans="3:71">
      <c r="C361" s="89">
        <v>328</v>
      </c>
      <c r="D361" s="59">
        <v>199.73729594</v>
      </c>
      <c r="E361" s="59">
        <v>44.797659400999997</v>
      </c>
      <c r="F361" s="59">
        <v>118.18131343</v>
      </c>
      <c r="G361" s="59">
        <v>213.19772374999999</v>
      </c>
      <c r="H361" s="59">
        <v>8.0246575341999993</v>
      </c>
      <c r="I361" s="59">
        <v>64.120107470999997</v>
      </c>
      <c r="J361" s="59">
        <v>87.221325876999998</v>
      </c>
      <c r="K361" s="59">
        <v>448.88935335999997</v>
      </c>
      <c r="L361" s="59">
        <v>10.956164383999999</v>
      </c>
      <c r="M361" s="59">
        <v>480</v>
      </c>
      <c r="Q361" s="89">
        <v>328</v>
      </c>
      <c r="R361" s="59">
        <v>191.50385198000001</v>
      </c>
      <c r="S361" s="59">
        <v>43.939748244999997</v>
      </c>
      <c r="T361" s="59">
        <v>118.36228412</v>
      </c>
      <c r="U361" s="59">
        <v>212.68688112999999</v>
      </c>
      <c r="V361" s="59">
        <v>8.0246575341999993</v>
      </c>
      <c r="W361" s="59">
        <v>63.113631220000002</v>
      </c>
      <c r="X361" s="59">
        <v>94.129948654000003</v>
      </c>
      <c r="Y361" s="59">
        <v>520.79453883999997</v>
      </c>
      <c r="Z361" s="59">
        <v>10.956164383999999</v>
      </c>
      <c r="AA361" s="59">
        <v>497</v>
      </c>
      <c r="AB361" s="71"/>
      <c r="AF361" s="89">
        <v>328</v>
      </c>
      <c r="AG361" s="59">
        <v>205.78622091</v>
      </c>
      <c r="AH361" s="59">
        <v>46.877909432999999</v>
      </c>
      <c r="AI361" s="59">
        <v>109.75814225000001</v>
      </c>
      <c r="AJ361" s="59">
        <v>209.92286175000001</v>
      </c>
      <c r="AK361" s="59">
        <v>8.0246575341999993</v>
      </c>
      <c r="AL361" s="59">
        <v>64.571471568000007</v>
      </c>
      <c r="AM361" s="59">
        <v>87.285598976000003</v>
      </c>
      <c r="AN361" s="59">
        <v>520.70707400000003</v>
      </c>
      <c r="AO361" s="59">
        <v>10.956164383999999</v>
      </c>
      <c r="AP361" s="59">
        <v>509</v>
      </c>
      <c r="AQ361" s="71"/>
      <c r="AR361" s="51"/>
      <c r="AT361" s="89">
        <v>328</v>
      </c>
      <c r="AU361" s="59">
        <v>204.69433863</v>
      </c>
      <c r="AV361" s="59">
        <v>50.749791473000002</v>
      </c>
      <c r="AW361" s="59">
        <v>116.97025234</v>
      </c>
      <c r="AX361" s="59">
        <v>218.22863991</v>
      </c>
      <c r="AY361" s="59">
        <v>8.0246575341999993</v>
      </c>
      <c r="AZ361" s="59">
        <v>64.035255083999999</v>
      </c>
      <c r="BA361" s="59">
        <v>94.941390200000001</v>
      </c>
      <c r="BB361" s="59">
        <v>595.92784796000001</v>
      </c>
      <c r="BC361" s="59">
        <v>10.956164383999999</v>
      </c>
      <c r="BD361" s="59">
        <v>590</v>
      </c>
      <c r="BE361" s="71"/>
      <c r="BF361" s="51"/>
      <c r="BH361" s="89">
        <v>328</v>
      </c>
      <c r="BI361" s="64">
        <v>205.23857426999999</v>
      </c>
      <c r="BJ361" s="64">
        <v>46.230757654000001</v>
      </c>
      <c r="BK361" s="64">
        <v>113.10904732</v>
      </c>
      <c r="BL361" s="64">
        <v>212.30980700000001</v>
      </c>
      <c r="BM361" s="64">
        <v>8.0246575341999993</v>
      </c>
      <c r="BN361" s="64">
        <v>64.377799944000003</v>
      </c>
      <c r="BO361" s="64">
        <v>90.214486762999996</v>
      </c>
      <c r="BP361" s="70">
        <v>510.86987964000002</v>
      </c>
      <c r="BQ361" s="64">
        <v>10.956164383999999</v>
      </c>
      <c r="BR361" s="64">
        <v>509</v>
      </c>
      <c r="BS361" s="71"/>
    </row>
    <row r="362" spans="3:71">
      <c r="C362" s="89">
        <v>329</v>
      </c>
      <c r="D362" s="59">
        <v>198.18272428</v>
      </c>
      <c r="E362" s="59">
        <v>44.607038181999997</v>
      </c>
      <c r="F362" s="59">
        <v>117.11193498</v>
      </c>
      <c r="G362" s="59">
        <v>212.74921678000001</v>
      </c>
      <c r="H362" s="59">
        <v>8.0246575341999993</v>
      </c>
      <c r="I362" s="59">
        <v>64.102815546000002</v>
      </c>
      <c r="J362" s="59">
        <v>87.006664666000006</v>
      </c>
      <c r="K362" s="59">
        <v>446.94991899000001</v>
      </c>
      <c r="L362" s="59">
        <v>10.956164383999999</v>
      </c>
      <c r="M362" s="59">
        <v>481</v>
      </c>
      <c r="Q362" s="89">
        <v>329</v>
      </c>
      <c r="R362" s="59">
        <v>189.88164334000001</v>
      </c>
      <c r="S362" s="59">
        <v>43.777617579000001</v>
      </c>
      <c r="T362" s="59">
        <v>117.41422412999999</v>
      </c>
      <c r="U362" s="59">
        <v>212.23819940999999</v>
      </c>
      <c r="V362" s="59">
        <v>8.0246575341999993</v>
      </c>
      <c r="W362" s="59">
        <v>63.096415923999999</v>
      </c>
      <c r="X362" s="59">
        <v>93.892496918999996</v>
      </c>
      <c r="Y362" s="59">
        <v>518.25916764999999</v>
      </c>
      <c r="Z362" s="59">
        <v>10.956164383999999</v>
      </c>
      <c r="AA362" s="59">
        <v>497</v>
      </c>
      <c r="AB362" s="71"/>
      <c r="AF362" s="89">
        <v>329</v>
      </c>
      <c r="AG362" s="59">
        <v>204.0651756</v>
      </c>
      <c r="AH362" s="59">
        <v>46.626433370000001</v>
      </c>
      <c r="AI362" s="59">
        <v>108.8536441</v>
      </c>
      <c r="AJ362" s="59">
        <v>209.47953833</v>
      </c>
      <c r="AK362" s="59">
        <v>8.0246575341999993</v>
      </c>
      <c r="AL362" s="59">
        <v>64.554609855999999</v>
      </c>
      <c r="AM362" s="59">
        <v>87.071554101999993</v>
      </c>
      <c r="AN362" s="59">
        <v>518.16298933999997</v>
      </c>
      <c r="AO362" s="59">
        <v>10.956164383999999</v>
      </c>
      <c r="AP362" s="59">
        <v>509</v>
      </c>
      <c r="AQ362" s="71"/>
      <c r="AR362" s="51"/>
      <c r="AT362" s="89">
        <v>329</v>
      </c>
      <c r="AU362" s="59">
        <v>203.01452714999999</v>
      </c>
      <c r="AV362" s="59">
        <v>50.528234294999997</v>
      </c>
      <c r="AW362" s="59">
        <v>115.97414093</v>
      </c>
      <c r="AX362" s="59">
        <v>217.76904189000001</v>
      </c>
      <c r="AY362" s="59">
        <v>8.0246575341999993</v>
      </c>
      <c r="AZ362" s="59">
        <v>64.018997705000004</v>
      </c>
      <c r="BA362" s="59">
        <v>94.710062035999997</v>
      </c>
      <c r="BB362" s="59">
        <v>592.69531742000004</v>
      </c>
      <c r="BC362" s="59">
        <v>10.956164383999999</v>
      </c>
      <c r="BD362" s="59">
        <v>590</v>
      </c>
      <c r="BE362" s="71"/>
      <c r="BF362" s="51"/>
      <c r="BH362" s="89">
        <v>329</v>
      </c>
      <c r="BI362" s="64">
        <v>203.62758668999999</v>
      </c>
      <c r="BJ362" s="64">
        <v>45.972511038999997</v>
      </c>
      <c r="BK362" s="64">
        <v>112.10830721000001</v>
      </c>
      <c r="BL362" s="64">
        <v>211.86540249000001</v>
      </c>
      <c r="BM362" s="64">
        <v>8.0246575341999993</v>
      </c>
      <c r="BN362" s="64">
        <v>64.361002099999993</v>
      </c>
      <c r="BO362" s="64">
        <v>89.994699267000001</v>
      </c>
      <c r="BP362" s="70">
        <v>508.49643154</v>
      </c>
      <c r="BQ362" s="64">
        <v>10.956164383999999</v>
      </c>
      <c r="BR362" s="64">
        <v>509</v>
      </c>
      <c r="BS362" s="71"/>
    </row>
    <row r="363" spans="3:71">
      <c r="C363" s="89">
        <v>330</v>
      </c>
      <c r="D363" s="59">
        <v>196.61776624999999</v>
      </c>
      <c r="E363" s="59">
        <v>44.329782514000001</v>
      </c>
      <c r="F363" s="59">
        <v>116.13957732999999</v>
      </c>
      <c r="G363" s="59">
        <v>212.30070979999999</v>
      </c>
      <c r="H363" s="59">
        <v>8.0246575341999993</v>
      </c>
      <c r="I363" s="59">
        <v>64.085359811999993</v>
      </c>
      <c r="J363" s="59">
        <v>86.786836672999996</v>
      </c>
      <c r="K363" s="59">
        <v>444.91888277999999</v>
      </c>
      <c r="L363" s="59">
        <v>10.956164383999999</v>
      </c>
      <c r="M363" s="59">
        <v>481</v>
      </c>
      <c r="Q363" s="89">
        <v>330</v>
      </c>
      <c r="R363" s="59">
        <v>188.46039943</v>
      </c>
      <c r="S363" s="59">
        <v>43.492538685</v>
      </c>
      <c r="T363" s="59">
        <v>116.38814764</v>
      </c>
      <c r="U363" s="59">
        <v>211.78951769</v>
      </c>
      <c r="V363" s="59">
        <v>8.0246575341999993</v>
      </c>
      <c r="W363" s="59">
        <v>63.078976103000002</v>
      </c>
      <c r="X363" s="59">
        <v>93.649236658999996</v>
      </c>
      <c r="Y363" s="59">
        <v>515.61931828000002</v>
      </c>
      <c r="Z363" s="59">
        <v>10.956164383999999</v>
      </c>
      <c r="AA363" s="59">
        <v>497</v>
      </c>
      <c r="AB363" s="71"/>
      <c r="AF363" s="89">
        <v>330</v>
      </c>
      <c r="AG363" s="59">
        <v>202.35264624000001</v>
      </c>
      <c r="AH363" s="59">
        <v>46.401049886999999</v>
      </c>
      <c r="AI363" s="59">
        <v>107.91453742</v>
      </c>
      <c r="AJ363" s="59">
        <v>209.03621491999999</v>
      </c>
      <c r="AK363" s="59">
        <v>8.0246575341999993</v>
      </c>
      <c r="AL363" s="59">
        <v>64.537520509999993</v>
      </c>
      <c r="AM363" s="59">
        <v>86.852163766000004</v>
      </c>
      <c r="AN363" s="59">
        <v>515.51439925</v>
      </c>
      <c r="AO363" s="59">
        <v>10.956164383999999</v>
      </c>
      <c r="AP363" s="59">
        <v>509</v>
      </c>
      <c r="AQ363" s="71"/>
      <c r="AR363" s="51"/>
      <c r="AT363" s="89">
        <v>330</v>
      </c>
      <c r="AU363" s="59">
        <v>201.51132661</v>
      </c>
      <c r="AV363" s="59">
        <v>50.223486880000003</v>
      </c>
      <c r="AW363" s="59">
        <v>114.88460882</v>
      </c>
      <c r="AX363" s="59">
        <v>217.30944385999999</v>
      </c>
      <c r="AY363" s="59">
        <v>8.0246575341999993</v>
      </c>
      <c r="AZ363" s="59">
        <v>64.002443690999996</v>
      </c>
      <c r="BA363" s="59">
        <v>94.472326336999998</v>
      </c>
      <c r="BB363" s="59">
        <v>589.34715879999999</v>
      </c>
      <c r="BC363" s="59">
        <v>10.956164383999999</v>
      </c>
      <c r="BD363" s="59">
        <v>590</v>
      </c>
      <c r="BE363" s="71"/>
      <c r="BF363" s="51"/>
      <c r="BH363" s="89">
        <v>330</v>
      </c>
      <c r="BI363" s="64">
        <v>202.04371696000001</v>
      </c>
      <c r="BJ363" s="64">
        <v>45.738512337000003</v>
      </c>
      <c r="BK363" s="64">
        <v>111.05620134999999</v>
      </c>
      <c r="BL363" s="64">
        <v>211.42099798000001</v>
      </c>
      <c r="BM363" s="64">
        <v>8.0246575341999993</v>
      </c>
      <c r="BN363" s="64">
        <v>64.343952979999997</v>
      </c>
      <c r="BO363" s="64">
        <v>89.769040610000005</v>
      </c>
      <c r="BP363" s="70">
        <v>506.01388379000002</v>
      </c>
      <c r="BQ363" s="64">
        <v>10.956164383999999</v>
      </c>
      <c r="BR363" s="64">
        <v>509</v>
      </c>
      <c r="BS363" s="71"/>
    </row>
    <row r="364" spans="3:71">
      <c r="C364" s="89">
        <v>331</v>
      </c>
      <c r="D364" s="59">
        <v>194.76846189</v>
      </c>
      <c r="E364" s="59">
        <v>44.022170238999998</v>
      </c>
      <c r="F364" s="59">
        <v>115.48192263</v>
      </c>
      <c r="G364" s="59">
        <v>211.85220282</v>
      </c>
      <c r="H364" s="59">
        <v>8.0246575341999993</v>
      </c>
      <c r="I364" s="59">
        <v>64.067743121999996</v>
      </c>
      <c r="J364" s="59">
        <v>86.561826096999994</v>
      </c>
      <c r="K364" s="59">
        <v>442.79427428999998</v>
      </c>
      <c r="L364" s="59">
        <v>10.956164383999999</v>
      </c>
      <c r="M364" s="59">
        <v>482</v>
      </c>
      <c r="Q364" s="89">
        <v>331</v>
      </c>
      <c r="R364" s="59">
        <v>186.84548885999999</v>
      </c>
      <c r="S364" s="59">
        <v>43.050472155000001</v>
      </c>
      <c r="T364" s="59">
        <v>115.71272544999999</v>
      </c>
      <c r="U364" s="59">
        <v>211.34083598000001</v>
      </c>
      <c r="V364" s="59">
        <v>8.0246575341999993</v>
      </c>
      <c r="W364" s="59">
        <v>63.061312602999998</v>
      </c>
      <c r="X364" s="59">
        <v>93.400153696999993</v>
      </c>
      <c r="Y364" s="59">
        <v>512.87284277000003</v>
      </c>
      <c r="Z364" s="59">
        <v>10.956164383999999</v>
      </c>
      <c r="AA364" s="59">
        <v>498</v>
      </c>
      <c r="AB364" s="71"/>
      <c r="AF364" s="89">
        <v>331</v>
      </c>
      <c r="AG364" s="59">
        <v>200.35793093999999</v>
      </c>
      <c r="AH364" s="59">
        <v>46.071796245000002</v>
      </c>
      <c r="AI364" s="59">
        <v>107.36148684</v>
      </c>
      <c r="AJ364" s="59">
        <v>208.59289150000001</v>
      </c>
      <c r="AK364" s="59">
        <v>8.0246575341999993</v>
      </c>
      <c r="AL364" s="59">
        <v>64.520203271</v>
      </c>
      <c r="AM364" s="59">
        <v>86.627406668999996</v>
      </c>
      <c r="AN364" s="59">
        <v>512.75929355000005</v>
      </c>
      <c r="AO364" s="59">
        <v>10.956164383999999</v>
      </c>
      <c r="AP364" s="59">
        <v>510</v>
      </c>
      <c r="AQ364" s="71"/>
      <c r="AR364" s="51"/>
      <c r="AT364" s="89">
        <v>331</v>
      </c>
      <c r="AU364" s="59">
        <v>199.48750390000001</v>
      </c>
      <c r="AV364" s="59">
        <v>49.868813305000003</v>
      </c>
      <c r="AW364" s="59">
        <v>114.36562504</v>
      </c>
      <c r="AX364" s="59">
        <v>216.84984584</v>
      </c>
      <c r="AY364" s="59">
        <v>8.0246575341999993</v>
      </c>
      <c r="AZ364" s="59">
        <v>63.985589210000001</v>
      </c>
      <c r="BA364" s="59">
        <v>94.228140617999998</v>
      </c>
      <c r="BB364" s="59">
        <v>585.88140725000005</v>
      </c>
      <c r="BC364" s="59">
        <v>10.956164383999999</v>
      </c>
      <c r="BD364" s="59">
        <v>591</v>
      </c>
      <c r="BE364" s="71"/>
      <c r="BF364" s="51"/>
      <c r="BH364" s="89">
        <v>331</v>
      </c>
      <c r="BI364" s="64">
        <v>200.01362451</v>
      </c>
      <c r="BJ364" s="64">
        <v>45.403027536000003</v>
      </c>
      <c r="BK364" s="64">
        <v>110.5518043</v>
      </c>
      <c r="BL364" s="64">
        <v>210.97659347000001</v>
      </c>
      <c r="BM364" s="64">
        <v>8.0246575341999993</v>
      </c>
      <c r="BN364" s="64">
        <v>64.326652124999995</v>
      </c>
      <c r="BO364" s="64">
        <v>89.537481650000004</v>
      </c>
      <c r="BP364" s="70">
        <v>503.41987999999998</v>
      </c>
      <c r="BQ364" s="64">
        <v>10.956164383999999</v>
      </c>
      <c r="BR364" s="64">
        <v>510</v>
      </c>
      <c r="BS364" s="71"/>
    </row>
    <row r="365" spans="3:71">
      <c r="C365" s="89">
        <v>332</v>
      </c>
      <c r="D365" s="59">
        <v>192.98431073</v>
      </c>
      <c r="E365" s="59">
        <v>43.722739361999999</v>
      </c>
      <c r="F365" s="59">
        <v>114.75093332</v>
      </c>
      <c r="G365" s="59">
        <v>211.40369584000001</v>
      </c>
      <c r="H365" s="59">
        <v>8.0246575341999993</v>
      </c>
      <c r="I365" s="59">
        <v>64.049968328000006</v>
      </c>
      <c r="J365" s="59">
        <v>86.331617140000006</v>
      </c>
      <c r="K365" s="59">
        <v>440.57412306999998</v>
      </c>
      <c r="L365" s="59">
        <v>10.956164383999999</v>
      </c>
      <c r="M365" s="59">
        <v>482</v>
      </c>
      <c r="Q365" s="89">
        <v>332</v>
      </c>
      <c r="R365" s="59">
        <v>185.23711904000001</v>
      </c>
      <c r="S365" s="59">
        <v>42.766909052000003</v>
      </c>
      <c r="T365" s="59">
        <v>114.87225909</v>
      </c>
      <c r="U365" s="59">
        <v>210.89215426000001</v>
      </c>
      <c r="V365" s="59">
        <v>8.0246575341999993</v>
      </c>
      <c r="W365" s="59">
        <v>63.043426271999998</v>
      </c>
      <c r="X365" s="59">
        <v>93.145233857999997</v>
      </c>
      <c r="Y365" s="59">
        <v>510.01759318000001</v>
      </c>
      <c r="Z365" s="59">
        <v>10.956164383999999</v>
      </c>
      <c r="AA365" s="59">
        <v>498</v>
      </c>
      <c r="AB365" s="71"/>
      <c r="AF365" s="89">
        <v>332</v>
      </c>
      <c r="AG365" s="59">
        <v>198.70127486000001</v>
      </c>
      <c r="AH365" s="59">
        <v>45.757109821999997</v>
      </c>
      <c r="AI365" s="59">
        <v>106.45580981000001</v>
      </c>
      <c r="AJ365" s="59">
        <v>208.14956809</v>
      </c>
      <c r="AK365" s="59">
        <v>8.0246575341999993</v>
      </c>
      <c r="AL365" s="59">
        <v>64.502657877000004</v>
      </c>
      <c r="AM365" s="59">
        <v>86.397261510000007</v>
      </c>
      <c r="AN365" s="59">
        <v>509.89566206000001</v>
      </c>
      <c r="AO365" s="59">
        <v>10.956164383999999</v>
      </c>
      <c r="AP365" s="59">
        <v>510</v>
      </c>
      <c r="AQ365" s="71"/>
      <c r="AR365" s="51"/>
      <c r="AT365" s="89">
        <v>332</v>
      </c>
      <c r="AU365" s="59">
        <v>197.6529463</v>
      </c>
      <c r="AV365" s="59">
        <v>49.623294129999998</v>
      </c>
      <c r="AW365" s="59">
        <v>113.54822175</v>
      </c>
      <c r="AX365" s="59">
        <v>216.39024781000001</v>
      </c>
      <c r="AY365" s="59">
        <v>8.0246575341999993</v>
      </c>
      <c r="AZ365" s="59">
        <v>63.968430429000001</v>
      </c>
      <c r="BA365" s="59">
        <v>93.977462392000007</v>
      </c>
      <c r="BB365" s="59">
        <v>582.29609788000005</v>
      </c>
      <c r="BC365" s="59">
        <v>10.956164383999999</v>
      </c>
      <c r="BD365" s="59">
        <v>591</v>
      </c>
      <c r="BE365" s="71"/>
      <c r="BF365" s="51"/>
      <c r="BH365" s="89">
        <v>332</v>
      </c>
      <c r="BI365" s="64">
        <v>198.20135755000001</v>
      </c>
      <c r="BJ365" s="64">
        <v>45.159268486999999</v>
      </c>
      <c r="BK365" s="64">
        <v>109.73785601</v>
      </c>
      <c r="BL365" s="64">
        <v>210.53218896999999</v>
      </c>
      <c r="BM365" s="64">
        <v>8.0246575341999993</v>
      </c>
      <c r="BN365" s="64">
        <v>64.309099075999995</v>
      </c>
      <c r="BO365" s="64">
        <v>89.299993244000007</v>
      </c>
      <c r="BP365" s="70">
        <v>500.71206377999999</v>
      </c>
      <c r="BQ365" s="64">
        <v>10.956164383999999</v>
      </c>
      <c r="BR365" s="64">
        <v>510</v>
      </c>
      <c r="BS365" s="71"/>
    </row>
    <row r="366" spans="3:71">
      <c r="C366" s="89">
        <v>333</v>
      </c>
      <c r="D366" s="59">
        <v>191.88199553999999</v>
      </c>
      <c r="E366" s="59">
        <v>43.473529370000001</v>
      </c>
      <c r="F366" s="59">
        <v>113.28788717</v>
      </c>
      <c r="G366" s="59">
        <v>210.95518885999999</v>
      </c>
      <c r="H366" s="59">
        <v>8.0246575341999993</v>
      </c>
      <c r="I366" s="59">
        <v>64.032038282000002</v>
      </c>
      <c r="J366" s="59">
        <v>86.096194001000001</v>
      </c>
      <c r="K366" s="59">
        <v>438.25645866999997</v>
      </c>
      <c r="L366" s="59">
        <v>10.956164383999999</v>
      </c>
      <c r="M366" s="59">
        <v>482</v>
      </c>
      <c r="Q366" s="89">
        <v>333</v>
      </c>
      <c r="R366" s="59">
        <v>184.29926588000001</v>
      </c>
      <c r="S366" s="59">
        <v>42.528222636000002</v>
      </c>
      <c r="T366" s="59">
        <v>113.31639937999999</v>
      </c>
      <c r="U366" s="59">
        <v>210.44347253999999</v>
      </c>
      <c r="V366" s="59">
        <v>8.0246575341999993</v>
      </c>
      <c r="W366" s="59">
        <v>63.025317956000002</v>
      </c>
      <c r="X366" s="59">
        <v>92.884462963000004</v>
      </c>
      <c r="Y366" s="59">
        <v>507.05142155999999</v>
      </c>
      <c r="Z366" s="59">
        <v>10.956164383999999</v>
      </c>
      <c r="AA366" s="59">
        <v>499</v>
      </c>
      <c r="AB366" s="71"/>
      <c r="AF366" s="89">
        <v>333</v>
      </c>
      <c r="AG366" s="59">
        <v>197.42882564999999</v>
      </c>
      <c r="AH366" s="59">
        <v>45.541753567000001</v>
      </c>
      <c r="AI366" s="59">
        <v>105.06443393000001</v>
      </c>
      <c r="AJ366" s="59">
        <v>207.70840648000001</v>
      </c>
      <c r="AK366" s="59">
        <v>8.0246575341999993</v>
      </c>
      <c r="AL366" s="59">
        <v>64.484884068</v>
      </c>
      <c r="AM366" s="59">
        <v>86.161706989999999</v>
      </c>
      <c r="AN366" s="59">
        <v>506.92149458</v>
      </c>
      <c r="AO366" s="59">
        <v>10.956164383999999</v>
      </c>
      <c r="AP366" s="59">
        <v>510</v>
      </c>
      <c r="AQ366" s="71"/>
      <c r="AR366" s="51"/>
      <c r="AT366" s="89">
        <v>333</v>
      </c>
      <c r="AU366" s="59">
        <v>196.49437029000001</v>
      </c>
      <c r="AV366" s="59">
        <v>49.308775967000003</v>
      </c>
      <c r="AW366" s="59">
        <v>112.12383585000001</v>
      </c>
      <c r="AX366" s="59">
        <v>215.93064978999999</v>
      </c>
      <c r="AY366" s="59">
        <v>8.0246575341999993</v>
      </c>
      <c r="AZ366" s="59">
        <v>63.950963514999998</v>
      </c>
      <c r="BA366" s="59">
        <v>93.720249171999995</v>
      </c>
      <c r="BB366" s="59">
        <v>578.58926582000004</v>
      </c>
      <c r="BC366" s="59">
        <v>10.956164383999999</v>
      </c>
      <c r="BD366" s="59">
        <v>592</v>
      </c>
      <c r="BE366" s="71"/>
      <c r="BF366" s="51"/>
      <c r="BH366" s="89">
        <v>333</v>
      </c>
      <c r="BI366" s="64">
        <v>197.04902684000001</v>
      </c>
      <c r="BJ366" s="64">
        <v>44.870014273000002</v>
      </c>
      <c r="BK366" s="64">
        <v>108.30748708</v>
      </c>
      <c r="BL366" s="64">
        <v>210.08976401000001</v>
      </c>
      <c r="BM366" s="64">
        <v>8.0246575341999993</v>
      </c>
      <c r="BN366" s="64">
        <v>64.291293370999995</v>
      </c>
      <c r="BO366" s="64">
        <v>89.056546249999997</v>
      </c>
      <c r="BP366" s="70">
        <v>497.88807875999998</v>
      </c>
      <c r="BQ366" s="64">
        <v>10.956164383999999</v>
      </c>
      <c r="BR366" s="64">
        <v>510</v>
      </c>
      <c r="BS366" s="71"/>
    </row>
    <row r="367" spans="3:71">
      <c r="C367" s="89">
        <v>334</v>
      </c>
      <c r="D367" s="59">
        <v>190.34446614999999</v>
      </c>
      <c r="E367" s="59">
        <v>43.271659563999997</v>
      </c>
      <c r="F367" s="59">
        <v>112.23911106</v>
      </c>
      <c r="G367" s="59">
        <v>210.48028585</v>
      </c>
      <c r="H367" s="59">
        <v>8.0246575341999993</v>
      </c>
      <c r="I367" s="59">
        <v>64.013955838000001</v>
      </c>
      <c r="J367" s="59">
        <v>85.855540880999996</v>
      </c>
      <c r="K367" s="59">
        <v>435.83931066999997</v>
      </c>
      <c r="L367" s="59">
        <v>10.956164383999999</v>
      </c>
      <c r="M367" s="59">
        <v>482</v>
      </c>
      <c r="Q367" s="89">
        <v>334</v>
      </c>
      <c r="R367" s="59">
        <v>182.77998815999999</v>
      </c>
      <c r="S367" s="59">
        <v>42.334303783000003</v>
      </c>
      <c r="T367" s="59">
        <v>112.32917839</v>
      </c>
      <c r="U367" s="59">
        <v>209.96280909000001</v>
      </c>
      <c r="V367" s="59">
        <v>8.0246575341999993</v>
      </c>
      <c r="W367" s="59">
        <v>63.006988503000002</v>
      </c>
      <c r="X367" s="59">
        <v>92.617826836000006</v>
      </c>
      <c r="Y367" s="59">
        <v>503.97217997000001</v>
      </c>
      <c r="Z367" s="59">
        <v>10.956164383999999</v>
      </c>
      <c r="AA367" s="59">
        <v>499</v>
      </c>
      <c r="AB367" s="71"/>
      <c r="AF367" s="89">
        <v>334</v>
      </c>
      <c r="AG367" s="59">
        <v>195.94792411</v>
      </c>
      <c r="AH367" s="59">
        <v>45.239204761000003</v>
      </c>
      <c r="AI367" s="59">
        <v>103.99244032999999</v>
      </c>
      <c r="AJ367" s="59">
        <v>207.24350749999999</v>
      </c>
      <c r="AK367" s="59">
        <v>8.0246575341999993</v>
      </c>
      <c r="AL367" s="59">
        <v>64.466881581999999</v>
      </c>
      <c r="AM367" s="59">
        <v>85.920721810000003</v>
      </c>
      <c r="AN367" s="59">
        <v>503.83478093000002</v>
      </c>
      <c r="AO367" s="59">
        <v>10.956164383999999</v>
      </c>
      <c r="AP367" s="59">
        <v>510</v>
      </c>
      <c r="AQ367" s="71"/>
      <c r="AR367" s="51"/>
      <c r="AT367" s="89">
        <v>334</v>
      </c>
      <c r="AU367" s="59">
        <v>195.04243289999999</v>
      </c>
      <c r="AV367" s="59">
        <v>49.061108197000003</v>
      </c>
      <c r="AW367" s="59">
        <v>110.94494216</v>
      </c>
      <c r="AX367" s="59">
        <v>215.45207056000001</v>
      </c>
      <c r="AY367" s="59">
        <v>8.0246575341999993</v>
      </c>
      <c r="AZ367" s="59">
        <v>63.933184634</v>
      </c>
      <c r="BA367" s="59">
        <v>93.456458471999994</v>
      </c>
      <c r="BB367" s="59">
        <v>574.75894621999998</v>
      </c>
      <c r="BC367" s="59">
        <v>10.956164383999999</v>
      </c>
      <c r="BD367" s="59">
        <v>592</v>
      </c>
      <c r="BE367" s="71"/>
      <c r="BF367" s="51"/>
      <c r="BH367" s="89">
        <v>334</v>
      </c>
      <c r="BI367" s="64">
        <v>195.54684148000001</v>
      </c>
      <c r="BJ367" s="64">
        <v>44.578586710000003</v>
      </c>
      <c r="BK367" s="64">
        <v>107.25255860999999</v>
      </c>
      <c r="BL367" s="64">
        <v>209.6239266</v>
      </c>
      <c r="BM367" s="64">
        <v>8.0246575341999993</v>
      </c>
      <c r="BN367" s="64">
        <v>64.273234552999995</v>
      </c>
      <c r="BO367" s="64">
        <v>88.807111526</v>
      </c>
      <c r="BP367" s="70">
        <v>494.94556854000001</v>
      </c>
      <c r="BQ367" s="64">
        <v>10.956164383999999</v>
      </c>
      <c r="BR367" s="64">
        <v>510</v>
      </c>
      <c r="BS367" s="71"/>
    </row>
    <row r="368" spans="3:71">
      <c r="C368" s="89">
        <v>335</v>
      </c>
      <c r="D368" s="59">
        <v>189.36734741000001</v>
      </c>
      <c r="E368" s="59">
        <v>42.965854196999999</v>
      </c>
      <c r="F368" s="59">
        <v>110.7454133</v>
      </c>
      <c r="G368" s="59">
        <v>209.99382940000001</v>
      </c>
      <c r="H368" s="59">
        <v>8.0246575341999993</v>
      </c>
      <c r="I368" s="59">
        <v>63.995723849000001</v>
      </c>
      <c r="J368" s="59">
        <v>85.609641979000003</v>
      </c>
      <c r="K368" s="59">
        <v>433.32070861</v>
      </c>
      <c r="L368" s="59">
        <v>10.956164383999999</v>
      </c>
      <c r="M368" s="59">
        <v>483</v>
      </c>
      <c r="Q368" s="89">
        <v>335</v>
      </c>
      <c r="R368" s="59">
        <v>181.92082776000001</v>
      </c>
      <c r="S368" s="59">
        <v>42.063081654000001</v>
      </c>
      <c r="T368" s="59">
        <v>110.76455522000001</v>
      </c>
      <c r="U368" s="59">
        <v>209.47673377999999</v>
      </c>
      <c r="V368" s="59">
        <v>8.0246575341999993</v>
      </c>
      <c r="W368" s="59">
        <v>62.988438758999997</v>
      </c>
      <c r="X368" s="59">
        <v>92.345311300000006</v>
      </c>
      <c r="Y368" s="59">
        <v>500.77772047000002</v>
      </c>
      <c r="Z368" s="59">
        <v>10.956164383999999</v>
      </c>
      <c r="AA368" s="59">
        <v>499</v>
      </c>
      <c r="AB368" s="71"/>
      <c r="AF368" s="89">
        <v>335</v>
      </c>
      <c r="AG368" s="59">
        <v>194.84515389000001</v>
      </c>
      <c r="AH368" s="59">
        <v>44.808539299000003</v>
      </c>
      <c r="AI368" s="59">
        <v>102.68756569999999</v>
      </c>
      <c r="AJ368" s="59">
        <v>206.76147487</v>
      </c>
      <c r="AK368" s="59">
        <v>8.0246575341999993</v>
      </c>
      <c r="AL368" s="59">
        <v>64.448650158999996</v>
      </c>
      <c r="AM368" s="59">
        <v>85.674284669000002</v>
      </c>
      <c r="AN368" s="59">
        <v>500.63351093</v>
      </c>
      <c r="AO368" s="59">
        <v>10.956164383999999</v>
      </c>
      <c r="AP368" s="59">
        <v>511</v>
      </c>
      <c r="AQ368" s="71"/>
      <c r="AR368" s="51"/>
      <c r="AT368" s="89">
        <v>335</v>
      </c>
      <c r="AU368" s="59">
        <v>194.13126471000001</v>
      </c>
      <c r="AV368" s="59">
        <v>48.629485336999998</v>
      </c>
      <c r="AW368" s="59">
        <v>109.43063779000001</v>
      </c>
      <c r="AX368" s="59">
        <v>214.95208790000001</v>
      </c>
      <c r="AY368" s="59">
        <v>8.0246575341999993</v>
      </c>
      <c r="AZ368" s="59">
        <v>63.915089954000003</v>
      </c>
      <c r="BA368" s="59">
        <v>93.186047803999998</v>
      </c>
      <c r="BB368" s="59">
        <v>570.80317419999994</v>
      </c>
      <c r="BC368" s="59">
        <v>10.956164383999999</v>
      </c>
      <c r="BD368" s="59">
        <v>592</v>
      </c>
      <c r="BE368" s="71"/>
      <c r="BF368" s="51"/>
      <c r="BH368" s="89">
        <v>335</v>
      </c>
      <c r="BI368" s="64">
        <v>194.60019291</v>
      </c>
      <c r="BJ368" s="64">
        <v>44.212878052000001</v>
      </c>
      <c r="BK368" s="64">
        <v>105.73347295000001</v>
      </c>
      <c r="BL368" s="64">
        <v>209.14099067999999</v>
      </c>
      <c r="BM368" s="64">
        <v>8.0246575341999993</v>
      </c>
      <c r="BN368" s="64">
        <v>64.254922160999996</v>
      </c>
      <c r="BO368" s="64">
        <v>88.551659928000007</v>
      </c>
      <c r="BP368" s="70">
        <v>491.88217673999998</v>
      </c>
      <c r="BQ368" s="64">
        <v>10.956164383999999</v>
      </c>
      <c r="BR368" s="64">
        <v>511</v>
      </c>
      <c r="BS368" s="71"/>
    </row>
    <row r="369" spans="3:71">
      <c r="C369" s="89">
        <v>336</v>
      </c>
      <c r="D369" s="59">
        <v>188.27738522999999</v>
      </c>
      <c r="E369" s="59">
        <v>42.638406871000001</v>
      </c>
      <c r="F369" s="59">
        <v>109.38620093999999</v>
      </c>
      <c r="G369" s="59">
        <v>209.50737294000001</v>
      </c>
      <c r="H369" s="59">
        <v>8.0246575341999993</v>
      </c>
      <c r="I369" s="59">
        <v>63.977345165999999</v>
      </c>
      <c r="J369" s="59">
        <v>85.358481498000003</v>
      </c>
      <c r="K369" s="59">
        <v>430.69868205</v>
      </c>
      <c r="L369" s="59">
        <v>10.956164383999999</v>
      </c>
      <c r="M369" s="59">
        <v>483</v>
      </c>
      <c r="Q369" s="89">
        <v>336</v>
      </c>
      <c r="R369" s="59">
        <v>180.89004796</v>
      </c>
      <c r="S369" s="59">
        <v>41.747947963999998</v>
      </c>
      <c r="T369" s="59">
        <v>109.41546301</v>
      </c>
      <c r="U369" s="59">
        <v>208.99065847</v>
      </c>
      <c r="V369" s="59">
        <v>8.0246575341999993</v>
      </c>
      <c r="W369" s="59">
        <v>62.969669570999997</v>
      </c>
      <c r="X369" s="59">
        <v>92.066902178999996</v>
      </c>
      <c r="Y369" s="59">
        <v>497.46589511000002</v>
      </c>
      <c r="Z369" s="59">
        <v>10.956164383999999</v>
      </c>
      <c r="AA369" s="59">
        <v>499</v>
      </c>
      <c r="AB369" s="71"/>
      <c r="AF369" s="89">
        <v>336</v>
      </c>
      <c r="AG369" s="59">
        <v>193.59794486999999</v>
      </c>
      <c r="AH369" s="59">
        <v>44.554838586999999</v>
      </c>
      <c r="AI369" s="59">
        <v>101.35016512</v>
      </c>
      <c r="AJ369" s="59">
        <v>206.27944223</v>
      </c>
      <c r="AK369" s="59">
        <v>8.0246575341999993</v>
      </c>
      <c r="AL369" s="59">
        <v>64.430189538999997</v>
      </c>
      <c r="AM369" s="59">
        <v>85.422374266999995</v>
      </c>
      <c r="AN369" s="59">
        <v>497.31567439000003</v>
      </c>
      <c r="AO369" s="59">
        <v>10.956164383999999</v>
      </c>
      <c r="AP369" s="59">
        <v>511</v>
      </c>
      <c r="AQ369" s="71"/>
      <c r="AR369" s="51"/>
      <c r="AT369" s="89">
        <v>336</v>
      </c>
      <c r="AU369" s="59">
        <v>192.87653030000001</v>
      </c>
      <c r="AV369" s="59">
        <v>48.223094615999997</v>
      </c>
      <c r="AW369" s="59">
        <v>108.23318165000001</v>
      </c>
      <c r="AX369" s="59">
        <v>214.45359106999999</v>
      </c>
      <c r="AY369" s="59">
        <v>8.0246575341999993</v>
      </c>
      <c r="AZ369" s="59">
        <v>63.896675641999998</v>
      </c>
      <c r="BA369" s="59">
        <v>92.908974684</v>
      </c>
      <c r="BB369" s="59">
        <v>566.71998487999997</v>
      </c>
      <c r="BC369" s="59">
        <v>10.956164383999999</v>
      </c>
      <c r="BD369" s="59">
        <v>592</v>
      </c>
      <c r="BE369" s="71"/>
      <c r="BF369" s="51"/>
      <c r="BH369" s="89">
        <v>336</v>
      </c>
      <c r="BI369" s="64">
        <v>193.26557707000001</v>
      </c>
      <c r="BJ369" s="64">
        <v>43.867108238999997</v>
      </c>
      <c r="BK369" s="64">
        <v>104.58241571000001</v>
      </c>
      <c r="BL369" s="64">
        <v>208.65805477000001</v>
      </c>
      <c r="BM369" s="64">
        <v>8.0246575341999993</v>
      </c>
      <c r="BN369" s="64">
        <v>64.236355735999993</v>
      </c>
      <c r="BO369" s="64">
        <v>88.290162315000003</v>
      </c>
      <c r="BP369" s="70">
        <v>488.69554698000002</v>
      </c>
      <c r="BQ369" s="64">
        <v>10.956164383999999</v>
      </c>
      <c r="BR369" s="64">
        <v>511</v>
      </c>
      <c r="BS369" s="71"/>
    </row>
    <row r="370" spans="3:71">
      <c r="C370" s="89">
        <v>337</v>
      </c>
      <c r="D370" s="59">
        <v>187.2337737</v>
      </c>
      <c r="E370" s="59">
        <v>42.239569873000001</v>
      </c>
      <c r="F370" s="59">
        <v>108.0520276</v>
      </c>
      <c r="G370" s="59">
        <v>209.02091648999999</v>
      </c>
      <c r="H370" s="59">
        <v>8.0246575341999993</v>
      </c>
      <c r="I370" s="59">
        <v>63.958822642999998</v>
      </c>
      <c r="J370" s="59">
        <v>85.102043636000005</v>
      </c>
      <c r="K370" s="59">
        <v>427.97126055000001</v>
      </c>
      <c r="L370" s="59">
        <v>10.956164383999999</v>
      </c>
      <c r="M370" s="59">
        <v>483</v>
      </c>
      <c r="Q370" s="89">
        <v>337</v>
      </c>
      <c r="R370" s="59">
        <v>179.90409704000001</v>
      </c>
      <c r="S370" s="59">
        <v>41.395026651999999</v>
      </c>
      <c r="T370" s="59">
        <v>108.05932953999999</v>
      </c>
      <c r="U370" s="59">
        <v>208.50458316999999</v>
      </c>
      <c r="V370" s="59">
        <v>8.0246575341999993</v>
      </c>
      <c r="W370" s="59">
        <v>62.950681787000001</v>
      </c>
      <c r="X370" s="59">
        <v>91.782585295999993</v>
      </c>
      <c r="Y370" s="59">
        <v>494.03455595000003</v>
      </c>
      <c r="Z370" s="59">
        <v>10.956164383999999</v>
      </c>
      <c r="AA370" s="59">
        <v>500</v>
      </c>
      <c r="AB370" s="71"/>
      <c r="AF370" s="89">
        <v>337</v>
      </c>
      <c r="AG370" s="59">
        <v>192.33006506999999</v>
      </c>
      <c r="AH370" s="59">
        <v>44.159753045000002</v>
      </c>
      <c r="AI370" s="59">
        <v>100.17482016</v>
      </c>
      <c r="AJ370" s="59">
        <v>205.79740960000001</v>
      </c>
      <c r="AK370" s="59">
        <v>8.0246575341999993</v>
      </c>
      <c r="AL370" s="59">
        <v>64.411499460000002</v>
      </c>
      <c r="AM370" s="59">
        <v>85.164969303999996</v>
      </c>
      <c r="AN370" s="59">
        <v>493.87926112999997</v>
      </c>
      <c r="AO370" s="59">
        <v>10.956164383999999</v>
      </c>
      <c r="AP370" s="59">
        <v>511</v>
      </c>
      <c r="AQ370" s="71"/>
      <c r="AR370" s="51"/>
      <c r="AT370" s="89">
        <v>337</v>
      </c>
      <c r="AU370" s="59">
        <v>191.64371466</v>
      </c>
      <c r="AV370" s="59">
        <v>47.891964702999999</v>
      </c>
      <c r="AW370" s="59">
        <v>106.93854594</v>
      </c>
      <c r="AX370" s="59">
        <v>213.95509425</v>
      </c>
      <c r="AY370" s="59">
        <v>8.0246575341999993</v>
      </c>
      <c r="AZ370" s="59">
        <v>63.877937866000003</v>
      </c>
      <c r="BA370" s="59">
        <v>92.625196622999994</v>
      </c>
      <c r="BB370" s="59">
        <v>562.50741341000003</v>
      </c>
      <c r="BC370" s="59">
        <v>10.956164383999999</v>
      </c>
      <c r="BD370" s="59">
        <v>593</v>
      </c>
      <c r="BE370" s="71"/>
      <c r="BF370" s="51"/>
      <c r="BH370" s="89">
        <v>337</v>
      </c>
      <c r="BI370" s="64">
        <v>192.00511147</v>
      </c>
      <c r="BJ370" s="64">
        <v>43.599434182000003</v>
      </c>
      <c r="BK370" s="64">
        <v>103.27911247999999</v>
      </c>
      <c r="BL370" s="64">
        <v>208.17511884999999</v>
      </c>
      <c r="BM370" s="64">
        <v>8.0246575341999993</v>
      </c>
      <c r="BN370" s="64">
        <v>64.217534818000004</v>
      </c>
      <c r="BO370" s="64">
        <v>88.022589543999999</v>
      </c>
      <c r="BP370" s="70">
        <v>485.38332285000001</v>
      </c>
      <c r="BQ370" s="64">
        <v>10.956164383999999</v>
      </c>
      <c r="BR370" s="64">
        <v>511</v>
      </c>
      <c r="BS370" s="71"/>
    </row>
    <row r="371" spans="3:71">
      <c r="C371" s="89">
        <v>338</v>
      </c>
      <c r="D371" s="59">
        <v>186.05428882999999</v>
      </c>
      <c r="E371" s="59">
        <v>41.819485405999998</v>
      </c>
      <c r="F371" s="59">
        <v>106.87497507</v>
      </c>
      <c r="G371" s="59">
        <v>208.53446004</v>
      </c>
      <c r="H371" s="59">
        <v>8.0246575341999993</v>
      </c>
      <c r="I371" s="59">
        <v>63.940159133000002</v>
      </c>
      <c r="J371" s="59">
        <v>84.840312593999997</v>
      </c>
      <c r="K371" s="59">
        <v>425.13647366999999</v>
      </c>
      <c r="L371" s="59">
        <v>10.956164383999999</v>
      </c>
      <c r="M371" s="59">
        <v>483</v>
      </c>
      <c r="Q371" s="89">
        <v>338</v>
      </c>
      <c r="R371" s="59">
        <v>178.76472249</v>
      </c>
      <c r="S371" s="59">
        <v>41.045543201000001</v>
      </c>
      <c r="T371" s="59">
        <v>106.85318184</v>
      </c>
      <c r="U371" s="59">
        <v>208.01850786</v>
      </c>
      <c r="V371" s="59">
        <v>8.0246575341999993</v>
      </c>
      <c r="W371" s="59">
        <v>62.931476253</v>
      </c>
      <c r="X371" s="59">
        <v>91.492346472999998</v>
      </c>
      <c r="Y371" s="59">
        <v>490.48155502999998</v>
      </c>
      <c r="Z371" s="59">
        <v>10.956164383999999</v>
      </c>
      <c r="AA371" s="59">
        <v>500</v>
      </c>
      <c r="AB371" s="71"/>
      <c r="AF371" s="89">
        <v>338</v>
      </c>
      <c r="AG371" s="59">
        <v>191.10637051</v>
      </c>
      <c r="AH371" s="59">
        <v>43.631846232000001</v>
      </c>
      <c r="AI371" s="59">
        <v>99.081174438999994</v>
      </c>
      <c r="AJ371" s="59">
        <v>205.32231375000001</v>
      </c>
      <c r="AK371" s="59">
        <v>8.0246575341999993</v>
      </c>
      <c r="AL371" s="59">
        <v>64.392579660999999</v>
      </c>
      <c r="AM371" s="59">
        <v>84.902048481999998</v>
      </c>
      <c r="AN371" s="59">
        <v>490.32226094999999</v>
      </c>
      <c r="AO371" s="59">
        <v>10.956164383999999</v>
      </c>
      <c r="AP371" s="59">
        <v>511</v>
      </c>
      <c r="AQ371" s="71"/>
      <c r="AR371" s="51"/>
      <c r="AT371" s="89">
        <v>338</v>
      </c>
      <c r="AU371" s="59">
        <v>190.47093480000001</v>
      </c>
      <c r="AV371" s="59">
        <v>47.430471017999999</v>
      </c>
      <c r="AW371" s="59">
        <v>105.71423822</v>
      </c>
      <c r="AX371" s="59">
        <v>213.45659742999999</v>
      </c>
      <c r="AY371" s="59">
        <v>8.0246575341999993</v>
      </c>
      <c r="AZ371" s="59">
        <v>63.858872791000003</v>
      </c>
      <c r="BA371" s="59">
        <v>92.334671135999997</v>
      </c>
      <c r="BB371" s="59">
        <v>558.16349490000005</v>
      </c>
      <c r="BC371" s="59">
        <v>10.956164383999999</v>
      </c>
      <c r="BD371" s="59">
        <v>593</v>
      </c>
      <c r="BE371" s="71"/>
      <c r="BF371" s="51"/>
      <c r="BH371" s="89">
        <v>338</v>
      </c>
      <c r="BI371" s="64">
        <v>190.83410545999999</v>
      </c>
      <c r="BJ371" s="64">
        <v>43.048994815999997</v>
      </c>
      <c r="BK371" s="64">
        <v>102.16463252</v>
      </c>
      <c r="BL371" s="64">
        <v>207.69666538999999</v>
      </c>
      <c r="BM371" s="64">
        <v>8.0246575341999993</v>
      </c>
      <c r="BN371" s="64">
        <v>64.198458947000006</v>
      </c>
      <c r="BO371" s="64">
        <v>87.748912473000004</v>
      </c>
      <c r="BP371" s="70">
        <v>481.94314799</v>
      </c>
      <c r="BQ371" s="64">
        <v>10.956164383999999</v>
      </c>
      <c r="BR371" s="64">
        <v>511</v>
      </c>
      <c r="BS371" s="71"/>
    </row>
    <row r="372" spans="3:71">
      <c r="C372" s="89">
        <v>339</v>
      </c>
      <c r="D372" s="59">
        <v>184.70846739000001</v>
      </c>
      <c r="E372" s="59">
        <v>41.491083736</v>
      </c>
      <c r="F372" s="59">
        <v>105.7714556</v>
      </c>
      <c r="G372" s="59">
        <v>208.04912431</v>
      </c>
      <c r="H372" s="59">
        <v>8.0246575341999993</v>
      </c>
      <c r="I372" s="59">
        <v>63.921357487999998</v>
      </c>
      <c r="J372" s="59">
        <v>84.573272571999993</v>
      </c>
      <c r="K372" s="59">
        <v>422.19235096</v>
      </c>
      <c r="L372" s="59">
        <v>10.956164383999999</v>
      </c>
      <c r="M372" s="59">
        <v>483</v>
      </c>
      <c r="Q372" s="89">
        <v>339</v>
      </c>
      <c r="R372" s="59">
        <v>177.26351871</v>
      </c>
      <c r="S372" s="59">
        <v>40.747860146000001</v>
      </c>
      <c r="T372" s="59">
        <v>105.94987261999999</v>
      </c>
      <c r="U372" s="59">
        <v>207.53962290999999</v>
      </c>
      <c r="V372" s="59">
        <v>8.0246575341999993</v>
      </c>
      <c r="W372" s="59">
        <v>62.912053817</v>
      </c>
      <c r="X372" s="59">
        <v>91.196171535000005</v>
      </c>
      <c r="Y372" s="59">
        <v>486.80474443000003</v>
      </c>
      <c r="Z372" s="59">
        <v>10.956164383999999</v>
      </c>
      <c r="AA372" s="59">
        <v>500</v>
      </c>
      <c r="AB372" s="71"/>
      <c r="AF372" s="89">
        <v>339</v>
      </c>
      <c r="AG372" s="59">
        <v>189.2402544</v>
      </c>
      <c r="AH372" s="59">
        <v>43.388538953000001</v>
      </c>
      <c r="AI372" s="59">
        <v>98.318030854</v>
      </c>
      <c r="AJ372" s="59">
        <v>204.87453778</v>
      </c>
      <c r="AK372" s="59">
        <v>8.0246575341999993</v>
      </c>
      <c r="AL372" s="59">
        <v>64.373429881999996</v>
      </c>
      <c r="AM372" s="59">
        <v>84.633590498999993</v>
      </c>
      <c r="AN372" s="59">
        <v>486.64266369000001</v>
      </c>
      <c r="AO372" s="59">
        <v>10.956164383999999</v>
      </c>
      <c r="AP372" s="59">
        <v>512</v>
      </c>
      <c r="AQ372" s="71"/>
      <c r="AR372" s="51"/>
      <c r="AT372" s="89">
        <v>339</v>
      </c>
      <c r="AU372" s="59">
        <v>189.07347336999999</v>
      </c>
      <c r="AV372" s="59">
        <v>47.021103474999997</v>
      </c>
      <c r="AW372" s="59">
        <v>104.62918318</v>
      </c>
      <c r="AX372" s="59">
        <v>212.99140335000001</v>
      </c>
      <c r="AY372" s="59">
        <v>8.0246575341999993</v>
      </c>
      <c r="AZ372" s="59">
        <v>63.839476585</v>
      </c>
      <c r="BA372" s="59">
        <v>92.037355735000006</v>
      </c>
      <c r="BB372" s="59">
        <v>553.68626448999999</v>
      </c>
      <c r="BC372" s="59">
        <v>10.956164383999999</v>
      </c>
      <c r="BD372" s="59">
        <v>594</v>
      </c>
      <c r="BE372" s="71"/>
      <c r="BF372" s="51"/>
      <c r="BH372" s="89">
        <v>339</v>
      </c>
      <c r="BI372" s="64">
        <v>189.04469348999999</v>
      </c>
      <c r="BJ372" s="64">
        <v>42.858718721000002</v>
      </c>
      <c r="BK372" s="64">
        <v>101.27897682</v>
      </c>
      <c r="BL372" s="64">
        <v>207.24763035000001</v>
      </c>
      <c r="BM372" s="64">
        <v>8.0246575341999993</v>
      </c>
      <c r="BN372" s="64">
        <v>64.179127664000006</v>
      </c>
      <c r="BO372" s="64">
        <v>87.469101959</v>
      </c>
      <c r="BP372" s="70">
        <v>478.37266599999998</v>
      </c>
      <c r="BQ372" s="64">
        <v>10.956164383999999</v>
      </c>
      <c r="BR372" s="64">
        <v>512</v>
      </c>
      <c r="BS372" s="71"/>
    </row>
    <row r="373" spans="3:71">
      <c r="C373" s="89">
        <v>340</v>
      </c>
      <c r="D373" s="59">
        <v>182.95106921000001</v>
      </c>
      <c r="E373" s="59">
        <v>41.311557110999999</v>
      </c>
      <c r="F373" s="59">
        <v>104.89993973999999</v>
      </c>
      <c r="G373" s="59">
        <v>207.59448666</v>
      </c>
      <c r="H373" s="59">
        <v>8.0246575341999993</v>
      </c>
      <c r="I373" s="59">
        <v>63.902420560000003</v>
      </c>
      <c r="J373" s="59">
        <v>84.300907769999995</v>
      </c>
      <c r="K373" s="59">
        <v>419.13692199000002</v>
      </c>
      <c r="L373" s="59">
        <v>10.956164383999999</v>
      </c>
      <c r="M373" s="59">
        <v>483</v>
      </c>
      <c r="Q373" s="89">
        <v>340</v>
      </c>
      <c r="R373" s="59">
        <v>175.57237196</v>
      </c>
      <c r="S373" s="59">
        <v>40.545494625000003</v>
      </c>
      <c r="T373" s="59">
        <v>105.11781675</v>
      </c>
      <c r="U373" s="59">
        <v>207.08411004000001</v>
      </c>
      <c r="V373" s="59">
        <v>8.0246575341999993</v>
      </c>
      <c r="W373" s="59">
        <v>62.892415325000002</v>
      </c>
      <c r="X373" s="59">
        <v>90.894046304</v>
      </c>
      <c r="Y373" s="59">
        <v>483.00197617999999</v>
      </c>
      <c r="Z373" s="59">
        <v>10.956164383999999</v>
      </c>
      <c r="AA373" s="59">
        <v>500</v>
      </c>
      <c r="AB373" s="71"/>
      <c r="AF373" s="89">
        <v>340</v>
      </c>
      <c r="AG373" s="59">
        <v>187.62786881</v>
      </c>
      <c r="AH373" s="59">
        <v>43.153687370999997</v>
      </c>
      <c r="AI373" s="59">
        <v>97.292701046000005</v>
      </c>
      <c r="AJ373" s="59">
        <v>204.42676182</v>
      </c>
      <c r="AK373" s="59">
        <v>8.0246575341999993</v>
      </c>
      <c r="AL373" s="59">
        <v>64.354049861999997</v>
      </c>
      <c r="AM373" s="59">
        <v>84.359574056</v>
      </c>
      <c r="AN373" s="59">
        <v>482.83845914</v>
      </c>
      <c r="AO373" s="59">
        <v>10.956164383999999</v>
      </c>
      <c r="AP373" s="59">
        <v>512</v>
      </c>
      <c r="AQ373" s="71"/>
      <c r="AR373" s="51"/>
      <c r="AT373" s="89">
        <v>340</v>
      </c>
      <c r="AU373" s="59">
        <v>187.2168954</v>
      </c>
      <c r="AV373" s="59">
        <v>46.836744910999997</v>
      </c>
      <c r="AW373" s="59">
        <v>103.77749933</v>
      </c>
      <c r="AX373" s="59">
        <v>212.52694564999999</v>
      </c>
      <c r="AY373" s="59">
        <v>8.0246575341999993</v>
      </c>
      <c r="AZ373" s="59">
        <v>63.819745415</v>
      </c>
      <c r="BA373" s="59">
        <v>91.733207934999996</v>
      </c>
      <c r="BB373" s="59">
        <v>549.07375732000003</v>
      </c>
      <c r="BC373" s="59">
        <v>10.956164383999999</v>
      </c>
      <c r="BD373" s="59">
        <v>594</v>
      </c>
      <c r="BE373" s="71"/>
      <c r="BF373" s="51"/>
      <c r="BH373" s="89">
        <v>340</v>
      </c>
      <c r="BI373" s="64">
        <v>187.42726425000001</v>
      </c>
      <c r="BJ373" s="64">
        <v>42.566930800999998</v>
      </c>
      <c r="BK373" s="64">
        <v>100.32285022000001</v>
      </c>
      <c r="BL373" s="64">
        <v>206.79859531</v>
      </c>
      <c r="BM373" s="64">
        <v>8.0246575341999993</v>
      </c>
      <c r="BN373" s="64">
        <v>64.159540509999999</v>
      </c>
      <c r="BO373" s="64">
        <v>87.183128861</v>
      </c>
      <c r="BP373" s="70">
        <v>474.66952049999998</v>
      </c>
      <c r="BQ373" s="64">
        <v>10.956164383999999</v>
      </c>
      <c r="BR373" s="64">
        <v>512</v>
      </c>
      <c r="BS373" s="71"/>
    </row>
    <row r="374" spans="3:71">
      <c r="C374" s="89">
        <v>341</v>
      </c>
      <c r="D374" s="59">
        <v>181.65058873999999</v>
      </c>
      <c r="E374" s="59">
        <v>40.730879514000002</v>
      </c>
      <c r="F374" s="59">
        <v>103.97265714</v>
      </c>
      <c r="G374" s="59">
        <v>207.139849</v>
      </c>
      <c r="H374" s="59">
        <v>8.0246575341999993</v>
      </c>
      <c r="I374" s="59">
        <v>63.883351202999997</v>
      </c>
      <c r="J374" s="59">
        <v>84.023202389999994</v>
      </c>
      <c r="K374" s="59">
        <v>415.96821629999999</v>
      </c>
      <c r="L374" s="59">
        <v>10.956164383999999</v>
      </c>
      <c r="M374" s="59">
        <v>484</v>
      </c>
      <c r="Q374" s="89">
        <v>341</v>
      </c>
      <c r="R374" s="59">
        <v>174.46571058000001</v>
      </c>
      <c r="S374" s="59">
        <v>39.915172841999997</v>
      </c>
      <c r="T374" s="59">
        <v>104.12923177</v>
      </c>
      <c r="U374" s="59">
        <v>206.62859718000001</v>
      </c>
      <c r="V374" s="59">
        <v>8.0246575341999993</v>
      </c>
      <c r="W374" s="59">
        <v>62.872561625000003</v>
      </c>
      <c r="X374" s="59">
        <v>90.585956604000003</v>
      </c>
      <c r="Y374" s="59">
        <v>479.07110236</v>
      </c>
      <c r="Z374" s="59">
        <v>10.956164383999999</v>
      </c>
      <c r="AA374" s="59">
        <v>501</v>
      </c>
      <c r="AB374" s="71"/>
      <c r="AF374" s="89">
        <v>341</v>
      </c>
      <c r="AG374" s="59">
        <v>186.15230622000001</v>
      </c>
      <c r="AH374" s="59">
        <v>42.610693126000001</v>
      </c>
      <c r="AI374" s="59">
        <v>96.438690903999998</v>
      </c>
      <c r="AJ374" s="59">
        <v>203.97898584999999</v>
      </c>
      <c r="AK374" s="59">
        <v>8.0246575341999993</v>
      </c>
      <c r="AL374" s="59">
        <v>64.334439341000007</v>
      </c>
      <c r="AM374" s="59">
        <v>84.079977853000003</v>
      </c>
      <c r="AN374" s="59">
        <v>478.90763714000002</v>
      </c>
      <c r="AO374" s="59">
        <v>10.956164383999999</v>
      </c>
      <c r="AP374" s="59">
        <v>512</v>
      </c>
      <c r="AQ374" s="71"/>
      <c r="AR374" s="51"/>
      <c r="AT374" s="89">
        <v>341</v>
      </c>
      <c r="AU374" s="59">
        <v>185.92853685</v>
      </c>
      <c r="AV374" s="59">
        <v>46.138256095999999</v>
      </c>
      <c r="AW374" s="59">
        <v>102.87172630000001</v>
      </c>
      <c r="AX374" s="59">
        <v>212.06248794999999</v>
      </c>
      <c r="AY374" s="59">
        <v>8.0246575341999993</v>
      </c>
      <c r="AZ374" s="59">
        <v>63.799675448000002</v>
      </c>
      <c r="BA374" s="59">
        <v>91.422185248999995</v>
      </c>
      <c r="BB374" s="59">
        <v>544.32400849999999</v>
      </c>
      <c r="BC374" s="59">
        <v>10.956164383999999</v>
      </c>
      <c r="BD374" s="59">
        <v>594</v>
      </c>
      <c r="BE374" s="71"/>
      <c r="BF374" s="51"/>
      <c r="BH374" s="89">
        <v>341</v>
      </c>
      <c r="BI374" s="64">
        <v>186.04568123000001</v>
      </c>
      <c r="BJ374" s="64">
        <v>42.008495343</v>
      </c>
      <c r="BK374" s="64">
        <v>99.397524927000006</v>
      </c>
      <c r="BL374" s="64">
        <v>206.34956026</v>
      </c>
      <c r="BM374" s="64">
        <v>8.0246575341999993</v>
      </c>
      <c r="BN374" s="64">
        <v>64.139697024</v>
      </c>
      <c r="BO374" s="64">
        <v>86.890964034999996</v>
      </c>
      <c r="BP374" s="70">
        <v>470.83135508999999</v>
      </c>
      <c r="BQ374" s="64">
        <v>10.956164383999999</v>
      </c>
      <c r="BR374" s="64">
        <v>512</v>
      </c>
      <c r="BS374" s="71"/>
    </row>
    <row r="375" spans="3:71">
      <c r="C375" s="89">
        <v>342</v>
      </c>
      <c r="D375" s="59">
        <v>180.62843624000001</v>
      </c>
      <c r="E375" s="59">
        <v>40.190741703999997</v>
      </c>
      <c r="F375" s="59">
        <v>102.72650677999999</v>
      </c>
      <c r="G375" s="59">
        <v>206.68521135</v>
      </c>
      <c r="H375" s="59">
        <v>8.0246575341999993</v>
      </c>
      <c r="I375" s="59">
        <v>63.864152269999998</v>
      </c>
      <c r="J375" s="59">
        <v>83.740140631000003</v>
      </c>
      <c r="K375" s="59">
        <v>412.68426347000002</v>
      </c>
      <c r="L375" s="59">
        <v>10.956164383999999</v>
      </c>
      <c r="M375" s="59">
        <v>484</v>
      </c>
      <c r="Q375" s="89">
        <v>342</v>
      </c>
      <c r="R375" s="59">
        <v>173.56847685</v>
      </c>
      <c r="S375" s="59">
        <v>39.337897372</v>
      </c>
      <c r="T375" s="59">
        <v>102.87817282</v>
      </c>
      <c r="U375" s="59">
        <v>206.17308431000001</v>
      </c>
      <c r="V375" s="59">
        <v>8.0246575341999993</v>
      </c>
      <c r="W375" s="59">
        <v>62.852493563000003</v>
      </c>
      <c r="X375" s="59">
        <v>90.271888258000004</v>
      </c>
      <c r="Y375" s="59">
        <v>475.00997501000001</v>
      </c>
      <c r="Z375" s="59">
        <v>10.956164383999999</v>
      </c>
      <c r="AA375" s="59">
        <v>501</v>
      </c>
      <c r="AB375" s="71"/>
      <c r="AF375" s="89">
        <v>342</v>
      </c>
      <c r="AG375" s="59">
        <v>184.94571293999999</v>
      </c>
      <c r="AH375" s="59">
        <v>42.035802486999998</v>
      </c>
      <c r="AI375" s="59">
        <v>95.347607853</v>
      </c>
      <c r="AJ375" s="59">
        <v>203.53120989000001</v>
      </c>
      <c r="AK375" s="59">
        <v>8.0246575341999993</v>
      </c>
      <c r="AL375" s="59">
        <v>64.314598056999998</v>
      </c>
      <c r="AM375" s="59">
        <v>83.794780591000006</v>
      </c>
      <c r="AN375" s="59">
        <v>474.84818747999998</v>
      </c>
      <c r="AO375" s="59">
        <v>10.956164383999999</v>
      </c>
      <c r="AP375" s="59">
        <v>512</v>
      </c>
      <c r="AQ375" s="71"/>
      <c r="AR375" s="51"/>
      <c r="AT375" s="89">
        <v>342</v>
      </c>
      <c r="AU375" s="59">
        <v>184.90417518999999</v>
      </c>
      <c r="AV375" s="59">
        <v>45.505146299000003</v>
      </c>
      <c r="AW375" s="59">
        <v>101.63657738000001</v>
      </c>
      <c r="AX375" s="59">
        <v>211.59803024000001</v>
      </c>
      <c r="AY375" s="59">
        <v>8.0246575341999993</v>
      </c>
      <c r="AZ375" s="59">
        <v>63.779262852000002</v>
      </c>
      <c r="BA375" s="59">
        <v>91.104245188999997</v>
      </c>
      <c r="BB375" s="59">
        <v>539.43505316999995</v>
      </c>
      <c r="BC375" s="59">
        <v>10.956164383999999</v>
      </c>
      <c r="BD375" s="59">
        <v>594</v>
      </c>
      <c r="BE375" s="71"/>
      <c r="BF375" s="51"/>
      <c r="BH375" s="89">
        <v>342</v>
      </c>
      <c r="BI375" s="64">
        <v>184.8220786</v>
      </c>
      <c r="BJ375" s="64">
        <v>41.412006347000002</v>
      </c>
      <c r="BK375" s="64">
        <v>98.352272791000004</v>
      </c>
      <c r="BL375" s="64">
        <v>205.90052521999999</v>
      </c>
      <c r="BM375" s="64">
        <v>8.0246575341999993</v>
      </c>
      <c r="BN375" s="64">
        <v>64.119596748000006</v>
      </c>
      <c r="BO375" s="64">
        <v>86.592578338999999</v>
      </c>
      <c r="BP375" s="70">
        <v>466.85581339999999</v>
      </c>
      <c r="BQ375" s="64">
        <v>10.956164383999999</v>
      </c>
      <c r="BR375" s="64">
        <v>512</v>
      </c>
      <c r="BS375" s="71"/>
    </row>
    <row r="376" spans="3:71">
      <c r="C376" s="89">
        <v>343</v>
      </c>
      <c r="D376" s="59">
        <v>179.81868854999999</v>
      </c>
      <c r="E376" s="59">
        <v>39.251872302000002</v>
      </c>
      <c r="F376" s="59">
        <v>101.66668319999999</v>
      </c>
      <c r="G376" s="59">
        <v>206.23057370000001</v>
      </c>
      <c r="H376" s="59">
        <v>8.0246575341999993</v>
      </c>
      <c r="I376" s="59">
        <v>63.844826611999999</v>
      </c>
      <c r="J376" s="59">
        <v>83.451706693000006</v>
      </c>
      <c r="K376" s="59">
        <v>409.28309302999997</v>
      </c>
      <c r="L376" s="59">
        <v>10.956164383999999</v>
      </c>
      <c r="M376" s="59">
        <v>484</v>
      </c>
      <c r="Q376" s="89">
        <v>343</v>
      </c>
      <c r="R376" s="59">
        <v>172.71356079</v>
      </c>
      <c r="S376" s="59">
        <v>38.450888018000001</v>
      </c>
      <c r="T376" s="59">
        <v>101.8945301</v>
      </c>
      <c r="U376" s="59">
        <v>205.71757145000001</v>
      </c>
      <c r="V376" s="59">
        <v>8.0246575341999993</v>
      </c>
      <c r="W376" s="59">
        <v>62.832211985999997</v>
      </c>
      <c r="X376" s="59">
        <v>89.951827089000005</v>
      </c>
      <c r="Y376" s="59">
        <v>470.81644618000001</v>
      </c>
      <c r="Z376" s="59">
        <v>10.956164383999999</v>
      </c>
      <c r="AA376" s="59">
        <v>501</v>
      </c>
      <c r="AB376" s="71"/>
      <c r="AF376" s="89">
        <v>343</v>
      </c>
      <c r="AG376" s="59">
        <v>183.93132191000001</v>
      </c>
      <c r="AH376" s="59">
        <v>41.142909895000003</v>
      </c>
      <c r="AI376" s="59">
        <v>94.382324495000006</v>
      </c>
      <c r="AJ376" s="59">
        <v>203.08343392</v>
      </c>
      <c r="AK376" s="59">
        <v>8.0246575341999993</v>
      </c>
      <c r="AL376" s="59">
        <v>64.294525749000002</v>
      </c>
      <c r="AM376" s="59">
        <v>83.503960969999994</v>
      </c>
      <c r="AN376" s="59">
        <v>470.65809998999998</v>
      </c>
      <c r="AO376" s="59">
        <v>10.956164383999999</v>
      </c>
      <c r="AP376" s="59">
        <v>513</v>
      </c>
      <c r="AQ376" s="71"/>
      <c r="AR376" s="51"/>
      <c r="AT376" s="89">
        <v>343</v>
      </c>
      <c r="AU376" s="59">
        <v>184.05909492000001</v>
      </c>
      <c r="AV376" s="59">
        <v>44.470767977999998</v>
      </c>
      <c r="AW376" s="59">
        <v>100.62341558</v>
      </c>
      <c r="AX376" s="59">
        <v>211.13357253999999</v>
      </c>
      <c r="AY376" s="59">
        <v>8.0246575341999993</v>
      </c>
      <c r="AZ376" s="59">
        <v>63.758503793000003</v>
      </c>
      <c r="BA376" s="59">
        <v>90.779345270999997</v>
      </c>
      <c r="BB376" s="59">
        <v>534.40492645999996</v>
      </c>
      <c r="BC376" s="59">
        <v>10.956164383999999</v>
      </c>
      <c r="BD376" s="59">
        <v>595</v>
      </c>
      <c r="BE376" s="71"/>
      <c r="BF376" s="51"/>
      <c r="BH376" s="89">
        <v>343</v>
      </c>
      <c r="BI376" s="64">
        <v>183.90737754</v>
      </c>
      <c r="BJ376" s="64">
        <v>40.517342935999999</v>
      </c>
      <c r="BK376" s="64">
        <v>97.296293501999997</v>
      </c>
      <c r="BL376" s="64">
        <v>205.45149018000001</v>
      </c>
      <c r="BM376" s="64">
        <v>8.0246575341999993</v>
      </c>
      <c r="BN376" s="64">
        <v>64.099239221000005</v>
      </c>
      <c r="BO376" s="64">
        <v>86.287942631000007</v>
      </c>
      <c r="BP376" s="70">
        <v>462.74053903999999</v>
      </c>
      <c r="BQ376" s="64">
        <v>10.956164383999999</v>
      </c>
      <c r="BR376" s="64">
        <v>513</v>
      </c>
      <c r="BS376" s="71"/>
    </row>
    <row r="377" spans="3:71">
      <c r="C377" s="89">
        <v>344</v>
      </c>
      <c r="D377" s="59">
        <v>178.73965364</v>
      </c>
      <c r="E377" s="59">
        <v>38.619916056000001</v>
      </c>
      <c r="F377" s="59">
        <v>100.56923369</v>
      </c>
      <c r="G377" s="59">
        <v>205.77593605000001</v>
      </c>
      <c r="H377" s="59">
        <v>8.0246575341999993</v>
      </c>
      <c r="I377" s="59">
        <v>63.825377082999999</v>
      </c>
      <c r="J377" s="59">
        <v>83.157884777999996</v>
      </c>
      <c r="K377" s="59">
        <v>405.76273456000001</v>
      </c>
      <c r="L377" s="59">
        <v>10.956164383999999</v>
      </c>
      <c r="M377" s="59">
        <v>484</v>
      </c>
      <c r="Q377" s="89">
        <v>344</v>
      </c>
      <c r="R377" s="59">
        <v>172.01301197999999</v>
      </c>
      <c r="S377" s="59">
        <v>37.644017838000003</v>
      </c>
      <c r="T377" s="59">
        <v>100.67638094</v>
      </c>
      <c r="U377" s="59">
        <v>205.26205858</v>
      </c>
      <c r="V377" s="59">
        <v>8.0246575341999993</v>
      </c>
      <c r="W377" s="59">
        <v>62.811717743000003</v>
      </c>
      <c r="X377" s="59">
        <v>89.625758919999996</v>
      </c>
      <c r="Y377" s="59">
        <v>466.48836793999999</v>
      </c>
      <c r="Z377" s="59">
        <v>10.956164383999999</v>
      </c>
      <c r="AA377" s="59">
        <v>501</v>
      </c>
      <c r="AB377" s="71"/>
      <c r="AF377" s="89">
        <v>344</v>
      </c>
      <c r="AG377" s="59">
        <v>182.69610356000001</v>
      </c>
      <c r="AH377" s="59">
        <v>40.534024602999999</v>
      </c>
      <c r="AI377" s="59">
        <v>93.353861162000001</v>
      </c>
      <c r="AJ377" s="59">
        <v>202.63565795</v>
      </c>
      <c r="AK377" s="59">
        <v>8.0246575341999993</v>
      </c>
      <c r="AL377" s="59">
        <v>64.274222158000001</v>
      </c>
      <c r="AM377" s="59">
        <v>83.207497688999993</v>
      </c>
      <c r="AN377" s="59">
        <v>466.33536448000001</v>
      </c>
      <c r="AO377" s="59">
        <v>10.956164383999999</v>
      </c>
      <c r="AP377" s="59">
        <v>513</v>
      </c>
      <c r="AQ377" s="71"/>
      <c r="AR377" s="51"/>
      <c r="AT377" s="89">
        <v>344</v>
      </c>
      <c r="AU377" s="59">
        <v>183.05347588000001</v>
      </c>
      <c r="AV377" s="59">
        <v>43.664531639000003</v>
      </c>
      <c r="AW377" s="59">
        <v>99.542650581000004</v>
      </c>
      <c r="AX377" s="59">
        <v>210.66911483999999</v>
      </c>
      <c r="AY377" s="59">
        <v>8.0246575341999993</v>
      </c>
      <c r="AZ377" s="59">
        <v>63.737394438000003</v>
      </c>
      <c r="BA377" s="59">
        <v>90.447443006</v>
      </c>
      <c r="BB377" s="59">
        <v>529.23166349999997</v>
      </c>
      <c r="BC377" s="59">
        <v>10.956164383999999</v>
      </c>
      <c r="BD377" s="59">
        <v>595</v>
      </c>
      <c r="BE377" s="71"/>
      <c r="BF377" s="51"/>
      <c r="BH377" s="89">
        <v>344</v>
      </c>
      <c r="BI377" s="64">
        <v>182.68539999999999</v>
      </c>
      <c r="BJ377" s="64">
        <v>39.882457531</v>
      </c>
      <c r="BK377" s="64">
        <v>96.287812682999999</v>
      </c>
      <c r="BL377" s="64">
        <v>205.00245514</v>
      </c>
      <c r="BM377" s="64">
        <v>8.0246575341999993</v>
      </c>
      <c r="BN377" s="64">
        <v>64.078623984000004</v>
      </c>
      <c r="BO377" s="64">
        <v>85.977027767999999</v>
      </c>
      <c r="BP377" s="70">
        <v>458.48317562</v>
      </c>
      <c r="BQ377" s="64">
        <v>10.956164383999999</v>
      </c>
      <c r="BR377" s="64">
        <v>513</v>
      </c>
      <c r="BS377" s="71"/>
    </row>
    <row r="378" spans="3:71">
      <c r="C378" s="89">
        <v>345</v>
      </c>
      <c r="D378" s="59">
        <v>178.09673333999999</v>
      </c>
      <c r="E378" s="59">
        <v>37.449392160999999</v>
      </c>
      <c r="F378" s="59">
        <v>99.577038082000001</v>
      </c>
      <c r="G378" s="59">
        <v>205.31849754000001</v>
      </c>
      <c r="H378" s="59">
        <v>8.0246575341999993</v>
      </c>
      <c r="I378" s="59">
        <v>63.805806535000002</v>
      </c>
      <c r="J378" s="59">
        <v>82.858659083999996</v>
      </c>
      <c r="K378" s="59">
        <v>402.12121760999997</v>
      </c>
      <c r="L378" s="59">
        <v>10.956164383999999</v>
      </c>
      <c r="M378" s="59">
        <v>485</v>
      </c>
      <c r="Q378" s="89">
        <v>345</v>
      </c>
      <c r="R378" s="59">
        <v>171.49272778</v>
      </c>
      <c r="S378" s="59">
        <v>36.447533593999999</v>
      </c>
      <c r="T378" s="59">
        <v>99.686189119999995</v>
      </c>
      <c r="U378" s="59">
        <v>204.78793784000001</v>
      </c>
      <c r="V378" s="59">
        <v>8.0246575341999993</v>
      </c>
      <c r="W378" s="59">
        <v>62.791011677999997</v>
      </c>
      <c r="X378" s="59">
        <v>89.293669574999996</v>
      </c>
      <c r="Y378" s="59">
        <v>462.02359233999999</v>
      </c>
      <c r="Z378" s="59">
        <v>10.956164383999999</v>
      </c>
      <c r="AA378" s="59">
        <v>501</v>
      </c>
      <c r="AB378" s="71"/>
      <c r="AF378" s="89">
        <v>345</v>
      </c>
      <c r="AG378" s="59">
        <v>181.81339682000001</v>
      </c>
      <c r="AH378" s="59">
        <v>39.474628111999998</v>
      </c>
      <c r="AI378" s="59">
        <v>92.431493277000001</v>
      </c>
      <c r="AJ378" s="59">
        <v>202.17978614</v>
      </c>
      <c r="AK378" s="59">
        <v>8.0246575341999993</v>
      </c>
      <c r="AL378" s="59">
        <v>64.253687021000005</v>
      </c>
      <c r="AM378" s="59">
        <v>82.905369448000002</v>
      </c>
      <c r="AN378" s="59">
        <v>461.87797075999998</v>
      </c>
      <c r="AO378" s="59">
        <v>10.956164383999999</v>
      </c>
      <c r="AP378" s="59">
        <v>513</v>
      </c>
      <c r="AQ378" s="71"/>
      <c r="AR378" s="51"/>
      <c r="AT378" s="89">
        <v>345</v>
      </c>
      <c r="AU378" s="59">
        <v>182.34604544000001</v>
      </c>
      <c r="AV378" s="59">
        <v>42.512788041999997</v>
      </c>
      <c r="AW378" s="59">
        <v>98.509204233000006</v>
      </c>
      <c r="AX378" s="59">
        <v>210.20465713999999</v>
      </c>
      <c r="AY378" s="59">
        <v>8.0246575341999993</v>
      </c>
      <c r="AZ378" s="59">
        <v>63.715930954999997</v>
      </c>
      <c r="BA378" s="59">
        <v>90.108495907999995</v>
      </c>
      <c r="BB378" s="59">
        <v>523.91329943000005</v>
      </c>
      <c r="BC378" s="59">
        <v>10.956164383999999</v>
      </c>
      <c r="BD378" s="59">
        <v>595</v>
      </c>
      <c r="BE378" s="71"/>
      <c r="BF378" s="51"/>
      <c r="BH378" s="89">
        <v>345</v>
      </c>
      <c r="BI378" s="64">
        <v>181.803831</v>
      </c>
      <c r="BJ378" s="64">
        <v>38.911502087999999</v>
      </c>
      <c r="BK378" s="64">
        <v>95.276594857999996</v>
      </c>
      <c r="BL378" s="64">
        <v>204.55181859999999</v>
      </c>
      <c r="BM378" s="64">
        <v>8.0246575341999993</v>
      </c>
      <c r="BN378" s="64">
        <v>64.057750576999993</v>
      </c>
      <c r="BO378" s="64">
        <v>85.659804608000002</v>
      </c>
      <c r="BP378" s="70">
        <v>454.08136674999997</v>
      </c>
      <c r="BQ378" s="64">
        <v>10.956164383999999</v>
      </c>
      <c r="BR378" s="64">
        <v>513</v>
      </c>
      <c r="BS378" s="71"/>
    </row>
    <row r="379" spans="3:71">
      <c r="C379" s="89">
        <v>346</v>
      </c>
      <c r="D379" s="59">
        <v>177.31795460999999</v>
      </c>
      <c r="E379" s="59">
        <v>36.508442236</v>
      </c>
      <c r="F379" s="59">
        <v>98.512585435000005</v>
      </c>
      <c r="G379" s="59">
        <v>204.83960052</v>
      </c>
      <c r="H379" s="59">
        <v>8.0246575341999993</v>
      </c>
      <c r="I379" s="59">
        <v>63.786117820999998</v>
      </c>
      <c r="J379" s="59">
        <v>82.554013812999997</v>
      </c>
      <c r="K379" s="59">
        <v>398.35657173999999</v>
      </c>
      <c r="L379" s="59">
        <v>10.956164383999999</v>
      </c>
      <c r="M379" s="59">
        <v>485</v>
      </c>
      <c r="Q379" s="89">
        <v>346</v>
      </c>
      <c r="R379" s="59">
        <v>170.67975482</v>
      </c>
      <c r="S379" s="59">
        <v>35.672843239999999</v>
      </c>
      <c r="T379" s="59">
        <v>98.572339655999997</v>
      </c>
      <c r="U379" s="59">
        <v>204.30836961</v>
      </c>
      <c r="V379" s="59">
        <v>8.0246575341999993</v>
      </c>
      <c r="W379" s="59">
        <v>62.770094640000003</v>
      </c>
      <c r="X379" s="59">
        <v>88.955544876000005</v>
      </c>
      <c r="Y379" s="59">
        <v>457.41997142999998</v>
      </c>
      <c r="Z379" s="59">
        <v>10.956164383999999</v>
      </c>
      <c r="AA379" s="59">
        <v>501</v>
      </c>
      <c r="AB379" s="71"/>
      <c r="AF379" s="89">
        <v>346</v>
      </c>
      <c r="AG379" s="59">
        <v>181.12928622000001</v>
      </c>
      <c r="AH379" s="59">
        <v>38.410267757</v>
      </c>
      <c r="AI379" s="59">
        <v>91.332156459000004</v>
      </c>
      <c r="AJ379" s="59">
        <v>201.70725096000001</v>
      </c>
      <c r="AK379" s="59">
        <v>8.0246575341999993</v>
      </c>
      <c r="AL379" s="59">
        <v>64.232920078999996</v>
      </c>
      <c r="AM379" s="59">
        <v>82.597554948999999</v>
      </c>
      <c r="AN379" s="59">
        <v>457.28390865</v>
      </c>
      <c r="AO379" s="59">
        <v>10.956164383999999</v>
      </c>
      <c r="AP379" s="59">
        <v>513</v>
      </c>
      <c r="AQ379" s="71"/>
      <c r="AR379" s="51"/>
      <c r="AT379" s="89">
        <v>346</v>
      </c>
      <c r="AU379" s="59">
        <v>181.67138711999999</v>
      </c>
      <c r="AV379" s="59">
        <v>41.429451035</v>
      </c>
      <c r="AW379" s="59">
        <v>97.391568456000002</v>
      </c>
      <c r="AX379" s="59">
        <v>209.72321015</v>
      </c>
      <c r="AY379" s="59">
        <v>8.0246575341999993</v>
      </c>
      <c r="AZ379" s="59">
        <v>63.694109509999997</v>
      </c>
      <c r="BA379" s="59">
        <v>89.762461492</v>
      </c>
      <c r="BB379" s="59">
        <v>518.44786936000003</v>
      </c>
      <c r="BC379" s="59">
        <v>10.956164383999999</v>
      </c>
      <c r="BD379" s="59">
        <v>595</v>
      </c>
      <c r="BE379" s="71"/>
      <c r="BF379" s="51"/>
      <c r="BH379" s="89">
        <v>346</v>
      </c>
      <c r="BI379" s="64">
        <v>181.07222433000001</v>
      </c>
      <c r="BJ379" s="64">
        <v>37.858883974000001</v>
      </c>
      <c r="BK379" s="64">
        <v>94.220039395000001</v>
      </c>
      <c r="BL379" s="64">
        <v>204.07822003999999</v>
      </c>
      <c r="BM379" s="64">
        <v>8.0246575341999993</v>
      </c>
      <c r="BN379" s="64">
        <v>64.036618540999996</v>
      </c>
      <c r="BO379" s="64">
        <v>85.336244008999998</v>
      </c>
      <c r="BP379" s="70">
        <v>449.53275606</v>
      </c>
      <c r="BQ379" s="64">
        <v>10.956164383999999</v>
      </c>
      <c r="BR379" s="64">
        <v>513</v>
      </c>
      <c r="BS379" s="71"/>
    </row>
    <row r="380" spans="3:71">
      <c r="C380" s="89">
        <v>347</v>
      </c>
      <c r="D380" s="59">
        <v>176.60962429</v>
      </c>
      <c r="E380" s="59">
        <v>35.330251105999999</v>
      </c>
      <c r="F380" s="59">
        <v>97.614925589999999</v>
      </c>
      <c r="G380" s="59">
        <v>204.3607035</v>
      </c>
      <c r="H380" s="59">
        <v>8.0246575341999993</v>
      </c>
      <c r="I380" s="59">
        <v>63.766313793999998</v>
      </c>
      <c r="J380" s="59">
        <v>82.243933163999998</v>
      </c>
      <c r="K380" s="59">
        <v>394.46682650000002</v>
      </c>
      <c r="L380" s="59">
        <v>10.956164383999999</v>
      </c>
      <c r="M380" s="59">
        <v>485</v>
      </c>
      <c r="Q380" s="89">
        <v>347</v>
      </c>
      <c r="R380" s="59">
        <v>170.07166932999999</v>
      </c>
      <c r="S380" s="59">
        <v>34.466749788999998</v>
      </c>
      <c r="T380" s="59">
        <v>97.685005812</v>
      </c>
      <c r="U380" s="59">
        <v>203.82880139</v>
      </c>
      <c r="V380" s="59">
        <v>8.0246575341999993</v>
      </c>
      <c r="W380" s="59">
        <v>62.748967475999997</v>
      </c>
      <c r="X380" s="59">
        <v>88.611370647000001</v>
      </c>
      <c r="Y380" s="59">
        <v>452.67535728000001</v>
      </c>
      <c r="Z380" s="59">
        <v>10.956164383999999</v>
      </c>
      <c r="AA380" s="59">
        <v>502</v>
      </c>
      <c r="AB380" s="71"/>
      <c r="AF380" s="89">
        <v>347</v>
      </c>
      <c r="AG380" s="59">
        <v>180.37695248</v>
      </c>
      <c r="AH380" s="59">
        <v>37.140819731000001</v>
      </c>
      <c r="AI380" s="59">
        <v>90.506130454000001</v>
      </c>
      <c r="AJ380" s="59">
        <v>201.23471579</v>
      </c>
      <c r="AK380" s="59">
        <v>8.0246575341999993</v>
      </c>
      <c r="AL380" s="59">
        <v>64.211921070000002</v>
      </c>
      <c r="AM380" s="59">
        <v>82.284032890999995</v>
      </c>
      <c r="AN380" s="59">
        <v>452.55116796999999</v>
      </c>
      <c r="AO380" s="59">
        <v>10.956164383999999</v>
      </c>
      <c r="AP380" s="59">
        <v>513</v>
      </c>
      <c r="AQ380" s="71"/>
      <c r="AR380" s="51"/>
      <c r="AT380" s="89">
        <v>347</v>
      </c>
      <c r="AU380" s="59">
        <v>181.09303392000001</v>
      </c>
      <c r="AV380" s="59">
        <v>40.010975092999999</v>
      </c>
      <c r="AW380" s="59">
        <v>96.520371425999997</v>
      </c>
      <c r="AX380" s="59">
        <v>209.23415822999999</v>
      </c>
      <c r="AY380" s="59">
        <v>8.0246575341999993</v>
      </c>
      <c r="AZ380" s="59">
        <v>63.67192627</v>
      </c>
      <c r="BA380" s="59">
        <v>89.409297269000007</v>
      </c>
      <c r="BB380" s="59">
        <v>512.83340842999996</v>
      </c>
      <c r="BC380" s="59">
        <v>10.956164383999999</v>
      </c>
      <c r="BD380" s="59">
        <v>595</v>
      </c>
      <c r="BE380" s="71"/>
      <c r="BF380" s="51"/>
      <c r="BH380" s="89">
        <v>347</v>
      </c>
      <c r="BI380" s="64">
        <v>180.44118728000001</v>
      </c>
      <c r="BJ380" s="64">
        <v>36.584266012999997</v>
      </c>
      <c r="BK380" s="64">
        <v>93.28491416</v>
      </c>
      <c r="BL380" s="64">
        <v>203.60462147999999</v>
      </c>
      <c r="BM380" s="64">
        <v>8.0246575341999993</v>
      </c>
      <c r="BN380" s="64">
        <v>64.015227416000002</v>
      </c>
      <c r="BO380" s="64">
        <v>85.006316827999996</v>
      </c>
      <c r="BP380" s="70">
        <v>444.83498714000001</v>
      </c>
      <c r="BQ380" s="64">
        <v>10.956164383999999</v>
      </c>
      <c r="BR380" s="64">
        <v>513</v>
      </c>
      <c r="BS380" s="71"/>
    </row>
    <row r="381" spans="3:71">
      <c r="C381" s="89">
        <v>348</v>
      </c>
      <c r="D381" s="59">
        <v>175.72676278</v>
      </c>
      <c r="E381" s="59">
        <v>34.58474983</v>
      </c>
      <c r="F381" s="59">
        <v>96.459107080999999</v>
      </c>
      <c r="G381" s="59">
        <v>203.88180646999999</v>
      </c>
      <c r="H381" s="59">
        <v>8.0246575341999993</v>
      </c>
      <c r="I381" s="59">
        <v>63.746397307000002</v>
      </c>
      <c r="J381" s="59">
        <v>81.928401338</v>
      </c>
      <c r="K381" s="59">
        <v>390.45001144999998</v>
      </c>
      <c r="L381" s="59">
        <v>10.956164383999999</v>
      </c>
      <c r="M381" s="59">
        <v>485</v>
      </c>
      <c r="Q381" s="89">
        <v>348</v>
      </c>
      <c r="R381" s="59">
        <v>169.29721087999999</v>
      </c>
      <c r="S381" s="59">
        <v>33.718388289000004</v>
      </c>
      <c r="T381" s="59">
        <v>96.506312980000004</v>
      </c>
      <c r="U381" s="59">
        <v>203.34923316000001</v>
      </c>
      <c r="V381" s="59">
        <v>8.0246575341999993</v>
      </c>
      <c r="W381" s="59">
        <v>62.727631031999998</v>
      </c>
      <c r="X381" s="59">
        <v>88.261132712000006</v>
      </c>
      <c r="Y381" s="59">
        <v>447.78760192999999</v>
      </c>
      <c r="Z381" s="59">
        <v>10.956164383999999</v>
      </c>
      <c r="AA381" s="59">
        <v>502</v>
      </c>
      <c r="AB381" s="71"/>
      <c r="AF381" s="89">
        <v>348</v>
      </c>
      <c r="AG381" s="59">
        <v>179.36794583</v>
      </c>
      <c r="AH381" s="59">
        <v>36.308379070000001</v>
      </c>
      <c r="AI381" s="59">
        <v>89.499769999999998</v>
      </c>
      <c r="AJ381" s="59">
        <v>200.76218062000001</v>
      </c>
      <c r="AK381" s="59">
        <v>8.0246575341999993</v>
      </c>
      <c r="AL381" s="59">
        <v>64.190689734000003</v>
      </c>
      <c r="AM381" s="59">
        <v>81.964781974999994</v>
      </c>
      <c r="AN381" s="59">
        <v>447.67773853</v>
      </c>
      <c r="AO381" s="59">
        <v>10.956164383999999</v>
      </c>
      <c r="AP381" s="59">
        <v>513</v>
      </c>
      <c r="AQ381" s="71"/>
      <c r="AR381" s="51"/>
      <c r="AT381" s="89">
        <v>348</v>
      </c>
      <c r="AU381" s="59">
        <v>180.18545298000001</v>
      </c>
      <c r="AV381" s="59">
        <v>39.088933906000001</v>
      </c>
      <c r="AW381" s="59">
        <v>95.481967377999993</v>
      </c>
      <c r="AX381" s="59">
        <v>208.74510631000001</v>
      </c>
      <c r="AY381" s="59">
        <v>8.0246575341999993</v>
      </c>
      <c r="AZ381" s="59">
        <v>63.649377403000003</v>
      </c>
      <c r="BA381" s="59">
        <v>89.048960754999996</v>
      </c>
      <c r="BB381" s="59">
        <v>507.06795177999999</v>
      </c>
      <c r="BC381" s="59">
        <v>10.956164383999999</v>
      </c>
      <c r="BD381" s="59">
        <v>595</v>
      </c>
      <c r="BE381" s="71"/>
      <c r="BF381" s="51"/>
      <c r="BH381" s="89">
        <v>348</v>
      </c>
      <c r="BI381" s="64">
        <v>179.37732640999999</v>
      </c>
      <c r="BJ381" s="64">
        <v>35.796785444000001</v>
      </c>
      <c r="BK381" s="64">
        <v>92.295475357000001</v>
      </c>
      <c r="BL381" s="64">
        <v>203.13102291999999</v>
      </c>
      <c r="BM381" s="64">
        <v>8.0246575341999993</v>
      </c>
      <c r="BN381" s="64">
        <v>63.993576742999998</v>
      </c>
      <c r="BO381" s="64">
        <v>84.669993923000007</v>
      </c>
      <c r="BP381" s="70">
        <v>439.98570361999998</v>
      </c>
      <c r="BQ381" s="64">
        <v>10.956164383999999</v>
      </c>
      <c r="BR381" s="64">
        <v>513</v>
      </c>
      <c r="BS381" s="71"/>
    </row>
    <row r="382" spans="3:71">
      <c r="C382" s="89">
        <v>349</v>
      </c>
      <c r="D382" s="59">
        <v>174.94442810000001</v>
      </c>
      <c r="E382" s="59">
        <v>33.613450354999998</v>
      </c>
      <c r="F382" s="59">
        <v>95.428559938999996</v>
      </c>
      <c r="G382" s="59">
        <v>203.40290945000001</v>
      </c>
      <c r="H382" s="59">
        <v>8.0246575341999993</v>
      </c>
      <c r="I382" s="59">
        <v>63.726371211999997</v>
      </c>
      <c r="J382" s="59">
        <v>81.607402535999995</v>
      </c>
      <c r="K382" s="59">
        <v>386.30415615999999</v>
      </c>
      <c r="L382" s="59">
        <v>10.956164383999999</v>
      </c>
      <c r="M382" s="59">
        <v>485</v>
      </c>
      <c r="Q382" s="89">
        <v>349</v>
      </c>
      <c r="R382" s="59">
        <v>168.36330724999999</v>
      </c>
      <c r="S382" s="59">
        <v>32.832509041999998</v>
      </c>
      <c r="T382" s="59">
        <v>95.624583078000001</v>
      </c>
      <c r="U382" s="59">
        <v>202.86966493</v>
      </c>
      <c r="V382" s="59">
        <v>8.0246575341999993</v>
      </c>
      <c r="W382" s="59">
        <v>62.706086155999998</v>
      </c>
      <c r="X382" s="59">
        <v>87.904816893000003</v>
      </c>
      <c r="Y382" s="59">
        <v>442.75455743999999</v>
      </c>
      <c r="Z382" s="59">
        <v>10.956164383999999</v>
      </c>
      <c r="AA382" s="59">
        <v>502</v>
      </c>
      <c r="AB382" s="71"/>
      <c r="AF382" s="89">
        <v>349</v>
      </c>
      <c r="AG382" s="59">
        <v>178.56789022999999</v>
      </c>
      <c r="AH382" s="59">
        <v>35.301947611999999</v>
      </c>
      <c r="AI382" s="59">
        <v>88.458449290999994</v>
      </c>
      <c r="AJ382" s="59">
        <v>200.28964543999999</v>
      </c>
      <c r="AK382" s="59">
        <v>8.0246575341999993</v>
      </c>
      <c r="AL382" s="59">
        <v>64.16922581</v>
      </c>
      <c r="AM382" s="59">
        <v>81.639780899000002</v>
      </c>
      <c r="AN382" s="59">
        <v>442.66161015</v>
      </c>
      <c r="AO382" s="59">
        <v>10.956164383999999</v>
      </c>
      <c r="AP382" s="59">
        <v>514</v>
      </c>
      <c r="AQ382" s="71"/>
      <c r="AR382" s="51"/>
      <c r="AT382" s="89">
        <v>349</v>
      </c>
      <c r="AU382" s="59">
        <v>179.30208866999999</v>
      </c>
      <c r="AV382" s="59">
        <v>38.087050257999998</v>
      </c>
      <c r="AW382" s="59">
        <v>94.499189173999994</v>
      </c>
      <c r="AX382" s="59">
        <v>208.25605440000001</v>
      </c>
      <c r="AY382" s="59">
        <v>8.0246575341999993</v>
      </c>
      <c r="AZ382" s="59">
        <v>63.626459076000003</v>
      </c>
      <c r="BA382" s="59">
        <v>88.681409461000001</v>
      </c>
      <c r="BB382" s="59">
        <v>501.14953452999998</v>
      </c>
      <c r="BC382" s="59">
        <v>10.956164383999999</v>
      </c>
      <c r="BD382" s="59">
        <v>596</v>
      </c>
      <c r="BE382" s="71"/>
      <c r="BF382" s="51"/>
      <c r="BH382" s="89">
        <v>349</v>
      </c>
      <c r="BI382" s="64">
        <v>178.52437011000001</v>
      </c>
      <c r="BJ382" s="64">
        <v>34.828308102000001</v>
      </c>
      <c r="BK382" s="64">
        <v>91.276128749999998</v>
      </c>
      <c r="BL382" s="64">
        <v>202.65742435999999</v>
      </c>
      <c r="BM382" s="64">
        <v>8.0246575341999993</v>
      </c>
      <c r="BN382" s="64">
        <v>63.971666061999997</v>
      </c>
      <c r="BO382" s="64">
        <v>84.327246150999997</v>
      </c>
      <c r="BP382" s="70">
        <v>434.98254911999999</v>
      </c>
      <c r="BQ382" s="64">
        <v>10.956164383999999</v>
      </c>
      <c r="BR382" s="64">
        <v>514</v>
      </c>
      <c r="BS382" s="71"/>
    </row>
    <row r="383" spans="3:71">
      <c r="C383" s="89">
        <v>350</v>
      </c>
      <c r="D383" s="59">
        <v>173.52262002000001</v>
      </c>
      <c r="E383" s="59">
        <v>32.971144438000003</v>
      </c>
      <c r="F383" s="59">
        <v>94.708492638999999</v>
      </c>
      <c r="G383" s="59">
        <v>202.92401243</v>
      </c>
      <c r="H383" s="59">
        <v>8.0246575341999993</v>
      </c>
      <c r="I383" s="59">
        <v>63.706238360999997</v>
      </c>
      <c r="J383" s="59">
        <v>81.280920957999996</v>
      </c>
      <c r="K383" s="59">
        <v>382.02729017000001</v>
      </c>
      <c r="L383" s="59">
        <v>10.956164383999999</v>
      </c>
      <c r="M383" s="59">
        <v>485</v>
      </c>
      <c r="Q383" s="89">
        <v>350</v>
      </c>
      <c r="R383" s="59">
        <v>166.86380507999999</v>
      </c>
      <c r="S383" s="59">
        <v>32.349295275000003</v>
      </c>
      <c r="T383" s="59">
        <v>94.905786237000001</v>
      </c>
      <c r="U383" s="59">
        <v>202.39009670999999</v>
      </c>
      <c r="V383" s="59">
        <v>8.0246575341999993</v>
      </c>
      <c r="W383" s="59">
        <v>62.684333694000003</v>
      </c>
      <c r="X383" s="59">
        <v>87.542409012999997</v>
      </c>
      <c r="Y383" s="59">
        <v>437.57407585999999</v>
      </c>
      <c r="Z383" s="59">
        <v>10.956164383999999</v>
      </c>
      <c r="AA383" s="59">
        <v>502</v>
      </c>
      <c r="AB383" s="71"/>
      <c r="AF383" s="89">
        <v>350</v>
      </c>
      <c r="AG383" s="59">
        <v>176.9945549</v>
      </c>
      <c r="AH383" s="59">
        <v>34.599966279</v>
      </c>
      <c r="AI383" s="59">
        <v>87.885958178999999</v>
      </c>
      <c r="AJ383" s="59">
        <v>199.81711027</v>
      </c>
      <c r="AK383" s="59">
        <v>8.0246575341999993</v>
      </c>
      <c r="AL383" s="59">
        <v>64.147529036999998</v>
      </c>
      <c r="AM383" s="59">
        <v>81.309008366</v>
      </c>
      <c r="AN383" s="59">
        <v>437.50077262999997</v>
      </c>
      <c r="AO383" s="59">
        <v>10.956164383999999</v>
      </c>
      <c r="AP383" s="59">
        <v>514</v>
      </c>
      <c r="AQ383" s="71"/>
      <c r="AR383" s="51"/>
      <c r="AT383" s="89">
        <v>350</v>
      </c>
      <c r="AU383" s="59">
        <v>177.85495748</v>
      </c>
      <c r="AV383" s="59">
        <v>37.423938358999997</v>
      </c>
      <c r="AW383" s="59">
        <v>93.741406084999994</v>
      </c>
      <c r="AX383" s="59">
        <v>207.76700248</v>
      </c>
      <c r="AY383" s="59">
        <v>8.0246575341999993</v>
      </c>
      <c r="AZ383" s="59">
        <v>63.603167454999998</v>
      </c>
      <c r="BA383" s="59">
        <v>88.306600903000003</v>
      </c>
      <c r="BB383" s="59">
        <v>495.0761918</v>
      </c>
      <c r="BC383" s="59">
        <v>10.956164383999999</v>
      </c>
      <c r="BD383" s="59">
        <v>596</v>
      </c>
      <c r="BE383" s="71"/>
      <c r="BF383" s="51"/>
      <c r="BH383" s="89">
        <v>350</v>
      </c>
      <c r="BI383" s="64">
        <v>177.06693039999999</v>
      </c>
      <c r="BJ383" s="64">
        <v>34.090384596</v>
      </c>
      <c r="BK383" s="64">
        <v>90.630711727000005</v>
      </c>
      <c r="BL383" s="64">
        <v>202.18382579999999</v>
      </c>
      <c r="BM383" s="64">
        <v>8.0246575341999993</v>
      </c>
      <c r="BN383" s="64">
        <v>63.949494913000002</v>
      </c>
      <c r="BO383" s="64">
        <v>83.978044370000006</v>
      </c>
      <c r="BP383" s="70">
        <v>429.82316723000002</v>
      </c>
      <c r="BQ383" s="64">
        <v>10.956164383999999</v>
      </c>
      <c r="BR383" s="64">
        <v>514</v>
      </c>
      <c r="BS383" s="71"/>
    </row>
    <row r="384" spans="3:71">
      <c r="C384" s="89">
        <v>351</v>
      </c>
      <c r="D384" s="59">
        <v>172.09944023</v>
      </c>
      <c r="E384" s="59">
        <v>32.252753556999998</v>
      </c>
      <c r="F384" s="59">
        <v>94.065882020999993</v>
      </c>
      <c r="G384" s="59">
        <v>202.44511541</v>
      </c>
      <c r="H384" s="59">
        <v>8.0246575341999993</v>
      </c>
      <c r="I384" s="59">
        <v>63.686001609000002</v>
      </c>
      <c r="J384" s="59">
        <v>80.948940802999999</v>
      </c>
      <c r="K384" s="59">
        <v>377.61744304000001</v>
      </c>
      <c r="L384" s="59">
        <v>10.956164383999999</v>
      </c>
      <c r="M384" s="59">
        <v>485</v>
      </c>
      <c r="Q384" s="89">
        <v>351</v>
      </c>
      <c r="R384" s="59">
        <v>165.65509166000001</v>
      </c>
      <c r="S384" s="59">
        <v>31.541942331000001</v>
      </c>
      <c r="T384" s="59">
        <v>94.220339816000006</v>
      </c>
      <c r="U384" s="59">
        <v>201.91052848000001</v>
      </c>
      <c r="V384" s="59">
        <v>8.0246575341999993</v>
      </c>
      <c r="W384" s="59">
        <v>62.662374493999998</v>
      </c>
      <c r="X384" s="59">
        <v>87.173894895999993</v>
      </c>
      <c r="Y384" s="59">
        <v>432.24400925999998</v>
      </c>
      <c r="Z384" s="59">
        <v>10.956164383999999</v>
      </c>
      <c r="AA384" s="59">
        <v>502</v>
      </c>
      <c r="AB384" s="71"/>
      <c r="AF384" s="89">
        <v>351</v>
      </c>
      <c r="AG384" s="59">
        <v>175.57209968000001</v>
      </c>
      <c r="AH384" s="59">
        <v>33.825393560999998</v>
      </c>
      <c r="AI384" s="59">
        <v>87.235178352000005</v>
      </c>
      <c r="AJ384" s="59">
        <v>199.34457509999999</v>
      </c>
      <c r="AK384" s="59">
        <v>8.0246575341999993</v>
      </c>
      <c r="AL384" s="59">
        <v>64.125599154</v>
      </c>
      <c r="AM384" s="59">
        <v>80.972443073999997</v>
      </c>
      <c r="AN384" s="59">
        <v>432.19321580000002</v>
      </c>
      <c r="AO384" s="59">
        <v>10.956164383999999</v>
      </c>
      <c r="AP384" s="59">
        <v>514</v>
      </c>
      <c r="AQ384" s="71"/>
      <c r="AR384" s="51"/>
      <c r="AT384" s="89">
        <v>351</v>
      </c>
      <c r="AU384" s="59">
        <v>176.41687177</v>
      </c>
      <c r="AV384" s="59">
        <v>36.585604836000002</v>
      </c>
      <c r="AW384" s="59">
        <v>93.149799150999996</v>
      </c>
      <c r="AX384" s="59">
        <v>207.27795055999999</v>
      </c>
      <c r="AY384" s="59">
        <v>8.0246575341999993</v>
      </c>
      <c r="AZ384" s="59">
        <v>63.579498708000003</v>
      </c>
      <c r="BA384" s="59">
        <v>87.924492591999993</v>
      </c>
      <c r="BB384" s="59">
        <v>488.84595874000001</v>
      </c>
      <c r="BC384" s="59">
        <v>10.956164383999999</v>
      </c>
      <c r="BD384" s="59">
        <v>596</v>
      </c>
      <c r="BE384" s="71"/>
      <c r="BF384" s="51"/>
      <c r="BH384" s="89">
        <v>351</v>
      </c>
      <c r="BI384" s="64">
        <v>175.68160409999999</v>
      </c>
      <c r="BJ384" s="64">
        <v>33.320387011999998</v>
      </c>
      <c r="BK384" s="64">
        <v>89.945255360999994</v>
      </c>
      <c r="BL384" s="64">
        <v>201.71022723999999</v>
      </c>
      <c r="BM384" s="64">
        <v>8.0246575341999993</v>
      </c>
      <c r="BN384" s="64">
        <v>63.927062835999998</v>
      </c>
      <c r="BO384" s="64">
        <v>83.622359438000004</v>
      </c>
      <c r="BP384" s="70">
        <v>424.50520158</v>
      </c>
      <c r="BQ384" s="64">
        <v>10.956164383999999</v>
      </c>
      <c r="BR384" s="64">
        <v>514</v>
      </c>
      <c r="BS384" s="71"/>
    </row>
    <row r="385" spans="3:71">
      <c r="C385" s="89">
        <v>352</v>
      </c>
      <c r="D385" s="59">
        <v>170.78791559000001</v>
      </c>
      <c r="E385" s="59">
        <v>31.484598625</v>
      </c>
      <c r="F385" s="59">
        <v>93.361380291000003</v>
      </c>
      <c r="G385" s="59">
        <v>201.96621838999999</v>
      </c>
      <c r="H385" s="59">
        <v>8.0246575341999993</v>
      </c>
      <c r="I385" s="59">
        <v>63.665663805999998</v>
      </c>
      <c r="J385" s="59">
        <v>80.611446272999999</v>
      </c>
      <c r="K385" s="59">
        <v>373.07264434000001</v>
      </c>
      <c r="L385" s="59">
        <v>10.956164383999999</v>
      </c>
      <c r="M385" s="59">
        <v>485</v>
      </c>
      <c r="Q385" s="89">
        <v>352</v>
      </c>
      <c r="R385" s="59">
        <v>164.39338537</v>
      </c>
      <c r="S385" s="59">
        <v>30.849493965000001</v>
      </c>
      <c r="T385" s="59">
        <v>93.472981696000005</v>
      </c>
      <c r="U385" s="59">
        <v>201.43096025</v>
      </c>
      <c r="V385" s="59">
        <v>8.0246575341999993</v>
      </c>
      <c r="W385" s="59">
        <v>62.640209402000004</v>
      </c>
      <c r="X385" s="59">
        <v>86.799260365999999</v>
      </c>
      <c r="Y385" s="59">
        <v>426.76220968000001</v>
      </c>
      <c r="Z385" s="59">
        <v>10.956164383999999</v>
      </c>
      <c r="AA385" s="59">
        <v>502</v>
      </c>
      <c r="AB385" s="71"/>
      <c r="AF385" s="89">
        <v>352</v>
      </c>
      <c r="AG385" s="59">
        <v>174.27239839999999</v>
      </c>
      <c r="AH385" s="59">
        <v>32.922759348</v>
      </c>
      <c r="AI385" s="59">
        <v>86.589706074999995</v>
      </c>
      <c r="AJ385" s="59">
        <v>198.87203993</v>
      </c>
      <c r="AK385" s="59">
        <v>8.0246575341999993</v>
      </c>
      <c r="AL385" s="59">
        <v>64.103435900999997</v>
      </c>
      <c r="AM385" s="59">
        <v>80.630063723999996</v>
      </c>
      <c r="AN385" s="59">
        <v>426.73692947000001</v>
      </c>
      <c r="AO385" s="59">
        <v>10.956164383999999</v>
      </c>
      <c r="AP385" s="59">
        <v>514</v>
      </c>
      <c r="AQ385" s="71"/>
      <c r="AR385" s="51"/>
      <c r="AT385" s="89">
        <v>352</v>
      </c>
      <c r="AU385" s="59">
        <v>175.04354871999999</v>
      </c>
      <c r="AV385" s="59">
        <v>35.765263844000003</v>
      </c>
      <c r="AW385" s="59">
        <v>92.475437024000001</v>
      </c>
      <c r="AX385" s="59">
        <v>206.78889864000001</v>
      </c>
      <c r="AY385" s="59">
        <v>8.0246575341999993</v>
      </c>
      <c r="AZ385" s="59">
        <v>63.555449000999999</v>
      </c>
      <c r="BA385" s="59">
        <v>87.535042042000001</v>
      </c>
      <c r="BB385" s="59">
        <v>482.45687047000001</v>
      </c>
      <c r="BC385" s="59">
        <v>10.956164383999999</v>
      </c>
      <c r="BD385" s="59">
        <v>596</v>
      </c>
      <c r="BE385" s="71"/>
      <c r="BF385" s="51"/>
      <c r="BH385" s="89">
        <v>352</v>
      </c>
      <c r="BI385" s="64">
        <v>174.31169758999999</v>
      </c>
      <c r="BJ385" s="64">
        <v>32.498658919999997</v>
      </c>
      <c r="BK385" s="64">
        <v>89.296109713999996</v>
      </c>
      <c r="BL385" s="64">
        <v>201.23662868</v>
      </c>
      <c r="BM385" s="64">
        <v>8.0246575341999993</v>
      </c>
      <c r="BN385" s="64">
        <v>63.904369373000002</v>
      </c>
      <c r="BO385" s="64">
        <v>83.260162211999997</v>
      </c>
      <c r="BP385" s="70">
        <v>419.02629579000001</v>
      </c>
      <c r="BQ385" s="64">
        <v>10.956164383999999</v>
      </c>
      <c r="BR385" s="64">
        <v>514</v>
      </c>
      <c r="BS385" s="71"/>
    </row>
    <row r="386" spans="3:71">
      <c r="C386" s="89">
        <v>353</v>
      </c>
      <c r="D386" s="59">
        <v>169.35164807999999</v>
      </c>
      <c r="E386" s="59">
        <v>31.033056266999999</v>
      </c>
      <c r="F386" s="59">
        <v>92.465008862999994</v>
      </c>
      <c r="G386" s="59">
        <v>201.48732136999999</v>
      </c>
      <c r="H386" s="59">
        <v>8.0246575341999993</v>
      </c>
      <c r="I386" s="59">
        <v>63.645227806999998</v>
      </c>
      <c r="J386" s="59">
        <v>80.268421567000004</v>
      </c>
      <c r="K386" s="59">
        <v>368.39092362000002</v>
      </c>
      <c r="L386" s="59">
        <v>10.956164383999999</v>
      </c>
      <c r="M386" s="59">
        <v>486</v>
      </c>
      <c r="Q386" s="89">
        <v>353</v>
      </c>
      <c r="R386" s="59">
        <v>162.90638061999999</v>
      </c>
      <c r="S386" s="59">
        <v>30.435647857999999</v>
      </c>
      <c r="T386" s="59">
        <v>92.672319772999998</v>
      </c>
      <c r="U386" s="59">
        <v>200.95139201999999</v>
      </c>
      <c r="V386" s="59">
        <v>8.0246575341999993</v>
      </c>
      <c r="W386" s="59">
        <v>62.617839265999997</v>
      </c>
      <c r="X386" s="59">
        <v>86.418491243999995</v>
      </c>
      <c r="Y386" s="59">
        <v>421.12652918999999</v>
      </c>
      <c r="Z386" s="59">
        <v>10.956164383999999</v>
      </c>
      <c r="AA386" s="59">
        <v>502</v>
      </c>
      <c r="AB386" s="71"/>
      <c r="AF386" s="89">
        <v>353</v>
      </c>
      <c r="AG386" s="59">
        <v>172.91634876000001</v>
      </c>
      <c r="AH386" s="59">
        <v>32.380835027000003</v>
      </c>
      <c r="AI386" s="59">
        <v>85.639872272000005</v>
      </c>
      <c r="AJ386" s="59">
        <v>198.39950475000001</v>
      </c>
      <c r="AK386" s="59">
        <v>8.0246575341999993</v>
      </c>
      <c r="AL386" s="59">
        <v>64.081039016000005</v>
      </c>
      <c r="AM386" s="59">
        <v>80.281849016999999</v>
      </c>
      <c r="AN386" s="59">
        <v>421.12990344999997</v>
      </c>
      <c r="AO386" s="59">
        <v>10.956164383999999</v>
      </c>
      <c r="AP386" s="59">
        <v>514</v>
      </c>
      <c r="AQ386" s="71"/>
      <c r="AR386" s="51"/>
      <c r="AT386" s="89">
        <v>353</v>
      </c>
      <c r="AU386" s="59">
        <v>173.63653618000001</v>
      </c>
      <c r="AV386" s="59">
        <v>35.241581742999998</v>
      </c>
      <c r="AW386" s="59">
        <v>91.538105498999997</v>
      </c>
      <c r="AX386" s="59">
        <v>206.29984672000001</v>
      </c>
      <c r="AY386" s="59">
        <v>8.0246575341999993</v>
      </c>
      <c r="AZ386" s="59">
        <v>63.531014503000002</v>
      </c>
      <c r="BA386" s="59">
        <v>87.138206768000003</v>
      </c>
      <c r="BB386" s="59">
        <v>475.90696212</v>
      </c>
      <c r="BC386" s="59">
        <v>10.956164383999999</v>
      </c>
      <c r="BD386" s="59">
        <v>596</v>
      </c>
      <c r="BE386" s="71"/>
      <c r="BF386" s="51"/>
      <c r="BH386" s="89">
        <v>353</v>
      </c>
      <c r="BI386" s="64">
        <v>172.93298666999999</v>
      </c>
      <c r="BJ386" s="64">
        <v>31.938737021000001</v>
      </c>
      <c r="BK386" s="64">
        <v>88.393962291999998</v>
      </c>
      <c r="BL386" s="64">
        <v>200.76303012</v>
      </c>
      <c r="BM386" s="64">
        <v>8.0246575341999993</v>
      </c>
      <c r="BN386" s="64">
        <v>63.881414063000001</v>
      </c>
      <c r="BO386" s="64">
        <v>82.891423549999999</v>
      </c>
      <c r="BP386" s="70">
        <v>413.38409345999997</v>
      </c>
      <c r="BQ386" s="64">
        <v>10.956164383999999</v>
      </c>
      <c r="BR386" s="64">
        <v>514</v>
      </c>
      <c r="BS386" s="71"/>
    </row>
    <row r="387" spans="3:71">
      <c r="C387" s="89">
        <v>354</v>
      </c>
      <c r="D387" s="59">
        <v>167.85306994999999</v>
      </c>
      <c r="E387" s="59">
        <v>30.402389663000001</v>
      </c>
      <c r="F387" s="59">
        <v>91.810072300000002</v>
      </c>
      <c r="G387" s="59">
        <v>201.00842434</v>
      </c>
      <c r="H387" s="59">
        <v>8.0246575341999993</v>
      </c>
      <c r="I387" s="59">
        <v>63.624696462999999</v>
      </c>
      <c r="J387" s="59">
        <v>79.919850886000006</v>
      </c>
      <c r="K387" s="59">
        <v>363.57031043000001</v>
      </c>
      <c r="L387" s="59">
        <v>10.956164383999999</v>
      </c>
      <c r="M387" s="59">
        <v>486</v>
      </c>
      <c r="Q387" s="89">
        <v>354</v>
      </c>
      <c r="R387" s="59">
        <v>161.50887198000001</v>
      </c>
      <c r="S387" s="59">
        <v>29.831627197</v>
      </c>
      <c r="T387" s="59">
        <v>91.987885703000003</v>
      </c>
      <c r="U387" s="59">
        <v>200.45627438</v>
      </c>
      <c r="V387" s="59">
        <v>8.0246575341999993</v>
      </c>
      <c r="W387" s="59">
        <v>62.595264933000003</v>
      </c>
      <c r="X387" s="59">
        <v>86.031573355000006</v>
      </c>
      <c r="Y387" s="59">
        <v>415.33481983000001</v>
      </c>
      <c r="Z387" s="59">
        <v>10.956164383999999</v>
      </c>
      <c r="AA387" s="59">
        <v>502</v>
      </c>
      <c r="AB387" s="71"/>
      <c r="AF387" s="89">
        <v>354</v>
      </c>
      <c r="AG387" s="59">
        <v>171.27288611</v>
      </c>
      <c r="AH387" s="59">
        <v>31.708896081999999</v>
      </c>
      <c r="AI387" s="59">
        <v>85.107466091999996</v>
      </c>
      <c r="AJ387" s="59">
        <v>197.92696957999999</v>
      </c>
      <c r="AK387" s="59">
        <v>8.0246575341999993</v>
      </c>
      <c r="AL387" s="59">
        <v>64.058408240000006</v>
      </c>
      <c r="AM387" s="59">
        <v>79.927777651</v>
      </c>
      <c r="AN387" s="59">
        <v>415.37012756000001</v>
      </c>
      <c r="AO387" s="59">
        <v>10.956164383999999</v>
      </c>
      <c r="AP387" s="59">
        <v>514</v>
      </c>
      <c r="AQ387" s="71"/>
      <c r="AR387" s="51"/>
      <c r="AT387" s="89">
        <v>354</v>
      </c>
      <c r="AU387" s="59">
        <v>172.04200975000001</v>
      </c>
      <c r="AV387" s="59">
        <v>34.550136518000002</v>
      </c>
      <c r="AW387" s="59">
        <v>90.956050982999997</v>
      </c>
      <c r="AX387" s="59">
        <v>205.81079481</v>
      </c>
      <c r="AY387" s="59">
        <v>8.0246575341999993</v>
      </c>
      <c r="AZ387" s="59">
        <v>63.506191379000001</v>
      </c>
      <c r="BA387" s="59">
        <v>86.733944281000007</v>
      </c>
      <c r="BB387" s="59">
        <v>469.19426881999999</v>
      </c>
      <c r="BC387" s="59">
        <v>10.956164383999999</v>
      </c>
      <c r="BD387" s="59">
        <v>596</v>
      </c>
      <c r="BE387" s="71"/>
      <c r="BF387" s="51"/>
      <c r="BH387" s="89">
        <v>354</v>
      </c>
      <c r="BI387" s="64">
        <v>171.31807449999999</v>
      </c>
      <c r="BJ387" s="64">
        <v>31.332441711000001</v>
      </c>
      <c r="BK387" s="64">
        <v>87.774389526999997</v>
      </c>
      <c r="BL387" s="64">
        <v>200.28943156</v>
      </c>
      <c r="BM387" s="64">
        <v>8.0246575341999993</v>
      </c>
      <c r="BN387" s="64">
        <v>63.858196448000001</v>
      </c>
      <c r="BO387" s="64">
        <v>82.516114307999999</v>
      </c>
      <c r="BP387" s="70">
        <v>407.57623819999998</v>
      </c>
      <c r="BQ387" s="64">
        <v>10.956164383999999</v>
      </c>
      <c r="BR387" s="64">
        <v>514</v>
      </c>
      <c r="BS387" s="71"/>
    </row>
    <row r="388" spans="3:71">
      <c r="C388" s="89">
        <v>355</v>
      </c>
      <c r="D388" s="59">
        <v>165.92022527</v>
      </c>
      <c r="E388" s="59">
        <v>29.98979602</v>
      </c>
      <c r="F388" s="59">
        <v>91.371329326999998</v>
      </c>
      <c r="G388" s="59">
        <v>200.52952732</v>
      </c>
      <c r="H388" s="59">
        <v>8.0246575341999993</v>
      </c>
      <c r="I388" s="59">
        <v>63.605482619</v>
      </c>
      <c r="J388" s="59">
        <v>79.565718430000004</v>
      </c>
      <c r="K388" s="59">
        <v>358.61890636999999</v>
      </c>
      <c r="L388" s="59">
        <v>10.956164383999999</v>
      </c>
      <c r="M388" s="59">
        <v>486</v>
      </c>
      <c r="Q388" s="89">
        <v>355</v>
      </c>
      <c r="R388" s="59">
        <v>159.67637083</v>
      </c>
      <c r="S388" s="59">
        <v>29.495437652</v>
      </c>
      <c r="T388" s="59">
        <v>91.501568762999995</v>
      </c>
      <c r="U388" s="59">
        <v>199.93020100999999</v>
      </c>
      <c r="V388" s="59">
        <v>8.0246575341999993</v>
      </c>
      <c r="W388" s="59">
        <v>62.572948599999997</v>
      </c>
      <c r="X388" s="59">
        <v>85.638492522000007</v>
      </c>
      <c r="Y388" s="59">
        <v>409.39314532999998</v>
      </c>
      <c r="Z388" s="59">
        <v>10.956164383999999</v>
      </c>
      <c r="AA388" s="59">
        <v>503</v>
      </c>
      <c r="AB388" s="71"/>
      <c r="AF388" s="89">
        <v>355</v>
      </c>
      <c r="AG388" s="59">
        <v>169.38948135000001</v>
      </c>
      <c r="AH388" s="59">
        <v>31.218273812</v>
      </c>
      <c r="AI388" s="59">
        <v>84.633685358999998</v>
      </c>
      <c r="AJ388" s="59">
        <v>197.45443441</v>
      </c>
      <c r="AK388" s="59">
        <v>8.0246575341999993</v>
      </c>
      <c r="AL388" s="59">
        <v>64.036489662999998</v>
      </c>
      <c r="AM388" s="59">
        <v>79.567828328000004</v>
      </c>
      <c r="AN388" s="59">
        <v>409.45559162000001</v>
      </c>
      <c r="AO388" s="59">
        <v>10.956164383999999</v>
      </c>
      <c r="AP388" s="59">
        <v>514</v>
      </c>
      <c r="AQ388" s="71"/>
      <c r="AR388" s="51"/>
      <c r="AT388" s="89">
        <v>355</v>
      </c>
      <c r="AU388" s="59">
        <v>170.14685804999999</v>
      </c>
      <c r="AV388" s="59">
        <v>34.064831564999999</v>
      </c>
      <c r="AW388" s="59">
        <v>90.468481460000007</v>
      </c>
      <c r="AX388" s="59">
        <v>205.32174289</v>
      </c>
      <c r="AY388" s="59">
        <v>8.0246575341999993</v>
      </c>
      <c r="AZ388" s="59">
        <v>63.480975796999999</v>
      </c>
      <c r="BA388" s="59">
        <v>86.322212097000005</v>
      </c>
      <c r="BB388" s="59">
        <v>462.31904331999999</v>
      </c>
      <c r="BC388" s="59">
        <v>10.956164383999999</v>
      </c>
      <c r="BD388" s="59">
        <v>597</v>
      </c>
      <c r="BE388" s="71"/>
      <c r="BF388" s="51"/>
      <c r="BH388" s="89">
        <v>355</v>
      </c>
      <c r="BI388" s="64">
        <v>169.39521077000001</v>
      </c>
      <c r="BJ388" s="64">
        <v>30.879301743999999</v>
      </c>
      <c r="BK388" s="64">
        <v>87.309612971999996</v>
      </c>
      <c r="BL388" s="64">
        <v>199.815833</v>
      </c>
      <c r="BM388" s="64">
        <v>8.0246575341999993</v>
      </c>
      <c r="BN388" s="64">
        <v>63.834896526000001</v>
      </c>
      <c r="BO388" s="64">
        <v>82.134205346000002</v>
      </c>
      <c r="BP388" s="70">
        <v>401.60037363999999</v>
      </c>
      <c r="BQ388" s="64">
        <v>10.956164383999999</v>
      </c>
      <c r="BR388" s="64">
        <v>514</v>
      </c>
      <c r="BS388" s="71"/>
    </row>
    <row r="389" spans="3:71">
      <c r="C389" s="89">
        <v>356</v>
      </c>
      <c r="D389" s="59">
        <v>164.11997399000001</v>
      </c>
      <c r="E389" s="59">
        <v>29.693332192</v>
      </c>
      <c r="F389" s="59">
        <v>90.714608327999997</v>
      </c>
      <c r="G389" s="59">
        <v>200.01988512</v>
      </c>
      <c r="H389" s="59">
        <v>8.0246575341999993</v>
      </c>
      <c r="I389" s="59">
        <v>63.587050114999997</v>
      </c>
      <c r="J389" s="59">
        <v>79.206008398999998</v>
      </c>
      <c r="K389" s="59">
        <v>353.53371263000003</v>
      </c>
      <c r="L389" s="59">
        <v>10.956164383999999</v>
      </c>
      <c r="M389" s="59">
        <v>486</v>
      </c>
      <c r="Q389" s="89">
        <v>356</v>
      </c>
      <c r="R389" s="59">
        <v>158.09480689</v>
      </c>
      <c r="S389" s="59">
        <v>29.204462909</v>
      </c>
      <c r="T389" s="59">
        <v>90.719099815000007</v>
      </c>
      <c r="U389" s="59">
        <v>199.40412763</v>
      </c>
      <c r="V389" s="59">
        <v>8.0246575341999993</v>
      </c>
      <c r="W389" s="59">
        <v>62.551401120000001</v>
      </c>
      <c r="X389" s="59">
        <v>85.239234566999997</v>
      </c>
      <c r="Y389" s="59">
        <v>403.30318628999999</v>
      </c>
      <c r="Z389" s="59">
        <v>10.956164383999999</v>
      </c>
      <c r="AA389" s="59">
        <v>503</v>
      </c>
      <c r="AB389" s="71"/>
      <c r="AF389" s="89">
        <v>356</v>
      </c>
      <c r="AG389" s="59">
        <v>167.48246639999999</v>
      </c>
      <c r="AH389" s="59">
        <v>30.874931750999998</v>
      </c>
      <c r="AI389" s="59">
        <v>84.053563780999994</v>
      </c>
      <c r="AJ389" s="59">
        <v>196.96457004999999</v>
      </c>
      <c r="AK389" s="59">
        <v>8.0246575341999993</v>
      </c>
      <c r="AL389" s="59">
        <v>64.015215366000007</v>
      </c>
      <c r="AM389" s="59">
        <v>79.201979747999999</v>
      </c>
      <c r="AN389" s="59">
        <v>403.38428543999999</v>
      </c>
      <c r="AO389" s="59">
        <v>10.956164383999999</v>
      </c>
      <c r="AP389" s="59">
        <v>514</v>
      </c>
      <c r="AQ389" s="71"/>
      <c r="AR389" s="51"/>
      <c r="AT389" s="89">
        <v>356</v>
      </c>
      <c r="AU389" s="59">
        <v>168.31750195999999</v>
      </c>
      <c r="AV389" s="59">
        <v>33.711775785</v>
      </c>
      <c r="AW389" s="59">
        <v>89.785300965000005</v>
      </c>
      <c r="AX389" s="59">
        <v>204.83025717000001</v>
      </c>
      <c r="AY389" s="59">
        <v>8.0246575341999993</v>
      </c>
      <c r="AZ389" s="59">
        <v>63.455953792000003</v>
      </c>
      <c r="BA389" s="59">
        <v>85.902967727000004</v>
      </c>
      <c r="BB389" s="59">
        <v>455.28876543000001</v>
      </c>
      <c r="BC389" s="59">
        <v>10.956164383999999</v>
      </c>
      <c r="BD389" s="59">
        <v>597</v>
      </c>
      <c r="BE389" s="71"/>
      <c r="BF389" s="51"/>
      <c r="BH389" s="89">
        <v>356</v>
      </c>
      <c r="BI389" s="64">
        <v>167.50826078</v>
      </c>
      <c r="BJ389" s="64">
        <v>30.539997563</v>
      </c>
      <c r="BK389" s="64">
        <v>86.710609672000004</v>
      </c>
      <c r="BL389" s="64">
        <v>199.32671167000001</v>
      </c>
      <c r="BM389" s="64">
        <v>8.0246575341999993</v>
      </c>
      <c r="BN389" s="64">
        <v>63.812372076000003</v>
      </c>
      <c r="BO389" s="64">
        <v>81.745667521000001</v>
      </c>
      <c r="BP389" s="70">
        <v>395.45414339000001</v>
      </c>
      <c r="BQ389" s="64">
        <v>10.956164383999999</v>
      </c>
      <c r="BR389" s="64">
        <v>514</v>
      </c>
      <c r="BS389" s="71"/>
    </row>
    <row r="390" spans="3:71">
      <c r="C390" s="89">
        <v>357</v>
      </c>
      <c r="D390" s="59">
        <v>162.45717855000001</v>
      </c>
      <c r="E390" s="59">
        <v>29.514158281</v>
      </c>
      <c r="F390" s="59">
        <v>89.818599739999996</v>
      </c>
      <c r="G390" s="59">
        <v>199.49478472999999</v>
      </c>
      <c r="H390" s="59">
        <v>8.0246575341999993</v>
      </c>
      <c r="I390" s="59">
        <v>63.568678411</v>
      </c>
      <c r="J390" s="59">
        <v>78.840704994999996</v>
      </c>
      <c r="K390" s="59">
        <v>348.30497544000002</v>
      </c>
      <c r="L390" s="59">
        <v>10.956164383999999</v>
      </c>
      <c r="M390" s="59">
        <v>486</v>
      </c>
      <c r="Q390" s="89">
        <v>357</v>
      </c>
      <c r="R390" s="59">
        <v>156.30391675000001</v>
      </c>
      <c r="S390" s="59">
        <v>29.004876497000001</v>
      </c>
      <c r="T390" s="59">
        <v>90.054568734</v>
      </c>
      <c r="U390" s="59">
        <v>198.87805426</v>
      </c>
      <c r="V390" s="59">
        <v>8.0246575341999993</v>
      </c>
      <c r="W390" s="59">
        <v>62.529749873999997</v>
      </c>
      <c r="X390" s="59">
        <v>84.833785315</v>
      </c>
      <c r="Y390" s="59">
        <v>397.05212332999997</v>
      </c>
      <c r="Z390" s="59">
        <v>10.956164383999999</v>
      </c>
      <c r="AA390" s="59">
        <v>503</v>
      </c>
      <c r="AB390" s="71"/>
      <c r="AF390" s="89">
        <v>357</v>
      </c>
      <c r="AG390" s="59">
        <v>165.79942233</v>
      </c>
      <c r="AH390" s="59">
        <v>30.680493968</v>
      </c>
      <c r="AI390" s="59">
        <v>83.130274878999998</v>
      </c>
      <c r="AJ390" s="59">
        <v>196.44499786</v>
      </c>
      <c r="AK390" s="59">
        <v>8.0246575341999993</v>
      </c>
      <c r="AL390" s="59">
        <v>63.993826708999997</v>
      </c>
      <c r="AM390" s="59">
        <v>78.830210609999995</v>
      </c>
      <c r="AN390" s="59">
        <v>397.15419881999998</v>
      </c>
      <c r="AO390" s="59">
        <v>10.956164383999999</v>
      </c>
      <c r="AP390" s="59">
        <v>515</v>
      </c>
      <c r="AQ390" s="71"/>
      <c r="AR390" s="51"/>
      <c r="AT390" s="89">
        <v>357</v>
      </c>
      <c r="AU390" s="59">
        <v>166.56958710999999</v>
      </c>
      <c r="AV390" s="59">
        <v>33.506449119999999</v>
      </c>
      <c r="AW390" s="59">
        <v>88.917647388999995</v>
      </c>
      <c r="AX390" s="59">
        <v>204.29407416999999</v>
      </c>
      <c r="AY390" s="59">
        <v>8.0246575341999993</v>
      </c>
      <c r="AZ390" s="59">
        <v>63.430846705999997</v>
      </c>
      <c r="BA390" s="59">
        <v>85.476168685999994</v>
      </c>
      <c r="BB390" s="59">
        <v>448.09080261999998</v>
      </c>
      <c r="BC390" s="59">
        <v>10.956164383999999</v>
      </c>
      <c r="BD390" s="59">
        <v>597</v>
      </c>
      <c r="BE390" s="71"/>
      <c r="BF390" s="51"/>
      <c r="BH390" s="89">
        <v>357</v>
      </c>
      <c r="BI390" s="64">
        <v>165.84567114999999</v>
      </c>
      <c r="BJ390" s="64">
        <v>30.334791438</v>
      </c>
      <c r="BK390" s="64">
        <v>85.784482667999995</v>
      </c>
      <c r="BL390" s="64">
        <v>198.80625563000001</v>
      </c>
      <c r="BM390" s="64">
        <v>8.0246575341999993</v>
      </c>
      <c r="BN390" s="64">
        <v>63.789669848999999</v>
      </c>
      <c r="BO390" s="64">
        <v>81.350471689000003</v>
      </c>
      <c r="BP390" s="70">
        <v>389.13519105</v>
      </c>
      <c r="BQ390" s="64">
        <v>10.956164383999999</v>
      </c>
      <c r="BR390" s="64">
        <v>515</v>
      </c>
      <c r="BS390" s="71"/>
    </row>
    <row r="391" spans="3:71">
      <c r="C391" s="89">
        <v>358</v>
      </c>
      <c r="D391" s="59">
        <v>160.31831499</v>
      </c>
      <c r="E391" s="59">
        <v>29.248666488000001</v>
      </c>
      <c r="F391" s="59">
        <v>89.48497716</v>
      </c>
      <c r="G391" s="59">
        <v>198.96968434999999</v>
      </c>
      <c r="H391" s="59">
        <v>8.0246575341999993</v>
      </c>
      <c r="I391" s="59">
        <v>63.550373428999997</v>
      </c>
      <c r="J391" s="59">
        <v>78.469792416000004</v>
      </c>
      <c r="K391" s="59">
        <v>342.93075105999998</v>
      </c>
      <c r="L391" s="59">
        <v>10.956164383999999</v>
      </c>
      <c r="M391" s="59">
        <v>486</v>
      </c>
      <c r="Q391" s="89">
        <v>358</v>
      </c>
      <c r="R391" s="59">
        <v>154.20490063</v>
      </c>
      <c r="S391" s="59">
        <v>28.758005570000002</v>
      </c>
      <c r="T391" s="59">
        <v>89.745448144999997</v>
      </c>
      <c r="U391" s="59">
        <v>198.35198088000001</v>
      </c>
      <c r="V391" s="59">
        <v>8.0246575341999993</v>
      </c>
      <c r="W391" s="59">
        <v>62.507997832999997</v>
      </c>
      <c r="X391" s="59">
        <v>84.422130588000002</v>
      </c>
      <c r="Y391" s="59">
        <v>390.63783826000002</v>
      </c>
      <c r="Z391" s="59">
        <v>10.956164383999999</v>
      </c>
      <c r="AA391" s="59">
        <v>503</v>
      </c>
      <c r="AB391" s="71"/>
      <c r="AF391" s="89">
        <v>358</v>
      </c>
      <c r="AG391" s="59">
        <v>163.60239554</v>
      </c>
      <c r="AH391" s="59">
        <v>30.427426815</v>
      </c>
      <c r="AI391" s="59">
        <v>82.779598073000003</v>
      </c>
      <c r="AJ391" s="59">
        <v>195.92542567000001</v>
      </c>
      <c r="AK391" s="59">
        <v>8.0246575341999993</v>
      </c>
      <c r="AL391" s="59">
        <v>63.972325970999997</v>
      </c>
      <c r="AM391" s="59">
        <v>78.452499615999997</v>
      </c>
      <c r="AN391" s="59">
        <v>390.76332159999998</v>
      </c>
      <c r="AO391" s="59">
        <v>10.956164383999999</v>
      </c>
      <c r="AP391" s="59">
        <v>515</v>
      </c>
      <c r="AQ391" s="71"/>
      <c r="AR391" s="51"/>
      <c r="AT391" s="89">
        <v>358</v>
      </c>
      <c r="AU391" s="59">
        <v>164.39290312</v>
      </c>
      <c r="AV391" s="59">
        <v>33.214985345999999</v>
      </c>
      <c r="AW391" s="59">
        <v>88.564900058000006</v>
      </c>
      <c r="AX391" s="59">
        <v>203.75789116999999</v>
      </c>
      <c r="AY391" s="59">
        <v>8.0246575341999993</v>
      </c>
      <c r="AZ391" s="59">
        <v>63.405401022</v>
      </c>
      <c r="BA391" s="59">
        <v>85.041772487000003</v>
      </c>
      <c r="BB391" s="59">
        <v>440.7232133</v>
      </c>
      <c r="BC391" s="59">
        <v>10.956164383999999</v>
      </c>
      <c r="BD391" s="59">
        <v>597</v>
      </c>
      <c r="BE391" s="71"/>
      <c r="BF391" s="51"/>
      <c r="BH391" s="89">
        <v>358</v>
      </c>
      <c r="BI391" s="64">
        <v>163.65604844000001</v>
      </c>
      <c r="BJ391" s="64">
        <v>30.081217609999999</v>
      </c>
      <c r="BK391" s="64">
        <v>85.433756442000004</v>
      </c>
      <c r="BL391" s="64">
        <v>198.28579959000001</v>
      </c>
      <c r="BM391" s="64">
        <v>8.0246575341999993</v>
      </c>
      <c r="BN391" s="64">
        <v>63.766791294999997</v>
      </c>
      <c r="BO391" s="64">
        <v>80.948588709999996</v>
      </c>
      <c r="BP391" s="70">
        <v>382.64116024999998</v>
      </c>
      <c r="BQ391" s="64">
        <v>10.956164383999999</v>
      </c>
      <c r="BR391" s="64">
        <v>515</v>
      </c>
      <c r="BS391" s="71"/>
    </row>
    <row r="392" spans="3:71">
      <c r="C392" s="89">
        <v>359</v>
      </c>
      <c r="D392" s="59">
        <v>158.59588754000001</v>
      </c>
      <c r="E392" s="59">
        <v>28.896994033999999</v>
      </c>
      <c r="F392" s="59">
        <v>88.821099128</v>
      </c>
      <c r="G392" s="59">
        <v>198.44458397</v>
      </c>
      <c r="H392" s="59">
        <v>8.0246575341999993</v>
      </c>
      <c r="I392" s="59">
        <v>63.532141090000003</v>
      </c>
      <c r="J392" s="59">
        <v>78.093254864000002</v>
      </c>
      <c r="K392" s="59">
        <v>337.40909577999997</v>
      </c>
      <c r="L392" s="59">
        <v>10.956164383999999</v>
      </c>
      <c r="M392" s="59">
        <v>486</v>
      </c>
      <c r="Q392" s="89">
        <v>359</v>
      </c>
      <c r="R392" s="59">
        <v>152.55629155</v>
      </c>
      <c r="S392" s="59">
        <v>28.420775056</v>
      </c>
      <c r="T392" s="59">
        <v>89.076280112000006</v>
      </c>
      <c r="U392" s="59">
        <v>197.82590751000001</v>
      </c>
      <c r="V392" s="59">
        <v>8.0246575341999993</v>
      </c>
      <c r="W392" s="59">
        <v>62.486147969999998</v>
      </c>
      <c r="X392" s="59">
        <v>84.004256209999994</v>
      </c>
      <c r="Y392" s="59">
        <v>384.05821288999999</v>
      </c>
      <c r="Z392" s="59">
        <v>10.956164383999999</v>
      </c>
      <c r="AA392" s="59">
        <v>503</v>
      </c>
      <c r="AB392" s="71"/>
      <c r="AF392" s="89">
        <v>359</v>
      </c>
      <c r="AG392" s="59">
        <v>161.80605571999999</v>
      </c>
      <c r="AH392" s="59">
        <v>30.048862309</v>
      </c>
      <c r="AI392" s="59">
        <v>82.153731640000004</v>
      </c>
      <c r="AJ392" s="59">
        <v>195.40585349</v>
      </c>
      <c r="AK392" s="59">
        <v>8.0246575341999993</v>
      </c>
      <c r="AL392" s="59">
        <v>63.950715432000003</v>
      </c>
      <c r="AM392" s="59">
        <v>78.068825464</v>
      </c>
      <c r="AN392" s="59">
        <v>384.20964357999998</v>
      </c>
      <c r="AO392" s="59">
        <v>10.956164383999999</v>
      </c>
      <c r="AP392" s="59">
        <v>515</v>
      </c>
      <c r="AQ392" s="71"/>
      <c r="AR392" s="51"/>
      <c r="AT392" s="89">
        <v>359</v>
      </c>
      <c r="AU392" s="59">
        <v>162.62356650999999</v>
      </c>
      <c r="AV392" s="59">
        <v>32.811559424999999</v>
      </c>
      <c r="AW392" s="59">
        <v>87.916767504999996</v>
      </c>
      <c r="AX392" s="59">
        <v>203.22170817</v>
      </c>
      <c r="AY392" s="59">
        <v>8.0246575341999993</v>
      </c>
      <c r="AZ392" s="59">
        <v>63.379614402000001</v>
      </c>
      <c r="BA392" s="59">
        <v>84.599736644000004</v>
      </c>
      <c r="BB392" s="59">
        <v>433.18405588000002</v>
      </c>
      <c r="BC392" s="59">
        <v>10.956164383999999</v>
      </c>
      <c r="BD392" s="59">
        <v>597</v>
      </c>
      <c r="BE392" s="71"/>
      <c r="BF392" s="51"/>
      <c r="BH392" s="89">
        <v>359</v>
      </c>
      <c r="BI392" s="64">
        <v>161.89141205000001</v>
      </c>
      <c r="BJ392" s="64">
        <v>29.714330525000001</v>
      </c>
      <c r="BK392" s="64">
        <v>84.771357154</v>
      </c>
      <c r="BL392" s="64">
        <v>197.76534355000001</v>
      </c>
      <c r="BM392" s="64">
        <v>8.0246575341999993</v>
      </c>
      <c r="BN392" s="64">
        <v>63.743737864000003</v>
      </c>
      <c r="BO392" s="64">
        <v>80.539989438999996</v>
      </c>
      <c r="BP392" s="70">
        <v>375.96969459000002</v>
      </c>
      <c r="BQ392" s="64">
        <v>10.956164383999999</v>
      </c>
      <c r="BR392" s="64">
        <v>515</v>
      </c>
      <c r="BS392" s="71"/>
    </row>
    <row r="393" spans="3:71">
      <c r="C393" s="89">
        <v>360</v>
      </c>
      <c r="D393" s="59">
        <v>157.03377981</v>
      </c>
      <c r="E393" s="59">
        <v>28.566742771000001</v>
      </c>
      <c r="F393" s="59">
        <v>87.975480191000003</v>
      </c>
      <c r="G393" s="59">
        <v>197.91948357999999</v>
      </c>
      <c r="H393" s="59">
        <v>8.0246575341999993</v>
      </c>
      <c r="I393" s="59">
        <v>63.513987315000001</v>
      </c>
      <c r="J393" s="59">
        <v>77.711076538</v>
      </c>
      <c r="K393" s="59">
        <v>331.74291777000002</v>
      </c>
      <c r="L393" s="59">
        <v>10.956164383999999</v>
      </c>
      <c r="M393" s="59">
        <v>486</v>
      </c>
      <c r="Q393" s="89">
        <v>360</v>
      </c>
      <c r="R393" s="59">
        <v>151.03598127999999</v>
      </c>
      <c r="S393" s="59">
        <v>28.095930331999998</v>
      </c>
      <c r="T393" s="59">
        <v>88.266427465999996</v>
      </c>
      <c r="U393" s="59">
        <v>197.29983412999999</v>
      </c>
      <c r="V393" s="59">
        <v>8.0246575341999993</v>
      </c>
      <c r="W393" s="59">
        <v>62.464203257999998</v>
      </c>
      <c r="X393" s="59">
        <v>83.580148003000005</v>
      </c>
      <c r="Y393" s="59">
        <v>377.31112903000002</v>
      </c>
      <c r="Z393" s="59">
        <v>10.956164383999999</v>
      </c>
      <c r="AA393" s="59">
        <v>503</v>
      </c>
      <c r="AB393" s="71"/>
      <c r="AF393" s="89">
        <v>360</v>
      </c>
      <c r="AG393" s="59">
        <v>160.12565721999999</v>
      </c>
      <c r="AH393" s="59">
        <v>29.67515775</v>
      </c>
      <c r="AI393" s="59">
        <v>81.407063946999997</v>
      </c>
      <c r="AJ393" s="59">
        <v>194.88628130000001</v>
      </c>
      <c r="AK393" s="59">
        <v>8.0246575341999993</v>
      </c>
      <c r="AL393" s="59">
        <v>63.928997373000001</v>
      </c>
      <c r="AM393" s="59">
        <v>77.679166855999995</v>
      </c>
      <c r="AN393" s="59">
        <v>377.49115458</v>
      </c>
      <c r="AO393" s="59">
        <v>10.956164383999999</v>
      </c>
      <c r="AP393" s="59">
        <v>515</v>
      </c>
      <c r="AQ393" s="71"/>
      <c r="AR393" s="51"/>
      <c r="AT393" s="89">
        <v>360</v>
      </c>
      <c r="AU393" s="59">
        <v>161.00548856</v>
      </c>
      <c r="AV393" s="59">
        <v>32.426601361000003</v>
      </c>
      <c r="AW393" s="59">
        <v>87.098908424000001</v>
      </c>
      <c r="AX393" s="59">
        <v>202.68552517000001</v>
      </c>
      <c r="AY393" s="59">
        <v>8.0246575341999993</v>
      </c>
      <c r="AZ393" s="59">
        <v>63.353484504999997</v>
      </c>
      <c r="BA393" s="59">
        <v>84.150018669000005</v>
      </c>
      <c r="BB393" s="59">
        <v>425.47138876000002</v>
      </c>
      <c r="BC393" s="59">
        <v>10.956164383999999</v>
      </c>
      <c r="BD393" s="59">
        <v>597</v>
      </c>
      <c r="BE393" s="71"/>
      <c r="BF393" s="51"/>
      <c r="BH393" s="89">
        <v>360</v>
      </c>
      <c r="BI393" s="64">
        <v>160.25700795</v>
      </c>
      <c r="BJ393" s="64">
        <v>29.343305375</v>
      </c>
      <c r="BK393" s="64">
        <v>83.982863641999998</v>
      </c>
      <c r="BL393" s="64">
        <v>197.24488751000001</v>
      </c>
      <c r="BM393" s="64">
        <v>8.0246575341999993</v>
      </c>
      <c r="BN393" s="64">
        <v>63.720511006000002</v>
      </c>
      <c r="BO393" s="64">
        <v>80.124644735999993</v>
      </c>
      <c r="BP393" s="70">
        <v>369.11843770000002</v>
      </c>
      <c r="BQ393" s="64">
        <v>10.956164383999999</v>
      </c>
      <c r="BR393" s="64">
        <v>515</v>
      </c>
      <c r="BS393" s="71"/>
    </row>
    <row r="394" spans="3:71">
      <c r="C394" s="89">
        <v>361</v>
      </c>
      <c r="D394" s="59">
        <v>155.13618455</v>
      </c>
      <c r="E394" s="59">
        <v>28.264456102</v>
      </c>
      <c r="F394" s="59">
        <v>87.437384180999999</v>
      </c>
      <c r="G394" s="59">
        <v>197.39438319999999</v>
      </c>
      <c r="H394" s="59">
        <v>8.0246575341999993</v>
      </c>
      <c r="I394" s="59">
        <v>63.495918025000002</v>
      </c>
      <c r="J394" s="59">
        <v>77.323241640000006</v>
      </c>
      <c r="K394" s="59">
        <v>325.95740791999998</v>
      </c>
      <c r="L394" s="59">
        <v>10.956164383999999</v>
      </c>
      <c r="M394" s="59">
        <v>486</v>
      </c>
      <c r="Q394" s="89">
        <v>361</v>
      </c>
      <c r="R394" s="59">
        <v>149.17799402</v>
      </c>
      <c r="S394" s="59">
        <v>27.817718244999998</v>
      </c>
      <c r="T394" s="59">
        <v>87.747619180000001</v>
      </c>
      <c r="U394" s="59">
        <v>196.77376075999999</v>
      </c>
      <c r="V394" s="59">
        <v>8.0246575341999993</v>
      </c>
      <c r="W394" s="59">
        <v>62.442166671000003</v>
      </c>
      <c r="X394" s="59">
        <v>83.149791792000002</v>
      </c>
      <c r="Y394" s="59">
        <v>370.42567910000002</v>
      </c>
      <c r="Z394" s="59">
        <v>10.956164383999999</v>
      </c>
      <c r="AA394" s="59">
        <v>503</v>
      </c>
      <c r="AB394" s="71"/>
      <c r="AF394" s="89">
        <v>361</v>
      </c>
      <c r="AG394" s="59">
        <v>158.14558092999999</v>
      </c>
      <c r="AH394" s="59">
        <v>29.379188799000001</v>
      </c>
      <c r="AI394" s="59">
        <v>80.882338439999998</v>
      </c>
      <c r="AJ394" s="59">
        <v>194.36670910999999</v>
      </c>
      <c r="AK394" s="59">
        <v>8.0246575341999993</v>
      </c>
      <c r="AL394" s="59">
        <v>63.907174073</v>
      </c>
      <c r="AM394" s="59">
        <v>77.283502490999993</v>
      </c>
      <c r="AN394" s="59">
        <v>370.60584441999998</v>
      </c>
      <c r="AO394" s="59">
        <v>10.956164383999999</v>
      </c>
      <c r="AP394" s="59">
        <v>515</v>
      </c>
      <c r="AQ394" s="71"/>
      <c r="AR394" s="51"/>
      <c r="AT394" s="89">
        <v>361</v>
      </c>
      <c r="AU394" s="59">
        <v>159.03015674</v>
      </c>
      <c r="AV394" s="59">
        <v>32.115599920000001</v>
      </c>
      <c r="AW394" s="59">
        <v>86.564346596999997</v>
      </c>
      <c r="AX394" s="59">
        <v>202.14934217999999</v>
      </c>
      <c r="AY394" s="59">
        <v>8.0246575341999993</v>
      </c>
      <c r="AZ394" s="59">
        <v>63.327008992000003</v>
      </c>
      <c r="BA394" s="59">
        <v>83.692576076999998</v>
      </c>
      <c r="BB394" s="59">
        <v>417.58327036999998</v>
      </c>
      <c r="BC394" s="59">
        <v>10.956164383999999</v>
      </c>
      <c r="BD394" s="59">
        <v>597</v>
      </c>
      <c r="BE394" s="71"/>
      <c r="BF394" s="51"/>
      <c r="BH394" s="89">
        <v>361</v>
      </c>
      <c r="BI394" s="64">
        <v>158.22130045</v>
      </c>
      <c r="BJ394" s="64">
        <v>29.092029890999999</v>
      </c>
      <c r="BK394" s="64">
        <v>83.475923862000002</v>
      </c>
      <c r="BL394" s="64">
        <v>196.72443147000001</v>
      </c>
      <c r="BM394" s="64">
        <v>8.0246575341999993</v>
      </c>
      <c r="BN394" s="64">
        <v>63.697112169999997</v>
      </c>
      <c r="BO394" s="64">
        <v>79.702525456999993</v>
      </c>
      <c r="BP394" s="70">
        <v>362.08503317999998</v>
      </c>
      <c r="BQ394" s="64">
        <v>10.956164383999999</v>
      </c>
      <c r="BR394" s="64">
        <v>515</v>
      </c>
      <c r="BS394" s="71"/>
    </row>
    <row r="395" spans="3:71">
      <c r="C395" s="89">
        <v>362</v>
      </c>
      <c r="D395" s="59">
        <v>153.07724820000001</v>
      </c>
      <c r="E395" s="59">
        <v>27.96754747</v>
      </c>
      <c r="F395" s="59">
        <v>87.055251226999999</v>
      </c>
      <c r="G395" s="59">
        <v>196.86928280999999</v>
      </c>
      <c r="H395" s="59">
        <v>8.0246575341999993</v>
      </c>
      <c r="I395" s="59">
        <v>63.477939141999997</v>
      </c>
      <c r="J395" s="59">
        <v>76.929734369000002</v>
      </c>
      <c r="K395" s="59">
        <v>320.02028525999998</v>
      </c>
      <c r="L395" s="59">
        <v>10.956164383999999</v>
      </c>
      <c r="M395" s="59">
        <v>486</v>
      </c>
      <c r="Q395" s="89">
        <v>362</v>
      </c>
      <c r="R395" s="59">
        <v>147.26279582000001</v>
      </c>
      <c r="S395" s="59">
        <v>27.500001146999999</v>
      </c>
      <c r="T395" s="59">
        <v>87.325526851999996</v>
      </c>
      <c r="U395" s="59">
        <v>196.24768738</v>
      </c>
      <c r="V395" s="59">
        <v>8.0246575341999993</v>
      </c>
      <c r="W395" s="59">
        <v>62.420041179999998</v>
      </c>
      <c r="X395" s="59">
        <v>82.713173397999995</v>
      </c>
      <c r="Y395" s="59">
        <v>363.41583661999999</v>
      </c>
      <c r="Z395" s="59">
        <v>10.956164383999999</v>
      </c>
      <c r="AA395" s="59">
        <v>503</v>
      </c>
      <c r="AB395" s="71"/>
      <c r="AF395" s="89">
        <v>362</v>
      </c>
      <c r="AG395" s="59">
        <v>156.07215590999999</v>
      </c>
      <c r="AH395" s="59">
        <v>29.055040300000002</v>
      </c>
      <c r="AI395" s="59">
        <v>80.479141197999994</v>
      </c>
      <c r="AJ395" s="59">
        <v>193.84713692</v>
      </c>
      <c r="AK395" s="59">
        <v>8.0246575341999993</v>
      </c>
      <c r="AL395" s="59">
        <v>63.885247812000003</v>
      </c>
      <c r="AM395" s="59">
        <v>76.881811069999998</v>
      </c>
      <c r="AN395" s="59">
        <v>363.55170290000001</v>
      </c>
      <c r="AO395" s="59">
        <v>10.956164383999999</v>
      </c>
      <c r="AP395" s="59">
        <v>515</v>
      </c>
      <c r="AQ395" s="71"/>
      <c r="AR395" s="51"/>
      <c r="AT395" s="89">
        <v>362</v>
      </c>
      <c r="AU395" s="59">
        <v>156.96134187999999</v>
      </c>
      <c r="AV395" s="59">
        <v>31.764060367999999</v>
      </c>
      <c r="AW395" s="59">
        <v>86.163805921999995</v>
      </c>
      <c r="AX395" s="59">
        <v>201.61315918</v>
      </c>
      <c r="AY395" s="59">
        <v>8.0246575341999993</v>
      </c>
      <c r="AZ395" s="59">
        <v>63.300185525000003</v>
      </c>
      <c r="BA395" s="59">
        <v>83.227366380000007</v>
      </c>
      <c r="BB395" s="59">
        <v>409.51775909999998</v>
      </c>
      <c r="BC395" s="59">
        <v>10.956164383999999</v>
      </c>
      <c r="BD395" s="59">
        <v>597</v>
      </c>
      <c r="BE395" s="71"/>
      <c r="BF395" s="51"/>
      <c r="BH395" s="89">
        <v>362</v>
      </c>
      <c r="BI395" s="64">
        <v>156.15678695</v>
      </c>
      <c r="BJ395" s="64">
        <v>28.761999942999999</v>
      </c>
      <c r="BK395" s="64">
        <v>83.076544541999993</v>
      </c>
      <c r="BL395" s="64">
        <v>196.20397542000001</v>
      </c>
      <c r="BM395" s="64">
        <v>8.0246575341999993</v>
      </c>
      <c r="BN395" s="64">
        <v>63.673542806</v>
      </c>
      <c r="BO395" s="64">
        <v>79.273602460000006</v>
      </c>
      <c r="BP395" s="70">
        <v>354.86712463999999</v>
      </c>
      <c r="BQ395" s="64">
        <v>10.956164383999999</v>
      </c>
      <c r="BR395" s="64">
        <v>515</v>
      </c>
      <c r="BS395" s="71"/>
    </row>
    <row r="396" spans="3:71">
      <c r="C396" s="89">
        <v>363</v>
      </c>
      <c r="D396" s="59">
        <v>151.03758002000001</v>
      </c>
      <c r="E396" s="59">
        <v>27.661414697000001</v>
      </c>
      <c r="F396" s="59">
        <v>86.663074252000001</v>
      </c>
      <c r="G396" s="59">
        <v>196.34418242999999</v>
      </c>
      <c r="H396" s="59">
        <v>8.0246575341999993</v>
      </c>
      <c r="I396" s="59">
        <v>63.460056586999997</v>
      </c>
      <c r="J396" s="59">
        <v>76.530538925000002</v>
      </c>
      <c r="K396" s="59">
        <v>313.97717591999998</v>
      </c>
      <c r="L396" s="59">
        <v>10.956164383999999</v>
      </c>
      <c r="M396" s="59">
        <v>486</v>
      </c>
      <c r="Q396" s="89">
        <v>363</v>
      </c>
      <c r="R396" s="59">
        <v>145.26618728</v>
      </c>
      <c r="S396" s="59">
        <v>27.213313457999998</v>
      </c>
      <c r="T396" s="59">
        <v>86.953815444</v>
      </c>
      <c r="U396" s="59">
        <v>195.72161401</v>
      </c>
      <c r="V396" s="59">
        <v>8.0246575341999993</v>
      </c>
      <c r="W396" s="59">
        <v>62.397829758999997</v>
      </c>
      <c r="X396" s="59">
        <v>82.270278645999994</v>
      </c>
      <c r="Y396" s="59">
        <v>356.23543949999998</v>
      </c>
      <c r="Z396" s="59">
        <v>10.956164383999999</v>
      </c>
      <c r="AA396" s="59">
        <v>503</v>
      </c>
      <c r="AB396" s="71"/>
      <c r="AF396" s="89">
        <v>363</v>
      </c>
      <c r="AG396" s="59">
        <v>153.94701269999999</v>
      </c>
      <c r="AH396" s="59">
        <v>28.767709448000002</v>
      </c>
      <c r="AI396" s="59">
        <v>80.090844505999996</v>
      </c>
      <c r="AJ396" s="59">
        <v>193.32756473000001</v>
      </c>
      <c r="AK396" s="59">
        <v>8.0246575341999993</v>
      </c>
      <c r="AL396" s="59">
        <v>63.863220869999999</v>
      </c>
      <c r="AM396" s="59">
        <v>76.474071292000005</v>
      </c>
      <c r="AN396" s="59">
        <v>356.32671984000001</v>
      </c>
      <c r="AO396" s="59">
        <v>10.956164383999999</v>
      </c>
      <c r="AP396" s="59">
        <v>515</v>
      </c>
      <c r="AQ396" s="71"/>
      <c r="AR396" s="51"/>
      <c r="AT396" s="89">
        <v>363</v>
      </c>
      <c r="AU396" s="59">
        <v>154.85597414</v>
      </c>
      <c r="AV396" s="59">
        <v>31.441105480000001</v>
      </c>
      <c r="AW396" s="59">
        <v>85.771233455000001</v>
      </c>
      <c r="AX396" s="59">
        <v>201.07697618</v>
      </c>
      <c r="AY396" s="59">
        <v>8.0246575341999993</v>
      </c>
      <c r="AZ396" s="59">
        <v>63.273011762000003</v>
      </c>
      <c r="BA396" s="59">
        <v>82.754347093000007</v>
      </c>
      <c r="BB396" s="59">
        <v>401.27612635000003</v>
      </c>
      <c r="BC396" s="59">
        <v>10.956164383999999</v>
      </c>
      <c r="BD396" s="59">
        <v>597</v>
      </c>
      <c r="BE396" s="71"/>
      <c r="BF396" s="51"/>
      <c r="BH396" s="89">
        <v>363</v>
      </c>
      <c r="BI396" s="64">
        <v>154.04175932999999</v>
      </c>
      <c r="BJ396" s="64">
        <v>28.465024247999999</v>
      </c>
      <c r="BK396" s="64">
        <v>82.694625091999995</v>
      </c>
      <c r="BL396" s="64">
        <v>195.68351938000001</v>
      </c>
      <c r="BM396" s="64">
        <v>8.0246575341999993</v>
      </c>
      <c r="BN396" s="64">
        <v>63.649804365000001</v>
      </c>
      <c r="BO396" s="64">
        <v>78.837846603000003</v>
      </c>
      <c r="BP396" s="70">
        <v>347.46235571</v>
      </c>
      <c r="BQ396" s="64">
        <v>10.956164383999999</v>
      </c>
      <c r="BR396" s="64">
        <v>515</v>
      </c>
      <c r="BS396" s="71"/>
    </row>
    <row r="397" spans="3:71">
      <c r="C397" s="89">
        <v>364</v>
      </c>
      <c r="D397" s="59">
        <v>148.90781759000001</v>
      </c>
      <c r="E397" s="59">
        <v>27.393554074000001</v>
      </c>
      <c r="F397" s="59">
        <v>86.322719374000002</v>
      </c>
      <c r="G397" s="59">
        <v>195.81908204999999</v>
      </c>
      <c r="H397" s="59">
        <v>8.0246575341999993</v>
      </c>
      <c r="I397" s="59">
        <v>63.442276280999998</v>
      </c>
      <c r="J397" s="59">
        <v>76.125639508999996</v>
      </c>
      <c r="K397" s="59">
        <v>307.79651028000001</v>
      </c>
      <c r="L397" s="59">
        <v>10.956164383999999</v>
      </c>
      <c r="M397" s="59">
        <v>486</v>
      </c>
      <c r="Q397" s="89">
        <v>364</v>
      </c>
      <c r="R397" s="59">
        <v>143.23667613000001</v>
      </c>
      <c r="S397" s="59">
        <v>26.952406237000002</v>
      </c>
      <c r="T397" s="59">
        <v>86.589226183999997</v>
      </c>
      <c r="U397" s="59">
        <v>195.19554063000001</v>
      </c>
      <c r="V397" s="59">
        <v>8.0246575341999993</v>
      </c>
      <c r="W397" s="59">
        <v>62.375535380000002</v>
      </c>
      <c r="X397" s="59">
        <v>81.821093359000002</v>
      </c>
      <c r="Y397" s="59">
        <v>348.96329280999998</v>
      </c>
      <c r="Z397" s="59">
        <v>10.956164383999999</v>
      </c>
      <c r="AA397" s="59">
        <v>503</v>
      </c>
      <c r="AB397" s="71"/>
      <c r="AF397" s="89">
        <v>364</v>
      </c>
      <c r="AG397" s="59">
        <v>151.79393899999999</v>
      </c>
      <c r="AH397" s="59">
        <v>28.437441845999999</v>
      </c>
      <c r="AI397" s="59">
        <v>79.773415056999994</v>
      </c>
      <c r="AJ397" s="59">
        <v>192.80799254999999</v>
      </c>
      <c r="AK397" s="59">
        <v>8.0246575341999993</v>
      </c>
      <c r="AL397" s="59">
        <v>63.841095525999997</v>
      </c>
      <c r="AM397" s="59">
        <v>76.060261858000004</v>
      </c>
      <c r="AN397" s="59">
        <v>348.92888506000003</v>
      </c>
      <c r="AO397" s="59">
        <v>10.956164383999999</v>
      </c>
      <c r="AP397" s="59">
        <v>515</v>
      </c>
      <c r="AQ397" s="71"/>
      <c r="AR397" s="51"/>
      <c r="AT397" s="89">
        <v>364</v>
      </c>
      <c r="AU397" s="59">
        <v>152.63716199000001</v>
      </c>
      <c r="AV397" s="59">
        <v>31.157127203999998</v>
      </c>
      <c r="AW397" s="59">
        <v>85.453128797000005</v>
      </c>
      <c r="AX397" s="59">
        <v>200.54079318000001</v>
      </c>
      <c r="AY397" s="59">
        <v>8.0246575341999993</v>
      </c>
      <c r="AZ397" s="59">
        <v>63.245485365999997</v>
      </c>
      <c r="BA397" s="59">
        <v>82.273475727999994</v>
      </c>
      <c r="BB397" s="59">
        <v>392.85748841999998</v>
      </c>
      <c r="BC397" s="59">
        <v>10.956164383999999</v>
      </c>
      <c r="BD397" s="59">
        <v>597</v>
      </c>
      <c r="BE397" s="71"/>
      <c r="BF397" s="51"/>
      <c r="BH397" s="89">
        <v>364</v>
      </c>
      <c r="BI397" s="64">
        <v>151.87814477000001</v>
      </c>
      <c r="BJ397" s="64">
        <v>28.163462119999998</v>
      </c>
      <c r="BK397" s="64">
        <v>82.365879015999994</v>
      </c>
      <c r="BL397" s="64">
        <v>195.16306334000001</v>
      </c>
      <c r="BM397" s="64">
        <v>8.0246575341999993</v>
      </c>
      <c r="BN397" s="64">
        <v>63.625898296000003</v>
      </c>
      <c r="BO397" s="64">
        <v>78.395228743000004</v>
      </c>
      <c r="BP397" s="70">
        <v>339.86837000000003</v>
      </c>
      <c r="BQ397" s="64">
        <v>10.956164383999999</v>
      </c>
      <c r="BR397" s="64">
        <v>515</v>
      </c>
      <c r="BS397" s="71"/>
    </row>
    <row r="398" spans="3:71">
      <c r="C398" s="93">
        <v>365</v>
      </c>
      <c r="D398" s="59">
        <v>146.88941847999999</v>
      </c>
      <c r="E398" s="59">
        <v>27.081199718000001</v>
      </c>
      <c r="F398" s="59">
        <v>85.915494906999996</v>
      </c>
      <c r="G398" s="59">
        <v>195.29398165999999</v>
      </c>
      <c r="H398" s="59">
        <v>8.0246575341999993</v>
      </c>
      <c r="I398" s="59">
        <v>63.424604146999997</v>
      </c>
      <c r="J398" s="59">
        <v>75.715020320999997</v>
      </c>
      <c r="K398" s="59">
        <v>301.46150060000002</v>
      </c>
      <c r="L398" s="59">
        <v>10.956164383999999</v>
      </c>
      <c r="M398" s="59">
        <v>486</v>
      </c>
      <c r="Q398" s="89">
        <v>365</v>
      </c>
      <c r="R398" s="59">
        <v>141.23487173999999</v>
      </c>
      <c r="S398" s="59">
        <v>26.654258935000001</v>
      </c>
      <c r="T398" s="59">
        <v>86.234170243999998</v>
      </c>
      <c r="U398" s="59">
        <v>194.66946726</v>
      </c>
      <c r="V398" s="59">
        <v>8.0246575341999993</v>
      </c>
      <c r="W398" s="59">
        <v>62.353161016999998</v>
      </c>
      <c r="X398" s="59">
        <v>81.365603359999994</v>
      </c>
      <c r="Y398" s="59">
        <v>341.52950570000002</v>
      </c>
      <c r="Z398" s="59">
        <v>10.956164383999999</v>
      </c>
      <c r="AA398" s="59">
        <v>503</v>
      </c>
      <c r="AB398" s="71"/>
      <c r="AF398" s="89">
        <v>365</v>
      </c>
      <c r="AG398" s="59">
        <v>149.66000824</v>
      </c>
      <c r="AH398" s="59">
        <v>28.159017686999999</v>
      </c>
      <c r="AI398" s="59">
        <v>79.384999225000001</v>
      </c>
      <c r="AJ398" s="59">
        <v>192.28842036</v>
      </c>
      <c r="AK398" s="59">
        <v>8.0246575341999993</v>
      </c>
      <c r="AL398" s="59">
        <v>63.818874061000002</v>
      </c>
      <c r="AM398" s="59">
        <v>75.640361468999998</v>
      </c>
      <c r="AN398" s="59">
        <v>341.41946360999998</v>
      </c>
      <c r="AO398" s="59">
        <v>10.956164383999999</v>
      </c>
      <c r="AP398" s="59">
        <v>515</v>
      </c>
      <c r="AQ398" s="71"/>
      <c r="AR398" s="51"/>
      <c r="AT398" s="89">
        <v>365</v>
      </c>
      <c r="AU398" s="59">
        <v>150.57218897000001</v>
      </c>
      <c r="AV398" s="59">
        <v>30.801974357999999</v>
      </c>
      <c r="AW398" s="59">
        <v>85.052359566000007</v>
      </c>
      <c r="AX398" s="59">
        <v>200.00461018999999</v>
      </c>
      <c r="AY398" s="59">
        <v>8.0246575341999993</v>
      </c>
      <c r="AZ398" s="59">
        <v>63.217603996000001</v>
      </c>
      <c r="BA398" s="59">
        <v>81.784709798999998</v>
      </c>
      <c r="BB398" s="59">
        <v>384.25600506000001</v>
      </c>
      <c r="BC398" s="59">
        <v>10.956164383999999</v>
      </c>
      <c r="BD398" s="59">
        <v>597</v>
      </c>
      <c r="BE398" s="71"/>
      <c r="BF398" s="51"/>
      <c r="BH398" s="89">
        <v>365</v>
      </c>
      <c r="BI398" s="64">
        <v>149.75801401000001</v>
      </c>
      <c r="BJ398" s="64">
        <v>27.884631814999999</v>
      </c>
      <c r="BK398" s="64">
        <v>81.970917317000001</v>
      </c>
      <c r="BL398" s="64">
        <v>194.64260730000001</v>
      </c>
      <c r="BM398" s="64">
        <v>8.0246575341999993</v>
      </c>
      <c r="BN398" s="64">
        <v>63.601826048</v>
      </c>
      <c r="BO398" s="64">
        <v>77.945719737999994</v>
      </c>
      <c r="BP398" s="70">
        <v>332.08281111000002</v>
      </c>
      <c r="BQ398" s="64">
        <v>10.956164383999999</v>
      </c>
      <c r="BR398" s="64">
        <v>515</v>
      </c>
      <c r="BS398" s="71"/>
    </row>
    <row r="399" spans="3:71">
      <c r="AR399" s="51"/>
      <c r="BF399" s="51"/>
    </row>
    <row r="400" spans="3:71">
      <c r="AR400" s="51"/>
      <c r="BF400" s="51"/>
    </row>
    <row r="401" spans="44:58">
      <c r="AR401" s="51"/>
      <c r="BF401" s="51"/>
    </row>
    <row r="402" spans="44:58">
      <c r="AR402" s="51"/>
      <c r="BF402" s="51"/>
    </row>
    <row r="403" spans="44:58">
      <c r="AR403" s="51"/>
      <c r="BF403" s="51"/>
    </row>
    <row r="404" spans="44:58">
      <c r="AR404" s="51"/>
      <c r="BF404" s="51"/>
    </row>
    <row r="405" spans="44:58">
      <c r="AR405" s="51"/>
      <c r="BF405" s="51"/>
    </row>
    <row r="406" spans="44:58">
      <c r="AR406" s="51"/>
      <c r="BF406" s="51"/>
    </row>
    <row r="407" spans="44:58">
      <c r="AR407" s="51"/>
      <c r="BF407" s="51"/>
    </row>
    <row r="408" spans="44:58">
      <c r="AR408" s="51"/>
      <c r="BF408" s="51"/>
    </row>
    <row r="409" spans="44:58">
      <c r="AR409" s="51"/>
      <c r="BF409" s="51"/>
    </row>
    <row r="410" spans="44:58">
      <c r="AR410" s="51"/>
      <c r="BF410" s="51"/>
    </row>
    <row r="411" spans="44:58">
      <c r="AR411" s="51"/>
      <c r="BF411" s="51"/>
    </row>
    <row r="412" spans="44:58">
      <c r="AR412" s="51"/>
      <c r="BF412" s="51"/>
    </row>
    <row r="413" spans="44:58">
      <c r="AR413" s="51"/>
      <c r="BF413" s="51"/>
    </row>
    <row r="414" spans="44:58">
      <c r="AR414" s="51"/>
      <c r="BF414" s="51"/>
    </row>
    <row r="415" spans="44:58">
      <c r="AR415" s="51"/>
      <c r="BF415" s="51"/>
    </row>
    <row r="416" spans="44:58">
      <c r="AR416" s="51"/>
      <c r="BF416" s="51"/>
    </row>
    <row r="417" spans="44:58">
      <c r="AR417" s="51"/>
      <c r="BF417" s="51"/>
    </row>
    <row r="418" spans="44:58">
      <c r="AR418" s="51"/>
      <c r="BF418" s="51"/>
    </row>
    <row r="419" spans="44:58">
      <c r="AR419" s="51"/>
      <c r="BF419" s="51"/>
    </row>
    <row r="420" spans="44:58">
      <c r="AR420" s="51"/>
      <c r="BF420" s="51"/>
    </row>
    <row r="421" spans="44:58">
      <c r="AR421" s="51"/>
      <c r="BF421" s="51"/>
    </row>
    <row r="422" spans="44:58">
      <c r="AR422" s="51"/>
      <c r="BF422" s="51"/>
    </row>
    <row r="423" spans="44:58">
      <c r="AR423" s="51"/>
      <c r="BF423" s="51"/>
    </row>
    <row r="424" spans="44:58">
      <c r="AR424" s="51"/>
      <c r="BF424" s="51"/>
    </row>
    <row r="425" spans="44:58">
      <c r="AR425" s="51"/>
      <c r="BF425" s="51"/>
    </row>
    <row r="426" spans="44:58">
      <c r="AR426" s="51"/>
      <c r="BF426" s="51"/>
    </row>
    <row r="427" spans="44:58">
      <c r="AR427" s="51"/>
      <c r="BF427" s="51"/>
    </row>
    <row r="428" spans="44:58">
      <c r="AR428" s="51"/>
      <c r="BF428" s="51"/>
    </row>
    <row r="429" spans="44:58">
      <c r="AR429" s="51"/>
      <c r="BF429" s="51"/>
    </row>
    <row r="430" spans="44:58">
      <c r="AR430" s="51"/>
      <c r="BF430" s="51"/>
    </row>
    <row r="431" spans="44:58">
      <c r="AR431" s="51"/>
      <c r="BF431" s="51"/>
    </row>
    <row r="432" spans="44:58">
      <c r="AR432" s="51"/>
      <c r="BF432" s="51"/>
    </row>
    <row r="433" spans="44:58">
      <c r="AR433" s="51"/>
      <c r="BF433" s="51"/>
    </row>
    <row r="434" spans="44:58">
      <c r="AR434" s="51"/>
      <c r="BF434" s="51"/>
    </row>
    <row r="435" spans="44:58">
      <c r="AR435" s="51"/>
      <c r="BF435" s="51"/>
    </row>
    <row r="436" spans="44:58">
      <c r="AR436" s="51"/>
      <c r="BF436" s="51"/>
    </row>
    <row r="437" spans="44:58">
      <c r="AR437" s="51"/>
      <c r="BF437" s="51"/>
    </row>
    <row r="438" spans="44:58">
      <c r="AR438" s="51"/>
      <c r="BF438" s="51"/>
    </row>
    <row r="439" spans="44:58">
      <c r="AR439" s="51"/>
      <c r="BF439" s="51"/>
    </row>
    <row r="440" spans="44:58">
      <c r="AR440" s="51"/>
      <c r="BF440" s="51"/>
    </row>
    <row r="441" spans="44:58">
      <c r="AR441" s="51"/>
      <c r="BF441" s="51"/>
    </row>
    <row r="442" spans="44:58">
      <c r="AR442" s="51"/>
      <c r="BF442" s="51"/>
    </row>
    <row r="443" spans="44:58">
      <c r="AR443" s="51"/>
      <c r="BF443" s="51"/>
    </row>
    <row r="444" spans="44:58">
      <c r="AR444" s="51"/>
      <c r="BF444" s="51"/>
    </row>
    <row r="445" spans="44:58">
      <c r="AR445" s="51"/>
      <c r="BF445" s="51"/>
    </row>
    <row r="446" spans="44:58">
      <c r="AR446" s="51"/>
      <c r="BF446" s="51"/>
    </row>
    <row r="447" spans="44:58">
      <c r="AR447" s="51"/>
      <c r="BF447" s="51"/>
    </row>
    <row r="448" spans="44:58">
      <c r="AR448" s="51"/>
      <c r="BF448" s="51"/>
    </row>
    <row r="449" spans="44:58">
      <c r="AR449" s="51"/>
      <c r="BF449" s="51"/>
    </row>
    <row r="450" spans="44:58">
      <c r="AR450" s="51"/>
      <c r="BF450" s="51"/>
    </row>
    <row r="451" spans="44:58">
      <c r="AR451" s="51"/>
      <c r="BF451" s="51"/>
    </row>
    <row r="452" spans="44:58">
      <c r="AR452" s="51"/>
      <c r="BF452" s="51"/>
    </row>
    <row r="453" spans="44:58">
      <c r="AR453" s="51"/>
      <c r="BF453" s="51"/>
    </row>
    <row r="454" spans="44:58">
      <c r="AR454" s="51"/>
      <c r="BF454" s="51"/>
    </row>
    <row r="455" spans="44:58">
      <c r="AR455" s="51"/>
      <c r="BF455" s="51"/>
    </row>
    <row r="456" spans="44:58">
      <c r="AR456" s="51"/>
      <c r="BF456" s="51"/>
    </row>
    <row r="457" spans="44:58">
      <c r="AR457" s="51"/>
      <c r="BF457" s="51"/>
    </row>
  </sheetData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H401"/>
  <sheetViews>
    <sheetView zoomScale="85" workbookViewId="0"/>
  </sheetViews>
  <sheetFormatPr defaultRowHeight="12.75"/>
  <cols>
    <col min="1" max="1" width="3.28515625" style="53" customWidth="1"/>
    <col min="2" max="2" width="3.7109375" style="53" customWidth="1"/>
    <col min="3" max="4" width="9.140625" style="53"/>
    <col min="5" max="5" width="8.140625" style="53" bestFit="1" customWidth="1"/>
    <col min="6" max="7" width="9.140625" style="53"/>
    <col min="8" max="8" width="11.5703125" style="53" customWidth="1"/>
    <col min="9" max="9" width="10.7109375" style="53" customWidth="1"/>
    <col min="10" max="11" width="9.140625" style="53"/>
    <col min="12" max="12" width="13" style="53" customWidth="1"/>
    <col min="13" max="13" width="9.140625" style="53"/>
    <col min="14" max="15" width="3.28515625" style="53" customWidth="1"/>
    <col min="16" max="16" width="3.7109375" style="53" customWidth="1"/>
    <col min="17" max="18" width="9.140625" style="53"/>
    <col min="19" max="19" width="8.140625" style="53" bestFit="1" customWidth="1"/>
    <col min="20" max="21" width="9.140625" style="53"/>
    <col min="22" max="22" width="12" style="53" customWidth="1"/>
    <col min="23" max="23" width="11.140625" style="53" customWidth="1"/>
    <col min="24" max="25" width="9.140625" style="53"/>
    <col min="26" max="26" width="12" style="53" customWidth="1"/>
    <col min="27" max="27" width="9.140625" style="53"/>
    <col min="28" max="28" width="3.28515625" style="53" customWidth="1"/>
    <col min="29" max="29" width="3.5703125" style="53" customWidth="1"/>
    <col min="30" max="30" width="3.28515625" style="53" customWidth="1"/>
    <col min="31" max="31" width="3.7109375" style="53" customWidth="1"/>
    <col min="32" max="33" width="9.140625" style="53"/>
    <col min="34" max="34" width="8.140625" style="53" bestFit="1" customWidth="1"/>
    <col min="35" max="36" width="9.140625" style="53"/>
    <col min="37" max="37" width="12" style="53" customWidth="1"/>
    <col min="38" max="38" width="11.140625" style="53" customWidth="1"/>
    <col min="39" max="40" width="9.140625" style="53"/>
    <col min="41" max="41" width="12" style="53" customWidth="1"/>
    <col min="42" max="42" width="9.140625" style="53"/>
    <col min="43" max="43" width="3.28515625" style="53" customWidth="1"/>
    <col min="44" max="44" width="3.5703125" style="53" customWidth="1"/>
    <col min="45" max="45" width="3.28515625" style="53" customWidth="1"/>
    <col min="46" max="46" width="3.7109375" style="53" customWidth="1"/>
    <col min="47" max="48" width="9.140625" style="53"/>
    <col min="49" max="49" width="8.140625" style="53" bestFit="1" customWidth="1"/>
    <col min="50" max="51" width="9.140625" style="53"/>
    <col min="52" max="52" width="12" style="53" customWidth="1"/>
    <col min="53" max="53" width="11.140625" style="53" customWidth="1"/>
    <col min="54" max="55" width="9.140625" style="53"/>
    <col min="56" max="56" width="12" style="53" customWidth="1"/>
    <col min="57" max="57" width="9.140625" style="53"/>
    <col min="58" max="58" width="3.28515625" style="53" customWidth="1"/>
    <col min="59" max="59" width="3.5703125" style="53" customWidth="1"/>
    <col min="60" max="60" width="3.42578125" style="53" customWidth="1"/>
    <col min="61" max="16384" width="9.140625" style="53"/>
  </cols>
  <sheetData>
    <row r="1" spans="1:60" ht="13.5" customHeight="1">
      <c r="A1" s="51"/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</row>
    <row r="2" spans="1:60">
      <c r="A2" s="51"/>
      <c r="B2" s="54" t="s">
        <v>165</v>
      </c>
      <c r="O2" s="51"/>
      <c r="P2" s="54" t="s">
        <v>166</v>
      </c>
      <c r="AD2" s="51"/>
      <c r="AE2" s="54" t="s">
        <v>167</v>
      </c>
      <c r="AS2" s="51"/>
      <c r="AT2" s="54" t="s">
        <v>168</v>
      </c>
      <c r="BH2" s="51"/>
    </row>
    <row r="3" spans="1:60">
      <c r="A3" s="51"/>
      <c r="B3" s="54" t="s">
        <v>9</v>
      </c>
      <c r="O3" s="51"/>
      <c r="P3" s="54" t="s">
        <v>9</v>
      </c>
      <c r="AD3" s="51"/>
      <c r="AE3" s="54" t="s">
        <v>9</v>
      </c>
      <c r="AS3" s="51"/>
      <c r="AT3" s="54" t="s">
        <v>9</v>
      </c>
      <c r="BH3" s="51"/>
    </row>
    <row r="4" spans="1:60">
      <c r="A4" s="51"/>
      <c r="O4" s="51"/>
      <c r="AD4" s="51"/>
      <c r="AS4" s="51"/>
      <c r="BH4" s="51"/>
    </row>
    <row r="5" spans="1:60">
      <c r="A5" s="51"/>
      <c r="O5" s="51"/>
      <c r="AD5" s="51"/>
      <c r="AS5" s="51"/>
      <c r="BH5" s="51"/>
    </row>
    <row r="6" spans="1:60">
      <c r="A6" s="51"/>
      <c r="O6" s="51"/>
      <c r="AD6" s="51"/>
      <c r="AS6" s="51"/>
      <c r="BH6" s="51"/>
    </row>
    <row r="7" spans="1:60">
      <c r="A7" s="51"/>
      <c r="O7" s="51"/>
      <c r="AD7" s="51"/>
      <c r="AS7" s="51"/>
      <c r="BH7" s="51"/>
    </row>
    <row r="8" spans="1:60">
      <c r="A8" s="51"/>
      <c r="O8" s="51"/>
      <c r="AD8" s="51"/>
      <c r="AS8" s="51"/>
      <c r="BH8" s="51"/>
    </row>
    <row r="9" spans="1:60">
      <c r="A9" s="51"/>
      <c r="O9" s="51"/>
      <c r="AD9" s="51"/>
      <c r="AS9" s="51"/>
      <c r="BH9" s="51"/>
    </row>
    <row r="10" spans="1:60">
      <c r="A10" s="51"/>
      <c r="O10" s="51"/>
      <c r="AD10" s="51"/>
      <c r="AS10" s="51"/>
      <c r="BH10" s="51"/>
    </row>
    <row r="11" spans="1:60">
      <c r="A11" s="51"/>
      <c r="O11" s="51"/>
      <c r="AD11" s="51"/>
      <c r="AS11" s="51"/>
      <c r="BH11" s="51"/>
    </row>
    <row r="12" spans="1:60">
      <c r="A12" s="51"/>
      <c r="O12" s="51"/>
      <c r="AD12" s="51"/>
      <c r="AS12" s="51"/>
      <c r="BH12" s="51"/>
    </row>
    <row r="13" spans="1:60">
      <c r="A13" s="51"/>
      <c r="O13" s="51"/>
      <c r="AD13" s="51"/>
      <c r="AS13" s="51"/>
      <c r="BH13" s="51"/>
    </row>
    <row r="14" spans="1:60">
      <c r="A14" s="51"/>
      <c r="O14" s="51"/>
      <c r="AD14" s="51"/>
      <c r="AS14" s="51"/>
      <c r="BH14" s="51"/>
    </row>
    <row r="15" spans="1:60">
      <c r="A15" s="51"/>
      <c r="O15" s="51"/>
      <c r="AD15" s="51"/>
      <c r="AS15" s="51"/>
      <c r="BH15" s="51"/>
    </row>
    <row r="16" spans="1:60">
      <c r="A16" s="51"/>
      <c r="O16" s="51"/>
      <c r="AD16" s="51"/>
      <c r="AS16" s="51"/>
      <c r="BH16" s="51"/>
    </row>
    <row r="17" spans="1:60">
      <c r="A17" s="51"/>
      <c r="O17" s="51"/>
      <c r="AD17" s="51"/>
      <c r="AS17" s="51"/>
      <c r="BH17" s="51"/>
    </row>
    <row r="18" spans="1:60">
      <c r="A18" s="51"/>
      <c r="O18" s="51"/>
      <c r="AD18" s="51"/>
      <c r="AS18" s="51"/>
      <c r="BH18" s="51"/>
    </row>
    <row r="19" spans="1:60">
      <c r="A19" s="51"/>
      <c r="O19" s="51"/>
      <c r="AD19" s="51"/>
      <c r="AS19" s="51"/>
      <c r="BH19" s="51"/>
    </row>
    <row r="20" spans="1:60">
      <c r="A20" s="51"/>
      <c r="O20" s="51"/>
      <c r="AD20" s="51"/>
      <c r="AS20" s="51"/>
      <c r="BH20" s="51"/>
    </row>
    <row r="21" spans="1:60">
      <c r="A21" s="51"/>
      <c r="O21" s="51"/>
      <c r="AD21" s="51"/>
      <c r="AS21" s="51"/>
      <c r="BH21" s="51"/>
    </row>
    <row r="22" spans="1:60">
      <c r="A22" s="51"/>
      <c r="O22" s="51"/>
      <c r="AD22" s="51"/>
      <c r="AS22" s="51"/>
      <c r="BH22" s="51"/>
    </row>
    <row r="23" spans="1:60">
      <c r="A23" s="51"/>
      <c r="O23" s="51"/>
      <c r="AD23" s="51"/>
      <c r="AS23" s="51"/>
      <c r="BH23" s="51"/>
    </row>
    <row r="24" spans="1:60">
      <c r="A24" s="51"/>
      <c r="O24" s="51"/>
      <c r="AD24" s="51"/>
      <c r="AS24" s="51"/>
      <c r="BH24" s="51"/>
    </row>
    <row r="25" spans="1:60">
      <c r="A25" s="51"/>
      <c r="O25" s="51"/>
      <c r="AD25" s="51"/>
      <c r="AS25" s="51"/>
      <c r="BH25" s="51"/>
    </row>
    <row r="26" spans="1:60">
      <c r="A26" s="51"/>
      <c r="O26" s="51"/>
      <c r="AD26" s="51"/>
      <c r="AS26" s="51"/>
      <c r="BH26" s="51"/>
    </row>
    <row r="27" spans="1:60">
      <c r="A27" s="51"/>
      <c r="O27" s="51"/>
      <c r="AD27" s="51"/>
      <c r="AS27" s="51"/>
      <c r="BH27" s="51"/>
    </row>
    <row r="28" spans="1:60">
      <c r="A28" s="51"/>
      <c r="O28" s="51"/>
      <c r="AD28" s="51"/>
      <c r="AS28" s="51"/>
      <c r="BH28" s="51"/>
    </row>
    <row r="29" spans="1:60">
      <c r="A29" s="51"/>
      <c r="O29" s="51"/>
      <c r="AD29" s="51"/>
      <c r="AS29" s="51"/>
      <c r="BH29" s="51"/>
    </row>
    <row r="30" spans="1:60">
      <c r="A30" s="51"/>
      <c r="O30" s="51"/>
      <c r="AD30" s="51"/>
      <c r="AS30" s="51"/>
      <c r="BH30" s="51"/>
    </row>
    <row r="31" spans="1:60">
      <c r="A31" s="51"/>
      <c r="O31" s="51"/>
      <c r="AD31" s="51"/>
      <c r="AS31" s="51"/>
      <c r="BH31" s="51"/>
    </row>
    <row r="32" spans="1:60">
      <c r="A32" s="51"/>
      <c r="O32" s="51"/>
      <c r="AD32" s="51"/>
      <c r="AS32" s="51"/>
      <c r="BH32" s="51"/>
    </row>
    <row r="33" spans="1:60" ht="38.25">
      <c r="A33" s="51"/>
      <c r="C33" s="109" t="s">
        <v>161</v>
      </c>
      <c r="D33" s="109" t="s">
        <v>162</v>
      </c>
      <c r="E33" s="109" t="s">
        <v>163</v>
      </c>
      <c r="F33" s="109" t="s">
        <v>81</v>
      </c>
      <c r="G33" s="109" t="s">
        <v>83</v>
      </c>
      <c r="H33" s="109" t="s">
        <v>84</v>
      </c>
      <c r="I33" s="109" t="s">
        <v>86</v>
      </c>
      <c r="J33" s="109" t="s">
        <v>87</v>
      </c>
      <c r="K33" s="109" t="s">
        <v>164</v>
      </c>
      <c r="L33" s="109" t="s">
        <v>90</v>
      </c>
      <c r="M33" s="109" t="s">
        <v>92</v>
      </c>
      <c r="O33" s="51"/>
      <c r="Q33" s="109" t="s">
        <v>161</v>
      </c>
      <c r="R33" s="109" t="s">
        <v>162</v>
      </c>
      <c r="S33" s="109" t="s">
        <v>163</v>
      </c>
      <c r="T33" s="109" t="s">
        <v>81</v>
      </c>
      <c r="U33" s="109" t="s">
        <v>83</v>
      </c>
      <c r="V33" s="109" t="s">
        <v>84</v>
      </c>
      <c r="W33" s="109" t="s">
        <v>86</v>
      </c>
      <c r="X33" s="109" t="s">
        <v>87</v>
      </c>
      <c r="Y33" s="109" t="s">
        <v>164</v>
      </c>
      <c r="Z33" s="109" t="s">
        <v>90</v>
      </c>
      <c r="AA33" s="109" t="s">
        <v>92</v>
      </c>
      <c r="AD33" s="51"/>
      <c r="AF33" s="109" t="s">
        <v>161</v>
      </c>
      <c r="AG33" s="109" t="s">
        <v>162</v>
      </c>
      <c r="AH33" s="109" t="s">
        <v>163</v>
      </c>
      <c r="AI33" s="109" t="s">
        <v>81</v>
      </c>
      <c r="AJ33" s="109" t="s">
        <v>83</v>
      </c>
      <c r="AK33" s="109" t="s">
        <v>84</v>
      </c>
      <c r="AL33" s="109" t="s">
        <v>86</v>
      </c>
      <c r="AM33" s="109" t="s">
        <v>87</v>
      </c>
      <c r="AN33" s="109" t="s">
        <v>164</v>
      </c>
      <c r="AO33" s="109" t="s">
        <v>90</v>
      </c>
      <c r="AP33" s="109" t="s">
        <v>92</v>
      </c>
      <c r="AS33" s="51"/>
      <c r="AU33" s="109" t="s">
        <v>161</v>
      </c>
      <c r="AV33" s="109" t="s">
        <v>162</v>
      </c>
      <c r="AW33" s="109" t="s">
        <v>163</v>
      </c>
      <c r="AX33" s="109" t="s">
        <v>81</v>
      </c>
      <c r="AY33" s="109" t="s">
        <v>83</v>
      </c>
      <c r="AZ33" s="109" t="s">
        <v>84</v>
      </c>
      <c r="BA33" s="109" t="s">
        <v>86</v>
      </c>
      <c r="BB33" s="109" t="s">
        <v>87</v>
      </c>
      <c r="BC33" s="109" t="s">
        <v>164</v>
      </c>
      <c r="BD33" s="109" t="s">
        <v>90</v>
      </c>
      <c r="BE33" s="109" t="s">
        <v>92</v>
      </c>
      <c r="BH33" s="51"/>
    </row>
    <row r="34" spans="1:60">
      <c r="A34" s="51"/>
      <c r="C34" s="89">
        <v>1</v>
      </c>
      <c r="D34" s="59">
        <v>2263.0306734000001</v>
      </c>
      <c r="E34" s="59">
        <v>371.06536718000001</v>
      </c>
      <c r="F34" s="59">
        <v>543.05620237999995</v>
      </c>
      <c r="G34" s="59">
        <v>379.03415207</v>
      </c>
      <c r="H34" s="59">
        <v>7.0219178082000004</v>
      </c>
      <c r="I34" s="59">
        <v>82.875082489999997</v>
      </c>
      <c r="J34" s="59">
        <v>166.27804484000001</v>
      </c>
      <c r="K34" s="59">
        <v>303.82161006000001</v>
      </c>
      <c r="L34" s="59">
        <v>9.6054794521000009</v>
      </c>
      <c r="M34" s="59">
        <v>0</v>
      </c>
      <c r="O34" s="51"/>
      <c r="Q34" s="89">
        <v>1</v>
      </c>
      <c r="R34" s="59">
        <v>1869.2556480999999</v>
      </c>
      <c r="S34" s="59">
        <v>378.16558256000002</v>
      </c>
      <c r="T34" s="59">
        <v>604.11300931000005</v>
      </c>
      <c r="U34" s="59">
        <v>381.12676749000002</v>
      </c>
      <c r="V34" s="59">
        <v>7.0219178082000004</v>
      </c>
      <c r="W34" s="59">
        <v>78.878546369000006</v>
      </c>
      <c r="X34" s="59">
        <v>181.38416827</v>
      </c>
      <c r="Y34" s="59">
        <v>242.90252206</v>
      </c>
      <c r="Z34" s="59">
        <v>9.6054794521000009</v>
      </c>
      <c r="AA34" s="59">
        <v>0</v>
      </c>
      <c r="AD34" s="51"/>
      <c r="AF34" s="89">
        <v>1</v>
      </c>
      <c r="AG34" s="59">
        <v>2609.3103664999999</v>
      </c>
      <c r="AH34" s="59">
        <v>409.63262429999997</v>
      </c>
      <c r="AI34" s="59">
        <v>476.72210317999998</v>
      </c>
      <c r="AJ34" s="59">
        <v>372.09149473000002</v>
      </c>
      <c r="AK34" s="59">
        <v>7.0219178082000004</v>
      </c>
      <c r="AL34" s="59">
        <v>84.925764772999997</v>
      </c>
      <c r="AM34" s="59">
        <v>182.68141631</v>
      </c>
      <c r="AN34" s="59">
        <v>580.17262884000002</v>
      </c>
      <c r="AO34" s="59">
        <v>9.6054794521000009</v>
      </c>
      <c r="AP34" s="59">
        <v>0</v>
      </c>
      <c r="AS34" s="51"/>
      <c r="AU34" s="89">
        <v>1</v>
      </c>
      <c r="AV34" s="59">
        <v>2433.5890076999999</v>
      </c>
      <c r="AW34" s="59">
        <v>474.10122243000001</v>
      </c>
      <c r="AX34" s="59">
        <v>553.14900665000005</v>
      </c>
      <c r="AY34" s="59">
        <v>379.66569707999997</v>
      </c>
      <c r="AZ34" s="59">
        <v>7.0219178082000004</v>
      </c>
      <c r="BA34" s="59">
        <v>81.277961872999995</v>
      </c>
      <c r="BB34" s="59">
        <v>190.06612666000001</v>
      </c>
      <c r="BC34" s="59">
        <v>261.42981155000001</v>
      </c>
      <c r="BD34" s="59">
        <v>9.6054794521000009</v>
      </c>
      <c r="BE34" s="59">
        <v>0</v>
      </c>
      <c r="BH34" s="51"/>
    </row>
    <row r="35" spans="1:60">
      <c r="A35" s="51"/>
      <c r="C35" s="89">
        <v>2</v>
      </c>
      <c r="D35" s="59">
        <v>2202.5216522000001</v>
      </c>
      <c r="E35" s="59">
        <v>362.79927769</v>
      </c>
      <c r="F35" s="59">
        <v>533.21386813000004</v>
      </c>
      <c r="G35" s="59">
        <v>365.89000325000001</v>
      </c>
      <c r="H35" s="59">
        <v>7.0219178082000004</v>
      </c>
      <c r="I35" s="59">
        <v>82.725130125999996</v>
      </c>
      <c r="J35" s="59">
        <v>165.64078278</v>
      </c>
      <c r="K35" s="59">
        <v>302.92668163000002</v>
      </c>
      <c r="L35" s="59">
        <v>9.6054794521000009</v>
      </c>
      <c r="M35" s="59">
        <v>0</v>
      </c>
      <c r="O35" s="51"/>
      <c r="Q35" s="89">
        <v>2</v>
      </c>
      <c r="R35" s="59">
        <v>1820.2661823999999</v>
      </c>
      <c r="S35" s="59">
        <v>368.46342046000001</v>
      </c>
      <c r="T35" s="59">
        <v>590.79392395000002</v>
      </c>
      <c r="U35" s="59">
        <v>368.81306202000002</v>
      </c>
      <c r="V35" s="59">
        <v>7.0219178082000004</v>
      </c>
      <c r="W35" s="59">
        <v>78.742352152999999</v>
      </c>
      <c r="X35" s="59">
        <v>180.74745304999999</v>
      </c>
      <c r="Y35" s="59">
        <v>242.31743129</v>
      </c>
      <c r="Z35" s="59">
        <v>9.6054794521000009</v>
      </c>
      <c r="AA35" s="59">
        <v>0</v>
      </c>
      <c r="AB35" s="111"/>
      <c r="AD35" s="51"/>
      <c r="AF35" s="89">
        <v>2</v>
      </c>
      <c r="AG35" s="59">
        <v>2541.4307543999998</v>
      </c>
      <c r="AH35" s="59">
        <v>400.75012118000001</v>
      </c>
      <c r="AI35" s="59">
        <v>468.19825807000001</v>
      </c>
      <c r="AJ35" s="59">
        <v>359.31138012000002</v>
      </c>
      <c r="AK35" s="59">
        <v>7.0219178082000004</v>
      </c>
      <c r="AL35" s="59">
        <v>84.771951651999998</v>
      </c>
      <c r="AM35" s="59">
        <v>181.98876512999999</v>
      </c>
      <c r="AN35" s="59">
        <v>578.93825542000002</v>
      </c>
      <c r="AO35" s="59">
        <v>9.6054794521000009</v>
      </c>
      <c r="AP35" s="59">
        <v>0</v>
      </c>
      <c r="AQ35" s="111"/>
      <c r="AS35" s="51"/>
      <c r="AU35" s="89">
        <v>2</v>
      </c>
      <c r="AV35" s="59">
        <v>2367.5572922000001</v>
      </c>
      <c r="AW35" s="59">
        <v>463.37108547000003</v>
      </c>
      <c r="AX35" s="59">
        <v>542.86073987999998</v>
      </c>
      <c r="AY35" s="59">
        <v>368.29028252000001</v>
      </c>
      <c r="AZ35" s="59">
        <v>7.0219178082000004</v>
      </c>
      <c r="BA35" s="59">
        <v>81.136489382999997</v>
      </c>
      <c r="BB35" s="59">
        <v>189.29701209000001</v>
      </c>
      <c r="BC35" s="59">
        <v>260.70461333999998</v>
      </c>
      <c r="BD35" s="59">
        <v>9.6054794521000009</v>
      </c>
      <c r="BE35" s="59">
        <v>0</v>
      </c>
      <c r="BF35" s="111"/>
      <c r="BH35" s="51"/>
    </row>
    <row r="36" spans="1:60">
      <c r="A36" s="51"/>
      <c r="C36" s="89">
        <v>3</v>
      </c>
      <c r="D36" s="59">
        <v>2148.4986607000001</v>
      </c>
      <c r="E36" s="59">
        <v>354.77444064000002</v>
      </c>
      <c r="F36" s="59">
        <v>523.32095055000002</v>
      </c>
      <c r="G36" s="59">
        <v>354.74556374999997</v>
      </c>
      <c r="H36" s="59">
        <v>7.0219178082000004</v>
      </c>
      <c r="I36" s="59">
        <v>82.577065321000006</v>
      </c>
      <c r="J36" s="59">
        <v>165.01394816999999</v>
      </c>
      <c r="K36" s="59">
        <v>302.04037987999999</v>
      </c>
      <c r="L36" s="59">
        <v>9.6054794521000009</v>
      </c>
      <c r="M36" s="59">
        <v>0</v>
      </c>
      <c r="O36" s="51"/>
      <c r="Q36" s="89">
        <v>3</v>
      </c>
      <c r="R36" s="59">
        <v>1772.8659901000001</v>
      </c>
      <c r="S36" s="59">
        <v>360.56868179000003</v>
      </c>
      <c r="T36" s="59">
        <v>580.41548109999997</v>
      </c>
      <c r="U36" s="59">
        <v>358.37133</v>
      </c>
      <c r="V36" s="59">
        <v>7.0219178082000004</v>
      </c>
      <c r="W36" s="59">
        <v>78.607697271999996</v>
      </c>
      <c r="X36" s="59">
        <v>180.1197511</v>
      </c>
      <c r="Y36" s="59">
        <v>241.73011898999999</v>
      </c>
      <c r="Z36" s="59">
        <v>9.6054794521000009</v>
      </c>
      <c r="AA36" s="59">
        <v>0</v>
      </c>
      <c r="AD36" s="51"/>
      <c r="AF36" s="89">
        <v>3</v>
      </c>
      <c r="AG36" s="59">
        <v>2481.5217750000002</v>
      </c>
      <c r="AH36" s="59">
        <v>391.49330054000001</v>
      </c>
      <c r="AI36" s="59">
        <v>459.12878169999999</v>
      </c>
      <c r="AJ36" s="59">
        <v>348.52086646999999</v>
      </c>
      <c r="AK36" s="59">
        <v>7.0219178082000004</v>
      </c>
      <c r="AL36" s="59">
        <v>84.620249720999993</v>
      </c>
      <c r="AM36" s="59">
        <v>181.30723381999999</v>
      </c>
      <c r="AN36" s="59">
        <v>577.69921514999999</v>
      </c>
      <c r="AO36" s="59">
        <v>9.6054794521000009</v>
      </c>
      <c r="AP36" s="59">
        <v>0</v>
      </c>
      <c r="AS36" s="51"/>
      <c r="AU36" s="89">
        <v>3</v>
      </c>
      <c r="AV36" s="59">
        <v>2308.7512191000001</v>
      </c>
      <c r="AW36" s="59">
        <v>452.99232417000002</v>
      </c>
      <c r="AX36" s="59">
        <v>532.68178069999999</v>
      </c>
      <c r="AY36" s="59">
        <v>358.52277375</v>
      </c>
      <c r="AZ36" s="59">
        <v>7.0219178082000004</v>
      </c>
      <c r="BA36" s="59">
        <v>80.996908387000005</v>
      </c>
      <c r="BB36" s="59">
        <v>188.54127715000001</v>
      </c>
      <c r="BC36" s="59">
        <v>259.98039591999998</v>
      </c>
      <c r="BD36" s="59">
        <v>9.6054794521000009</v>
      </c>
      <c r="BE36" s="59">
        <v>0</v>
      </c>
      <c r="BH36" s="51"/>
    </row>
    <row r="37" spans="1:60">
      <c r="A37" s="51"/>
      <c r="C37" s="89">
        <v>4</v>
      </c>
      <c r="D37" s="59">
        <v>2099.8598904999999</v>
      </c>
      <c r="E37" s="59">
        <v>347.15959283000001</v>
      </c>
      <c r="F37" s="59">
        <v>513.96445270000004</v>
      </c>
      <c r="G37" s="59">
        <v>345.43324983999997</v>
      </c>
      <c r="H37" s="59">
        <v>7.0219178082000004</v>
      </c>
      <c r="I37" s="59">
        <v>82.430868383999993</v>
      </c>
      <c r="J37" s="59">
        <v>164.39743758</v>
      </c>
      <c r="K37" s="59">
        <v>301.16269245000001</v>
      </c>
      <c r="L37" s="59">
        <v>9.6054794521000009</v>
      </c>
      <c r="M37" s="59">
        <v>0</v>
      </c>
      <c r="O37" s="51"/>
      <c r="Q37" s="89">
        <v>4</v>
      </c>
      <c r="R37" s="59">
        <v>1731.1700737000001</v>
      </c>
      <c r="S37" s="59">
        <v>352.88803008999997</v>
      </c>
      <c r="T37" s="59">
        <v>570.10707892999994</v>
      </c>
      <c r="U37" s="59">
        <v>349.64571656999999</v>
      </c>
      <c r="V37" s="59">
        <v>7.0219178082000004</v>
      </c>
      <c r="W37" s="59">
        <v>78.474566351999997</v>
      </c>
      <c r="X37" s="59">
        <v>179.50098342000001</v>
      </c>
      <c r="Y37" s="59">
        <v>241.14071261999999</v>
      </c>
      <c r="Z37" s="59">
        <v>9.6054794521000009</v>
      </c>
      <c r="AA37" s="59">
        <v>0</v>
      </c>
      <c r="AD37" s="51"/>
      <c r="AF37" s="89">
        <v>4</v>
      </c>
      <c r="AG37" s="59">
        <v>2425.4733197999999</v>
      </c>
      <c r="AH37" s="59">
        <v>383.70384654999998</v>
      </c>
      <c r="AI37" s="59">
        <v>451.43167956000002</v>
      </c>
      <c r="AJ37" s="59">
        <v>339.5482318</v>
      </c>
      <c r="AK37" s="59">
        <v>7.0219178082000004</v>
      </c>
      <c r="AL37" s="59">
        <v>84.470635556000005</v>
      </c>
      <c r="AM37" s="59">
        <v>180.63671260000001</v>
      </c>
      <c r="AN37" s="59">
        <v>576.45575442999996</v>
      </c>
      <c r="AO37" s="59">
        <v>9.6054794521000009</v>
      </c>
      <c r="AP37" s="59">
        <v>0</v>
      </c>
      <c r="AS37" s="51"/>
      <c r="AU37" s="89">
        <v>4</v>
      </c>
      <c r="AV37" s="59">
        <v>2256.0045974999998</v>
      </c>
      <c r="AW37" s="59">
        <v>443.19783288999997</v>
      </c>
      <c r="AX37" s="59">
        <v>523.11719312000002</v>
      </c>
      <c r="AY37" s="59">
        <v>350.23630829000001</v>
      </c>
      <c r="AZ37" s="59">
        <v>7.0219178082000004</v>
      </c>
      <c r="BA37" s="59">
        <v>80.859198570999993</v>
      </c>
      <c r="BB37" s="59">
        <v>187.79878400000001</v>
      </c>
      <c r="BC37" s="59">
        <v>259.25723661000001</v>
      </c>
      <c r="BD37" s="59">
        <v>9.6054794521000009</v>
      </c>
      <c r="BE37" s="59">
        <v>0</v>
      </c>
      <c r="BH37" s="51"/>
    </row>
    <row r="38" spans="1:60">
      <c r="A38" s="51"/>
      <c r="C38" s="89">
        <v>5</v>
      </c>
      <c r="D38" s="59">
        <v>2055.1483681</v>
      </c>
      <c r="E38" s="59">
        <v>340.59079305</v>
      </c>
      <c r="F38" s="59">
        <v>505.61922071999999</v>
      </c>
      <c r="G38" s="59">
        <v>337.78547778000001</v>
      </c>
      <c r="H38" s="59">
        <v>7.0219178082000004</v>
      </c>
      <c r="I38" s="59">
        <v>82.286519622</v>
      </c>
      <c r="J38" s="59">
        <v>163.79114755000001</v>
      </c>
      <c r="K38" s="59">
        <v>300.29360700000001</v>
      </c>
      <c r="L38" s="59">
        <v>9.6054794521000009</v>
      </c>
      <c r="M38" s="59">
        <v>0</v>
      </c>
      <c r="O38" s="51"/>
      <c r="Q38" s="89">
        <v>5</v>
      </c>
      <c r="R38" s="59">
        <v>1693.4185302999999</v>
      </c>
      <c r="S38" s="59">
        <v>345.94078869999998</v>
      </c>
      <c r="T38" s="59">
        <v>560.76036121000004</v>
      </c>
      <c r="U38" s="59">
        <v>342.48036686</v>
      </c>
      <c r="V38" s="59">
        <v>7.0219178082000004</v>
      </c>
      <c r="W38" s="59">
        <v>78.342944019000001</v>
      </c>
      <c r="X38" s="59">
        <v>178.89107100000001</v>
      </c>
      <c r="Y38" s="59">
        <v>240.54933964</v>
      </c>
      <c r="Z38" s="59">
        <v>9.6054794521000009</v>
      </c>
      <c r="AA38" s="59">
        <v>0</v>
      </c>
      <c r="AD38" s="51"/>
      <c r="AF38" s="89">
        <v>5</v>
      </c>
      <c r="AG38" s="59">
        <v>2374.9287558999999</v>
      </c>
      <c r="AH38" s="59">
        <v>376.35477829000001</v>
      </c>
      <c r="AI38" s="59">
        <v>444.14014636000002</v>
      </c>
      <c r="AJ38" s="59">
        <v>332.22175414999998</v>
      </c>
      <c r="AK38" s="59">
        <v>7.0219178082000004</v>
      </c>
      <c r="AL38" s="59">
        <v>84.323085735000006</v>
      </c>
      <c r="AM38" s="59">
        <v>179.97709166999999</v>
      </c>
      <c r="AN38" s="59">
        <v>575.20811963999995</v>
      </c>
      <c r="AO38" s="59">
        <v>9.6054794521000009</v>
      </c>
      <c r="AP38" s="59">
        <v>0</v>
      </c>
      <c r="AS38" s="51"/>
      <c r="AU38" s="89">
        <v>5</v>
      </c>
      <c r="AV38" s="59">
        <v>2207.7813563999998</v>
      </c>
      <c r="AW38" s="59">
        <v>434.75833044000001</v>
      </c>
      <c r="AX38" s="59">
        <v>514.50409711999998</v>
      </c>
      <c r="AY38" s="59">
        <v>343.30402364000003</v>
      </c>
      <c r="AZ38" s="59">
        <v>7.0219178082000004</v>
      </c>
      <c r="BA38" s="59">
        <v>80.723339624999994</v>
      </c>
      <c r="BB38" s="59">
        <v>187.06939474999999</v>
      </c>
      <c r="BC38" s="59">
        <v>258.53521272</v>
      </c>
      <c r="BD38" s="59">
        <v>9.6054794521000009</v>
      </c>
      <c r="BE38" s="59">
        <v>0</v>
      </c>
      <c r="BH38" s="51"/>
    </row>
    <row r="39" spans="1:60">
      <c r="A39" s="51"/>
      <c r="C39" s="89">
        <v>6</v>
      </c>
      <c r="D39" s="59">
        <v>2014.1304468999999</v>
      </c>
      <c r="E39" s="59">
        <v>334.74461394000002</v>
      </c>
      <c r="F39" s="59">
        <v>498.49626014</v>
      </c>
      <c r="G39" s="59">
        <v>331.63466383000002</v>
      </c>
      <c r="H39" s="59">
        <v>7.0219178082000004</v>
      </c>
      <c r="I39" s="59">
        <v>82.143999344999997</v>
      </c>
      <c r="J39" s="59">
        <v>163.19497462999999</v>
      </c>
      <c r="K39" s="59">
        <v>299.43311119999998</v>
      </c>
      <c r="L39" s="59">
        <v>9.6054794521000009</v>
      </c>
      <c r="M39" s="59">
        <v>0</v>
      </c>
      <c r="O39" s="51"/>
      <c r="Q39" s="89">
        <v>6</v>
      </c>
      <c r="R39" s="59">
        <v>1659.42976</v>
      </c>
      <c r="S39" s="59">
        <v>339.66543116999998</v>
      </c>
      <c r="T39" s="59">
        <v>552.26951833999999</v>
      </c>
      <c r="U39" s="59">
        <v>336.71942598999999</v>
      </c>
      <c r="V39" s="59">
        <v>7.0219178082000004</v>
      </c>
      <c r="W39" s="59">
        <v>78.212814899999998</v>
      </c>
      <c r="X39" s="59">
        <v>178.28993482000001</v>
      </c>
      <c r="Y39" s="59">
        <v>239.95612752</v>
      </c>
      <c r="Z39" s="59">
        <v>9.6054794521000009</v>
      </c>
      <c r="AA39" s="59">
        <v>0</v>
      </c>
      <c r="AD39" s="51"/>
      <c r="AF39" s="89">
        <v>6</v>
      </c>
      <c r="AG39" s="59">
        <v>2329.6060548999999</v>
      </c>
      <c r="AH39" s="59">
        <v>369.40454234999999</v>
      </c>
      <c r="AI39" s="59">
        <v>437.22734502999998</v>
      </c>
      <c r="AJ39" s="59">
        <v>326.36971151</v>
      </c>
      <c r="AK39" s="59">
        <v>7.0219178082000004</v>
      </c>
      <c r="AL39" s="59">
        <v>84.177576832</v>
      </c>
      <c r="AM39" s="59">
        <v>179.32826126</v>
      </c>
      <c r="AN39" s="59">
        <v>573.95655715999999</v>
      </c>
      <c r="AO39" s="59">
        <v>9.6054794521000009</v>
      </c>
      <c r="AP39" s="59">
        <v>0</v>
      </c>
      <c r="AS39" s="51"/>
      <c r="AU39" s="89">
        <v>6</v>
      </c>
      <c r="AV39" s="59">
        <v>2164.7140909</v>
      </c>
      <c r="AW39" s="59">
        <v>426.6189584</v>
      </c>
      <c r="AX39" s="59">
        <v>506.83652357</v>
      </c>
      <c r="AY39" s="59">
        <v>337.59905734</v>
      </c>
      <c r="AZ39" s="59">
        <v>7.0219178082000004</v>
      </c>
      <c r="BA39" s="59">
        <v>80.589311234999997</v>
      </c>
      <c r="BB39" s="59">
        <v>186.35297155000001</v>
      </c>
      <c r="BC39" s="59">
        <v>257.81440156000002</v>
      </c>
      <c r="BD39" s="59">
        <v>9.6054794521000009</v>
      </c>
      <c r="BE39" s="59">
        <v>0</v>
      </c>
      <c r="BH39" s="51"/>
    </row>
    <row r="40" spans="1:60">
      <c r="A40" s="51"/>
      <c r="C40" s="89">
        <v>7</v>
      </c>
      <c r="D40" s="59">
        <v>1979.0193105999999</v>
      </c>
      <c r="E40" s="59">
        <v>328.59140021000002</v>
      </c>
      <c r="F40" s="59">
        <v>491.06597407999999</v>
      </c>
      <c r="G40" s="59">
        <v>326.81322426999998</v>
      </c>
      <c r="H40" s="59">
        <v>7.0219178082000004</v>
      </c>
      <c r="I40" s="59">
        <v>82.00328786</v>
      </c>
      <c r="J40" s="59">
        <v>162.60881538000001</v>
      </c>
      <c r="K40" s="59">
        <v>298.58119269999997</v>
      </c>
      <c r="L40" s="59">
        <v>9.6054794521000009</v>
      </c>
      <c r="M40" s="59">
        <v>0</v>
      </c>
      <c r="O40" s="51"/>
      <c r="Q40" s="89">
        <v>7</v>
      </c>
      <c r="R40" s="59">
        <v>1628.5334820999999</v>
      </c>
      <c r="S40" s="59">
        <v>334.09471767999997</v>
      </c>
      <c r="T40" s="59">
        <v>544.92313509999997</v>
      </c>
      <c r="U40" s="59">
        <v>332.20703909000002</v>
      </c>
      <c r="V40" s="59">
        <v>7.0219178082000004</v>
      </c>
      <c r="W40" s="59">
        <v>78.084163621000002</v>
      </c>
      <c r="X40" s="59">
        <v>177.69749587000001</v>
      </c>
      <c r="Y40" s="59">
        <v>239.36120373</v>
      </c>
      <c r="Z40" s="59">
        <v>9.6054794521000009</v>
      </c>
      <c r="AA40" s="59">
        <v>0</v>
      </c>
      <c r="AD40" s="51"/>
      <c r="AF40" s="89">
        <v>7</v>
      </c>
      <c r="AG40" s="59">
        <v>2287.7577747999999</v>
      </c>
      <c r="AH40" s="59">
        <v>363.43373919999999</v>
      </c>
      <c r="AI40" s="59">
        <v>431.50969792000001</v>
      </c>
      <c r="AJ40" s="59">
        <v>321.82038193</v>
      </c>
      <c r="AK40" s="59">
        <v>7.0219178082000004</v>
      </c>
      <c r="AL40" s="59">
        <v>84.034085425000001</v>
      </c>
      <c r="AM40" s="59">
        <v>178.69011155999999</v>
      </c>
      <c r="AN40" s="59">
        <v>572.70131337999999</v>
      </c>
      <c r="AO40" s="59">
        <v>9.6054794521000009</v>
      </c>
      <c r="AP40" s="59">
        <v>0</v>
      </c>
      <c r="AS40" s="51"/>
      <c r="AU40" s="89">
        <v>7</v>
      </c>
      <c r="AV40" s="59">
        <v>2124.4490415999999</v>
      </c>
      <c r="AW40" s="59">
        <v>420.39284638999999</v>
      </c>
      <c r="AX40" s="59">
        <v>500.42687002999998</v>
      </c>
      <c r="AY40" s="59">
        <v>332.99454687999997</v>
      </c>
      <c r="AZ40" s="59">
        <v>7.0219178082000004</v>
      </c>
      <c r="BA40" s="59">
        <v>80.457093091999994</v>
      </c>
      <c r="BB40" s="59">
        <v>185.64937653999999</v>
      </c>
      <c r="BC40" s="59">
        <v>257.09488046000001</v>
      </c>
      <c r="BD40" s="59">
        <v>9.6054794521000009</v>
      </c>
      <c r="BE40" s="59">
        <v>0</v>
      </c>
      <c r="BH40" s="51"/>
    </row>
    <row r="41" spans="1:60">
      <c r="A41" s="51"/>
      <c r="C41" s="89">
        <v>8</v>
      </c>
      <c r="D41" s="59">
        <v>1946.7554766999999</v>
      </c>
      <c r="E41" s="59">
        <v>323.54287811</v>
      </c>
      <c r="F41" s="59">
        <v>484.63005025000001</v>
      </c>
      <c r="G41" s="59">
        <v>323.15357534999998</v>
      </c>
      <c r="H41" s="59">
        <v>7.0219178082000004</v>
      </c>
      <c r="I41" s="59">
        <v>81.864365476000003</v>
      </c>
      <c r="J41" s="59">
        <v>162.03256635</v>
      </c>
      <c r="K41" s="59">
        <v>297.73783915000001</v>
      </c>
      <c r="L41" s="59">
        <v>9.6054794521000009</v>
      </c>
      <c r="M41" s="59">
        <v>0</v>
      </c>
      <c r="O41" s="51"/>
      <c r="Q41" s="89">
        <v>8</v>
      </c>
      <c r="R41" s="59">
        <v>1601.3363611</v>
      </c>
      <c r="S41" s="59">
        <v>329.01711526000003</v>
      </c>
      <c r="T41" s="59">
        <v>537.97714426000005</v>
      </c>
      <c r="U41" s="59">
        <v>328.78735126999999</v>
      </c>
      <c r="V41" s="59">
        <v>7.0219178082000004</v>
      </c>
      <c r="W41" s="59">
        <v>77.956974807999998</v>
      </c>
      <c r="X41" s="59">
        <v>177.11367514</v>
      </c>
      <c r="Y41" s="59">
        <v>238.76469571999999</v>
      </c>
      <c r="Z41" s="59">
        <v>9.6054794521000009</v>
      </c>
      <c r="AA41" s="59">
        <v>0</v>
      </c>
      <c r="AD41" s="51"/>
      <c r="AF41" s="89">
        <v>8</v>
      </c>
      <c r="AG41" s="59">
        <v>2249.2100856000002</v>
      </c>
      <c r="AH41" s="59">
        <v>358.67940166</v>
      </c>
      <c r="AI41" s="59">
        <v>426.57358334000003</v>
      </c>
      <c r="AJ41" s="59">
        <v>318.40204340999998</v>
      </c>
      <c r="AK41" s="59">
        <v>7.0219178082000004</v>
      </c>
      <c r="AL41" s="59">
        <v>83.892588089</v>
      </c>
      <c r="AM41" s="59">
        <v>178.06253280000001</v>
      </c>
      <c r="AN41" s="59">
        <v>571.44263467999997</v>
      </c>
      <c r="AO41" s="59">
        <v>9.6054794521000009</v>
      </c>
      <c r="AP41" s="59">
        <v>0</v>
      </c>
      <c r="AS41" s="51"/>
      <c r="AU41" s="89">
        <v>8</v>
      </c>
      <c r="AV41" s="59">
        <v>2091.7464894999998</v>
      </c>
      <c r="AW41" s="59">
        <v>412.83608378999998</v>
      </c>
      <c r="AX41" s="59">
        <v>493.33053375999998</v>
      </c>
      <c r="AY41" s="59">
        <v>329.36362979</v>
      </c>
      <c r="AZ41" s="59">
        <v>7.0219178082000004</v>
      </c>
      <c r="BA41" s="59">
        <v>80.326664882000003</v>
      </c>
      <c r="BB41" s="59">
        <v>184.95847183000001</v>
      </c>
      <c r="BC41" s="59">
        <v>256.37672673999998</v>
      </c>
      <c r="BD41" s="59">
        <v>9.6054794521000009</v>
      </c>
      <c r="BE41" s="59">
        <v>0</v>
      </c>
      <c r="BH41" s="51"/>
    </row>
    <row r="42" spans="1:60">
      <c r="A42" s="51"/>
      <c r="C42" s="89">
        <v>9</v>
      </c>
      <c r="D42" s="59">
        <v>1917.5787433</v>
      </c>
      <c r="E42" s="59">
        <v>319.17005924</v>
      </c>
      <c r="F42" s="59">
        <v>479.03161052000002</v>
      </c>
      <c r="G42" s="59">
        <v>320.48813332999998</v>
      </c>
      <c r="H42" s="59">
        <v>7.0219178082000004</v>
      </c>
      <c r="I42" s="59">
        <v>81.727212503000004</v>
      </c>
      <c r="J42" s="59">
        <v>161.46612407999999</v>
      </c>
      <c r="K42" s="59">
        <v>296.90303820999998</v>
      </c>
      <c r="L42" s="59">
        <v>9.6054794521000009</v>
      </c>
      <c r="M42" s="59">
        <v>0</v>
      </c>
      <c r="O42" s="51"/>
      <c r="Q42" s="89">
        <v>9</v>
      </c>
      <c r="R42" s="59">
        <v>1578.957007</v>
      </c>
      <c r="S42" s="59">
        <v>323.78499439000001</v>
      </c>
      <c r="T42" s="59">
        <v>530.61162926999998</v>
      </c>
      <c r="U42" s="59">
        <v>326.30450767999997</v>
      </c>
      <c r="V42" s="59">
        <v>7.0219178082000004</v>
      </c>
      <c r="W42" s="59">
        <v>77.831233088000005</v>
      </c>
      <c r="X42" s="59">
        <v>176.53839361999999</v>
      </c>
      <c r="Y42" s="59">
        <v>238.16673098000001</v>
      </c>
      <c r="Z42" s="59">
        <v>9.6054794521000009</v>
      </c>
      <c r="AA42" s="59">
        <v>0</v>
      </c>
      <c r="AD42" s="51"/>
      <c r="AF42" s="89">
        <v>9</v>
      </c>
      <c r="AG42" s="59">
        <v>2216.9178520999999</v>
      </c>
      <c r="AH42" s="59">
        <v>352.91999113999998</v>
      </c>
      <c r="AI42" s="59">
        <v>421.33525605</v>
      </c>
      <c r="AJ42" s="59">
        <v>315.94297397999998</v>
      </c>
      <c r="AK42" s="59">
        <v>7.0219178082000004</v>
      </c>
      <c r="AL42" s="59">
        <v>83.753061400000007</v>
      </c>
      <c r="AM42" s="59">
        <v>177.44541518</v>
      </c>
      <c r="AN42" s="59">
        <v>570.18076743999995</v>
      </c>
      <c r="AO42" s="59">
        <v>9.6054794521000009</v>
      </c>
      <c r="AP42" s="59">
        <v>0</v>
      </c>
      <c r="AS42" s="51"/>
      <c r="AU42" s="89">
        <v>9</v>
      </c>
      <c r="AV42" s="59">
        <v>2059.9286937000002</v>
      </c>
      <c r="AW42" s="59">
        <v>407.81196406999999</v>
      </c>
      <c r="AX42" s="59">
        <v>487.93372982</v>
      </c>
      <c r="AY42" s="59">
        <v>326.57944358999998</v>
      </c>
      <c r="AZ42" s="59">
        <v>7.0219178082000004</v>
      </c>
      <c r="BA42" s="59">
        <v>80.198006293000006</v>
      </c>
      <c r="BB42" s="59">
        <v>184.28011957999999</v>
      </c>
      <c r="BC42" s="59">
        <v>255.66001771000001</v>
      </c>
      <c r="BD42" s="59">
        <v>9.6054794521000009</v>
      </c>
      <c r="BE42" s="59">
        <v>0</v>
      </c>
      <c r="BH42" s="51"/>
    </row>
    <row r="43" spans="1:60">
      <c r="A43" s="51"/>
      <c r="C43" s="89">
        <v>10</v>
      </c>
      <c r="D43" s="59">
        <v>1890.7517315</v>
      </c>
      <c r="E43" s="59">
        <v>315.56646246999998</v>
      </c>
      <c r="F43" s="59">
        <v>474.56844625000002</v>
      </c>
      <c r="G43" s="59">
        <v>318.64931448999999</v>
      </c>
      <c r="H43" s="59">
        <v>7.0219178082000004</v>
      </c>
      <c r="I43" s="59">
        <v>81.591809248000004</v>
      </c>
      <c r="J43" s="59">
        <v>160.90938513</v>
      </c>
      <c r="K43" s="59">
        <v>296.07677754999997</v>
      </c>
      <c r="L43" s="59">
        <v>9.6054794521000009</v>
      </c>
      <c r="M43" s="59">
        <v>0</v>
      </c>
      <c r="O43" s="51"/>
      <c r="Q43" s="89">
        <v>10</v>
      </c>
      <c r="R43" s="59">
        <v>1556.5418804999999</v>
      </c>
      <c r="S43" s="59">
        <v>319.98243481999998</v>
      </c>
      <c r="T43" s="59">
        <v>525.74711415000002</v>
      </c>
      <c r="U43" s="59">
        <v>324.60265342999998</v>
      </c>
      <c r="V43" s="59">
        <v>7.0219178082000004</v>
      </c>
      <c r="W43" s="59">
        <v>77.706923087999996</v>
      </c>
      <c r="X43" s="59">
        <v>175.97157229000001</v>
      </c>
      <c r="Y43" s="59">
        <v>237.56743695</v>
      </c>
      <c r="Z43" s="59">
        <v>9.6054794521000009</v>
      </c>
      <c r="AA43" s="59">
        <v>0</v>
      </c>
      <c r="AD43" s="51"/>
      <c r="AF43" s="89">
        <v>10</v>
      </c>
      <c r="AG43" s="59">
        <v>2187.5387540000002</v>
      </c>
      <c r="AH43" s="59">
        <v>348.33690210999998</v>
      </c>
      <c r="AI43" s="59">
        <v>416.60522293999998</v>
      </c>
      <c r="AJ43" s="59">
        <v>314.27145165000002</v>
      </c>
      <c r="AK43" s="59">
        <v>7.0219178082000004</v>
      </c>
      <c r="AL43" s="59">
        <v>83.615481935000005</v>
      </c>
      <c r="AM43" s="59">
        <v>176.83864892</v>
      </c>
      <c r="AN43" s="59">
        <v>568.91595805999998</v>
      </c>
      <c r="AO43" s="59">
        <v>9.6054794521000009</v>
      </c>
      <c r="AP43" s="59">
        <v>0</v>
      </c>
      <c r="AS43" s="51"/>
      <c r="AU43" s="89">
        <v>10</v>
      </c>
      <c r="AV43" s="59">
        <v>2031.7771227999999</v>
      </c>
      <c r="AW43" s="59">
        <v>402.95840784000001</v>
      </c>
      <c r="AX43" s="59">
        <v>483.38883663000001</v>
      </c>
      <c r="AY43" s="59">
        <v>324.51512579000001</v>
      </c>
      <c r="AZ43" s="59">
        <v>7.0219178082000004</v>
      </c>
      <c r="BA43" s="59">
        <v>80.071097015999996</v>
      </c>
      <c r="BB43" s="59">
        <v>183.61418191000001</v>
      </c>
      <c r="BC43" s="59">
        <v>254.94483070000001</v>
      </c>
      <c r="BD43" s="59">
        <v>9.6054794521000009</v>
      </c>
      <c r="BE43" s="59">
        <v>0</v>
      </c>
      <c r="BH43" s="51"/>
    </row>
    <row r="44" spans="1:60">
      <c r="A44" s="51"/>
      <c r="C44" s="89">
        <v>11</v>
      </c>
      <c r="D44" s="59">
        <v>1868.763101</v>
      </c>
      <c r="E44" s="59">
        <v>311.43978435000002</v>
      </c>
      <c r="F44" s="59">
        <v>469.69813286999999</v>
      </c>
      <c r="G44" s="59">
        <v>317.46953509000002</v>
      </c>
      <c r="H44" s="59">
        <v>7.0219178082000004</v>
      </c>
      <c r="I44" s="59">
        <v>81.458136018999994</v>
      </c>
      <c r="J44" s="59">
        <v>160.36224605000001</v>
      </c>
      <c r="K44" s="59">
        <v>295.25904480999998</v>
      </c>
      <c r="L44" s="59">
        <v>9.6054794521000009</v>
      </c>
      <c r="M44" s="59">
        <v>0</v>
      </c>
      <c r="O44" s="51"/>
      <c r="Q44" s="89">
        <v>11</v>
      </c>
      <c r="R44" s="59">
        <v>1537.1771142</v>
      </c>
      <c r="S44" s="59">
        <v>316.42091570000002</v>
      </c>
      <c r="T44" s="59">
        <v>521.13705113000003</v>
      </c>
      <c r="U44" s="59">
        <v>323.52593365000001</v>
      </c>
      <c r="V44" s="59">
        <v>7.0219178082000004</v>
      </c>
      <c r="W44" s="59">
        <v>77.584029432999998</v>
      </c>
      <c r="X44" s="59">
        <v>175.41313216</v>
      </c>
      <c r="Y44" s="59">
        <v>236.96694110999999</v>
      </c>
      <c r="Z44" s="59">
        <v>9.6054794521000009</v>
      </c>
      <c r="AA44" s="59">
        <v>0</v>
      </c>
      <c r="AD44" s="51"/>
      <c r="AF44" s="89">
        <v>11</v>
      </c>
      <c r="AG44" s="59">
        <v>2162.5640389999999</v>
      </c>
      <c r="AH44" s="59">
        <v>343.70266029999999</v>
      </c>
      <c r="AI44" s="59">
        <v>411.76929142</v>
      </c>
      <c r="AJ44" s="59">
        <v>313.21575446000003</v>
      </c>
      <c r="AK44" s="59">
        <v>7.0219178082000004</v>
      </c>
      <c r="AL44" s="59">
        <v>83.479826269</v>
      </c>
      <c r="AM44" s="59">
        <v>176.24212424000001</v>
      </c>
      <c r="AN44" s="59">
        <v>567.64845290999995</v>
      </c>
      <c r="AO44" s="59">
        <v>9.6054794521000009</v>
      </c>
      <c r="AP44" s="59">
        <v>0</v>
      </c>
      <c r="AS44" s="51"/>
      <c r="AU44" s="89">
        <v>11</v>
      </c>
      <c r="AV44" s="59">
        <v>2008.7789147999999</v>
      </c>
      <c r="AW44" s="59">
        <v>397.71249734999998</v>
      </c>
      <c r="AX44" s="59">
        <v>478.34340175</v>
      </c>
      <c r="AY44" s="59">
        <v>323.04381389999998</v>
      </c>
      <c r="AZ44" s="59">
        <v>7.0219178082000004</v>
      </c>
      <c r="BA44" s="59">
        <v>79.945916736000001</v>
      </c>
      <c r="BB44" s="59">
        <v>182.96052096</v>
      </c>
      <c r="BC44" s="59">
        <v>254.23124300999999</v>
      </c>
      <c r="BD44" s="59">
        <v>9.6054794521000009</v>
      </c>
      <c r="BE44" s="59">
        <v>0</v>
      </c>
      <c r="BH44" s="51"/>
    </row>
    <row r="45" spans="1:60">
      <c r="A45" s="51"/>
      <c r="C45" s="89">
        <v>12</v>
      </c>
      <c r="D45" s="59">
        <v>1848.5160332</v>
      </c>
      <c r="E45" s="59">
        <v>308.50807308999998</v>
      </c>
      <c r="F45" s="59">
        <v>465.45337221</v>
      </c>
      <c r="G45" s="59">
        <v>316.78121138</v>
      </c>
      <c r="H45" s="59">
        <v>7.0219178082000004</v>
      </c>
      <c r="I45" s="59">
        <v>81.326173126</v>
      </c>
      <c r="J45" s="59">
        <v>159.82460338000001</v>
      </c>
      <c r="K45" s="59">
        <v>294.44982931999999</v>
      </c>
      <c r="L45" s="59">
        <v>9.6054794521000009</v>
      </c>
      <c r="M45" s="59">
        <v>0</v>
      </c>
      <c r="O45" s="51"/>
      <c r="Q45" s="89">
        <v>12</v>
      </c>
      <c r="R45" s="59">
        <v>1520.0740589</v>
      </c>
      <c r="S45" s="59">
        <v>313.48038687000002</v>
      </c>
      <c r="T45" s="59">
        <v>516.84120386999996</v>
      </c>
      <c r="U45" s="59">
        <v>322.91849346999999</v>
      </c>
      <c r="V45" s="59">
        <v>7.0219178082000004</v>
      </c>
      <c r="W45" s="59">
        <v>77.462536748999995</v>
      </c>
      <c r="X45" s="59">
        <v>174.86299418999999</v>
      </c>
      <c r="Y45" s="59">
        <v>236.36537261000001</v>
      </c>
      <c r="Z45" s="59">
        <v>9.6054794521000009</v>
      </c>
      <c r="AA45" s="59">
        <v>0</v>
      </c>
      <c r="AD45" s="51"/>
      <c r="AF45" s="89">
        <v>12</v>
      </c>
      <c r="AG45" s="59">
        <v>2139.7929804999999</v>
      </c>
      <c r="AH45" s="59">
        <v>339.65234756000001</v>
      </c>
      <c r="AI45" s="59">
        <v>408.04268737000001</v>
      </c>
      <c r="AJ45" s="59">
        <v>312.60416041000002</v>
      </c>
      <c r="AK45" s="59">
        <v>7.0219178082000004</v>
      </c>
      <c r="AL45" s="59">
        <v>83.346070979000004</v>
      </c>
      <c r="AM45" s="59">
        <v>175.65573133000001</v>
      </c>
      <c r="AN45" s="59">
        <v>566.37849980999999</v>
      </c>
      <c r="AO45" s="59">
        <v>9.6054794521000009</v>
      </c>
      <c r="AP45" s="59">
        <v>0</v>
      </c>
      <c r="AS45" s="51"/>
      <c r="AU45" s="89">
        <v>12</v>
      </c>
      <c r="AV45" s="59">
        <v>1987.5210145999999</v>
      </c>
      <c r="AW45" s="59">
        <v>393.72154755000003</v>
      </c>
      <c r="AX45" s="59">
        <v>474.13493283000003</v>
      </c>
      <c r="AY45" s="59">
        <v>322.03864544999999</v>
      </c>
      <c r="AZ45" s="59">
        <v>7.0219178082000004</v>
      </c>
      <c r="BA45" s="59">
        <v>79.822445142999996</v>
      </c>
      <c r="BB45" s="59">
        <v>182.31899885999999</v>
      </c>
      <c r="BC45" s="59">
        <v>253.51933195999999</v>
      </c>
      <c r="BD45" s="59">
        <v>9.6054794521000009</v>
      </c>
      <c r="BE45" s="59">
        <v>0</v>
      </c>
      <c r="BH45" s="51"/>
    </row>
    <row r="46" spans="1:60">
      <c r="A46" s="51"/>
      <c r="C46" s="89">
        <v>13</v>
      </c>
      <c r="D46" s="59">
        <v>1829.1457427</v>
      </c>
      <c r="E46" s="59">
        <v>306.25850530999998</v>
      </c>
      <c r="F46" s="59">
        <v>462.86570456999999</v>
      </c>
      <c r="G46" s="59">
        <v>316.41675965000002</v>
      </c>
      <c r="H46" s="59">
        <v>7.0219178082000004</v>
      </c>
      <c r="I46" s="59">
        <v>81.195900877</v>
      </c>
      <c r="J46" s="59">
        <v>159.29635368999999</v>
      </c>
      <c r="K46" s="59">
        <v>293.64914906000001</v>
      </c>
      <c r="L46" s="59">
        <v>9.6054794521000009</v>
      </c>
      <c r="M46" s="59">
        <v>0</v>
      </c>
      <c r="O46" s="51"/>
      <c r="Q46" s="89">
        <v>13</v>
      </c>
      <c r="R46" s="59">
        <v>1506.1245561999999</v>
      </c>
      <c r="S46" s="59">
        <v>310.29143420000003</v>
      </c>
      <c r="T46" s="59">
        <v>512.48820900999999</v>
      </c>
      <c r="U46" s="59">
        <v>322.62447801000002</v>
      </c>
      <c r="V46" s="59">
        <v>7.0219178082000004</v>
      </c>
      <c r="W46" s="59">
        <v>77.342429663999994</v>
      </c>
      <c r="X46" s="59">
        <v>174.32107938999999</v>
      </c>
      <c r="Y46" s="59">
        <v>235.76288862999999</v>
      </c>
      <c r="Z46" s="59">
        <v>9.6054794521000009</v>
      </c>
      <c r="AA46" s="59">
        <v>0</v>
      </c>
      <c r="AD46" s="51"/>
      <c r="AF46" s="89">
        <v>13</v>
      </c>
      <c r="AG46" s="59">
        <v>2117.3939473999999</v>
      </c>
      <c r="AH46" s="59">
        <v>337.38682189999997</v>
      </c>
      <c r="AI46" s="59">
        <v>405.70576493999999</v>
      </c>
      <c r="AJ46" s="59">
        <v>312.26494752999997</v>
      </c>
      <c r="AK46" s="59">
        <v>7.0219178082000004</v>
      </c>
      <c r="AL46" s="59">
        <v>83.214192640999997</v>
      </c>
      <c r="AM46" s="59">
        <v>175.07936040999999</v>
      </c>
      <c r="AN46" s="59">
        <v>565.10635904000003</v>
      </c>
      <c r="AO46" s="59">
        <v>9.6054794521000009</v>
      </c>
      <c r="AP46" s="59">
        <v>0</v>
      </c>
      <c r="AS46" s="51"/>
      <c r="AU46" s="89">
        <v>13</v>
      </c>
      <c r="AV46" s="59">
        <v>1967.3526707999999</v>
      </c>
      <c r="AW46" s="59">
        <v>390.69293964000002</v>
      </c>
      <c r="AX46" s="59">
        <v>471.27856780000002</v>
      </c>
      <c r="AY46" s="59">
        <v>321.37275794999999</v>
      </c>
      <c r="AZ46" s="59">
        <v>7.0219178082000004</v>
      </c>
      <c r="BA46" s="59">
        <v>79.700661925000006</v>
      </c>
      <c r="BB46" s="59">
        <v>181.68947775000001</v>
      </c>
      <c r="BC46" s="59">
        <v>252.80917488</v>
      </c>
      <c r="BD46" s="59">
        <v>9.6054794521000009</v>
      </c>
      <c r="BE46" s="59">
        <v>0</v>
      </c>
      <c r="BH46" s="51"/>
    </row>
    <row r="47" spans="1:60">
      <c r="A47" s="51"/>
      <c r="C47" s="89">
        <v>14</v>
      </c>
      <c r="D47" s="59">
        <v>1813.4517292</v>
      </c>
      <c r="E47" s="59">
        <v>303.77980043999997</v>
      </c>
      <c r="F47" s="59">
        <v>459.70084233</v>
      </c>
      <c r="G47" s="59">
        <v>316.20859614</v>
      </c>
      <c r="H47" s="59">
        <v>7.0219178082000004</v>
      </c>
      <c r="I47" s="59">
        <v>81.067299579999997</v>
      </c>
      <c r="J47" s="59">
        <v>158.77739351</v>
      </c>
      <c r="K47" s="59">
        <v>292.85695750000002</v>
      </c>
      <c r="L47" s="59">
        <v>9.6054794521000009</v>
      </c>
      <c r="M47" s="59">
        <v>0</v>
      </c>
      <c r="O47" s="51"/>
      <c r="Q47" s="89">
        <v>14</v>
      </c>
      <c r="R47" s="59">
        <v>1491.9954493</v>
      </c>
      <c r="S47" s="59">
        <v>308.41235230000001</v>
      </c>
      <c r="T47" s="59">
        <v>509.50399285999998</v>
      </c>
      <c r="U47" s="59">
        <v>322.48803239</v>
      </c>
      <c r="V47" s="59">
        <v>7.0219178082000004</v>
      </c>
      <c r="W47" s="59">
        <v>77.223692803999995</v>
      </c>
      <c r="X47" s="59">
        <v>173.78730873999999</v>
      </c>
      <c r="Y47" s="59">
        <v>235.15958307</v>
      </c>
      <c r="Z47" s="59">
        <v>9.6054794521000009</v>
      </c>
      <c r="AA47" s="59">
        <v>0</v>
      </c>
      <c r="AD47" s="51"/>
      <c r="AF47" s="89">
        <v>14</v>
      </c>
      <c r="AG47" s="59">
        <v>2098.0381806</v>
      </c>
      <c r="AH47" s="59">
        <v>335.43500748999998</v>
      </c>
      <c r="AI47" s="59">
        <v>403.20793983999999</v>
      </c>
      <c r="AJ47" s="59">
        <v>312.02639384999998</v>
      </c>
      <c r="AK47" s="59">
        <v>7.0219178082000004</v>
      </c>
      <c r="AL47" s="59">
        <v>83.084167829999998</v>
      </c>
      <c r="AM47" s="59">
        <v>174.51290170999999</v>
      </c>
      <c r="AN47" s="59">
        <v>563.83226055</v>
      </c>
      <c r="AO47" s="59">
        <v>9.6054794521000009</v>
      </c>
      <c r="AP47" s="59">
        <v>0</v>
      </c>
      <c r="AS47" s="51"/>
      <c r="AU47" s="89">
        <v>14</v>
      </c>
      <c r="AV47" s="59">
        <v>1949.7093560000001</v>
      </c>
      <c r="AW47" s="59">
        <v>388.23443768999999</v>
      </c>
      <c r="AX47" s="59">
        <v>468.30283772000001</v>
      </c>
      <c r="AY47" s="59">
        <v>320.91928890999998</v>
      </c>
      <c r="AZ47" s="59">
        <v>7.0219178082000004</v>
      </c>
      <c r="BA47" s="59">
        <v>79.580546769999998</v>
      </c>
      <c r="BB47" s="59">
        <v>181.07181975</v>
      </c>
      <c r="BC47" s="59">
        <v>252.10084909</v>
      </c>
      <c r="BD47" s="59">
        <v>9.6054794521000009</v>
      </c>
      <c r="BE47" s="59">
        <v>0</v>
      </c>
      <c r="BH47" s="51"/>
    </row>
    <row r="48" spans="1:60">
      <c r="A48" s="51"/>
      <c r="C48" s="89">
        <v>15</v>
      </c>
      <c r="D48" s="59">
        <v>1799.5080250000001</v>
      </c>
      <c r="E48" s="59">
        <v>301.45407215</v>
      </c>
      <c r="F48" s="59">
        <v>457.15657092999999</v>
      </c>
      <c r="G48" s="59">
        <v>315.98913713000002</v>
      </c>
      <c r="H48" s="59">
        <v>7.0219178082000004</v>
      </c>
      <c r="I48" s="59">
        <v>80.940349544</v>
      </c>
      <c r="J48" s="59">
        <v>158.2676194</v>
      </c>
      <c r="K48" s="59">
        <v>292.07324233999998</v>
      </c>
      <c r="L48" s="59">
        <v>9.6054794521000009</v>
      </c>
      <c r="M48" s="59">
        <v>0</v>
      </c>
      <c r="O48" s="51"/>
      <c r="Q48" s="89">
        <v>15</v>
      </c>
      <c r="R48" s="59">
        <v>1479.5885797999999</v>
      </c>
      <c r="S48" s="59">
        <v>306.59518585000001</v>
      </c>
      <c r="T48" s="59">
        <v>506.88573359999998</v>
      </c>
      <c r="U48" s="59">
        <v>322.35330175000001</v>
      </c>
      <c r="V48" s="59">
        <v>7.0219178082000004</v>
      </c>
      <c r="W48" s="59">
        <v>77.106310793999995</v>
      </c>
      <c r="X48" s="59">
        <v>173.26160322000001</v>
      </c>
      <c r="Y48" s="59">
        <v>234.55558343999999</v>
      </c>
      <c r="Z48" s="59">
        <v>9.6054794521000009</v>
      </c>
      <c r="AA48" s="59">
        <v>0</v>
      </c>
      <c r="AD48" s="51"/>
      <c r="AF48" s="89">
        <v>15</v>
      </c>
      <c r="AG48" s="59">
        <v>2082.1352213</v>
      </c>
      <c r="AH48" s="59">
        <v>332.87012112000002</v>
      </c>
      <c r="AI48" s="59">
        <v>400.71603534000002</v>
      </c>
      <c r="AJ48" s="59">
        <v>311.71677736999999</v>
      </c>
      <c r="AK48" s="59">
        <v>7.0219178082000004</v>
      </c>
      <c r="AL48" s="59">
        <v>82.955973123999996</v>
      </c>
      <c r="AM48" s="59">
        <v>173.95624541999999</v>
      </c>
      <c r="AN48" s="59">
        <v>562.55645075999996</v>
      </c>
      <c r="AO48" s="59">
        <v>9.6054794521000009</v>
      </c>
      <c r="AP48" s="59">
        <v>0</v>
      </c>
      <c r="AS48" s="51"/>
      <c r="AU48" s="89">
        <v>15</v>
      </c>
      <c r="AV48" s="59">
        <v>1934.5524516999999</v>
      </c>
      <c r="AW48" s="59">
        <v>385.28356230000003</v>
      </c>
      <c r="AX48" s="59">
        <v>465.88060803000002</v>
      </c>
      <c r="AY48" s="59">
        <v>320.55137586000001</v>
      </c>
      <c r="AZ48" s="59">
        <v>7.0219178082000004</v>
      </c>
      <c r="BA48" s="59">
        <v>79.462079367000001</v>
      </c>
      <c r="BB48" s="59">
        <v>180.46588702</v>
      </c>
      <c r="BC48" s="59">
        <v>251.39443188999999</v>
      </c>
      <c r="BD48" s="59">
        <v>9.6054794521000009</v>
      </c>
      <c r="BE48" s="59">
        <v>0</v>
      </c>
      <c r="BH48" s="51"/>
    </row>
    <row r="49" spans="1:60">
      <c r="A49" s="51"/>
      <c r="C49" s="89">
        <v>16</v>
      </c>
      <c r="D49" s="59">
        <v>1786.9051257000001</v>
      </c>
      <c r="E49" s="59">
        <v>299.72019072000001</v>
      </c>
      <c r="F49" s="59">
        <v>454.85745603999999</v>
      </c>
      <c r="G49" s="59">
        <v>315.59079887000001</v>
      </c>
      <c r="H49" s="59">
        <v>7.0219178082000004</v>
      </c>
      <c r="I49" s="59">
        <v>80.815031077</v>
      </c>
      <c r="J49" s="59">
        <v>157.76692792</v>
      </c>
      <c r="K49" s="59">
        <v>291.29799129000003</v>
      </c>
      <c r="L49" s="59">
        <v>9.6054794521000009</v>
      </c>
      <c r="M49" s="59">
        <v>0</v>
      </c>
      <c r="O49" s="51"/>
      <c r="Q49" s="89">
        <v>16</v>
      </c>
      <c r="R49" s="59">
        <v>1469.7327151</v>
      </c>
      <c r="S49" s="59">
        <v>304.15350308000001</v>
      </c>
      <c r="T49" s="59">
        <v>504.14215944</v>
      </c>
      <c r="U49" s="59">
        <v>322.06443122000002</v>
      </c>
      <c r="V49" s="59">
        <v>7.0219178082000004</v>
      </c>
      <c r="W49" s="59">
        <v>76.990268262000001</v>
      </c>
      <c r="X49" s="59">
        <v>172.74388382999999</v>
      </c>
      <c r="Y49" s="59">
        <v>233.95101725000001</v>
      </c>
      <c r="Z49" s="59">
        <v>9.6054794521000009</v>
      </c>
      <c r="AA49" s="59">
        <v>0</v>
      </c>
      <c r="AD49" s="51"/>
      <c r="AF49" s="89">
        <v>16</v>
      </c>
      <c r="AG49" s="59">
        <v>2067.5105506999998</v>
      </c>
      <c r="AH49" s="59">
        <v>331.00364379000001</v>
      </c>
      <c r="AI49" s="59">
        <v>398.7426701</v>
      </c>
      <c r="AJ49" s="59">
        <v>311.16437612999999</v>
      </c>
      <c r="AK49" s="59">
        <v>7.0219178082000004</v>
      </c>
      <c r="AL49" s="59">
        <v>82.829585097999995</v>
      </c>
      <c r="AM49" s="59">
        <v>173.40928176</v>
      </c>
      <c r="AN49" s="59">
        <v>561.27917606000005</v>
      </c>
      <c r="AO49" s="59">
        <v>9.6054794521000009</v>
      </c>
      <c r="AP49" s="59">
        <v>0</v>
      </c>
      <c r="AS49" s="51"/>
      <c r="AU49" s="89">
        <v>16</v>
      </c>
      <c r="AV49" s="59">
        <v>1921.0492713000001</v>
      </c>
      <c r="AW49" s="59">
        <v>382.85071096000001</v>
      </c>
      <c r="AX49" s="59">
        <v>463.40593564</v>
      </c>
      <c r="AY49" s="59">
        <v>320.14215630000001</v>
      </c>
      <c r="AZ49" s="59">
        <v>7.0219178082000004</v>
      </c>
      <c r="BA49" s="59">
        <v>79.345239402999994</v>
      </c>
      <c r="BB49" s="59">
        <v>179.87154168000001</v>
      </c>
      <c r="BC49" s="59">
        <v>250.69000061</v>
      </c>
      <c r="BD49" s="59">
        <v>9.6054794521000009</v>
      </c>
      <c r="BE49" s="59">
        <v>0</v>
      </c>
      <c r="BH49" s="51"/>
    </row>
    <row r="50" spans="1:60">
      <c r="A50" s="51"/>
      <c r="C50" s="89">
        <v>17</v>
      </c>
      <c r="D50" s="59">
        <v>1775.1906727999999</v>
      </c>
      <c r="E50" s="59">
        <v>298.46985620999999</v>
      </c>
      <c r="F50" s="59">
        <v>453.00626705000002</v>
      </c>
      <c r="G50" s="59">
        <v>314.85781829000001</v>
      </c>
      <c r="H50" s="59">
        <v>7.0219178082000004</v>
      </c>
      <c r="I50" s="59">
        <v>80.691324488000006</v>
      </c>
      <c r="J50" s="59">
        <v>157.2752156</v>
      </c>
      <c r="K50" s="59">
        <v>290.53119204000001</v>
      </c>
      <c r="L50" s="59">
        <v>9.6054794521000009</v>
      </c>
      <c r="M50" s="59">
        <v>0</v>
      </c>
      <c r="O50" s="51"/>
      <c r="Q50" s="89">
        <v>17</v>
      </c>
      <c r="R50" s="59">
        <v>1459.629273</v>
      </c>
      <c r="S50" s="59">
        <v>302.65413739000002</v>
      </c>
      <c r="T50" s="59">
        <v>502.11105993000001</v>
      </c>
      <c r="U50" s="59">
        <v>321.51058959</v>
      </c>
      <c r="V50" s="59">
        <v>7.0219178082000004</v>
      </c>
      <c r="W50" s="59">
        <v>76.875549833999997</v>
      </c>
      <c r="X50" s="59">
        <v>172.23407155999999</v>
      </c>
      <c r="Y50" s="59">
        <v>233.34601201000001</v>
      </c>
      <c r="Z50" s="59">
        <v>9.6054794521000009</v>
      </c>
      <c r="AA50" s="59">
        <v>0</v>
      </c>
      <c r="AD50" s="51"/>
      <c r="AF50" s="89">
        <v>17</v>
      </c>
      <c r="AG50" s="59">
        <v>2055.2958828999999</v>
      </c>
      <c r="AH50" s="59">
        <v>328.81983144999998</v>
      </c>
      <c r="AI50" s="59">
        <v>396.81489776000001</v>
      </c>
      <c r="AJ50" s="59">
        <v>310.20402539000003</v>
      </c>
      <c r="AK50" s="59">
        <v>7.0219178082000004</v>
      </c>
      <c r="AL50" s="59">
        <v>82.704980328000005</v>
      </c>
      <c r="AM50" s="59">
        <v>172.87190093999999</v>
      </c>
      <c r="AN50" s="59">
        <v>560.00068286999999</v>
      </c>
      <c r="AO50" s="59">
        <v>9.6054794521000009</v>
      </c>
      <c r="AP50" s="59">
        <v>0</v>
      </c>
      <c r="AS50" s="51"/>
      <c r="AU50" s="89">
        <v>17</v>
      </c>
      <c r="AV50" s="59">
        <v>1907.9804511</v>
      </c>
      <c r="AW50" s="59">
        <v>381.33386417000003</v>
      </c>
      <c r="AX50" s="59">
        <v>461.26535001000002</v>
      </c>
      <c r="AY50" s="59">
        <v>319.57138902999998</v>
      </c>
      <c r="AZ50" s="59">
        <v>7.0219178082000004</v>
      </c>
      <c r="BA50" s="59">
        <v>79.230006567000004</v>
      </c>
      <c r="BB50" s="59">
        <v>179.28864586</v>
      </c>
      <c r="BC50" s="59">
        <v>249.98763256999999</v>
      </c>
      <c r="BD50" s="59">
        <v>9.6054794521000009</v>
      </c>
      <c r="BE50" s="59">
        <v>0</v>
      </c>
      <c r="BH50" s="51"/>
    </row>
    <row r="51" spans="1:60">
      <c r="A51" s="51"/>
      <c r="C51" s="89">
        <v>18</v>
      </c>
      <c r="D51" s="59">
        <v>1765.3106636</v>
      </c>
      <c r="E51" s="59">
        <v>296.95978249000001</v>
      </c>
      <c r="F51" s="59">
        <v>450.75012915000002</v>
      </c>
      <c r="G51" s="59">
        <v>313.92670671000002</v>
      </c>
      <c r="H51" s="59">
        <v>7.0219178082000004</v>
      </c>
      <c r="I51" s="59">
        <v>80.569210085999998</v>
      </c>
      <c r="J51" s="59">
        <v>156.79237900999999</v>
      </c>
      <c r="K51" s="59">
        <v>289.77283231000001</v>
      </c>
      <c r="L51" s="59">
        <v>9.6054794521000009</v>
      </c>
      <c r="M51" s="59">
        <v>0</v>
      </c>
      <c r="O51" s="51"/>
      <c r="Q51" s="89">
        <v>18</v>
      </c>
      <c r="R51" s="59">
        <v>1451.0752249</v>
      </c>
      <c r="S51" s="59">
        <v>300.70926844000002</v>
      </c>
      <c r="T51" s="59">
        <v>499.42255254999998</v>
      </c>
      <c r="U51" s="59">
        <v>321.14771751000001</v>
      </c>
      <c r="V51" s="59">
        <v>7.0219178082000004</v>
      </c>
      <c r="W51" s="59">
        <v>76.762140135999999</v>
      </c>
      <c r="X51" s="59">
        <v>171.73208739</v>
      </c>
      <c r="Y51" s="59">
        <v>232.74069524000001</v>
      </c>
      <c r="Z51" s="59">
        <v>9.6054794521000009</v>
      </c>
      <c r="AA51" s="59">
        <v>0</v>
      </c>
      <c r="AD51" s="51"/>
      <c r="AF51" s="89">
        <v>18</v>
      </c>
      <c r="AG51" s="59">
        <v>2044.2219485999999</v>
      </c>
      <c r="AH51" s="59">
        <v>327.11927222999998</v>
      </c>
      <c r="AI51" s="59">
        <v>394.82769608000001</v>
      </c>
      <c r="AJ51" s="59">
        <v>308.8872877</v>
      </c>
      <c r="AK51" s="59">
        <v>7.0219178082000004</v>
      </c>
      <c r="AL51" s="59">
        <v>82.582135390999994</v>
      </c>
      <c r="AM51" s="59">
        <v>172.34399318000001</v>
      </c>
      <c r="AN51" s="59">
        <v>558.72121759000004</v>
      </c>
      <c r="AO51" s="59">
        <v>9.6054794521000009</v>
      </c>
      <c r="AP51" s="59">
        <v>0</v>
      </c>
      <c r="AS51" s="51"/>
      <c r="AU51" s="89">
        <v>18</v>
      </c>
      <c r="AV51" s="59">
        <v>1896.6381249000001</v>
      </c>
      <c r="AW51" s="59">
        <v>379.19252716</v>
      </c>
      <c r="AX51" s="59">
        <v>459.16874016000003</v>
      </c>
      <c r="AY51" s="59">
        <v>318.82245130000001</v>
      </c>
      <c r="AZ51" s="59">
        <v>7.0219178082000004</v>
      </c>
      <c r="BA51" s="59">
        <v>79.116360545999996</v>
      </c>
      <c r="BB51" s="59">
        <v>178.71706169999999</v>
      </c>
      <c r="BC51" s="59">
        <v>249.28740508000001</v>
      </c>
      <c r="BD51" s="59">
        <v>9.6054794521000009</v>
      </c>
      <c r="BE51" s="59">
        <v>0</v>
      </c>
      <c r="BH51" s="51"/>
    </row>
    <row r="52" spans="1:60">
      <c r="A52" s="51"/>
      <c r="C52" s="89">
        <v>19</v>
      </c>
      <c r="D52" s="59">
        <v>1755.2859934999999</v>
      </c>
      <c r="E52" s="59">
        <v>295.33168186</v>
      </c>
      <c r="F52" s="59">
        <v>449.10455428</v>
      </c>
      <c r="G52" s="59">
        <v>313.10569219000001</v>
      </c>
      <c r="H52" s="59">
        <v>7.0219178082000004</v>
      </c>
      <c r="I52" s="59">
        <v>80.448668178999995</v>
      </c>
      <c r="J52" s="59">
        <v>156.31831468999999</v>
      </c>
      <c r="K52" s="59">
        <v>289.02289979</v>
      </c>
      <c r="L52" s="59">
        <v>9.6054794521000009</v>
      </c>
      <c r="M52" s="59">
        <v>0</v>
      </c>
      <c r="O52" s="51"/>
      <c r="Q52" s="89">
        <v>19</v>
      </c>
      <c r="R52" s="59">
        <v>1442.4006566</v>
      </c>
      <c r="S52" s="59">
        <v>299.24883669000002</v>
      </c>
      <c r="T52" s="59">
        <v>497.09622166000003</v>
      </c>
      <c r="U52" s="59">
        <v>320.19877086999998</v>
      </c>
      <c r="V52" s="59">
        <v>7.0219178082000004</v>
      </c>
      <c r="W52" s="59">
        <v>76.650023794000006</v>
      </c>
      <c r="X52" s="59">
        <v>171.23785230999999</v>
      </c>
      <c r="Y52" s="59">
        <v>232.13519443999999</v>
      </c>
      <c r="Z52" s="59">
        <v>9.6054794521000009</v>
      </c>
      <c r="AA52" s="59">
        <v>0</v>
      </c>
      <c r="AD52" s="51"/>
      <c r="AF52" s="89">
        <v>19</v>
      </c>
      <c r="AG52" s="59">
        <v>2032.8892169000001</v>
      </c>
      <c r="AH52" s="59">
        <v>325.54282474000001</v>
      </c>
      <c r="AI52" s="59">
        <v>393.25375554999999</v>
      </c>
      <c r="AJ52" s="59">
        <v>307.97800391999999</v>
      </c>
      <c r="AK52" s="59">
        <v>7.0219178082000004</v>
      </c>
      <c r="AL52" s="59">
        <v>82.461026861999997</v>
      </c>
      <c r="AM52" s="59">
        <v>171.82544867999999</v>
      </c>
      <c r="AN52" s="59">
        <v>557.44102664000002</v>
      </c>
      <c r="AO52" s="59">
        <v>9.6054794521000009</v>
      </c>
      <c r="AP52" s="59">
        <v>0</v>
      </c>
      <c r="AS52" s="51"/>
      <c r="AU52" s="89">
        <v>19</v>
      </c>
      <c r="AV52" s="59">
        <v>1884.8401045999999</v>
      </c>
      <c r="AW52" s="59">
        <v>377.15498022000003</v>
      </c>
      <c r="AX52" s="59">
        <v>457.26216696</v>
      </c>
      <c r="AY52" s="59">
        <v>318.64809522000002</v>
      </c>
      <c r="AZ52" s="59">
        <v>7.0219178082000004</v>
      </c>
      <c r="BA52" s="59">
        <v>79.004281030000001</v>
      </c>
      <c r="BB52" s="59">
        <v>178.15665132999999</v>
      </c>
      <c r="BC52" s="59">
        <v>248.58939545999999</v>
      </c>
      <c r="BD52" s="59">
        <v>9.6054794521000009</v>
      </c>
      <c r="BE52" s="59">
        <v>0</v>
      </c>
      <c r="BH52" s="51"/>
    </row>
    <row r="53" spans="1:60">
      <c r="A53" s="51"/>
      <c r="C53" s="89">
        <v>20</v>
      </c>
      <c r="D53" s="59">
        <v>1745.2527809999999</v>
      </c>
      <c r="E53" s="59">
        <v>293.66526339000001</v>
      </c>
      <c r="F53" s="59">
        <v>447.12317959000001</v>
      </c>
      <c r="G53" s="59">
        <v>312.62663250999998</v>
      </c>
      <c r="H53" s="59">
        <v>7.0219178082000004</v>
      </c>
      <c r="I53" s="59">
        <v>80.329679075000001</v>
      </c>
      <c r="J53" s="59">
        <v>155.85291918999999</v>
      </c>
      <c r="K53" s="59">
        <v>288.28138218999999</v>
      </c>
      <c r="L53" s="59">
        <v>9.6054794521000009</v>
      </c>
      <c r="M53" s="59">
        <v>0</v>
      </c>
      <c r="O53" s="51"/>
      <c r="Q53" s="89">
        <v>20</v>
      </c>
      <c r="R53" s="59">
        <v>1433.4429928</v>
      </c>
      <c r="S53" s="59">
        <v>297.48903547999998</v>
      </c>
      <c r="T53" s="59">
        <v>495.13399548000001</v>
      </c>
      <c r="U53" s="59">
        <v>319.42919463999999</v>
      </c>
      <c r="V53" s="59">
        <v>7.0219178082000004</v>
      </c>
      <c r="W53" s="59">
        <v>76.539185434999993</v>
      </c>
      <c r="X53" s="59">
        <v>170.75128731000001</v>
      </c>
      <c r="Y53" s="59">
        <v>231.52963711999999</v>
      </c>
      <c r="Z53" s="59">
        <v>9.6054794521000009</v>
      </c>
      <c r="AA53" s="59">
        <v>0</v>
      </c>
      <c r="AD53" s="51"/>
      <c r="AF53" s="89">
        <v>20</v>
      </c>
      <c r="AG53" s="59">
        <v>2022.1857729999999</v>
      </c>
      <c r="AH53" s="59">
        <v>323.24964802</v>
      </c>
      <c r="AI53" s="59">
        <v>391.52182495</v>
      </c>
      <c r="AJ53" s="59">
        <v>307.47803997</v>
      </c>
      <c r="AK53" s="59">
        <v>7.0219178082000004</v>
      </c>
      <c r="AL53" s="59">
        <v>82.341631317999997</v>
      </c>
      <c r="AM53" s="59">
        <v>171.31615765999999</v>
      </c>
      <c r="AN53" s="59">
        <v>556.16035640999996</v>
      </c>
      <c r="AO53" s="59">
        <v>9.6054794521000009</v>
      </c>
      <c r="AP53" s="59">
        <v>0</v>
      </c>
      <c r="AS53" s="51"/>
      <c r="AU53" s="89">
        <v>20</v>
      </c>
      <c r="AV53" s="59">
        <v>1873.2959140999999</v>
      </c>
      <c r="AW53" s="59">
        <v>374.95768253</v>
      </c>
      <c r="AX53" s="59">
        <v>455.43512786999997</v>
      </c>
      <c r="AY53" s="59">
        <v>318.24025583000002</v>
      </c>
      <c r="AZ53" s="59">
        <v>7.0219178082000004</v>
      </c>
      <c r="BA53" s="59">
        <v>78.893747707000003</v>
      </c>
      <c r="BB53" s="59">
        <v>177.60727689000001</v>
      </c>
      <c r="BC53" s="59">
        <v>247.89368103000001</v>
      </c>
      <c r="BD53" s="59">
        <v>9.6054794521000009</v>
      </c>
      <c r="BE53" s="59">
        <v>0</v>
      </c>
      <c r="BH53" s="51"/>
    </row>
    <row r="54" spans="1:60">
      <c r="A54" s="51"/>
      <c r="C54" s="89">
        <v>21</v>
      </c>
      <c r="D54" s="59">
        <v>1735.4713939999999</v>
      </c>
      <c r="E54" s="59">
        <v>291.92588302000001</v>
      </c>
      <c r="F54" s="59">
        <v>445.11735369000002</v>
      </c>
      <c r="G54" s="59">
        <v>311.90484182</v>
      </c>
      <c r="H54" s="59">
        <v>7.0219178082000004</v>
      </c>
      <c r="I54" s="59">
        <v>80.212223082999998</v>
      </c>
      <c r="J54" s="59">
        <v>155.39608906999999</v>
      </c>
      <c r="K54" s="59">
        <v>287.54826721000001</v>
      </c>
      <c r="L54" s="59">
        <v>9.6054794521000009</v>
      </c>
      <c r="M54" s="59">
        <v>0</v>
      </c>
      <c r="O54" s="51"/>
      <c r="Q54" s="89">
        <v>21</v>
      </c>
      <c r="R54" s="59">
        <v>1424.8783371</v>
      </c>
      <c r="S54" s="59">
        <v>295.95781679999999</v>
      </c>
      <c r="T54" s="59">
        <v>492.95796669999999</v>
      </c>
      <c r="U54" s="59">
        <v>318.52160752999998</v>
      </c>
      <c r="V54" s="59">
        <v>7.0219178082000004</v>
      </c>
      <c r="W54" s="59">
        <v>76.429609685000003</v>
      </c>
      <c r="X54" s="59">
        <v>170.27231338000001</v>
      </c>
      <c r="Y54" s="59">
        <v>230.92415080000001</v>
      </c>
      <c r="Z54" s="59">
        <v>9.6054794521000009</v>
      </c>
      <c r="AA54" s="59">
        <v>0</v>
      </c>
      <c r="AD54" s="51"/>
      <c r="AF54" s="89">
        <v>21</v>
      </c>
      <c r="AG54" s="59">
        <v>2009.6267829000001</v>
      </c>
      <c r="AH54" s="59">
        <v>322.03573620999998</v>
      </c>
      <c r="AI54" s="59">
        <v>390.32543793000002</v>
      </c>
      <c r="AJ54" s="59">
        <v>307.03228314</v>
      </c>
      <c r="AK54" s="59">
        <v>7.0219178082000004</v>
      </c>
      <c r="AL54" s="59">
        <v>82.223925335000004</v>
      </c>
      <c r="AM54" s="59">
        <v>170.81601033000001</v>
      </c>
      <c r="AN54" s="59">
        <v>554.87945333000005</v>
      </c>
      <c r="AO54" s="59">
        <v>9.6054794521000009</v>
      </c>
      <c r="AP54" s="59">
        <v>0</v>
      </c>
      <c r="AS54" s="51"/>
      <c r="AU54" s="89">
        <v>21</v>
      </c>
      <c r="AV54" s="59">
        <v>1862.3071964000001</v>
      </c>
      <c r="AW54" s="59">
        <v>372.70499511000003</v>
      </c>
      <c r="AX54" s="59">
        <v>453.40400491000003</v>
      </c>
      <c r="AY54" s="59">
        <v>317.51107861999998</v>
      </c>
      <c r="AZ54" s="59">
        <v>7.0219178082000004</v>
      </c>
      <c r="BA54" s="59">
        <v>78.784740264000007</v>
      </c>
      <c r="BB54" s="59">
        <v>177.06880052</v>
      </c>
      <c r="BC54" s="59">
        <v>247.20033910999999</v>
      </c>
      <c r="BD54" s="59">
        <v>9.6054794521000009</v>
      </c>
      <c r="BE54" s="59">
        <v>0</v>
      </c>
      <c r="BH54" s="51"/>
    </row>
    <row r="55" spans="1:60">
      <c r="A55" s="51"/>
      <c r="C55" s="89">
        <v>22</v>
      </c>
      <c r="D55" s="59">
        <v>1726.0766497</v>
      </c>
      <c r="E55" s="59">
        <v>290.30036275999998</v>
      </c>
      <c r="F55" s="59">
        <v>442.97517195</v>
      </c>
      <c r="G55" s="59">
        <v>311.01062096999999</v>
      </c>
      <c r="H55" s="59">
        <v>7.0219178082000004</v>
      </c>
      <c r="I55" s="59">
        <v>80.096280512000007</v>
      </c>
      <c r="J55" s="59">
        <v>154.94772087000001</v>
      </c>
      <c r="K55" s="59">
        <v>286.82354256000002</v>
      </c>
      <c r="L55" s="59">
        <v>9.6054794521000009</v>
      </c>
      <c r="M55" s="59">
        <v>0</v>
      </c>
      <c r="O55" s="51"/>
      <c r="Q55" s="89">
        <v>22</v>
      </c>
      <c r="R55" s="59">
        <v>1418.1920500000001</v>
      </c>
      <c r="S55" s="59">
        <v>294.28526526000002</v>
      </c>
      <c r="T55" s="59">
        <v>490.53002006999998</v>
      </c>
      <c r="U55" s="59">
        <v>317.41713213000003</v>
      </c>
      <c r="V55" s="59">
        <v>7.0219178082000004</v>
      </c>
      <c r="W55" s="59">
        <v>76.321281170000006</v>
      </c>
      <c r="X55" s="59">
        <v>169.80085151</v>
      </c>
      <c r="Y55" s="59">
        <v>230.31886299000001</v>
      </c>
      <c r="Z55" s="59">
        <v>9.6054794521000009</v>
      </c>
      <c r="AA55" s="59">
        <v>0</v>
      </c>
      <c r="AD55" s="51"/>
      <c r="AF55" s="89">
        <v>22</v>
      </c>
      <c r="AG55" s="59">
        <v>1998.5784973</v>
      </c>
      <c r="AH55" s="59">
        <v>320.51686116000002</v>
      </c>
      <c r="AI55" s="59">
        <v>388.33141246999998</v>
      </c>
      <c r="AJ55" s="59">
        <v>306.16367296999999</v>
      </c>
      <c r="AK55" s="59">
        <v>7.0219178082000004</v>
      </c>
      <c r="AL55" s="59">
        <v>82.107885487999994</v>
      </c>
      <c r="AM55" s="59">
        <v>170.3248969</v>
      </c>
      <c r="AN55" s="59">
        <v>553.59856378999996</v>
      </c>
      <c r="AO55" s="59">
        <v>9.6054794521000009</v>
      </c>
      <c r="AP55" s="59">
        <v>0</v>
      </c>
      <c r="AS55" s="51"/>
      <c r="AU55" s="89">
        <v>22</v>
      </c>
      <c r="AV55" s="59">
        <v>1852.7502092</v>
      </c>
      <c r="AW55" s="59">
        <v>370.72711749000001</v>
      </c>
      <c r="AX55" s="59">
        <v>451.24852074</v>
      </c>
      <c r="AY55" s="59">
        <v>316.61686584</v>
      </c>
      <c r="AZ55" s="59">
        <v>7.0219178082000004</v>
      </c>
      <c r="BA55" s="59">
        <v>78.677238389999999</v>
      </c>
      <c r="BB55" s="59">
        <v>176.54108434</v>
      </c>
      <c r="BC55" s="59">
        <v>246.50944702000001</v>
      </c>
      <c r="BD55" s="59">
        <v>9.6054794521000009</v>
      </c>
      <c r="BE55" s="59">
        <v>0</v>
      </c>
      <c r="BH55" s="51"/>
    </row>
    <row r="56" spans="1:60">
      <c r="A56" s="51"/>
      <c r="C56" s="89">
        <v>23</v>
      </c>
      <c r="D56" s="59">
        <v>1718.9001069000001</v>
      </c>
      <c r="E56" s="59">
        <v>288.65649401000002</v>
      </c>
      <c r="F56" s="59">
        <v>440.46695707999999</v>
      </c>
      <c r="G56" s="59">
        <v>310.02338200999998</v>
      </c>
      <c r="H56" s="59">
        <v>7.0219178082000004</v>
      </c>
      <c r="I56" s="59">
        <v>79.981831669000002</v>
      </c>
      <c r="J56" s="59">
        <v>154.50771115000001</v>
      </c>
      <c r="K56" s="59">
        <v>286.10719594</v>
      </c>
      <c r="L56" s="59">
        <v>9.6054794521000009</v>
      </c>
      <c r="M56" s="59">
        <v>0</v>
      </c>
      <c r="O56" s="51"/>
      <c r="Q56" s="89">
        <v>23</v>
      </c>
      <c r="R56" s="59">
        <v>1411.8345498000001</v>
      </c>
      <c r="S56" s="59">
        <v>292.58421018000001</v>
      </c>
      <c r="T56" s="59">
        <v>487.73764899999998</v>
      </c>
      <c r="U56" s="59">
        <v>316.37679788999998</v>
      </c>
      <c r="V56" s="59">
        <v>7.0219178082000004</v>
      </c>
      <c r="W56" s="59">
        <v>76.214184517999996</v>
      </c>
      <c r="X56" s="59">
        <v>169.33682267</v>
      </c>
      <c r="Y56" s="59">
        <v>229.71390120000001</v>
      </c>
      <c r="Z56" s="59">
        <v>9.6054794521000009</v>
      </c>
      <c r="AA56" s="59">
        <v>0</v>
      </c>
      <c r="AD56" s="51"/>
      <c r="AF56" s="89">
        <v>23</v>
      </c>
      <c r="AG56" s="59">
        <v>1988.0451128</v>
      </c>
      <c r="AH56" s="59">
        <v>318.93514513000002</v>
      </c>
      <c r="AI56" s="59">
        <v>387.33733002999998</v>
      </c>
      <c r="AJ56" s="59">
        <v>305.30754381999998</v>
      </c>
      <c r="AK56" s="59">
        <v>7.0219178082000004</v>
      </c>
      <c r="AL56" s="59">
        <v>81.993488354999997</v>
      </c>
      <c r="AM56" s="59">
        <v>169.84270759</v>
      </c>
      <c r="AN56" s="59">
        <v>552.31793419999997</v>
      </c>
      <c r="AO56" s="59">
        <v>9.6054794521000009</v>
      </c>
      <c r="AP56" s="59">
        <v>0</v>
      </c>
      <c r="AS56" s="51"/>
      <c r="AU56" s="89">
        <v>23</v>
      </c>
      <c r="AV56" s="59">
        <v>1845.6626939</v>
      </c>
      <c r="AW56" s="59">
        <v>368.32068038</v>
      </c>
      <c r="AX56" s="59">
        <v>448.53348095000001</v>
      </c>
      <c r="AY56" s="59">
        <v>315.60669896000002</v>
      </c>
      <c r="AZ56" s="59">
        <v>7.0219178082000004</v>
      </c>
      <c r="BA56" s="59">
        <v>78.571221773999994</v>
      </c>
      <c r="BB56" s="59">
        <v>176.02399048999999</v>
      </c>
      <c r="BC56" s="59">
        <v>245.82108206999999</v>
      </c>
      <c r="BD56" s="59">
        <v>9.6054794521000009</v>
      </c>
      <c r="BE56" s="59">
        <v>0</v>
      </c>
      <c r="BH56" s="51"/>
    </row>
    <row r="57" spans="1:60">
      <c r="A57" s="51"/>
      <c r="C57" s="89">
        <v>24</v>
      </c>
      <c r="D57" s="59">
        <v>1711.2058139000001</v>
      </c>
      <c r="E57" s="59">
        <v>287.22392202999998</v>
      </c>
      <c r="F57" s="59">
        <v>438.26619190000002</v>
      </c>
      <c r="G57" s="59">
        <v>309.03514679</v>
      </c>
      <c r="H57" s="59">
        <v>7.0219178082000004</v>
      </c>
      <c r="I57" s="59">
        <v>79.868856864999998</v>
      </c>
      <c r="J57" s="59">
        <v>154.07595645000001</v>
      </c>
      <c r="K57" s="59">
        <v>285.39921506000002</v>
      </c>
      <c r="L57" s="59">
        <v>9.6054794521000009</v>
      </c>
      <c r="M57" s="59">
        <v>0</v>
      </c>
      <c r="O57" s="51"/>
      <c r="Q57" s="89">
        <v>24</v>
      </c>
      <c r="R57" s="59">
        <v>1404.0506462000001</v>
      </c>
      <c r="S57" s="59">
        <v>291.14368872</v>
      </c>
      <c r="T57" s="59">
        <v>486.13722769999998</v>
      </c>
      <c r="U57" s="59">
        <v>315.31038360000002</v>
      </c>
      <c r="V57" s="59">
        <v>7.0219178082000004</v>
      </c>
      <c r="W57" s="59">
        <v>76.108304353999998</v>
      </c>
      <c r="X57" s="59">
        <v>168.88014788000001</v>
      </c>
      <c r="Y57" s="59">
        <v>229.10939293999999</v>
      </c>
      <c r="Z57" s="59">
        <v>9.6054794521000009</v>
      </c>
      <c r="AA57" s="59">
        <v>0</v>
      </c>
      <c r="AD57" s="51"/>
      <c r="AF57" s="89">
        <v>24</v>
      </c>
      <c r="AG57" s="59">
        <v>1979.6696139000001</v>
      </c>
      <c r="AH57" s="59">
        <v>317.27273761999999</v>
      </c>
      <c r="AI57" s="59">
        <v>385.63964463999997</v>
      </c>
      <c r="AJ57" s="59">
        <v>304.19134127000001</v>
      </c>
      <c r="AK57" s="59">
        <v>7.0219178082000004</v>
      </c>
      <c r="AL57" s="59">
        <v>81.880710511000004</v>
      </c>
      <c r="AM57" s="59">
        <v>169.36933260999999</v>
      </c>
      <c r="AN57" s="59">
        <v>551.03781097000001</v>
      </c>
      <c r="AO57" s="59">
        <v>9.6054794521000009</v>
      </c>
      <c r="AP57" s="59">
        <v>0</v>
      </c>
      <c r="AS57" s="51"/>
      <c r="AU57" s="89">
        <v>24</v>
      </c>
      <c r="AV57" s="59">
        <v>1837.4636866000001</v>
      </c>
      <c r="AW57" s="59">
        <v>366.46616022000001</v>
      </c>
      <c r="AX57" s="59">
        <v>446.07727111999998</v>
      </c>
      <c r="AY57" s="59">
        <v>314.89727718</v>
      </c>
      <c r="AZ57" s="59">
        <v>7.0219178082000004</v>
      </c>
      <c r="BA57" s="59">
        <v>78.466670102999998</v>
      </c>
      <c r="BB57" s="59">
        <v>175.51738111</v>
      </c>
      <c r="BC57" s="59">
        <v>245.13532157</v>
      </c>
      <c r="BD57" s="59">
        <v>9.6054794521000009</v>
      </c>
      <c r="BE57" s="59">
        <v>0</v>
      </c>
      <c r="BH57" s="51"/>
    </row>
    <row r="58" spans="1:60">
      <c r="A58" s="51"/>
      <c r="C58" s="89">
        <v>25</v>
      </c>
      <c r="D58" s="59">
        <v>1704.0011420999999</v>
      </c>
      <c r="E58" s="59">
        <v>285.20136070000001</v>
      </c>
      <c r="F58" s="59">
        <v>436.06412490000002</v>
      </c>
      <c r="G58" s="59">
        <v>308.14858148000002</v>
      </c>
      <c r="H58" s="59">
        <v>7.0219178082000004</v>
      </c>
      <c r="I58" s="59">
        <v>79.757336405999993</v>
      </c>
      <c r="J58" s="59">
        <v>153.65235333000001</v>
      </c>
      <c r="K58" s="59">
        <v>284.69958759999997</v>
      </c>
      <c r="L58" s="59">
        <v>9.6054794521000009</v>
      </c>
      <c r="M58" s="59">
        <v>0</v>
      </c>
      <c r="O58" s="51"/>
      <c r="Q58" s="89">
        <v>25</v>
      </c>
      <c r="R58" s="59">
        <v>1397.5427749</v>
      </c>
      <c r="S58" s="59">
        <v>289.49186946999998</v>
      </c>
      <c r="T58" s="59">
        <v>483.62634488999998</v>
      </c>
      <c r="U58" s="59">
        <v>314.08969628</v>
      </c>
      <c r="V58" s="59">
        <v>7.0219178082000004</v>
      </c>
      <c r="W58" s="59">
        <v>76.003625303999996</v>
      </c>
      <c r="X58" s="59">
        <v>168.43074809999999</v>
      </c>
      <c r="Y58" s="59">
        <v>228.50546571999999</v>
      </c>
      <c r="Z58" s="59">
        <v>9.6054794521000009</v>
      </c>
      <c r="AA58" s="59">
        <v>0</v>
      </c>
      <c r="AD58" s="51"/>
      <c r="AF58" s="89">
        <v>25</v>
      </c>
      <c r="AG58" s="59">
        <v>1970.3977205000001</v>
      </c>
      <c r="AH58" s="59">
        <v>316.11665253000001</v>
      </c>
      <c r="AI58" s="59">
        <v>383.93523343999999</v>
      </c>
      <c r="AJ58" s="59">
        <v>303.47193655000001</v>
      </c>
      <c r="AK58" s="59">
        <v>7.0219178082000004</v>
      </c>
      <c r="AL58" s="59">
        <v>81.769528531999995</v>
      </c>
      <c r="AM58" s="59">
        <v>168.90466215999999</v>
      </c>
      <c r="AN58" s="59">
        <v>549.75844051000001</v>
      </c>
      <c r="AO58" s="59">
        <v>9.6054794521000009</v>
      </c>
      <c r="AP58" s="59">
        <v>0</v>
      </c>
      <c r="AS58" s="51"/>
      <c r="AU58" s="89">
        <v>25</v>
      </c>
      <c r="AV58" s="59">
        <v>1829.0799119000001</v>
      </c>
      <c r="AW58" s="59">
        <v>364.35623062000002</v>
      </c>
      <c r="AX58" s="59">
        <v>444.30306095999998</v>
      </c>
      <c r="AY58" s="59">
        <v>313.94603247999999</v>
      </c>
      <c r="AZ58" s="59">
        <v>7.0219178082000004</v>
      </c>
      <c r="BA58" s="59">
        <v>78.363563064999994</v>
      </c>
      <c r="BB58" s="59">
        <v>175.02111833000001</v>
      </c>
      <c r="BC58" s="59">
        <v>244.45224286000001</v>
      </c>
      <c r="BD58" s="59">
        <v>9.6054794521000009</v>
      </c>
      <c r="BE58" s="59">
        <v>0</v>
      </c>
      <c r="BH58" s="51"/>
    </row>
    <row r="59" spans="1:60">
      <c r="A59" s="51"/>
      <c r="C59" s="89">
        <v>26</v>
      </c>
      <c r="D59" s="59">
        <v>1699.7884856999999</v>
      </c>
      <c r="E59" s="59">
        <v>283.17895258999999</v>
      </c>
      <c r="F59" s="59">
        <v>431.04657814000001</v>
      </c>
      <c r="G59" s="59">
        <v>307.08532738999997</v>
      </c>
      <c r="H59" s="59">
        <v>7.0219178082000004</v>
      </c>
      <c r="I59" s="59">
        <v>79.647250600999996</v>
      </c>
      <c r="J59" s="59">
        <v>153.23679833</v>
      </c>
      <c r="K59" s="59">
        <v>284.00830129000002</v>
      </c>
      <c r="L59" s="59">
        <v>9.6054794521000009</v>
      </c>
      <c r="M59" s="59">
        <v>0</v>
      </c>
      <c r="O59" s="51"/>
      <c r="Q59" s="89">
        <v>26</v>
      </c>
      <c r="R59" s="59">
        <v>1394.0198909999999</v>
      </c>
      <c r="S59" s="59">
        <v>287.47743050000003</v>
      </c>
      <c r="T59" s="59">
        <v>479.37795871999998</v>
      </c>
      <c r="U59" s="59">
        <v>312.82883571000002</v>
      </c>
      <c r="V59" s="59">
        <v>7.0219178082000004</v>
      </c>
      <c r="W59" s="59">
        <v>75.900131994999995</v>
      </c>
      <c r="X59" s="59">
        <v>167.98854434</v>
      </c>
      <c r="Y59" s="59">
        <v>227.90224706000001</v>
      </c>
      <c r="Z59" s="59">
        <v>9.6054794521000009</v>
      </c>
      <c r="AA59" s="59">
        <v>0</v>
      </c>
      <c r="AD59" s="51"/>
      <c r="AF59" s="89">
        <v>26</v>
      </c>
      <c r="AG59" s="59">
        <v>1964.0455282999999</v>
      </c>
      <c r="AH59" s="59">
        <v>313.78900384000002</v>
      </c>
      <c r="AI59" s="59">
        <v>380.61644224999998</v>
      </c>
      <c r="AJ59" s="59">
        <v>302.61877420000002</v>
      </c>
      <c r="AK59" s="59">
        <v>7.0219178082000004</v>
      </c>
      <c r="AL59" s="59">
        <v>81.659918994999998</v>
      </c>
      <c r="AM59" s="59">
        <v>168.44858647000001</v>
      </c>
      <c r="AN59" s="59">
        <v>548.48006923000003</v>
      </c>
      <c r="AO59" s="59">
        <v>9.6054794521000009</v>
      </c>
      <c r="AP59" s="59">
        <v>0</v>
      </c>
      <c r="AS59" s="51"/>
      <c r="AU59" s="89">
        <v>26</v>
      </c>
      <c r="AV59" s="59">
        <v>1824.858303</v>
      </c>
      <c r="AW59" s="59">
        <v>361.49115166000001</v>
      </c>
      <c r="AX59" s="59">
        <v>439.21927477000003</v>
      </c>
      <c r="AY59" s="59">
        <v>312.89734745999999</v>
      </c>
      <c r="AZ59" s="59">
        <v>7.0219178082000004</v>
      </c>
      <c r="BA59" s="59">
        <v>78.261880348999995</v>
      </c>
      <c r="BB59" s="59">
        <v>174.53506429000001</v>
      </c>
      <c r="BC59" s="59">
        <v>243.77192324000001</v>
      </c>
      <c r="BD59" s="59">
        <v>9.6054794521000009</v>
      </c>
      <c r="BE59" s="59">
        <v>0</v>
      </c>
      <c r="BH59" s="51"/>
    </row>
    <row r="60" spans="1:60">
      <c r="A60" s="51"/>
      <c r="C60" s="89">
        <v>27</v>
      </c>
      <c r="D60" s="59">
        <v>1693.1565585999999</v>
      </c>
      <c r="E60" s="59">
        <v>281.74884089</v>
      </c>
      <c r="F60" s="59">
        <v>427.998895</v>
      </c>
      <c r="G60" s="59">
        <v>305.96315341000002</v>
      </c>
      <c r="H60" s="59">
        <v>7.0219178082000004</v>
      </c>
      <c r="I60" s="59">
        <v>79.538579760000005</v>
      </c>
      <c r="J60" s="59">
        <v>152.82918802</v>
      </c>
      <c r="K60" s="59">
        <v>283.32534383000001</v>
      </c>
      <c r="L60" s="59">
        <v>9.6054794521000009</v>
      </c>
      <c r="M60" s="59">
        <v>0</v>
      </c>
      <c r="O60" s="51"/>
      <c r="Q60" s="89">
        <v>27</v>
      </c>
      <c r="R60" s="59">
        <v>1390.9761343</v>
      </c>
      <c r="S60" s="59">
        <v>284.91140646999997</v>
      </c>
      <c r="T60" s="59">
        <v>475.85235058000001</v>
      </c>
      <c r="U60" s="59">
        <v>311.64453506000001</v>
      </c>
      <c r="V60" s="59">
        <v>7.0219178082000004</v>
      </c>
      <c r="W60" s="59">
        <v>75.797809053999998</v>
      </c>
      <c r="X60" s="59">
        <v>167.55345757000001</v>
      </c>
      <c r="Y60" s="59">
        <v>227.29986445</v>
      </c>
      <c r="Z60" s="59">
        <v>9.6054794521000009</v>
      </c>
      <c r="AA60" s="59">
        <v>0</v>
      </c>
      <c r="AD60" s="51"/>
      <c r="AF60" s="89">
        <v>27</v>
      </c>
      <c r="AG60" s="59">
        <v>1957.1112699</v>
      </c>
      <c r="AH60" s="59">
        <v>311.76623455999999</v>
      </c>
      <c r="AI60" s="59">
        <v>377.70186677999999</v>
      </c>
      <c r="AJ60" s="59">
        <v>301.63858297000002</v>
      </c>
      <c r="AK60" s="59">
        <v>7.0219178082000004</v>
      </c>
      <c r="AL60" s="59">
        <v>81.551858475000003</v>
      </c>
      <c r="AM60" s="59">
        <v>168.00099573</v>
      </c>
      <c r="AN60" s="59">
        <v>547.20294352999997</v>
      </c>
      <c r="AO60" s="59">
        <v>9.6054794521000009</v>
      </c>
      <c r="AP60" s="59">
        <v>0</v>
      </c>
      <c r="AS60" s="51"/>
      <c r="AU60" s="89">
        <v>27</v>
      </c>
      <c r="AV60" s="59">
        <v>1818.1725745000001</v>
      </c>
      <c r="AW60" s="59">
        <v>359.14201627</v>
      </c>
      <c r="AX60" s="59">
        <v>436.37599141999999</v>
      </c>
      <c r="AY60" s="59">
        <v>311.78986894000002</v>
      </c>
      <c r="AZ60" s="59">
        <v>7.0219178082000004</v>
      </c>
      <c r="BA60" s="59">
        <v>78.161601642999997</v>
      </c>
      <c r="BB60" s="59">
        <v>174.05908110999999</v>
      </c>
      <c r="BC60" s="59">
        <v>243.09444003999999</v>
      </c>
      <c r="BD60" s="59">
        <v>9.6054794521000009</v>
      </c>
      <c r="BE60" s="59">
        <v>0</v>
      </c>
      <c r="BH60" s="51"/>
    </row>
    <row r="61" spans="1:60">
      <c r="A61" s="51"/>
      <c r="C61" s="89">
        <v>28</v>
      </c>
      <c r="D61" s="59">
        <v>1686.8995467</v>
      </c>
      <c r="E61" s="59">
        <v>279.08349919</v>
      </c>
      <c r="F61" s="59">
        <v>426.35182103</v>
      </c>
      <c r="G61" s="59">
        <v>304.88515075999999</v>
      </c>
      <c r="H61" s="59">
        <v>7.0219178082000004</v>
      </c>
      <c r="I61" s="59">
        <v>79.431304190999995</v>
      </c>
      <c r="J61" s="59">
        <v>152.42941893</v>
      </c>
      <c r="K61" s="59">
        <v>282.65070291000001</v>
      </c>
      <c r="L61" s="59">
        <v>9.6054794521000009</v>
      </c>
      <c r="M61" s="59">
        <v>0</v>
      </c>
      <c r="O61" s="51"/>
      <c r="Q61" s="89">
        <v>28</v>
      </c>
      <c r="R61" s="59">
        <v>1386.2612012</v>
      </c>
      <c r="S61" s="59">
        <v>283.10989556999999</v>
      </c>
      <c r="T61" s="59">
        <v>473.01295819000001</v>
      </c>
      <c r="U61" s="59">
        <v>310.68068183999998</v>
      </c>
      <c r="V61" s="59">
        <v>7.0219178082000004</v>
      </c>
      <c r="W61" s="59">
        <v>75.696641107000005</v>
      </c>
      <c r="X61" s="59">
        <v>167.12540877999999</v>
      </c>
      <c r="Y61" s="59">
        <v>226.69844542000001</v>
      </c>
      <c r="Z61" s="59">
        <v>9.6054794521000009</v>
      </c>
      <c r="AA61" s="59">
        <v>0</v>
      </c>
      <c r="AD61" s="51"/>
      <c r="AF61" s="89">
        <v>28</v>
      </c>
      <c r="AG61" s="59">
        <v>1951.2846677</v>
      </c>
      <c r="AH61" s="59">
        <v>309.12265217999999</v>
      </c>
      <c r="AI61" s="59">
        <v>374.28063058999999</v>
      </c>
      <c r="AJ61" s="59">
        <v>300.59714577</v>
      </c>
      <c r="AK61" s="59">
        <v>7.0219178082000004</v>
      </c>
      <c r="AL61" s="59">
        <v>81.445323548000005</v>
      </c>
      <c r="AM61" s="59">
        <v>167.56178018</v>
      </c>
      <c r="AN61" s="59">
        <v>545.92730983000001</v>
      </c>
      <c r="AO61" s="59">
        <v>9.6054794521000009</v>
      </c>
      <c r="AP61" s="59">
        <v>0</v>
      </c>
      <c r="AS61" s="51"/>
      <c r="AU61" s="89">
        <v>28</v>
      </c>
      <c r="AV61" s="59">
        <v>1811.3358541</v>
      </c>
      <c r="AW61" s="59">
        <v>356.18065640999998</v>
      </c>
      <c r="AX61" s="59">
        <v>434.44552002</v>
      </c>
      <c r="AY61" s="59">
        <v>310.78402588</v>
      </c>
      <c r="AZ61" s="59">
        <v>7.0219178082000004</v>
      </c>
      <c r="BA61" s="59">
        <v>78.062706636000001</v>
      </c>
      <c r="BB61" s="59">
        <v>173.59303094000001</v>
      </c>
      <c r="BC61" s="59">
        <v>242.41987057</v>
      </c>
      <c r="BD61" s="59">
        <v>9.6054794521000009</v>
      </c>
      <c r="BE61" s="59">
        <v>0</v>
      </c>
      <c r="BH61" s="51"/>
    </row>
    <row r="62" spans="1:60">
      <c r="A62" s="51"/>
      <c r="C62" s="89">
        <v>29</v>
      </c>
      <c r="D62" s="59">
        <v>1679.8292105</v>
      </c>
      <c r="E62" s="59">
        <v>277.42325359</v>
      </c>
      <c r="F62" s="59">
        <v>424.26108915999998</v>
      </c>
      <c r="G62" s="59">
        <v>304.05903423000001</v>
      </c>
      <c r="H62" s="59">
        <v>7.0219178082000004</v>
      </c>
      <c r="I62" s="59">
        <v>79.325404200999998</v>
      </c>
      <c r="J62" s="59">
        <v>152.03738762</v>
      </c>
      <c r="K62" s="59">
        <v>281.98436623999999</v>
      </c>
      <c r="L62" s="59">
        <v>9.6054794521000009</v>
      </c>
      <c r="M62" s="59">
        <v>0</v>
      </c>
      <c r="O62" s="51"/>
      <c r="Q62" s="89">
        <v>29</v>
      </c>
      <c r="R62" s="59">
        <v>1381.1416514</v>
      </c>
      <c r="S62" s="59">
        <v>281.49613391999998</v>
      </c>
      <c r="T62" s="59">
        <v>470.41222857999998</v>
      </c>
      <c r="U62" s="59">
        <v>309.69503322999998</v>
      </c>
      <c r="V62" s="59">
        <v>7.0219178082000004</v>
      </c>
      <c r="W62" s="59">
        <v>75.596612778999997</v>
      </c>
      <c r="X62" s="59">
        <v>166.70431897</v>
      </c>
      <c r="Y62" s="59">
        <v>226.09811748000001</v>
      </c>
      <c r="Z62" s="59">
        <v>9.6054794521000009</v>
      </c>
      <c r="AA62" s="59">
        <v>0</v>
      </c>
      <c r="AD62" s="51"/>
      <c r="AF62" s="89">
        <v>29</v>
      </c>
      <c r="AG62" s="59">
        <v>1943.9362987</v>
      </c>
      <c r="AH62" s="59">
        <v>306.80299997999998</v>
      </c>
      <c r="AI62" s="59">
        <v>371.85538584</v>
      </c>
      <c r="AJ62" s="59">
        <v>299.60364043999999</v>
      </c>
      <c r="AK62" s="59">
        <v>7.0219178082000004</v>
      </c>
      <c r="AL62" s="59">
        <v>81.340290792000005</v>
      </c>
      <c r="AM62" s="59">
        <v>167.13083001000001</v>
      </c>
      <c r="AN62" s="59">
        <v>544.65341451999996</v>
      </c>
      <c r="AO62" s="59">
        <v>9.6054794521000009</v>
      </c>
      <c r="AP62" s="59">
        <v>0</v>
      </c>
      <c r="AS62" s="51"/>
      <c r="AU62" s="89">
        <v>29</v>
      </c>
      <c r="AV62" s="59">
        <v>1803.8398996000001</v>
      </c>
      <c r="AW62" s="59">
        <v>354.13494657000001</v>
      </c>
      <c r="AX62" s="59">
        <v>432.05219264999999</v>
      </c>
      <c r="AY62" s="59">
        <v>309.98462289000003</v>
      </c>
      <c r="AZ62" s="59">
        <v>7.0219178082000004</v>
      </c>
      <c r="BA62" s="59">
        <v>77.965175015</v>
      </c>
      <c r="BB62" s="59">
        <v>173.13677591000001</v>
      </c>
      <c r="BC62" s="59">
        <v>241.74829215</v>
      </c>
      <c r="BD62" s="59">
        <v>9.6054794521000009</v>
      </c>
      <c r="BE62" s="59">
        <v>0</v>
      </c>
      <c r="BH62" s="51"/>
    </row>
    <row r="63" spans="1:60">
      <c r="A63" s="51"/>
      <c r="C63" s="89">
        <v>30</v>
      </c>
      <c r="D63" s="59">
        <v>1672.6172532000001</v>
      </c>
      <c r="E63" s="59">
        <v>275.767718</v>
      </c>
      <c r="F63" s="59">
        <v>422.30269858000003</v>
      </c>
      <c r="G63" s="59">
        <v>303.23748747000002</v>
      </c>
      <c r="H63" s="59">
        <v>7.0219178082000004</v>
      </c>
      <c r="I63" s="59">
        <v>79.220860099999996</v>
      </c>
      <c r="J63" s="59">
        <v>151.65299064000001</v>
      </c>
      <c r="K63" s="59">
        <v>281.32632152999997</v>
      </c>
      <c r="L63" s="59">
        <v>9.6054794521000009</v>
      </c>
      <c r="M63" s="59">
        <v>0</v>
      </c>
      <c r="O63" s="51"/>
      <c r="Q63" s="89">
        <v>30</v>
      </c>
      <c r="R63" s="59">
        <v>1375.2574689999999</v>
      </c>
      <c r="S63" s="59">
        <v>280.30878968000002</v>
      </c>
      <c r="T63" s="59">
        <v>468.09442770999999</v>
      </c>
      <c r="U63" s="59">
        <v>308.76467115999998</v>
      </c>
      <c r="V63" s="59">
        <v>7.0219178082000004</v>
      </c>
      <c r="W63" s="59">
        <v>75.497708697999997</v>
      </c>
      <c r="X63" s="59">
        <v>166.29010912999999</v>
      </c>
      <c r="Y63" s="59">
        <v>225.49900814</v>
      </c>
      <c r="Z63" s="59">
        <v>9.6054794521000009</v>
      </c>
      <c r="AA63" s="59">
        <v>0</v>
      </c>
      <c r="AD63" s="51"/>
      <c r="AF63" s="89">
        <v>30</v>
      </c>
      <c r="AG63" s="59">
        <v>1935.1964241999999</v>
      </c>
      <c r="AH63" s="59">
        <v>304.64715768999997</v>
      </c>
      <c r="AI63" s="59">
        <v>370.48792799</v>
      </c>
      <c r="AJ63" s="59">
        <v>298.78004390000001</v>
      </c>
      <c r="AK63" s="59">
        <v>7.0219178082000004</v>
      </c>
      <c r="AL63" s="59">
        <v>81.236736781000005</v>
      </c>
      <c r="AM63" s="59">
        <v>166.70803543</v>
      </c>
      <c r="AN63" s="59">
        <v>543.38150402999997</v>
      </c>
      <c r="AO63" s="59">
        <v>9.6054794521000009</v>
      </c>
      <c r="AP63" s="59">
        <v>0</v>
      </c>
      <c r="AS63" s="51"/>
      <c r="AU63" s="89">
        <v>30</v>
      </c>
      <c r="AV63" s="59">
        <v>1796.2718616</v>
      </c>
      <c r="AW63" s="59">
        <v>351.87872275000001</v>
      </c>
      <c r="AX63" s="59">
        <v>429.98106811999997</v>
      </c>
      <c r="AY63" s="59">
        <v>309.14561450000002</v>
      </c>
      <c r="AZ63" s="59">
        <v>7.0219178082000004</v>
      </c>
      <c r="BA63" s="59">
        <v>77.868986469000006</v>
      </c>
      <c r="BB63" s="59">
        <v>172.69017815000001</v>
      </c>
      <c r="BC63" s="59">
        <v>241.07978209999999</v>
      </c>
      <c r="BD63" s="59">
        <v>9.6054794521000009</v>
      </c>
      <c r="BE63" s="59">
        <v>0</v>
      </c>
      <c r="BH63" s="51"/>
    </row>
    <row r="64" spans="1:60">
      <c r="A64" s="51"/>
      <c r="C64" s="89">
        <v>31</v>
      </c>
      <c r="D64" s="59">
        <v>1665.0742318</v>
      </c>
      <c r="E64" s="59">
        <v>274.27334031999999</v>
      </c>
      <c r="F64" s="59">
        <v>420.55454508000003</v>
      </c>
      <c r="G64" s="59">
        <v>302.37560981000001</v>
      </c>
      <c r="H64" s="59">
        <v>7.0219178082000004</v>
      </c>
      <c r="I64" s="59">
        <v>79.117652195999995</v>
      </c>
      <c r="J64" s="59">
        <v>151.27612454000001</v>
      </c>
      <c r="K64" s="59">
        <v>280.67655646999998</v>
      </c>
      <c r="L64" s="59">
        <v>9.6054794521000009</v>
      </c>
      <c r="M64" s="59">
        <v>0</v>
      </c>
      <c r="O64" s="51"/>
      <c r="Q64" s="89">
        <v>31</v>
      </c>
      <c r="R64" s="59">
        <v>1368.4235917000001</v>
      </c>
      <c r="S64" s="59">
        <v>279.02261192999998</v>
      </c>
      <c r="T64" s="59">
        <v>466.63921678000003</v>
      </c>
      <c r="U64" s="59">
        <v>307.88824803</v>
      </c>
      <c r="V64" s="59">
        <v>7.0219178082000004</v>
      </c>
      <c r="W64" s="59">
        <v>75.399913490000003</v>
      </c>
      <c r="X64" s="59">
        <v>165.88270023000001</v>
      </c>
      <c r="Y64" s="59">
        <v>224.90124489999999</v>
      </c>
      <c r="Z64" s="59">
        <v>9.6054794521000009</v>
      </c>
      <c r="AA64" s="59">
        <v>0</v>
      </c>
      <c r="AD64" s="51"/>
      <c r="AF64" s="89">
        <v>31</v>
      </c>
      <c r="AG64" s="59">
        <v>1926.3835320999999</v>
      </c>
      <c r="AH64" s="59">
        <v>302.64302922000002</v>
      </c>
      <c r="AI64" s="59">
        <v>369.05088075999998</v>
      </c>
      <c r="AJ64" s="59">
        <v>297.9473405</v>
      </c>
      <c r="AK64" s="59">
        <v>7.0219178082000004</v>
      </c>
      <c r="AL64" s="59">
        <v>81.134638092000003</v>
      </c>
      <c r="AM64" s="59">
        <v>166.29328666999999</v>
      </c>
      <c r="AN64" s="59">
        <v>542.11182473999997</v>
      </c>
      <c r="AO64" s="59">
        <v>9.6054794521000009</v>
      </c>
      <c r="AP64" s="59">
        <v>0</v>
      </c>
      <c r="AS64" s="51"/>
      <c r="AU64" s="89">
        <v>31</v>
      </c>
      <c r="AV64" s="59">
        <v>1787.3095966000001</v>
      </c>
      <c r="AW64" s="59">
        <v>350.32450144000001</v>
      </c>
      <c r="AX64" s="59">
        <v>428.59208761999997</v>
      </c>
      <c r="AY64" s="59">
        <v>308.31668662999999</v>
      </c>
      <c r="AZ64" s="59">
        <v>7.0219178082000004</v>
      </c>
      <c r="BA64" s="59">
        <v>77.774120686000003</v>
      </c>
      <c r="BB64" s="59">
        <v>172.2530998</v>
      </c>
      <c r="BC64" s="59">
        <v>240.41441774</v>
      </c>
      <c r="BD64" s="59">
        <v>9.6054794521000009</v>
      </c>
      <c r="BE64" s="59">
        <v>0</v>
      </c>
      <c r="BH64" s="51"/>
    </row>
    <row r="65" spans="1:60">
      <c r="A65" s="51"/>
      <c r="C65" s="89">
        <v>32</v>
      </c>
      <c r="D65" s="59">
        <v>1657.3943228999999</v>
      </c>
      <c r="E65" s="59">
        <v>273.29866007999999</v>
      </c>
      <c r="F65" s="59">
        <v>418.33996206</v>
      </c>
      <c r="G65" s="59">
        <v>301.59735176999999</v>
      </c>
      <c r="H65" s="59">
        <v>7.0219178082000004</v>
      </c>
      <c r="I65" s="59">
        <v>79.015760798000002</v>
      </c>
      <c r="J65" s="59">
        <v>150.90668586999999</v>
      </c>
      <c r="K65" s="59">
        <v>280.03505877999999</v>
      </c>
      <c r="L65" s="59">
        <v>9.6054794521000009</v>
      </c>
      <c r="M65" s="59">
        <v>0</v>
      </c>
      <c r="O65" s="51"/>
      <c r="Q65" s="89">
        <v>32</v>
      </c>
      <c r="R65" s="59">
        <v>1361.6044864999999</v>
      </c>
      <c r="S65" s="59">
        <v>278.24312538999999</v>
      </c>
      <c r="T65" s="59">
        <v>464.08129731999998</v>
      </c>
      <c r="U65" s="59">
        <v>307.05108182999999</v>
      </c>
      <c r="V65" s="59">
        <v>7.0219178082000004</v>
      </c>
      <c r="W65" s="59">
        <v>75.303211781000002</v>
      </c>
      <c r="X65" s="59">
        <v>165.48201327999999</v>
      </c>
      <c r="Y65" s="59">
        <v>224.30495529000001</v>
      </c>
      <c r="Z65" s="59">
        <v>9.6054794521000009</v>
      </c>
      <c r="AA65" s="59">
        <v>0</v>
      </c>
      <c r="AD65" s="51"/>
      <c r="AF65" s="89">
        <v>32</v>
      </c>
      <c r="AG65" s="59">
        <v>1917.9247551000001</v>
      </c>
      <c r="AH65" s="59">
        <v>301.39262346999999</v>
      </c>
      <c r="AI65" s="59">
        <v>366.59387126000001</v>
      </c>
      <c r="AJ65" s="59">
        <v>297.02676145999999</v>
      </c>
      <c r="AK65" s="59">
        <v>7.0219178082000004</v>
      </c>
      <c r="AL65" s="59">
        <v>81.033971301999998</v>
      </c>
      <c r="AM65" s="59">
        <v>165.88647394</v>
      </c>
      <c r="AN65" s="59">
        <v>540.84462308000002</v>
      </c>
      <c r="AO65" s="59">
        <v>9.6054794521000009</v>
      </c>
      <c r="AP65" s="59">
        <v>0</v>
      </c>
      <c r="AS65" s="51"/>
      <c r="AU65" s="89">
        <v>32</v>
      </c>
      <c r="AV65" s="59">
        <v>1778.6716742999999</v>
      </c>
      <c r="AW65" s="59">
        <v>349.31190081</v>
      </c>
      <c r="AX65" s="59">
        <v>426.14501704999998</v>
      </c>
      <c r="AY65" s="59">
        <v>307.57186296999998</v>
      </c>
      <c r="AZ65" s="59">
        <v>7.0219178082000004</v>
      </c>
      <c r="BA65" s="59">
        <v>77.680557354000001</v>
      </c>
      <c r="BB65" s="59">
        <v>171.82540298000001</v>
      </c>
      <c r="BC65" s="59">
        <v>239.75227637</v>
      </c>
      <c r="BD65" s="59">
        <v>9.6054794521000009</v>
      </c>
      <c r="BE65" s="59">
        <v>0</v>
      </c>
      <c r="BH65" s="51"/>
    </row>
    <row r="66" spans="1:60">
      <c r="A66" s="51"/>
      <c r="C66" s="89">
        <v>33</v>
      </c>
      <c r="D66" s="59">
        <v>1650.1425985000001</v>
      </c>
      <c r="E66" s="59">
        <v>271.64073777999999</v>
      </c>
      <c r="F66" s="59">
        <v>415.83748629000002</v>
      </c>
      <c r="G66" s="59">
        <v>300.84610265999999</v>
      </c>
      <c r="H66" s="59">
        <v>7.0219178082000004</v>
      </c>
      <c r="I66" s="59">
        <v>78.915166213999996</v>
      </c>
      <c r="J66" s="59">
        <v>150.54457117999999</v>
      </c>
      <c r="K66" s="59">
        <v>279.40181615</v>
      </c>
      <c r="L66" s="59">
        <v>9.6054794521000009</v>
      </c>
      <c r="M66" s="59">
        <v>0</v>
      </c>
      <c r="O66" s="51"/>
      <c r="Q66" s="89">
        <v>33</v>
      </c>
      <c r="R66" s="59">
        <v>1355.3165134000001</v>
      </c>
      <c r="S66" s="59">
        <v>276.58383689999999</v>
      </c>
      <c r="T66" s="59">
        <v>461.87565439999997</v>
      </c>
      <c r="U66" s="59">
        <v>306.21030895000001</v>
      </c>
      <c r="V66" s="59">
        <v>7.0219178082000004</v>
      </c>
      <c r="W66" s="59">
        <v>75.207588197000007</v>
      </c>
      <c r="X66" s="59">
        <v>165.08796924999999</v>
      </c>
      <c r="Y66" s="59">
        <v>223.7102668</v>
      </c>
      <c r="Z66" s="59">
        <v>9.6054794521000009</v>
      </c>
      <c r="AA66" s="59">
        <v>0</v>
      </c>
      <c r="AD66" s="51"/>
      <c r="AF66" s="89">
        <v>33</v>
      </c>
      <c r="AG66" s="59">
        <v>1908.9471524</v>
      </c>
      <c r="AH66" s="59">
        <v>299.69555286000002</v>
      </c>
      <c r="AI66" s="59">
        <v>364.80413876</v>
      </c>
      <c r="AJ66" s="59">
        <v>296.33708263</v>
      </c>
      <c r="AK66" s="59">
        <v>7.0219178082000004</v>
      </c>
      <c r="AL66" s="59">
        <v>80.934712985000004</v>
      </c>
      <c r="AM66" s="59">
        <v>165.48748744</v>
      </c>
      <c r="AN66" s="59">
        <v>539.58014546000004</v>
      </c>
      <c r="AO66" s="59">
        <v>9.6054794521000009</v>
      </c>
      <c r="AP66" s="59">
        <v>0</v>
      </c>
      <c r="AS66" s="51"/>
      <c r="AU66" s="89">
        <v>33</v>
      </c>
      <c r="AV66" s="59">
        <v>1770.4732495000001</v>
      </c>
      <c r="AW66" s="59">
        <v>347.35585816000003</v>
      </c>
      <c r="AX66" s="59">
        <v>423.90230951000001</v>
      </c>
      <c r="AY66" s="59">
        <v>306.82361415999998</v>
      </c>
      <c r="AZ66" s="59">
        <v>7.0219178082000004</v>
      </c>
      <c r="BA66" s="59">
        <v>77.588276160999996</v>
      </c>
      <c r="BB66" s="59">
        <v>171.40694984999999</v>
      </c>
      <c r="BC66" s="59">
        <v>239.09343533000001</v>
      </c>
      <c r="BD66" s="59">
        <v>9.6054794521000009</v>
      </c>
      <c r="BE66" s="59">
        <v>0</v>
      </c>
      <c r="BH66" s="51"/>
    </row>
    <row r="67" spans="1:60">
      <c r="A67" s="51"/>
      <c r="C67" s="89">
        <v>34</v>
      </c>
      <c r="D67" s="59">
        <v>1641.675082</v>
      </c>
      <c r="E67" s="59">
        <v>270.43447620000001</v>
      </c>
      <c r="F67" s="59">
        <v>414.02436590000002</v>
      </c>
      <c r="G67" s="59">
        <v>300.09021285</v>
      </c>
      <c r="H67" s="59">
        <v>7.0219178082000004</v>
      </c>
      <c r="I67" s="59">
        <v>78.815848752999997</v>
      </c>
      <c r="J67" s="59">
        <v>150.18967702</v>
      </c>
      <c r="K67" s="59">
        <v>278.77681629</v>
      </c>
      <c r="L67" s="59">
        <v>9.6054794521000009</v>
      </c>
      <c r="M67" s="59">
        <v>0</v>
      </c>
      <c r="O67" s="51"/>
      <c r="Q67" s="89">
        <v>34</v>
      </c>
      <c r="R67" s="59">
        <v>1347.9647385000001</v>
      </c>
      <c r="S67" s="59">
        <v>275.62194543999999</v>
      </c>
      <c r="T67" s="59">
        <v>460.01834771</v>
      </c>
      <c r="U67" s="59">
        <v>305.38760466000002</v>
      </c>
      <c r="V67" s="59">
        <v>7.0219178082000004</v>
      </c>
      <c r="W67" s="59">
        <v>75.113027365999997</v>
      </c>
      <c r="X67" s="59">
        <v>164.70048914</v>
      </c>
      <c r="Y67" s="59">
        <v>223.11730696000001</v>
      </c>
      <c r="Z67" s="59">
        <v>9.6054794521000009</v>
      </c>
      <c r="AA67" s="59">
        <v>0</v>
      </c>
      <c r="AD67" s="51"/>
      <c r="AF67" s="89">
        <v>34</v>
      </c>
      <c r="AG67" s="59">
        <v>1900.5861772999999</v>
      </c>
      <c r="AH67" s="59">
        <v>298.08548510000003</v>
      </c>
      <c r="AI67" s="59">
        <v>362.08277437999999</v>
      </c>
      <c r="AJ67" s="59">
        <v>295.63062524999998</v>
      </c>
      <c r="AK67" s="59">
        <v>7.0219178082000004</v>
      </c>
      <c r="AL67" s="59">
        <v>80.836839718999997</v>
      </c>
      <c r="AM67" s="59">
        <v>165.09621738000001</v>
      </c>
      <c r="AN67" s="59">
        <v>538.31863826999995</v>
      </c>
      <c r="AO67" s="59">
        <v>9.6054794521000009</v>
      </c>
      <c r="AP67" s="59">
        <v>0</v>
      </c>
      <c r="AS67" s="51"/>
      <c r="AU67" s="89">
        <v>34</v>
      </c>
      <c r="AV67" s="59">
        <v>1762.2005159</v>
      </c>
      <c r="AW67" s="59">
        <v>345.32120947999999</v>
      </c>
      <c r="AX67" s="59">
        <v>421.81136500999997</v>
      </c>
      <c r="AY67" s="59">
        <v>306.07651716999999</v>
      </c>
      <c r="AZ67" s="59">
        <v>7.0219178082000004</v>
      </c>
      <c r="BA67" s="59">
        <v>77.497256797000006</v>
      </c>
      <c r="BB67" s="59">
        <v>170.99760251999999</v>
      </c>
      <c r="BC67" s="59">
        <v>238.43797193</v>
      </c>
      <c r="BD67" s="59">
        <v>9.6054794521000009</v>
      </c>
      <c r="BE67" s="59">
        <v>0</v>
      </c>
      <c r="BH67" s="51"/>
    </row>
    <row r="68" spans="1:60">
      <c r="A68" s="51"/>
      <c r="C68" s="89">
        <v>35</v>
      </c>
      <c r="D68" s="59">
        <v>1633.8685081000001</v>
      </c>
      <c r="E68" s="59">
        <v>269.46469886</v>
      </c>
      <c r="F68" s="59">
        <v>411.31284053000002</v>
      </c>
      <c r="G68" s="59">
        <v>299.33530122000002</v>
      </c>
      <c r="H68" s="59">
        <v>7.0219178082000004</v>
      </c>
      <c r="I68" s="59">
        <v>78.717788722999998</v>
      </c>
      <c r="J68" s="59">
        <v>149.84189995</v>
      </c>
      <c r="K68" s="59">
        <v>278.16004691000001</v>
      </c>
      <c r="L68" s="59">
        <v>9.6054794521000009</v>
      </c>
      <c r="M68" s="59">
        <v>0</v>
      </c>
      <c r="O68" s="51"/>
      <c r="Q68" s="89">
        <v>35</v>
      </c>
      <c r="R68" s="59">
        <v>1341.1480614</v>
      </c>
      <c r="S68" s="59">
        <v>274.20352095999999</v>
      </c>
      <c r="T68" s="59">
        <v>458.04458313999999</v>
      </c>
      <c r="U68" s="59">
        <v>304.60279344000003</v>
      </c>
      <c r="V68" s="59">
        <v>7.0219178082000004</v>
      </c>
      <c r="W68" s="59">
        <v>75.019513912999997</v>
      </c>
      <c r="X68" s="59">
        <v>164.31949392999999</v>
      </c>
      <c r="Y68" s="59">
        <v>222.52620327</v>
      </c>
      <c r="Z68" s="59">
        <v>9.6054794521000009</v>
      </c>
      <c r="AA68" s="59">
        <v>0</v>
      </c>
      <c r="AD68" s="51"/>
      <c r="AF68" s="89">
        <v>35</v>
      </c>
      <c r="AG68" s="59">
        <v>1891.4234025999999</v>
      </c>
      <c r="AH68" s="59">
        <v>295.90340293000003</v>
      </c>
      <c r="AI68" s="59">
        <v>360.71842561</v>
      </c>
      <c r="AJ68" s="59">
        <v>294.94096628</v>
      </c>
      <c r="AK68" s="59">
        <v>7.0219178082000004</v>
      </c>
      <c r="AL68" s="59">
        <v>80.740328079999998</v>
      </c>
      <c r="AM68" s="59">
        <v>164.71255399</v>
      </c>
      <c r="AN68" s="59">
        <v>537.06034792000003</v>
      </c>
      <c r="AO68" s="59">
        <v>9.6054794521000009</v>
      </c>
      <c r="AP68" s="59">
        <v>0</v>
      </c>
      <c r="AS68" s="51"/>
      <c r="AU68" s="89">
        <v>35</v>
      </c>
      <c r="AV68" s="59">
        <v>1753.9007939000001</v>
      </c>
      <c r="AW68" s="59">
        <v>343.88104156000003</v>
      </c>
      <c r="AX68" s="59">
        <v>419.13542584999999</v>
      </c>
      <c r="AY68" s="59">
        <v>305.34692242</v>
      </c>
      <c r="AZ68" s="59">
        <v>7.0219178082000004</v>
      </c>
      <c r="BA68" s="59">
        <v>77.407478948000005</v>
      </c>
      <c r="BB68" s="59">
        <v>170.59722314000001</v>
      </c>
      <c r="BC68" s="59">
        <v>237.78596349</v>
      </c>
      <c r="BD68" s="59">
        <v>9.6054794521000009</v>
      </c>
      <c r="BE68" s="59">
        <v>0</v>
      </c>
      <c r="BH68" s="51"/>
    </row>
    <row r="69" spans="1:60">
      <c r="A69" s="51"/>
      <c r="C69" s="89">
        <v>36</v>
      </c>
      <c r="D69" s="59">
        <v>1625.5077856</v>
      </c>
      <c r="E69" s="59">
        <v>267.93151336</v>
      </c>
      <c r="F69" s="59">
        <v>409.63480213999998</v>
      </c>
      <c r="G69" s="59">
        <v>298.66445933</v>
      </c>
      <c r="H69" s="59">
        <v>7.0219178082000004</v>
      </c>
      <c r="I69" s="59">
        <v>78.620966432000003</v>
      </c>
      <c r="J69" s="59">
        <v>149.50113651000001</v>
      </c>
      <c r="K69" s="59">
        <v>277.55149569999998</v>
      </c>
      <c r="L69" s="59">
        <v>9.6054794521000009</v>
      </c>
      <c r="M69" s="59">
        <v>0</v>
      </c>
      <c r="O69" s="51"/>
      <c r="Q69" s="89">
        <v>36</v>
      </c>
      <c r="R69" s="59">
        <v>1335.2517382999999</v>
      </c>
      <c r="S69" s="59">
        <v>272.69947841999999</v>
      </c>
      <c r="T69" s="59">
        <v>455.23848013999998</v>
      </c>
      <c r="U69" s="59">
        <v>303.81558465000001</v>
      </c>
      <c r="V69" s="59">
        <v>7.0219178082000004</v>
      </c>
      <c r="W69" s="59">
        <v>74.927032464000007</v>
      </c>
      <c r="X69" s="59">
        <v>163.94490461000001</v>
      </c>
      <c r="Y69" s="59">
        <v>221.93708323999999</v>
      </c>
      <c r="Z69" s="59">
        <v>9.6054794521000009</v>
      </c>
      <c r="AA69" s="59">
        <v>0</v>
      </c>
      <c r="AD69" s="51"/>
      <c r="AF69" s="89">
        <v>36</v>
      </c>
      <c r="AG69" s="59">
        <v>1882.2457256</v>
      </c>
      <c r="AH69" s="59">
        <v>294.59345281999998</v>
      </c>
      <c r="AI69" s="59">
        <v>358.48360659000002</v>
      </c>
      <c r="AJ69" s="59">
        <v>294.26454789000002</v>
      </c>
      <c r="AK69" s="59">
        <v>7.0219178082000004</v>
      </c>
      <c r="AL69" s="59">
        <v>80.645154642999998</v>
      </c>
      <c r="AM69" s="59">
        <v>164.33638746</v>
      </c>
      <c r="AN69" s="59">
        <v>535.80552082999998</v>
      </c>
      <c r="AO69" s="59">
        <v>9.6054794521000009</v>
      </c>
      <c r="AP69" s="59">
        <v>0</v>
      </c>
      <c r="AS69" s="51"/>
      <c r="AU69" s="89">
        <v>36</v>
      </c>
      <c r="AV69" s="59">
        <v>1745.3039590000001</v>
      </c>
      <c r="AW69" s="59">
        <v>341.78346964999997</v>
      </c>
      <c r="AX69" s="59">
        <v>417.35133359999998</v>
      </c>
      <c r="AY69" s="59">
        <v>304.67999773999998</v>
      </c>
      <c r="AZ69" s="59">
        <v>7.0219178082000004</v>
      </c>
      <c r="BA69" s="59">
        <v>77.318922302999994</v>
      </c>
      <c r="BB69" s="59">
        <v>170.20567384</v>
      </c>
      <c r="BC69" s="59">
        <v>237.13748731999999</v>
      </c>
      <c r="BD69" s="59">
        <v>9.6054794521000009</v>
      </c>
      <c r="BE69" s="59">
        <v>0</v>
      </c>
      <c r="BH69" s="51"/>
    </row>
    <row r="70" spans="1:60">
      <c r="A70" s="51"/>
      <c r="C70" s="89">
        <v>37</v>
      </c>
      <c r="D70" s="59">
        <v>1616.6493571000001</v>
      </c>
      <c r="E70" s="59">
        <v>266.44241431</v>
      </c>
      <c r="F70" s="59">
        <v>408.41352010999998</v>
      </c>
      <c r="G70" s="59">
        <v>297.99048064999999</v>
      </c>
      <c r="H70" s="59">
        <v>7.0219178082000004</v>
      </c>
      <c r="I70" s="59">
        <v>78.525362189999996</v>
      </c>
      <c r="J70" s="59">
        <v>149.16728325</v>
      </c>
      <c r="K70" s="59">
        <v>276.95115036999999</v>
      </c>
      <c r="L70" s="59">
        <v>9.6054794521000009</v>
      </c>
      <c r="M70" s="59">
        <v>0</v>
      </c>
      <c r="O70" s="51"/>
      <c r="Q70" s="89">
        <v>37</v>
      </c>
      <c r="R70" s="59">
        <v>1329.2371556999999</v>
      </c>
      <c r="S70" s="59">
        <v>270.91165285</v>
      </c>
      <c r="T70" s="59">
        <v>452.78261246</v>
      </c>
      <c r="U70" s="59">
        <v>303.08018313000002</v>
      </c>
      <c r="V70" s="59">
        <v>7.0219178082000004</v>
      </c>
      <c r="W70" s="59">
        <v>74.835567646000001</v>
      </c>
      <c r="X70" s="59">
        <v>163.57664217999999</v>
      </c>
      <c r="Y70" s="59">
        <v>221.35007439</v>
      </c>
      <c r="Z70" s="59">
        <v>9.6054794521000009</v>
      </c>
      <c r="AA70" s="59">
        <v>0</v>
      </c>
      <c r="AD70" s="51"/>
      <c r="AF70" s="89">
        <v>37</v>
      </c>
      <c r="AG70" s="59">
        <v>1874.0593091000001</v>
      </c>
      <c r="AH70" s="59">
        <v>292.52691053000001</v>
      </c>
      <c r="AI70" s="59">
        <v>355.95739185000002</v>
      </c>
      <c r="AJ70" s="59">
        <v>293.64485681999997</v>
      </c>
      <c r="AK70" s="59">
        <v>7.0219178082000004</v>
      </c>
      <c r="AL70" s="59">
        <v>80.551295984999996</v>
      </c>
      <c r="AM70" s="59">
        <v>163.96760802</v>
      </c>
      <c r="AN70" s="59">
        <v>534.55440340999996</v>
      </c>
      <c r="AO70" s="59">
        <v>9.6054794521000009</v>
      </c>
      <c r="AP70" s="59">
        <v>0</v>
      </c>
      <c r="AS70" s="51"/>
      <c r="AU70" s="89">
        <v>37</v>
      </c>
      <c r="AV70" s="59">
        <v>1736.0765096</v>
      </c>
      <c r="AW70" s="59">
        <v>340.22230561999999</v>
      </c>
      <c r="AX70" s="59">
        <v>415.67407118</v>
      </c>
      <c r="AY70" s="59">
        <v>304.00044973000001</v>
      </c>
      <c r="AZ70" s="59">
        <v>7.0219178082000004</v>
      </c>
      <c r="BA70" s="59">
        <v>77.231566551</v>
      </c>
      <c r="BB70" s="59">
        <v>169.82281675999999</v>
      </c>
      <c r="BC70" s="59">
        <v>236.49262074999999</v>
      </c>
      <c r="BD70" s="59">
        <v>9.6054794521000009</v>
      </c>
      <c r="BE70" s="59">
        <v>0</v>
      </c>
      <c r="BH70" s="51"/>
    </row>
    <row r="71" spans="1:60">
      <c r="A71" s="51"/>
      <c r="C71" s="89">
        <v>38</v>
      </c>
      <c r="D71" s="59">
        <v>1610.6567123</v>
      </c>
      <c r="E71" s="59">
        <v>264.50865964000002</v>
      </c>
      <c r="F71" s="59">
        <v>404.83619109</v>
      </c>
      <c r="G71" s="59">
        <v>297.25142083999998</v>
      </c>
      <c r="H71" s="59">
        <v>7.0219178082000004</v>
      </c>
      <c r="I71" s="59">
        <v>78.430956304999995</v>
      </c>
      <c r="J71" s="59">
        <v>148.84023672999999</v>
      </c>
      <c r="K71" s="59">
        <v>276.35899862000002</v>
      </c>
      <c r="L71" s="59">
        <v>9.6054794521000009</v>
      </c>
      <c r="M71" s="59">
        <v>0</v>
      </c>
      <c r="O71" s="51"/>
      <c r="Q71" s="89">
        <v>38</v>
      </c>
      <c r="R71" s="59">
        <v>1321.3363781999999</v>
      </c>
      <c r="S71" s="59">
        <v>269.90469238999998</v>
      </c>
      <c r="T71" s="59">
        <v>451.45408695999998</v>
      </c>
      <c r="U71" s="59">
        <v>302.32276918000002</v>
      </c>
      <c r="V71" s="59">
        <v>7.0219178082000004</v>
      </c>
      <c r="W71" s="59">
        <v>74.745104085999998</v>
      </c>
      <c r="X71" s="59">
        <v>163.21462761000001</v>
      </c>
      <c r="Y71" s="59">
        <v>220.76530423</v>
      </c>
      <c r="Z71" s="59">
        <v>9.6054794521000009</v>
      </c>
      <c r="AA71" s="59">
        <v>0</v>
      </c>
      <c r="AD71" s="51"/>
      <c r="AF71" s="89">
        <v>38</v>
      </c>
      <c r="AG71" s="59">
        <v>1866.9392819</v>
      </c>
      <c r="AH71" s="59">
        <v>289.54282884999998</v>
      </c>
      <c r="AI71" s="59">
        <v>353.30373899</v>
      </c>
      <c r="AJ71" s="59">
        <v>293.00375401000002</v>
      </c>
      <c r="AK71" s="59">
        <v>7.0219178082000004</v>
      </c>
      <c r="AL71" s="59">
        <v>80.458728682</v>
      </c>
      <c r="AM71" s="59">
        <v>163.60610588</v>
      </c>
      <c r="AN71" s="59">
        <v>533.30724205000001</v>
      </c>
      <c r="AO71" s="59">
        <v>9.6054794521000009</v>
      </c>
      <c r="AP71" s="59">
        <v>0</v>
      </c>
      <c r="AS71" s="51"/>
      <c r="AU71" s="89">
        <v>38</v>
      </c>
      <c r="AV71" s="59">
        <v>1728.0145207999999</v>
      </c>
      <c r="AW71" s="59">
        <v>338.33425684999997</v>
      </c>
      <c r="AX71" s="59">
        <v>413.24321774999999</v>
      </c>
      <c r="AY71" s="59">
        <v>303.23591687999999</v>
      </c>
      <c r="AZ71" s="59">
        <v>7.0219178082000004</v>
      </c>
      <c r="BA71" s="59">
        <v>77.145391379000003</v>
      </c>
      <c r="BB71" s="59">
        <v>169.44851402</v>
      </c>
      <c r="BC71" s="59">
        <v>235.85144108</v>
      </c>
      <c r="BD71" s="59">
        <v>9.6054794521000009</v>
      </c>
      <c r="BE71" s="59">
        <v>0</v>
      </c>
      <c r="BH71" s="51"/>
    </row>
    <row r="72" spans="1:60">
      <c r="A72" s="51"/>
      <c r="C72" s="89">
        <v>39</v>
      </c>
      <c r="D72" s="59">
        <v>1603.7746218</v>
      </c>
      <c r="E72" s="59">
        <v>262.60528923999999</v>
      </c>
      <c r="F72" s="59">
        <v>402.18575120999998</v>
      </c>
      <c r="G72" s="59">
        <v>296.44453335999998</v>
      </c>
      <c r="H72" s="59">
        <v>7.0219178082000004</v>
      </c>
      <c r="I72" s="59">
        <v>78.337729084000003</v>
      </c>
      <c r="J72" s="59">
        <v>148.51989348999999</v>
      </c>
      <c r="K72" s="59">
        <v>275.77502815999998</v>
      </c>
      <c r="L72" s="59">
        <v>9.6054794521000009</v>
      </c>
      <c r="M72" s="59">
        <v>0</v>
      </c>
      <c r="O72" s="51"/>
      <c r="Q72" s="89">
        <v>39</v>
      </c>
      <c r="R72" s="59">
        <v>1315.5948919</v>
      </c>
      <c r="S72" s="59">
        <v>268.14638222000002</v>
      </c>
      <c r="T72" s="59">
        <v>448.66317268</v>
      </c>
      <c r="U72" s="59">
        <v>301.61980251</v>
      </c>
      <c r="V72" s="59">
        <v>7.0219178082000004</v>
      </c>
      <c r="W72" s="59">
        <v>74.655626409999996</v>
      </c>
      <c r="X72" s="59">
        <v>162.8587819</v>
      </c>
      <c r="Y72" s="59">
        <v>220.18290026</v>
      </c>
      <c r="Z72" s="59">
        <v>9.6054794521000009</v>
      </c>
      <c r="AA72" s="59">
        <v>0</v>
      </c>
      <c r="AD72" s="51"/>
      <c r="AF72" s="89">
        <v>39</v>
      </c>
      <c r="AG72" s="59">
        <v>1859.9498255999999</v>
      </c>
      <c r="AH72" s="59">
        <v>286.62764042999999</v>
      </c>
      <c r="AI72" s="59">
        <v>350.46265606999998</v>
      </c>
      <c r="AJ72" s="59">
        <v>292.35061708000001</v>
      </c>
      <c r="AK72" s="59">
        <v>7.0219178082000004</v>
      </c>
      <c r="AL72" s="59">
        <v>80.367429309000002</v>
      </c>
      <c r="AM72" s="59">
        <v>163.25177124000001</v>
      </c>
      <c r="AN72" s="59">
        <v>532.06428316999995</v>
      </c>
      <c r="AO72" s="59">
        <v>9.6054794521000009</v>
      </c>
      <c r="AP72" s="59">
        <v>0</v>
      </c>
      <c r="AS72" s="51"/>
      <c r="AU72" s="89">
        <v>39</v>
      </c>
      <c r="AV72" s="59">
        <v>1721.1892855000001</v>
      </c>
      <c r="AW72" s="59">
        <v>335.37586376000002</v>
      </c>
      <c r="AX72" s="59">
        <v>410.55627079999999</v>
      </c>
      <c r="AY72" s="59">
        <v>302.56106842999998</v>
      </c>
      <c r="AZ72" s="59">
        <v>7.0219178082000004</v>
      </c>
      <c r="BA72" s="59">
        <v>77.060376476000002</v>
      </c>
      <c r="BB72" s="59">
        <v>169.08262776999999</v>
      </c>
      <c r="BC72" s="59">
        <v>235.21402565</v>
      </c>
      <c r="BD72" s="59">
        <v>9.6054794521000009</v>
      </c>
      <c r="BE72" s="59">
        <v>0</v>
      </c>
      <c r="BH72" s="51"/>
    </row>
    <row r="73" spans="1:60">
      <c r="A73" s="51"/>
      <c r="C73" s="89">
        <v>40</v>
      </c>
      <c r="D73" s="59">
        <v>1598.5596840000001</v>
      </c>
      <c r="E73" s="59">
        <v>259.89122810999999</v>
      </c>
      <c r="F73" s="59">
        <v>398.54444079000001</v>
      </c>
      <c r="G73" s="59">
        <v>295.77205444999998</v>
      </c>
      <c r="H73" s="59">
        <v>7.0219178082000004</v>
      </c>
      <c r="I73" s="59">
        <v>78.245660838000006</v>
      </c>
      <c r="J73" s="59">
        <v>148.20615008999999</v>
      </c>
      <c r="K73" s="59">
        <v>275.19922668999999</v>
      </c>
      <c r="L73" s="59">
        <v>9.6054794521000009</v>
      </c>
      <c r="M73" s="59">
        <v>0</v>
      </c>
      <c r="O73" s="51"/>
      <c r="Q73" s="89">
        <v>40</v>
      </c>
      <c r="R73" s="59">
        <v>1309.77178</v>
      </c>
      <c r="S73" s="59">
        <v>266.08484434000002</v>
      </c>
      <c r="T73" s="59">
        <v>446.21372840999999</v>
      </c>
      <c r="U73" s="59">
        <v>300.96021918999998</v>
      </c>
      <c r="V73" s="59">
        <v>7.0219178082000004</v>
      </c>
      <c r="W73" s="59">
        <v>74.567119242999993</v>
      </c>
      <c r="X73" s="59">
        <v>162.50902604000001</v>
      </c>
      <c r="Y73" s="59">
        <v>219.60299001000001</v>
      </c>
      <c r="Z73" s="59">
        <v>9.6054794521000009</v>
      </c>
      <c r="AA73" s="59">
        <v>0</v>
      </c>
      <c r="AD73" s="51"/>
      <c r="AF73" s="89">
        <v>40</v>
      </c>
      <c r="AG73" s="59">
        <v>1853.5792641</v>
      </c>
      <c r="AH73" s="59">
        <v>283.74469627000002</v>
      </c>
      <c r="AI73" s="59">
        <v>347.01400409000001</v>
      </c>
      <c r="AJ73" s="59">
        <v>291.65391004999998</v>
      </c>
      <c r="AK73" s="59">
        <v>7.0219178082000004</v>
      </c>
      <c r="AL73" s="59">
        <v>80.277374444000003</v>
      </c>
      <c r="AM73" s="59">
        <v>162.90449433000001</v>
      </c>
      <c r="AN73" s="59">
        <v>530.82577317000005</v>
      </c>
      <c r="AO73" s="59">
        <v>9.6054794521000009</v>
      </c>
      <c r="AP73" s="59">
        <v>0</v>
      </c>
      <c r="AS73" s="51"/>
      <c r="AU73" s="89">
        <v>40</v>
      </c>
      <c r="AV73" s="59">
        <v>1714.5005375000001</v>
      </c>
      <c r="AW73" s="59">
        <v>332.65940906999998</v>
      </c>
      <c r="AX73" s="59">
        <v>407.49974263000001</v>
      </c>
      <c r="AY73" s="59">
        <v>301.87737550000003</v>
      </c>
      <c r="AZ73" s="59">
        <v>7.0219178082000004</v>
      </c>
      <c r="BA73" s="59">
        <v>76.976501529999993</v>
      </c>
      <c r="BB73" s="59">
        <v>168.72502012999999</v>
      </c>
      <c r="BC73" s="59">
        <v>234.58045175999999</v>
      </c>
      <c r="BD73" s="59">
        <v>9.6054794521000009</v>
      </c>
      <c r="BE73" s="59">
        <v>0</v>
      </c>
      <c r="BH73" s="51"/>
    </row>
    <row r="74" spans="1:60">
      <c r="A74" s="51"/>
      <c r="C74" s="89">
        <v>41</v>
      </c>
      <c r="D74" s="59">
        <v>1593.4018174</v>
      </c>
      <c r="E74" s="59">
        <v>256.79674373</v>
      </c>
      <c r="F74" s="59">
        <v>395.13691600999999</v>
      </c>
      <c r="G74" s="59">
        <v>295.18914195000002</v>
      </c>
      <c r="H74" s="59">
        <v>7.0219178082000004</v>
      </c>
      <c r="I74" s="59">
        <v>78.154731873000003</v>
      </c>
      <c r="J74" s="59">
        <v>147.89890306999999</v>
      </c>
      <c r="K74" s="59">
        <v>274.63158191000002</v>
      </c>
      <c r="L74" s="59">
        <v>9.6054794521000009</v>
      </c>
      <c r="M74" s="59">
        <v>0</v>
      </c>
      <c r="O74" s="51"/>
      <c r="Q74" s="89">
        <v>41</v>
      </c>
      <c r="R74" s="59">
        <v>1303.3329722000001</v>
      </c>
      <c r="S74" s="59">
        <v>264.31910149999999</v>
      </c>
      <c r="T74" s="59">
        <v>444.16444021000001</v>
      </c>
      <c r="U74" s="59">
        <v>300.2203806</v>
      </c>
      <c r="V74" s="59">
        <v>7.0219178082000004</v>
      </c>
      <c r="W74" s="59">
        <v>74.479567212999996</v>
      </c>
      <c r="X74" s="59">
        <v>162.16528101</v>
      </c>
      <c r="Y74" s="59">
        <v>219.02570097</v>
      </c>
      <c r="Z74" s="59">
        <v>9.6054794521000009</v>
      </c>
      <c r="AA74" s="59">
        <v>0</v>
      </c>
      <c r="AD74" s="51"/>
      <c r="AF74" s="89">
        <v>41</v>
      </c>
      <c r="AG74" s="59">
        <v>1845.7334096</v>
      </c>
      <c r="AH74" s="59">
        <v>281.48230932000001</v>
      </c>
      <c r="AI74" s="59">
        <v>344.29810567999999</v>
      </c>
      <c r="AJ74" s="59">
        <v>291.07918538000001</v>
      </c>
      <c r="AK74" s="59">
        <v>7.0219178082000004</v>
      </c>
      <c r="AL74" s="59">
        <v>80.188540661999994</v>
      </c>
      <c r="AM74" s="59">
        <v>162.56416533999999</v>
      </c>
      <c r="AN74" s="59">
        <v>529.59195847000001</v>
      </c>
      <c r="AO74" s="59">
        <v>9.6054794521000009</v>
      </c>
      <c r="AP74" s="59">
        <v>0</v>
      </c>
      <c r="AS74" s="51"/>
      <c r="AU74" s="89">
        <v>41</v>
      </c>
      <c r="AV74" s="59">
        <v>1709.6053991000001</v>
      </c>
      <c r="AW74" s="59">
        <v>328.66068776999998</v>
      </c>
      <c r="AX74" s="59">
        <v>403.83431130999998</v>
      </c>
      <c r="AY74" s="59">
        <v>301.29124273000002</v>
      </c>
      <c r="AZ74" s="59">
        <v>7.0219178082000004</v>
      </c>
      <c r="BA74" s="59">
        <v>76.893746229000001</v>
      </c>
      <c r="BB74" s="59">
        <v>168.37555323999999</v>
      </c>
      <c r="BC74" s="59">
        <v>233.95079673999999</v>
      </c>
      <c r="BD74" s="59">
        <v>9.6054794521000009</v>
      </c>
      <c r="BE74" s="59">
        <v>0</v>
      </c>
      <c r="BH74" s="51"/>
    </row>
    <row r="75" spans="1:60">
      <c r="A75" s="51"/>
      <c r="C75" s="89">
        <v>42</v>
      </c>
      <c r="D75" s="59">
        <v>1587.0984857999999</v>
      </c>
      <c r="E75" s="59">
        <v>254.27109716999999</v>
      </c>
      <c r="F75" s="59">
        <v>392.38124701999999</v>
      </c>
      <c r="G75" s="59">
        <v>294.53100081999997</v>
      </c>
      <c r="H75" s="59">
        <v>7.0219178082000004</v>
      </c>
      <c r="I75" s="59">
        <v>78.064922499999994</v>
      </c>
      <c r="J75" s="59">
        <v>147.59804899</v>
      </c>
      <c r="K75" s="59">
        <v>274.07208152999999</v>
      </c>
      <c r="L75" s="59">
        <v>9.6054794521000009</v>
      </c>
      <c r="M75" s="59">
        <v>0</v>
      </c>
      <c r="O75" s="51"/>
      <c r="Q75" s="89">
        <v>42</v>
      </c>
      <c r="R75" s="59">
        <v>1298.0130773999999</v>
      </c>
      <c r="S75" s="59">
        <v>262.13732181</v>
      </c>
      <c r="T75" s="59">
        <v>441.38336795999999</v>
      </c>
      <c r="U75" s="59">
        <v>299.50944994000002</v>
      </c>
      <c r="V75" s="59">
        <v>7.0219178082000004</v>
      </c>
      <c r="W75" s="59">
        <v>74.392954946000003</v>
      </c>
      <c r="X75" s="59">
        <v>161.82746779999999</v>
      </c>
      <c r="Y75" s="59">
        <v>218.45116067000001</v>
      </c>
      <c r="Z75" s="59">
        <v>9.6054794521000009</v>
      </c>
      <c r="AA75" s="59">
        <v>0</v>
      </c>
      <c r="AD75" s="51"/>
      <c r="AF75" s="89">
        <v>42</v>
      </c>
      <c r="AG75" s="59">
        <v>1837.2953703000001</v>
      </c>
      <c r="AH75" s="59">
        <v>278.34663819000002</v>
      </c>
      <c r="AI75" s="59">
        <v>343.07376850999998</v>
      </c>
      <c r="AJ75" s="59">
        <v>290.47836835999999</v>
      </c>
      <c r="AK75" s="59">
        <v>7.0219178082000004</v>
      </c>
      <c r="AL75" s="59">
        <v>80.100904538999998</v>
      </c>
      <c r="AM75" s="59">
        <v>162.23067449999999</v>
      </c>
      <c r="AN75" s="59">
        <v>528.36308546999999</v>
      </c>
      <c r="AO75" s="59">
        <v>9.6054794521000009</v>
      </c>
      <c r="AP75" s="59">
        <v>0</v>
      </c>
      <c r="AS75" s="51"/>
      <c r="AU75" s="89">
        <v>42</v>
      </c>
      <c r="AV75" s="59">
        <v>1703.4563728999999</v>
      </c>
      <c r="AW75" s="59">
        <v>325.24301697999999</v>
      </c>
      <c r="AX75" s="59">
        <v>400.92429342000003</v>
      </c>
      <c r="AY75" s="59">
        <v>300.62253384000002</v>
      </c>
      <c r="AZ75" s="59">
        <v>7.0219178082000004</v>
      </c>
      <c r="BA75" s="59">
        <v>76.812090261999998</v>
      </c>
      <c r="BB75" s="59">
        <v>168.03408923999999</v>
      </c>
      <c r="BC75" s="59">
        <v>233.32513789999999</v>
      </c>
      <c r="BD75" s="59">
        <v>9.6054794521000009</v>
      </c>
      <c r="BE75" s="59">
        <v>0</v>
      </c>
      <c r="BH75" s="51"/>
    </row>
    <row r="76" spans="1:60">
      <c r="A76" s="51"/>
      <c r="C76" s="89">
        <v>43</v>
      </c>
      <c r="D76" s="59">
        <v>1581.2378120999999</v>
      </c>
      <c r="E76" s="59">
        <v>251.68650493999999</v>
      </c>
      <c r="F76" s="59">
        <v>389.20755833999999</v>
      </c>
      <c r="G76" s="59">
        <v>293.90716716999998</v>
      </c>
      <c r="H76" s="59">
        <v>7.0219178082000004</v>
      </c>
      <c r="I76" s="59">
        <v>77.976213025999996</v>
      </c>
      <c r="J76" s="59">
        <v>147.3034844</v>
      </c>
      <c r="K76" s="59">
        <v>273.52071325999998</v>
      </c>
      <c r="L76" s="59">
        <v>9.6054794521000009</v>
      </c>
      <c r="M76" s="59">
        <v>0</v>
      </c>
      <c r="O76" s="51"/>
      <c r="Q76" s="89">
        <v>43</v>
      </c>
      <c r="R76" s="59">
        <v>1292.0479995000001</v>
      </c>
      <c r="S76" s="59">
        <v>260.48214882000002</v>
      </c>
      <c r="T76" s="59">
        <v>438.51072554000001</v>
      </c>
      <c r="U76" s="59">
        <v>299.00866588000002</v>
      </c>
      <c r="V76" s="59">
        <v>7.0219178082000004</v>
      </c>
      <c r="W76" s="59">
        <v>74.307267068000002</v>
      </c>
      <c r="X76" s="59">
        <v>161.49550740000001</v>
      </c>
      <c r="Y76" s="59">
        <v>217.87949660999999</v>
      </c>
      <c r="Z76" s="59">
        <v>9.6054794521000009</v>
      </c>
      <c r="AA76" s="59">
        <v>0</v>
      </c>
      <c r="AD76" s="51"/>
      <c r="AF76" s="89">
        <v>43</v>
      </c>
      <c r="AG76" s="59">
        <v>1829.5070799</v>
      </c>
      <c r="AH76" s="59">
        <v>275.90283636999999</v>
      </c>
      <c r="AI76" s="59">
        <v>340.52971195999999</v>
      </c>
      <c r="AJ76" s="59">
        <v>289.85565259999998</v>
      </c>
      <c r="AK76" s="59">
        <v>7.0219178082000004</v>
      </c>
      <c r="AL76" s="59">
        <v>80.014442652</v>
      </c>
      <c r="AM76" s="59">
        <v>161.90391202000001</v>
      </c>
      <c r="AN76" s="59">
        <v>527.13940058000003</v>
      </c>
      <c r="AO76" s="59">
        <v>9.6054794521000009</v>
      </c>
      <c r="AP76" s="59">
        <v>0</v>
      </c>
      <c r="AS76" s="51"/>
      <c r="AU76" s="89">
        <v>43</v>
      </c>
      <c r="AV76" s="59">
        <v>1696.4543139</v>
      </c>
      <c r="AW76" s="59">
        <v>322.90462717000003</v>
      </c>
      <c r="AX76" s="59">
        <v>397.68749019000001</v>
      </c>
      <c r="AY76" s="59">
        <v>300.05436200999998</v>
      </c>
      <c r="AZ76" s="59">
        <v>7.0219178082000004</v>
      </c>
      <c r="BA76" s="59">
        <v>76.731513316999994</v>
      </c>
      <c r="BB76" s="59">
        <v>167.70049026999999</v>
      </c>
      <c r="BC76" s="59">
        <v>232.70355255000001</v>
      </c>
      <c r="BD76" s="59">
        <v>9.6054794521000009</v>
      </c>
      <c r="BE76" s="59">
        <v>0</v>
      </c>
      <c r="BH76" s="51"/>
    </row>
    <row r="77" spans="1:60">
      <c r="A77" s="51"/>
      <c r="C77" s="89">
        <v>44</v>
      </c>
      <c r="D77" s="59">
        <v>1573.8698761000001</v>
      </c>
      <c r="E77" s="59">
        <v>249.71777933000001</v>
      </c>
      <c r="F77" s="59">
        <v>386.73873727</v>
      </c>
      <c r="G77" s="59">
        <v>293.46986163000003</v>
      </c>
      <c r="H77" s="59">
        <v>7.0219178082000004</v>
      </c>
      <c r="I77" s="59">
        <v>77.888583758999999</v>
      </c>
      <c r="J77" s="59">
        <v>147.01510585</v>
      </c>
      <c r="K77" s="59">
        <v>272.97746477999999</v>
      </c>
      <c r="L77" s="59">
        <v>9.6054794521000009</v>
      </c>
      <c r="M77" s="59">
        <v>0</v>
      </c>
      <c r="O77" s="51"/>
      <c r="Q77" s="89">
        <v>44</v>
      </c>
      <c r="R77" s="59">
        <v>1286.5451923999999</v>
      </c>
      <c r="S77" s="59">
        <v>258.52274432000002</v>
      </c>
      <c r="T77" s="59">
        <v>435.57066387999998</v>
      </c>
      <c r="U77" s="59">
        <v>298.41726176999998</v>
      </c>
      <c r="V77" s="59">
        <v>7.0219178082000004</v>
      </c>
      <c r="W77" s="59">
        <v>74.222488205000005</v>
      </c>
      <c r="X77" s="59">
        <v>161.16932080000001</v>
      </c>
      <c r="Y77" s="59">
        <v>217.31083630000001</v>
      </c>
      <c r="Z77" s="59">
        <v>9.6054794521000009</v>
      </c>
      <c r="AA77" s="59">
        <v>0</v>
      </c>
      <c r="AD77" s="51"/>
      <c r="AF77" s="89">
        <v>44</v>
      </c>
      <c r="AG77" s="59">
        <v>1821.7045055000001</v>
      </c>
      <c r="AH77" s="59">
        <v>273.34968692000001</v>
      </c>
      <c r="AI77" s="59">
        <v>337.96711687999999</v>
      </c>
      <c r="AJ77" s="59">
        <v>289.37510687999998</v>
      </c>
      <c r="AK77" s="59">
        <v>7.0219178082000004</v>
      </c>
      <c r="AL77" s="59">
        <v>79.929131577000007</v>
      </c>
      <c r="AM77" s="59">
        <v>161.58376809999999</v>
      </c>
      <c r="AN77" s="59">
        <v>525.92115020000006</v>
      </c>
      <c r="AO77" s="59">
        <v>9.6054794521000009</v>
      </c>
      <c r="AP77" s="59">
        <v>0</v>
      </c>
      <c r="AS77" s="51"/>
      <c r="AU77" s="89">
        <v>44</v>
      </c>
      <c r="AV77" s="59">
        <v>1689.8663441000001</v>
      </c>
      <c r="AW77" s="59">
        <v>319.64169199999998</v>
      </c>
      <c r="AX77" s="59">
        <v>394.88591706</v>
      </c>
      <c r="AY77" s="59">
        <v>299.56141631999998</v>
      </c>
      <c r="AZ77" s="59">
        <v>7.0219178082000004</v>
      </c>
      <c r="BA77" s="59">
        <v>76.651995080999995</v>
      </c>
      <c r="BB77" s="59">
        <v>167.37461844000001</v>
      </c>
      <c r="BC77" s="59">
        <v>232.08611802999999</v>
      </c>
      <c r="BD77" s="59">
        <v>9.6054794521000009</v>
      </c>
      <c r="BE77" s="59">
        <v>0</v>
      </c>
      <c r="BH77" s="51"/>
    </row>
    <row r="78" spans="1:60">
      <c r="A78" s="51"/>
      <c r="C78" s="89">
        <v>45</v>
      </c>
      <c r="D78" s="59">
        <v>1566.5344643000001</v>
      </c>
      <c r="E78" s="59">
        <v>248.03047857999999</v>
      </c>
      <c r="F78" s="59">
        <v>384.14238064</v>
      </c>
      <c r="G78" s="59">
        <v>292.84614253000001</v>
      </c>
      <c r="H78" s="59">
        <v>7.0219178082000004</v>
      </c>
      <c r="I78" s="59">
        <v>77.802015009000002</v>
      </c>
      <c r="J78" s="59">
        <v>146.73280987999999</v>
      </c>
      <c r="K78" s="59">
        <v>272.44232382000001</v>
      </c>
      <c r="L78" s="59">
        <v>9.6054794521000009</v>
      </c>
      <c r="M78" s="59">
        <v>0</v>
      </c>
      <c r="O78" s="51"/>
      <c r="Q78" s="89">
        <v>45</v>
      </c>
      <c r="R78" s="59">
        <v>1280.5007753</v>
      </c>
      <c r="S78" s="59">
        <v>256.35325429</v>
      </c>
      <c r="T78" s="59">
        <v>433.30005105999999</v>
      </c>
      <c r="U78" s="59">
        <v>297.90810431</v>
      </c>
      <c r="V78" s="59">
        <v>7.0219178082000004</v>
      </c>
      <c r="W78" s="59">
        <v>74.138602985000006</v>
      </c>
      <c r="X78" s="59">
        <v>160.84882898999999</v>
      </c>
      <c r="Y78" s="59">
        <v>216.74530725</v>
      </c>
      <c r="Z78" s="59">
        <v>9.6054794521000009</v>
      </c>
      <c r="AA78" s="59">
        <v>0</v>
      </c>
      <c r="AD78" s="51"/>
      <c r="AF78" s="89">
        <v>45</v>
      </c>
      <c r="AG78" s="59">
        <v>1813.1020831999999</v>
      </c>
      <c r="AH78" s="59">
        <v>270.35030835999999</v>
      </c>
      <c r="AI78" s="59">
        <v>336.71115070000002</v>
      </c>
      <c r="AJ78" s="59">
        <v>288.83400936999999</v>
      </c>
      <c r="AK78" s="59">
        <v>7.0219178082000004</v>
      </c>
      <c r="AL78" s="59">
        <v>79.844947888999997</v>
      </c>
      <c r="AM78" s="59">
        <v>161.27013296999999</v>
      </c>
      <c r="AN78" s="59">
        <v>524.70858075000001</v>
      </c>
      <c r="AO78" s="59">
        <v>9.6054794521000009</v>
      </c>
      <c r="AP78" s="59">
        <v>0</v>
      </c>
      <c r="AS78" s="51"/>
      <c r="AU78" s="89">
        <v>45</v>
      </c>
      <c r="AV78" s="59">
        <v>1680.9278121</v>
      </c>
      <c r="AW78" s="59">
        <v>317.54522860999998</v>
      </c>
      <c r="AX78" s="59">
        <v>393.38703779999997</v>
      </c>
      <c r="AY78" s="59">
        <v>298.94986720999998</v>
      </c>
      <c r="AZ78" s="59">
        <v>7.0219178082000004</v>
      </c>
      <c r="BA78" s="59">
        <v>76.573515244000006</v>
      </c>
      <c r="BB78" s="59">
        <v>167.05633591</v>
      </c>
      <c r="BC78" s="59">
        <v>231.47291164000001</v>
      </c>
      <c r="BD78" s="59">
        <v>9.6054794521000009</v>
      </c>
      <c r="BE78" s="59">
        <v>0</v>
      </c>
      <c r="BH78" s="51"/>
    </row>
    <row r="79" spans="1:60">
      <c r="A79" s="51"/>
      <c r="C79" s="89">
        <v>46</v>
      </c>
      <c r="D79" s="59">
        <v>1558.5525276999999</v>
      </c>
      <c r="E79" s="59">
        <v>245.89706330999999</v>
      </c>
      <c r="F79" s="59">
        <v>382.43218158000002</v>
      </c>
      <c r="G79" s="59">
        <v>292.42890519000002</v>
      </c>
      <c r="H79" s="59">
        <v>7.0219178082000004</v>
      </c>
      <c r="I79" s="59">
        <v>77.716487083999994</v>
      </c>
      <c r="J79" s="59">
        <v>146.45649306000001</v>
      </c>
      <c r="K79" s="59">
        <v>271.91527807</v>
      </c>
      <c r="L79" s="59">
        <v>9.6054794521000009</v>
      </c>
      <c r="M79" s="59">
        <v>0</v>
      </c>
      <c r="O79" s="51"/>
      <c r="Q79" s="89">
        <v>46</v>
      </c>
      <c r="R79" s="59">
        <v>1273.9606229999999</v>
      </c>
      <c r="S79" s="59">
        <v>254.90370802000001</v>
      </c>
      <c r="T79" s="59">
        <v>430.81269316999999</v>
      </c>
      <c r="U79" s="59">
        <v>297.39148340000003</v>
      </c>
      <c r="V79" s="59">
        <v>7.0219178082000004</v>
      </c>
      <c r="W79" s="59">
        <v>74.055596033</v>
      </c>
      <c r="X79" s="59">
        <v>160.53395295000001</v>
      </c>
      <c r="Y79" s="59">
        <v>216.18303699000001</v>
      </c>
      <c r="Z79" s="59">
        <v>9.6054794521000009</v>
      </c>
      <c r="AA79" s="59">
        <v>0</v>
      </c>
      <c r="AD79" s="51"/>
      <c r="AF79" s="89">
        <v>46</v>
      </c>
      <c r="AG79" s="59">
        <v>1804.0782208999999</v>
      </c>
      <c r="AH79" s="59">
        <v>268.30161061000001</v>
      </c>
      <c r="AI79" s="59">
        <v>334.98971225999998</v>
      </c>
      <c r="AJ79" s="59">
        <v>288.22914326</v>
      </c>
      <c r="AK79" s="59">
        <v>7.0219178082000004</v>
      </c>
      <c r="AL79" s="59">
        <v>79.761868164999996</v>
      </c>
      <c r="AM79" s="59">
        <v>160.96289682</v>
      </c>
      <c r="AN79" s="59">
        <v>523.50193863000004</v>
      </c>
      <c r="AO79" s="59">
        <v>9.6054794521000009</v>
      </c>
      <c r="AP79" s="59">
        <v>0</v>
      </c>
      <c r="AS79" s="51"/>
      <c r="AU79" s="89">
        <v>46</v>
      </c>
      <c r="AV79" s="59">
        <v>1673.0075973999999</v>
      </c>
      <c r="AW79" s="59">
        <v>315.02342991</v>
      </c>
      <c r="AX79" s="59">
        <v>391.06793263999998</v>
      </c>
      <c r="AY79" s="59">
        <v>298.56556196999998</v>
      </c>
      <c r="AZ79" s="59">
        <v>7.0219178082000004</v>
      </c>
      <c r="BA79" s="59">
        <v>76.496053493000005</v>
      </c>
      <c r="BB79" s="59">
        <v>166.74550479999999</v>
      </c>
      <c r="BC79" s="59">
        <v>230.86401071</v>
      </c>
      <c r="BD79" s="59">
        <v>9.6054794521000009</v>
      </c>
      <c r="BE79" s="59">
        <v>0</v>
      </c>
      <c r="BH79" s="51"/>
    </row>
    <row r="80" spans="1:60">
      <c r="A80" s="51"/>
      <c r="C80" s="89">
        <v>47</v>
      </c>
      <c r="D80" s="59">
        <v>1550.5667641</v>
      </c>
      <c r="E80" s="59">
        <v>243.56462568000001</v>
      </c>
      <c r="F80" s="59">
        <v>380.96062480000001</v>
      </c>
      <c r="G80" s="59">
        <v>291.97587486999998</v>
      </c>
      <c r="H80" s="59">
        <v>7.0219178082000004</v>
      </c>
      <c r="I80" s="59">
        <v>77.631980291999994</v>
      </c>
      <c r="J80" s="59">
        <v>146.18605192000001</v>
      </c>
      <c r="K80" s="59">
        <v>271.39631523000003</v>
      </c>
      <c r="L80" s="59">
        <v>9.6054794521000009</v>
      </c>
      <c r="M80" s="59">
        <v>0</v>
      </c>
      <c r="O80" s="51"/>
      <c r="Q80" s="89">
        <v>47</v>
      </c>
      <c r="R80" s="59">
        <v>1267.0406045</v>
      </c>
      <c r="S80" s="59">
        <v>253.65408221999999</v>
      </c>
      <c r="T80" s="59">
        <v>428.74710064999999</v>
      </c>
      <c r="U80" s="59">
        <v>296.63304278999999</v>
      </c>
      <c r="V80" s="59">
        <v>7.0219178082000004</v>
      </c>
      <c r="W80" s="59">
        <v>73.973451975000003</v>
      </c>
      <c r="X80" s="59">
        <v>160.22461368</v>
      </c>
      <c r="Y80" s="59">
        <v>215.62415300999999</v>
      </c>
      <c r="Z80" s="59">
        <v>9.6054794521000009</v>
      </c>
      <c r="AA80" s="59">
        <v>0</v>
      </c>
      <c r="AD80" s="51"/>
      <c r="AF80" s="89">
        <v>47</v>
      </c>
      <c r="AG80" s="59">
        <v>1795.1986517</v>
      </c>
      <c r="AH80" s="59">
        <v>265.91175754</v>
      </c>
      <c r="AI80" s="59">
        <v>333.22945447000001</v>
      </c>
      <c r="AJ80" s="59">
        <v>287.85995880000002</v>
      </c>
      <c r="AK80" s="59">
        <v>7.0219178082000004</v>
      </c>
      <c r="AL80" s="59">
        <v>79.679868979999995</v>
      </c>
      <c r="AM80" s="59">
        <v>160.66194988000001</v>
      </c>
      <c r="AN80" s="59">
        <v>522.30147024999997</v>
      </c>
      <c r="AO80" s="59">
        <v>9.6054794521000009</v>
      </c>
      <c r="AP80" s="59">
        <v>0</v>
      </c>
      <c r="AS80" s="51"/>
      <c r="AU80" s="89">
        <v>47</v>
      </c>
      <c r="AV80" s="59">
        <v>1664.353083</v>
      </c>
      <c r="AW80" s="59">
        <v>313.00699085000002</v>
      </c>
      <c r="AX80" s="59">
        <v>389.05420658999998</v>
      </c>
      <c r="AY80" s="59">
        <v>298.10481765999998</v>
      </c>
      <c r="AZ80" s="59">
        <v>7.0219178082000004</v>
      </c>
      <c r="BA80" s="59">
        <v>76.419589517000006</v>
      </c>
      <c r="BB80" s="59">
        <v>166.44198725000001</v>
      </c>
      <c r="BC80" s="59">
        <v>230.25949255</v>
      </c>
      <c r="BD80" s="59">
        <v>9.6054794521000009</v>
      </c>
      <c r="BE80" s="59">
        <v>0</v>
      </c>
      <c r="BH80" s="51"/>
    </row>
    <row r="81" spans="1:60">
      <c r="A81" s="51"/>
      <c r="C81" s="89">
        <v>48</v>
      </c>
      <c r="D81" s="59">
        <v>1543.2295875</v>
      </c>
      <c r="E81" s="59">
        <v>241.51866656999999</v>
      </c>
      <c r="F81" s="59">
        <v>378.73883194000001</v>
      </c>
      <c r="G81" s="59">
        <v>291.33801526000002</v>
      </c>
      <c r="H81" s="59">
        <v>7.0219178082000004</v>
      </c>
      <c r="I81" s="59">
        <v>77.548474941999999</v>
      </c>
      <c r="J81" s="59">
        <v>145.92138302999999</v>
      </c>
      <c r="K81" s="59">
        <v>270.88542301000001</v>
      </c>
      <c r="L81" s="59">
        <v>9.6054794521000009</v>
      </c>
      <c r="M81" s="59">
        <v>0</v>
      </c>
      <c r="O81" s="51"/>
      <c r="Q81" s="89">
        <v>48</v>
      </c>
      <c r="R81" s="59">
        <v>1261.4562206999999</v>
      </c>
      <c r="S81" s="59">
        <v>251.60254928000001</v>
      </c>
      <c r="T81" s="59">
        <v>426.08064704999998</v>
      </c>
      <c r="U81" s="59">
        <v>295.94173568000002</v>
      </c>
      <c r="V81" s="59">
        <v>7.0219178082000004</v>
      </c>
      <c r="W81" s="59">
        <v>73.892155439000007</v>
      </c>
      <c r="X81" s="59">
        <v>159.92073216</v>
      </c>
      <c r="Y81" s="59">
        <v>215.06878283</v>
      </c>
      <c r="Z81" s="59">
        <v>9.6054794521000009</v>
      </c>
      <c r="AA81" s="59">
        <v>0</v>
      </c>
      <c r="AD81" s="51"/>
      <c r="AF81" s="89">
        <v>48</v>
      </c>
      <c r="AG81" s="59">
        <v>1785.1861816999999</v>
      </c>
      <c r="AH81" s="59">
        <v>264.31679810999998</v>
      </c>
      <c r="AI81" s="59">
        <v>331.88205037</v>
      </c>
      <c r="AJ81" s="59">
        <v>287.41592772000001</v>
      </c>
      <c r="AK81" s="59">
        <v>7.0219178082000004</v>
      </c>
      <c r="AL81" s="59">
        <v>79.598926911999996</v>
      </c>
      <c r="AM81" s="59">
        <v>160.36718235999999</v>
      </c>
      <c r="AN81" s="59">
        <v>521.10742201999994</v>
      </c>
      <c r="AO81" s="59">
        <v>9.6054794521000009</v>
      </c>
      <c r="AP81" s="59">
        <v>0</v>
      </c>
      <c r="AS81" s="51"/>
      <c r="AU81" s="89">
        <v>48</v>
      </c>
      <c r="AV81" s="59">
        <v>1656.637502</v>
      </c>
      <c r="AW81" s="59">
        <v>310.49136328999998</v>
      </c>
      <c r="AX81" s="59">
        <v>386.80906850000002</v>
      </c>
      <c r="AY81" s="59">
        <v>297.43574050000001</v>
      </c>
      <c r="AZ81" s="59">
        <v>7.0219178082000004</v>
      </c>
      <c r="BA81" s="59">
        <v>76.344103004000004</v>
      </c>
      <c r="BB81" s="59">
        <v>166.14564539</v>
      </c>
      <c r="BC81" s="59">
        <v>229.65943447999999</v>
      </c>
      <c r="BD81" s="59">
        <v>9.6054794521000009</v>
      </c>
      <c r="BE81" s="59">
        <v>0</v>
      </c>
      <c r="BH81" s="51"/>
    </row>
    <row r="82" spans="1:60">
      <c r="A82" s="51"/>
      <c r="C82" s="89">
        <v>49</v>
      </c>
      <c r="D82" s="59">
        <v>1534.8451914</v>
      </c>
      <c r="E82" s="59">
        <v>240.55779956999999</v>
      </c>
      <c r="F82" s="59">
        <v>376.48704786000002</v>
      </c>
      <c r="G82" s="59">
        <v>290.69227417000002</v>
      </c>
      <c r="H82" s="59">
        <v>7.0219178082000004</v>
      </c>
      <c r="I82" s="59">
        <v>77.465951343</v>
      </c>
      <c r="J82" s="59">
        <v>145.66238293000001</v>
      </c>
      <c r="K82" s="59">
        <v>270.38258911999998</v>
      </c>
      <c r="L82" s="59">
        <v>9.6054794521000009</v>
      </c>
      <c r="M82" s="59">
        <v>0</v>
      </c>
      <c r="O82" s="51"/>
      <c r="Q82" s="89">
        <v>49</v>
      </c>
      <c r="R82" s="59">
        <v>1256.5263067000001</v>
      </c>
      <c r="S82" s="59">
        <v>250.28254340000001</v>
      </c>
      <c r="T82" s="59">
        <v>423.28019569999998</v>
      </c>
      <c r="U82" s="59">
        <v>295.33974962000002</v>
      </c>
      <c r="V82" s="59">
        <v>7.0219178082000004</v>
      </c>
      <c r="W82" s="59">
        <v>73.811691049000004</v>
      </c>
      <c r="X82" s="59">
        <v>159.62222937999999</v>
      </c>
      <c r="Y82" s="59">
        <v>214.51705394999999</v>
      </c>
      <c r="Z82" s="59">
        <v>9.6054794521000009</v>
      </c>
      <c r="AA82" s="59">
        <v>0</v>
      </c>
      <c r="AD82" s="51"/>
      <c r="AF82" s="89">
        <v>49</v>
      </c>
      <c r="AG82" s="59">
        <v>1776.6746410999999</v>
      </c>
      <c r="AH82" s="59">
        <v>262.44081870000002</v>
      </c>
      <c r="AI82" s="59">
        <v>329.53295400000002</v>
      </c>
      <c r="AJ82" s="59">
        <v>286.75367950999998</v>
      </c>
      <c r="AK82" s="59">
        <v>7.0219178082000004</v>
      </c>
      <c r="AL82" s="59">
        <v>79.519018536000004</v>
      </c>
      <c r="AM82" s="59">
        <v>160.07848447000001</v>
      </c>
      <c r="AN82" s="59">
        <v>519.92004034000001</v>
      </c>
      <c r="AO82" s="59">
        <v>9.6054794521000009</v>
      </c>
      <c r="AP82" s="59">
        <v>0</v>
      </c>
      <c r="AS82" s="51"/>
      <c r="AU82" s="89">
        <v>49</v>
      </c>
      <c r="AV82" s="59">
        <v>1647.2177836999999</v>
      </c>
      <c r="AW82" s="59">
        <v>308.84401049000002</v>
      </c>
      <c r="AX82" s="59">
        <v>385.34644800000001</v>
      </c>
      <c r="AY82" s="59">
        <v>296.82000829999998</v>
      </c>
      <c r="AZ82" s="59">
        <v>7.0219178082000004</v>
      </c>
      <c r="BA82" s="59">
        <v>76.269573641999997</v>
      </c>
      <c r="BB82" s="59">
        <v>165.85634135999999</v>
      </c>
      <c r="BC82" s="59">
        <v>229.06391381</v>
      </c>
      <c r="BD82" s="59">
        <v>9.6054794521000009</v>
      </c>
      <c r="BE82" s="59">
        <v>0</v>
      </c>
      <c r="BH82" s="51"/>
    </row>
    <row r="83" spans="1:60">
      <c r="A83" s="51"/>
      <c r="C83" s="89">
        <v>50</v>
      </c>
      <c r="D83" s="59">
        <v>1527.2780908</v>
      </c>
      <c r="E83" s="59">
        <v>238.65737841000001</v>
      </c>
      <c r="F83" s="59">
        <v>375.10333594000002</v>
      </c>
      <c r="G83" s="59">
        <v>290.12358703000001</v>
      </c>
      <c r="H83" s="59">
        <v>7.0219178082000004</v>
      </c>
      <c r="I83" s="59">
        <v>77.384389802000001</v>
      </c>
      <c r="J83" s="59">
        <v>145.40894815999999</v>
      </c>
      <c r="K83" s="59">
        <v>269.88780125</v>
      </c>
      <c r="L83" s="59">
        <v>9.6054794521000009</v>
      </c>
      <c r="M83" s="59">
        <v>0</v>
      </c>
      <c r="O83" s="51"/>
      <c r="Q83" s="89">
        <v>50</v>
      </c>
      <c r="R83" s="59">
        <v>1251.0253413</v>
      </c>
      <c r="S83" s="59">
        <v>248.79352051000001</v>
      </c>
      <c r="T83" s="59">
        <v>421.73943610999999</v>
      </c>
      <c r="U83" s="59">
        <v>294.95218155999999</v>
      </c>
      <c r="V83" s="59">
        <v>7.0219178082000004</v>
      </c>
      <c r="W83" s="59">
        <v>73.732043434000005</v>
      </c>
      <c r="X83" s="59">
        <v>159.32902632</v>
      </c>
      <c r="Y83" s="59">
        <v>213.96909389999999</v>
      </c>
      <c r="Z83" s="59">
        <v>9.6054794521000009</v>
      </c>
      <c r="AA83" s="59">
        <v>0</v>
      </c>
      <c r="AD83" s="51"/>
      <c r="AF83" s="89">
        <v>50</v>
      </c>
      <c r="AG83" s="59">
        <v>1767.4731866</v>
      </c>
      <c r="AH83" s="59">
        <v>260.66976513999998</v>
      </c>
      <c r="AI83" s="59">
        <v>327.70261832</v>
      </c>
      <c r="AJ83" s="59">
        <v>286.15765863000001</v>
      </c>
      <c r="AK83" s="59">
        <v>7.0219178082000004</v>
      </c>
      <c r="AL83" s="59">
        <v>79.440120429000004</v>
      </c>
      <c r="AM83" s="59">
        <v>159.79574640999999</v>
      </c>
      <c r="AN83" s="59">
        <v>518.73957163</v>
      </c>
      <c r="AO83" s="59">
        <v>9.6054794521000009</v>
      </c>
      <c r="AP83" s="59">
        <v>0</v>
      </c>
      <c r="AS83" s="51"/>
      <c r="AU83" s="89">
        <v>50</v>
      </c>
      <c r="AV83" s="59">
        <v>1639.9162263999999</v>
      </c>
      <c r="AW83" s="59">
        <v>306.96483623</v>
      </c>
      <c r="AX83" s="59">
        <v>383.29109118000002</v>
      </c>
      <c r="AY83" s="59">
        <v>296.25953411</v>
      </c>
      <c r="AZ83" s="59">
        <v>7.0219178082000004</v>
      </c>
      <c r="BA83" s="59">
        <v>76.195981118999995</v>
      </c>
      <c r="BB83" s="59">
        <v>165.57393729</v>
      </c>
      <c r="BC83" s="59">
        <v>228.47300787</v>
      </c>
      <c r="BD83" s="59">
        <v>9.6054794521000009</v>
      </c>
      <c r="BE83" s="59">
        <v>0</v>
      </c>
      <c r="BH83" s="51"/>
    </row>
    <row r="84" spans="1:60">
      <c r="A84" s="51"/>
      <c r="C84" s="89">
        <v>51</v>
      </c>
      <c r="D84" s="59">
        <v>1521.1888756000001</v>
      </c>
      <c r="E84" s="59">
        <v>236.91585995</v>
      </c>
      <c r="F84" s="59">
        <v>373.41571241999998</v>
      </c>
      <c r="G84" s="59">
        <v>289.71608244999999</v>
      </c>
      <c r="H84" s="59">
        <v>7.0219178082000004</v>
      </c>
      <c r="I84" s="59">
        <v>77.303770628999999</v>
      </c>
      <c r="J84" s="59">
        <v>145.16097529999999</v>
      </c>
      <c r="K84" s="59">
        <v>269.40104710999998</v>
      </c>
      <c r="L84" s="59">
        <v>9.6054794521000009</v>
      </c>
      <c r="M84" s="59">
        <v>0</v>
      </c>
      <c r="O84" s="51"/>
      <c r="Q84" s="89">
        <v>51</v>
      </c>
      <c r="R84" s="59">
        <v>1247.666183</v>
      </c>
      <c r="S84" s="59">
        <v>246.84679681</v>
      </c>
      <c r="T84" s="59">
        <v>418.68932697999998</v>
      </c>
      <c r="U84" s="59">
        <v>294.38985673000002</v>
      </c>
      <c r="V84" s="59">
        <v>7.0219178082000004</v>
      </c>
      <c r="W84" s="59">
        <v>73.653197219000006</v>
      </c>
      <c r="X84" s="59">
        <v>159.04104398999999</v>
      </c>
      <c r="Y84" s="59">
        <v>213.42503019</v>
      </c>
      <c r="Z84" s="59">
        <v>9.6054794521000009</v>
      </c>
      <c r="AA84" s="59">
        <v>0</v>
      </c>
      <c r="AD84" s="51"/>
      <c r="AF84" s="89">
        <v>51</v>
      </c>
      <c r="AG84" s="59">
        <v>1760.1266204000001</v>
      </c>
      <c r="AH84" s="59">
        <v>258.21918603</v>
      </c>
      <c r="AI84" s="59">
        <v>326.33453617999999</v>
      </c>
      <c r="AJ84" s="59">
        <v>285.60602545</v>
      </c>
      <c r="AK84" s="59">
        <v>7.0219178082000004</v>
      </c>
      <c r="AL84" s="59">
        <v>79.362209166</v>
      </c>
      <c r="AM84" s="59">
        <v>159.51885841000001</v>
      </c>
      <c r="AN84" s="59">
        <v>517.56626229000005</v>
      </c>
      <c r="AO84" s="59">
        <v>9.6054794521000009</v>
      </c>
      <c r="AP84" s="59">
        <v>0</v>
      </c>
      <c r="AS84" s="51"/>
      <c r="AU84" s="89">
        <v>51</v>
      </c>
      <c r="AV84" s="59">
        <v>1634.1190726</v>
      </c>
      <c r="AW84" s="59">
        <v>304.74838919000001</v>
      </c>
      <c r="AX84" s="59">
        <v>380.87027710000001</v>
      </c>
      <c r="AY84" s="59">
        <v>295.92462703000001</v>
      </c>
      <c r="AZ84" s="59">
        <v>7.0219178082000004</v>
      </c>
      <c r="BA84" s="59">
        <v>76.123305122999994</v>
      </c>
      <c r="BB84" s="59">
        <v>165.29829531999999</v>
      </c>
      <c r="BC84" s="59">
        <v>227.88679397999999</v>
      </c>
      <c r="BD84" s="59">
        <v>9.6054794521000009</v>
      </c>
      <c r="BE84" s="59">
        <v>0</v>
      </c>
      <c r="BH84" s="51"/>
    </row>
    <row r="85" spans="1:60">
      <c r="A85" s="51"/>
      <c r="C85" s="89">
        <v>52</v>
      </c>
      <c r="D85" s="59">
        <v>1514.74891</v>
      </c>
      <c r="E85" s="59">
        <v>235.30541567</v>
      </c>
      <c r="F85" s="59">
        <v>371.99185867</v>
      </c>
      <c r="G85" s="59">
        <v>289.26448428999998</v>
      </c>
      <c r="H85" s="59">
        <v>7.0219178082000004</v>
      </c>
      <c r="I85" s="59">
        <v>77.224074130999995</v>
      </c>
      <c r="J85" s="59">
        <v>144.91836086999999</v>
      </c>
      <c r="K85" s="59">
        <v>268.9223144</v>
      </c>
      <c r="L85" s="59">
        <v>9.6054794521000009</v>
      </c>
      <c r="M85" s="59">
        <v>0</v>
      </c>
      <c r="O85" s="51"/>
      <c r="Q85" s="89">
        <v>52</v>
      </c>
      <c r="R85" s="59">
        <v>1243.2601084</v>
      </c>
      <c r="S85" s="59">
        <v>244.84399156000001</v>
      </c>
      <c r="T85" s="59">
        <v>416.74221569000002</v>
      </c>
      <c r="U85" s="59">
        <v>293.82753191</v>
      </c>
      <c r="V85" s="59">
        <v>7.0219178082000004</v>
      </c>
      <c r="W85" s="59">
        <v>73.575137029999993</v>
      </c>
      <c r="X85" s="59">
        <v>158.75820335</v>
      </c>
      <c r="Y85" s="59">
        <v>212.88499031000001</v>
      </c>
      <c r="Z85" s="59">
        <v>9.6054794521000009</v>
      </c>
      <c r="AA85" s="59">
        <v>0</v>
      </c>
      <c r="AD85" s="51"/>
      <c r="AF85" s="89">
        <v>52</v>
      </c>
      <c r="AG85" s="59">
        <v>1753.0340759000001</v>
      </c>
      <c r="AH85" s="59">
        <v>256.31980471999998</v>
      </c>
      <c r="AI85" s="59">
        <v>324.76524181000002</v>
      </c>
      <c r="AJ85" s="59">
        <v>285.23724140000002</v>
      </c>
      <c r="AK85" s="59">
        <v>7.0219178082000004</v>
      </c>
      <c r="AL85" s="59">
        <v>79.285261323</v>
      </c>
      <c r="AM85" s="59">
        <v>159.24771067</v>
      </c>
      <c r="AN85" s="59">
        <v>516.40035871999999</v>
      </c>
      <c r="AO85" s="59">
        <v>9.6054794521000009</v>
      </c>
      <c r="AP85" s="59">
        <v>0</v>
      </c>
      <c r="AS85" s="51"/>
      <c r="AU85" s="89">
        <v>52</v>
      </c>
      <c r="AV85" s="59">
        <v>1627.9990170999999</v>
      </c>
      <c r="AW85" s="59">
        <v>301.63417883</v>
      </c>
      <c r="AX85" s="59">
        <v>379.82027937999999</v>
      </c>
      <c r="AY85" s="59">
        <v>295.43956860999998</v>
      </c>
      <c r="AZ85" s="59">
        <v>7.0219178082000004</v>
      </c>
      <c r="BA85" s="59">
        <v>76.051525343999998</v>
      </c>
      <c r="BB85" s="59">
        <v>165.02927757</v>
      </c>
      <c r="BC85" s="59">
        <v>227.30534943999999</v>
      </c>
      <c r="BD85" s="59">
        <v>9.6054794521000009</v>
      </c>
      <c r="BE85" s="59">
        <v>0</v>
      </c>
      <c r="BH85" s="51"/>
    </row>
    <row r="86" spans="1:60">
      <c r="A86" s="51"/>
      <c r="C86" s="89">
        <v>53</v>
      </c>
      <c r="D86" s="59">
        <v>1510.9690773</v>
      </c>
      <c r="E86" s="59">
        <v>232.74982356999999</v>
      </c>
      <c r="F86" s="59">
        <v>368.93135348999999</v>
      </c>
      <c r="G86" s="59">
        <v>288.73455254999999</v>
      </c>
      <c r="H86" s="59">
        <v>7.0219178082000004</v>
      </c>
      <c r="I86" s="59">
        <v>77.145280618000001</v>
      </c>
      <c r="J86" s="59">
        <v>144.68100143999999</v>
      </c>
      <c r="K86" s="59">
        <v>268.45159082999999</v>
      </c>
      <c r="L86" s="59">
        <v>9.6054794521000009</v>
      </c>
      <c r="M86" s="59">
        <v>0</v>
      </c>
      <c r="O86" s="51"/>
      <c r="Q86" s="89">
        <v>53</v>
      </c>
      <c r="R86" s="59">
        <v>1240.7193302999999</v>
      </c>
      <c r="S86" s="59">
        <v>241.53074649999999</v>
      </c>
      <c r="T86" s="59">
        <v>414.23821960999999</v>
      </c>
      <c r="U86" s="59">
        <v>293.26723509999999</v>
      </c>
      <c r="V86" s="59">
        <v>7.0219178082000004</v>
      </c>
      <c r="W86" s="59">
        <v>73.497847493999998</v>
      </c>
      <c r="X86" s="59">
        <v>158.48042541999999</v>
      </c>
      <c r="Y86" s="59">
        <v>212.34910178999999</v>
      </c>
      <c r="Z86" s="59">
        <v>9.6054794521000009</v>
      </c>
      <c r="AA86" s="59">
        <v>0</v>
      </c>
      <c r="AD86" s="51"/>
      <c r="AF86" s="89">
        <v>53</v>
      </c>
      <c r="AG86" s="59">
        <v>1747.1300421999999</v>
      </c>
      <c r="AH86" s="59">
        <v>254.19748256</v>
      </c>
      <c r="AI86" s="59">
        <v>322.34065017</v>
      </c>
      <c r="AJ86" s="59">
        <v>284.75818468</v>
      </c>
      <c r="AK86" s="59">
        <v>7.0219178082000004</v>
      </c>
      <c r="AL86" s="59">
        <v>79.209253477000004</v>
      </c>
      <c r="AM86" s="59">
        <v>158.98219341000001</v>
      </c>
      <c r="AN86" s="59">
        <v>515.24210733999996</v>
      </c>
      <c r="AO86" s="59">
        <v>9.6054794521000009</v>
      </c>
      <c r="AP86" s="59">
        <v>0</v>
      </c>
      <c r="AS86" s="51"/>
      <c r="AU86" s="89">
        <v>53</v>
      </c>
      <c r="AV86" s="59">
        <v>1623.7995664</v>
      </c>
      <c r="AW86" s="59">
        <v>298.46278811000002</v>
      </c>
      <c r="AX86" s="59">
        <v>376.94127730000002</v>
      </c>
      <c r="AY86" s="59">
        <v>294.9200902</v>
      </c>
      <c r="AZ86" s="59">
        <v>7.0219178082000004</v>
      </c>
      <c r="BA86" s="59">
        <v>75.980621467999995</v>
      </c>
      <c r="BB86" s="59">
        <v>164.7667462</v>
      </c>
      <c r="BC86" s="59">
        <v>226.72875159</v>
      </c>
      <c r="BD86" s="59">
        <v>9.6054794521000009</v>
      </c>
      <c r="BE86" s="59">
        <v>0</v>
      </c>
      <c r="BH86" s="51"/>
    </row>
    <row r="87" spans="1:60">
      <c r="A87" s="51"/>
      <c r="C87" s="89">
        <v>54</v>
      </c>
      <c r="D87" s="59">
        <v>1504.6268636</v>
      </c>
      <c r="E87" s="59">
        <v>230.83503770999999</v>
      </c>
      <c r="F87" s="59">
        <v>367.79242305000002</v>
      </c>
      <c r="G87" s="59">
        <v>288.20462080999999</v>
      </c>
      <c r="H87" s="59">
        <v>7.0219178082000004</v>
      </c>
      <c r="I87" s="59">
        <v>77.067370397999994</v>
      </c>
      <c r="J87" s="59">
        <v>144.44879355</v>
      </c>
      <c r="K87" s="59">
        <v>267.9888641</v>
      </c>
      <c r="L87" s="59">
        <v>9.6054794521000009</v>
      </c>
      <c r="M87" s="59">
        <v>0</v>
      </c>
      <c r="O87" s="51"/>
      <c r="Q87" s="89">
        <v>54</v>
      </c>
      <c r="R87" s="59">
        <v>1237.1023803</v>
      </c>
      <c r="S87" s="59">
        <v>239.11332920999999</v>
      </c>
      <c r="T87" s="59">
        <v>411.80647250999999</v>
      </c>
      <c r="U87" s="59">
        <v>292.81503354</v>
      </c>
      <c r="V87" s="59">
        <v>7.0219178082000004</v>
      </c>
      <c r="W87" s="59">
        <v>73.421313237000007</v>
      </c>
      <c r="X87" s="59">
        <v>158.20763116000001</v>
      </c>
      <c r="Y87" s="59">
        <v>211.81749213000001</v>
      </c>
      <c r="Z87" s="59">
        <v>9.6054794521000009</v>
      </c>
      <c r="AA87" s="59">
        <v>0</v>
      </c>
      <c r="AD87" s="51"/>
      <c r="AF87" s="89">
        <v>54</v>
      </c>
      <c r="AG87" s="59">
        <v>1740.6718969999999</v>
      </c>
      <c r="AH87" s="59">
        <v>251.83091616999999</v>
      </c>
      <c r="AI87" s="59">
        <v>320.76957764999997</v>
      </c>
      <c r="AJ87" s="59">
        <v>284.22396466999999</v>
      </c>
      <c r="AK87" s="59">
        <v>7.0219178082000004</v>
      </c>
      <c r="AL87" s="59">
        <v>79.134162204000006</v>
      </c>
      <c r="AM87" s="59">
        <v>158.72219684000001</v>
      </c>
      <c r="AN87" s="59">
        <v>514.09175456000003</v>
      </c>
      <c r="AO87" s="59">
        <v>9.6054794521000009</v>
      </c>
      <c r="AP87" s="59">
        <v>0</v>
      </c>
      <c r="AS87" s="51"/>
      <c r="AU87" s="89">
        <v>54</v>
      </c>
      <c r="AV87" s="59">
        <v>1618.7752287999999</v>
      </c>
      <c r="AW87" s="59">
        <v>294.98889484</v>
      </c>
      <c r="AX87" s="59">
        <v>375.18966453000002</v>
      </c>
      <c r="AY87" s="59">
        <v>294.40061179000003</v>
      </c>
      <c r="AZ87" s="59">
        <v>7.0219178082000004</v>
      </c>
      <c r="BA87" s="59">
        <v>75.910573185000004</v>
      </c>
      <c r="BB87" s="59">
        <v>164.51056331999999</v>
      </c>
      <c r="BC87" s="59">
        <v>226.15707773</v>
      </c>
      <c r="BD87" s="59">
        <v>9.6054794521000009</v>
      </c>
      <c r="BE87" s="59">
        <v>0</v>
      </c>
      <c r="BH87" s="51"/>
    </row>
    <row r="88" spans="1:60">
      <c r="A88" s="51"/>
      <c r="C88" s="89">
        <v>55</v>
      </c>
      <c r="D88" s="59">
        <v>1498.8426386000001</v>
      </c>
      <c r="E88" s="59">
        <v>228.96679995</v>
      </c>
      <c r="F88" s="59">
        <v>365.9877884</v>
      </c>
      <c r="G88" s="59">
        <v>287.73585650000001</v>
      </c>
      <c r="H88" s="59">
        <v>7.0219178082000004</v>
      </c>
      <c r="I88" s="59">
        <v>76.990323779999997</v>
      </c>
      <c r="J88" s="59">
        <v>144.22163376</v>
      </c>
      <c r="K88" s="59">
        <v>267.53412191000001</v>
      </c>
      <c r="L88" s="59">
        <v>9.6054794521000009</v>
      </c>
      <c r="M88" s="59">
        <v>0</v>
      </c>
      <c r="O88" s="51"/>
      <c r="Q88" s="89">
        <v>55</v>
      </c>
      <c r="R88" s="59">
        <v>1233.2862027000001</v>
      </c>
      <c r="S88" s="59">
        <v>236.83075468999999</v>
      </c>
      <c r="T88" s="59">
        <v>409.53920678999998</v>
      </c>
      <c r="U88" s="59">
        <v>292.26273538999999</v>
      </c>
      <c r="V88" s="59">
        <v>7.0219178082000004</v>
      </c>
      <c r="W88" s="59">
        <v>73.345518885000004</v>
      </c>
      <c r="X88" s="59">
        <v>157.93974157</v>
      </c>
      <c r="Y88" s="59">
        <v>211.29028885</v>
      </c>
      <c r="Z88" s="59">
        <v>9.6054794521000009</v>
      </c>
      <c r="AA88" s="59">
        <v>0</v>
      </c>
      <c r="AD88" s="51"/>
      <c r="AF88" s="89">
        <v>55</v>
      </c>
      <c r="AG88" s="59">
        <v>1732.4357049</v>
      </c>
      <c r="AH88" s="59">
        <v>250.85024738000001</v>
      </c>
      <c r="AI88" s="59">
        <v>319.59065436999998</v>
      </c>
      <c r="AJ88" s="59">
        <v>283.68974465000002</v>
      </c>
      <c r="AK88" s="59">
        <v>7.0219178082000004</v>
      </c>
      <c r="AL88" s="59">
        <v>79.05996408</v>
      </c>
      <c r="AM88" s="59">
        <v>158.46761117</v>
      </c>
      <c r="AN88" s="59">
        <v>512.94954677999999</v>
      </c>
      <c r="AO88" s="59">
        <v>9.6054794521000009</v>
      </c>
      <c r="AP88" s="59">
        <v>0</v>
      </c>
      <c r="AS88" s="51"/>
      <c r="AU88" s="89">
        <v>55</v>
      </c>
      <c r="AV88" s="59">
        <v>1611.1191134000001</v>
      </c>
      <c r="AW88" s="59">
        <v>293.25951752999998</v>
      </c>
      <c r="AX88" s="59">
        <v>374.20681266000003</v>
      </c>
      <c r="AY88" s="59">
        <v>293.99963444999997</v>
      </c>
      <c r="AZ88" s="59">
        <v>7.0219178082000004</v>
      </c>
      <c r="BA88" s="59">
        <v>75.841360182000003</v>
      </c>
      <c r="BB88" s="59">
        <v>164.26059108000001</v>
      </c>
      <c r="BC88" s="59">
        <v>225.59040519000001</v>
      </c>
      <c r="BD88" s="59">
        <v>9.6054794521000009</v>
      </c>
      <c r="BE88" s="59">
        <v>0</v>
      </c>
      <c r="BH88" s="51"/>
    </row>
    <row r="89" spans="1:60">
      <c r="A89" s="51"/>
      <c r="C89" s="89">
        <v>56</v>
      </c>
      <c r="D89" s="59">
        <v>1492.4246376000001</v>
      </c>
      <c r="E89" s="59">
        <v>227.60090851999999</v>
      </c>
      <c r="F89" s="59">
        <v>364.32240602000002</v>
      </c>
      <c r="G89" s="59">
        <v>287.25926958999997</v>
      </c>
      <c r="H89" s="59">
        <v>7.0219178082000004</v>
      </c>
      <c r="I89" s="59">
        <v>76.914121070999997</v>
      </c>
      <c r="J89" s="59">
        <v>143.99941860999999</v>
      </c>
      <c r="K89" s="59">
        <v>267.08735197999999</v>
      </c>
      <c r="L89" s="59">
        <v>9.6054794521000009</v>
      </c>
      <c r="M89" s="59">
        <v>0</v>
      </c>
      <c r="O89" s="51"/>
      <c r="Q89" s="89">
        <v>56</v>
      </c>
      <c r="R89" s="59">
        <v>1228.4778040000001</v>
      </c>
      <c r="S89" s="59">
        <v>235.16338923999999</v>
      </c>
      <c r="T89" s="59">
        <v>407.64895317000003</v>
      </c>
      <c r="U89" s="59">
        <v>291.71043723000003</v>
      </c>
      <c r="V89" s="59">
        <v>7.0219178082000004</v>
      </c>
      <c r="W89" s="59">
        <v>73.270449065999998</v>
      </c>
      <c r="X89" s="59">
        <v>157.67667764000001</v>
      </c>
      <c r="Y89" s="59">
        <v>210.76761945999999</v>
      </c>
      <c r="Z89" s="59">
        <v>9.6054794521000009</v>
      </c>
      <c r="AA89" s="59">
        <v>0</v>
      </c>
      <c r="AD89" s="51"/>
      <c r="AF89" s="89">
        <v>56</v>
      </c>
      <c r="AG89" s="59">
        <v>1723.9125263000001</v>
      </c>
      <c r="AH89" s="59">
        <v>249.73848211999999</v>
      </c>
      <c r="AI89" s="59">
        <v>318.75073198000001</v>
      </c>
      <c r="AJ89" s="59">
        <v>283.23460662999997</v>
      </c>
      <c r="AK89" s="59">
        <v>7.0219178082000004</v>
      </c>
      <c r="AL89" s="59">
        <v>78.986635680000006</v>
      </c>
      <c r="AM89" s="59">
        <v>158.21832662</v>
      </c>
      <c r="AN89" s="59">
        <v>511.81573040000001</v>
      </c>
      <c r="AO89" s="59">
        <v>9.6054794521000009</v>
      </c>
      <c r="AP89" s="59">
        <v>0</v>
      </c>
      <c r="AS89" s="51"/>
      <c r="AU89" s="89">
        <v>56</v>
      </c>
      <c r="AV89" s="59">
        <v>1604.7995952000001</v>
      </c>
      <c r="AW89" s="59">
        <v>291.15334691999999</v>
      </c>
      <c r="AX89" s="59">
        <v>372.36773109000001</v>
      </c>
      <c r="AY89" s="59">
        <v>293.49508286999998</v>
      </c>
      <c r="AZ89" s="59">
        <v>7.0219178082000004</v>
      </c>
      <c r="BA89" s="59">
        <v>75.772962148000005</v>
      </c>
      <c r="BB89" s="59">
        <v>164.0166916</v>
      </c>
      <c r="BC89" s="59">
        <v>225.02881127000001</v>
      </c>
      <c r="BD89" s="59">
        <v>9.6054794521000009</v>
      </c>
      <c r="BE89" s="59">
        <v>0</v>
      </c>
      <c r="BH89" s="51"/>
    </row>
    <row r="90" spans="1:60">
      <c r="A90" s="51"/>
      <c r="C90" s="89">
        <v>57</v>
      </c>
      <c r="D90" s="59">
        <v>1485.3151284999999</v>
      </c>
      <c r="E90" s="59">
        <v>226.45161182000001</v>
      </c>
      <c r="F90" s="59">
        <v>363.18606352</v>
      </c>
      <c r="G90" s="59">
        <v>286.72855609999999</v>
      </c>
      <c r="H90" s="59">
        <v>7.0219178082000004</v>
      </c>
      <c r="I90" s="59">
        <v>76.838742581000005</v>
      </c>
      <c r="J90" s="59">
        <v>143.78204466</v>
      </c>
      <c r="K90" s="59">
        <v>266.64854759999997</v>
      </c>
      <c r="L90" s="59">
        <v>9.6054794521000009</v>
      </c>
      <c r="M90" s="59">
        <v>0</v>
      </c>
      <c r="O90" s="51"/>
      <c r="Q90" s="89">
        <v>57</v>
      </c>
      <c r="R90" s="59">
        <v>1222.9762575</v>
      </c>
      <c r="S90" s="59">
        <v>233.88881619</v>
      </c>
      <c r="T90" s="59">
        <v>406.04462513999999</v>
      </c>
      <c r="U90" s="59">
        <v>291.17256879000001</v>
      </c>
      <c r="V90" s="59">
        <v>7.0219178082000004</v>
      </c>
      <c r="W90" s="59">
        <v>73.196088404999998</v>
      </c>
      <c r="X90" s="59">
        <v>157.41836036000001</v>
      </c>
      <c r="Y90" s="59">
        <v>210.24961723000001</v>
      </c>
      <c r="Z90" s="59">
        <v>9.6054794521000009</v>
      </c>
      <c r="AA90" s="59">
        <v>0</v>
      </c>
      <c r="AD90" s="51"/>
      <c r="AF90" s="89">
        <v>57</v>
      </c>
      <c r="AG90" s="59">
        <v>1715.5593081</v>
      </c>
      <c r="AH90" s="59">
        <v>248.44787783000001</v>
      </c>
      <c r="AI90" s="59">
        <v>317.96304221999998</v>
      </c>
      <c r="AJ90" s="59">
        <v>282.73611469999997</v>
      </c>
      <c r="AK90" s="59">
        <v>7.0219178082000004</v>
      </c>
      <c r="AL90" s="59">
        <v>78.914153581999997</v>
      </c>
      <c r="AM90" s="59">
        <v>157.97423338999999</v>
      </c>
      <c r="AN90" s="59">
        <v>510.6905572</v>
      </c>
      <c r="AO90" s="59">
        <v>9.6054794521000009</v>
      </c>
      <c r="AP90" s="59">
        <v>0</v>
      </c>
      <c r="AS90" s="51"/>
      <c r="AU90" s="89">
        <v>57</v>
      </c>
      <c r="AV90" s="59">
        <v>1597.4828106</v>
      </c>
      <c r="AW90" s="59">
        <v>289.62228428999998</v>
      </c>
      <c r="AX90" s="59">
        <v>370.96178696999999</v>
      </c>
      <c r="AY90" s="59">
        <v>292.97955224999998</v>
      </c>
      <c r="AZ90" s="59">
        <v>7.0219178082000004</v>
      </c>
      <c r="BA90" s="59">
        <v>75.705358770999993</v>
      </c>
      <c r="BB90" s="59">
        <v>163.77872703</v>
      </c>
      <c r="BC90" s="59">
        <v>224.47237330999999</v>
      </c>
      <c r="BD90" s="59">
        <v>9.6054794521000009</v>
      </c>
      <c r="BE90" s="59">
        <v>0</v>
      </c>
      <c r="BH90" s="51"/>
    </row>
    <row r="91" spans="1:60">
      <c r="A91" s="51"/>
      <c r="C91" s="89">
        <v>58</v>
      </c>
      <c r="D91" s="59">
        <v>1479.2269925999999</v>
      </c>
      <c r="E91" s="59">
        <v>225.32649176000001</v>
      </c>
      <c r="F91" s="59">
        <v>360.98057696000001</v>
      </c>
      <c r="G91" s="59">
        <v>286.22143690000001</v>
      </c>
      <c r="H91" s="59">
        <v>7.0219178082000004</v>
      </c>
      <c r="I91" s="59">
        <v>76.764168617999999</v>
      </c>
      <c r="J91" s="59">
        <v>143.56940846000001</v>
      </c>
      <c r="K91" s="59">
        <v>266.21770477000001</v>
      </c>
      <c r="L91" s="59">
        <v>9.6054794521000009</v>
      </c>
      <c r="M91" s="59">
        <v>0</v>
      </c>
      <c r="O91" s="51"/>
      <c r="Q91" s="89">
        <v>58</v>
      </c>
      <c r="R91" s="59">
        <v>1217.4733741</v>
      </c>
      <c r="S91" s="59">
        <v>232.70967307000001</v>
      </c>
      <c r="T91" s="59">
        <v>404.35641773999998</v>
      </c>
      <c r="U91" s="59">
        <v>290.62448677999998</v>
      </c>
      <c r="V91" s="59">
        <v>7.0219178082000004</v>
      </c>
      <c r="W91" s="59">
        <v>73.122421528999993</v>
      </c>
      <c r="X91" s="59">
        <v>157.16471071000001</v>
      </c>
      <c r="Y91" s="59">
        <v>209.73641732999999</v>
      </c>
      <c r="Z91" s="59">
        <v>9.6054794521000009</v>
      </c>
      <c r="AA91" s="59">
        <v>0</v>
      </c>
      <c r="AD91" s="51"/>
      <c r="AF91" s="89">
        <v>58</v>
      </c>
      <c r="AG91" s="59">
        <v>1707.3846968</v>
      </c>
      <c r="AH91" s="59">
        <v>247.42472348999999</v>
      </c>
      <c r="AI91" s="59">
        <v>316.76440661999999</v>
      </c>
      <c r="AJ91" s="59">
        <v>282.20251180000002</v>
      </c>
      <c r="AK91" s="59">
        <v>7.0219178082000004</v>
      </c>
      <c r="AL91" s="59">
        <v>78.842494361000007</v>
      </c>
      <c r="AM91" s="59">
        <v>157.73522169</v>
      </c>
      <c r="AN91" s="59">
        <v>509.57427263</v>
      </c>
      <c r="AO91" s="59">
        <v>9.6054794521000009</v>
      </c>
      <c r="AP91" s="59">
        <v>0</v>
      </c>
      <c r="AS91" s="51"/>
      <c r="AU91" s="89">
        <v>58</v>
      </c>
      <c r="AV91" s="59">
        <v>1591.3077783000001</v>
      </c>
      <c r="AW91" s="59">
        <v>288.28618741999998</v>
      </c>
      <c r="AX91" s="59">
        <v>368.19097334000003</v>
      </c>
      <c r="AY91" s="59">
        <v>292.49217306999998</v>
      </c>
      <c r="AZ91" s="59">
        <v>7.0219178082000004</v>
      </c>
      <c r="BA91" s="59">
        <v>75.638529739000006</v>
      </c>
      <c r="BB91" s="59">
        <v>163.5465595</v>
      </c>
      <c r="BC91" s="59">
        <v>223.92116862</v>
      </c>
      <c r="BD91" s="59">
        <v>9.6054794521000009</v>
      </c>
      <c r="BE91" s="59">
        <v>0</v>
      </c>
      <c r="BH91" s="51"/>
    </row>
    <row r="92" spans="1:60">
      <c r="A92" s="51"/>
      <c r="C92" s="89">
        <v>59</v>
      </c>
      <c r="D92" s="59">
        <v>1472.7043489</v>
      </c>
      <c r="E92" s="59">
        <v>223.85406705</v>
      </c>
      <c r="F92" s="59">
        <v>359.57681149000001</v>
      </c>
      <c r="G92" s="59">
        <v>285.69440902000002</v>
      </c>
      <c r="H92" s="59">
        <v>7.0219178082000004</v>
      </c>
      <c r="I92" s="59">
        <v>76.690379491000002</v>
      </c>
      <c r="J92" s="59">
        <v>143.36140656000001</v>
      </c>
      <c r="K92" s="59">
        <v>265.79479743000002</v>
      </c>
      <c r="L92" s="59">
        <v>9.6054794521000009</v>
      </c>
      <c r="M92" s="59">
        <v>0</v>
      </c>
      <c r="O92" s="51"/>
      <c r="Q92" s="89">
        <v>59</v>
      </c>
      <c r="R92" s="59">
        <v>1214.3203882</v>
      </c>
      <c r="S92" s="59">
        <v>230.40814560000001</v>
      </c>
      <c r="T92" s="59">
        <v>401.44069712999999</v>
      </c>
      <c r="U92" s="59">
        <v>290.07640476</v>
      </c>
      <c r="V92" s="59">
        <v>7.0219178082000004</v>
      </c>
      <c r="W92" s="59">
        <v>73.049433062999995</v>
      </c>
      <c r="X92" s="59">
        <v>156.91564969000001</v>
      </c>
      <c r="Y92" s="59">
        <v>209.22813396999999</v>
      </c>
      <c r="Z92" s="59">
        <v>9.6054794521000009</v>
      </c>
      <c r="AA92" s="59">
        <v>0</v>
      </c>
      <c r="AD92" s="51"/>
      <c r="AF92" s="89">
        <v>59</v>
      </c>
      <c r="AG92" s="59">
        <v>1699.5903658</v>
      </c>
      <c r="AH92" s="59">
        <v>246.42719550999999</v>
      </c>
      <c r="AI92" s="59">
        <v>315.12738636</v>
      </c>
      <c r="AJ92" s="59">
        <v>281.70138675999999</v>
      </c>
      <c r="AK92" s="59">
        <v>7.0219178082000004</v>
      </c>
      <c r="AL92" s="59">
        <v>78.771634594000005</v>
      </c>
      <c r="AM92" s="59">
        <v>157.50118175</v>
      </c>
      <c r="AN92" s="59">
        <v>508.46711873999999</v>
      </c>
      <c r="AO92" s="59">
        <v>9.6054794521000009</v>
      </c>
      <c r="AP92" s="59">
        <v>0</v>
      </c>
      <c r="AS92" s="51"/>
      <c r="AU92" s="89">
        <v>59</v>
      </c>
      <c r="AV92" s="59">
        <v>1583.9702221</v>
      </c>
      <c r="AW92" s="59">
        <v>286.60239159999998</v>
      </c>
      <c r="AX92" s="59">
        <v>366.95446284000002</v>
      </c>
      <c r="AY92" s="59">
        <v>291.98071356999998</v>
      </c>
      <c r="AZ92" s="59">
        <v>7.0219178082000004</v>
      </c>
      <c r="BA92" s="59">
        <v>75.572454739999998</v>
      </c>
      <c r="BB92" s="59">
        <v>163.32005113</v>
      </c>
      <c r="BC92" s="59">
        <v>223.37527451</v>
      </c>
      <c r="BD92" s="59">
        <v>9.6054794521000009</v>
      </c>
      <c r="BE92" s="59">
        <v>0</v>
      </c>
      <c r="BH92" s="51"/>
    </row>
    <row r="93" spans="1:60">
      <c r="A93" s="51"/>
      <c r="C93" s="89">
        <v>60</v>
      </c>
      <c r="D93" s="59">
        <v>1465.9865281</v>
      </c>
      <c r="E93" s="59">
        <v>222.42234758000001</v>
      </c>
      <c r="F93" s="59">
        <v>358.32751787000001</v>
      </c>
      <c r="G93" s="59">
        <v>285.16738113999997</v>
      </c>
      <c r="H93" s="59">
        <v>7.0219178082000004</v>
      </c>
      <c r="I93" s="59">
        <v>76.617355506999999</v>
      </c>
      <c r="J93" s="59">
        <v>143.15793550000001</v>
      </c>
      <c r="K93" s="59">
        <v>265.37981321000001</v>
      </c>
      <c r="L93" s="59">
        <v>9.6054794521000009</v>
      </c>
      <c r="M93" s="59">
        <v>0</v>
      </c>
      <c r="O93" s="51"/>
      <c r="Q93" s="89">
        <v>60</v>
      </c>
      <c r="R93" s="59">
        <v>1208.8761936999999</v>
      </c>
      <c r="S93" s="59">
        <v>229.01898933000001</v>
      </c>
      <c r="T93" s="59">
        <v>399.90381396999999</v>
      </c>
      <c r="U93" s="59">
        <v>289.52832274999997</v>
      </c>
      <c r="V93" s="59">
        <v>7.0219178082000004</v>
      </c>
      <c r="W93" s="59">
        <v>72.977107634999996</v>
      </c>
      <c r="X93" s="59">
        <v>156.67109828</v>
      </c>
      <c r="Y93" s="59">
        <v>208.72489461000001</v>
      </c>
      <c r="Z93" s="59">
        <v>9.6054794521000009</v>
      </c>
      <c r="AA93" s="59">
        <v>0</v>
      </c>
      <c r="AD93" s="51"/>
      <c r="AF93" s="89">
        <v>60</v>
      </c>
      <c r="AG93" s="59">
        <v>1692.3759703000001</v>
      </c>
      <c r="AH93" s="59">
        <v>244.8730821</v>
      </c>
      <c r="AI93" s="59">
        <v>313.4941809</v>
      </c>
      <c r="AJ93" s="59">
        <v>281.17309691000003</v>
      </c>
      <c r="AK93" s="59">
        <v>7.0219178082000004</v>
      </c>
      <c r="AL93" s="59">
        <v>78.701550855999997</v>
      </c>
      <c r="AM93" s="59">
        <v>157.27200375999999</v>
      </c>
      <c r="AN93" s="59">
        <v>507.36934192000001</v>
      </c>
      <c r="AO93" s="59">
        <v>9.6054794521000009</v>
      </c>
      <c r="AP93" s="59">
        <v>0</v>
      </c>
      <c r="AS93" s="51"/>
      <c r="AU93" s="89">
        <v>60</v>
      </c>
      <c r="AV93" s="59">
        <v>1576.5511586</v>
      </c>
      <c r="AW93" s="59">
        <v>285.01565512000002</v>
      </c>
      <c r="AX93" s="59">
        <v>365.70240038999998</v>
      </c>
      <c r="AY93" s="59">
        <v>291.46925406999998</v>
      </c>
      <c r="AZ93" s="59">
        <v>7.0219178082000004</v>
      </c>
      <c r="BA93" s="59">
        <v>75.507113464</v>
      </c>
      <c r="BB93" s="59">
        <v>163.09906408000001</v>
      </c>
      <c r="BC93" s="59">
        <v>222.83476830999999</v>
      </c>
      <c r="BD93" s="59">
        <v>9.6054794521000009</v>
      </c>
      <c r="BE93" s="59">
        <v>0</v>
      </c>
      <c r="BH93" s="51"/>
    </row>
    <row r="94" spans="1:60">
      <c r="A94" s="51"/>
      <c r="C94" s="89">
        <v>61</v>
      </c>
      <c r="D94" s="59">
        <v>1460.8198451000001</v>
      </c>
      <c r="E94" s="59">
        <v>221.14774577</v>
      </c>
      <c r="F94" s="59">
        <v>355.36996887999999</v>
      </c>
      <c r="G94" s="59">
        <v>284.64035325999998</v>
      </c>
      <c r="H94" s="59">
        <v>7.0219178082000004</v>
      </c>
      <c r="I94" s="59">
        <v>76.545076976000004</v>
      </c>
      <c r="J94" s="59">
        <v>142.95889184000001</v>
      </c>
      <c r="K94" s="59">
        <v>264.97273976999998</v>
      </c>
      <c r="L94" s="59">
        <v>9.6054794521000009</v>
      </c>
      <c r="M94" s="59">
        <v>0</v>
      </c>
      <c r="O94" s="51"/>
      <c r="Q94" s="89">
        <v>61</v>
      </c>
      <c r="R94" s="59">
        <v>1205.3623012</v>
      </c>
      <c r="S94" s="59">
        <v>227.79172921</v>
      </c>
      <c r="T94" s="59">
        <v>396.27473258999999</v>
      </c>
      <c r="U94" s="59">
        <v>288.98024074</v>
      </c>
      <c r="V94" s="59">
        <v>7.0219178082000004</v>
      </c>
      <c r="W94" s="59">
        <v>72.905429870999996</v>
      </c>
      <c r="X94" s="59">
        <v>156.43097746000001</v>
      </c>
      <c r="Y94" s="59">
        <v>208.22682671000001</v>
      </c>
      <c r="Z94" s="59">
        <v>9.6054794521000009</v>
      </c>
      <c r="AA94" s="59">
        <v>0</v>
      </c>
      <c r="AD94" s="51"/>
      <c r="AF94" s="89">
        <v>61</v>
      </c>
      <c r="AG94" s="59">
        <v>1685.0991709</v>
      </c>
      <c r="AH94" s="59">
        <v>244.16218979000001</v>
      </c>
      <c r="AI94" s="59">
        <v>311.08015833000002</v>
      </c>
      <c r="AJ94" s="59">
        <v>280.64480707000001</v>
      </c>
      <c r="AK94" s="59">
        <v>7.0219178082000004</v>
      </c>
      <c r="AL94" s="59">
        <v>78.632219723999995</v>
      </c>
      <c r="AM94" s="59">
        <v>157.04757795</v>
      </c>
      <c r="AN94" s="59">
        <v>506.28118855000002</v>
      </c>
      <c r="AO94" s="59">
        <v>9.6054794521000009</v>
      </c>
      <c r="AP94" s="59">
        <v>0</v>
      </c>
      <c r="AS94" s="51"/>
      <c r="AU94" s="89">
        <v>61</v>
      </c>
      <c r="AV94" s="59">
        <v>1570.8334606000001</v>
      </c>
      <c r="AW94" s="59">
        <v>283.83692199000001</v>
      </c>
      <c r="AX94" s="59">
        <v>362.34096901999999</v>
      </c>
      <c r="AY94" s="59">
        <v>290.95779456999998</v>
      </c>
      <c r="AZ94" s="59">
        <v>7.0219178082000004</v>
      </c>
      <c r="BA94" s="59">
        <v>75.442485595999997</v>
      </c>
      <c r="BB94" s="59">
        <v>162.88346046000001</v>
      </c>
      <c r="BC94" s="59">
        <v>222.29972733</v>
      </c>
      <c r="BD94" s="59">
        <v>9.6054794521000009</v>
      </c>
      <c r="BE94" s="59">
        <v>0</v>
      </c>
      <c r="BH94" s="51"/>
    </row>
    <row r="95" spans="1:60">
      <c r="A95" s="51"/>
      <c r="C95" s="89">
        <v>62</v>
      </c>
      <c r="D95" s="59">
        <v>1454.0403679999999</v>
      </c>
      <c r="E95" s="59">
        <v>220.35150209</v>
      </c>
      <c r="F95" s="59">
        <v>353.5468558</v>
      </c>
      <c r="G95" s="59">
        <v>284.11332537999999</v>
      </c>
      <c r="H95" s="59">
        <v>7.0219178082000004</v>
      </c>
      <c r="I95" s="59">
        <v>76.473524206999997</v>
      </c>
      <c r="J95" s="59">
        <v>142.76417212999999</v>
      </c>
      <c r="K95" s="59">
        <v>264.57356478999998</v>
      </c>
      <c r="L95" s="59">
        <v>9.6054794521000009</v>
      </c>
      <c r="M95" s="59">
        <v>0</v>
      </c>
      <c r="O95" s="51"/>
      <c r="Q95" s="89">
        <v>62</v>
      </c>
      <c r="R95" s="59">
        <v>1201.1498283000001</v>
      </c>
      <c r="S95" s="59">
        <v>225.89061003</v>
      </c>
      <c r="T95" s="59">
        <v>394.01809071999998</v>
      </c>
      <c r="U95" s="59">
        <v>288.43215873000003</v>
      </c>
      <c r="V95" s="59">
        <v>7.0219178082000004</v>
      </c>
      <c r="W95" s="59">
        <v>72.834384396999994</v>
      </c>
      <c r="X95" s="59">
        <v>156.19520824</v>
      </c>
      <c r="Y95" s="59">
        <v>207.73405775000001</v>
      </c>
      <c r="Z95" s="59">
        <v>9.6054794521000009</v>
      </c>
      <c r="AA95" s="59">
        <v>0</v>
      </c>
      <c r="AD95" s="51"/>
      <c r="AF95" s="89">
        <v>62</v>
      </c>
      <c r="AG95" s="59">
        <v>1677.4405764999999</v>
      </c>
      <c r="AH95" s="59">
        <v>242.90207684999999</v>
      </c>
      <c r="AI95" s="59">
        <v>309.59715132000002</v>
      </c>
      <c r="AJ95" s="59">
        <v>280.11651723</v>
      </c>
      <c r="AK95" s="59">
        <v>7.0219178082000004</v>
      </c>
      <c r="AL95" s="59">
        <v>78.563617773000004</v>
      </c>
      <c r="AM95" s="59">
        <v>156.82779453000001</v>
      </c>
      <c r="AN95" s="59">
        <v>505.20290500999999</v>
      </c>
      <c r="AO95" s="59">
        <v>9.6054794521000009</v>
      </c>
      <c r="AP95" s="59">
        <v>0</v>
      </c>
      <c r="AS95" s="51"/>
      <c r="AU95" s="89">
        <v>62</v>
      </c>
      <c r="AV95" s="59">
        <v>1563.7057758999999</v>
      </c>
      <c r="AW95" s="59">
        <v>282.91042349000003</v>
      </c>
      <c r="AX95" s="59">
        <v>360.13728974999998</v>
      </c>
      <c r="AY95" s="59">
        <v>290.44633506999998</v>
      </c>
      <c r="AZ95" s="59">
        <v>7.0219178082000004</v>
      </c>
      <c r="BA95" s="59">
        <v>75.378550826999998</v>
      </c>
      <c r="BB95" s="59">
        <v>162.67310241999999</v>
      </c>
      <c r="BC95" s="59">
        <v>221.77022889</v>
      </c>
      <c r="BD95" s="59">
        <v>9.6054794521000009</v>
      </c>
      <c r="BE95" s="59">
        <v>0</v>
      </c>
      <c r="BH95" s="51"/>
    </row>
    <row r="96" spans="1:60">
      <c r="A96" s="51"/>
      <c r="C96" s="89">
        <v>63</v>
      </c>
      <c r="D96" s="59">
        <v>1447.4675136000001</v>
      </c>
      <c r="E96" s="59">
        <v>218.70611683999999</v>
      </c>
      <c r="F96" s="59">
        <v>352.36626157000001</v>
      </c>
      <c r="G96" s="59">
        <v>283.5862975</v>
      </c>
      <c r="H96" s="59">
        <v>7.0219178082000004</v>
      </c>
      <c r="I96" s="59">
        <v>76.402677506000003</v>
      </c>
      <c r="J96" s="59">
        <v>142.57367292000001</v>
      </c>
      <c r="K96" s="59">
        <v>264.18227589999998</v>
      </c>
      <c r="L96" s="59">
        <v>9.6054794521000009</v>
      </c>
      <c r="M96" s="59">
        <v>0</v>
      </c>
      <c r="O96" s="51"/>
      <c r="Q96" s="89">
        <v>63</v>
      </c>
      <c r="R96" s="59">
        <v>1197.4458373</v>
      </c>
      <c r="S96" s="59">
        <v>223.08118322000001</v>
      </c>
      <c r="T96" s="59">
        <v>392.16127459</v>
      </c>
      <c r="U96" s="59">
        <v>287.88407672</v>
      </c>
      <c r="V96" s="59">
        <v>7.0219178082000004</v>
      </c>
      <c r="W96" s="59">
        <v>72.763955839000005</v>
      </c>
      <c r="X96" s="59">
        <v>155.96371159</v>
      </c>
      <c r="Y96" s="59">
        <v>207.24671516999999</v>
      </c>
      <c r="Z96" s="59">
        <v>9.6054794521000009</v>
      </c>
      <c r="AA96" s="59">
        <v>0</v>
      </c>
      <c r="AD96" s="51"/>
      <c r="AF96" s="89">
        <v>63</v>
      </c>
      <c r="AG96" s="59">
        <v>1668.5806674</v>
      </c>
      <c r="AH96" s="59">
        <v>242.35705307000001</v>
      </c>
      <c r="AI96" s="59">
        <v>308.60036977999999</v>
      </c>
      <c r="AJ96" s="59">
        <v>279.58822737999998</v>
      </c>
      <c r="AK96" s="59">
        <v>7.0219178082000004</v>
      </c>
      <c r="AL96" s="59">
        <v>78.495721580999998</v>
      </c>
      <c r="AM96" s="59">
        <v>156.6125437</v>
      </c>
      <c r="AN96" s="59">
        <v>504.13473770000002</v>
      </c>
      <c r="AO96" s="59">
        <v>9.6054794521000009</v>
      </c>
      <c r="AP96" s="59">
        <v>0</v>
      </c>
      <c r="AS96" s="51"/>
      <c r="AU96" s="89">
        <v>63</v>
      </c>
      <c r="AV96" s="59">
        <v>1558.9029685999999</v>
      </c>
      <c r="AW96" s="59">
        <v>278.98020056000001</v>
      </c>
      <c r="AX96" s="59">
        <v>358.6124575</v>
      </c>
      <c r="AY96" s="59">
        <v>289.93487556999997</v>
      </c>
      <c r="AZ96" s="59">
        <v>7.0219178082000004</v>
      </c>
      <c r="BA96" s="59">
        <v>75.315288844999998</v>
      </c>
      <c r="BB96" s="59">
        <v>162.46785209000001</v>
      </c>
      <c r="BC96" s="59">
        <v>221.24635029999999</v>
      </c>
      <c r="BD96" s="59">
        <v>9.6054794521000009</v>
      </c>
      <c r="BE96" s="59">
        <v>0</v>
      </c>
      <c r="BH96" s="51"/>
    </row>
    <row r="97" spans="1:60">
      <c r="A97" s="51"/>
      <c r="C97" s="89">
        <v>64</v>
      </c>
      <c r="D97" s="59">
        <v>1440.2524029000001</v>
      </c>
      <c r="E97" s="59">
        <v>217.50357781</v>
      </c>
      <c r="F97" s="59">
        <v>351.38507736999998</v>
      </c>
      <c r="G97" s="59">
        <v>283.05926961</v>
      </c>
      <c r="H97" s="59">
        <v>7.0219178082000004</v>
      </c>
      <c r="I97" s="59">
        <v>76.332517183999997</v>
      </c>
      <c r="J97" s="59">
        <v>142.38729076000001</v>
      </c>
      <c r="K97" s="59">
        <v>263.79886077999998</v>
      </c>
      <c r="L97" s="59">
        <v>9.6054794521000009</v>
      </c>
      <c r="M97" s="59">
        <v>0</v>
      </c>
      <c r="O97" s="51"/>
      <c r="Q97" s="89">
        <v>64</v>
      </c>
      <c r="R97" s="59">
        <v>1193.0502394</v>
      </c>
      <c r="S97" s="59">
        <v>221.20237104</v>
      </c>
      <c r="T97" s="59">
        <v>390.06545068999998</v>
      </c>
      <c r="U97" s="59">
        <v>287.33599471000002</v>
      </c>
      <c r="V97" s="59">
        <v>7.0219178082000004</v>
      </c>
      <c r="W97" s="59">
        <v>72.694128824000003</v>
      </c>
      <c r="X97" s="59">
        <v>155.73640850000001</v>
      </c>
      <c r="Y97" s="59">
        <v>206.76492647000001</v>
      </c>
      <c r="Z97" s="59">
        <v>9.6054794521000009</v>
      </c>
      <c r="AA97" s="59">
        <v>0</v>
      </c>
      <c r="AD97" s="51"/>
      <c r="AF97" s="89">
        <v>64</v>
      </c>
      <c r="AG97" s="59">
        <v>1660.7087034000001</v>
      </c>
      <c r="AH97" s="59">
        <v>240.84802185000001</v>
      </c>
      <c r="AI97" s="59">
        <v>307.57965068999999</v>
      </c>
      <c r="AJ97" s="59">
        <v>279.05993754000002</v>
      </c>
      <c r="AK97" s="59">
        <v>7.0219178082000004</v>
      </c>
      <c r="AL97" s="59">
        <v>78.428507722000006</v>
      </c>
      <c r="AM97" s="59">
        <v>156.40171568</v>
      </c>
      <c r="AN97" s="59">
        <v>503.07693298999999</v>
      </c>
      <c r="AO97" s="59">
        <v>9.6054794521000009</v>
      </c>
      <c r="AP97" s="59">
        <v>0</v>
      </c>
      <c r="AS97" s="51"/>
      <c r="AU97" s="89">
        <v>64</v>
      </c>
      <c r="AV97" s="59">
        <v>1551.7534507</v>
      </c>
      <c r="AW97" s="59">
        <v>276.87392288000001</v>
      </c>
      <c r="AX97" s="59">
        <v>357.61039065</v>
      </c>
      <c r="AY97" s="59">
        <v>289.42341606999997</v>
      </c>
      <c r="AZ97" s="59">
        <v>7.0219178082000004</v>
      </c>
      <c r="BA97" s="59">
        <v>75.252679336</v>
      </c>
      <c r="BB97" s="59">
        <v>162.26757161</v>
      </c>
      <c r="BC97" s="59">
        <v>220.72816889000001</v>
      </c>
      <c r="BD97" s="59">
        <v>9.6054794521000009</v>
      </c>
      <c r="BE97" s="59">
        <v>0</v>
      </c>
      <c r="BH97" s="51"/>
    </row>
    <row r="98" spans="1:60">
      <c r="A98" s="51"/>
      <c r="C98" s="89">
        <v>65</v>
      </c>
      <c r="D98" s="59">
        <v>1433.1724105999999</v>
      </c>
      <c r="E98" s="59">
        <v>216.78897140000001</v>
      </c>
      <c r="F98" s="59">
        <v>349.78084221</v>
      </c>
      <c r="G98" s="59">
        <v>282.53224173000001</v>
      </c>
      <c r="H98" s="59">
        <v>7.0219178082000004</v>
      </c>
      <c r="I98" s="59">
        <v>76.263023548999996</v>
      </c>
      <c r="J98" s="59">
        <v>142.2049222</v>
      </c>
      <c r="K98" s="59">
        <v>263.42330707000002</v>
      </c>
      <c r="L98" s="59">
        <v>9.6054794521000009</v>
      </c>
      <c r="M98" s="59">
        <v>0</v>
      </c>
      <c r="O98" s="51"/>
      <c r="Q98" s="89">
        <v>65</v>
      </c>
      <c r="R98" s="59">
        <v>1186.8392667999999</v>
      </c>
      <c r="S98" s="59">
        <v>220.27829138999999</v>
      </c>
      <c r="T98" s="59">
        <v>388.83026891999998</v>
      </c>
      <c r="U98" s="59">
        <v>286.78791269999999</v>
      </c>
      <c r="V98" s="59">
        <v>7.0219178082000004</v>
      </c>
      <c r="W98" s="59">
        <v>72.624887978999993</v>
      </c>
      <c r="X98" s="59">
        <v>155.51321996999999</v>
      </c>
      <c r="Y98" s="59">
        <v>206.28881908</v>
      </c>
      <c r="Z98" s="59">
        <v>9.6054794521000009</v>
      </c>
      <c r="AA98" s="59">
        <v>0</v>
      </c>
      <c r="AD98" s="51"/>
      <c r="AF98" s="89">
        <v>65</v>
      </c>
      <c r="AG98" s="59">
        <v>1652.7001135</v>
      </c>
      <c r="AH98" s="59">
        <v>239.20321949999999</v>
      </c>
      <c r="AI98" s="59">
        <v>306.83132854000002</v>
      </c>
      <c r="AJ98" s="59">
        <v>278.53164770000001</v>
      </c>
      <c r="AK98" s="59">
        <v>7.0219178082000004</v>
      </c>
      <c r="AL98" s="59">
        <v>78.361952774000002</v>
      </c>
      <c r="AM98" s="59">
        <v>156.19520069000001</v>
      </c>
      <c r="AN98" s="59">
        <v>502.02973728000001</v>
      </c>
      <c r="AO98" s="59">
        <v>9.6054794521000009</v>
      </c>
      <c r="AP98" s="59">
        <v>0</v>
      </c>
      <c r="AS98" s="51"/>
      <c r="AU98" s="89">
        <v>65</v>
      </c>
      <c r="AV98" s="59">
        <v>1543.4863161000001</v>
      </c>
      <c r="AW98" s="59">
        <v>276.03491158000003</v>
      </c>
      <c r="AX98" s="59">
        <v>356.45867403</v>
      </c>
      <c r="AY98" s="59">
        <v>288.91195657999998</v>
      </c>
      <c r="AZ98" s="59">
        <v>7.0219178082000004</v>
      </c>
      <c r="BA98" s="59">
        <v>75.190701990999997</v>
      </c>
      <c r="BB98" s="59">
        <v>162.0721231</v>
      </c>
      <c r="BC98" s="59">
        <v>220.21576198</v>
      </c>
      <c r="BD98" s="59">
        <v>9.6054794521000009</v>
      </c>
      <c r="BE98" s="59">
        <v>0</v>
      </c>
      <c r="BH98" s="51"/>
    </row>
    <row r="99" spans="1:60">
      <c r="A99" s="51"/>
      <c r="C99" s="89">
        <v>66</v>
      </c>
      <c r="D99" s="59">
        <v>1425.8383884</v>
      </c>
      <c r="E99" s="59">
        <v>215.70436807999999</v>
      </c>
      <c r="F99" s="59">
        <v>348.80063388000002</v>
      </c>
      <c r="G99" s="59">
        <v>282.00521385000002</v>
      </c>
      <c r="H99" s="59">
        <v>7.0219178082000004</v>
      </c>
      <c r="I99" s="59">
        <v>76.194176908000003</v>
      </c>
      <c r="J99" s="59">
        <v>142.02646379999999</v>
      </c>
      <c r="K99" s="59">
        <v>263.05560243000002</v>
      </c>
      <c r="L99" s="59">
        <v>9.6054794521000009</v>
      </c>
      <c r="M99" s="59">
        <v>0</v>
      </c>
      <c r="O99" s="51"/>
      <c r="Q99" s="89">
        <v>66</v>
      </c>
      <c r="R99" s="59">
        <v>1180.6567256999999</v>
      </c>
      <c r="S99" s="59">
        <v>219.32491773000001</v>
      </c>
      <c r="T99" s="59">
        <v>387.59594979000002</v>
      </c>
      <c r="U99" s="59">
        <v>286.23983069000002</v>
      </c>
      <c r="V99" s="59">
        <v>7.0219178082000004</v>
      </c>
      <c r="W99" s="59">
        <v>72.556217928999999</v>
      </c>
      <c r="X99" s="59">
        <v>155.29406698</v>
      </c>
      <c r="Y99" s="59">
        <v>205.81852049</v>
      </c>
      <c r="Z99" s="59">
        <v>9.6054794521000009</v>
      </c>
      <c r="AA99" s="59">
        <v>0</v>
      </c>
      <c r="AD99" s="51"/>
      <c r="AF99" s="89">
        <v>66</v>
      </c>
      <c r="AG99" s="59">
        <v>1644.0160567</v>
      </c>
      <c r="AH99" s="59">
        <v>238.19232744999999</v>
      </c>
      <c r="AI99" s="59">
        <v>306.12456304</v>
      </c>
      <c r="AJ99" s="59">
        <v>278.00335784999999</v>
      </c>
      <c r="AK99" s="59">
        <v>7.0219178082000004</v>
      </c>
      <c r="AL99" s="59">
        <v>78.296033311000002</v>
      </c>
      <c r="AM99" s="59">
        <v>155.99288892000001</v>
      </c>
      <c r="AN99" s="59">
        <v>500.99339694000003</v>
      </c>
      <c r="AO99" s="59">
        <v>9.6054794521000009</v>
      </c>
      <c r="AP99" s="59">
        <v>0</v>
      </c>
      <c r="AS99" s="51"/>
      <c r="AU99" s="89">
        <v>66</v>
      </c>
      <c r="AV99" s="59">
        <v>1535.1857032999999</v>
      </c>
      <c r="AW99" s="59">
        <v>274.81347112999998</v>
      </c>
      <c r="AX99" s="59">
        <v>355.72286475999999</v>
      </c>
      <c r="AY99" s="59">
        <v>288.40049707999998</v>
      </c>
      <c r="AZ99" s="59">
        <v>7.0219178082000004</v>
      </c>
      <c r="BA99" s="59">
        <v>75.129336496999997</v>
      </c>
      <c r="BB99" s="59">
        <v>161.88136871</v>
      </c>
      <c r="BC99" s="59">
        <v>219.70920687</v>
      </c>
      <c r="BD99" s="59">
        <v>9.6054794521000009</v>
      </c>
      <c r="BE99" s="59">
        <v>0</v>
      </c>
      <c r="BH99" s="51"/>
    </row>
    <row r="100" spans="1:60">
      <c r="A100" s="51"/>
      <c r="C100" s="89">
        <v>67</v>
      </c>
      <c r="D100" s="59">
        <v>1418.7177546999999</v>
      </c>
      <c r="E100" s="59">
        <v>214.43923052</v>
      </c>
      <c r="F100" s="59">
        <v>347.78757130999998</v>
      </c>
      <c r="G100" s="59">
        <v>281.47818597000003</v>
      </c>
      <c r="H100" s="59">
        <v>7.0219178082000004</v>
      </c>
      <c r="I100" s="59">
        <v>76.125957572000004</v>
      </c>
      <c r="J100" s="59">
        <v>141.85181209999999</v>
      </c>
      <c r="K100" s="59">
        <v>262.69573451999997</v>
      </c>
      <c r="L100" s="59">
        <v>9.6054794521000009</v>
      </c>
      <c r="M100" s="59">
        <v>0</v>
      </c>
      <c r="O100" s="51"/>
      <c r="Q100" s="89">
        <v>67</v>
      </c>
      <c r="R100" s="59">
        <v>1175.3223452</v>
      </c>
      <c r="S100" s="59">
        <v>217.93829117000001</v>
      </c>
      <c r="T100" s="59">
        <v>385.94672283</v>
      </c>
      <c r="U100" s="59">
        <v>285.69174867999999</v>
      </c>
      <c r="V100" s="59">
        <v>7.0219178082000004</v>
      </c>
      <c r="W100" s="59">
        <v>72.488103300999995</v>
      </c>
      <c r="X100" s="59">
        <v>155.07887051</v>
      </c>
      <c r="Y100" s="59">
        <v>205.35415816</v>
      </c>
      <c r="Z100" s="59">
        <v>9.6054794521000009</v>
      </c>
      <c r="AA100" s="59">
        <v>0</v>
      </c>
      <c r="AD100" s="51"/>
      <c r="AF100" s="89">
        <v>67</v>
      </c>
      <c r="AG100" s="59">
        <v>1635.4964858000001</v>
      </c>
      <c r="AH100" s="59">
        <v>237.39163152</v>
      </c>
      <c r="AI100" s="59">
        <v>305.04311555999999</v>
      </c>
      <c r="AJ100" s="59">
        <v>277.47506800999997</v>
      </c>
      <c r="AK100" s="59">
        <v>7.0219178082000004</v>
      </c>
      <c r="AL100" s="59">
        <v>78.230725910999993</v>
      </c>
      <c r="AM100" s="59">
        <v>155.79467061</v>
      </c>
      <c r="AN100" s="59">
        <v>499.96815836000002</v>
      </c>
      <c r="AO100" s="59">
        <v>9.6054794521000009</v>
      </c>
      <c r="AP100" s="59">
        <v>0</v>
      </c>
      <c r="AS100" s="51"/>
      <c r="AU100" s="89">
        <v>67</v>
      </c>
      <c r="AV100" s="59">
        <v>1526.6778969</v>
      </c>
      <c r="AW100" s="59">
        <v>273.94247410000003</v>
      </c>
      <c r="AX100" s="59">
        <v>354.84380573999999</v>
      </c>
      <c r="AY100" s="59">
        <v>287.88903757999998</v>
      </c>
      <c r="AZ100" s="59">
        <v>7.0219178082000004</v>
      </c>
      <c r="BA100" s="59">
        <v>75.068562541000006</v>
      </c>
      <c r="BB100" s="59">
        <v>161.69517056000001</v>
      </c>
      <c r="BC100" s="59">
        <v>219.20858089999999</v>
      </c>
      <c r="BD100" s="59">
        <v>9.6054794521000009</v>
      </c>
      <c r="BE100" s="59">
        <v>0</v>
      </c>
      <c r="BH100" s="51"/>
    </row>
    <row r="101" spans="1:60">
      <c r="A101" s="51"/>
      <c r="C101" s="89">
        <v>68</v>
      </c>
      <c r="D101" s="59">
        <v>1411.6505391999999</v>
      </c>
      <c r="E101" s="59">
        <v>213.39242489</v>
      </c>
      <c r="F101" s="59">
        <v>346.50275857000003</v>
      </c>
      <c r="G101" s="59">
        <v>280.95115808999998</v>
      </c>
      <c r="H101" s="59">
        <v>7.0219178082000004</v>
      </c>
      <c r="I101" s="59">
        <v>76.058345846999998</v>
      </c>
      <c r="J101" s="59">
        <v>141.68086364999999</v>
      </c>
      <c r="K101" s="59">
        <v>262.34369099999998</v>
      </c>
      <c r="L101" s="59">
        <v>9.6054794521000009</v>
      </c>
      <c r="M101" s="59">
        <v>0</v>
      </c>
      <c r="O101" s="51"/>
      <c r="Q101" s="89">
        <v>68</v>
      </c>
      <c r="R101" s="59">
        <v>1168.6914082000001</v>
      </c>
      <c r="S101" s="59">
        <v>217.12855432000001</v>
      </c>
      <c r="T101" s="59">
        <v>384.9334025</v>
      </c>
      <c r="U101" s="59">
        <v>285.22742692000003</v>
      </c>
      <c r="V101" s="59">
        <v>7.0219178082000004</v>
      </c>
      <c r="W101" s="59">
        <v>72.420528720999997</v>
      </c>
      <c r="X101" s="59">
        <v>154.86755156999999</v>
      </c>
      <c r="Y101" s="59">
        <v>204.89585955000001</v>
      </c>
      <c r="Z101" s="59">
        <v>9.6054794521000009</v>
      </c>
      <c r="AA101" s="59">
        <v>0</v>
      </c>
      <c r="AD101" s="51"/>
      <c r="AF101" s="89">
        <v>68</v>
      </c>
      <c r="AG101" s="59">
        <v>1627.5977342000001</v>
      </c>
      <c r="AH101" s="59">
        <v>236.05302309000001</v>
      </c>
      <c r="AI101" s="59">
        <v>303.87876118000003</v>
      </c>
      <c r="AJ101" s="59">
        <v>276.94677816000001</v>
      </c>
      <c r="AK101" s="59">
        <v>7.0219178082000004</v>
      </c>
      <c r="AL101" s="59">
        <v>78.166007149999999</v>
      </c>
      <c r="AM101" s="59">
        <v>155.60043594999999</v>
      </c>
      <c r="AN101" s="59">
        <v>498.95426792000001</v>
      </c>
      <c r="AO101" s="59">
        <v>9.6054794521000009</v>
      </c>
      <c r="AP101" s="59">
        <v>0</v>
      </c>
      <c r="AS101" s="51"/>
      <c r="AU101" s="89">
        <v>68</v>
      </c>
      <c r="AV101" s="59">
        <v>1518.4459251999999</v>
      </c>
      <c r="AW101" s="59">
        <v>273.09091801</v>
      </c>
      <c r="AX101" s="59">
        <v>353.66947111000002</v>
      </c>
      <c r="AY101" s="59">
        <v>287.37757807999998</v>
      </c>
      <c r="AZ101" s="59">
        <v>7.0219178082000004</v>
      </c>
      <c r="BA101" s="59">
        <v>75.008359814000002</v>
      </c>
      <c r="BB101" s="59">
        <v>161.5133908</v>
      </c>
      <c r="BC101" s="59">
        <v>218.71396136999999</v>
      </c>
      <c r="BD101" s="59">
        <v>9.6054794521000009</v>
      </c>
      <c r="BE101" s="59">
        <v>0</v>
      </c>
      <c r="BH101" s="51"/>
    </row>
    <row r="102" spans="1:60">
      <c r="A102" s="51"/>
      <c r="C102" s="89">
        <v>69</v>
      </c>
      <c r="D102" s="59">
        <v>1405.0848794999999</v>
      </c>
      <c r="E102" s="59">
        <v>212.18067275000001</v>
      </c>
      <c r="F102" s="59">
        <v>344.9174701</v>
      </c>
      <c r="G102" s="59">
        <v>280.38799662999998</v>
      </c>
      <c r="H102" s="59">
        <v>7.0219178082000004</v>
      </c>
      <c r="I102" s="59">
        <v>75.991322042999997</v>
      </c>
      <c r="J102" s="59">
        <v>141.51351500000001</v>
      </c>
      <c r="K102" s="59">
        <v>261.99945953000002</v>
      </c>
      <c r="L102" s="59">
        <v>9.6054794521000009</v>
      </c>
      <c r="M102" s="59">
        <v>0</v>
      </c>
      <c r="O102" s="51"/>
      <c r="Q102" s="89">
        <v>69</v>
      </c>
      <c r="R102" s="59">
        <v>1162.8385673</v>
      </c>
      <c r="S102" s="59">
        <v>216.30255493999999</v>
      </c>
      <c r="T102" s="59">
        <v>383.22004891</v>
      </c>
      <c r="U102" s="59">
        <v>284.70130481000001</v>
      </c>
      <c r="V102" s="59">
        <v>7.0219178082000004</v>
      </c>
      <c r="W102" s="59">
        <v>72.353478816000006</v>
      </c>
      <c r="X102" s="59">
        <v>154.66003112999999</v>
      </c>
      <c r="Y102" s="59">
        <v>204.44375213000001</v>
      </c>
      <c r="Z102" s="59">
        <v>9.6054794521000009</v>
      </c>
      <c r="AA102" s="59">
        <v>0</v>
      </c>
      <c r="AD102" s="51"/>
      <c r="AF102" s="89">
        <v>69</v>
      </c>
      <c r="AG102" s="59">
        <v>1619.0609774</v>
      </c>
      <c r="AH102" s="59">
        <v>234.93150023999999</v>
      </c>
      <c r="AI102" s="59">
        <v>303.13532643999997</v>
      </c>
      <c r="AJ102" s="59">
        <v>276.41848831999999</v>
      </c>
      <c r="AK102" s="59">
        <v>7.0219178082000004</v>
      </c>
      <c r="AL102" s="59">
        <v>78.101853602999995</v>
      </c>
      <c r="AM102" s="59">
        <v>155.41007515999999</v>
      </c>
      <c r="AN102" s="59">
        <v>497.95197200000001</v>
      </c>
      <c r="AO102" s="59">
        <v>9.6054794521000009</v>
      </c>
      <c r="AP102" s="59">
        <v>0</v>
      </c>
      <c r="AS102" s="51"/>
      <c r="AU102" s="89">
        <v>69</v>
      </c>
      <c r="AV102" s="59">
        <v>1510.9441400999999</v>
      </c>
      <c r="AW102" s="59">
        <v>272.01137433000002</v>
      </c>
      <c r="AX102" s="59">
        <v>352.06757413000003</v>
      </c>
      <c r="AY102" s="59">
        <v>286.79148183000001</v>
      </c>
      <c r="AZ102" s="59">
        <v>7.0219178082000004</v>
      </c>
      <c r="BA102" s="59">
        <v>74.948708001</v>
      </c>
      <c r="BB102" s="59">
        <v>161.33589155000001</v>
      </c>
      <c r="BC102" s="59">
        <v>218.22542561</v>
      </c>
      <c r="BD102" s="59">
        <v>9.6054794521000009</v>
      </c>
      <c r="BE102" s="59">
        <v>0</v>
      </c>
      <c r="BH102" s="51"/>
    </row>
    <row r="103" spans="1:60">
      <c r="A103" s="51"/>
      <c r="C103" s="89">
        <v>70</v>
      </c>
      <c r="D103" s="59">
        <v>1398.2637437999999</v>
      </c>
      <c r="E103" s="59">
        <v>211.24581953000001</v>
      </c>
      <c r="F103" s="59">
        <v>343.50310030999998</v>
      </c>
      <c r="G103" s="59">
        <v>279.63249359000002</v>
      </c>
      <c r="H103" s="59">
        <v>7.0219178082000004</v>
      </c>
      <c r="I103" s="59">
        <v>75.924866468999994</v>
      </c>
      <c r="J103" s="59">
        <v>141.34966270999999</v>
      </c>
      <c r="K103" s="59">
        <v>261.66302775999998</v>
      </c>
      <c r="L103" s="59">
        <v>9.6054794521000009</v>
      </c>
      <c r="M103" s="59">
        <v>0</v>
      </c>
      <c r="O103" s="51"/>
      <c r="Q103" s="89">
        <v>70</v>
      </c>
      <c r="R103" s="59">
        <v>1156.3439963999999</v>
      </c>
      <c r="S103" s="59">
        <v>215.72478318</v>
      </c>
      <c r="T103" s="59">
        <v>381.90767383000002</v>
      </c>
      <c r="U103" s="59">
        <v>284.16770657000001</v>
      </c>
      <c r="V103" s="59">
        <v>7.0219178082000004</v>
      </c>
      <c r="W103" s="59">
        <v>72.286938211000006</v>
      </c>
      <c r="X103" s="59">
        <v>154.45623018000001</v>
      </c>
      <c r="Y103" s="59">
        <v>203.99796336</v>
      </c>
      <c r="Z103" s="59">
        <v>9.6054794521000009</v>
      </c>
      <c r="AA103" s="59">
        <v>0</v>
      </c>
      <c r="AD103" s="51"/>
      <c r="AF103" s="89">
        <v>70</v>
      </c>
      <c r="AG103" s="59">
        <v>1611.1061044</v>
      </c>
      <c r="AH103" s="59">
        <v>233.85899053</v>
      </c>
      <c r="AI103" s="59">
        <v>301.73342804999999</v>
      </c>
      <c r="AJ103" s="59">
        <v>275.91776529999999</v>
      </c>
      <c r="AK103" s="59">
        <v>7.0219178082000004</v>
      </c>
      <c r="AL103" s="59">
        <v>78.038241846999995</v>
      </c>
      <c r="AM103" s="59">
        <v>155.22347846</v>
      </c>
      <c r="AN103" s="59">
        <v>496.96151700000001</v>
      </c>
      <c r="AO103" s="59">
        <v>9.6054794521000009</v>
      </c>
      <c r="AP103" s="59">
        <v>0</v>
      </c>
      <c r="AS103" s="51"/>
      <c r="AU103" s="89">
        <v>70</v>
      </c>
      <c r="AV103" s="59">
        <v>1503.6316844999999</v>
      </c>
      <c r="AW103" s="59">
        <v>270.71077409999998</v>
      </c>
      <c r="AX103" s="59">
        <v>350.67253511000001</v>
      </c>
      <c r="AY103" s="59">
        <v>286.03025471000001</v>
      </c>
      <c r="AZ103" s="59">
        <v>7.0219178082000004</v>
      </c>
      <c r="BA103" s="59">
        <v>74.889586793000007</v>
      </c>
      <c r="BB103" s="59">
        <v>161.16253495000001</v>
      </c>
      <c r="BC103" s="59">
        <v>217.74305093000001</v>
      </c>
      <c r="BD103" s="59">
        <v>9.6054794521000009</v>
      </c>
      <c r="BE103" s="59">
        <v>0</v>
      </c>
      <c r="BH103" s="51"/>
    </row>
    <row r="104" spans="1:60">
      <c r="A104" s="51"/>
      <c r="C104" s="89">
        <v>71</v>
      </c>
      <c r="D104" s="59">
        <v>1391.0926804999999</v>
      </c>
      <c r="E104" s="59">
        <v>210.34463690000001</v>
      </c>
      <c r="F104" s="59">
        <v>342.26888857</v>
      </c>
      <c r="G104" s="59">
        <v>279.01308951999999</v>
      </c>
      <c r="H104" s="59">
        <v>7.0219178082000004</v>
      </c>
      <c r="I104" s="59">
        <v>75.858959432000006</v>
      </c>
      <c r="J104" s="59">
        <v>141.18920331999999</v>
      </c>
      <c r="K104" s="59">
        <v>261.33438333999999</v>
      </c>
      <c r="L104" s="59">
        <v>9.6054794521000009</v>
      </c>
      <c r="M104" s="59">
        <v>0</v>
      </c>
      <c r="O104" s="51"/>
      <c r="Q104" s="89">
        <v>71</v>
      </c>
      <c r="R104" s="59">
        <v>1150.3491552999999</v>
      </c>
      <c r="S104" s="59">
        <v>214.52625115999999</v>
      </c>
      <c r="T104" s="59">
        <v>380.71632918</v>
      </c>
      <c r="U104" s="59">
        <v>283.63410833</v>
      </c>
      <c r="V104" s="59">
        <v>7.0219178082000004</v>
      </c>
      <c r="W104" s="59">
        <v>72.220891535000007</v>
      </c>
      <c r="X104" s="59">
        <v>154.25606972</v>
      </c>
      <c r="Y104" s="59">
        <v>203.55862071999999</v>
      </c>
      <c r="Z104" s="59">
        <v>9.6054794521000009</v>
      </c>
      <c r="AA104" s="59">
        <v>0</v>
      </c>
      <c r="AD104" s="51"/>
      <c r="AF104" s="89">
        <v>71</v>
      </c>
      <c r="AG104" s="59">
        <v>1601.9860825999999</v>
      </c>
      <c r="AH104" s="59">
        <v>233.20351468999999</v>
      </c>
      <c r="AI104" s="59">
        <v>301.08761737999998</v>
      </c>
      <c r="AJ104" s="59">
        <v>275.40906937</v>
      </c>
      <c r="AK104" s="59">
        <v>7.0219178082000004</v>
      </c>
      <c r="AL104" s="59">
        <v>77.975148458000007</v>
      </c>
      <c r="AM104" s="59">
        <v>155.04053604000001</v>
      </c>
      <c r="AN104" s="59">
        <v>495.98314929999998</v>
      </c>
      <c r="AO104" s="59">
        <v>9.6054794521000009</v>
      </c>
      <c r="AP104" s="59">
        <v>0</v>
      </c>
      <c r="AS104" s="51"/>
      <c r="AU104" s="89">
        <v>71</v>
      </c>
      <c r="AV104" s="59">
        <v>1496.0385814000001</v>
      </c>
      <c r="AW104" s="59">
        <v>269.04744989</v>
      </c>
      <c r="AX104" s="59">
        <v>349.70138477</v>
      </c>
      <c r="AY104" s="59">
        <v>285.48851037999998</v>
      </c>
      <c r="AZ104" s="59">
        <v>7.0219178082000004</v>
      </c>
      <c r="BA104" s="59">
        <v>74.830975877</v>
      </c>
      <c r="BB104" s="59">
        <v>160.99318314000001</v>
      </c>
      <c r="BC104" s="59">
        <v>217.26691464999999</v>
      </c>
      <c r="BD104" s="59">
        <v>9.6054794521000009</v>
      </c>
      <c r="BE104" s="59">
        <v>0</v>
      </c>
      <c r="BH104" s="51"/>
    </row>
    <row r="105" spans="1:60">
      <c r="A105" s="51"/>
      <c r="C105" s="89">
        <v>72</v>
      </c>
      <c r="D105" s="59">
        <v>1383.2064594000001</v>
      </c>
      <c r="E105" s="59">
        <v>209.96093015</v>
      </c>
      <c r="F105" s="59">
        <v>341.13485386000002</v>
      </c>
      <c r="G105" s="59">
        <v>278.49119034</v>
      </c>
      <c r="H105" s="59">
        <v>7.0219178082000004</v>
      </c>
      <c r="I105" s="59">
        <v>75.793581240999998</v>
      </c>
      <c r="J105" s="59">
        <v>141.03203339000001</v>
      </c>
      <c r="K105" s="59">
        <v>261.01351394</v>
      </c>
      <c r="L105" s="59">
        <v>9.6054794521000009</v>
      </c>
      <c r="M105" s="59">
        <v>0</v>
      </c>
      <c r="O105" s="51"/>
      <c r="Q105" s="89">
        <v>72</v>
      </c>
      <c r="R105" s="59">
        <v>1143.9693597</v>
      </c>
      <c r="S105" s="59">
        <v>213.52607671999999</v>
      </c>
      <c r="T105" s="59">
        <v>379.60452122999999</v>
      </c>
      <c r="U105" s="59">
        <v>283.20757032</v>
      </c>
      <c r="V105" s="59">
        <v>7.0219178082000004</v>
      </c>
      <c r="W105" s="59">
        <v>72.155323412000001</v>
      </c>
      <c r="X105" s="59">
        <v>154.05947072999999</v>
      </c>
      <c r="Y105" s="59">
        <v>203.12585166</v>
      </c>
      <c r="Z105" s="59">
        <v>9.6054794521000009</v>
      </c>
      <c r="AA105" s="59">
        <v>0</v>
      </c>
      <c r="AD105" s="51"/>
      <c r="AF105" s="89">
        <v>72</v>
      </c>
      <c r="AG105" s="59">
        <v>1592.7669724</v>
      </c>
      <c r="AH105" s="59">
        <v>232.8117317</v>
      </c>
      <c r="AI105" s="59">
        <v>300.27720232000001</v>
      </c>
      <c r="AJ105" s="59">
        <v>274.90037344000001</v>
      </c>
      <c r="AK105" s="59">
        <v>7.0219178082000004</v>
      </c>
      <c r="AL105" s="59">
        <v>77.912550011999997</v>
      </c>
      <c r="AM105" s="59">
        <v>154.86113814000001</v>
      </c>
      <c r="AN105" s="59">
        <v>495.01711527999998</v>
      </c>
      <c r="AO105" s="59">
        <v>9.6054794521000009</v>
      </c>
      <c r="AP105" s="59">
        <v>0</v>
      </c>
      <c r="AS105" s="51"/>
      <c r="AU105" s="89">
        <v>72</v>
      </c>
      <c r="AV105" s="59">
        <v>1488.3785449</v>
      </c>
      <c r="AW105" s="59">
        <v>267.8442996</v>
      </c>
      <c r="AX105" s="59">
        <v>348.25626036</v>
      </c>
      <c r="AY105" s="59">
        <v>285.02749963000002</v>
      </c>
      <c r="AZ105" s="59">
        <v>7.0219178082000004</v>
      </c>
      <c r="BA105" s="59">
        <v>74.772854941000006</v>
      </c>
      <c r="BB105" s="59">
        <v>160.82769825</v>
      </c>
      <c r="BC105" s="59">
        <v>216.79709407999999</v>
      </c>
      <c r="BD105" s="59">
        <v>9.6054794521000009</v>
      </c>
      <c r="BE105" s="59">
        <v>0</v>
      </c>
      <c r="BH105" s="51"/>
    </row>
    <row r="106" spans="1:60">
      <c r="A106" s="51"/>
      <c r="C106" s="89">
        <v>73</v>
      </c>
      <c r="D106" s="59">
        <v>1375.9197724000001</v>
      </c>
      <c r="E106" s="59">
        <v>209.10482726999999</v>
      </c>
      <c r="F106" s="59">
        <v>339.82385377000003</v>
      </c>
      <c r="G106" s="59">
        <v>278.01911854999997</v>
      </c>
      <c r="H106" s="59">
        <v>7.0219178082000004</v>
      </c>
      <c r="I106" s="59">
        <v>75.728712204999994</v>
      </c>
      <c r="J106" s="59">
        <v>140.87804947000001</v>
      </c>
      <c r="K106" s="59">
        <v>260.70040721999999</v>
      </c>
      <c r="L106" s="59">
        <v>9.6054794521000009</v>
      </c>
      <c r="M106" s="59">
        <v>0</v>
      </c>
      <c r="O106" s="51"/>
      <c r="Q106" s="89">
        <v>73</v>
      </c>
      <c r="R106" s="59">
        <v>1137.823288</v>
      </c>
      <c r="S106" s="59">
        <v>212.66938300000001</v>
      </c>
      <c r="T106" s="59">
        <v>378.21019939000001</v>
      </c>
      <c r="U106" s="59">
        <v>282.68634163000002</v>
      </c>
      <c r="V106" s="59">
        <v>7.0219178082000004</v>
      </c>
      <c r="W106" s="59">
        <v>72.090218469000007</v>
      </c>
      <c r="X106" s="59">
        <v>153.86635419999999</v>
      </c>
      <c r="Y106" s="59">
        <v>202.69978365</v>
      </c>
      <c r="Z106" s="59">
        <v>9.6054794521000009</v>
      </c>
      <c r="AA106" s="59">
        <v>0</v>
      </c>
      <c r="AD106" s="51"/>
      <c r="AF106" s="89">
        <v>73</v>
      </c>
      <c r="AG106" s="59">
        <v>1584.2328252</v>
      </c>
      <c r="AH106" s="59">
        <v>232.29092137000001</v>
      </c>
      <c r="AI106" s="59">
        <v>298.89483940999997</v>
      </c>
      <c r="AJ106" s="59">
        <v>274.40768964</v>
      </c>
      <c r="AK106" s="59">
        <v>7.0219178082000004</v>
      </c>
      <c r="AL106" s="59">
        <v>77.850423083999999</v>
      </c>
      <c r="AM106" s="59">
        <v>154.68517495</v>
      </c>
      <c r="AN106" s="59">
        <v>494.06366131999999</v>
      </c>
      <c r="AO106" s="59">
        <v>9.6054794521000009</v>
      </c>
      <c r="AP106" s="59">
        <v>0</v>
      </c>
      <c r="AS106" s="51"/>
      <c r="AU106" s="89">
        <v>73</v>
      </c>
      <c r="AV106" s="59">
        <v>1480.1857809999999</v>
      </c>
      <c r="AW106" s="59">
        <v>267.17075849000003</v>
      </c>
      <c r="AX106" s="59">
        <v>346.81003571000002</v>
      </c>
      <c r="AY106" s="59">
        <v>284.57070729999998</v>
      </c>
      <c r="AZ106" s="59">
        <v>7.0219178082000004</v>
      </c>
      <c r="BA106" s="59">
        <v>74.715203673999994</v>
      </c>
      <c r="BB106" s="59">
        <v>160.66594241000001</v>
      </c>
      <c r="BC106" s="59">
        <v>216.33366656000001</v>
      </c>
      <c r="BD106" s="59">
        <v>9.6054794521000009</v>
      </c>
      <c r="BE106" s="59">
        <v>0</v>
      </c>
      <c r="BH106" s="51"/>
    </row>
    <row r="107" spans="1:60">
      <c r="A107" s="51"/>
      <c r="C107" s="89">
        <v>74</v>
      </c>
      <c r="D107" s="59">
        <v>1368.2641200999999</v>
      </c>
      <c r="E107" s="59">
        <v>208.56642540000001</v>
      </c>
      <c r="F107" s="59">
        <v>338.59715354999997</v>
      </c>
      <c r="G107" s="59">
        <v>277.51401126000002</v>
      </c>
      <c r="H107" s="59">
        <v>7.0219178082000004</v>
      </c>
      <c r="I107" s="59">
        <v>75.664332631999997</v>
      </c>
      <c r="J107" s="59">
        <v>140.72714809999999</v>
      </c>
      <c r="K107" s="59">
        <v>260.39505083</v>
      </c>
      <c r="L107" s="59">
        <v>9.6054794521000009</v>
      </c>
      <c r="M107" s="59">
        <v>0</v>
      </c>
      <c r="O107" s="51"/>
      <c r="Q107" s="89">
        <v>74</v>
      </c>
      <c r="R107" s="59">
        <v>1132.167488</v>
      </c>
      <c r="S107" s="59">
        <v>211.50477309999999</v>
      </c>
      <c r="T107" s="59">
        <v>376.63352207000003</v>
      </c>
      <c r="U107" s="59">
        <v>282.16511293000002</v>
      </c>
      <c r="V107" s="59">
        <v>7.0219178082000004</v>
      </c>
      <c r="W107" s="59">
        <v>72.025561332999999</v>
      </c>
      <c r="X107" s="59">
        <v>153.67664110999999</v>
      </c>
      <c r="Y107" s="59">
        <v>202.28054416000001</v>
      </c>
      <c r="Z107" s="59">
        <v>9.6054794521000009</v>
      </c>
      <c r="AA107" s="59">
        <v>0</v>
      </c>
      <c r="AD107" s="51"/>
      <c r="AF107" s="89">
        <v>74</v>
      </c>
      <c r="AG107" s="59">
        <v>1575.3910979</v>
      </c>
      <c r="AH107" s="59">
        <v>231.60095382</v>
      </c>
      <c r="AI107" s="59">
        <v>297.98858571</v>
      </c>
      <c r="AJ107" s="59">
        <v>273.91563396999999</v>
      </c>
      <c r="AK107" s="59">
        <v>7.0219178082000004</v>
      </c>
      <c r="AL107" s="59">
        <v>77.788744252000001</v>
      </c>
      <c r="AM107" s="59">
        <v>154.51253668999999</v>
      </c>
      <c r="AN107" s="59">
        <v>493.12303380999998</v>
      </c>
      <c r="AO107" s="59">
        <v>9.6054794521000009</v>
      </c>
      <c r="AP107" s="59">
        <v>0</v>
      </c>
      <c r="AS107" s="51"/>
      <c r="AU107" s="89">
        <v>74</v>
      </c>
      <c r="AV107" s="59">
        <v>1472.0847143999999</v>
      </c>
      <c r="AW107" s="59">
        <v>266.18272965</v>
      </c>
      <c r="AX107" s="59">
        <v>345.62773729000003</v>
      </c>
      <c r="AY107" s="59">
        <v>284.07277923999999</v>
      </c>
      <c r="AZ107" s="59">
        <v>7.0219178082000004</v>
      </c>
      <c r="BA107" s="59">
        <v>74.658001764000005</v>
      </c>
      <c r="BB107" s="59">
        <v>160.50777776000001</v>
      </c>
      <c r="BC107" s="59">
        <v>215.87670939</v>
      </c>
      <c r="BD107" s="59">
        <v>9.6054794521000009</v>
      </c>
      <c r="BE107" s="59">
        <v>0</v>
      </c>
      <c r="BH107" s="51"/>
    </row>
    <row r="108" spans="1:60">
      <c r="A108" s="51"/>
      <c r="C108" s="89">
        <v>75</v>
      </c>
      <c r="D108" s="59">
        <v>1360.8162427</v>
      </c>
      <c r="E108" s="59">
        <v>207.74479550000001</v>
      </c>
      <c r="F108" s="59">
        <v>337.44590634999997</v>
      </c>
      <c r="G108" s="59">
        <v>277.00890398000001</v>
      </c>
      <c r="H108" s="59">
        <v>7.0219178082000004</v>
      </c>
      <c r="I108" s="59">
        <v>75.600422831000003</v>
      </c>
      <c r="J108" s="59">
        <v>140.57922583999999</v>
      </c>
      <c r="K108" s="59">
        <v>260.09743242000002</v>
      </c>
      <c r="L108" s="59">
        <v>9.6054794521000009</v>
      </c>
      <c r="M108" s="59">
        <v>0</v>
      </c>
      <c r="O108" s="51"/>
      <c r="Q108" s="89">
        <v>75</v>
      </c>
      <c r="R108" s="59">
        <v>1125.60742</v>
      </c>
      <c r="S108" s="59">
        <v>210.59827085000001</v>
      </c>
      <c r="T108" s="59">
        <v>375.65315936000002</v>
      </c>
      <c r="U108" s="59">
        <v>281.69372987000003</v>
      </c>
      <c r="V108" s="59">
        <v>7.0219178082000004</v>
      </c>
      <c r="W108" s="59">
        <v>71.961336629000002</v>
      </c>
      <c r="X108" s="59">
        <v>153.49025245999999</v>
      </c>
      <c r="Y108" s="59">
        <v>201.86826065</v>
      </c>
      <c r="Z108" s="59">
        <v>9.6054794521000009</v>
      </c>
      <c r="AA108" s="59">
        <v>0</v>
      </c>
      <c r="AD108" s="51"/>
      <c r="AF108" s="89">
        <v>75</v>
      </c>
      <c r="AG108" s="59">
        <v>1566.9888538</v>
      </c>
      <c r="AH108" s="59">
        <v>230.95831484999999</v>
      </c>
      <c r="AI108" s="59">
        <v>296.59552026</v>
      </c>
      <c r="AJ108" s="59">
        <v>273.42357830999998</v>
      </c>
      <c r="AK108" s="59">
        <v>7.0219178082000004</v>
      </c>
      <c r="AL108" s="59">
        <v>77.727490091999996</v>
      </c>
      <c r="AM108" s="59">
        <v>154.34311357999999</v>
      </c>
      <c r="AN108" s="59">
        <v>492.19547913999997</v>
      </c>
      <c r="AO108" s="59">
        <v>9.6054794521000009</v>
      </c>
      <c r="AP108" s="59">
        <v>0</v>
      </c>
      <c r="AS108" s="51"/>
      <c r="AU108" s="89">
        <v>75</v>
      </c>
      <c r="AV108" s="59">
        <v>1464.0521183999999</v>
      </c>
      <c r="AW108" s="59">
        <v>265.33237788000002</v>
      </c>
      <c r="AX108" s="59">
        <v>344.23929111000001</v>
      </c>
      <c r="AY108" s="59">
        <v>283.57485116999999</v>
      </c>
      <c r="AZ108" s="59">
        <v>7.0219178082000004</v>
      </c>
      <c r="BA108" s="59">
        <v>74.601228899000006</v>
      </c>
      <c r="BB108" s="59">
        <v>160.35306643999999</v>
      </c>
      <c r="BC108" s="59">
        <v>215.42629989</v>
      </c>
      <c r="BD108" s="59">
        <v>9.6054794521000009</v>
      </c>
      <c r="BE108" s="59">
        <v>0</v>
      </c>
      <c r="BH108" s="51"/>
    </row>
    <row r="109" spans="1:60">
      <c r="A109" s="51"/>
      <c r="C109" s="89">
        <v>76</v>
      </c>
      <c r="D109" s="59">
        <v>1353.1352357000001</v>
      </c>
      <c r="E109" s="59">
        <v>207.04687866</v>
      </c>
      <c r="F109" s="59">
        <v>336.35608907</v>
      </c>
      <c r="G109" s="59">
        <v>276.55178332999998</v>
      </c>
      <c r="H109" s="59">
        <v>7.0219178082000004</v>
      </c>
      <c r="I109" s="59">
        <v>75.536963110000002</v>
      </c>
      <c r="J109" s="59">
        <v>140.43417923999999</v>
      </c>
      <c r="K109" s="59">
        <v>259.80753966999998</v>
      </c>
      <c r="L109" s="59">
        <v>9.6054794521000009</v>
      </c>
      <c r="M109" s="59">
        <v>0</v>
      </c>
      <c r="O109" s="51"/>
      <c r="Q109" s="89">
        <v>76</v>
      </c>
      <c r="R109" s="59">
        <v>1119.5114202</v>
      </c>
      <c r="S109" s="59">
        <v>209.75725029</v>
      </c>
      <c r="T109" s="59">
        <v>374.03118949999998</v>
      </c>
      <c r="U109" s="59">
        <v>281.33440416000002</v>
      </c>
      <c r="V109" s="59">
        <v>7.0219178082000004</v>
      </c>
      <c r="W109" s="59">
        <v>71.897528984999994</v>
      </c>
      <c r="X109" s="59">
        <v>153.30710923000001</v>
      </c>
      <c r="Y109" s="59">
        <v>201.46306059</v>
      </c>
      <c r="Z109" s="59">
        <v>9.6054794521000009</v>
      </c>
      <c r="AA109" s="59">
        <v>0</v>
      </c>
      <c r="AD109" s="51"/>
      <c r="AF109" s="89">
        <v>76</v>
      </c>
      <c r="AG109" s="59">
        <v>1559.4788828000001</v>
      </c>
      <c r="AH109" s="59">
        <v>229.50740146000001</v>
      </c>
      <c r="AI109" s="59">
        <v>295.11845615999999</v>
      </c>
      <c r="AJ109" s="59">
        <v>272.93152264999998</v>
      </c>
      <c r="AK109" s="59">
        <v>7.0219178082000004</v>
      </c>
      <c r="AL109" s="59">
        <v>77.666637179000006</v>
      </c>
      <c r="AM109" s="59">
        <v>154.17679582</v>
      </c>
      <c r="AN109" s="59">
        <v>491.28124367999999</v>
      </c>
      <c r="AO109" s="59">
        <v>9.6054794521000009</v>
      </c>
      <c r="AP109" s="59">
        <v>0</v>
      </c>
      <c r="AS109" s="51"/>
      <c r="AU109" s="89">
        <v>76</v>
      </c>
      <c r="AV109" s="59">
        <v>1455.9801692999999</v>
      </c>
      <c r="AW109" s="59">
        <v>264.41288417999999</v>
      </c>
      <c r="AX109" s="59">
        <v>342.82366215000002</v>
      </c>
      <c r="AY109" s="59">
        <v>283.21260099</v>
      </c>
      <c r="AZ109" s="59">
        <v>7.0219178082000004</v>
      </c>
      <c r="BA109" s="59">
        <v>74.544864767000007</v>
      </c>
      <c r="BB109" s="59">
        <v>160.20167057</v>
      </c>
      <c r="BC109" s="59">
        <v>214.98251538</v>
      </c>
      <c r="BD109" s="59">
        <v>9.6054794521000009</v>
      </c>
      <c r="BE109" s="59">
        <v>0</v>
      </c>
      <c r="BH109" s="51"/>
    </row>
    <row r="110" spans="1:60">
      <c r="A110" s="51"/>
      <c r="C110" s="89">
        <v>77</v>
      </c>
      <c r="D110" s="59">
        <v>1345.5682155</v>
      </c>
      <c r="E110" s="59">
        <v>206.53350841</v>
      </c>
      <c r="F110" s="59">
        <v>334.89148076999999</v>
      </c>
      <c r="G110" s="59">
        <v>276.17092033</v>
      </c>
      <c r="H110" s="59">
        <v>7.0219178082000004</v>
      </c>
      <c r="I110" s="59">
        <v>75.473933778000003</v>
      </c>
      <c r="J110" s="59">
        <v>140.29190484</v>
      </c>
      <c r="K110" s="59">
        <v>259.52536020999997</v>
      </c>
      <c r="L110" s="59">
        <v>9.6054794521000009</v>
      </c>
      <c r="M110" s="59">
        <v>0</v>
      </c>
      <c r="O110" s="51"/>
      <c r="Q110" s="89">
        <v>77</v>
      </c>
      <c r="R110" s="59">
        <v>1114.2007123000001</v>
      </c>
      <c r="S110" s="59">
        <v>208.65948599999999</v>
      </c>
      <c r="T110" s="59">
        <v>372.01572957000002</v>
      </c>
      <c r="U110" s="59">
        <v>280.84002025000001</v>
      </c>
      <c r="V110" s="59">
        <v>7.0219178082000004</v>
      </c>
      <c r="W110" s="59">
        <v>71.834123026</v>
      </c>
      <c r="X110" s="59">
        <v>153.12713242000001</v>
      </c>
      <c r="Y110" s="59">
        <v>201.06507144</v>
      </c>
      <c r="Z110" s="59">
        <v>9.6054794521000009</v>
      </c>
      <c r="AA110" s="59">
        <v>0</v>
      </c>
      <c r="AD110" s="51"/>
      <c r="AF110" s="89">
        <v>77</v>
      </c>
      <c r="AG110" s="59">
        <v>1551.1289887999999</v>
      </c>
      <c r="AH110" s="59">
        <v>228.50608905000001</v>
      </c>
      <c r="AI110" s="59">
        <v>293.88885864000002</v>
      </c>
      <c r="AJ110" s="59">
        <v>272.58232229999999</v>
      </c>
      <c r="AK110" s="59">
        <v>7.0219178082000004</v>
      </c>
      <c r="AL110" s="59">
        <v>77.606162088999994</v>
      </c>
      <c r="AM110" s="59">
        <v>154.01347362000001</v>
      </c>
      <c r="AN110" s="59">
        <v>490.38057382</v>
      </c>
      <c r="AO110" s="59">
        <v>9.6054794521000009</v>
      </c>
      <c r="AP110" s="59">
        <v>0</v>
      </c>
      <c r="AS110" s="51"/>
      <c r="AU110" s="89">
        <v>77</v>
      </c>
      <c r="AV110" s="59">
        <v>1447.6371912</v>
      </c>
      <c r="AW110" s="59">
        <v>263.66353629999998</v>
      </c>
      <c r="AX110" s="59">
        <v>341.58247578999999</v>
      </c>
      <c r="AY110" s="59">
        <v>282.77679129000001</v>
      </c>
      <c r="AZ110" s="59">
        <v>7.0219178082000004</v>
      </c>
      <c r="BA110" s="59">
        <v>74.488889056000005</v>
      </c>
      <c r="BB110" s="59">
        <v>160.05345229</v>
      </c>
      <c r="BC110" s="59">
        <v>214.54543318</v>
      </c>
      <c r="BD110" s="59">
        <v>9.6054794521000009</v>
      </c>
      <c r="BE110" s="59">
        <v>0</v>
      </c>
      <c r="BH110" s="51"/>
    </row>
    <row r="111" spans="1:60">
      <c r="A111" s="51"/>
      <c r="C111" s="89">
        <v>78</v>
      </c>
      <c r="D111" s="59">
        <v>1338.0500047</v>
      </c>
      <c r="E111" s="59">
        <v>205.58290987999999</v>
      </c>
      <c r="F111" s="59">
        <v>333.91935043000001</v>
      </c>
      <c r="G111" s="59">
        <v>275.68599829999999</v>
      </c>
      <c r="H111" s="59">
        <v>7.0219178082000004</v>
      </c>
      <c r="I111" s="59">
        <v>75.411315142999996</v>
      </c>
      <c r="J111" s="59">
        <v>140.15229921</v>
      </c>
      <c r="K111" s="59">
        <v>259.25088170999999</v>
      </c>
      <c r="L111" s="59">
        <v>9.6054794521000009</v>
      </c>
      <c r="M111" s="59">
        <v>0</v>
      </c>
      <c r="O111" s="51"/>
      <c r="Q111" s="89">
        <v>78</v>
      </c>
      <c r="R111" s="59">
        <v>1108.6221992999999</v>
      </c>
      <c r="S111" s="59">
        <v>207.54187432000001</v>
      </c>
      <c r="T111" s="59">
        <v>370.28792219000002</v>
      </c>
      <c r="U111" s="59">
        <v>280.34563632999999</v>
      </c>
      <c r="V111" s="59">
        <v>7.0219178082000004</v>
      </c>
      <c r="W111" s="59">
        <v>71.77110338</v>
      </c>
      <c r="X111" s="59">
        <v>152.95024301000001</v>
      </c>
      <c r="Y111" s="59">
        <v>200.67442066999999</v>
      </c>
      <c r="Z111" s="59">
        <v>9.6054794521000009</v>
      </c>
      <c r="AA111" s="59">
        <v>0</v>
      </c>
      <c r="AD111" s="51"/>
      <c r="AF111" s="89">
        <v>78</v>
      </c>
      <c r="AG111" s="59">
        <v>1542.7592658999999</v>
      </c>
      <c r="AH111" s="59">
        <v>227.52394547</v>
      </c>
      <c r="AI111" s="59">
        <v>292.78245595999999</v>
      </c>
      <c r="AJ111" s="59">
        <v>272.11058734</v>
      </c>
      <c r="AK111" s="59">
        <v>7.0219178082000004</v>
      </c>
      <c r="AL111" s="59">
        <v>77.546041399000003</v>
      </c>
      <c r="AM111" s="59">
        <v>153.85303721</v>
      </c>
      <c r="AN111" s="59">
        <v>489.49371595999997</v>
      </c>
      <c r="AO111" s="59">
        <v>9.6054794521000009</v>
      </c>
      <c r="AP111" s="59">
        <v>0</v>
      </c>
      <c r="AS111" s="51"/>
      <c r="AU111" s="89">
        <v>78</v>
      </c>
      <c r="AV111" s="59">
        <v>1439.7269891000001</v>
      </c>
      <c r="AW111" s="59">
        <v>262.45991700000002</v>
      </c>
      <c r="AX111" s="59">
        <v>340.40296503000002</v>
      </c>
      <c r="AY111" s="59">
        <v>282.30080156000002</v>
      </c>
      <c r="AZ111" s="59">
        <v>7.0219178082000004</v>
      </c>
      <c r="BA111" s="59">
        <v>74.433281456000003</v>
      </c>
      <c r="BB111" s="59">
        <v>159.90827375000001</v>
      </c>
      <c r="BC111" s="59">
        <v>214.11513059999999</v>
      </c>
      <c r="BD111" s="59">
        <v>9.6054794521000009</v>
      </c>
      <c r="BE111" s="59">
        <v>0</v>
      </c>
      <c r="BH111" s="51"/>
    </row>
    <row r="112" spans="1:60">
      <c r="A112" s="51"/>
      <c r="C112" s="89">
        <v>79</v>
      </c>
      <c r="D112" s="59">
        <v>1330.8347636000001</v>
      </c>
      <c r="E112" s="59">
        <v>204.99146024000001</v>
      </c>
      <c r="F112" s="59">
        <v>332.28510144000001</v>
      </c>
      <c r="G112" s="59">
        <v>275.20107628</v>
      </c>
      <c r="H112" s="59">
        <v>7.0219178082000004</v>
      </c>
      <c r="I112" s="59">
        <v>75.349087514999994</v>
      </c>
      <c r="J112" s="59">
        <v>140.01525889000001</v>
      </c>
      <c r="K112" s="59">
        <v>258.98409183000001</v>
      </c>
      <c r="L112" s="59">
        <v>9.6054794521000009</v>
      </c>
      <c r="M112" s="59">
        <v>0</v>
      </c>
      <c r="O112" s="51"/>
      <c r="Q112" s="89">
        <v>79</v>
      </c>
      <c r="R112" s="59">
        <v>1103.1252178</v>
      </c>
      <c r="S112" s="59">
        <v>206.78218075000001</v>
      </c>
      <c r="T112" s="59">
        <v>368.07090398999998</v>
      </c>
      <c r="U112" s="59">
        <v>279.90101369000001</v>
      </c>
      <c r="V112" s="59">
        <v>7.0219178082000004</v>
      </c>
      <c r="W112" s="59">
        <v>71.708454670999998</v>
      </c>
      <c r="X112" s="59">
        <v>152.77636197999999</v>
      </c>
      <c r="Y112" s="59">
        <v>200.29123575</v>
      </c>
      <c r="Z112" s="59">
        <v>9.6054794521000009</v>
      </c>
      <c r="AA112" s="59">
        <v>0</v>
      </c>
      <c r="AD112" s="51"/>
      <c r="AF112" s="89">
        <v>79</v>
      </c>
      <c r="AG112" s="59">
        <v>1534.5845904</v>
      </c>
      <c r="AH112" s="59">
        <v>226.50877621999999</v>
      </c>
      <c r="AI112" s="59">
        <v>291.51599637999999</v>
      </c>
      <c r="AJ112" s="59">
        <v>271.63688740999999</v>
      </c>
      <c r="AK112" s="59">
        <v>7.0219178082000004</v>
      </c>
      <c r="AL112" s="59">
        <v>77.486251684999999</v>
      </c>
      <c r="AM112" s="59">
        <v>153.69537679000001</v>
      </c>
      <c r="AN112" s="59">
        <v>488.62091645999999</v>
      </c>
      <c r="AO112" s="59">
        <v>9.6054794521000009</v>
      </c>
      <c r="AP112" s="59">
        <v>0</v>
      </c>
      <c r="AS112" s="51"/>
      <c r="AU112" s="89">
        <v>79</v>
      </c>
      <c r="AV112" s="59">
        <v>1431.8783347999999</v>
      </c>
      <c r="AW112" s="59">
        <v>261.66489059999998</v>
      </c>
      <c r="AX112" s="59">
        <v>338.75331345000001</v>
      </c>
      <c r="AY112" s="59">
        <v>281.82481181999998</v>
      </c>
      <c r="AZ112" s="59">
        <v>7.0219178082000004</v>
      </c>
      <c r="BA112" s="59">
        <v>74.378021653000005</v>
      </c>
      <c r="BB112" s="59">
        <v>159.76599705999999</v>
      </c>
      <c r="BC112" s="59">
        <v>213.69168497000001</v>
      </c>
      <c r="BD112" s="59">
        <v>9.6054794521000009</v>
      </c>
      <c r="BE112" s="59">
        <v>0</v>
      </c>
      <c r="BH112" s="51"/>
    </row>
    <row r="113" spans="1:60">
      <c r="A113" s="51"/>
      <c r="C113" s="89">
        <v>80</v>
      </c>
      <c r="D113" s="59">
        <v>1324.0200073999999</v>
      </c>
      <c r="E113" s="59">
        <v>204.40862609000001</v>
      </c>
      <c r="F113" s="59">
        <v>330.24175202999999</v>
      </c>
      <c r="G113" s="59">
        <v>274.71615424999999</v>
      </c>
      <c r="H113" s="59">
        <v>7.0219178082000004</v>
      </c>
      <c r="I113" s="59">
        <v>75.287231199999994</v>
      </c>
      <c r="J113" s="59">
        <v>139.88068042</v>
      </c>
      <c r="K113" s="59">
        <v>258.72497822000003</v>
      </c>
      <c r="L113" s="59">
        <v>9.6054794521000009</v>
      </c>
      <c r="M113" s="59">
        <v>0</v>
      </c>
      <c r="O113" s="51"/>
      <c r="Q113" s="89">
        <v>80</v>
      </c>
      <c r="R113" s="59">
        <v>1098.1306583000001</v>
      </c>
      <c r="S113" s="59">
        <v>205.58958283999999</v>
      </c>
      <c r="T113" s="59">
        <v>365.66292354000001</v>
      </c>
      <c r="U113" s="59">
        <v>279.57783552000001</v>
      </c>
      <c r="V113" s="59">
        <v>7.0219178082000004</v>
      </c>
      <c r="W113" s="59">
        <v>71.646161527000004</v>
      </c>
      <c r="X113" s="59">
        <v>152.60541033000001</v>
      </c>
      <c r="Y113" s="59">
        <v>199.91564413</v>
      </c>
      <c r="Z113" s="59">
        <v>9.6054794521000009</v>
      </c>
      <c r="AA113" s="59">
        <v>0</v>
      </c>
      <c r="AD113" s="51"/>
      <c r="AF113" s="89">
        <v>80</v>
      </c>
      <c r="AG113" s="59">
        <v>1526.3800541999999</v>
      </c>
      <c r="AH113" s="59">
        <v>225.85283731000001</v>
      </c>
      <c r="AI113" s="59">
        <v>289.92016726999998</v>
      </c>
      <c r="AJ113" s="59">
        <v>271.16318748999998</v>
      </c>
      <c r="AK113" s="59">
        <v>7.0219178082000004</v>
      </c>
      <c r="AL113" s="59">
        <v>77.426769523000004</v>
      </c>
      <c r="AM113" s="59">
        <v>153.54038256000001</v>
      </c>
      <c r="AN113" s="59">
        <v>487.76242172000002</v>
      </c>
      <c r="AO113" s="59">
        <v>9.6054794521000009</v>
      </c>
      <c r="AP113" s="59">
        <v>0</v>
      </c>
      <c r="AS113" s="51"/>
      <c r="AU113" s="89">
        <v>80</v>
      </c>
      <c r="AV113" s="59">
        <v>1424.0205341999999</v>
      </c>
      <c r="AW113" s="59">
        <v>260.90287583000003</v>
      </c>
      <c r="AX113" s="59">
        <v>337.07979662000002</v>
      </c>
      <c r="AY113" s="59">
        <v>281.34882209</v>
      </c>
      <c r="AZ113" s="59">
        <v>7.0219178082000004</v>
      </c>
      <c r="BA113" s="59">
        <v>74.323089335999995</v>
      </c>
      <c r="BB113" s="59">
        <v>159.62648436000001</v>
      </c>
      <c r="BC113" s="59">
        <v>213.27517359000001</v>
      </c>
      <c r="BD113" s="59">
        <v>9.6054794521000009</v>
      </c>
      <c r="BE113" s="59">
        <v>0</v>
      </c>
      <c r="BH113" s="51"/>
    </row>
    <row r="114" spans="1:60">
      <c r="A114" s="51"/>
      <c r="C114" s="89">
        <v>81</v>
      </c>
      <c r="D114" s="59">
        <v>1317.3902780999999</v>
      </c>
      <c r="E114" s="59">
        <v>203.22762284000001</v>
      </c>
      <c r="F114" s="59">
        <v>328.51244799</v>
      </c>
      <c r="G114" s="59">
        <v>274.33032917000003</v>
      </c>
      <c r="H114" s="59">
        <v>7.0219178082000004</v>
      </c>
      <c r="I114" s="59">
        <v>75.225726507999994</v>
      </c>
      <c r="J114" s="59">
        <v>139.74846037</v>
      </c>
      <c r="K114" s="59">
        <v>258.47352855000003</v>
      </c>
      <c r="L114" s="59">
        <v>9.6054794521000009</v>
      </c>
      <c r="M114" s="59">
        <v>0</v>
      </c>
      <c r="O114" s="51"/>
      <c r="Q114" s="89">
        <v>81</v>
      </c>
      <c r="R114" s="59">
        <v>1092.3312020999999</v>
      </c>
      <c r="S114" s="59">
        <v>204.68179182</v>
      </c>
      <c r="T114" s="59">
        <v>363.88685576</v>
      </c>
      <c r="U114" s="59">
        <v>279.14283458</v>
      </c>
      <c r="V114" s="59">
        <v>7.0219178082000004</v>
      </c>
      <c r="W114" s="59">
        <v>71.584208575000005</v>
      </c>
      <c r="X114" s="59">
        <v>152.43730905000001</v>
      </c>
      <c r="Y114" s="59">
        <v>199.54777329000001</v>
      </c>
      <c r="Z114" s="59">
        <v>9.6054794521000009</v>
      </c>
      <c r="AA114" s="59">
        <v>0</v>
      </c>
      <c r="AD114" s="51"/>
      <c r="AF114" s="89">
        <v>81</v>
      </c>
      <c r="AG114" s="59">
        <v>1518.1022195999999</v>
      </c>
      <c r="AH114" s="59">
        <v>225.18887681999999</v>
      </c>
      <c r="AI114" s="59">
        <v>288.40565801000002</v>
      </c>
      <c r="AJ114" s="59">
        <v>270.68948756999998</v>
      </c>
      <c r="AK114" s="59">
        <v>7.0219178082000004</v>
      </c>
      <c r="AL114" s="59">
        <v>77.367571488999999</v>
      </c>
      <c r="AM114" s="59">
        <v>153.38794476000001</v>
      </c>
      <c r="AN114" s="59">
        <v>486.91847811999997</v>
      </c>
      <c r="AO114" s="59">
        <v>9.6054794521000009</v>
      </c>
      <c r="AP114" s="59">
        <v>0</v>
      </c>
      <c r="AS114" s="51"/>
      <c r="AU114" s="89">
        <v>81</v>
      </c>
      <c r="AV114" s="59">
        <v>1416.5380488999999</v>
      </c>
      <c r="AW114" s="59">
        <v>259.69064858000002</v>
      </c>
      <c r="AX114" s="59">
        <v>335.33373726999997</v>
      </c>
      <c r="AY114" s="59">
        <v>281.02027200999999</v>
      </c>
      <c r="AZ114" s="59">
        <v>7.0219178082000004</v>
      </c>
      <c r="BA114" s="59">
        <v>74.268464194000003</v>
      </c>
      <c r="BB114" s="59">
        <v>159.48959780000001</v>
      </c>
      <c r="BC114" s="59">
        <v>212.8656738</v>
      </c>
      <c r="BD114" s="59">
        <v>9.6054794521000009</v>
      </c>
      <c r="BE114" s="59">
        <v>0</v>
      </c>
      <c r="BH114" s="51"/>
    </row>
    <row r="115" spans="1:60">
      <c r="A115" s="51"/>
      <c r="C115" s="89">
        <v>82</v>
      </c>
      <c r="D115" s="59">
        <v>1310.1588867</v>
      </c>
      <c r="E115" s="59">
        <v>202.37558299</v>
      </c>
      <c r="F115" s="59">
        <v>327.03877564999999</v>
      </c>
      <c r="G115" s="59">
        <v>273.96157097999998</v>
      </c>
      <c r="H115" s="59">
        <v>7.0219178082000004</v>
      </c>
      <c r="I115" s="59">
        <v>75.164553748000003</v>
      </c>
      <c r="J115" s="59">
        <v>139.61849527999999</v>
      </c>
      <c r="K115" s="59">
        <v>258.22973045999998</v>
      </c>
      <c r="L115" s="59">
        <v>9.6054794521000009</v>
      </c>
      <c r="M115" s="59">
        <v>0</v>
      </c>
      <c r="O115" s="51"/>
      <c r="Q115" s="89">
        <v>82</v>
      </c>
      <c r="R115" s="59">
        <v>1086.7952307999999</v>
      </c>
      <c r="S115" s="59">
        <v>203.66186565999999</v>
      </c>
      <c r="T115" s="59">
        <v>361.97562241999998</v>
      </c>
      <c r="U115" s="59">
        <v>278.69164934999998</v>
      </c>
      <c r="V115" s="59">
        <v>7.0219178082000004</v>
      </c>
      <c r="W115" s="59">
        <v>71.522580438999995</v>
      </c>
      <c r="X115" s="59">
        <v>152.27197912</v>
      </c>
      <c r="Y115" s="59">
        <v>199.18775070000001</v>
      </c>
      <c r="Z115" s="59">
        <v>9.6054794521000009</v>
      </c>
      <c r="AA115" s="59">
        <v>0</v>
      </c>
      <c r="AD115" s="51"/>
      <c r="AF115" s="89">
        <v>82</v>
      </c>
      <c r="AG115" s="59">
        <v>1509.9337298</v>
      </c>
      <c r="AH115" s="59">
        <v>224.15442267</v>
      </c>
      <c r="AI115" s="59">
        <v>287.06468311999998</v>
      </c>
      <c r="AJ115" s="59">
        <v>270.30340224000003</v>
      </c>
      <c r="AK115" s="59">
        <v>7.0219178082000004</v>
      </c>
      <c r="AL115" s="59">
        <v>77.308634158999993</v>
      </c>
      <c r="AM115" s="59">
        <v>153.23795358000001</v>
      </c>
      <c r="AN115" s="59">
        <v>486.08933203999999</v>
      </c>
      <c r="AO115" s="59">
        <v>9.6054794521000009</v>
      </c>
      <c r="AP115" s="59">
        <v>0</v>
      </c>
      <c r="AS115" s="51"/>
      <c r="AU115" s="89">
        <v>82</v>
      </c>
      <c r="AV115" s="59">
        <v>1409.2448503999999</v>
      </c>
      <c r="AW115" s="59">
        <v>258.46467373000002</v>
      </c>
      <c r="AX115" s="59">
        <v>333.48445786000002</v>
      </c>
      <c r="AY115" s="59">
        <v>280.61940279999999</v>
      </c>
      <c r="AZ115" s="59">
        <v>7.0219178082000004</v>
      </c>
      <c r="BA115" s="59">
        <v>74.214125914999997</v>
      </c>
      <c r="BB115" s="59">
        <v>159.3551995</v>
      </c>
      <c r="BC115" s="59">
        <v>212.46326289999999</v>
      </c>
      <c r="BD115" s="59">
        <v>9.6054794521000009</v>
      </c>
      <c r="BE115" s="59">
        <v>0</v>
      </c>
      <c r="BH115" s="51"/>
    </row>
    <row r="116" spans="1:60">
      <c r="A116" s="51"/>
      <c r="C116" s="89">
        <v>83</v>
      </c>
      <c r="D116" s="59">
        <v>1303.3035798999999</v>
      </c>
      <c r="E116" s="59">
        <v>201.50742958000001</v>
      </c>
      <c r="F116" s="59">
        <v>325.29052186000001</v>
      </c>
      <c r="G116" s="59">
        <v>273.50742321000001</v>
      </c>
      <c r="H116" s="59">
        <v>7.0219178082000004</v>
      </c>
      <c r="I116" s="59">
        <v>75.103693227999997</v>
      </c>
      <c r="J116" s="59">
        <v>139.49068170999999</v>
      </c>
      <c r="K116" s="59">
        <v>257.99357162000001</v>
      </c>
      <c r="L116" s="59">
        <v>9.6054794521000009</v>
      </c>
      <c r="M116" s="59">
        <v>0</v>
      </c>
      <c r="O116" s="51"/>
      <c r="Q116" s="89">
        <v>83</v>
      </c>
      <c r="R116" s="59">
        <v>1081.8637844</v>
      </c>
      <c r="S116" s="59">
        <v>202.35031305999999</v>
      </c>
      <c r="T116" s="59">
        <v>359.74805801000002</v>
      </c>
      <c r="U116" s="59">
        <v>278.24389683999999</v>
      </c>
      <c r="V116" s="59">
        <v>7.0219178082000004</v>
      </c>
      <c r="W116" s="59">
        <v>71.461261747999998</v>
      </c>
      <c r="X116" s="59">
        <v>152.10934152999999</v>
      </c>
      <c r="Y116" s="59">
        <v>198.83570381000001</v>
      </c>
      <c r="Z116" s="59">
        <v>9.6054794521000009</v>
      </c>
      <c r="AA116" s="59">
        <v>0</v>
      </c>
      <c r="AD116" s="51"/>
      <c r="AF116" s="89">
        <v>83</v>
      </c>
      <c r="AG116" s="59">
        <v>1501.4042738999999</v>
      </c>
      <c r="AH116" s="59">
        <v>223.37126871999999</v>
      </c>
      <c r="AI116" s="59">
        <v>285.84417873000001</v>
      </c>
      <c r="AJ116" s="59">
        <v>269.90651224999999</v>
      </c>
      <c r="AK116" s="59">
        <v>7.0219178082000004</v>
      </c>
      <c r="AL116" s="59">
        <v>77.249934108999994</v>
      </c>
      <c r="AM116" s="59">
        <v>153.09029924000001</v>
      </c>
      <c r="AN116" s="59">
        <v>485.27522986999998</v>
      </c>
      <c r="AO116" s="59">
        <v>9.6054794521000009</v>
      </c>
      <c r="AP116" s="59">
        <v>0</v>
      </c>
      <c r="AS116" s="51"/>
      <c r="AU116" s="89">
        <v>83</v>
      </c>
      <c r="AV116" s="59">
        <v>1401.8511338000001</v>
      </c>
      <c r="AW116" s="59">
        <v>257.27284992</v>
      </c>
      <c r="AX116" s="59">
        <v>331.73215970000001</v>
      </c>
      <c r="AY116" s="59">
        <v>280.18791930999998</v>
      </c>
      <c r="AZ116" s="59">
        <v>7.0219178082000004</v>
      </c>
      <c r="BA116" s="59">
        <v>74.160054185999996</v>
      </c>
      <c r="BB116" s="59">
        <v>159.22315159999999</v>
      </c>
      <c r="BC116" s="59">
        <v>212.06801822</v>
      </c>
      <c r="BD116" s="59">
        <v>9.6054794521000009</v>
      </c>
      <c r="BE116" s="59">
        <v>0</v>
      </c>
      <c r="BH116" s="51"/>
    </row>
    <row r="117" spans="1:60">
      <c r="A117" s="51"/>
      <c r="C117" s="89">
        <v>84</v>
      </c>
      <c r="D117" s="59">
        <v>1296.3971124</v>
      </c>
      <c r="E117" s="59">
        <v>200.56463012</v>
      </c>
      <c r="F117" s="59">
        <v>323.65253078000001</v>
      </c>
      <c r="G117" s="59">
        <v>273.06881951999998</v>
      </c>
      <c r="H117" s="59">
        <v>7.0219178082000004</v>
      </c>
      <c r="I117" s="59">
        <v>75.043125255999996</v>
      </c>
      <c r="J117" s="59">
        <v>139.36491619</v>
      </c>
      <c r="K117" s="59">
        <v>257.76503967999997</v>
      </c>
      <c r="L117" s="59">
        <v>9.6054794521000009</v>
      </c>
      <c r="M117" s="59">
        <v>0</v>
      </c>
      <c r="O117" s="51"/>
      <c r="Q117" s="89">
        <v>84</v>
      </c>
      <c r="R117" s="59">
        <v>1075.5890271000001</v>
      </c>
      <c r="S117" s="59">
        <v>201.35377278000001</v>
      </c>
      <c r="T117" s="59">
        <v>358.46484189</v>
      </c>
      <c r="U117" s="59">
        <v>277.88009456999998</v>
      </c>
      <c r="V117" s="59">
        <v>7.0219178082000004</v>
      </c>
      <c r="W117" s="59">
        <v>71.400237125999993</v>
      </c>
      <c r="X117" s="59">
        <v>151.94931728</v>
      </c>
      <c r="Y117" s="59">
        <v>198.49176009000001</v>
      </c>
      <c r="Z117" s="59">
        <v>9.6054794521000009</v>
      </c>
      <c r="AA117" s="59">
        <v>0</v>
      </c>
      <c r="AD117" s="51"/>
      <c r="AF117" s="89">
        <v>84</v>
      </c>
      <c r="AG117" s="59">
        <v>1492.9677945000001</v>
      </c>
      <c r="AH117" s="59">
        <v>222.40124933999999</v>
      </c>
      <c r="AI117" s="59">
        <v>284.76710943</v>
      </c>
      <c r="AJ117" s="59">
        <v>269.46007613</v>
      </c>
      <c r="AK117" s="59">
        <v>7.0219178082000004</v>
      </c>
      <c r="AL117" s="59">
        <v>77.191447916000001</v>
      </c>
      <c r="AM117" s="59">
        <v>152.94487194999999</v>
      </c>
      <c r="AN117" s="59">
        <v>484.47641800000002</v>
      </c>
      <c r="AO117" s="59">
        <v>9.6054794521000009</v>
      </c>
      <c r="AP117" s="59">
        <v>0</v>
      </c>
      <c r="AS117" s="51"/>
      <c r="AU117" s="89">
        <v>84</v>
      </c>
      <c r="AV117" s="59">
        <v>1394.5787252</v>
      </c>
      <c r="AW117" s="59">
        <v>255.85339691999999</v>
      </c>
      <c r="AX117" s="59">
        <v>330.09903021000002</v>
      </c>
      <c r="AY117" s="59">
        <v>279.74358845</v>
      </c>
      <c r="AZ117" s="59">
        <v>7.0219178082000004</v>
      </c>
      <c r="BA117" s="59">
        <v>74.106228696000002</v>
      </c>
      <c r="BB117" s="59">
        <v>159.09331624000001</v>
      </c>
      <c r="BC117" s="59">
        <v>211.68001706999999</v>
      </c>
      <c r="BD117" s="59">
        <v>9.6054794521000009</v>
      </c>
      <c r="BE117" s="59">
        <v>0</v>
      </c>
      <c r="BH117" s="51"/>
    </row>
    <row r="118" spans="1:60">
      <c r="A118" s="51"/>
      <c r="C118" s="89">
        <v>85</v>
      </c>
      <c r="D118" s="59">
        <v>1289.1934113</v>
      </c>
      <c r="E118" s="59">
        <v>199.6009512</v>
      </c>
      <c r="F118" s="59">
        <v>322.30958993000002</v>
      </c>
      <c r="G118" s="59">
        <v>272.65327868000003</v>
      </c>
      <c r="H118" s="59">
        <v>7.0219178082000004</v>
      </c>
      <c r="I118" s="59">
        <v>74.982830140999994</v>
      </c>
      <c r="J118" s="59">
        <v>139.24109529</v>
      </c>
      <c r="K118" s="59">
        <v>257.54412230000003</v>
      </c>
      <c r="L118" s="59">
        <v>9.6054794521000009</v>
      </c>
      <c r="M118" s="59">
        <v>0</v>
      </c>
      <c r="O118" s="51"/>
      <c r="Q118" s="89">
        <v>85</v>
      </c>
      <c r="R118" s="59">
        <v>1069.9127691000001</v>
      </c>
      <c r="S118" s="59">
        <v>200.08932698000001</v>
      </c>
      <c r="T118" s="59">
        <v>356.85309031000003</v>
      </c>
      <c r="U118" s="59">
        <v>277.51423399999999</v>
      </c>
      <c r="V118" s="59">
        <v>7.0219178082000004</v>
      </c>
      <c r="W118" s="59">
        <v>71.339491202000005</v>
      </c>
      <c r="X118" s="59">
        <v>151.79182734</v>
      </c>
      <c r="Y118" s="59">
        <v>198.15604701000001</v>
      </c>
      <c r="Z118" s="59">
        <v>9.6054794521000009</v>
      </c>
      <c r="AA118" s="59">
        <v>0</v>
      </c>
      <c r="AD118" s="51"/>
      <c r="AF118" s="89">
        <v>85</v>
      </c>
      <c r="AG118" s="59">
        <v>1485.1821242999999</v>
      </c>
      <c r="AH118" s="59">
        <v>221.23773455</v>
      </c>
      <c r="AI118" s="59">
        <v>283.24602197000002</v>
      </c>
      <c r="AJ118" s="59">
        <v>269.00034441999998</v>
      </c>
      <c r="AK118" s="59">
        <v>7.0219178082000004</v>
      </c>
      <c r="AL118" s="59">
        <v>77.133152155000005</v>
      </c>
      <c r="AM118" s="59">
        <v>152.80156192000001</v>
      </c>
      <c r="AN118" s="59">
        <v>483.69314279999998</v>
      </c>
      <c r="AO118" s="59">
        <v>9.6054794521000009</v>
      </c>
      <c r="AP118" s="59">
        <v>0</v>
      </c>
      <c r="AS118" s="51"/>
      <c r="AU118" s="89">
        <v>85</v>
      </c>
      <c r="AV118" s="59">
        <v>1387.0763993999999</v>
      </c>
      <c r="AW118" s="59">
        <v>254.53132865000001</v>
      </c>
      <c r="AX118" s="59">
        <v>328.47609356999999</v>
      </c>
      <c r="AY118" s="59">
        <v>279.42159721000002</v>
      </c>
      <c r="AZ118" s="59">
        <v>7.0219178082000004</v>
      </c>
      <c r="BA118" s="59">
        <v>74.052629134</v>
      </c>
      <c r="BB118" s="59">
        <v>158.96555554</v>
      </c>
      <c r="BC118" s="59">
        <v>211.29933678</v>
      </c>
      <c r="BD118" s="59">
        <v>9.6054794521000009</v>
      </c>
      <c r="BE118" s="59">
        <v>0</v>
      </c>
      <c r="BH118" s="51"/>
    </row>
    <row r="119" spans="1:60">
      <c r="A119" s="51"/>
      <c r="C119" s="89">
        <v>86</v>
      </c>
      <c r="D119" s="59">
        <v>1281.9777922000001</v>
      </c>
      <c r="E119" s="59">
        <v>198.59339284999999</v>
      </c>
      <c r="F119" s="59">
        <v>320.94673281000001</v>
      </c>
      <c r="G119" s="59">
        <v>272.31345148999998</v>
      </c>
      <c r="H119" s="59">
        <v>7.0219178082000004</v>
      </c>
      <c r="I119" s="59">
        <v>74.922788190999995</v>
      </c>
      <c r="J119" s="59">
        <v>139.11911555</v>
      </c>
      <c r="K119" s="59">
        <v>257.33080713999999</v>
      </c>
      <c r="L119" s="59">
        <v>9.6054794521000009</v>
      </c>
      <c r="M119" s="59">
        <v>0</v>
      </c>
      <c r="O119" s="51"/>
      <c r="Q119" s="89">
        <v>86</v>
      </c>
      <c r="R119" s="59">
        <v>1064.1817103000001</v>
      </c>
      <c r="S119" s="59">
        <v>199.11355936999999</v>
      </c>
      <c r="T119" s="59">
        <v>355.60850349999998</v>
      </c>
      <c r="U119" s="59">
        <v>277.12112159999998</v>
      </c>
      <c r="V119" s="59">
        <v>7.0219178082000004</v>
      </c>
      <c r="W119" s="59">
        <v>71.279008598999994</v>
      </c>
      <c r="X119" s="59">
        <v>151.63679271000001</v>
      </c>
      <c r="Y119" s="59">
        <v>197.82869203000001</v>
      </c>
      <c r="Z119" s="59">
        <v>9.6054794521000009</v>
      </c>
      <c r="AA119" s="59">
        <v>0</v>
      </c>
      <c r="AD119" s="51"/>
      <c r="AF119" s="89">
        <v>86</v>
      </c>
      <c r="AG119" s="59">
        <v>1476.5706299000001</v>
      </c>
      <c r="AH119" s="59">
        <v>220.43108895</v>
      </c>
      <c r="AI119" s="59">
        <v>282.07472651</v>
      </c>
      <c r="AJ119" s="59">
        <v>268.65977571000002</v>
      </c>
      <c r="AK119" s="59">
        <v>7.0219178082000004</v>
      </c>
      <c r="AL119" s="59">
        <v>77.075023403000003</v>
      </c>
      <c r="AM119" s="59">
        <v>152.66025937000001</v>
      </c>
      <c r="AN119" s="59">
        <v>482.92565066999998</v>
      </c>
      <c r="AO119" s="59">
        <v>9.6054794521000009</v>
      </c>
      <c r="AP119" s="59">
        <v>0</v>
      </c>
      <c r="AS119" s="51"/>
      <c r="AU119" s="89">
        <v>86</v>
      </c>
      <c r="AV119" s="59">
        <v>1379.0292013000001</v>
      </c>
      <c r="AW119" s="59">
        <v>253.46687717</v>
      </c>
      <c r="AX119" s="59">
        <v>327.19186988000001</v>
      </c>
      <c r="AY119" s="59">
        <v>279.04814849000002</v>
      </c>
      <c r="AZ119" s="59">
        <v>7.0219178082000004</v>
      </c>
      <c r="BA119" s="59">
        <v>73.999235188</v>
      </c>
      <c r="BB119" s="59">
        <v>158.83973164</v>
      </c>
      <c r="BC119" s="59">
        <v>210.92605465</v>
      </c>
      <c r="BD119" s="59">
        <v>9.6054794521000009</v>
      </c>
      <c r="BE119" s="59">
        <v>0</v>
      </c>
      <c r="BH119" s="51"/>
    </row>
    <row r="120" spans="1:60">
      <c r="A120" s="51"/>
      <c r="C120" s="89">
        <v>87</v>
      </c>
      <c r="D120" s="59">
        <v>1275.8193696999999</v>
      </c>
      <c r="E120" s="59">
        <v>197.40027140000001</v>
      </c>
      <c r="F120" s="59">
        <v>319.11355749000001</v>
      </c>
      <c r="G120" s="59">
        <v>271.91688981999999</v>
      </c>
      <c r="H120" s="59">
        <v>7.0219178082000004</v>
      </c>
      <c r="I120" s="59">
        <v>74.862979714999994</v>
      </c>
      <c r="J120" s="59">
        <v>138.99887353</v>
      </c>
      <c r="K120" s="59">
        <v>257.12508185000002</v>
      </c>
      <c r="L120" s="59">
        <v>9.6054794521000009</v>
      </c>
      <c r="M120" s="59">
        <v>0</v>
      </c>
      <c r="O120" s="51"/>
      <c r="Q120" s="89">
        <v>87</v>
      </c>
      <c r="R120" s="59">
        <v>1058.4783573</v>
      </c>
      <c r="S120" s="59">
        <v>198.37599585000001</v>
      </c>
      <c r="T120" s="59">
        <v>354.54814469000002</v>
      </c>
      <c r="U120" s="59">
        <v>276.72800919999997</v>
      </c>
      <c r="V120" s="59">
        <v>7.0219178082000004</v>
      </c>
      <c r="W120" s="59">
        <v>71.218773947000003</v>
      </c>
      <c r="X120" s="59">
        <v>151.48413436999999</v>
      </c>
      <c r="Y120" s="59">
        <v>197.50982261999999</v>
      </c>
      <c r="Z120" s="59">
        <v>9.6054794521000009</v>
      </c>
      <c r="AA120" s="59">
        <v>0</v>
      </c>
      <c r="AD120" s="51"/>
      <c r="AF120" s="89">
        <v>87</v>
      </c>
      <c r="AG120" s="59">
        <v>1468.8850543000001</v>
      </c>
      <c r="AH120" s="59">
        <v>219.39172228999999</v>
      </c>
      <c r="AI120" s="59">
        <v>280.26679230000002</v>
      </c>
      <c r="AJ120" s="59">
        <v>268.26264795999998</v>
      </c>
      <c r="AK120" s="59">
        <v>7.0219178082000004</v>
      </c>
      <c r="AL120" s="59">
        <v>77.017038236000005</v>
      </c>
      <c r="AM120" s="59">
        <v>152.52085450999999</v>
      </c>
      <c r="AN120" s="59">
        <v>482.17418798</v>
      </c>
      <c r="AO120" s="59">
        <v>9.6054794521000009</v>
      </c>
      <c r="AP120" s="59">
        <v>0</v>
      </c>
      <c r="AS120" s="51"/>
      <c r="AU120" s="89">
        <v>87</v>
      </c>
      <c r="AV120" s="59">
        <v>1372.2644284</v>
      </c>
      <c r="AW120" s="59">
        <v>252.05798705000001</v>
      </c>
      <c r="AX120" s="59">
        <v>325.58904639000002</v>
      </c>
      <c r="AY120" s="59">
        <v>278.65969555999999</v>
      </c>
      <c r="AZ120" s="59">
        <v>7.0219178082000004</v>
      </c>
      <c r="BA120" s="59">
        <v>73.946026544999995</v>
      </c>
      <c r="BB120" s="59">
        <v>158.71570668000001</v>
      </c>
      <c r="BC120" s="59">
        <v>210.560248</v>
      </c>
      <c r="BD120" s="59">
        <v>9.6054794521000009</v>
      </c>
      <c r="BE120" s="59">
        <v>0</v>
      </c>
      <c r="BH120" s="51"/>
    </row>
    <row r="121" spans="1:60">
      <c r="A121" s="51"/>
      <c r="C121" s="89">
        <v>88</v>
      </c>
      <c r="D121" s="59">
        <v>1269.4028602999999</v>
      </c>
      <c r="E121" s="59">
        <v>196.50904788</v>
      </c>
      <c r="F121" s="59">
        <v>317.94176159</v>
      </c>
      <c r="G121" s="59">
        <v>271.52032814</v>
      </c>
      <c r="H121" s="59">
        <v>7.0219178082000004</v>
      </c>
      <c r="I121" s="59">
        <v>74.803385022000001</v>
      </c>
      <c r="J121" s="59">
        <v>138.88026578</v>
      </c>
      <c r="K121" s="59">
        <v>256.92693408999997</v>
      </c>
      <c r="L121" s="59">
        <v>9.6054794521000009</v>
      </c>
      <c r="M121" s="59">
        <v>0</v>
      </c>
      <c r="O121" s="51"/>
      <c r="Q121" s="89">
        <v>88</v>
      </c>
      <c r="R121" s="59">
        <v>1053.5716474999999</v>
      </c>
      <c r="S121" s="59">
        <v>197.50915447</v>
      </c>
      <c r="T121" s="59">
        <v>352.78824708000002</v>
      </c>
      <c r="U121" s="59">
        <v>276.36707035000001</v>
      </c>
      <c r="V121" s="59">
        <v>7.0219178082000004</v>
      </c>
      <c r="W121" s="59">
        <v>71.158771869000006</v>
      </c>
      <c r="X121" s="59">
        <v>151.33377332000001</v>
      </c>
      <c r="Y121" s="59">
        <v>197.19956625</v>
      </c>
      <c r="Z121" s="59">
        <v>9.6054794521000009</v>
      </c>
      <c r="AA121" s="59">
        <v>0</v>
      </c>
      <c r="AD121" s="51"/>
      <c r="AF121" s="89">
        <v>88</v>
      </c>
      <c r="AG121" s="59">
        <v>1461.2579062</v>
      </c>
      <c r="AH121" s="59">
        <v>218.32951589000001</v>
      </c>
      <c r="AI121" s="59">
        <v>279.34070573000002</v>
      </c>
      <c r="AJ121" s="59">
        <v>267.86080684000001</v>
      </c>
      <c r="AK121" s="59">
        <v>7.0219178082000004</v>
      </c>
      <c r="AL121" s="59">
        <v>76.959173229000001</v>
      </c>
      <c r="AM121" s="59">
        <v>152.38323754999999</v>
      </c>
      <c r="AN121" s="59">
        <v>481.43900112</v>
      </c>
      <c r="AO121" s="59">
        <v>9.6054794521000009</v>
      </c>
      <c r="AP121" s="59">
        <v>0</v>
      </c>
      <c r="AS121" s="51"/>
      <c r="AU121" s="89">
        <v>88</v>
      </c>
      <c r="AV121" s="59">
        <v>1365.1646578</v>
      </c>
      <c r="AW121" s="59">
        <v>251.15721808000001</v>
      </c>
      <c r="AX121" s="59">
        <v>324.32736906000002</v>
      </c>
      <c r="AY121" s="59">
        <v>278.27124262000001</v>
      </c>
      <c r="AZ121" s="59">
        <v>7.0219178082000004</v>
      </c>
      <c r="BA121" s="59">
        <v>73.892982893999999</v>
      </c>
      <c r="BB121" s="59">
        <v>158.59334279000001</v>
      </c>
      <c r="BC121" s="59">
        <v>210.20199417000001</v>
      </c>
      <c r="BD121" s="59">
        <v>9.6054794521000009</v>
      </c>
      <c r="BE121" s="59">
        <v>0</v>
      </c>
      <c r="BH121" s="51"/>
    </row>
    <row r="122" spans="1:60">
      <c r="A122" s="51"/>
      <c r="C122" s="89">
        <v>89</v>
      </c>
      <c r="D122" s="59">
        <v>1263.3102488</v>
      </c>
      <c r="E122" s="59">
        <v>195.58311054000001</v>
      </c>
      <c r="F122" s="59">
        <v>316.48078167</v>
      </c>
      <c r="G122" s="59">
        <v>271.12376646000001</v>
      </c>
      <c r="H122" s="59">
        <v>7.0219178082000004</v>
      </c>
      <c r="I122" s="59">
        <v>74.743984419</v>
      </c>
      <c r="J122" s="59">
        <v>138.76318884</v>
      </c>
      <c r="K122" s="59">
        <v>256.73635152000003</v>
      </c>
      <c r="L122" s="59">
        <v>9.6054794521000009</v>
      </c>
      <c r="M122" s="59">
        <v>0</v>
      </c>
      <c r="O122" s="51"/>
      <c r="Q122" s="89">
        <v>89</v>
      </c>
      <c r="R122" s="59">
        <v>1048.1596010000001</v>
      </c>
      <c r="S122" s="59">
        <v>197.23825964</v>
      </c>
      <c r="T122" s="59">
        <v>350.89775556000001</v>
      </c>
      <c r="U122" s="59">
        <v>276.04611548000003</v>
      </c>
      <c r="V122" s="59">
        <v>7.0219178082000004</v>
      </c>
      <c r="W122" s="59">
        <v>71.098986994000001</v>
      </c>
      <c r="X122" s="59">
        <v>151.18563054000001</v>
      </c>
      <c r="Y122" s="59">
        <v>196.89805036999999</v>
      </c>
      <c r="Z122" s="59">
        <v>9.6054794521000009</v>
      </c>
      <c r="AA122" s="59">
        <v>0</v>
      </c>
      <c r="AD122" s="51"/>
      <c r="AF122" s="89">
        <v>89</v>
      </c>
      <c r="AG122" s="59">
        <v>1453.9251793999999</v>
      </c>
      <c r="AH122" s="59">
        <v>217.55773185999999</v>
      </c>
      <c r="AI122" s="59">
        <v>278.01324726000001</v>
      </c>
      <c r="AJ122" s="59">
        <v>267.45896571999998</v>
      </c>
      <c r="AK122" s="59">
        <v>7.0219178082000004</v>
      </c>
      <c r="AL122" s="59">
        <v>76.901404959999994</v>
      </c>
      <c r="AM122" s="59">
        <v>152.24729869999999</v>
      </c>
      <c r="AN122" s="59">
        <v>480.72033647000001</v>
      </c>
      <c r="AO122" s="59">
        <v>9.6054794521000009</v>
      </c>
      <c r="AP122" s="59">
        <v>0</v>
      </c>
      <c r="AS122" s="51"/>
      <c r="AU122" s="89">
        <v>89</v>
      </c>
      <c r="AV122" s="59">
        <v>1359.1422521</v>
      </c>
      <c r="AW122" s="59">
        <v>249.68129834999999</v>
      </c>
      <c r="AX122" s="59">
        <v>322.54586938</v>
      </c>
      <c r="AY122" s="59">
        <v>277.90039786</v>
      </c>
      <c r="AZ122" s="59">
        <v>7.0219178082000004</v>
      </c>
      <c r="BA122" s="59">
        <v>73.840083922999995</v>
      </c>
      <c r="BB122" s="59">
        <v>158.47250210999999</v>
      </c>
      <c r="BC122" s="59">
        <v>209.85137044999999</v>
      </c>
      <c r="BD122" s="59">
        <v>9.6054794521000009</v>
      </c>
      <c r="BE122" s="59">
        <v>0</v>
      </c>
      <c r="BH122" s="51"/>
    </row>
    <row r="123" spans="1:60">
      <c r="A123" s="51"/>
      <c r="C123" s="89">
        <v>90</v>
      </c>
      <c r="D123" s="59">
        <v>1257.2801260000001</v>
      </c>
      <c r="E123" s="59">
        <v>195.14451416</v>
      </c>
      <c r="F123" s="59">
        <v>314.40289267000003</v>
      </c>
      <c r="G123" s="59">
        <v>270.79428410999998</v>
      </c>
      <c r="H123" s="59">
        <v>7.0219178082000004</v>
      </c>
      <c r="I123" s="59">
        <v>74.684758216000006</v>
      </c>
      <c r="J123" s="59">
        <v>138.64753927000001</v>
      </c>
      <c r="K123" s="59">
        <v>256.55332179999999</v>
      </c>
      <c r="L123" s="59">
        <v>9.6054794521000009</v>
      </c>
      <c r="M123" s="59">
        <v>0</v>
      </c>
      <c r="O123" s="51"/>
      <c r="Q123" s="89">
        <v>90</v>
      </c>
      <c r="R123" s="59">
        <v>1043.4006265</v>
      </c>
      <c r="S123" s="59">
        <v>196.3141995</v>
      </c>
      <c r="T123" s="59">
        <v>349.04732109999998</v>
      </c>
      <c r="U123" s="59">
        <v>275.68519681999999</v>
      </c>
      <c r="V123" s="59">
        <v>7.0219178082000004</v>
      </c>
      <c r="W123" s="59">
        <v>71.039403946999997</v>
      </c>
      <c r="X123" s="59">
        <v>151.03962701</v>
      </c>
      <c r="Y123" s="59">
        <v>196.60540245999999</v>
      </c>
      <c r="Z123" s="59">
        <v>9.6054794521000009</v>
      </c>
      <c r="AA123" s="59">
        <v>0</v>
      </c>
      <c r="AD123" s="51"/>
      <c r="AF123" s="89">
        <v>90</v>
      </c>
      <c r="AG123" s="59">
        <v>1447.1485961999999</v>
      </c>
      <c r="AH123" s="59">
        <v>216.56666910999999</v>
      </c>
      <c r="AI123" s="59">
        <v>276.34309166000003</v>
      </c>
      <c r="AJ123" s="59">
        <v>267.06295682000001</v>
      </c>
      <c r="AK123" s="59">
        <v>7.0219178082000004</v>
      </c>
      <c r="AL123" s="59">
        <v>76.843710004000002</v>
      </c>
      <c r="AM123" s="59">
        <v>152.11292817</v>
      </c>
      <c r="AN123" s="59">
        <v>480.01844043</v>
      </c>
      <c r="AO123" s="59">
        <v>9.6054794521000009</v>
      </c>
      <c r="AP123" s="59">
        <v>0</v>
      </c>
      <c r="AS123" s="51"/>
      <c r="AU123" s="89">
        <v>90</v>
      </c>
      <c r="AV123" s="59">
        <v>1352.6962404999999</v>
      </c>
      <c r="AW123" s="59">
        <v>248.64279869999999</v>
      </c>
      <c r="AX123" s="59">
        <v>320.69917283000001</v>
      </c>
      <c r="AY123" s="59">
        <v>277.58093573000002</v>
      </c>
      <c r="AZ123" s="59">
        <v>7.0219178082000004</v>
      </c>
      <c r="BA123" s="59">
        <v>73.787309320999995</v>
      </c>
      <c r="BB123" s="59">
        <v>158.35304676999999</v>
      </c>
      <c r="BC123" s="59">
        <v>209.50845416999999</v>
      </c>
      <c r="BD123" s="59">
        <v>9.6054794521000009</v>
      </c>
      <c r="BE123" s="59">
        <v>0</v>
      </c>
      <c r="BH123" s="51"/>
    </row>
    <row r="124" spans="1:60">
      <c r="A124" s="51"/>
      <c r="C124" s="89">
        <v>91</v>
      </c>
      <c r="D124" s="59">
        <v>1251.3556550999999</v>
      </c>
      <c r="E124" s="59">
        <v>194.13477483</v>
      </c>
      <c r="F124" s="59">
        <v>312.82974180999997</v>
      </c>
      <c r="G124" s="59">
        <v>270.42555477000002</v>
      </c>
      <c r="H124" s="59">
        <v>7.0219178082000004</v>
      </c>
      <c r="I124" s="59">
        <v>74.625686721999998</v>
      </c>
      <c r="J124" s="59">
        <v>138.53321360999999</v>
      </c>
      <c r="K124" s="59">
        <v>256.37783258000002</v>
      </c>
      <c r="L124" s="59">
        <v>9.6054794521000009</v>
      </c>
      <c r="M124" s="59">
        <v>0</v>
      </c>
      <c r="O124" s="51"/>
      <c r="Q124" s="89">
        <v>91</v>
      </c>
      <c r="R124" s="59">
        <v>1038.3798712</v>
      </c>
      <c r="S124" s="59">
        <v>195.55608942999999</v>
      </c>
      <c r="T124" s="59">
        <v>347.29271748000002</v>
      </c>
      <c r="U124" s="59">
        <v>275.32427815</v>
      </c>
      <c r="V124" s="59">
        <v>7.0219178082000004</v>
      </c>
      <c r="W124" s="59">
        <v>70.980007354999998</v>
      </c>
      <c r="X124" s="59">
        <v>150.89568374000001</v>
      </c>
      <c r="Y124" s="59">
        <v>196.32174997999999</v>
      </c>
      <c r="Z124" s="59">
        <v>9.6054794521000009</v>
      </c>
      <c r="AA124" s="59">
        <v>0</v>
      </c>
      <c r="AD124" s="51"/>
      <c r="AF124" s="89">
        <v>91</v>
      </c>
      <c r="AG124" s="59">
        <v>1439.8805448999999</v>
      </c>
      <c r="AH124" s="59">
        <v>215.52791553</v>
      </c>
      <c r="AI124" s="59">
        <v>275.16186334000002</v>
      </c>
      <c r="AJ124" s="59">
        <v>266.71717956999998</v>
      </c>
      <c r="AK124" s="59">
        <v>7.0219178082000004</v>
      </c>
      <c r="AL124" s="59">
        <v>76.786064937000006</v>
      </c>
      <c r="AM124" s="59">
        <v>151.98001617</v>
      </c>
      <c r="AN124" s="59">
        <v>479.33355936999999</v>
      </c>
      <c r="AO124" s="59">
        <v>9.6054794521000009</v>
      </c>
      <c r="AP124" s="59">
        <v>0</v>
      </c>
      <c r="AS124" s="51"/>
      <c r="AU124" s="89">
        <v>91</v>
      </c>
      <c r="AV124" s="59">
        <v>1345.6983127000001</v>
      </c>
      <c r="AW124" s="59">
        <v>247.89118963999999</v>
      </c>
      <c r="AX124" s="59">
        <v>319.15636864999999</v>
      </c>
      <c r="AY124" s="59">
        <v>277.22260685999998</v>
      </c>
      <c r="AZ124" s="59">
        <v>7.0219178082000004</v>
      </c>
      <c r="BA124" s="59">
        <v>73.734638775999997</v>
      </c>
      <c r="BB124" s="59">
        <v>158.2348389</v>
      </c>
      <c r="BC124" s="59">
        <v>209.17332264999999</v>
      </c>
      <c r="BD124" s="59">
        <v>9.6054794521000009</v>
      </c>
      <c r="BE124" s="59">
        <v>0</v>
      </c>
      <c r="BH124" s="51"/>
    </row>
    <row r="125" spans="1:60">
      <c r="A125" s="51"/>
      <c r="C125" s="89">
        <v>92</v>
      </c>
      <c r="D125" s="59">
        <v>1245.3637021</v>
      </c>
      <c r="E125" s="59">
        <v>193.62275883000001</v>
      </c>
      <c r="F125" s="59">
        <v>310.82634966000001</v>
      </c>
      <c r="G125" s="59">
        <v>270.05682542</v>
      </c>
      <c r="H125" s="59">
        <v>7.0219178082000004</v>
      </c>
      <c r="I125" s="59">
        <v>74.566750243000001</v>
      </c>
      <c r="J125" s="59">
        <v>138.42010843</v>
      </c>
      <c r="K125" s="59">
        <v>256.20987151999998</v>
      </c>
      <c r="L125" s="59">
        <v>9.6054794521000009</v>
      </c>
      <c r="M125" s="59">
        <v>0</v>
      </c>
      <c r="O125" s="51"/>
      <c r="Q125" s="89">
        <v>92</v>
      </c>
      <c r="R125" s="59">
        <v>1033.2972004999999</v>
      </c>
      <c r="S125" s="59">
        <v>195.19297596000001</v>
      </c>
      <c r="T125" s="59">
        <v>345.20503263000001</v>
      </c>
      <c r="U125" s="59">
        <v>274.96335948000001</v>
      </c>
      <c r="V125" s="59">
        <v>7.0219178082000004</v>
      </c>
      <c r="W125" s="59">
        <v>70.920781844000004</v>
      </c>
      <c r="X125" s="59">
        <v>150.7537217</v>
      </c>
      <c r="Y125" s="59">
        <v>196.04722039999999</v>
      </c>
      <c r="Z125" s="59">
        <v>9.6054794521000009</v>
      </c>
      <c r="AA125" s="59">
        <v>0</v>
      </c>
      <c r="AD125" s="51"/>
      <c r="AF125" s="89">
        <v>92</v>
      </c>
      <c r="AG125" s="59">
        <v>1432.5453090999999</v>
      </c>
      <c r="AH125" s="59">
        <v>214.71945822000001</v>
      </c>
      <c r="AI125" s="59">
        <v>273.84862851999998</v>
      </c>
      <c r="AJ125" s="59">
        <v>266.34029708999998</v>
      </c>
      <c r="AK125" s="59">
        <v>7.0219178082000004</v>
      </c>
      <c r="AL125" s="59">
        <v>76.728446336000005</v>
      </c>
      <c r="AM125" s="59">
        <v>151.84845293000001</v>
      </c>
      <c r="AN125" s="59">
        <v>478.66593968000001</v>
      </c>
      <c r="AO125" s="59">
        <v>9.6054794521000009</v>
      </c>
      <c r="AP125" s="59">
        <v>0</v>
      </c>
      <c r="AS125" s="51"/>
      <c r="AU125" s="89">
        <v>92</v>
      </c>
      <c r="AV125" s="59">
        <v>1339.2285346000001</v>
      </c>
      <c r="AW125" s="59">
        <v>246.87281368999999</v>
      </c>
      <c r="AX125" s="59">
        <v>317.35218168</v>
      </c>
      <c r="AY125" s="59">
        <v>276.86427799000001</v>
      </c>
      <c r="AZ125" s="59">
        <v>7.0219178082000004</v>
      </c>
      <c r="BA125" s="59">
        <v>73.682051974999993</v>
      </c>
      <c r="BB125" s="59">
        <v>158.11774063999999</v>
      </c>
      <c r="BC125" s="59">
        <v>208.84605321000001</v>
      </c>
      <c r="BD125" s="59">
        <v>9.6054794521000009</v>
      </c>
      <c r="BE125" s="59">
        <v>0</v>
      </c>
      <c r="BH125" s="51"/>
    </row>
    <row r="126" spans="1:60">
      <c r="A126" s="51"/>
      <c r="C126" s="89">
        <v>93</v>
      </c>
      <c r="D126" s="59">
        <v>1239.6104187000001</v>
      </c>
      <c r="E126" s="59">
        <v>192.67682400999999</v>
      </c>
      <c r="F126" s="59">
        <v>309.01820678000001</v>
      </c>
      <c r="G126" s="59">
        <v>269.68809606999997</v>
      </c>
      <c r="H126" s="59">
        <v>7.0219178082000004</v>
      </c>
      <c r="I126" s="59">
        <v>74.507932671999995</v>
      </c>
      <c r="J126" s="59">
        <v>138.30813418</v>
      </c>
      <c r="K126" s="59">
        <v>256.04941773000002</v>
      </c>
      <c r="L126" s="59">
        <v>9.6054794521000009</v>
      </c>
      <c r="M126" s="59">
        <v>0</v>
      </c>
      <c r="O126" s="51"/>
      <c r="Q126" s="89">
        <v>93</v>
      </c>
      <c r="R126" s="59">
        <v>1028.7339559</v>
      </c>
      <c r="S126" s="59">
        <v>194.25386126000001</v>
      </c>
      <c r="T126" s="59">
        <v>343.17392287000001</v>
      </c>
      <c r="U126" s="59">
        <v>274.60244082000003</v>
      </c>
      <c r="V126" s="59">
        <v>7.0219178082000004</v>
      </c>
      <c r="W126" s="59">
        <v>70.861714832000004</v>
      </c>
      <c r="X126" s="59">
        <v>150.61367014000001</v>
      </c>
      <c r="Y126" s="59">
        <v>195.78189676</v>
      </c>
      <c r="Z126" s="59">
        <v>9.6054794521000009</v>
      </c>
      <c r="AA126" s="59">
        <v>0</v>
      </c>
      <c r="AD126" s="51"/>
      <c r="AF126" s="89">
        <v>93</v>
      </c>
      <c r="AG126" s="59">
        <v>1425.3376785999999</v>
      </c>
      <c r="AH126" s="59">
        <v>213.85978983000001</v>
      </c>
      <c r="AI126" s="59">
        <v>272.45899945000002</v>
      </c>
      <c r="AJ126" s="59">
        <v>265.96341461999998</v>
      </c>
      <c r="AK126" s="59">
        <v>7.0219178082000004</v>
      </c>
      <c r="AL126" s="59">
        <v>76.670835357000001</v>
      </c>
      <c r="AM126" s="59">
        <v>151.71814402999999</v>
      </c>
      <c r="AN126" s="59">
        <v>478.01573381999998</v>
      </c>
      <c r="AO126" s="59">
        <v>9.6054794521000009</v>
      </c>
      <c r="AP126" s="59">
        <v>0</v>
      </c>
      <c r="AS126" s="51"/>
      <c r="AU126" s="89">
        <v>93</v>
      </c>
      <c r="AV126" s="59">
        <v>1332.7677080000001</v>
      </c>
      <c r="AW126" s="59">
        <v>246.08102733000001</v>
      </c>
      <c r="AX126" s="59">
        <v>315.31245366000002</v>
      </c>
      <c r="AY126" s="59">
        <v>276.50594912999998</v>
      </c>
      <c r="AZ126" s="59">
        <v>7.0219178082000004</v>
      </c>
      <c r="BA126" s="59">
        <v>73.629532380000001</v>
      </c>
      <c r="BB126" s="59">
        <v>158.00163354</v>
      </c>
      <c r="BC126" s="59">
        <v>208.52667865999999</v>
      </c>
      <c r="BD126" s="59">
        <v>9.6054794521000009</v>
      </c>
      <c r="BE126" s="59">
        <v>0</v>
      </c>
      <c r="BH126" s="51"/>
    </row>
    <row r="127" spans="1:60">
      <c r="A127" s="51"/>
      <c r="C127" s="89">
        <v>94</v>
      </c>
      <c r="D127" s="59">
        <v>1232.6372415000001</v>
      </c>
      <c r="E127" s="59">
        <v>192.11900206000001</v>
      </c>
      <c r="F127" s="59">
        <v>308.04184471999997</v>
      </c>
      <c r="G127" s="59">
        <v>269.31936673000001</v>
      </c>
      <c r="H127" s="59">
        <v>7.0219178082000004</v>
      </c>
      <c r="I127" s="59">
        <v>74.449232226000007</v>
      </c>
      <c r="J127" s="59">
        <v>138.19725707000001</v>
      </c>
      <c r="K127" s="59">
        <v>255.89641614000001</v>
      </c>
      <c r="L127" s="59">
        <v>9.6054794521000009</v>
      </c>
      <c r="M127" s="59">
        <v>0</v>
      </c>
      <c r="O127" s="51"/>
      <c r="Q127" s="89">
        <v>94</v>
      </c>
      <c r="R127" s="59">
        <v>1023.5347971</v>
      </c>
      <c r="S127" s="59">
        <v>193.34807204000001</v>
      </c>
      <c r="T127" s="59">
        <v>341.72974169000003</v>
      </c>
      <c r="U127" s="59">
        <v>274.25718231000002</v>
      </c>
      <c r="V127" s="59">
        <v>7.0219178082000004</v>
      </c>
      <c r="W127" s="59">
        <v>70.802804907999999</v>
      </c>
      <c r="X127" s="59">
        <v>150.47549131</v>
      </c>
      <c r="Y127" s="59">
        <v>195.52568436000001</v>
      </c>
      <c r="Z127" s="59">
        <v>9.6054794521000009</v>
      </c>
      <c r="AA127" s="59">
        <v>0</v>
      </c>
      <c r="AD127" s="51"/>
      <c r="AF127" s="89">
        <v>94</v>
      </c>
      <c r="AG127" s="59">
        <v>1417.6573182</v>
      </c>
      <c r="AH127" s="59">
        <v>213.02627641000001</v>
      </c>
      <c r="AI127" s="59">
        <v>271.51594525000002</v>
      </c>
      <c r="AJ127" s="59">
        <v>265.58653214999998</v>
      </c>
      <c r="AK127" s="59">
        <v>7.0219178082000004</v>
      </c>
      <c r="AL127" s="59">
        <v>76.613231486999993</v>
      </c>
      <c r="AM127" s="59">
        <v>151.58905661</v>
      </c>
      <c r="AN127" s="59">
        <v>477.38271864000001</v>
      </c>
      <c r="AO127" s="59">
        <v>9.6054794521000009</v>
      </c>
      <c r="AP127" s="59">
        <v>0</v>
      </c>
      <c r="AS127" s="51"/>
      <c r="AU127" s="89">
        <v>94</v>
      </c>
      <c r="AV127" s="59">
        <v>1326.0307227000001</v>
      </c>
      <c r="AW127" s="59">
        <v>244.87139171000001</v>
      </c>
      <c r="AX127" s="59">
        <v>313.96673350999998</v>
      </c>
      <c r="AY127" s="59">
        <v>276.14762026</v>
      </c>
      <c r="AZ127" s="59">
        <v>7.0219178082000004</v>
      </c>
      <c r="BA127" s="59">
        <v>73.577078533999995</v>
      </c>
      <c r="BB127" s="59">
        <v>157.88647681</v>
      </c>
      <c r="BC127" s="59">
        <v>208.21505379999999</v>
      </c>
      <c r="BD127" s="59">
        <v>9.6054794521000009</v>
      </c>
      <c r="BE127" s="59">
        <v>0</v>
      </c>
      <c r="BH127" s="51"/>
    </row>
    <row r="128" spans="1:60">
      <c r="A128" s="51"/>
      <c r="C128" s="89">
        <v>95</v>
      </c>
      <c r="D128" s="59">
        <v>1226.4360709</v>
      </c>
      <c r="E128" s="59">
        <v>191.15503909</v>
      </c>
      <c r="F128" s="59">
        <v>306.69961720999999</v>
      </c>
      <c r="G128" s="59">
        <v>268.95063737999999</v>
      </c>
      <c r="H128" s="59">
        <v>7.0219178082000004</v>
      </c>
      <c r="I128" s="59">
        <v>74.390650704999999</v>
      </c>
      <c r="J128" s="59">
        <v>138.08745718</v>
      </c>
      <c r="K128" s="59">
        <v>255.75080313000001</v>
      </c>
      <c r="L128" s="59">
        <v>9.6054794521000009</v>
      </c>
      <c r="M128" s="59">
        <v>0</v>
      </c>
      <c r="O128" s="51"/>
      <c r="Q128" s="89">
        <v>95</v>
      </c>
      <c r="R128" s="59">
        <v>1017.9276175</v>
      </c>
      <c r="S128" s="59">
        <v>192.81511080999999</v>
      </c>
      <c r="T128" s="59">
        <v>340.28292441999997</v>
      </c>
      <c r="U128" s="59">
        <v>273.94975274000001</v>
      </c>
      <c r="V128" s="59">
        <v>7.0219178082000004</v>
      </c>
      <c r="W128" s="59">
        <v>70.744053452000003</v>
      </c>
      <c r="X128" s="59">
        <v>150.33915569000001</v>
      </c>
      <c r="Y128" s="59">
        <v>195.27844411999999</v>
      </c>
      <c r="Z128" s="59">
        <v>9.6054794521000009</v>
      </c>
      <c r="AA128" s="59">
        <v>0</v>
      </c>
      <c r="AD128" s="51"/>
      <c r="AF128" s="89">
        <v>95</v>
      </c>
      <c r="AG128" s="59">
        <v>1410.5516801000001</v>
      </c>
      <c r="AH128" s="59">
        <v>212.24510484000001</v>
      </c>
      <c r="AI128" s="59">
        <v>269.94582695000003</v>
      </c>
      <c r="AJ128" s="59">
        <v>265.20964966999998</v>
      </c>
      <c r="AK128" s="59">
        <v>7.0219178082000004</v>
      </c>
      <c r="AL128" s="59">
        <v>76.555638791000007</v>
      </c>
      <c r="AM128" s="59">
        <v>151.46117318</v>
      </c>
      <c r="AN128" s="59">
        <v>476.76657704000002</v>
      </c>
      <c r="AO128" s="59">
        <v>9.6054794521000009</v>
      </c>
      <c r="AP128" s="59">
        <v>0</v>
      </c>
      <c r="AS128" s="51"/>
      <c r="AU128" s="89">
        <v>95</v>
      </c>
      <c r="AV128" s="59">
        <v>1319.3206921999999</v>
      </c>
      <c r="AW128" s="59">
        <v>243.61728689</v>
      </c>
      <c r="AX128" s="59">
        <v>312.63437505000002</v>
      </c>
      <c r="AY128" s="59">
        <v>275.79344415999998</v>
      </c>
      <c r="AZ128" s="59">
        <v>7.0219178082000004</v>
      </c>
      <c r="BA128" s="59">
        <v>73.524692755999993</v>
      </c>
      <c r="BB128" s="59">
        <v>157.77224909</v>
      </c>
      <c r="BC128" s="59">
        <v>207.91098893</v>
      </c>
      <c r="BD128" s="59">
        <v>9.6054794521000009</v>
      </c>
      <c r="BE128" s="59">
        <v>0</v>
      </c>
      <c r="BH128" s="51"/>
    </row>
    <row r="129" spans="1:60">
      <c r="A129" s="51"/>
      <c r="C129" s="89">
        <v>96</v>
      </c>
      <c r="D129" s="59">
        <v>1219.7117914999999</v>
      </c>
      <c r="E129" s="59">
        <v>190.47676429000001</v>
      </c>
      <c r="F129" s="59">
        <v>305.56143680000002</v>
      </c>
      <c r="G129" s="59">
        <v>268.61528150999999</v>
      </c>
      <c r="H129" s="59">
        <v>7.0219178082000004</v>
      </c>
      <c r="I129" s="59">
        <v>74.332189909999997</v>
      </c>
      <c r="J129" s="59">
        <v>137.97871462000001</v>
      </c>
      <c r="K129" s="59">
        <v>255.61251505999999</v>
      </c>
      <c r="L129" s="59">
        <v>9.6054794521000009</v>
      </c>
      <c r="M129" s="59">
        <v>0</v>
      </c>
      <c r="O129" s="51"/>
      <c r="Q129" s="89">
        <v>96</v>
      </c>
      <c r="R129" s="59">
        <v>1012.3054547</v>
      </c>
      <c r="S129" s="59">
        <v>192.30149800000001</v>
      </c>
      <c r="T129" s="59">
        <v>338.86090925000002</v>
      </c>
      <c r="U129" s="59">
        <v>273.61315581999997</v>
      </c>
      <c r="V129" s="59">
        <v>7.0219178082000004</v>
      </c>
      <c r="W129" s="59">
        <v>70.685461842999999</v>
      </c>
      <c r="X129" s="59">
        <v>150.20463379</v>
      </c>
      <c r="Y129" s="59">
        <v>195.04003693000001</v>
      </c>
      <c r="Z129" s="59">
        <v>9.6054794521000009</v>
      </c>
      <c r="AA129" s="59">
        <v>0</v>
      </c>
      <c r="AD129" s="51"/>
      <c r="AF129" s="89">
        <v>96</v>
      </c>
      <c r="AG129" s="59">
        <v>1403.2976705999999</v>
      </c>
      <c r="AH129" s="59">
        <v>211.18770670999999</v>
      </c>
      <c r="AI129" s="59">
        <v>268.80030667</v>
      </c>
      <c r="AJ129" s="59">
        <v>264.83276719999998</v>
      </c>
      <c r="AK129" s="59">
        <v>7.0219178082000004</v>
      </c>
      <c r="AL129" s="59">
        <v>76.498061336000006</v>
      </c>
      <c r="AM129" s="59">
        <v>151.33447626</v>
      </c>
      <c r="AN129" s="59">
        <v>476.16699192999999</v>
      </c>
      <c r="AO129" s="59">
        <v>9.6054794521000009</v>
      </c>
      <c r="AP129" s="59">
        <v>0</v>
      </c>
      <c r="AS129" s="51"/>
      <c r="AU129" s="89">
        <v>96</v>
      </c>
      <c r="AV129" s="59">
        <v>1311.7519636</v>
      </c>
      <c r="AW129" s="59">
        <v>242.76387550000001</v>
      </c>
      <c r="AX129" s="59">
        <v>311.71266142000002</v>
      </c>
      <c r="AY129" s="59">
        <v>275.48662790999998</v>
      </c>
      <c r="AZ129" s="59">
        <v>7.0219178082000004</v>
      </c>
      <c r="BA129" s="59">
        <v>73.472377362000003</v>
      </c>
      <c r="BB129" s="59">
        <v>157.65892901000001</v>
      </c>
      <c r="BC129" s="59">
        <v>207.61429437000001</v>
      </c>
      <c r="BD129" s="59">
        <v>9.6054794521000009</v>
      </c>
      <c r="BE129" s="59">
        <v>0</v>
      </c>
      <c r="BH129" s="51"/>
    </row>
    <row r="130" spans="1:60">
      <c r="A130" s="51"/>
      <c r="C130" s="89">
        <v>97</v>
      </c>
      <c r="D130" s="59">
        <v>1212.5720853</v>
      </c>
      <c r="E130" s="59">
        <v>189.93133637</v>
      </c>
      <c r="F130" s="59">
        <v>304.70631250999998</v>
      </c>
      <c r="G130" s="59">
        <v>268.27944945000002</v>
      </c>
      <c r="H130" s="59">
        <v>7.0219178082000004</v>
      </c>
      <c r="I130" s="59">
        <v>74.273851641999997</v>
      </c>
      <c r="J130" s="59">
        <v>137.87100950999999</v>
      </c>
      <c r="K130" s="59">
        <v>255.48148832999999</v>
      </c>
      <c r="L130" s="59">
        <v>9.6054794521000009</v>
      </c>
      <c r="M130" s="59">
        <v>0</v>
      </c>
      <c r="O130" s="51"/>
      <c r="Q130" s="89">
        <v>97</v>
      </c>
      <c r="R130" s="59">
        <v>1006.2340069000001</v>
      </c>
      <c r="S130" s="59">
        <v>191.60773899</v>
      </c>
      <c r="T130" s="59">
        <v>338.07037228000002</v>
      </c>
      <c r="U130" s="59">
        <v>273.27451184</v>
      </c>
      <c r="V130" s="59">
        <v>7.0219178082000004</v>
      </c>
      <c r="W130" s="59">
        <v>70.627031462000005</v>
      </c>
      <c r="X130" s="59">
        <v>150.0718961</v>
      </c>
      <c r="Y130" s="59">
        <v>194.81032367</v>
      </c>
      <c r="Z130" s="59">
        <v>9.6054794521000009</v>
      </c>
      <c r="AA130" s="59">
        <v>0</v>
      </c>
      <c r="AD130" s="51"/>
      <c r="AF130" s="89">
        <v>97</v>
      </c>
      <c r="AG130" s="59">
        <v>1394.9645352</v>
      </c>
      <c r="AH130" s="59">
        <v>210.41929414000001</v>
      </c>
      <c r="AI130" s="59">
        <v>268.40743223999999</v>
      </c>
      <c r="AJ130" s="59">
        <v>264.49337918999998</v>
      </c>
      <c r="AK130" s="59">
        <v>7.0219178082000004</v>
      </c>
      <c r="AL130" s="59">
        <v>76.440503187999994</v>
      </c>
      <c r="AM130" s="59">
        <v>151.20894838000001</v>
      </c>
      <c r="AN130" s="59">
        <v>475.58364624000001</v>
      </c>
      <c r="AO130" s="59">
        <v>9.6054794521000009</v>
      </c>
      <c r="AP130" s="59">
        <v>0</v>
      </c>
      <c r="AS130" s="51"/>
      <c r="AU130" s="89">
        <v>97</v>
      </c>
      <c r="AV130" s="59">
        <v>1304.2385327</v>
      </c>
      <c r="AW130" s="59">
        <v>242.20837306000001</v>
      </c>
      <c r="AX130" s="59">
        <v>310.46649869999999</v>
      </c>
      <c r="AY130" s="59">
        <v>275.15105405999998</v>
      </c>
      <c r="AZ130" s="59">
        <v>7.0219178082000004</v>
      </c>
      <c r="BA130" s="59">
        <v>73.420134669000007</v>
      </c>
      <c r="BB130" s="59">
        <v>157.54649520000001</v>
      </c>
      <c r="BC130" s="59">
        <v>207.32478040000001</v>
      </c>
      <c r="BD130" s="59">
        <v>9.6054794521000009</v>
      </c>
      <c r="BE130" s="59">
        <v>0</v>
      </c>
      <c r="BH130" s="51"/>
    </row>
    <row r="131" spans="1:60">
      <c r="A131" s="51"/>
      <c r="C131" s="89">
        <v>98</v>
      </c>
      <c r="D131" s="59">
        <v>1205.9566697</v>
      </c>
      <c r="E131" s="59">
        <v>189.16710526</v>
      </c>
      <c r="F131" s="59">
        <v>303.5584604</v>
      </c>
      <c r="G131" s="59">
        <v>267.93085772000001</v>
      </c>
      <c r="H131" s="59">
        <v>7.0219178082000004</v>
      </c>
      <c r="I131" s="59">
        <v>74.215637698999998</v>
      </c>
      <c r="J131" s="59">
        <v>137.76432195000001</v>
      </c>
      <c r="K131" s="59">
        <v>255.35765931</v>
      </c>
      <c r="L131" s="59">
        <v>9.6054794521000009</v>
      </c>
      <c r="M131" s="59">
        <v>0</v>
      </c>
      <c r="O131" s="51"/>
      <c r="Q131" s="89">
        <v>98</v>
      </c>
      <c r="R131" s="59">
        <v>1001.4776121</v>
      </c>
      <c r="S131" s="59">
        <v>190.94460419000001</v>
      </c>
      <c r="T131" s="59">
        <v>335.92231878000001</v>
      </c>
      <c r="U131" s="59">
        <v>272.94770727000002</v>
      </c>
      <c r="V131" s="59">
        <v>7.0219178082000004</v>
      </c>
      <c r="W131" s="59">
        <v>70.568763688000004</v>
      </c>
      <c r="X131" s="59">
        <v>149.94091313000001</v>
      </c>
      <c r="Y131" s="59">
        <v>194.58916524</v>
      </c>
      <c r="Z131" s="59">
        <v>9.6054794521000009</v>
      </c>
      <c r="AA131" s="59">
        <v>0</v>
      </c>
      <c r="AD131" s="51"/>
      <c r="AF131" s="89">
        <v>98</v>
      </c>
      <c r="AG131" s="59">
        <v>1387.8532124000001</v>
      </c>
      <c r="AH131" s="59">
        <v>209.20345</v>
      </c>
      <c r="AI131" s="59">
        <v>267.25764705</v>
      </c>
      <c r="AJ131" s="59">
        <v>264.13652086000002</v>
      </c>
      <c r="AK131" s="59">
        <v>7.0219178082000004</v>
      </c>
      <c r="AL131" s="59">
        <v>76.382968413</v>
      </c>
      <c r="AM131" s="59">
        <v>151.08457204999999</v>
      </c>
      <c r="AN131" s="59">
        <v>475.01622287999999</v>
      </c>
      <c r="AO131" s="59">
        <v>9.6054794521000009</v>
      </c>
      <c r="AP131" s="59">
        <v>0</v>
      </c>
      <c r="AS131" s="51"/>
      <c r="AU131" s="89">
        <v>98</v>
      </c>
      <c r="AV131" s="59">
        <v>1296.9299839</v>
      </c>
      <c r="AW131" s="59">
        <v>241.39809993</v>
      </c>
      <c r="AX131" s="59">
        <v>309.27244805999999</v>
      </c>
      <c r="AY131" s="59">
        <v>274.81325680999998</v>
      </c>
      <c r="AZ131" s="59">
        <v>7.0219178082000004</v>
      </c>
      <c r="BA131" s="59">
        <v>73.367966995000003</v>
      </c>
      <c r="BB131" s="59">
        <v>157.43492628999999</v>
      </c>
      <c r="BC131" s="59">
        <v>207.04225732</v>
      </c>
      <c r="BD131" s="59">
        <v>9.6054794521000009</v>
      </c>
      <c r="BE131" s="59">
        <v>0</v>
      </c>
      <c r="BH131" s="51"/>
    </row>
    <row r="132" spans="1:60">
      <c r="A132" s="51"/>
      <c r="C132" s="89">
        <v>99</v>
      </c>
      <c r="D132" s="59">
        <v>1198.7568530000001</v>
      </c>
      <c r="E132" s="59">
        <v>188.45631939</v>
      </c>
      <c r="F132" s="59">
        <v>302.94156421999998</v>
      </c>
      <c r="G132" s="59">
        <v>267.58226599</v>
      </c>
      <c r="H132" s="59">
        <v>7.0219178082000004</v>
      </c>
      <c r="I132" s="59">
        <v>74.157549884000005</v>
      </c>
      <c r="J132" s="59">
        <v>137.65863203000001</v>
      </c>
      <c r="K132" s="59">
        <v>255.24096438000001</v>
      </c>
      <c r="L132" s="59">
        <v>9.6054794521000009</v>
      </c>
      <c r="M132" s="59">
        <v>0</v>
      </c>
      <c r="O132" s="51"/>
      <c r="Q132" s="89">
        <v>99</v>
      </c>
      <c r="R132" s="59">
        <v>995.33684962999996</v>
      </c>
      <c r="S132" s="59">
        <v>190.51173628000001</v>
      </c>
      <c r="T132" s="59">
        <v>334.91327061999999</v>
      </c>
      <c r="U132" s="59">
        <v>272.63599809999999</v>
      </c>
      <c r="V132" s="59">
        <v>7.0219178082000004</v>
      </c>
      <c r="W132" s="59">
        <v>70.510659903000004</v>
      </c>
      <c r="X132" s="59">
        <v>149.81165537000001</v>
      </c>
      <c r="Y132" s="59">
        <v>194.37642253999999</v>
      </c>
      <c r="Z132" s="59">
        <v>9.6054794521000009</v>
      </c>
      <c r="AA132" s="59">
        <v>0</v>
      </c>
      <c r="AD132" s="51"/>
      <c r="AF132" s="89">
        <v>99</v>
      </c>
      <c r="AG132" s="59">
        <v>1379.9824867</v>
      </c>
      <c r="AH132" s="59">
        <v>208.38195572000001</v>
      </c>
      <c r="AI132" s="59">
        <v>266.47532447999998</v>
      </c>
      <c r="AJ132" s="59">
        <v>263.77725299999997</v>
      </c>
      <c r="AK132" s="59">
        <v>7.0219178082000004</v>
      </c>
      <c r="AL132" s="59">
        <v>76.325461078999993</v>
      </c>
      <c r="AM132" s="59">
        <v>150.96132978</v>
      </c>
      <c r="AN132" s="59">
        <v>474.46440475999998</v>
      </c>
      <c r="AO132" s="59">
        <v>9.6054794521000009</v>
      </c>
      <c r="AP132" s="59">
        <v>0</v>
      </c>
      <c r="AS132" s="51"/>
      <c r="AU132" s="89">
        <v>99</v>
      </c>
      <c r="AV132" s="59">
        <v>1289.3790584000001</v>
      </c>
      <c r="AW132" s="59">
        <v>240.60713458999999</v>
      </c>
      <c r="AX132" s="59">
        <v>308.29680342</v>
      </c>
      <c r="AY132" s="59">
        <v>274.48012236</v>
      </c>
      <c r="AZ132" s="59">
        <v>7.0219178082000004</v>
      </c>
      <c r="BA132" s="59">
        <v>73.315876656</v>
      </c>
      <c r="BB132" s="59">
        <v>157.32420092000001</v>
      </c>
      <c r="BC132" s="59">
        <v>206.76653544999999</v>
      </c>
      <c r="BD132" s="59">
        <v>9.6054794521000009</v>
      </c>
      <c r="BE132" s="59">
        <v>0</v>
      </c>
      <c r="BH132" s="51"/>
    </row>
    <row r="133" spans="1:60">
      <c r="A133" s="51"/>
      <c r="C133" s="89">
        <v>100</v>
      </c>
      <c r="D133" s="59">
        <v>1192.8279242000001</v>
      </c>
      <c r="E133" s="59">
        <v>187.30217260000001</v>
      </c>
      <c r="F133" s="59">
        <v>301.46415616000002</v>
      </c>
      <c r="G133" s="59">
        <v>267.26665921</v>
      </c>
      <c r="H133" s="59">
        <v>7.0219178082000004</v>
      </c>
      <c r="I133" s="59">
        <v>74.099589995000002</v>
      </c>
      <c r="J133" s="59">
        <v>137.55391986999999</v>
      </c>
      <c r="K133" s="59">
        <v>255.13133991999999</v>
      </c>
      <c r="L133" s="59">
        <v>9.6054794521000009</v>
      </c>
      <c r="M133" s="59">
        <v>0</v>
      </c>
      <c r="O133" s="51"/>
      <c r="Q133" s="89">
        <v>100</v>
      </c>
      <c r="R133" s="59">
        <v>990.05893743000001</v>
      </c>
      <c r="S133" s="59">
        <v>189.91811523999999</v>
      </c>
      <c r="T133" s="59">
        <v>333.21351167</v>
      </c>
      <c r="U133" s="59">
        <v>272.31290258000001</v>
      </c>
      <c r="V133" s="59">
        <v>7.0219178082000004</v>
      </c>
      <c r="W133" s="59">
        <v>70.452721484999998</v>
      </c>
      <c r="X133" s="59">
        <v>149.68409331000001</v>
      </c>
      <c r="Y133" s="59">
        <v>194.17195645999999</v>
      </c>
      <c r="Z133" s="59">
        <v>9.6054794521000009</v>
      </c>
      <c r="AA133" s="59">
        <v>0</v>
      </c>
      <c r="AD133" s="51"/>
      <c r="AF133" s="89">
        <v>100</v>
      </c>
      <c r="AG133" s="59">
        <v>1372.6369384</v>
      </c>
      <c r="AH133" s="59">
        <v>207.11474677000001</v>
      </c>
      <c r="AI133" s="59">
        <v>265.60727785</v>
      </c>
      <c r="AJ133" s="59">
        <v>263.42424643999999</v>
      </c>
      <c r="AK133" s="59">
        <v>7.0219178082000004</v>
      </c>
      <c r="AL133" s="59">
        <v>76.267985250999999</v>
      </c>
      <c r="AM133" s="59">
        <v>150.83920409999999</v>
      </c>
      <c r="AN133" s="59">
        <v>473.92787479999998</v>
      </c>
      <c r="AO133" s="59">
        <v>9.6054794521000009</v>
      </c>
      <c r="AP133" s="59">
        <v>0</v>
      </c>
      <c r="AS133" s="51"/>
      <c r="AU133" s="89">
        <v>100</v>
      </c>
      <c r="AV133" s="59">
        <v>1282.7847465</v>
      </c>
      <c r="AW133" s="59">
        <v>239.11281081999999</v>
      </c>
      <c r="AX133" s="59">
        <v>307.04090816000001</v>
      </c>
      <c r="AY133" s="59">
        <v>274.17398341000001</v>
      </c>
      <c r="AZ133" s="59">
        <v>7.0219178082000004</v>
      </c>
      <c r="BA133" s="59">
        <v>73.263865969999998</v>
      </c>
      <c r="BB133" s="59">
        <v>157.21429771000001</v>
      </c>
      <c r="BC133" s="59">
        <v>206.49742508</v>
      </c>
      <c r="BD133" s="59">
        <v>9.6054794521000009</v>
      </c>
      <c r="BE133" s="59">
        <v>0</v>
      </c>
      <c r="BH133" s="51"/>
    </row>
    <row r="134" spans="1:60">
      <c r="A134" s="51"/>
      <c r="C134" s="89">
        <v>101</v>
      </c>
      <c r="D134" s="59">
        <v>1186.3158876</v>
      </c>
      <c r="E134" s="59">
        <v>186.61750581000001</v>
      </c>
      <c r="F134" s="59">
        <v>300.11915293999999</v>
      </c>
      <c r="G134" s="59">
        <v>266.93227528</v>
      </c>
      <c r="H134" s="59">
        <v>7.0219178082000004</v>
      </c>
      <c r="I134" s="59">
        <v>74.041759833</v>
      </c>
      <c r="J134" s="59">
        <v>137.45016558</v>
      </c>
      <c r="K134" s="59">
        <v>255.02872231000001</v>
      </c>
      <c r="L134" s="59">
        <v>9.6054794521000009</v>
      </c>
      <c r="M134" s="59">
        <v>0</v>
      </c>
      <c r="O134" s="51"/>
      <c r="Q134" s="89">
        <v>101</v>
      </c>
      <c r="R134" s="59">
        <v>985.32416480999996</v>
      </c>
      <c r="S134" s="59">
        <v>188.83014356000001</v>
      </c>
      <c r="T134" s="59">
        <v>331.46496379000001</v>
      </c>
      <c r="U134" s="59">
        <v>271.98980705999998</v>
      </c>
      <c r="V134" s="59">
        <v>7.0219178082000004</v>
      </c>
      <c r="W134" s="59">
        <v>70.394949815000004</v>
      </c>
      <c r="X134" s="59">
        <v>149.55819747000001</v>
      </c>
      <c r="Y134" s="59">
        <v>193.97562790000001</v>
      </c>
      <c r="Z134" s="59">
        <v>9.6054794521000009</v>
      </c>
      <c r="AA134" s="59">
        <v>0</v>
      </c>
      <c r="AD134" s="51"/>
      <c r="AF134" s="89">
        <v>101</v>
      </c>
      <c r="AG134" s="59">
        <v>1365.6329645000001</v>
      </c>
      <c r="AH134" s="59">
        <v>205.81376799</v>
      </c>
      <c r="AI134" s="59">
        <v>264.41226182999998</v>
      </c>
      <c r="AJ134" s="59">
        <v>263.09040470000002</v>
      </c>
      <c r="AK134" s="59">
        <v>7.0219178082000004</v>
      </c>
      <c r="AL134" s="59">
        <v>76.210544995999996</v>
      </c>
      <c r="AM134" s="59">
        <v>150.71817752999999</v>
      </c>
      <c r="AN134" s="59">
        <v>473.40631590999999</v>
      </c>
      <c r="AO134" s="59">
        <v>9.6054794521000009</v>
      </c>
      <c r="AP134" s="59">
        <v>0</v>
      </c>
      <c r="AS134" s="51"/>
      <c r="AU134" s="89">
        <v>101</v>
      </c>
      <c r="AV134" s="59">
        <v>1275.9725063000001</v>
      </c>
      <c r="AW134" s="59">
        <v>238.14081443000001</v>
      </c>
      <c r="AX134" s="59">
        <v>305.4975589</v>
      </c>
      <c r="AY134" s="59">
        <v>273.85089936000003</v>
      </c>
      <c r="AZ134" s="59">
        <v>7.0219178082000004</v>
      </c>
      <c r="BA134" s="59">
        <v>73.211937254000006</v>
      </c>
      <c r="BB134" s="59">
        <v>157.10519529999999</v>
      </c>
      <c r="BC134" s="59">
        <v>206.2347365</v>
      </c>
      <c r="BD134" s="59">
        <v>9.6054794521000009</v>
      </c>
      <c r="BE134" s="59">
        <v>0</v>
      </c>
      <c r="BH134" s="51"/>
    </row>
    <row r="135" spans="1:60">
      <c r="A135" s="51"/>
      <c r="C135" s="89">
        <v>102</v>
      </c>
      <c r="D135" s="59">
        <v>1180.1525965000001</v>
      </c>
      <c r="E135" s="59">
        <v>185.53743566</v>
      </c>
      <c r="F135" s="59">
        <v>298.82080762999999</v>
      </c>
      <c r="G135" s="59">
        <v>266.59789136000001</v>
      </c>
      <c r="H135" s="59">
        <v>7.0219178082000004</v>
      </c>
      <c r="I135" s="59">
        <v>73.984061198999996</v>
      </c>
      <c r="J135" s="59">
        <v>137.34734925000001</v>
      </c>
      <c r="K135" s="59">
        <v>254.93304792000001</v>
      </c>
      <c r="L135" s="59">
        <v>9.6054794521000009</v>
      </c>
      <c r="M135" s="59">
        <v>0</v>
      </c>
      <c r="O135" s="51"/>
      <c r="Q135" s="89">
        <v>102</v>
      </c>
      <c r="R135" s="59">
        <v>979.94351334999999</v>
      </c>
      <c r="S135" s="59">
        <v>188.19771014</v>
      </c>
      <c r="T135" s="59">
        <v>329.90675648000001</v>
      </c>
      <c r="U135" s="59">
        <v>271.66671153999999</v>
      </c>
      <c r="V135" s="59">
        <v>7.0219178082000004</v>
      </c>
      <c r="W135" s="59">
        <v>70.337346272999994</v>
      </c>
      <c r="X135" s="59">
        <v>149.43393832000001</v>
      </c>
      <c r="Y135" s="59">
        <v>193.78729774000001</v>
      </c>
      <c r="Z135" s="59">
        <v>9.6054794521000009</v>
      </c>
      <c r="AA135" s="59">
        <v>0</v>
      </c>
      <c r="AD135" s="51"/>
      <c r="AF135" s="89">
        <v>102</v>
      </c>
      <c r="AG135" s="59">
        <v>1358.0316034</v>
      </c>
      <c r="AH135" s="59">
        <v>205.01560255999999</v>
      </c>
      <c r="AI135" s="59">
        <v>263.32499982000002</v>
      </c>
      <c r="AJ135" s="59">
        <v>262.74338276999998</v>
      </c>
      <c r="AK135" s="59">
        <v>7.0219178082000004</v>
      </c>
      <c r="AL135" s="59">
        <v>76.153144380000001</v>
      </c>
      <c r="AM135" s="59">
        <v>150.59823256999999</v>
      </c>
      <c r="AN135" s="59">
        <v>472.89941100999999</v>
      </c>
      <c r="AO135" s="59">
        <v>9.6054794521000009</v>
      </c>
      <c r="AP135" s="59">
        <v>0</v>
      </c>
      <c r="AS135" s="51"/>
      <c r="AU135" s="89">
        <v>102</v>
      </c>
      <c r="AV135" s="59">
        <v>1269.641599</v>
      </c>
      <c r="AW135" s="59">
        <v>236.83916735</v>
      </c>
      <c r="AX135" s="59">
        <v>303.80252746000002</v>
      </c>
      <c r="AY135" s="59">
        <v>273.52781530999999</v>
      </c>
      <c r="AZ135" s="59">
        <v>7.0219178082000004</v>
      </c>
      <c r="BA135" s="59">
        <v>73.160092824000003</v>
      </c>
      <c r="BB135" s="59">
        <v>156.99687231999999</v>
      </c>
      <c r="BC135" s="59">
        <v>205.97828003000001</v>
      </c>
      <c r="BD135" s="59">
        <v>9.6054794521000009</v>
      </c>
      <c r="BE135" s="59">
        <v>0</v>
      </c>
      <c r="BH135" s="51"/>
    </row>
    <row r="136" spans="1:60">
      <c r="A136" s="51"/>
      <c r="C136" s="89">
        <v>103</v>
      </c>
      <c r="D136" s="59">
        <v>1174.8399755999999</v>
      </c>
      <c r="E136" s="59">
        <v>184.37103796</v>
      </c>
      <c r="F136" s="59">
        <v>296.75811973999998</v>
      </c>
      <c r="G136" s="59">
        <v>266.26350743</v>
      </c>
      <c r="H136" s="59">
        <v>7.0219178082000004</v>
      </c>
      <c r="I136" s="59">
        <v>73.926495892999995</v>
      </c>
      <c r="J136" s="59">
        <v>137.245451</v>
      </c>
      <c r="K136" s="59">
        <v>254.84425314000001</v>
      </c>
      <c r="L136" s="59">
        <v>9.6054794521000009</v>
      </c>
      <c r="M136" s="59">
        <v>0</v>
      </c>
      <c r="O136" s="51"/>
      <c r="Q136" s="89">
        <v>103</v>
      </c>
      <c r="R136" s="59">
        <v>974.79381459000001</v>
      </c>
      <c r="S136" s="59">
        <v>187.27167362</v>
      </c>
      <c r="T136" s="59">
        <v>328.41119957000001</v>
      </c>
      <c r="U136" s="59">
        <v>271.34361603000002</v>
      </c>
      <c r="V136" s="59">
        <v>7.0219178082000004</v>
      </c>
      <c r="W136" s="59">
        <v>70.279912240000002</v>
      </c>
      <c r="X136" s="59">
        <v>149.31128638000001</v>
      </c>
      <c r="Y136" s="59">
        <v>193.60682689000001</v>
      </c>
      <c r="Z136" s="59">
        <v>9.6054794521000009</v>
      </c>
      <c r="AA136" s="59">
        <v>0</v>
      </c>
      <c r="AD136" s="51"/>
      <c r="AF136" s="89">
        <v>103</v>
      </c>
      <c r="AG136" s="59">
        <v>1351.3358627</v>
      </c>
      <c r="AH136" s="59">
        <v>203.91903317000001</v>
      </c>
      <c r="AI136" s="59">
        <v>261.63052140999997</v>
      </c>
      <c r="AJ136" s="59">
        <v>262.39636085000001</v>
      </c>
      <c r="AK136" s="59">
        <v>7.0219178082000004</v>
      </c>
      <c r="AL136" s="59">
        <v>76.095787470000005</v>
      </c>
      <c r="AM136" s="59">
        <v>150.47935175999999</v>
      </c>
      <c r="AN136" s="59">
        <v>472.40684302</v>
      </c>
      <c r="AO136" s="59">
        <v>9.6054794521000009</v>
      </c>
      <c r="AP136" s="59">
        <v>0</v>
      </c>
      <c r="AS136" s="51"/>
      <c r="AU136" s="89">
        <v>103</v>
      </c>
      <c r="AV136" s="59">
        <v>1263.5577063000001</v>
      </c>
      <c r="AW136" s="59">
        <v>235.06844852</v>
      </c>
      <c r="AX136" s="59">
        <v>302.32955313999997</v>
      </c>
      <c r="AY136" s="59">
        <v>273.20473126000002</v>
      </c>
      <c r="AZ136" s="59">
        <v>7.0219178082000004</v>
      </c>
      <c r="BA136" s="59">
        <v>73.108334998000004</v>
      </c>
      <c r="BB136" s="59">
        <v>156.88930740000001</v>
      </c>
      <c r="BC136" s="59">
        <v>205.72786597000001</v>
      </c>
      <c r="BD136" s="59">
        <v>9.6054794521000009</v>
      </c>
      <c r="BE136" s="59">
        <v>0</v>
      </c>
      <c r="BH136" s="51"/>
    </row>
    <row r="137" spans="1:60">
      <c r="A137" s="51"/>
      <c r="C137" s="89">
        <v>104</v>
      </c>
      <c r="D137" s="59">
        <v>1168.7607370000001</v>
      </c>
      <c r="E137" s="59">
        <v>183.33395469000001</v>
      </c>
      <c r="F137" s="59">
        <v>295.33273505</v>
      </c>
      <c r="G137" s="59">
        <v>265.9291235</v>
      </c>
      <c r="H137" s="59">
        <v>7.0219178082000004</v>
      </c>
      <c r="I137" s="59">
        <v>73.869065714000001</v>
      </c>
      <c r="J137" s="59">
        <v>137.14445092</v>
      </c>
      <c r="K137" s="59">
        <v>254.76227435000001</v>
      </c>
      <c r="L137" s="59">
        <v>9.6054794521000009</v>
      </c>
      <c r="M137" s="59">
        <v>0</v>
      </c>
      <c r="O137" s="51"/>
      <c r="Q137" s="89">
        <v>104</v>
      </c>
      <c r="R137" s="59">
        <v>970.07394006000004</v>
      </c>
      <c r="S137" s="59">
        <v>185.59986441999999</v>
      </c>
      <c r="T137" s="59">
        <v>327.23159111000001</v>
      </c>
      <c r="U137" s="59">
        <v>271.02052050999998</v>
      </c>
      <c r="V137" s="59">
        <v>7.0219178082000004</v>
      </c>
      <c r="W137" s="59">
        <v>70.222649094000005</v>
      </c>
      <c r="X137" s="59">
        <v>149.19021212999999</v>
      </c>
      <c r="Y137" s="59">
        <v>193.43407622999999</v>
      </c>
      <c r="Z137" s="59">
        <v>9.6054794521000009</v>
      </c>
      <c r="AA137" s="59">
        <v>0</v>
      </c>
      <c r="AD137" s="51"/>
      <c r="AF137" s="89">
        <v>104</v>
      </c>
      <c r="AG137" s="59">
        <v>1343.9615604000001</v>
      </c>
      <c r="AH137" s="59">
        <v>202.75167436999999</v>
      </c>
      <c r="AI137" s="59">
        <v>260.68539399999997</v>
      </c>
      <c r="AJ137" s="59">
        <v>262.04933892000003</v>
      </c>
      <c r="AK137" s="59">
        <v>7.0219178082000004</v>
      </c>
      <c r="AL137" s="59">
        <v>76.038478331999997</v>
      </c>
      <c r="AM137" s="59">
        <v>150.36151760000001</v>
      </c>
      <c r="AN137" s="59">
        <v>471.92829484999999</v>
      </c>
      <c r="AO137" s="59">
        <v>9.6054794521000009</v>
      </c>
      <c r="AP137" s="59">
        <v>0</v>
      </c>
      <c r="AS137" s="51"/>
      <c r="AU137" s="89">
        <v>104</v>
      </c>
      <c r="AV137" s="59">
        <v>1256.6904936000001</v>
      </c>
      <c r="AW137" s="59">
        <v>234.13738567999999</v>
      </c>
      <c r="AX137" s="59">
        <v>300.80024286000003</v>
      </c>
      <c r="AY137" s="59">
        <v>272.88164720999998</v>
      </c>
      <c r="AZ137" s="59">
        <v>7.0219178082000004</v>
      </c>
      <c r="BA137" s="59">
        <v>73.056666093000004</v>
      </c>
      <c r="BB137" s="59">
        <v>156.78247916999999</v>
      </c>
      <c r="BC137" s="59">
        <v>205.4833046</v>
      </c>
      <c r="BD137" s="59">
        <v>9.6054794521000009</v>
      </c>
      <c r="BE137" s="59">
        <v>0</v>
      </c>
      <c r="BH137" s="51"/>
    </row>
    <row r="138" spans="1:60">
      <c r="A138" s="51"/>
      <c r="C138" s="89">
        <v>105</v>
      </c>
      <c r="D138" s="59">
        <v>1162.2966707999999</v>
      </c>
      <c r="E138" s="59">
        <v>182.37146809999999</v>
      </c>
      <c r="F138" s="59">
        <v>294.21758127999999</v>
      </c>
      <c r="G138" s="59">
        <v>265.59473957</v>
      </c>
      <c r="H138" s="59">
        <v>7.0219178082000004</v>
      </c>
      <c r="I138" s="59">
        <v>73.811772464000001</v>
      </c>
      <c r="J138" s="59">
        <v>137.04432912999999</v>
      </c>
      <c r="K138" s="59">
        <v>254.68704790999999</v>
      </c>
      <c r="L138" s="59">
        <v>9.6054794521000009</v>
      </c>
      <c r="M138" s="59">
        <v>0</v>
      </c>
      <c r="O138" s="51"/>
      <c r="Q138" s="89">
        <v>105</v>
      </c>
      <c r="R138" s="59">
        <v>964.32775036999999</v>
      </c>
      <c r="S138" s="59">
        <v>184.69431078</v>
      </c>
      <c r="T138" s="59">
        <v>326.31204224999999</v>
      </c>
      <c r="U138" s="59">
        <v>270.69742499</v>
      </c>
      <c r="V138" s="59">
        <v>7.0219178082000004</v>
      </c>
      <c r="W138" s="59">
        <v>70.165558216999997</v>
      </c>
      <c r="X138" s="59">
        <v>149.07068609000001</v>
      </c>
      <c r="Y138" s="59">
        <v>193.26890667000001</v>
      </c>
      <c r="Z138" s="59">
        <v>9.6054794521000009</v>
      </c>
      <c r="AA138" s="59">
        <v>0</v>
      </c>
      <c r="AD138" s="51"/>
      <c r="AF138" s="89">
        <v>105</v>
      </c>
      <c r="AG138" s="59">
        <v>1336.7244075000001</v>
      </c>
      <c r="AH138" s="59">
        <v>201.86519497</v>
      </c>
      <c r="AI138" s="59">
        <v>259.32223783000001</v>
      </c>
      <c r="AJ138" s="59">
        <v>261.70231699999999</v>
      </c>
      <c r="AK138" s="59">
        <v>7.0219178082000004</v>
      </c>
      <c r="AL138" s="59">
        <v>75.981221032999997</v>
      </c>
      <c r="AM138" s="59">
        <v>150.24471262</v>
      </c>
      <c r="AN138" s="59">
        <v>471.46344941000001</v>
      </c>
      <c r="AO138" s="59">
        <v>9.6054794521000009</v>
      </c>
      <c r="AP138" s="59">
        <v>0</v>
      </c>
      <c r="AS138" s="51"/>
      <c r="AU138" s="89">
        <v>105</v>
      </c>
      <c r="AV138" s="59">
        <v>1249.0025539000001</v>
      </c>
      <c r="AW138" s="59">
        <v>233.49540375999999</v>
      </c>
      <c r="AX138" s="59">
        <v>299.80257863999998</v>
      </c>
      <c r="AY138" s="59">
        <v>272.55856316000001</v>
      </c>
      <c r="AZ138" s="59">
        <v>7.0219178082000004</v>
      </c>
      <c r="BA138" s="59">
        <v>73.005088426</v>
      </c>
      <c r="BB138" s="59">
        <v>156.67636626999999</v>
      </c>
      <c r="BC138" s="59">
        <v>205.24440623999999</v>
      </c>
      <c r="BD138" s="59">
        <v>9.6054794521000009</v>
      </c>
      <c r="BE138" s="59">
        <v>0</v>
      </c>
      <c r="BH138" s="51"/>
    </row>
    <row r="139" spans="1:60">
      <c r="A139" s="51"/>
      <c r="C139" s="89">
        <v>106</v>
      </c>
      <c r="D139" s="59">
        <v>1155.2900496</v>
      </c>
      <c r="E139" s="59">
        <v>181.61667624</v>
      </c>
      <c r="F139" s="59">
        <v>293.43728777000001</v>
      </c>
      <c r="G139" s="59">
        <v>265.26035565000001</v>
      </c>
      <c r="H139" s="59">
        <v>7.0219178082000004</v>
      </c>
      <c r="I139" s="59">
        <v>73.754617941999996</v>
      </c>
      <c r="J139" s="59">
        <v>136.94506573000001</v>
      </c>
      <c r="K139" s="59">
        <v>254.61851021999999</v>
      </c>
      <c r="L139" s="59">
        <v>9.6054794521000009</v>
      </c>
      <c r="M139" s="59">
        <v>0</v>
      </c>
      <c r="O139" s="51"/>
      <c r="Q139" s="89">
        <v>106</v>
      </c>
      <c r="R139" s="59">
        <v>959.00919118000002</v>
      </c>
      <c r="S139" s="59">
        <v>183.81186509</v>
      </c>
      <c r="T139" s="59">
        <v>324.94175495000002</v>
      </c>
      <c r="U139" s="59">
        <v>270.37432947999997</v>
      </c>
      <c r="V139" s="59">
        <v>7.0219178082000004</v>
      </c>
      <c r="W139" s="59">
        <v>70.108640987000001</v>
      </c>
      <c r="X139" s="59">
        <v>148.95267873</v>
      </c>
      <c r="Y139" s="59">
        <v>193.11117909000001</v>
      </c>
      <c r="Z139" s="59">
        <v>9.6054794521000009</v>
      </c>
      <c r="AA139" s="59">
        <v>0</v>
      </c>
      <c r="AD139" s="51"/>
      <c r="AF139" s="89">
        <v>106</v>
      </c>
      <c r="AG139" s="59">
        <v>1329.2527434000001</v>
      </c>
      <c r="AH139" s="59">
        <v>200.68735594</v>
      </c>
      <c r="AI139" s="59">
        <v>258.48495242000001</v>
      </c>
      <c r="AJ139" s="59">
        <v>261.35529507000001</v>
      </c>
      <c r="AK139" s="59">
        <v>7.0219178082000004</v>
      </c>
      <c r="AL139" s="59">
        <v>75.924019638000004</v>
      </c>
      <c r="AM139" s="59">
        <v>150.12891933</v>
      </c>
      <c r="AN139" s="59">
        <v>471.01198962000001</v>
      </c>
      <c r="AO139" s="59">
        <v>9.6054794521000009</v>
      </c>
      <c r="AP139" s="59">
        <v>0</v>
      </c>
      <c r="AS139" s="51"/>
      <c r="AU139" s="89">
        <v>106</v>
      </c>
      <c r="AV139" s="59">
        <v>1242.5896230000001</v>
      </c>
      <c r="AW139" s="59">
        <v>231.67026088</v>
      </c>
      <c r="AX139" s="59">
        <v>298.71306655000001</v>
      </c>
      <c r="AY139" s="59">
        <v>272.23547911000003</v>
      </c>
      <c r="AZ139" s="59">
        <v>7.0219178082000004</v>
      </c>
      <c r="BA139" s="59">
        <v>72.953604313</v>
      </c>
      <c r="BB139" s="59">
        <v>156.57094731999999</v>
      </c>
      <c r="BC139" s="59">
        <v>205.01098117999999</v>
      </c>
      <c r="BD139" s="59">
        <v>9.6054794521000009</v>
      </c>
      <c r="BE139" s="59">
        <v>0</v>
      </c>
      <c r="BH139" s="51"/>
    </row>
    <row r="140" spans="1:60">
      <c r="A140" s="51"/>
      <c r="C140" s="89">
        <v>107</v>
      </c>
      <c r="D140" s="59">
        <v>1149.3366811999999</v>
      </c>
      <c r="E140" s="59">
        <v>180.4815126</v>
      </c>
      <c r="F140" s="59">
        <v>291.98411327000002</v>
      </c>
      <c r="G140" s="59">
        <v>264.92597172000001</v>
      </c>
      <c r="H140" s="59">
        <v>7.0219178082000004</v>
      </c>
      <c r="I140" s="59">
        <v>73.697603948999998</v>
      </c>
      <c r="J140" s="59">
        <v>136.84664082</v>
      </c>
      <c r="K140" s="59">
        <v>254.55659764999999</v>
      </c>
      <c r="L140" s="59">
        <v>9.6054794521000009</v>
      </c>
      <c r="M140" s="59">
        <v>0</v>
      </c>
      <c r="O140" s="51"/>
      <c r="Q140" s="89">
        <v>107</v>
      </c>
      <c r="R140" s="59">
        <v>954.45918773999995</v>
      </c>
      <c r="S140" s="59">
        <v>182.35976919999999</v>
      </c>
      <c r="T140" s="59">
        <v>323.37256208999997</v>
      </c>
      <c r="U140" s="59">
        <v>270.05123395999999</v>
      </c>
      <c r="V140" s="59">
        <v>7.0219178082000004</v>
      </c>
      <c r="W140" s="59">
        <v>70.051898785999995</v>
      </c>
      <c r="X140" s="59">
        <v>148.83616057</v>
      </c>
      <c r="Y140" s="59">
        <v>192.96075439000001</v>
      </c>
      <c r="Z140" s="59">
        <v>9.6054794521000009</v>
      </c>
      <c r="AA140" s="59">
        <v>0</v>
      </c>
      <c r="AD140" s="51"/>
      <c r="AF140" s="89">
        <v>107</v>
      </c>
      <c r="AG140" s="59">
        <v>1322.3150807</v>
      </c>
      <c r="AH140" s="59">
        <v>199.30006657000001</v>
      </c>
      <c r="AI140" s="59">
        <v>257.32311600999998</v>
      </c>
      <c r="AJ140" s="59">
        <v>261.00827314000003</v>
      </c>
      <c r="AK140" s="59">
        <v>7.0219178082000004</v>
      </c>
      <c r="AL140" s="59">
        <v>75.866878215</v>
      </c>
      <c r="AM140" s="59">
        <v>150.01412024999999</v>
      </c>
      <c r="AN140" s="59">
        <v>470.57359839999998</v>
      </c>
      <c r="AO140" s="59">
        <v>9.6054794521000009</v>
      </c>
      <c r="AP140" s="59">
        <v>0</v>
      </c>
      <c r="AS140" s="51"/>
      <c r="AU140" s="89">
        <v>107</v>
      </c>
      <c r="AV140" s="59">
        <v>1235.8725515000001</v>
      </c>
      <c r="AW140" s="59">
        <v>230.16499284</v>
      </c>
      <c r="AX140" s="59">
        <v>297.60782025999998</v>
      </c>
      <c r="AY140" s="59">
        <v>271.91239505999999</v>
      </c>
      <c r="AZ140" s="59">
        <v>7.0219178082000004</v>
      </c>
      <c r="BA140" s="59">
        <v>72.902216073000005</v>
      </c>
      <c r="BB140" s="59">
        <v>156.46620096000001</v>
      </c>
      <c r="BC140" s="59">
        <v>204.78283973000001</v>
      </c>
      <c r="BD140" s="59">
        <v>9.6054794521000009</v>
      </c>
      <c r="BE140" s="59">
        <v>0</v>
      </c>
      <c r="BH140" s="51"/>
    </row>
    <row r="141" spans="1:60">
      <c r="A141" s="51"/>
      <c r="C141" s="89">
        <v>108</v>
      </c>
      <c r="D141" s="59">
        <v>1143.2364127999999</v>
      </c>
      <c r="E141" s="59">
        <v>179.08930862</v>
      </c>
      <c r="F141" s="59">
        <v>290.93487912000001</v>
      </c>
      <c r="G141" s="59">
        <v>264.59158779000001</v>
      </c>
      <c r="H141" s="59">
        <v>7.0219178082000004</v>
      </c>
      <c r="I141" s="59">
        <v>73.640732284999999</v>
      </c>
      <c r="J141" s="59">
        <v>136.74903452000001</v>
      </c>
      <c r="K141" s="59">
        <v>254.50124657000001</v>
      </c>
      <c r="L141" s="59">
        <v>9.6054794521000009</v>
      </c>
      <c r="M141" s="59">
        <v>0</v>
      </c>
      <c r="O141" s="51"/>
      <c r="Q141" s="89">
        <v>108</v>
      </c>
      <c r="R141" s="59">
        <v>950.04504228999997</v>
      </c>
      <c r="S141" s="59">
        <v>181.06500958999999</v>
      </c>
      <c r="T141" s="59">
        <v>321.51017496999998</v>
      </c>
      <c r="U141" s="59">
        <v>269.72813844000001</v>
      </c>
      <c r="V141" s="59">
        <v>7.0219178082000004</v>
      </c>
      <c r="W141" s="59">
        <v>69.995332993999995</v>
      </c>
      <c r="X141" s="59">
        <v>148.72110208999999</v>
      </c>
      <c r="Y141" s="59">
        <v>192.81749346000001</v>
      </c>
      <c r="Z141" s="59">
        <v>9.6054794521000009</v>
      </c>
      <c r="AA141" s="59">
        <v>0</v>
      </c>
      <c r="AD141" s="51"/>
      <c r="AF141" s="89">
        <v>108</v>
      </c>
      <c r="AG141" s="59">
        <v>1315.2296808999999</v>
      </c>
      <c r="AH141" s="59">
        <v>198.17969396000001</v>
      </c>
      <c r="AI141" s="59">
        <v>256.04209983999999</v>
      </c>
      <c r="AJ141" s="59">
        <v>260.66125122</v>
      </c>
      <c r="AK141" s="59">
        <v>7.0219178082000004</v>
      </c>
      <c r="AL141" s="59">
        <v>75.80980083</v>
      </c>
      <c r="AM141" s="59">
        <v>149.9002979</v>
      </c>
      <c r="AN141" s="59">
        <v>470.14795865000002</v>
      </c>
      <c r="AO141" s="59">
        <v>9.6054794521000009</v>
      </c>
      <c r="AP141" s="59">
        <v>0</v>
      </c>
      <c r="AS141" s="51"/>
      <c r="AU141" s="89">
        <v>108</v>
      </c>
      <c r="AV141" s="59">
        <v>1228.9477543999999</v>
      </c>
      <c r="AW141" s="59">
        <v>228.87774780000001</v>
      </c>
      <c r="AX141" s="59">
        <v>296.49227653999998</v>
      </c>
      <c r="AY141" s="59">
        <v>271.58931100000001</v>
      </c>
      <c r="AZ141" s="59">
        <v>7.0219178082000004</v>
      </c>
      <c r="BA141" s="59">
        <v>72.850926021999996</v>
      </c>
      <c r="BB141" s="59">
        <v>156.36210582000001</v>
      </c>
      <c r="BC141" s="59">
        <v>204.55979219</v>
      </c>
      <c r="BD141" s="59">
        <v>9.6054794521000009</v>
      </c>
      <c r="BE141" s="59">
        <v>0</v>
      </c>
      <c r="BH141" s="51"/>
    </row>
    <row r="142" spans="1:60">
      <c r="A142" s="51"/>
      <c r="C142" s="89">
        <v>109</v>
      </c>
      <c r="D142" s="59">
        <v>1137.0161931</v>
      </c>
      <c r="E142" s="59">
        <v>177.84057564</v>
      </c>
      <c r="F142" s="59">
        <v>289.86212522</v>
      </c>
      <c r="G142" s="59">
        <v>264.25720386</v>
      </c>
      <c r="H142" s="59">
        <v>7.0219178082000004</v>
      </c>
      <c r="I142" s="59">
        <v>73.584004750000005</v>
      </c>
      <c r="J142" s="59">
        <v>136.65222692</v>
      </c>
      <c r="K142" s="59">
        <v>254.45239337999999</v>
      </c>
      <c r="L142" s="59">
        <v>9.6054794521000009</v>
      </c>
      <c r="M142" s="59">
        <v>0</v>
      </c>
      <c r="O142" s="51"/>
      <c r="Q142" s="89">
        <v>109</v>
      </c>
      <c r="R142" s="59">
        <v>944.70334227000001</v>
      </c>
      <c r="S142" s="59">
        <v>180.09806925999999</v>
      </c>
      <c r="T142" s="59">
        <v>320.24752311999998</v>
      </c>
      <c r="U142" s="59">
        <v>269.40504292000003</v>
      </c>
      <c r="V142" s="59">
        <v>7.0219178082000004</v>
      </c>
      <c r="W142" s="59">
        <v>69.938944989999996</v>
      </c>
      <c r="X142" s="59">
        <v>148.60747380999999</v>
      </c>
      <c r="Y142" s="59">
        <v>192.6812572</v>
      </c>
      <c r="Z142" s="59">
        <v>9.6054794521000009</v>
      </c>
      <c r="AA142" s="59">
        <v>0</v>
      </c>
      <c r="AD142" s="51"/>
      <c r="AF142" s="89">
        <v>109</v>
      </c>
      <c r="AG142" s="59">
        <v>1308.3220372999999</v>
      </c>
      <c r="AH142" s="59">
        <v>196.57915494</v>
      </c>
      <c r="AI142" s="59">
        <v>255.06349398</v>
      </c>
      <c r="AJ142" s="59">
        <v>260.31422929000001</v>
      </c>
      <c r="AK142" s="59">
        <v>7.0219178082000004</v>
      </c>
      <c r="AL142" s="59">
        <v>75.752791548999994</v>
      </c>
      <c r="AM142" s="59">
        <v>149.7874348</v>
      </c>
      <c r="AN142" s="59">
        <v>469.73475330999997</v>
      </c>
      <c r="AO142" s="59">
        <v>9.6054794521000009</v>
      </c>
      <c r="AP142" s="59">
        <v>0</v>
      </c>
      <c r="AS142" s="51"/>
      <c r="AU142" s="89">
        <v>109</v>
      </c>
      <c r="AV142" s="59">
        <v>1222.8278215</v>
      </c>
      <c r="AW142" s="59">
        <v>226.98263915999999</v>
      </c>
      <c r="AX142" s="59">
        <v>295.17973223000001</v>
      </c>
      <c r="AY142" s="59">
        <v>271.26622694999998</v>
      </c>
      <c r="AZ142" s="59">
        <v>7.0219178082000004</v>
      </c>
      <c r="BA142" s="59">
        <v>72.799736476000007</v>
      </c>
      <c r="BB142" s="59">
        <v>156.25864053000001</v>
      </c>
      <c r="BC142" s="59">
        <v>204.34164885000001</v>
      </c>
      <c r="BD142" s="59">
        <v>9.6054794521000009</v>
      </c>
      <c r="BE142" s="59">
        <v>0</v>
      </c>
      <c r="BH142" s="51"/>
    </row>
    <row r="143" spans="1:60">
      <c r="A143" s="51"/>
      <c r="C143" s="89">
        <v>110</v>
      </c>
      <c r="D143" s="59">
        <v>1131.0889539</v>
      </c>
      <c r="E143" s="59">
        <v>176.70945793999999</v>
      </c>
      <c r="F143" s="59">
        <v>288.38070864000002</v>
      </c>
      <c r="G143" s="59">
        <v>263.92088686</v>
      </c>
      <c r="H143" s="59">
        <v>7.0219178082000004</v>
      </c>
      <c r="I143" s="59">
        <v>73.527423145</v>
      </c>
      <c r="J143" s="59">
        <v>136.55619813000001</v>
      </c>
      <c r="K143" s="59">
        <v>254.40997444000001</v>
      </c>
      <c r="L143" s="59">
        <v>9.6054794521000009</v>
      </c>
      <c r="M143" s="59">
        <v>0</v>
      </c>
      <c r="O143" s="51"/>
      <c r="Q143" s="89">
        <v>110</v>
      </c>
      <c r="R143" s="59">
        <v>939.14749205999999</v>
      </c>
      <c r="S143" s="59">
        <v>179.15751388000001</v>
      </c>
      <c r="T143" s="59">
        <v>319.16119555</v>
      </c>
      <c r="U143" s="59">
        <v>269.09338838999997</v>
      </c>
      <c r="V143" s="59">
        <v>7.0219178082000004</v>
      </c>
      <c r="W143" s="59">
        <v>69.882736155000003</v>
      </c>
      <c r="X143" s="59">
        <v>148.49524621</v>
      </c>
      <c r="Y143" s="59">
        <v>192.5519065</v>
      </c>
      <c r="Z143" s="59">
        <v>9.6054794521000009</v>
      </c>
      <c r="AA143" s="59">
        <v>0</v>
      </c>
      <c r="AD143" s="51"/>
      <c r="AF143" s="89">
        <v>110</v>
      </c>
      <c r="AG143" s="59">
        <v>1300.9786701</v>
      </c>
      <c r="AH143" s="59">
        <v>195.47632163</v>
      </c>
      <c r="AI143" s="59">
        <v>254.02290596</v>
      </c>
      <c r="AJ143" s="59">
        <v>259.96720736999998</v>
      </c>
      <c r="AK143" s="59">
        <v>7.0219178082000004</v>
      </c>
      <c r="AL143" s="59">
        <v>75.695854439000001</v>
      </c>
      <c r="AM143" s="59">
        <v>149.67551345999999</v>
      </c>
      <c r="AN143" s="59">
        <v>469.33366526999998</v>
      </c>
      <c r="AO143" s="59">
        <v>9.6054794521000009</v>
      </c>
      <c r="AP143" s="59">
        <v>0</v>
      </c>
      <c r="AS143" s="51"/>
      <c r="AU143" s="89">
        <v>110</v>
      </c>
      <c r="AV143" s="59">
        <v>1216.4700190999999</v>
      </c>
      <c r="AW143" s="59">
        <v>225.620068</v>
      </c>
      <c r="AX143" s="59">
        <v>293.58391978999998</v>
      </c>
      <c r="AY143" s="59">
        <v>270.93174309</v>
      </c>
      <c r="AZ143" s="59">
        <v>7.0219178082000004</v>
      </c>
      <c r="BA143" s="59">
        <v>72.748649753999999</v>
      </c>
      <c r="BB143" s="59">
        <v>156.15578371999999</v>
      </c>
      <c r="BC143" s="59">
        <v>204.12822002999999</v>
      </c>
      <c r="BD143" s="59">
        <v>9.6054794521000009</v>
      </c>
      <c r="BE143" s="59">
        <v>0</v>
      </c>
      <c r="BH143" s="51"/>
    </row>
    <row r="144" spans="1:60">
      <c r="A144" s="51"/>
      <c r="C144" s="89">
        <v>111</v>
      </c>
      <c r="D144" s="59">
        <v>1124.7388301999999</v>
      </c>
      <c r="E144" s="59">
        <v>175.55047712999999</v>
      </c>
      <c r="F144" s="59">
        <v>287.41122252000002</v>
      </c>
      <c r="G144" s="59">
        <v>263.52338700000001</v>
      </c>
      <c r="H144" s="59">
        <v>7.0219178082000004</v>
      </c>
      <c r="I144" s="59">
        <v>73.470989270000004</v>
      </c>
      <c r="J144" s="59">
        <v>136.46092826</v>
      </c>
      <c r="K144" s="59">
        <v>254.37392614000001</v>
      </c>
      <c r="L144" s="59">
        <v>9.6054794521000009</v>
      </c>
      <c r="M144" s="59">
        <v>0</v>
      </c>
      <c r="O144" s="51"/>
      <c r="Q144" s="89">
        <v>111</v>
      </c>
      <c r="R144" s="59">
        <v>934.73965844999998</v>
      </c>
      <c r="S144" s="59">
        <v>177.91423259000001</v>
      </c>
      <c r="T144" s="59">
        <v>317.23850132000001</v>
      </c>
      <c r="U144" s="59">
        <v>268.77280981000001</v>
      </c>
      <c r="V144" s="59">
        <v>7.0219178082000004</v>
      </c>
      <c r="W144" s="59">
        <v>69.826707868</v>
      </c>
      <c r="X144" s="59">
        <v>148.38438979</v>
      </c>
      <c r="Y144" s="59">
        <v>192.42930225000001</v>
      </c>
      <c r="Z144" s="59">
        <v>9.6054794521000009</v>
      </c>
      <c r="AA144" s="59">
        <v>0</v>
      </c>
      <c r="AD144" s="51"/>
      <c r="AF144" s="89">
        <v>111</v>
      </c>
      <c r="AG144" s="59">
        <v>1293.3712871</v>
      </c>
      <c r="AH144" s="59">
        <v>194.36107745999999</v>
      </c>
      <c r="AI144" s="59">
        <v>253.26461115999999</v>
      </c>
      <c r="AJ144" s="59">
        <v>259.61431895999999</v>
      </c>
      <c r="AK144" s="59">
        <v>7.0219178082000004</v>
      </c>
      <c r="AL144" s="59">
        <v>75.638993565999996</v>
      </c>
      <c r="AM144" s="59">
        <v>149.5645164</v>
      </c>
      <c r="AN144" s="59">
        <v>468.94437746</v>
      </c>
      <c r="AO144" s="59">
        <v>9.6054794521000009</v>
      </c>
      <c r="AP144" s="59">
        <v>0</v>
      </c>
      <c r="AS144" s="51"/>
      <c r="AU144" s="89">
        <v>111</v>
      </c>
      <c r="AV144" s="59">
        <v>1209.6738925</v>
      </c>
      <c r="AW144" s="59">
        <v>224.14259482</v>
      </c>
      <c r="AX144" s="59">
        <v>292.59720248999997</v>
      </c>
      <c r="AY144" s="59">
        <v>270.54139026000001</v>
      </c>
      <c r="AZ144" s="59">
        <v>7.0219178082000004</v>
      </c>
      <c r="BA144" s="59">
        <v>72.697668172999997</v>
      </c>
      <c r="BB144" s="59">
        <v>156.05351403</v>
      </c>
      <c r="BC144" s="59">
        <v>203.91931600999999</v>
      </c>
      <c r="BD144" s="59">
        <v>9.6054794521000009</v>
      </c>
      <c r="BE144" s="59">
        <v>0</v>
      </c>
      <c r="BH144" s="51"/>
    </row>
    <row r="145" spans="1:60">
      <c r="A145" s="51"/>
      <c r="C145" s="89">
        <v>112</v>
      </c>
      <c r="D145" s="59">
        <v>1118.8022968</v>
      </c>
      <c r="E145" s="59">
        <v>174.08653469000001</v>
      </c>
      <c r="F145" s="59">
        <v>286.33310776000002</v>
      </c>
      <c r="G145" s="59">
        <v>263.12588713000002</v>
      </c>
      <c r="H145" s="59">
        <v>7.0219178082000004</v>
      </c>
      <c r="I145" s="59">
        <v>73.414704924000006</v>
      </c>
      <c r="J145" s="59">
        <v>136.36639740999999</v>
      </c>
      <c r="K145" s="59">
        <v>254.34418485</v>
      </c>
      <c r="L145" s="59">
        <v>9.6054794521000009</v>
      </c>
      <c r="M145" s="59">
        <v>0</v>
      </c>
      <c r="O145" s="51"/>
      <c r="Q145" s="89">
        <v>112</v>
      </c>
      <c r="R145" s="59">
        <v>930.39122552000003</v>
      </c>
      <c r="S145" s="59">
        <v>176.38955405999999</v>
      </c>
      <c r="T145" s="59">
        <v>315.53780365</v>
      </c>
      <c r="U145" s="59">
        <v>268.45223124</v>
      </c>
      <c r="V145" s="59">
        <v>7.0219178082000004</v>
      </c>
      <c r="W145" s="59">
        <v>69.770861509</v>
      </c>
      <c r="X145" s="59">
        <v>148.27487504999999</v>
      </c>
      <c r="Y145" s="59">
        <v>192.31330535000001</v>
      </c>
      <c r="Z145" s="59">
        <v>9.6054794521000009</v>
      </c>
      <c r="AA145" s="59">
        <v>0</v>
      </c>
      <c r="AD145" s="51"/>
      <c r="AF145" s="89">
        <v>112</v>
      </c>
      <c r="AG145" s="59">
        <v>1287.1971627999999</v>
      </c>
      <c r="AH145" s="59">
        <v>192.75176292</v>
      </c>
      <c r="AI145" s="59">
        <v>251.55935246999999</v>
      </c>
      <c r="AJ145" s="59">
        <v>259.26920607</v>
      </c>
      <c r="AK145" s="59">
        <v>7.0219178082000004</v>
      </c>
      <c r="AL145" s="59">
        <v>75.582212995999996</v>
      </c>
      <c r="AM145" s="59">
        <v>149.45442614999999</v>
      </c>
      <c r="AN145" s="59">
        <v>468.56657279000001</v>
      </c>
      <c r="AO145" s="59">
        <v>9.6054794521000009</v>
      </c>
      <c r="AP145" s="59">
        <v>0</v>
      </c>
      <c r="AS145" s="51"/>
      <c r="AU145" s="89">
        <v>112</v>
      </c>
      <c r="AV145" s="59">
        <v>1203.6285247000001</v>
      </c>
      <c r="AW145" s="59">
        <v>222.19764283999999</v>
      </c>
      <c r="AX145" s="59">
        <v>291.32720519999998</v>
      </c>
      <c r="AY145" s="59">
        <v>270.15103742000002</v>
      </c>
      <c r="AZ145" s="59">
        <v>7.0219178082000004</v>
      </c>
      <c r="BA145" s="59">
        <v>72.646794048000004</v>
      </c>
      <c r="BB145" s="59">
        <v>155.95181009000001</v>
      </c>
      <c r="BC145" s="59">
        <v>203.71474710999999</v>
      </c>
      <c r="BD145" s="59">
        <v>9.6054794521000009</v>
      </c>
      <c r="BE145" s="59">
        <v>0</v>
      </c>
      <c r="BH145" s="51"/>
    </row>
    <row r="146" spans="1:60">
      <c r="A146" s="51"/>
      <c r="C146" s="89">
        <v>113</v>
      </c>
      <c r="D146" s="59">
        <v>1113.2346195</v>
      </c>
      <c r="E146" s="59">
        <v>172.97209470000001</v>
      </c>
      <c r="F146" s="59">
        <v>284.49725113</v>
      </c>
      <c r="G146" s="59">
        <v>262.76777060000001</v>
      </c>
      <c r="H146" s="59">
        <v>7.0219178082000004</v>
      </c>
      <c r="I146" s="59">
        <v>73.358571909999995</v>
      </c>
      <c r="J146" s="59">
        <v>136.27258569</v>
      </c>
      <c r="K146" s="59">
        <v>254.32068695000001</v>
      </c>
      <c r="L146" s="59">
        <v>9.6054794521000009</v>
      </c>
      <c r="M146" s="59">
        <v>0</v>
      </c>
      <c r="O146" s="51"/>
      <c r="Q146" s="89">
        <v>113</v>
      </c>
      <c r="R146" s="59">
        <v>925.42557993000003</v>
      </c>
      <c r="S146" s="59">
        <v>175.35690589000001</v>
      </c>
      <c r="T146" s="59">
        <v>313.95774592999999</v>
      </c>
      <c r="U146" s="59">
        <v>268.13619500999999</v>
      </c>
      <c r="V146" s="59">
        <v>7.0219178082000004</v>
      </c>
      <c r="W146" s="59">
        <v>69.715198459999996</v>
      </c>
      <c r="X146" s="59">
        <v>148.16667247999999</v>
      </c>
      <c r="Y146" s="59">
        <v>192.20377669999999</v>
      </c>
      <c r="Z146" s="59">
        <v>9.6054794521000009</v>
      </c>
      <c r="AA146" s="59">
        <v>0</v>
      </c>
      <c r="AD146" s="51"/>
      <c r="AF146" s="89">
        <v>113</v>
      </c>
      <c r="AG146" s="59">
        <v>1280.2580303</v>
      </c>
      <c r="AH146" s="59">
        <v>191.44164771999999</v>
      </c>
      <c r="AI146" s="59">
        <v>250.31990254999999</v>
      </c>
      <c r="AJ146" s="59">
        <v>258.92409319000001</v>
      </c>
      <c r="AK146" s="59">
        <v>7.0219178082000004</v>
      </c>
      <c r="AL146" s="59">
        <v>75.525516796000005</v>
      </c>
      <c r="AM146" s="59">
        <v>149.34522522</v>
      </c>
      <c r="AN146" s="59">
        <v>468.19993418000001</v>
      </c>
      <c r="AO146" s="59">
        <v>9.6054794521000009</v>
      </c>
      <c r="AP146" s="59">
        <v>0</v>
      </c>
      <c r="AS146" s="51"/>
      <c r="AU146" s="89">
        <v>113</v>
      </c>
      <c r="AV146" s="59">
        <v>1196.8872938</v>
      </c>
      <c r="AW146" s="59">
        <v>220.98796424</v>
      </c>
      <c r="AX146" s="59">
        <v>289.95066376</v>
      </c>
      <c r="AY146" s="59">
        <v>269.82781850999999</v>
      </c>
      <c r="AZ146" s="59">
        <v>7.0219178082000004</v>
      </c>
      <c r="BA146" s="59">
        <v>72.596029697999995</v>
      </c>
      <c r="BB146" s="59">
        <v>155.85065051999999</v>
      </c>
      <c r="BC146" s="59">
        <v>203.51432360999999</v>
      </c>
      <c r="BD146" s="59">
        <v>9.6054794521000009</v>
      </c>
      <c r="BE146" s="59">
        <v>0</v>
      </c>
      <c r="BH146" s="51"/>
    </row>
    <row r="147" spans="1:60">
      <c r="A147" s="51"/>
      <c r="C147" s="89">
        <v>114</v>
      </c>
      <c r="D147" s="59">
        <v>1107.3404254</v>
      </c>
      <c r="E147" s="59">
        <v>171.67515383</v>
      </c>
      <c r="F147" s="59">
        <v>283.12151468000002</v>
      </c>
      <c r="G147" s="59">
        <v>262.45855152000001</v>
      </c>
      <c r="H147" s="59">
        <v>7.0219178082000004</v>
      </c>
      <c r="I147" s="59">
        <v>73.302592024999996</v>
      </c>
      <c r="J147" s="59">
        <v>136.17947319999999</v>
      </c>
      <c r="K147" s="59">
        <v>254.30336883000001</v>
      </c>
      <c r="L147" s="59">
        <v>9.6054794521000009</v>
      </c>
      <c r="M147" s="59">
        <v>0</v>
      </c>
      <c r="O147" s="51"/>
      <c r="Q147" s="89">
        <v>114</v>
      </c>
      <c r="R147" s="59">
        <v>920.17024937999997</v>
      </c>
      <c r="S147" s="59">
        <v>174.24034033000001</v>
      </c>
      <c r="T147" s="59">
        <v>312.72974703</v>
      </c>
      <c r="U147" s="59">
        <v>267.84170232000002</v>
      </c>
      <c r="V147" s="59">
        <v>7.0219178082000004</v>
      </c>
      <c r="W147" s="59">
        <v>69.659720098999998</v>
      </c>
      <c r="X147" s="59">
        <v>148.0597526</v>
      </c>
      <c r="Y147" s="59">
        <v>192.10057719</v>
      </c>
      <c r="Z147" s="59">
        <v>9.6054794521000009</v>
      </c>
      <c r="AA147" s="59">
        <v>0</v>
      </c>
      <c r="AD147" s="51"/>
      <c r="AF147" s="89">
        <v>114</v>
      </c>
      <c r="AG147" s="59">
        <v>1273.3447093</v>
      </c>
      <c r="AH147" s="59">
        <v>190.05690052</v>
      </c>
      <c r="AI147" s="59">
        <v>249.11668148000001</v>
      </c>
      <c r="AJ147" s="59">
        <v>258.59157205999998</v>
      </c>
      <c r="AK147" s="59">
        <v>7.0219178082000004</v>
      </c>
      <c r="AL147" s="59">
        <v>75.468909031999999</v>
      </c>
      <c r="AM147" s="59">
        <v>149.23689612000001</v>
      </c>
      <c r="AN147" s="59">
        <v>467.84414452999999</v>
      </c>
      <c r="AO147" s="59">
        <v>9.6054794521000009</v>
      </c>
      <c r="AP147" s="59">
        <v>0</v>
      </c>
      <c r="AS147" s="51"/>
      <c r="AU147" s="89">
        <v>114</v>
      </c>
      <c r="AV147" s="59">
        <v>1190.7651166000001</v>
      </c>
      <c r="AW147" s="59">
        <v>218.98909596999999</v>
      </c>
      <c r="AX147" s="59">
        <v>288.71337735999998</v>
      </c>
      <c r="AY147" s="59">
        <v>269.53548047999999</v>
      </c>
      <c r="AZ147" s="59">
        <v>7.0219178082000004</v>
      </c>
      <c r="BA147" s="59">
        <v>72.545377439000006</v>
      </c>
      <c r="BB147" s="59">
        <v>155.75001395999999</v>
      </c>
      <c r="BC147" s="59">
        <v>203.31785583000001</v>
      </c>
      <c r="BD147" s="59">
        <v>9.6054794521000009</v>
      </c>
      <c r="BE147" s="59">
        <v>0</v>
      </c>
      <c r="BH147" s="51"/>
    </row>
    <row r="148" spans="1:60">
      <c r="A148" s="51"/>
      <c r="C148" s="89">
        <v>115</v>
      </c>
      <c r="D148" s="59">
        <v>1100.7327346</v>
      </c>
      <c r="E148" s="59">
        <v>170.93890049999999</v>
      </c>
      <c r="F148" s="59">
        <v>281.91564552</v>
      </c>
      <c r="G148" s="59">
        <v>262.13227425999997</v>
      </c>
      <c r="H148" s="59">
        <v>7.0219178082000004</v>
      </c>
      <c r="I148" s="59">
        <v>73.246767071999997</v>
      </c>
      <c r="J148" s="59">
        <v>136.08704005999999</v>
      </c>
      <c r="K148" s="59">
        <v>254.29216686000001</v>
      </c>
      <c r="L148" s="59">
        <v>9.6054794521000009</v>
      </c>
      <c r="M148" s="59">
        <v>0</v>
      </c>
      <c r="O148" s="51"/>
      <c r="Q148" s="89">
        <v>115</v>
      </c>
      <c r="R148" s="59">
        <v>915.55418716999998</v>
      </c>
      <c r="S148" s="59">
        <v>173.13984669999999</v>
      </c>
      <c r="T148" s="59">
        <v>310.86796276000001</v>
      </c>
      <c r="U148" s="59">
        <v>267.52565471999998</v>
      </c>
      <c r="V148" s="59">
        <v>7.0219178082000004</v>
      </c>
      <c r="W148" s="59">
        <v>69.604427806999993</v>
      </c>
      <c r="X148" s="59">
        <v>147.95408588000001</v>
      </c>
      <c r="Y148" s="59">
        <v>192.00356769999999</v>
      </c>
      <c r="Z148" s="59">
        <v>9.6054794521000009</v>
      </c>
      <c r="AA148" s="59">
        <v>0</v>
      </c>
      <c r="AD148" s="51"/>
      <c r="AF148" s="89">
        <v>115</v>
      </c>
      <c r="AG148" s="59">
        <v>1265.9101343</v>
      </c>
      <c r="AH148" s="59">
        <v>188.85739454</v>
      </c>
      <c r="AI148" s="59">
        <v>248.24678152999999</v>
      </c>
      <c r="AJ148" s="59">
        <v>258.26174254</v>
      </c>
      <c r="AK148" s="59">
        <v>7.0219178082000004</v>
      </c>
      <c r="AL148" s="59">
        <v>75.412393772000001</v>
      </c>
      <c r="AM148" s="59">
        <v>149.12942136999999</v>
      </c>
      <c r="AN148" s="59">
        <v>467.49888678000002</v>
      </c>
      <c r="AO148" s="59">
        <v>9.6054794521000009</v>
      </c>
      <c r="AP148" s="59">
        <v>0</v>
      </c>
      <c r="AS148" s="51"/>
      <c r="AU148" s="89">
        <v>115</v>
      </c>
      <c r="AV148" s="59">
        <v>1184.8936897000001</v>
      </c>
      <c r="AW148" s="59">
        <v>217.66426097999999</v>
      </c>
      <c r="AX148" s="59">
        <v>286.57480773999998</v>
      </c>
      <c r="AY148" s="59">
        <v>269.21964209999999</v>
      </c>
      <c r="AZ148" s="59">
        <v>7.0219178082000004</v>
      </c>
      <c r="BA148" s="59">
        <v>72.494839588999994</v>
      </c>
      <c r="BB148" s="59">
        <v>155.64987905000001</v>
      </c>
      <c r="BC148" s="59">
        <v>203.12515406</v>
      </c>
      <c r="BD148" s="59">
        <v>9.6054794521000009</v>
      </c>
      <c r="BE148" s="59">
        <v>0</v>
      </c>
      <c r="BH148" s="51"/>
    </row>
    <row r="149" spans="1:60">
      <c r="A149" s="51"/>
      <c r="C149" s="89">
        <v>116</v>
      </c>
      <c r="D149" s="59">
        <v>1095.1280509000001</v>
      </c>
      <c r="E149" s="59">
        <v>169.53562715000001</v>
      </c>
      <c r="F149" s="59">
        <v>280.35229055999997</v>
      </c>
      <c r="G149" s="59">
        <v>261.82749586</v>
      </c>
      <c r="H149" s="59">
        <v>7.0219178082000004</v>
      </c>
      <c r="I149" s="59">
        <v>73.191098850000003</v>
      </c>
      <c r="J149" s="59">
        <v>135.99526635000001</v>
      </c>
      <c r="K149" s="59">
        <v>254.28701742000001</v>
      </c>
      <c r="L149" s="59">
        <v>9.6054794521000009</v>
      </c>
      <c r="M149" s="59">
        <v>0</v>
      </c>
      <c r="O149" s="51"/>
      <c r="Q149" s="89">
        <v>116</v>
      </c>
      <c r="R149" s="59">
        <v>910.58961023999996</v>
      </c>
      <c r="S149" s="59">
        <v>172.01564368999999</v>
      </c>
      <c r="T149" s="59">
        <v>309.35576871000001</v>
      </c>
      <c r="U149" s="59">
        <v>267.23224101</v>
      </c>
      <c r="V149" s="59">
        <v>7.0219178082000004</v>
      </c>
      <c r="W149" s="59">
        <v>69.549322963999998</v>
      </c>
      <c r="X149" s="59">
        <v>147.84964282999999</v>
      </c>
      <c r="Y149" s="59">
        <v>191.91260914</v>
      </c>
      <c r="Z149" s="59">
        <v>9.6054794521000009</v>
      </c>
      <c r="AA149" s="59">
        <v>0</v>
      </c>
      <c r="AD149" s="51"/>
      <c r="AF149" s="89">
        <v>116</v>
      </c>
      <c r="AG149" s="59">
        <v>1258.5181414000001</v>
      </c>
      <c r="AH149" s="59">
        <v>187.83492626</v>
      </c>
      <c r="AI149" s="59">
        <v>247.16206364000001</v>
      </c>
      <c r="AJ149" s="59">
        <v>257.92711116999999</v>
      </c>
      <c r="AK149" s="59">
        <v>7.0219178082000004</v>
      </c>
      <c r="AL149" s="59">
        <v>75.355975079999993</v>
      </c>
      <c r="AM149" s="59">
        <v>149.0227835</v>
      </c>
      <c r="AN149" s="59">
        <v>467.16384383000002</v>
      </c>
      <c r="AO149" s="59">
        <v>9.6054794521000009</v>
      </c>
      <c r="AP149" s="59">
        <v>0</v>
      </c>
      <c r="AS149" s="51"/>
      <c r="AU149" s="89">
        <v>116</v>
      </c>
      <c r="AV149" s="59">
        <v>1178.2799156000001</v>
      </c>
      <c r="AW149" s="59">
        <v>216.14047035999999</v>
      </c>
      <c r="AX149" s="59">
        <v>285.35160073999998</v>
      </c>
      <c r="AY149" s="59">
        <v>268.92974393999998</v>
      </c>
      <c r="AZ149" s="59">
        <v>7.0219178082000004</v>
      </c>
      <c r="BA149" s="59">
        <v>72.444418463999995</v>
      </c>
      <c r="BB149" s="59">
        <v>155.55022441</v>
      </c>
      <c r="BC149" s="59">
        <v>202.93602859999999</v>
      </c>
      <c r="BD149" s="59">
        <v>9.6054794521000009</v>
      </c>
      <c r="BE149" s="59">
        <v>0</v>
      </c>
      <c r="BH149" s="51"/>
    </row>
    <row r="150" spans="1:60">
      <c r="A150" s="51"/>
      <c r="C150" s="89">
        <v>117</v>
      </c>
      <c r="D150" s="59">
        <v>1089.2469802000001</v>
      </c>
      <c r="E150" s="59">
        <v>168.31385874</v>
      </c>
      <c r="F150" s="59">
        <v>278.90512537000001</v>
      </c>
      <c r="G150" s="59">
        <v>261.50140965000003</v>
      </c>
      <c r="H150" s="59">
        <v>7.0219178082000004</v>
      </c>
      <c r="I150" s="59">
        <v>73.135589159000006</v>
      </c>
      <c r="J150" s="59">
        <v>135.90413219999999</v>
      </c>
      <c r="K150" s="59">
        <v>254.28785687999999</v>
      </c>
      <c r="L150" s="59">
        <v>9.6054794521000009</v>
      </c>
      <c r="M150" s="59">
        <v>0</v>
      </c>
      <c r="O150" s="51"/>
      <c r="Q150" s="89">
        <v>117</v>
      </c>
      <c r="R150" s="59">
        <v>905.40816457999995</v>
      </c>
      <c r="S150" s="59">
        <v>170.81033375999999</v>
      </c>
      <c r="T150" s="59">
        <v>308.16411871999998</v>
      </c>
      <c r="U150" s="59">
        <v>266.91625887999999</v>
      </c>
      <c r="V150" s="59">
        <v>7.0219178082000004</v>
      </c>
      <c r="W150" s="59">
        <v>69.494406949999998</v>
      </c>
      <c r="X150" s="59">
        <v>147.74639396000001</v>
      </c>
      <c r="Y150" s="59">
        <v>191.82756241000001</v>
      </c>
      <c r="Z150" s="59">
        <v>9.6054794521000009</v>
      </c>
      <c r="AA150" s="59">
        <v>0</v>
      </c>
      <c r="AD150" s="51"/>
      <c r="AF150" s="89">
        <v>117</v>
      </c>
      <c r="AG150" s="59">
        <v>1251.6361296</v>
      </c>
      <c r="AH150" s="59">
        <v>186.68507188000001</v>
      </c>
      <c r="AI150" s="59">
        <v>245.68692267</v>
      </c>
      <c r="AJ150" s="59">
        <v>257.60030788</v>
      </c>
      <c r="AK150" s="59">
        <v>7.0219178082000004</v>
      </c>
      <c r="AL150" s="59">
        <v>75.299657023999998</v>
      </c>
      <c r="AM150" s="59">
        <v>148.91696501999999</v>
      </c>
      <c r="AN150" s="59">
        <v>466.83869858999998</v>
      </c>
      <c r="AO150" s="59">
        <v>9.6054794521000009</v>
      </c>
      <c r="AP150" s="59">
        <v>0</v>
      </c>
      <c r="AS150" s="51"/>
      <c r="AU150" s="89">
        <v>117</v>
      </c>
      <c r="AV150" s="59">
        <v>1171.7950068</v>
      </c>
      <c r="AW150" s="59">
        <v>214.74809282999999</v>
      </c>
      <c r="AX150" s="59">
        <v>283.89398053000002</v>
      </c>
      <c r="AY150" s="59">
        <v>268.61398056000002</v>
      </c>
      <c r="AZ150" s="59">
        <v>7.0219178082000004</v>
      </c>
      <c r="BA150" s="59">
        <v>72.394116381000003</v>
      </c>
      <c r="BB150" s="59">
        <v>155.45102867</v>
      </c>
      <c r="BC150" s="59">
        <v>202.75028975999999</v>
      </c>
      <c r="BD150" s="59">
        <v>9.6054794521000009</v>
      </c>
      <c r="BE150" s="59">
        <v>0</v>
      </c>
      <c r="BH150" s="51"/>
    </row>
    <row r="151" spans="1:60">
      <c r="A151" s="51"/>
      <c r="C151" s="89">
        <v>118</v>
      </c>
      <c r="D151" s="59">
        <v>1083.4905279</v>
      </c>
      <c r="E151" s="59">
        <v>167.26802549000001</v>
      </c>
      <c r="F151" s="59">
        <v>277.15740665999999</v>
      </c>
      <c r="G151" s="59">
        <v>261.17532345000001</v>
      </c>
      <c r="H151" s="59">
        <v>7.0219178082000004</v>
      </c>
      <c r="I151" s="59">
        <v>73.080239800000001</v>
      </c>
      <c r="J151" s="59">
        <v>135.81361770000001</v>
      </c>
      <c r="K151" s="59">
        <v>254.29462162999999</v>
      </c>
      <c r="L151" s="59">
        <v>9.6054794521000009</v>
      </c>
      <c r="M151" s="59">
        <v>0</v>
      </c>
      <c r="O151" s="51"/>
      <c r="Q151" s="89">
        <v>118</v>
      </c>
      <c r="R151" s="59">
        <v>900.96574027999998</v>
      </c>
      <c r="S151" s="59">
        <v>169.46488538</v>
      </c>
      <c r="T151" s="59">
        <v>306.37358583000002</v>
      </c>
      <c r="U151" s="59">
        <v>266.60027674999998</v>
      </c>
      <c r="V151" s="59">
        <v>7.0219178082000004</v>
      </c>
      <c r="W151" s="59">
        <v>69.439681144999994</v>
      </c>
      <c r="X151" s="59">
        <v>147.64430974999999</v>
      </c>
      <c r="Y151" s="59">
        <v>191.74828837999999</v>
      </c>
      <c r="Z151" s="59">
        <v>9.6054794521000009</v>
      </c>
      <c r="AA151" s="59">
        <v>0</v>
      </c>
      <c r="AD151" s="51"/>
      <c r="AF151" s="89">
        <v>118</v>
      </c>
      <c r="AG151" s="59">
        <v>1245.5133880999999</v>
      </c>
      <c r="AH151" s="59">
        <v>184.77626233999999</v>
      </c>
      <c r="AI151" s="59">
        <v>244.22025797000001</v>
      </c>
      <c r="AJ151" s="59">
        <v>257.26471318</v>
      </c>
      <c r="AK151" s="59">
        <v>7.0219178082000004</v>
      </c>
      <c r="AL151" s="59">
        <v>75.243443670000005</v>
      </c>
      <c r="AM151" s="59">
        <v>148.81194844999999</v>
      </c>
      <c r="AN151" s="59">
        <v>466.52314319999999</v>
      </c>
      <c r="AO151" s="59">
        <v>9.6054794521000009</v>
      </c>
      <c r="AP151" s="59">
        <v>0</v>
      </c>
      <c r="AS151" s="51"/>
      <c r="AU151" s="89">
        <v>118</v>
      </c>
      <c r="AV151" s="59">
        <v>1165.4704961</v>
      </c>
      <c r="AW151" s="59">
        <v>213.27168348999999</v>
      </c>
      <c r="AX151" s="59">
        <v>282.35999411</v>
      </c>
      <c r="AY151" s="59">
        <v>268.29821717999999</v>
      </c>
      <c r="AZ151" s="59">
        <v>7.0219178082000004</v>
      </c>
      <c r="BA151" s="59">
        <v>72.343935658999996</v>
      </c>
      <c r="BB151" s="59">
        <v>155.35227047999999</v>
      </c>
      <c r="BC151" s="59">
        <v>202.56774784000001</v>
      </c>
      <c r="BD151" s="59">
        <v>9.6054794521000009</v>
      </c>
      <c r="BE151" s="59">
        <v>0</v>
      </c>
      <c r="BH151" s="51"/>
    </row>
    <row r="152" spans="1:60">
      <c r="A152" s="51"/>
      <c r="C152" s="89">
        <v>119</v>
      </c>
      <c r="D152" s="59">
        <v>1077.3584833</v>
      </c>
      <c r="E152" s="59">
        <v>165.76529902999999</v>
      </c>
      <c r="F152" s="59">
        <v>276.23837423999998</v>
      </c>
      <c r="G152" s="59">
        <v>260.85303640000001</v>
      </c>
      <c r="H152" s="59">
        <v>7.0219178082000004</v>
      </c>
      <c r="I152" s="59">
        <v>73.025052572999996</v>
      </c>
      <c r="J152" s="59">
        <v>135.72370296</v>
      </c>
      <c r="K152" s="59">
        <v>254.30726662000001</v>
      </c>
      <c r="L152" s="59">
        <v>9.6054794521000009</v>
      </c>
      <c r="M152" s="59">
        <v>0</v>
      </c>
      <c r="O152" s="51"/>
      <c r="Q152" s="89">
        <v>119</v>
      </c>
      <c r="R152" s="59">
        <v>896.05128717000002</v>
      </c>
      <c r="S152" s="59">
        <v>168.35937208999999</v>
      </c>
      <c r="T152" s="59">
        <v>304.80935502</v>
      </c>
      <c r="U152" s="59">
        <v>266.29008626000001</v>
      </c>
      <c r="V152" s="59">
        <v>7.0219178082000004</v>
      </c>
      <c r="W152" s="59">
        <v>69.385146929000001</v>
      </c>
      <c r="X152" s="59">
        <v>147.54336069999999</v>
      </c>
      <c r="Y152" s="59">
        <v>191.67466745999999</v>
      </c>
      <c r="Z152" s="59">
        <v>9.6054794521000009</v>
      </c>
      <c r="AA152" s="59">
        <v>0</v>
      </c>
      <c r="AD152" s="51"/>
      <c r="AF152" s="89">
        <v>119</v>
      </c>
      <c r="AG152" s="59">
        <v>1238.5385249999999</v>
      </c>
      <c r="AH152" s="59">
        <v>183.67222751</v>
      </c>
      <c r="AI152" s="59">
        <v>242.80004269</v>
      </c>
      <c r="AJ152" s="59">
        <v>256.93001593000002</v>
      </c>
      <c r="AK152" s="59">
        <v>7.0219178082000004</v>
      </c>
      <c r="AL152" s="59">
        <v>75.187339085000005</v>
      </c>
      <c r="AM152" s="59">
        <v>148.70771631</v>
      </c>
      <c r="AN152" s="59">
        <v>466.21685538999998</v>
      </c>
      <c r="AO152" s="59">
        <v>9.6054794521000009</v>
      </c>
      <c r="AP152" s="59">
        <v>0</v>
      </c>
      <c r="AS152" s="51"/>
      <c r="AU152" s="89">
        <v>119</v>
      </c>
      <c r="AV152" s="59">
        <v>1159.1783989</v>
      </c>
      <c r="AW152" s="59">
        <v>211.65962490000001</v>
      </c>
      <c r="AX152" s="59">
        <v>280.92264748999997</v>
      </c>
      <c r="AY152" s="59">
        <v>267.98904966999999</v>
      </c>
      <c r="AZ152" s="59">
        <v>7.0219178082000004</v>
      </c>
      <c r="BA152" s="59">
        <v>72.293878613000004</v>
      </c>
      <c r="BB152" s="59">
        <v>155.25392844999999</v>
      </c>
      <c r="BC152" s="59">
        <v>202.38821313</v>
      </c>
      <c r="BD152" s="59">
        <v>9.6054794521000009</v>
      </c>
      <c r="BE152" s="59">
        <v>0</v>
      </c>
      <c r="BH152" s="51"/>
    </row>
    <row r="153" spans="1:60">
      <c r="A153" s="51"/>
      <c r="C153" s="89">
        <v>120</v>
      </c>
      <c r="D153" s="59">
        <v>1071.0102589999999</v>
      </c>
      <c r="E153" s="59">
        <v>164.80955974</v>
      </c>
      <c r="F153" s="59">
        <v>274.98752323999997</v>
      </c>
      <c r="G153" s="59">
        <v>260.53176051999998</v>
      </c>
      <c r="H153" s="59">
        <v>7.0219178082000004</v>
      </c>
      <c r="I153" s="59">
        <v>72.970029277999998</v>
      </c>
      <c r="J153" s="59">
        <v>135.63436809000001</v>
      </c>
      <c r="K153" s="59">
        <v>254.32571718</v>
      </c>
      <c r="L153" s="59">
        <v>9.6054794521000009</v>
      </c>
      <c r="M153" s="59">
        <v>0</v>
      </c>
      <c r="O153" s="51"/>
      <c r="Q153" s="89">
        <v>120</v>
      </c>
      <c r="R153" s="59">
        <v>891.08670137000001</v>
      </c>
      <c r="S153" s="59">
        <v>167.53817146</v>
      </c>
      <c r="T153" s="59">
        <v>303.01383794999998</v>
      </c>
      <c r="U153" s="59">
        <v>265.97700206000002</v>
      </c>
      <c r="V153" s="59">
        <v>7.0219178082000004</v>
      </c>
      <c r="W153" s="59">
        <v>69.330805682000005</v>
      </c>
      <c r="X153" s="59">
        <v>147.44351731</v>
      </c>
      <c r="Y153" s="59">
        <v>191.60654725000001</v>
      </c>
      <c r="Z153" s="59">
        <v>9.6054794521000009</v>
      </c>
      <c r="AA153" s="59">
        <v>0</v>
      </c>
      <c r="AD153" s="51"/>
      <c r="AF153" s="89">
        <v>120</v>
      </c>
      <c r="AG153" s="59">
        <v>1231.2660476000001</v>
      </c>
      <c r="AH153" s="59">
        <v>182.19431471999999</v>
      </c>
      <c r="AI153" s="59">
        <v>242.04431536000001</v>
      </c>
      <c r="AJ153" s="59">
        <v>256.60232307000001</v>
      </c>
      <c r="AK153" s="59">
        <v>7.0219178082000004</v>
      </c>
      <c r="AL153" s="59">
        <v>75.131347333999997</v>
      </c>
      <c r="AM153" s="59">
        <v>148.6042511</v>
      </c>
      <c r="AN153" s="59">
        <v>465.91951412999998</v>
      </c>
      <c r="AO153" s="59">
        <v>9.6054794521000009</v>
      </c>
      <c r="AP153" s="59">
        <v>0</v>
      </c>
      <c r="AS153" s="51"/>
      <c r="AU153" s="89">
        <v>120</v>
      </c>
      <c r="AV153" s="59">
        <v>1152.3227204</v>
      </c>
      <c r="AW153" s="59">
        <v>210.19494137999999</v>
      </c>
      <c r="AX153" s="59">
        <v>279.90311677</v>
      </c>
      <c r="AY153" s="59">
        <v>267.67827254999997</v>
      </c>
      <c r="AZ153" s="59">
        <v>7.0219178082000004</v>
      </c>
      <c r="BA153" s="59">
        <v>72.243947560999999</v>
      </c>
      <c r="BB153" s="59">
        <v>155.15598122</v>
      </c>
      <c r="BC153" s="59">
        <v>202.21149593999999</v>
      </c>
      <c r="BD153" s="59">
        <v>9.6054794521000009</v>
      </c>
      <c r="BE153" s="59">
        <v>0</v>
      </c>
      <c r="BH153" s="51"/>
    </row>
    <row r="154" spans="1:60">
      <c r="A154" s="51"/>
      <c r="C154" s="89">
        <v>121</v>
      </c>
      <c r="D154" s="59">
        <v>1065.4147608999999</v>
      </c>
      <c r="E154" s="59">
        <v>163.67038772999999</v>
      </c>
      <c r="F154" s="59">
        <v>273.16737874</v>
      </c>
      <c r="G154" s="59">
        <v>260.21048463</v>
      </c>
      <c r="H154" s="59">
        <v>7.0219178082000004</v>
      </c>
      <c r="I154" s="59">
        <v>72.915171716000003</v>
      </c>
      <c r="J154" s="59">
        <v>135.54559319000001</v>
      </c>
      <c r="K154" s="59">
        <v>254.34990234</v>
      </c>
      <c r="L154" s="59">
        <v>9.6054794521000009</v>
      </c>
      <c r="M154" s="59">
        <v>0</v>
      </c>
      <c r="O154" s="51"/>
      <c r="Q154" s="89">
        <v>121</v>
      </c>
      <c r="R154" s="59">
        <v>885.77975076999996</v>
      </c>
      <c r="S154" s="59">
        <v>166.61905340000001</v>
      </c>
      <c r="T154" s="59">
        <v>301.65860311</v>
      </c>
      <c r="U154" s="59">
        <v>265.66391786000003</v>
      </c>
      <c r="V154" s="59">
        <v>7.0219178082000004</v>
      </c>
      <c r="W154" s="59">
        <v>69.276658784999995</v>
      </c>
      <c r="X154" s="59">
        <v>147.34475008000001</v>
      </c>
      <c r="Y154" s="59">
        <v>191.54378260999999</v>
      </c>
      <c r="Z154" s="59">
        <v>9.6054794521000009</v>
      </c>
      <c r="AA154" s="59">
        <v>0</v>
      </c>
      <c r="AD154" s="51"/>
      <c r="AF154" s="89">
        <v>121</v>
      </c>
      <c r="AG154" s="59">
        <v>1224.1289194000001</v>
      </c>
      <c r="AH154" s="59">
        <v>180.84128405000001</v>
      </c>
      <c r="AI154" s="59">
        <v>241.03173623999999</v>
      </c>
      <c r="AJ154" s="59">
        <v>256.27125066000002</v>
      </c>
      <c r="AK154" s="59">
        <v>7.0219178082000004</v>
      </c>
      <c r="AL154" s="59">
        <v>75.075472484000002</v>
      </c>
      <c r="AM154" s="59">
        <v>148.50153537</v>
      </c>
      <c r="AN154" s="59">
        <v>465.63080230999998</v>
      </c>
      <c r="AO154" s="59">
        <v>9.6054794521000009</v>
      </c>
      <c r="AP154" s="59">
        <v>0</v>
      </c>
      <c r="AS154" s="51"/>
      <c r="AU154" s="89">
        <v>121</v>
      </c>
      <c r="AV154" s="59">
        <v>1146.2829635000001</v>
      </c>
      <c r="AW154" s="59">
        <v>208.80107687</v>
      </c>
      <c r="AX154" s="59">
        <v>277.99684543000001</v>
      </c>
      <c r="AY154" s="59">
        <v>267.36749544000003</v>
      </c>
      <c r="AZ154" s="59">
        <v>7.0219178082000004</v>
      </c>
      <c r="BA154" s="59">
        <v>72.194144819000002</v>
      </c>
      <c r="BB154" s="59">
        <v>155.05840742000001</v>
      </c>
      <c r="BC154" s="59">
        <v>202.03740657</v>
      </c>
      <c r="BD154" s="59">
        <v>9.6054794521000009</v>
      </c>
      <c r="BE154" s="59">
        <v>0</v>
      </c>
      <c r="BH154" s="51"/>
    </row>
    <row r="155" spans="1:60">
      <c r="A155" s="51"/>
      <c r="C155" s="89">
        <v>122</v>
      </c>
      <c r="D155" s="59">
        <v>1059.6827419000001</v>
      </c>
      <c r="E155" s="59">
        <v>162.44962803999999</v>
      </c>
      <c r="F155" s="59">
        <v>271.56534285999999</v>
      </c>
      <c r="G155" s="59">
        <v>259.88920874000002</v>
      </c>
      <c r="H155" s="59">
        <v>7.0219178082000004</v>
      </c>
      <c r="I155" s="59">
        <v>72.860481686</v>
      </c>
      <c r="J155" s="59">
        <v>135.45735837000001</v>
      </c>
      <c r="K155" s="59">
        <v>254.37975843000001</v>
      </c>
      <c r="L155" s="59">
        <v>9.6054794521000009</v>
      </c>
      <c r="M155" s="59">
        <v>0</v>
      </c>
      <c r="O155" s="51"/>
      <c r="Q155" s="89">
        <v>122</v>
      </c>
      <c r="R155" s="59">
        <v>880.65268673000003</v>
      </c>
      <c r="S155" s="59">
        <v>165.70924425000001</v>
      </c>
      <c r="T155" s="59">
        <v>300.11417279</v>
      </c>
      <c r="U155" s="59">
        <v>265.35083365999998</v>
      </c>
      <c r="V155" s="59">
        <v>7.0219178082000004</v>
      </c>
      <c r="W155" s="59">
        <v>69.222707616999998</v>
      </c>
      <c r="X155" s="59">
        <v>147.24702951</v>
      </c>
      <c r="Y155" s="59">
        <v>191.48623437000001</v>
      </c>
      <c r="Z155" s="59">
        <v>9.6054794521000009</v>
      </c>
      <c r="AA155" s="59">
        <v>0</v>
      </c>
      <c r="AD155" s="51"/>
      <c r="AF155" s="89">
        <v>122</v>
      </c>
      <c r="AG155" s="59">
        <v>1217.4447221999999</v>
      </c>
      <c r="AH155" s="59">
        <v>179.23678989000001</v>
      </c>
      <c r="AI155" s="59">
        <v>239.8176895</v>
      </c>
      <c r="AJ155" s="59">
        <v>255.94017825</v>
      </c>
      <c r="AK155" s="59">
        <v>7.0219178082000004</v>
      </c>
      <c r="AL155" s="59">
        <v>75.019718603000001</v>
      </c>
      <c r="AM155" s="59">
        <v>148.39955161</v>
      </c>
      <c r="AN155" s="59">
        <v>465.35040283000001</v>
      </c>
      <c r="AO155" s="59">
        <v>9.6054794521000009</v>
      </c>
      <c r="AP155" s="59">
        <v>0</v>
      </c>
      <c r="AS155" s="51"/>
      <c r="AU155" s="89">
        <v>122</v>
      </c>
      <c r="AV155" s="59">
        <v>1138.9542082</v>
      </c>
      <c r="AW155" s="59">
        <v>207.69149056000001</v>
      </c>
      <c r="AX155" s="59">
        <v>277.09529422999998</v>
      </c>
      <c r="AY155" s="59">
        <v>267.05671832000002</v>
      </c>
      <c r="AZ155" s="59">
        <v>7.0219178082000004</v>
      </c>
      <c r="BA155" s="59">
        <v>72.144472706000002</v>
      </c>
      <c r="BB155" s="59">
        <v>154.96118569000001</v>
      </c>
      <c r="BC155" s="59">
        <v>201.86575532000001</v>
      </c>
      <c r="BD155" s="59">
        <v>9.6054794521000009</v>
      </c>
      <c r="BE155" s="59">
        <v>0</v>
      </c>
      <c r="BH155" s="51"/>
    </row>
    <row r="156" spans="1:60">
      <c r="A156" s="51"/>
      <c r="C156" s="89">
        <v>123</v>
      </c>
      <c r="D156" s="59">
        <v>1052.8659024000001</v>
      </c>
      <c r="E156" s="59">
        <v>161.32279312</v>
      </c>
      <c r="F156" s="59">
        <v>270.9542027</v>
      </c>
      <c r="G156" s="59">
        <v>259.56793284999998</v>
      </c>
      <c r="H156" s="59">
        <v>7.0219178082000004</v>
      </c>
      <c r="I156" s="59">
        <v>72.805960988999999</v>
      </c>
      <c r="J156" s="59">
        <v>135.36964373000001</v>
      </c>
      <c r="K156" s="59">
        <v>254.41522178</v>
      </c>
      <c r="L156" s="59">
        <v>9.6054794521000009</v>
      </c>
      <c r="M156" s="59">
        <v>0</v>
      </c>
      <c r="O156" s="51"/>
      <c r="Q156" s="89">
        <v>123</v>
      </c>
      <c r="R156" s="59">
        <v>875.50874506000002</v>
      </c>
      <c r="S156" s="59">
        <v>164.45368178999999</v>
      </c>
      <c r="T156" s="59">
        <v>298.91241036999998</v>
      </c>
      <c r="U156" s="59">
        <v>265.05771249999998</v>
      </c>
      <c r="V156" s="59">
        <v>7.0219178082000004</v>
      </c>
      <c r="W156" s="59">
        <v>69.168953557999998</v>
      </c>
      <c r="X156" s="59">
        <v>147.15032608999999</v>
      </c>
      <c r="Y156" s="59">
        <v>191.4337634</v>
      </c>
      <c r="Z156" s="59">
        <v>9.6054794521000009</v>
      </c>
      <c r="AA156" s="59">
        <v>0</v>
      </c>
      <c r="AD156" s="51"/>
      <c r="AF156" s="89">
        <v>123</v>
      </c>
      <c r="AG156" s="59">
        <v>1209.6997532</v>
      </c>
      <c r="AH156" s="59">
        <v>178.39134572</v>
      </c>
      <c r="AI156" s="59">
        <v>238.90536466</v>
      </c>
      <c r="AJ156" s="59">
        <v>255.60910584000001</v>
      </c>
      <c r="AK156" s="59">
        <v>7.0219178082000004</v>
      </c>
      <c r="AL156" s="59">
        <v>74.964089755000003</v>
      </c>
      <c r="AM156" s="59">
        <v>148.29828234999999</v>
      </c>
      <c r="AN156" s="59">
        <v>465.07799856999998</v>
      </c>
      <c r="AO156" s="59">
        <v>9.6054794521000009</v>
      </c>
      <c r="AP156" s="59">
        <v>0</v>
      </c>
      <c r="AS156" s="51"/>
      <c r="AU156" s="89">
        <v>123</v>
      </c>
      <c r="AV156" s="59">
        <v>1132.5932693</v>
      </c>
      <c r="AW156" s="59">
        <v>206.00591324000001</v>
      </c>
      <c r="AX156" s="59">
        <v>275.79577776999997</v>
      </c>
      <c r="AY156" s="59">
        <v>266.75208111000001</v>
      </c>
      <c r="AZ156" s="59">
        <v>7.0219178082000004</v>
      </c>
      <c r="BA156" s="59">
        <v>72.094933537000003</v>
      </c>
      <c r="BB156" s="59">
        <v>154.86429465000001</v>
      </c>
      <c r="BC156" s="59">
        <v>201.69635249000001</v>
      </c>
      <c r="BD156" s="59">
        <v>9.6054794521000009</v>
      </c>
      <c r="BE156" s="59">
        <v>2</v>
      </c>
      <c r="BH156" s="51"/>
    </row>
    <row r="157" spans="1:60">
      <c r="A157" s="51"/>
      <c r="C157" s="89">
        <v>124</v>
      </c>
      <c r="D157" s="59">
        <v>1046.8431241000001</v>
      </c>
      <c r="E157" s="59">
        <v>160.63381297999999</v>
      </c>
      <c r="F157" s="59">
        <v>269.10202499000002</v>
      </c>
      <c r="G157" s="59">
        <v>259.25577851999998</v>
      </c>
      <c r="H157" s="59">
        <v>7.0219178082000004</v>
      </c>
      <c r="I157" s="59">
        <v>72.751611425999997</v>
      </c>
      <c r="J157" s="59">
        <v>135.28242938</v>
      </c>
      <c r="K157" s="59">
        <v>254.45622872000001</v>
      </c>
      <c r="L157" s="59">
        <v>9.6054794521000009</v>
      </c>
      <c r="M157" s="59">
        <v>0</v>
      </c>
      <c r="O157" s="51"/>
      <c r="Q157" s="89">
        <v>124</v>
      </c>
      <c r="R157" s="59">
        <v>869.85921629999996</v>
      </c>
      <c r="S157" s="59">
        <v>163.31751743000001</v>
      </c>
      <c r="T157" s="59">
        <v>298.12055285999998</v>
      </c>
      <c r="U157" s="59">
        <v>264.74087543000002</v>
      </c>
      <c r="V157" s="59">
        <v>7.0219178082000004</v>
      </c>
      <c r="W157" s="59">
        <v>69.115397989000002</v>
      </c>
      <c r="X157" s="59">
        <v>147.05461031999999</v>
      </c>
      <c r="Y157" s="59">
        <v>191.38623053000001</v>
      </c>
      <c r="Z157" s="59">
        <v>9.6054794521000009</v>
      </c>
      <c r="AA157" s="59">
        <v>0</v>
      </c>
      <c r="AD157" s="51"/>
      <c r="AF157" s="89">
        <v>124</v>
      </c>
      <c r="AG157" s="59">
        <v>1202.684401</v>
      </c>
      <c r="AH157" s="59">
        <v>177.19065445000001</v>
      </c>
      <c r="AI157" s="59">
        <v>237.61784856</v>
      </c>
      <c r="AJ157" s="59">
        <v>255.27885499999999</v>
      </c>
      <c r="AK157" s="59">
        <v>7.0219178082000004</v>
      </c>
      <c r="AL157" s="59">
        <v>74.908590008000004</v>
      </c>
      <c r="AM157" s="59">
        <v>148.19771011</v>
      </c>
      <c r="AN157" s="59">
        <v>464.81327242999998</v>
      </c>
      <c r="AO157" s="59">
        <v>9.6054794521000009</v>
      </c>
      <c r="AP157" s="59">
        <v>0</v>
      </c>
      <c r="AS157" s="51"/>
      <c r="AU157" s="89">
        <v>124</v>
      </c>
      <c r="AV157" s="59">
        <v>1126.01529</v>
      </c>
      <c r="AW157" s="59">
        <v>204.85519055</v>
      </c>
      <c r="AX157" s="59">
        <v>274.19064206000002</v>
      </c>
      <c r="AY157" s="59">
        <v>266.43524895000002</v>
      </c>
      <c r="AZ157" s="59">
        <v>7.0219178082000004</v>
      </c>
      <c r="BA157" s="59">
        <v>72.045529630000004</v>
      </c>
      <c r="BB157" s="59">
        <v>154.76771294</v>
      </c>
      <c r="BC157" s="59">
        <v>201.52900837999999</v>
      </c>
      <c r="BD157" s="59">
        <v>9.6054794521000009</v>
      </c>
      <c r="BE157" s="59">
        <v>5</v>
      </c>
      <c r="BH157" s="51"/>
    </row>
    <row r="158" spans="1:60">
      <c r="A158" s="51"/>
      <c r="C158" s="89">
        <v>125</v>
      </c>
      <c r="D158" s="59">
        <v>1040.7360553000001</v>
      </c>
      <c r="E158" s="59">
        <v>159.45329622</v>
      </c>
      <c r="F158" s="59">
        <v>267.84048273000002</v>
      </c>
      <c r="G158" s="59">
        <v>258.92881589000001</v>
      </c>
      <c r="H158" s="59">
        <v>7.0219178082000004</v>
      </c>
      <c r="I158" s="59">
        <v>72.697434795999996</v>
      </c>
      <c r="J158" s="59">
        <v>135.19569541999999</v>
      </c>
      <c r="K158" s="59">
        <v>254.50271558</v>
      </c>
      <c r="L158" s="59">
        <v>9.6054794521000009</v>
      </c>
      <c r="M158" s="59">
        <v>0</v>
      </c>
      <c r="O158" s="51"/>
      <c r="Q158" s="89">
        <v>125</v>
      </c>
      <c r="R158" s="59">
        <v>864.71681713999999</v>
      </c>
      <c r="S158" s="59">
        <v>162.52336796</v>
      </c>
      <c r="T158" s="59">
        <v>296.47671529000002</v>
      </c>
      <c r="U158" s="59">
        <v>264.42687391999999</v>
      </c>
      <c r="V158" s="59">
        <v>7.0219178082000004</v>
      </c>
      <c r="W158" s="59">
        <v>69.062042289000004</v>
      </c>
      <c r="X158" s="59">
        <v>146.9598527</v>
      </c>
      <c r="Y158" s="59">
        <v>191.34349662</v>
      </c>
      <c r="Z158" s="59">
        <v>9.6054794521000009</v>
      </c>
      <c r="AA158" s="59">
        <v>0</v>
      </c>
      <c r="AD158" s="51"/>
      <c r="AF158" s="89">
        <v>125</v>
      </c>
      <c r="AG158" s="59">
        <v>1195.840451</v>
      </c>
      <c r="AH158" s="59">
        <v>175.7186896</v>
      </c>
      <c r="AI158" s="59">
        <v>236.43560367000001</v>
      </c>
      <c r="AJ158" s="59">
        <v>254.94320429000001</v>
      </c>
      <c r="AK158" s="59">
        <v>7.0219178082000004</v>
      </c>
      <c r="AL158" s="59">
        <v>74.853223428000007</v>
      </c>
      <c r="AM158" s="59">
        <v>148.0978174</v>
      </c>
      <c r="AN158" s="59">
        <v>464.5559073</v>
      </c>
      <c r="AO158" s="59">
        <v>9.6054794521000009</v>
      </c>
      <c r="AP158" s="59">
        <v>0</v>
      </c>
      <c r="AS158" s="51"/>
      <c r="AU158" s="89">
        <v>125</v>
      </c>
      <c r="AV158" s="59">
        <v>1119.4740284</v>
      </c>
      <c r="AW158" s="59">
        <v>203.39211614000001</v>
      </c>
      <c r="AX158" s="59">
        <v>272.86114033000001</v>
      </c>
      <c r="AY158" s="59">
        <v>266.11841678000002</v>
      </c>
      <c r="AZ158" s="59">
        <v>7.0219178082000004</v>
      </c>
      <c r="BA158" s="59">
        <v>71.996263303000006</v>
      </c>
      <c r="BB158" s="59">
        <v>154.67141918999999</v>
      </c>
      <c r="BC158" s="59">
        <v>201.36353328999999</v>
      </c>
      <c r="BD158" s="59">
        <v>9.6054794521000009</v>
      </c>
      <c r="BE158" s="59">
        <v>9</v>
      </c>
      <c r="BH158" s="51"/>
    </row>
    <row r="159" spans="1:60">
      <c r="A159" s="51"/>
      <c r="C159" s="89">
        <v>126</v>
      </c>
      <c r="D159" s="59">
        <v>1034.3277895000001</v>
      </c>
      <c r="E159" s="59">
        <v>158.39032623</v>
      </c>
      <c r="F159" s="59">
        <v>266.74429384000001</v>
      </c>
      <c r="G159" s="59">
        <v>258.62015008999998</v>
      </c>
      <c r="H159" s="59">
        <v>7.0219178082000004</v>
      </c>
      <c r="I159" s="59">
        <v>72.643432899999993</v>
      </c>
      <c r="J159" s="59">
        <v>135.10942195999999</v>
      </c>
      <c r="K159" s="59">
        <v>254.55461871</v>
      </c>
      <c r="L159" s="59">
        <v>9.6054794521000009</v>
      </c>
      <c r="M159" s="59">
        <v>0</v>
      </c>
      <c r="O159" s="51"/>
      <c r="Q159" s="89">
        <v>126</v>
      </c>
      <c r="R159" s="59">
        <v>859.42531636000001</v>
      </c>
      <c r="S159" s="59">
        <v>161.47502137000001</v>
      </c>
      <c r="T159" s="59">
        <v>295.20392927</v>
      </c>
      <c r="U159" s="59">
        <v>264.14511960999999</v>
      </c>
      <c r="V159" s="59">
        <v>7.0219178082000004</v>
      </c>
      <c r="W159" s="59">
        <v>69.008887838000007</v>
      </c>
      <c r="X159" s="59">
        <v>146.86602372999999</v>
      </c>
      <c r="Y159" s="59">
        <v>191.30542252000001</v>
      </c>
      <c r="Z159" s="59">
        <v>9.6054794521000009</v>
      </c>
      <c r="AA159" s="59">
        <v>0</v>
      </c>
      <c r="AD159" s="51"/>
      <c r="AF159" s="89">
        <v>126</v>
      </c>
      <c r="AG159" s="59">
        <v>1188.6287726</v>
      </c>
      <c r="AH159" s="59">
        <v>174.56633683000001</v>
      </c>
      <c r="AI159" s="59">
        <v>235.28694444000001</v>
      </c>
      <c r="AJ159" s="59">
        <v>254.62208429</v>
      </c>
      <c r="AK159" s="59">
        <v>7.0219178082000004</v>
      </c>
      <c r="AL159" s="59">
        <v>74.797994080999999</v>
      </c>
      <c r="AM159" s="59">
        <v>147.99858674000001</v>
      </c>
      <c r="AN159" s="59">
        <v>464.30558607</v>
      </c>
      <c r="AO159" s="59">
        <v>9.6054794521000009</v>
      </c>
      <c r="AP159" s="59">
        <v>0</v>
      </c>
      <c r="AS159" s="51"/>
      <c r="AU159" s="89">
        <v>126</v>
      </c>
      <c r="AV159" s="59">
        <v>1112.2775174000001</v>
      </c>
      <c r="AW159" s="59">
        <v>202.37248821</v>
      </c>
      <c r="AX159" s="59">
        <v>271.71225389</v>
      </c>
      <c r="AY159" s="59">
        <v>265.83277225</v>
      </c>
      <c r="AZ159" s="59">
        <v>7.0219178082000004</v>
      </c>
      <c r="BA159" s="59">
        <v>71.947136870999998</v>
      </c>
      <c r="BB159" s="59">
        <v>154.57539204</v>
      </c>
      <c r="BC159" s="59">
        <v>201.19973752999999</v>
      </c>
      <c r="BD159" s="59">
        <v>9.6054794521000009</v>
      </c>
      <c r="BE159" s="59">
        <v>13</v>
      </c>
      <c r="BH159" s="51"/>
    </row>
    <row r="160" spans="1:60">
      <c r="A160" s="51"/>
      <c r="C160" s="89">
        <v>127</v>
      </c>
      <c r="D160" s="59">
        <v>1027.2631140000001</v>
      </c>
      <c r="E160" s="59">
        <v>157.69749784999999</v>
      </c>
      <c r="F160" s="59">
        <v>265.91781050999998</v>
      </c>
      <c r="G160" s="59">
        <v>258.32804672999998</v>
      </c>
      <c r="H160" s="59">
        <v>7.0219178082000004</v>
      </c>
      <c r="I160" s="59">
        <v>72.589607538999999</v>
      </c>
      <c r="J160" s="59">
        <v>135.02358910000001</v>
      </c>
      <c r="K160" s="59">
        <v>254.61187441999999</v>
      </c>
      <c r="L160" s="59">
        <v>9.6054794521000009</v>
      </c>
      <c r="M160" s="59">
        <v>0</v>
      </c>
      <c r="O160" s="51"/>
      <c r="Q160" s="89">
        <v>127</v>
      </c>
      <c r="R160" s="59">
        <v>854.16881291000004</v>
      </c>
      <c r="S160" s="59">
        <v>160.45726311000001</v>
      </c>
      <c r="T160" s="59">
        <v>293.86343467</v>
      </c>
      <c r="U160" s="59">
        <v>263.86548821000002</v>
      </c>
      <c r="V160" s="59">
        <v>7.0219178082000004</v>
      </c>
      <c r="W160" s="59">
        <v>68.955936018000003</v>
      </c>
      <c r="X160" s="59">
        <v>146.77309389999999</v>
      </c>
      <c r="Y160" s="59">
        <v>191.27186907000001</v>
      </c>
      <c r="Z160" s="59">
        <v>9.6054794521000009</v>
      </c>
      <c r="AA160" s="59">
        <v>0</v>
      </c>
      <c r="AD160" s="51"/>
      <c r="AF160" s="89">
        <v>127</v>
      </c>
      <c r="AG160" s="59">
        <v>1180.3637521000001</v>
      </c>
      <c r="AH160" s="59">
        <v>173.97310743</v>
      </c>
      <c r="AI160" s="59">
        <v>234.60820225000001</v>
      </c>
      <c r="AJ160" s="59">
        <v>254.32526596</v>
      </c>
      <c r="AK160" s="59">
        <v>7.0219178082000004</v>
      </c>
      <c r="AL160" s="59">
        <v>74.742906034000001</v>
      </c>
      <c r="AM160" s="59">
        <v>147.90000065000001</v>
      </c>
      <c r="AN160" s="59">
        <v>464.06199163000002</v>
      </c>
      <c r="AO160" s="59">
        <v>9.6054794521000009</v>
      </c>
      <c r="AP160" s="59">
        <v>0</v>
      </c>
      <c r="AS160" s="51"/>
      <c r="AU160" s="89">
        <v>127</v>
      </c>
      <c r="AV160" s="59">
        <v>1104.6862881</v>
      </c>
      <c r="AW160" s="59">
        <v>201.48711868999999</v>
      </c>
      <c r="AX160" s="59">
        <v>270.81769875999998</v>
      </c>
      <c r="AY160" s="59">
        <v>265.55325632</v>
      </c>
      <c r="AZ160" s="59">
        <v>7.0219178082000004</v>
      </c>
      <c r="BA160" s="59">
        <v>71.898152652999997</v>
      </c>
      <c r="BB160" s="59">
        <v>154.4796101</v>
      </c>
      <c r="BC160" s="59">
        <v>201.03743138999999</v>
      </c>
      <c r="BD160" s="59">
        <v>9.6054794521000009</v>
      </c>
      <c r="BE160" s="59">
        <v>17</v>
      </c>
      <c r="BH160" s="51"/>
    </row>
    <row r="161" spans="1:60">
      <c r="A161" s="51"/>
      <c r="C161" s="89">
        <v>128</v>
      </c>
      <c r="D161" s="59">
        <v>1020.1314356</v>
      </c>
      <c r="E161" s="59">
        <v>156.95193463999999</v>
      </c>
      <c r="F161" s="59">
        <v>265.20874405000001</v>
      </c>
      <c r="G161" s="59">
        <v>258.03826437999999</v>
      </c>
      <c r="H161" s="59">
        <v>7.0219178082000004</v>
      </c>
      <c r="I161" s="59">
        <v>72.535960510999999</v>
      </c>
      <c r="J161" s="59">
        <v>134.93817695999999</v>
      </c>
      <c r="K161" s="59">
        <v>254.67441905000001</v>
      </c>
      <c r="L161" s="59">
        <v>9.6054794521000009</v>
      </c>
      <c r="M161" s="59">
        <v>0</v>
      </c>
      <c r="O161" s="51"/>
      <c r="Q161" s="89">
        <v>128</v>
      </c>
      <c r="R161" s="59">
        <v>849.28126960999998</v>
      </c>
      <c r="S161" s="59">
        <v>159.67330149</v>
      </c>
      <c r="T161" s="59">
        <v>292.56491335999999</v>
      </c>
      <c r="U161" s="59">
        <v>263.59036030999999</v>
      </c>
      <c r="V161" s="59">
        <v>7.0219178082000004</v>
      </c>
      <c r="W161" s="59">
        <v>68.903188206999999</v>
      </c>
      <c r="X161" s="59">
        <v>146.68103371000001</v>
      </c>
      <c r="Y161" s="59">
        <v>191.24269713000001</v>
      </c>
      <c r="Z161" s="59">
        <v>9.6054794521000009</v>
      </c>
      <c r="AA161" s="59">
        <v>0</v>
      </c>
      <c r="AD161" s="51"/>
      <c r="AF161" s="89">
        <v>128</v>
      </c>
      <c r="AG161" s="59">
        <v>1173.2327822</v>
      </c>
      <c r="AH161" s="59">
        <v>172.57968244</v>
      </c>
      <c r="AI161" s="59">
        <v>233.59560500000001</v>
      </c>
      <c r="AJ161" s="59">
        <v>254.02844762999999</v>
      </c>
      <c r="AK161" s="59">
        <v>7.0219178082000004</v>
      </c>
      <c r="AL161" s="59">
        <v>74.687963353000001</v>
      </c>
      <c r="AM161" s="59">
        <v>147.80204165000001</v>
      </c>
      <c r="AN161" s="59">
        <v>463.82480686999997</v>
      </c>
      <c r="AO161" s="59">
        <v>9.6054794521000009</v>
      </c>
      <c r="AP161" s="59">
        <v>0</v>
      </c>
      <c r="AS161" s="51"/>
      <c r="AU161" s="89">
        <v>128</v>
      </c>
      <c r="AV161" s="59">
        <v>1097.3613250999999</v>
      </c>
      <c r="AW161" s="59">
        <v>200.3488748</v>
      </c>
      <c r="AX161" s="59">
        <v>270.16005416000002</v>
      </c>
      <c r="AY161" s="59">
        <v>265.28429399999999</v>
      </c>
      <c r="AZ161" s="59">
        <v>7.0219178082000004</v>
      </c>
      <c r="BA161" s="59">
        <v>71.849312964999996</v>
      </c>
      <c r="BB161" s="59">
        <v>154.38405202000001</v>
      </c>
      <c r="BC161" s="59">
        <v>200.87642517</v>
      </c>
      <c r="BD161" s="59">
        <v>9.6054794521000009</v>
      </c>
      <c r="BE161" s="59">
        <v>20</v>
      </c>
      <c r="BH161" s="51"/>
    </row>
    <row r="162" spans="1:60">
      <c r="A162" s="51"/>
      <c r="C162" s="89">
        <v>129</v>
      </c>
      <c r="D162" s="59">
        <v>1014.3656591</v>
      </c>
      <c r="E162" s="59">
        <v>156.06022966</v>
      </c>
      <c r="F162" s="59">
        <v>264.27310738</v>
      </c>
      <c r="G162" s="59">
        <v>257.74291506999998</v>
      </c>
      <c r="H162" s="59">
        <v>7.0219178082000004</v>
      </c>
      <c r="I162" s="59">
        <v>72.482493618000007</v>
      </c>
      <c r="J162" s="59">
        <v>134.85316563000001</v>
      </c>
      <c r="K162" s="59">
        <v>254.74218894000001</v>
      </c>
      <c r="L162" s="59">
        <v>9.6054794521000009</v>
      </c>
      <c r="M162" s="59">
        <v>0</v>
      </c>
      <c r="O162" s="51"/>
      <c r="Q162" s="89">
        <v>129</v>
      </c>
      <c r="R162" s="59">
        <v>844.78943847999994</v>
      </c>
      <c r="S162" s="59">
        <v>158.51216091000001</v>
      </c>
      <c r="T162" s="59">
        <v>291.59563030999999</v>
      </c>
      <c r="U162" s="59">
        <v>263.29556393000001</v>
      </c>
      <c r="V162" s="59">
        <v>7.0219178082000004</v>
      </c>
      <c r="W162" s="59">
        <v>68.850645784999998</v>
      </c>
      <c r="X162" s="59">
        <v>146.58981367000001</v>
      </c>
      <c r="Y162" s="59">
        <v>191.21776754000001</v>
      </c>
      <c r="Z162" s="59">
        <v>9.6054794521000009</v>
      </c>
      <c r="AA162" s="59">
        <v>0</v>
      </c>
      <c r="AD162" s="51"/>
      <c r="AF162" s="89">
        <v>129</v>
      </c>
      <c r="AG162" s="59">
        <v>1165.9845533</v>
      </c>
      <c r="AH162" s="59">
        <v>171.88902567</v>
      </c>
      <c r="AI162" s="59">
        <v>233.02935891999999</v>
      </c>
      <c r="AJ162" s="59">
        <v>253.73575529999999</v>
      </c>
      <c r="AK162" s="59">
        <v>7.0219178082000004</v>
      </c>
      <c r="AL162" s="59">
        <v>74.633170105000005</v>
      </c>
      <c r="AM162" s="59">
        <v>147.70469226</v>
      </c>
      <c r="AN162" s="59">
        <v>463.59371468000001</v>
      </c>
      <c r="AO162" s="59">
        <v>9.6054794521000009</v>
      </c>
      <c r="AP162" s="59">
        <v>0</v>
      </c>
      <c r="AS162" s="51"/>
      <c r="AU162" s="89">
        <v>129</v>
      </c>
      <c r="AV162" s="59">
        <v>1091.0198138999999</v>
      </c>
      <c r="AW162" s="59">
        <v>199.5646409</v>
      </c>
      <c r="AX162" s="59">
        <v>269.09679175999997</v>
      </c>
      <c r="AY162" s="59">
        <v>265.00369169999999</v>
      </c>
      <c r="AZ162" s="59">
        <v>7.0219178082000004</v>
      </c>
      <c r="BA162" s="59">
        <v>71.800620124000005</v>
      </c>
      <c r="BB162" s="59">
        <v>154.28869642999999</v>
      </c>
      <c r="BC162" s="59">
        <v>200.71652918000001</v>
      </c>
      <c r="BD162" s="59">
        <v>9.6054794521000009</v>
      </c>
      <c r="BE162" s="59">
        <v>24</v>
      </c>
      <c r="BH162" s="51"/>
    </row>
    <row r="163" spans="1:60">
      <c r="A163" s="51"/>
      <c r="C163" s="89">
        <v>130</v>
      </c>
      <c r="D163" s="59">
        <v>1008.898689</v>
      </c>
      <c r="E163" s="59">
        <v>155.0219314</v>
      </c>
      <c r="F163" s="59">
        <v>263.27843509000002</v>
      </c>
      <c r="G163" s="59">
        <v>257.43773494999999</v>
      </c>
      <c r="H163" s="59">
        <v>7.0219178082000004</v>
      </c>
      <c r="I163" s="59">
        <v>72.429208661000004</v>
      </c>
      <c r="J163" s="59">
        <v>134.76853521999999</v>
      </c>
      <c r="K163" s="59">
        <v>254.81512042</v>
      </c>
      <c r="L163" s="59">
        <v>9.6054794521000009</v>
      </c>
      <c r="M163" s="59">
        <v>0</v>
      </c>
      <c r="O163" s="51"/>
      <c r="Q163" s="89">
        <v>130</v>
      </c>
      <c r="R163" s="59">
        <v>840.16007148999995</v>
      </c>
      <c r="S163" s="59">
        <v>157.63506434000001</v>
      </c>
      <c r="T163" s="59">
        <v>290.46022418000001</v>
      </c>
      <c r="U163" s="59">
        <v>263.02038248000002</v>
      </c>
      <c r="V163" s="59">
        <v>7.0219178082000004</v>
      </c>
      <c r="W163" s="59">
        <v>68.798310134000005</v>
      </c>
      <c r="X163" s="59">
        <v>146.49940426000001</v>
      </c>
      <c r="Y163" s="59">
        <v>191.19694114000001</v>
      </c>
      <c r="Z163" s="59">
        <v>9.6054794521000009</v>
      </c>
      <c r="AA163" s="59">
        <v>0</v>
      </c>
      <c r="AD163" s="51"/>
      <c r="AF163" s="89">
        <v>130</v>
      </c>
      <c r="AG163" s="59">
        <v>1158.8385894</v>
      </c>
      <c r="AH163" s="59">
        <v>171.47304788</v>
      </c>
      <c r="AI163" s="59">
        <v>232.26283978999999</v>
      </c>
      <c r="AJ163" s="59">
        <v>253.41252817</v>
      </c>
      <c r="AK163" s="59">
        <v>7.0219178082000004</v>
      </c>
      <c r="AL163" s="59">
        <v>74.578530356000002</v>
      </c>
      <c r="AM163" s="59">
        <v>147.60793498999999</v>
      </c>
      <c r="AN163" s="59">
        <v>463.36839794999997</v>
      </c>
      <c r="AO163" s="59">
        <v>9.6054794521000009</v>
      </c>
      <c r="AP163" s="59">
        <v>0</v>
      </c>
      <c r="AS163" s="51"/>
      <c r="AU163" s="89">
        <v>130</v>
      </c>
      <c r="AV163" s="59">
        <v>1084.905072</v>
      </c>
      <c r="AW163" s="59">
        <v>197.93847584</v>
      </c>
      <c r="AX163" s="59">
        <v>268.65198027999998</v>
      </c>
      <c r="AY163" s="59">
        <v>264.71980035000001</v>
      </c>
      <c r="AZ163" s="59">
        <v>7.0219178082000004</v>
      </c>
      <c r="BA163" s="59">
        <v>71.752076447999997</v>
      </c>
      <c r="BB163" s="59">
        <v>154.19352194999999</v>
      </c>
      <c r="BC163" s="59">
        <v>200.55755371999999</v>
      </c>
      <c r="BD163" s="59">
        <v>9.6054794521000009</v>
      </c>
      <c r="BE163" s="59">
        <v>28</v>
      </c>
      <c r="BH163" s="51"/>
    </row>
    <row r="164" spans="1:60">
      <c r="A164" s="51"/>
      <c r="C164" s="89">
        <v>131</v>
      </c>
      <c r="D164" s="59">
        <v>1003.0499724</v>
      </c>
      <c r="E164" s="59">
        <v>154.04643472999999</v>
      </c>
      <c r="F164" s="59">
        <v>262.58267568000002</v>
      </c>
      <c r="G164" s="59">
        <v>257.15258691000003</v>
      </c>
      <c r="H164" s="59">
        <v>7.0219178082000004</v>
      </c>
      <c r="I164" s="59">
        <v>72.376107438000005</v>
      </c>
      <c r="J164" s="59">
        <v>134.68426582999999</v>
      </c>
      <c r="K164" s="59">
        <v>254.89314981999999</v>
      </c>
      <c r="L164" s="59">
        <v>9.6054794521000009</v>
      </c>
      <c r="M164" s="59">
        <v>0</v>
      </c>
      <c r="O164" s="51"/>
      <c r="Q164" s="89">
        <v>131</v>
      </c>
      <c r="R164" s="59">
        <v>835.91637040000001</v>
      </c>
      <c r="S164" s="59">
        <v>156.39246707000001</v>
      </c>
      <c r="T164" s="59">
        <v>289.32165278000002</v>
      </c>
      <c r="U164" s="59">
        <v>262.72820109999998</v>
      </c>
      <c r="V164" s="59">
        <v>7.0219178082000004</v>
      </c>
      <c r="W164" s="59">
        <v>68.746182632</v>
      </c>
      <c r="X164" s="59">
        <v>146.40977598000001</v>
      </c>
      <c r="Y164" s="59">
        <v>191.18007879999999</v>
      </c>
      <c r="Z164" s="59">
        <v>9.6054794521000009</v>
      </c>
      <c r="AA164" s="59">
        <v>0</v>
      </c>
      <c r="AD164" s="51"/>
      <c r="AF164" s="89">
        <v>131</v>
      </c>
      <c r="AG164" s="59">
        <v>1151.3731439000001</v>
      </c>
      <c r="AH164" s="59">
        <v>170.98172536999999</v>
      </c>
      <c r="AI164" s="59">
        <v>231.85961831</v>
      </c>
      <c r="AJ164" s="59">
        <v>253.12082964999999</v>
      </c>
      <c r="AK164" s="59">
        <v>7.0219178082000004</v>
      </c>
      <c r="AL164" s="59">
        <v>74.524048171999993</v>
      </c>
      <c r="AM164" s="59">
        <v>147.51175237000001</v>
      </c>
      <c r="AN164" s="59">
        <v>463.14853957999998</v>
      </c>
      <c r="AO164" s="59">
        <v>9.6054794521000009</v>
      </c>
      <c r="AP164" s="59">
        <v>0</v>
      </c>
      <c r="AS164" s="51"/>
      <c r="AU164" s="89">
        <v>131</v>
      </c>
      <c r="AV164" s="59">
        <v>1079.3408205000001</v>
      </c>
      <c r="AW164" s="59">
        <v>196.57126137</v>
      </c>
      <c r="AX164" s="59">
        <v>267.41177104000002</v>
      </c>
      <c r="AY164" s="59">
        <v>264.42186586999998</v>
      </c>
      <c r="AZ164" s="59">
        <v>7.0219178082000004</v>
      </c>
      <c r="BA164" s="59">
        <v>71.703684252000002</v>
      </c>
      <c r="BB164" s="59">
        <v>154.09850721999999</v>
      </c>
      <c r="BC164" s="59">
        <v>200.39930907999999</v>
      </c>
      <c r="BD164" s="59">
        <v>9.6054794521000009</v>
      </c>
      <c r="BE164" s="59">
        <v>32</v>
      </c>
      <c r="BH164" s="51"/>
    </row>
    <row r="165" spans="1:60">
      <c r="A165" s="51"/>
      <c r="C165" s="89">
        <v>132</v>
      </c>
      <c r="D165" s="59">
        <v>997.57934478000004</v>
      </c>
      <c r="E165" s="59">
        <v>153.37194266</v>
      </c>
      <c r="F165" s="59">
        <v>261.28216864000001</v>
      </c>
      <c r="G165" s="59">
        <v>256.79309287000001</v>
      </c>
      <c r="H165" s="59">
        <v>7.0219178082000004</v>
      </c>
      <c r="I165" s="59">
        <v>72.323191750999996</v>
      </c>
      <c r="J165" s="59">
        <v>134.60033758</v>
      </c>
      <c r="K165" s="59">
        <v>254.97621348000001</v>
      </c>
      <c r="L165" s="59">
        <v>9.6054794521000009</v>
      </c>
      <c r="M165" s="59">
        <v>0</v>
      </c>
      <c r="O165" s="51"/>
      <c r="Q165" s="89">
        <v>132</v>
      </c>
      <c r="R165" s="59">
        <v>831.05033158000003</v>
      </c>
      <c r="S165" s="59">
        <v>155.87827971999999</v>
      </c>
      <c r="T165" s="59">
        <v>288.09287519999998</v>
      </c>
      <c r="U165" s="59">
        <v>262.42015371000002</v>
      </c>
      <c r="V165" s="59">
        <v>7.0219178082000004</v>
      </c>
      <c r="W165" s="59">
        <v>68.694264661000005</v>
      </c>
      <c r="X165" s="59">
        <v>146.32089934000001</v>
      </c>
      <c r="Y165" s="59">
        <v>191.16704136000001</v>
      </c>
      <c r="Z165" s="59">
        <v>9.6054794521000009</v>
      </c>
      <c r="AA165" s="59">
        <v>0</v>
      </c>
      <c r="AD165" s="51"/>
      <c r="AF165" s="89">
        <v>132</v>
      </c>
      <c r="AG165" s="59">
        <v>1145.1044108999999</v>
      </c>
      <c r="AH165" s="59">
        <v>170.42378772999999</v>
      </c>
      <c r="AI165" s="59">
        <v>230.40090841</v>
      </c>
      <c r="AJ165" s="59">
        <v>252.75452228</v>
      </c>
      <c r="AK165" s="59">
        <v>7.0219178082000004</v>
      </c>
      <c r="AL165" s="59">
        <v>74.46972762</v>
      </c>
      <c r="AM165" s="59">
        <v>147.41612689999999</v>
      </c>
      <c r="AN165" s="59">
        <v>462.93382244999998</v>
      </c>
      <c r="AO165" s="59">
        <v>9.6054794521000009</v>
      </c>
      <c r="AP165" s="59">
        <v>0</v>
      </c>
      <c r="AS165" s="51"/>
      <c r="AU165" s="89">
        <v>132</v>
      </c>
      <c r="AV165" s="59">
        <v>1073.8168433000001</v>
      </c>
      <c r="AW165" s="59">
        <v>195.48044822</v>
      </c>
      <c r="AX165" s="59">
        <v>265.88402798999999</v>
      </c>
      <c r="AY165" s="59">
        <v>264.09478945000001</v>
      </c>
      <c r="AZ165" s="59">
        <v>7.0219178082000004</v>
      </c>
      <c r="BA165" s="59">
        <v>71.655445856</v>
      </c>
      <c r="BB165" s="59">
        <v>154.00363088</v>
      </c>
      <c r="BC165" s="59">
        <v>200.24160558</v>
      </c>
      <c r="BD165" s="59">
        <v>9.6054794521000009</v>
      </c>
      <c r="BE165" s="59">
        <v>36</v>
      </c>
      <c r="BH165" s="51"/>
    </row>
    <row r="166" spans="1:60">
      <c r="A166" s="51"/>
      <c r="C166" s="89">
        <v>133</v>
      </c>
      <c r="D166" s="59">
        <v>991.32538039999997</v>
      </c>
      <c r="E166" s="59">
        <v>152.77265466</v>
      </c>
      <c r="F166" s="59">
        <v>260.61312322999999</v>
      </c>
      <c r="G166" s="59">
        <v>256.51026991999998</v>
      </c>
      <c r="H166" s="59">
        <v>7.0219178082000004</v>
      </c>
      <c r="I166" s="59">
        <v>72.270463398999993</v>
      </c>
      <c r="J166" s="59">
        <v>134.51673056999999</v>
      </c>
      <c r="K166" s="59">
        <v>255.06424772</v>
      </c>
      <c r="L166" s="59">
        <v>9.6054794521000009</v>
      </c>
      <c r="M166" s="59">
        <v>0</v>
      </c>
      <c r="O166" s="51"/>
      <c r="Q166" s="89">
        <v>133</v>
      </c>
      <c r="R166" s="59">
        <v>826.42730856000003</v>
      </c>
      <c r="S166" s="59">
        <v>154.83176122</v>
      </c>
      <c r="T166" s="59">
        <v>287.11016898999998</v>
      </c>
      <c r="U166" s="59">
        <v>262.15535031000002</v>
      </c>
      <c r="V166" s="59">
        <v>7.0219178082000004</v>
      </c>
      <c r="W166" s="59">
        <v>68.642557599</v>
      </c>
      <c r="X166" s="59">
        <v>146.23274483</v>
      </c>
      <c r="Y166" s="59">
        <v>191.15768965999999</v>
      </c>
      <c r="Z166" s="59">
        <v>9.6054794521000009</v>
      </c>
      <c r="AA166" s="59">
        <v>0</v>
      </c>
      <c r="AD166" s="51"/>
      <c r="AF166" s="89">
        <v>133</v>
      </c>
      <c r="AG166" s="59">
        <v>1137.7825594000001</v>
      </c>
      <c r="AH166" s="59">
        <v>169.81581519</v>
      </c>
      <c r="AI166" s="59">
        <v>229.96954801999999</v>
      </c>
      <c r="AJ166" s="59">
        <v>252.46401872000001</v>
      </c>
      <c r="AK166" s="59">
        <v>7.0219178082000004</v>
      </c>
      <c r="AL166" s="59">
        <v>74.415572767</v>
      </c>
      <c r="AM166" s="59">
        <v>147.32104111000001</v>
      </c>
      <c r="AN166" s="59">
        <v>462.72392946000002</v>
      </c>
      <c r="AO166" s="59">
        <v>9.6054794521000009</v>
      </c>
      <c r="AP166" s="59">
        <v>0</v>
      </c>
      <c r="AS166" s="51"/>
      <c r="AU166" s="89">
        <v>133</v>
      </c>
      <c r="AV166" s="59">
        <v>1066.2468153</v>
      </c>
      <c r="AW166" s="59">
        <v>195.24007669</v>
      </c>
      <c r="AX166" s="59">
        <v>265.50064170000002</v>
      </c>
      <c r="AY166" s="59">
        <v>263.81896551</v>
      </c>
      <c r="AZ166" s="59">
        <v>7.0219178082000004</v>
      </c>
      <c r="BA166" s="59">
        <v>71.607363574999994</v>
      </c>
      <c r="BB166" s="59">
        <v>153.90887154999999</v>
      </c>
      <c r="BC166" s="59">
        <v>200.08425349999999</v>
      </c>
      <c r="BD166" s="59">
        <v>9.6054794521000009</v>
      </c>
      <c r="BE166" s="59">
        <v>39</v>
      </c>
      <c r="BH166" s="51"/>
    </row>
    <row r="167" spans="1:60">
      <c r="A167" s="51"/>
      <c r="C167" s="89">
        <v>134</v>
      </c>
      <c r="D167" s="59">
        <v>985.24286390999998</v>
      </c>
      <c r="E167" s="59">
        <v>152.36219666</v>
      </c>
      <c r="F167" s="59">
        <v>259.58379993</v>
      </c>
      <c r="G167" s="59">
        <v>256.22744696000001</v>
      </c>
      <c r="H167" s="59">
        <v>7.0219178082000004</v>
      </c>
      <c r="I167" s="59">
        <v>72.217924182999994</v>
      </c>
      <c r="J167" s="59">
        <v>134.43342490000001</v>
      </c>
      <c r="K167" s="59">
        <v>255.15718888000001</v>
      </c>
      <c r="L167" s="59">
        <v>9.6054794521000009</v>
      </c>
      <c r="M167" s="59">
        <v>0</v>
      </c>
      <c r="O167" s="51"/>
      <c r="Q167" s="89">
        <v>134</v>
      </c>
      <c r="R167" s="59">
        <v>821.25678347999997</v>
      </c>
      <c r="S167" s="59">
        <v>154.28735942</v>
      </c>
      <c r="T167" s="59">
        <v>286.17284812999998</v>
      </c>
      <c r="U167" s="59">
        <v>261.8905469</v>
      </c>
      <c r="V167" s="59">
        <v>7.0219178082000004</v>
      </c>
      <c r="W167" s="59">
        <v>68.591062827000002</v>
      </c>
      <c r="X167" s="59">
        <v>146.14528293999999</v>
      </c>
      <c r="Y167" s="59">
        <v>191.15188455000001</v>
      </c>
      <c r="Z167" s="59">
        <v>9.6054794521000009</v>
      </c>
      <c r="AA167" s="59">
        <v>0</v>
      </c>
      <c r="AD167" s="51"/>
      <c r="AF167" s="89">
        <v>134</v>
      </c>
      <c r="AG167" s="59">
        <v>1131.2085067</v>
      </c>
      <c r="AH167" s="59">
        <v>168.97635310000001</v>
      </c>
      <c r="AI167" s="59">
        <v>229.02187835999999</v>
      </c>
      <c r="AJ167" s="59">
        <v>252.17351517</v>
      </c>
      <c r="AK167" s="59">
        <v>7.0219178082000004</v>
      </c>
      <c r="AL167" s="59">
        <v>74.361587678000006</v>
      </c>
      <c r="AM167" s="59">
        <v>147.22647752</v>
      </c>
      <c r="AN167" s="59">
        <v>462.51854350000002</v>
      </c>
      <c r="AO167" s="59">
        <v>9.6054794521000009</v>
      </c>
      <c r="AP167" s="59">
        <v>0</v>
      </c>
      <c r="AS167" s="51"/>
      <c r="AU167" s="89">
        <v>134</v>
      </c>
      <c r="AV167" s="59">
        <v>1059.6737187000001</v>
      </c>
      <c r="AW167" s="59">
        <v>194.39107147000001</v>
      </c>
      <c r="AX167" s="59">
        <v>264.72895770000002</v>
      </c>
      <c r="AY167" s="59">
        <v>263.54314156999999</v>
      </c>
      <c r="AZ167" s="59">
        <v>7.0219178082000004</v>
      </c>
      <c r="BA167" s="59">
        <v>71.559439725999994</v>
      </c>
      <c r="BB167" s="59">
        <v>153.81420786000001</v>
      </c>
      <c r="BC167" s="59">
        <v>199.92706315000001</v>
      </c>
      <c r="BD167" s="59">
        <v>9.6054794521000009</v>
      </c>
      <c r="BE167" s="59">
        <v>43</v>
      </c>
      <c r="BH167" s="51"/>
    </row>
    <row r="168" spans="1:60">
      <c r="A168" s="51"/>
      <c r="C168" s="89">
        <v>135</v>
      </c>
      <c r="D168" s="59">
        <v>979.35126017000005</v>
      </c>
      <c r="E168" s="59">
        <v>151.68566657</v>
      </c>
      <c r="F168" s="59">
        <v>258.62963597999999</v>
      </c>
      <c r="G168" s="59">
        <v>255.94462401000001</v>
      </c>
      <c r="H168" s="59">
        <v>7.0219178082000004</v>
      </c>
      <c r="I168" s="59">
        <v>72.165575903999994</v>
      </c>
      <c r="J168" s="59">
        <v>134.35040067</v>
      </c>
      <c r="K168" s="59">
        <v>255.25497329000001</v>
      </c>
      <c r="L168" s="59">
        <v>9.6054794521000009</v>
      </c>
      <c r="M168" s="59">
        <v>0</v>
      </c>
      <c r="O168" s="51"/>
      <c r="Q168" s="89">
        <v>135</v>
      </c>
      <c r="R168" s="59">
        <v>816.64674808999996</v>
      </c>
      <c r="S168" s="59">
        <v>153.41275241</v>
      </c>
      <c r="T168" s="59">
        <v>285.00524280000002</v>
      </c>
      <c r="U168" s="59">
        <v>261.6257435</v>
      </c>
      <c r="V168" s="59">
        <v>7.0219178082000004</v>
      </c>
      <c r="W168" s="59">
        <v>68.539781726000001</v>
      </c>
      <c r="X168" s="59">
        <v>146.05848417999999</v>
      </c>
      <c r="Y168" s="59">
        <v>191.14948688999999</v>
      </c>
      <c r="Z168" s="59">
        <v>9.6054794521000009</v>
      </c>
      <c r="AA168" s="59">
        <v>0</v>
      </c>
      <c r="AD168" s="51"/>
      <c r="AF168" s="89">
        <v>135</v>
      </c>
      <c r="AG168" s="59">
        <v>1124.639038</v>
      </c>
      <c r="AH168" s="59">
        <v>168.36176653999999</v>
      </c>
      <c r="AI168" s="59">
        <v>227.84474925999999</v>
      </c>
      <c r="AJ168" s="59">
        <v>251.88301161000001</v>
      </c>
      <c r="AK168" s="59">
        <v>7.0219178082000004</v>
      </c>
      <c r="AL168" s="59">
        <v>74.307776421</v>
      </c>
      <c r="AM168" s="59">
        <v>147.13241864</v>
      </c>
      <c r="AN168" s="59">
        <v>462.31734745</v>
      </c>
      <c r="AO168" s="59">
        <v>9.6054794521000009</v>
      </c>
      <c r="AP168" s="59">
        <v>0</v>
      </c>
      <c r="AS168" s="51"/>
      <c r="AU168" s="89">
        <v>135</v>
      </c>
      <c r="AV168" s="59">
        <v>1053.1139192999999</v>
      </c>
      <c r="AW168" s="59">
        <v>193.93489352</v>
      </c>
      <c r="AX168" s="59">
        <v>263.55114923999997</v>
      </c>
      <c r="AY168" s="59">
        <v>263.26731762999998</v>
      </c>
      <c r="AZ168" s="59">
        <v>7.0219178082000004</v>
      </c>
      <c r="BA168" s="59">
        <v>71.511676627</v>
      </c>
      <c r="BB168" s="59">
        <v>153.71961845000001</v>
      </c>
      <c r="BC168" s="59">
        <v>199.76984483999999</v>
      </c>
      <c r="BD168" s="59">
        <v>9.6054794521000009</v>
      </c>
      <c r="BE168" s="59">
        <v>47</v>
      </c>
      <c r="BH168" s="51"/>
    </row>
    <row r="169" spans="1:60">
      <c r="A169" s="51"/>
      <c r="C169" s="89">
        <v>136</v>
      </c>
      <c r="D169" s="59">
        <v>973.77613836</v>
      </c>
      <c r="E169" s="59">
        <v>150.83044914999999</v>
      </c>
      <c r="F169" s="59">
        <v>257.53767742000002</v>
      </c>
      <c r="G169" s="59">
        <v>255.66180105000001</v>
      </c>
      <c r="H169" s="59">
        <v>7.0219178082000004</v>
      </c>
      <c r="I169" s="59">
        <v>72.113420360999996</v>
      </c>
      <c r="J169" s="59">
        <v>134.26763800000001</v>
      </c>
      <c r="K169" s="59">
        <v>255.35753728</v>
      </c>
      <c r="L169" s="59">
        <v>9.6054794521000009</v>
      </c>
      <c r="M169" s="59">
        <v>0</v>
      </c>
      <c r="O169" s="51"/>
      <c r="Q169" s="89">
        <v>136</v>
      </c>
      <c r="R169" s="59">
        <v>812.07550506999996</v>
      </c>
      <c r="S169" s="59">
        <v>152.80768456999999</v>
      </c>
      <c r="T169" s="59">
        <v>283.52930591000001</v>
      </c>
      <c r="U169" s="59">
        <v>261.36094008999999</v>
      </c>
      <c r="V169" s="59">
        <v>7.0219178082000004</v>
      </c>
      <c r="W169" s="59">
        <v>68.488715674999995</v>
      </c>
      <c r="X169" s="59">
        <v>145.97231905000001</v>
      </c>
      <c r="Y169" s="59">
        <v>191.15035752</v>
      </c>
      <c r="Z169" s="59">
        <v>9.6054794521000009</v>
      </c>
      <c r="AA169" s="59">
        <v>0</v>
      </c>
      <c r="AD169" s="51"/>
      <c r="AF169" s="89">
        <v>136</v>
      </c>
      <c r="AG169" s="59">
        <v>1117.9379151000001</v>
      </c>
      <c r="AH169" s="59">
        <v>167.75114356</v>
      </c>
      <c r="AI169" s="59">
        <v>226.79531066999999</v>
      </c>
      <c r="AJ169" s="59">
        <v>251.59250806</v>
      </c>
      <c r="AK169" s="59">
        <v>7.0219178082000004</v>
      </c>
      <c r="AL169" s="59">
        <v>74.254143060999994</v>
      </c>
      <c r="AM169" s="59">
        <v>147.03884699</v>
      </c>
      <c r="AN169" s="59">
        <v>462.12002421</v>
      </c>
      <c r="AO169" s="59">
        <v>9.6054794521000009</v>
      </c>
      <c r="AP169" s="59">
        <v>0</v>
      </c>
      <c r="AS169" s="51"/>
      <c r="AU169" s="89">
        <v>136</v>
      </c>
      <c r="AV169" s="59">
        <v>1047.4215694</v>
      </c>
      <c r="AW169" s="59">
        <v>192.91433011000001</v>
      </c>
      <c r="AX169" s="59">
        <v>262.07027668000001</v>
      </c>
      <c r="AY169" s="59">
        <v>262.99149369000003</v>
      </c>
      <c r="AZ169" s="59">
        <v>7.0219178082000004</v>
      </c>
      <c r="BA169" s="59">
        <v>71.464076594999995</v>
      </c>
      <c r="BB169" s="59">
        <v>153.62508195000001</v>
      </c>
      <c r="BC169" s="59">
        <v>199.61240885000001</v>
      </c>
      <c r="BD169" s="59">
        <v>9.6054794521000009</v>
      </c>
      <c r="BE169" s="59">
        <v>51</v>
      </c>
      <c r="BH169" s="51"/>
    </row>
    <row r="170" spans="1:60">
      <c r="A170" s="51"/>
      <c r="C170" s="89">
        <v>137</v>
      </c>
      <c r="D170" s="59">
        <v>968.55246184999999</v>
      </c>
      <c r="E170" s="59">
        <v>150.21650073999999</v>
      </c>
      <c r="F170" s="59">
        <v>255.84990737999999</v>
      </c>
      <c r="G170" s="59">
        <v>255.38207528000001</v>
      </c>
      <c r="H170" s="59">
        <v>7.0219178082000004</v>
      </c>
      <c r="I170" s="59">
        <v>72.061459354999997</v>
      </c>
      <c r="J170" s="59">
        <v>134.18511699000001</v>
      </c>
      <c r="K170" s="59">
        <v>255.46481718999999</v>
      </c>
      <c r="L170" s="59">
        <v>9.6054794521000009</v>
      </c>
      <c r="M170" s="59">
        <v>0</v>
      </c>
      <c r="O170" s="51"/>
      <c r="Q170" s="89">
        <v>137</v>
      </c>
      <c r="R170" s="59">
        <v>807.24981018999995</v>
      </c>
      <c r="S170" s="59">
        <v>151.72714138000001</v>
      </c>
      <c r="T170" s="59">
        <v>282.77588376</v>
      </c>
      <c r="U170" s="59">
        <v>261.10354919000002</v>
      </c>
      <c r="V170" s="59">
        <v>7.0219178082000004</v>
      </c>
      <c r="W170" s="59">
        <v>68.437866053999997</v>
      </c>
      <c r="X170" s="59">
        <v>145.88675803000001</v>
      </c>
      <c r="Y170" s="59">
        <v>191.15435729999999</v>
      </c>
      <c r="Z170" s="59">
        <v>9.6054794521000009</v>
      </c>
      <c r="AA170" s="59">
        <v>0</v>
      </c>
      <c r="AD170" s="51"/>
      <c r="AF170" s="89">
        <v>137</v>
      </c>
      <c r="AG170" s="59">
        <v>1111.5022772</v>
      </c>
      <c r="AH170" s="59">
        <v>166.79066294</v>
      </c>
      <c r="AI170" s="59">
        <v>225.82970280999999</v>
      </c>
      <c r="AJ170" s="59">
        <v>251.30254644999999</v>
      </c>
      <c r="AK170" s="59">
        <v>7.0219178082000004</v>
      </c>
      <c r="AL170" s="59">
        <v>74.200691664999994</v>
      </c>
      <c r="AM170" s="59">
        <v>146.94574509</v>
      </c>
      <c r="AN170" s="59">
        <v>461.92625666999999</v>
      </c>
      <c r="AO170" s="59">
        <v>9.6054794521000009</v>
      </c>
      <c r="AP170" s="59">
        <v>0</v>
      </c>
      <c r="AS170" s="51"/>
      <c r="AU170" s="89">
        <v>137</v>
      </c>
      <c r="AV170" s="59">
        <v>1041.1434251000001</v>
      </c>
      <c r="AW170" s="59">
        <v>192.18642316</v>
      </c>
      <c r="AX170" s="59">
        <v>260.87709109000002</v>
      </c>
      <c r="AY170" s="59">
        <v>262.72112078999999</v>
      </c>
      <c r="AZ170" s="59">
        <v>7.0219178082000004</v>
      </c>
      <c r="BA170" s="59">
        <v>71.416641947000002</v>
      </c>
      <c r="BB170" s="59">
        <v>153.53057698999999</v>
      </c>
      <c r="BC170" s="59">
        <v>199.4545655</v>
      </c>
      <c r="BD170" s="59">
        <v>9.6054794521000009</v>
      </c>
      <c r="BE170" s="59">
        <v>55</v>
      </c>
      <c r="BH170" s="51"/>
    </row>
    <row r="171" spans="1:60">
      <c r="A171" s="51"/>
      <c r="C171" s="89">
        <v>138</v>
      </c>
      <c r="D171" s="59">
        <v>962.86302622999995</v>
      </c>
      <c r="E171" s="59">
        <v>149.37949433</v>
      </c>
      <c r="F171" s="59">
        <v>254.84631931999999</v>
      </c>
      <c r="G171" s="59">
        <v>255.10698461999999</v>
      </c>
      <c r="H171" s="59">
        <v>7.0219178082000004</v>
      </c>
      <c r="I171" s="59">
        <v>72.009694686000003</v>
      </c>
      <c r="J171" s="59">
        <v>134.10281774000001</v>
      </c>
      <c r="K171" s="59">
        <v>255.57674935</v>
      </c>
      <c r="L171" s="59">
        <v>9.6054794521000009</v>
      </c>
      <c r="M171" s="59">
        <v>0</v>
      </c>
      <c r="O171" s="51"/>
      <c r="Q171" s="89">
        <v>138</v>
      </c>
      <c r="R171" s="59">
        <v>802.27612131000001</v>
      </c>
      <c r="S171" s="59">
        <v>150.85105923</v>
      </c>
      <c r="T171" s="59">
        <v>281.96504866999999</v>
      </c>
      <c r="U171" s="59">
        <v>260.84710416000001</v>
      </c>
      <c r="V171" s="59">
        <v>7.0219178082000004</v>
      </c>
      <c r="W171" s="59">
        <v>68.387234242999995</v>
      </c>
      <c r="X171" s="59">
        <v>145.80177162999999</v>
      </c>
      <c r="Y171" s="59">
        <v>191.16134706</v>
      </c>
      <c r="Z171" s="59">
        <v>9.6054794521000009</v>
      </c>
      <c r="AA171" s="59">
        <v>0</v>
      </c>
      <c r="AD171" s="51"/>
      <c r="AF171" s="89">
        <v>138</v>
      </c>
      <c r="AG171" s="59">
        <v>1104.7020560000001</v>
      </c>
      <c r="AH171" s="59">
        <v>165.83809597999999</v>
      </c>
      <c r="AI171" s="59">
        <v>225.21240768000001</v>
      </c>
      <c r="AJ171" s="59">
        <v>251.02094183</v>
      </c>
      <c r="AK171" s="59">
        <v>7.0219178082000004</v>
      </c>
      <c r="AL171" s="59">
        <v>74.147426299000003</v>
      </c>
      <c r="AM171" s="59">
        <v>146.85309545999999</v>
      </c>
      <c r="AN171" s="59">
        <v>461.73572772</v>
      </c>
      <c r="AO171" s="59">
        <v>9.6054794521000009</v>
      </c>
      <c r="AP171" s="59">
        <v>0</v>
      </c>
      <c r="AS171" s="51"/>
      <c r="AU171" s="89">
        <v>138</v>
      </c>
      <c r="AV171" s="59">
        <v>1035.2839786</v>
      </c>
      <c r="AW171" s="59">
        <v>190.77617971000001</v>
      </c>
      <c r="AX171" s="59">
        <v>259.94475690000002</v>
      </c>
      <c r="AY171" s="59">
        <v>262.45353509</v>
      </c>
      <c r="AZ171" s="59">
        <v>7.0219178082000004</v>
      </c>
      <c r="BA171" s="59">
        <v>71.369374999000001</v>
      </c>
      <c r="BB171" s="59">
        <v>153.43608219999999</v>
      </c>
      <c r="BC171" s="59">
        <v>199.29612508</v>
      </c>
      <c r="BD171" s="59">
        <v>9.6054794521000009</v>
      </c>
      <c r="BE171" s="59">
        <v>59</v>
      </c>
      <c r="BH171" s="51"/>
    </row>
    <row r="172" spans="1:60">
      <c r="A172" s="51"/>
      <c r="C172" s="89">
        <v>139</v>
      </c>
      <c r="D172" s="59">
        <v>956.38087095000003</v>
      </c>
      <c r="E172" s="59">
        <v>149.00947360000001</v>
      </c>
      <c r="F172" s="59">
        <v>254.16846525</v>
      </c>
      <c r="G172" s="59">
        <v>254.83189397000001</v>
      </c>
      <c r="H172" s="59">
        <v>7.0219178082000004</v>
      </c>
      <c r="I172" s="59">
        <v>71.958128153999994</v>
      </c>
      <c r="J172" s="59">
        <v>134.02072036999999</v>
      </c>
      <c r="K172" s="59">
        <v>255.69327010000001</v>
      </c>
      <c r="L172" s="59">
        <v>9.6054794521000009</v>
      </c>
      <c r="M172" s="59">
        <v>0</v>
      </c>
      <c r="O172" s="51"/>
      <c r="Q172" s="89">
        <v>139</v>
      </c>
      <c r="R172" s="59">
        <v>796.83230758000002</v>
      </c>
      <c r="S172" s="59">
        <v>150.40558941</v>
      </c>
      <c r="T172" s="59">
        <v>281.19372611</v>
      </c>
      <c r="U172" s="59">
        <v>260.59065914000001</v>
      </c>
      <c r="V172" s="59">
        <v>7.0219178082000004</v>
      </c>
      <c r="W172" s="59">
        <v>68.336821623000006</v>
      </c>
      <c r="X172" s="59">
        <v>145.71733035</v>
      </c>
      <c r="Y172" s="59">
        <v>191.17118765999999</v>
      </c>
      <c r="Z172" s="59">
        <v>9.6054794521000009</v>
      </c>
      <c r="AA172" s="59">
        <v>0</v>
      </c>
      <c r="AD172" s="51"/>
      <c r="AF172" s="89">
        <v>139</v>
      </c>
      <c r="AG172" s="59">
        <v>1098.3115505999999</v>
      </c>
      <c r="AH172" s="59">
        <v>164.72165552999999</v>
      </c>
      <c r="AI172" s="59">
        <v>224.35109451</v>
      </c>
      <c r="AJ172" s="59">
        <v>250.73751286999999</v>
      </c>
      <c r="AK172" s="59">
        <v>7.0219178082000004</v>
      </c>
      <c r="AL172" s="59">
        <v>74.094351031000002</v>
      </c>
      <c r="AM172" s="59">
        <v>146.76088060999999</v>
      </c>
      <c r="AN172" s="59">
        <v>461.54812026000002</v>
      </c>
      <c r="AO172" s="59">
        <v>9.6054794521000009</v>
      </c>
      <c r="AP172" s="59">
        <v>0</v>
      </c>
      <c r="AS172" s="51"/>
      <c r="AU172" s="89">
        <v>139</v>
      </c>
      <c r="AV172" s="59">
        <v>1028.5820799000001</v>
      </c>
      <c r="AW172" s="59">
        <v>190.19055355</v>
      </c>
      <c r="AX172" s="59">
        <v>259.03025774000002</v>
      </c>
      <c r="AY172" s="59">
        <v>262.18594940000003</v>
      </c>
      <c r="AZ172" s="59">
        <v>7.0219178082000004</v>
      </c>
      <c r="BA172" s="59">
        <v>71.322278069000006</v>
      </c>
      <c r="BB172" s="59">
        <v>153.34157622000001</v>
      </c>
      <c r="BC172" s="59">
        <v>199.13689790000001</v>
      </c>
      <c r="BD172" s="59">
        <v>9.6054794521000009</v>
      </c>
      <c r="BE172" s="59">
        <v>63</v>
      </c>
      <c r="BH172" s="51"/>
    </row>
    <row r="173" spans="1:60">
      <c r="A173" s="51"/>
      <c r="C173" s="89">
        <v>140</v>
      </c>
      <c r="D173" s="59">
        <v>949.32900331999997</v>
      </c>
      <c r="E173" s="59">
        <v>148.75059934999999</v>
      </c>
      <c r="F173" s="59">
        <v>253.95426359999999</v>
      </c>
      <c r="G173" s="59">
        <v>254.55171675</v>
      </c>
      <c r="H173" s="59">
        <v>7.0219178082000004</v>
      </c>
      <c r="I173" s="59">
        <v>71.906761560000007</v>
      </c>
      <c r="J173" s="59">
        <v>133.93880497000001</v>
      </c>
      <c r="K173" s="59">
        <v>255.81431576</v>
      </c>
      <c r="L173" s="59">
        <v>9.6054794521000009</v>
      </c>
      <c r="M173" s="59">
        <v>0</v>
      </c>
      <c r="O173" s="51"/>
      <c r="Q173" s="89">
        <v>140</v>
      </c>
      <c r="R173" s="59">
        <v>791.00227654000003</v>
      </c>
      <c r="S173" s="59">
        <v>150.13855190000001</v>
      </c>
      <c r="T173" s="59">
        <v>280.63408371000003</v>
      </c>
      <c r="U173" s="59">
        <v>260.33031894999999</v>
      </c>
      <c r="V173" s="59">
        <v>7.0219178082000004</v>
      </c>
      <c r="W173" s="59">
        <v>68.286629572999999</v>
      </c>
      <c r="X173" s="59">
        <v>145.63340468000001</v>
      </c>
      <c r="Y173" s="59">
        <v>191.18373994999999</v>
      </c>
      <c r="Z173" s="59">
        <v>9.6054794521000009</v>
      </c>
      <c r="AA173" s="59">
        <v>0</v>
      </c>
      <c r="AD173" s="51"/>
      <c r="AF173" s="89">
        <v>140</v>
      </c>
      <c r="AG173" s="59">
        <v>1091.9296162000001</v>
      </c>
      <c r="AH173" s="59">
        <v>163.97767794000001</v>
      </c>
      <c r="AI173" s="59">
        <v>223.11053917999999</v>
      </c>
      <c r="AJ173" s="59">
        <v>250.45229221</v>
      </c>
      <c r="AK173" s="59">
        <v>7.0219178082000004</v>
      </c>
      <c r="AL173" s="59">
        <v>74.041469925000001</v>
      </c>
      <c r="AM173" s="59">
        <v>146.66908307</v>
      </c>
      <c r="AN173" s="59">
        <v>461.36311716</v>
      </c>
      <c r="AO173" s="59">
        <v>9.6054794521000009</v>
      </c>
      <c r="AP173" s="59">
        <v>0</v>
      </c>
      <c r="AS173" s="51"/>
      <c r="AU173" s="89">
        <v>140</v>
      </c>
      <c r="AV173" s="59">
        <v>1021.3562782</v>
      </c>
      <c r="AW173" s="59">
        <v>189.72191720999999</v>
      </c>
      <c r="AX173" s="59">
        <v>258.52586760999998</v>
      </c>
      <c r="AY173" s="59">
        <v>261.91516776999998</v>
      </c>
      <c r="AZ173" s="59">
        <v>7.0219178082000004</v>
      </c>
      <c r="BA173" s="59">
        <v>71.275353473999999</v>
      </c>
      <c r="BB173" s="59">
        <v>153.24703767</v>
      </c>
      <c r="BC173" s="59">
        <v>198.97669425000001</v>
      </c>
      <c r="BD173" s="59">
        <v>9.6054794521000009</v>
      </c>
      <c r="BE173" s="59">
        <v>67</v>
      </c>
      <c r="BH173" s="51"/>
    </row>
    <row r="174" spans="1:60">
      <c r="A174" s="51"/>
      <c r="C174" s="89">
        <v>141</v>
      </c>
      <c r="D174" s="59">
        <v>943.63314121999997</v>
      </c>
      <c r="E174" s="59">
        <v>147.78969053</v>
      </c>
      <c r="F174" s="59">
        <v>253.08105214</v>
      </c>
      <c r="G174" s="59">
        <v>254.27657839</v>
      </c>
      <c r="H174" s="59">
        <v>7.0219178082000004</v>
      </c>
      <c r="I174" s="59">
        <v>71.855596704000007</v>
      </c>
      <c r="J174" s="59">
        <v>133.85705164999999</v>
      </c>
      <c r="K174" s="59">
        <v>255.93982266</v>
      </c>
      <c r="L174" s="59">
        <v>9.6054794521000009</v>
      </c>
      <c r="M174" s="59">
        <v>0</v>
      </c>
      <c r="O174" s="51"/>
      <c r="Q174" s="89">
        <v>141</v>
      </c>
      <c r="R174" s="59">
        <v>785.18896540000003</v>
      </c>
      <c r="S174" s="59">
        <v>149.85901835000001</v>
      </c>
      <c r="T174" s="59">
        <v>280.06450575999997</v>
      </c>
      <c r="U174" s="59">
        <v>260.07569045000002</v>
      </c>
      <c r="V174" s="59">
        <v>7.0219178082000004</v>
      </c>
      <c r="W174" s="59">
        <v>68.236659474000007</v>
      </c>
      <c r="X174" s="59">
        <v>145.54996512</v>
      </c>
      <c r="Y174" s="59">
        <v>191.19886477</v>
      </c>
      <c r="Z174" s="59">
        <v>9.6054794521000009</v>
      </c>
      <c r="AA174" s="59">
        <v>0</v>
      </c>
      <c r="AD174" s="51"/>
      <c r="AF174" s="89">
        <v>141</v>
      </c>
      <c r="AG174" s="59">
        <v>1085.0322799</v>
      </c>
      <c r="AH174" s="59">
        <v>163.21967214</v>
      </c>
      <c r="AI174" s="59">
        <v>222.40351755</v>
      </c>
      <c r="AJ174" s="59">
        <v>250.16296800000001</v>
      </c>
      <c r="AK174" s="59">
        <v>7.0219178082000004</v>
      </c>
      <c r="AL174" s="59">
        <v>73.988787048999995</v>
      </c>
      <c r="AM174" s="59">
        <v>146.57768535</v>
      </c>
      <c r="AN174" s="59">
        <v>461.18040133</v>
      </c>
      <c r="AO174" s="59">
        <v>9.6054794521000009</v>
      </c>
      <c r="AP174" s="59">
        <v>0</v>
      </c>
      <c r="AS174" s="51"/>
      <c r="AU174" s="89">
        <v>141</v>
      </c>
      <c r="AV174" s="59">
        <v>1014.8969413</v>
      </c>
      <c r="AW174" s="59">
        <v>188.72577046999999</v>
      </c>
      <c r="AX174" s="59">
        <v>257.7789156</v>
      </c>
      <c r="AY174" s="59">
        <v>261.64799362000002</v>
      </c>
      <c r="AZ174" s="59">
        <v>7.0219178082000004</v>
      </c>
      <c r="BA174" s="59">
        <v>71.228603531000005</v>
      </c>
      <c r="BB174" s="59">
        <v>153.15244519000001</v>
      </c>
      <c r="BC174" s="59">
        <v>198.81532444000001</v>
      </c>
      <c r="BD174" s="59">
        <v>9.6054794521000009</v>
      </c>
      <c r="BE174" s="59">
        <v>71</v>
      </c>
      <c r="BH174" s="51"/>
    </row>
    <row r="175" spans="1:60">
      <c r="A175" s="51"/>
      <c r="C175" s="89">
        <v>142</v>
      </c>
      <c r="D175" s="59">
        <v>937.88579267</v>
      </c>
      <c r="E175" s="59">
        <v>146.91258382000001</v>
      </c>
      <c r="F175" s="59">
        <v>252.17552502000001</v>
      </c>
      <c r="G175" s="59">
        <v>254.00144003</v>
      </c>
      <c r="H175" s="59">
        <v>7.0219178082000004</v>
      </c>
      <c r="I175" s="59">
        <v>71.804635384999997</v>
      </c>
      <c r="J175" s="59">
        <v>133.77544051000001</v>
      </c>
      <c r="K175" s="59">
        <v>256.06972715000001</v>
      </c>
      <c r="L175" s="59">
        <v>9.6054794521000009</v>
      </c>
      <c r="M175" s="59">
        <v>0</v>
      </c>
      <c r="O175" s="51"/>
      <c r="Q175" s="89">
        <v>142</v>
      </c>
      <c r="R175" s="59">
        <v>779.93979242</v>
      </c>
      <c r="S175" s="59">
        <v>149.39146488</v>
      </c>
      <c r="T175" s="59">
        <v>279.11880957</v>
      </c>
      <c r="U175" s="59">
        <v>259.82106195</v>
      </c>
      <c r="V175" s="59">
        <v>7.0219178082000004</v>
      </c>
      <c r="W175" s="59">
        <v>68.186912706000001</v>
      </c>
      <c r="X175" s="59">
        <v>145.46698216999999</v>
      </c>
      <c r="Y175" s="59">
        <v>191.21642298</v>
      </c>
      <c r="Z175" s="59">
        <v>9.6054794521000009</v>
      </c>
      <c r="AA175" s="59">
        <v>0</v>
      </c>
      <c r="AD175" s="51"/>
      <c r="AF175" s="89">
        <v>142</v>
      </c>
      <c r="AG175" s="59">
        <v>1078.5539943000001</v>
      </c>
      <c r="AH175" s="59">
        <v>162.36154952000001</v>
      </c>
      <c r="AI175" s="59">
        <v>221.37185914</v>
      </c>
      <c r="AJ175" s="59">
        <v>249.87934661</v>
      </c>
      <c r="AK175" s="59">
        <v>7.0219178082000004</v>
      </c>
      <c r="AL175" s="59">
        <v>73.936306469000002</v>
      </c>
      <c r="AM175" s="59">
        <v>146.48666997000001</v>
      </c>
      <c r="AN175" s="59">
        <v>460.99965565999997</v>
      </c>
      <c r="AO175" s="59">
        <v>9.6054794521000009</v>
      </c>
      <c r="AP175" s="59">
        <v>0</v>
      </c>
      <c r="AS175" s="51"/>
      <c r="AU175" s="89">
        <v>142</v>
      </c>
      <c r="AV175" s="59">
        <v>1008.3421406</v>
      </c>
      <c r="AW175" s="59">
        <v>187.73627051</v>
      </c>
      <c r="AX175" s="59">
        <v>257.12078065999998</v>
      </c>
      <c r="AY175" s="59">
        <v>261.38081947000001</v>
      </c>
      <c r="AZ175" s="59">
        <v>7.0219178082000004</v>
      </c>
      <c r="BA175" s="59">
        <v>71.182030557000004</v>
      </c>
      <c r="BB175" s="59">
        <v>153.05777741</v>
      </c>
      <c r="BC175" s="59">
        <v>198.65259877</v>
      </c>
      <c r="BD175" s="59">
        <v>9.6054794521000009</v>
      </c>
      <c r="BE175" s="59">
        <v>75</v>
      </c>
      <c r="BH175" s="51"/>
    </row>
    <row r="176" spans="1:60">
      <c r="A176" s="51"/>
      <c r="C176" s="89">
        <v>143</v>
      </c>
      <c r="D176" s="59">
        <v>932.71258965000004</v>
      </c>
      <c r="E176" s="59">
        <v>146.11422804</v>
      </c>
      <c r="F176" s="59">
        <v>250.61710144</v>
      </c>
      <c r="G176" s="59">
        <v>253.72630167</v>
      </c>
      <c r="H176" s="59">
        <v>7.0219178082000004</v>
      </c>
      <c r="I176" s="59">
        <v>71.753879405999996</v>
      </c>
      <c r="J176" s="59">
        <v>133.69395166999999</v>
      </c>
      <c r="K176" s="59">
        <v>256.20396555000002</v>
      </c>
      <c r="L176" s="59">
        <v>9.6054794521000009</v>
      </c>
      <c r="M176" s="59">
        <v>0</v>
      </c>
      <c r="O176" s="51"/>
      <c r="Q176" s="89">
        <v>143</v>
      </c>
      <c r="R176" s="59">
        <v>775.37117494999995</v>
      </c>
      <c r="S176" s="59">
        <v>148.55241881000001</v>
      </c>
      <c r="T176" s="59">
        <v>277.86405047</v>
      </c>
      <c r="U176" s="59">
        <v>259.56643344999998</v>
      </c>
      <c r="V176" s="59">
        <v>7.0219178082000004</v>
      </c>
      <c r="W176" s="59">
        <v>68.137390647999993</v>
      </c>
      <c r="X176" s="59">
        <v>145.38442633</v>
      </c>
      <c r="Y176" s="59">
        <v>191.23627542</v>
      </c>
      <c r="Z176" s="59">
        <v>9.6054794521000009</v>
      </c>
      <c r="AA176" s="59">
        <v>0</v>
      </c>
      <c r="AD176" s="51"/>
      <c r="AF176" s="89">
        <v>143</v>
      </c>
      <c r="AG176" s="59">
        <v>1072.0559032000001</v>
      </c>
      <c r="AH176" s="59">
        <v>161.43085133</v>
      </c>
      <c r="AI176" s="59">
        <v>220.4325819</v>
      </c>
      <c r="AJ176" s="59">
        <v>249.59572521999999</v>
      </c>
      <c r="AK176" s="59">
        <v>7.0219178082000004</v>
      </c>
      <c r="AL176" s="59">
        <v>73.884032251999997</v>
      </c>
      <c r="AM176" s="59">
        <v>146.39601945000001</v>
      </c>
      <c r="AN176" s="59">
        <v>460.82056303000002</v>
      </c>
      <c r="AO176" s="59">
        <v>9.6054794521000009</v>
      </c>
      <c r="AP176" s="59">
        <v>0</v>
      </c>
      <c r="AS176" s="51"/>
      <c r="AU176" s="89">
        <v>143</v>
      </c>
      <c r="AV176" s="59">
        <v>1002.6659055</v>
      </c>
      <c r="AW176" s="59">
        <v>186.63405939</v>
      </c>
      <c r="AX176" s="59">
        <v>255.69679131000001</v>
      </c>
      <c r="AY176" s="59">
        <v>261.11364531999999</v>
      </c>
      <c r="AZ176" s="59">
        <v>7.0219178082000004</v>
      </c>
      <c r="BA176" s="59">
        <v>71.135636869999999</v>
      </c>
      <c r="BB176" s="59">
        <v>152.96301295000001</v>
      </c>
      <c r="BC176" s="59">
        <v>198.48832754</v>
      </c>
      <c r="BD176" s="59">
        <v>9.6054794521000009</v>
      </c>
      <c r="BE176" s="59">
        <v>78</v>
      </c>
      <c r="BH176" s="51"/>
    </row>
    <row r="177" spans="1:60">
      <c r="A177" s="51"/>
      <c r="C177" s="89">
        <v>144</v>
      </c>
      <c r="D177" s="59">
        <v>926.65263607999998</v>
      </c>
      <c r="E177" s="59">
        <v>145.48654238</v>
      </c>
      <c r="F177" s="59">
        <v>249.77475828999999</v>
      </c>
      <c r="G177" s="59">
        <v>253.45116331</v>
      </c>
      <c r="H177" s="59">
        <v>7.0219178082000004</v>
      </c>
      <c r="I177" s="59">
        <v>71.703330563999998</v>
      </c>
      <c r="J177" s="59">
        <v>133.61256521999999</v>
      </c>
      <c r="K177" s="59">
        <v>256.34247419000002</v>
      </c>
      <c r="L177" s="59">
        <v>9.6054794521000009</v>
      </c>
      <c r="M177" s="59">
        <v>0</v>
      </c>
      <c r="O177" s="51"/>
      <c r="Q177" s="89">
        <v>144</v>
      </c>
      <c r="R177" s="59">
        <v>770.94955686000003</v>
      </c>
      <c r="S177" s="59">
        <v>147.48408302999999</v>
      </c>
      <c r="T177" s="59">
        <v>276.69158169999997</v>
      </c>
      <c r="U177" s="59">
        <v>259.31180495000001</v>
      </c>
      <c r="V177" s="59">
        <v>7.0219178082000004</v>
      </c>
      <c r="W177" s="59">
        <v>68.088094679999998</v>
      </c>
      <c r="X177" s="59">
        <v>145.30226809000001</v>
      </c>
      <c r="Y177" s="59">
        <v>191.25828293999999</v>
      </c>
      <c r="Z177" s="59">
        <v>9.6054794521000009</v>
      </c>
      <c r="AA177" s="59">
        <v>0</v>
      </c>
      <c r="AD177" s="51"/>
      <c r="AF177" s="89">
        <v>144</v>
      </c>
      <c r="AG177" s="59">
        <v>1065.4532896999999</v>
      </c>
      <c r="AH177" s="59">
        <v>160.56408966999999</v>
      </c>
      <c r="AI177" s="59">
        <v>219.53389041</v>
      </c>
      <c r="AJ177" s="59">
        <v>249.31210383000001</v>
      </c>
      <c r="AK177" s="59">
        <v>7.0219178082000004</v>
      </c>
      <c r="AL177" s="59">
        <v>73.831968463999999</v>
      </c>
      <c r="AM177" s="59">
        <v>146.3057163</v>
      </c>
      <c r="AN177" s="59">
        <v>460.64280632999998</v>
      </c>
      <c r="AO177" s="59">
        <v>9.6054794521000009</v>
      </c>
      <c r="AP177" s="59">
        <v>0</v>
      </c>
      <c r="AS177" s="51"/>
      <c r="AU177" s="89">
        <v>144</v>
      </c>
      <c r="AV177" s="59">
        <v>996.68168193999998</v>
      </c>
      <c r="AW177" s="59">
        <v>185.58729364999999</v>
      </c>
      <c r="AX177" s="59">
        <v>254.52534496999999</v>
      </c>
      <c r="AY177" s="59">
        <v>260.84647116999997</v>
      </c>
      <c r="AZ177" s="59">
        <v>7.0219178082000004</v>
      </c>
      <c r="BA177" s="59">
        <v>71.089424785000006</v>
      </c>
      <c r="BB177" s="59">
        <v>152.86813047000001</v>
      </c>
      <c r="BC177" s="59">
        <v>198.32232103999999</v>
      </c>
      <c r="BD177" s="59">
        <v>9.6054794521000009</v>
      </c>
      <c r="BE177" s="59">
        <v>82</v>
      </c>
      <c r="BH177" s="51"/>
    </row>
    <row r="178" spans="1:60">
      <c r="A178" s="51"/>
      <c r="C178" s="89">
        <v>145</v>
      </c>
      <c r="D178" s="59">
        <v>921.57703889000004</v>
      </c>
      <c r="E178" s="59">
        <v>144.13264613000001</v>
      </c>
      <c r="F178" s="59">
        <v>248.67426935</v>
      </c>
      <c r="G178" s="59">
        <v>253.17602495</v>
      </c>
      <c r="H178" s="59">
        <v>7.0219178082000004</v>
      </c>
      <c r="I178" s="59">
        <v>71.652990661999993</v>
      </c>
      <c r="J178" s="59">
        <v>133.53126128</v>
      </c>
      <c r="K178" s="59">
        <v>256.48518940999998</v>
      </c>
      <c r="L178" s="59">
        <v>9.6054794521000009</v>
      </c>
      <c r="M178" s="59">
        <v>0</v>
      </c>
      <c r="O178" s="51"/>
      <c r="Q178" s="89">
        <v>145</v>
      </c>
      <c r="R178" s="59">
        <v>766.72754212999996</v>
      </c>
      <c r="S178" s="59">
        <v>146.61163547000001</v>
      </c>
      <c r="T178" s="59">
        <v>275.12328586000001</v>
      </c>
      <c r="U178" s="59">
        <v>259.05751192999998</v>
      </c>
      <c r="V178" s="59">
        <v>7.0219178082000004</v>
      </c>
      <c r="W178" s="59">
        <v>68.039026183999994</v>
      </c>
      <c r="X178" s="59">
        <v>145.22047795</v>
      </c>
      <c r="Y178" s="59">
        <v>191.28230639</v>
      </c>
      <c r="Z178" s="59">
        <v>9.6054794521000009</v>
      </c>
      <c r="AA178" s="59">
        <v>0</v>
      </c>
      <c r="AD178" s="51"/>
      <c r="AF178" s="89">
        <v>145</v>
      </c>
      <c r="AG178" s="59">
        <v>1059.2224068999999</v>
      </c>
      <c r="AH178" s="59">
        <v>159.27040335999999</v>
      </c>
      <c r="AI178" s="59">
        <v>218.69039296</v>
      </c>
      <c r="AJ178" s="59">
        <v>249.02848244</v>
      </c>
      <c r="AK178" s="59">
        <v>7.0219178082000004</v>
      </c>
      <c r="AL178" s="59">
        <v>73.780119170999996</v>
      </c>
      <c r="AM178" s="59">
        <v>146.21574304000001</v>
      </c>
      <c r="AN178" s="59">
        <v>460.46606845999997</v>
      </c>
      <c r="AO178" s="59">
        <v>9.6054794521000009</v>
      </c>
      <c r="AP178" s="59">
        <v>0</v>
      </c>
      <c r="AS178" s="51"/>
      <c r="AU178" s="89">
        <v>145</v>
      </c>
      <c r="AV178" s="59">
        <v>991.15797535000002</v>
      </c>
      <c r="AW178" s="59">
        <v>184.15884664000001</v>
      </c>
      <c r="AX178" s="59">
        <v>253.27614976000001</v>
      </c>
      <c r="AY178" s="59">
        <v>260.5782102</v>
      </c>
      <c r="AZ178" s="59">
        <v>7.0219178082000004</v>
      </c>
      <c r="BA178" s="59">
        <v>71.043396620999999</v>
      </c>
      <c r="BB178" s="59">
        <v>152.77310857000001</v>
      </c>
      <c r="BC178" s="59">
        <v>198.15438958999999</v>
      </c>
      <c r="BD178" s="59">
        <v>9.6054794521000009</v>
      </c>
      <c r="BE178" s="59">
        <v>86</v>
      </c>
      <c r="BH178" s="51"/>
    </row>
    <row r="179" spans="1:60">
      <c r="A179" s="51"/>
      <c r="C179" s="89">
        <v>146</v>
      </c>
      <c r="D179" s="59">
        <v>915.95204805000003</v>
      </c>
      <c r="E179" s="59">
        <v>143.11217070000001</v>
      </c>
      <c r="F179" s="59">
        <v>247.78539831000001</v>
      </c>
      <c r="G179" s="59">
        <v>252.90524152</v>
      </c>
      <c r="H179" s="59">
        <v>7.0219178082000004</v>
      </c>
      <c r="I179" s="59">
        <v>71.602861498999999</v>
      </c>
      <c r="J179" s="59">
        <v>133.45001995000001</v>
      </c>
      <c r="K179" s="59">
        <v>256.63204754999998</v>
      </c>
      <c r="L179" s="59">
        <v>9.6054794521000009</v>
      </c>
      <c r="M179" s="59">
        <v>0</v>
      </c>
      <c r="O179" s="51"/>
      <c r="Q179" s="89">
        <v>146</v>
      </c>
      <c r="R179" s="59">
        <v>761.72918571000002</v>
      </c>
      <c r="S179" s="59">
        <v>145.83876380999999</v>
      </c>
      <c r="T179" s="59">
        <v>274.22412014999998</v>
      </c>
      <c r="U179" s="59">
        <v>258.81085459000002</v>
      </c>
      <c r="V179" s="59">
        <v>7.0219178082000004</v>
      </c>
      <c r="W179" s="59">
        <v>67.990186538000003</v>
      </c>
      <c r="X179" s="59">
        <v>145.13902641000001</v>
      </c>
      <c r="Y179" s="59">
        <v>191.30820661999999</v>
      </c>
      <c r="Z179" s="59">
        <v>9.6054794521000009</v>
      </c>
      <c r="AA179" s="59">
        <v>0</v>
      </c>
      <c r="AD179" s="51"/>
      <c r="AF179" s="89">
        <v>146</v>
      </c>
      <c r="AG179" s="59">
        <v>1052.3621639999999</v>
      </c>
      <c r="AH179" s="59">
        <v>158.50580403999999</v>
      </c>
      <c r="AI179" s="59">
        <v>217.94462808</v>
      </c>
      <c r="AJ179" s="59">
        <v>248.74740158</v>
      </c>
      <c r="AK179" s="59">
        <v>7.0219178082000004</v>
      </c>
      <c r="AL179" s="59">
        <v>73.728488440000007</v>
      </c>
      <c r="AM179" s="59">
        <v>146.12608220000001</v>
      </c>
      <c r="AN179" s="59">
        <v>460.29003232000002</v>
      </c>
      <c r="AO179" s="59">
        <v>9.6054794521000009</v>
      </c>
      <c r="AP179" s="59">
        <v>0</v>
      </c>
      <c r="AS179" s="51"/>
      <c r="AU179" s="89">
        <v>146</v>
      </c>
      <c r="AV179" s="59">
        <v>985.15287202000002</v>
      </c>
      <c r="AW179" s="59">
        <v>182.67119647999999</v>
      </c>
      <c r="AX179" s="59">
        <v>252.56061346000001</v>
      </c>
      <c r="AY179" s="59">
        <v>260.31689023000001</v>
      </c>
      <c r="AZ179" s="59">
        <v>7.0219178082000004</v>
      </c>
      <c r="BA179" s="59">
        <v>70.997554694000002</v>
      </c>
      <c r="BB179" s="59">
        <v>152.67792589999999</v>
      </c>
      <c r="BC179" s="59">
        <v>197.98434347</v>
      </c>
      <c r="BD179" s="59">
        <v>9.6054794521000009</v>
      </c>
      <c r="BE179" s="59">
        <v>90</v>
      </c>
      <c r="BH179" s="51"/>
    </row>
    <row r="180" spans="1:60">
      <c r="A180" s="51"/>
      <c r="C180" s="89">
        <v>147</v>
      </c>
      <c r="D180" s="59">
        <v>910.20449474999998</v>
      </c>
      <c r="E180" s="59">
        <v>142.31074276000001</v>
      </c>
      <c r="F180" s="59">
        <v>246.79726679000001</v>
      </c>
      <c r="G180" s="59">
        <v>252.63723354000001</v>
      </c>
      <c r="H180" s="59">
        <v>7.0219178082000004</v>
      </c>
      <c r="I180" s="59">
        <v>71.552944874999994</v>
      </c>
      <c r="J180" s="59">
        <v>133.36882133</v>
      </c>
      <c r="K180" s="59">
        <v>256.78298491999999</v>
      </c>
      <c r="L180" s="59">
        <v>9.6054794521000009</v>
      </c>
      <c r="M180" s="59">
        <v>0</v>
      </c>
      <c r="O180" s="51"/>
      <c r="Q180" s="89">
        <v>147</v>
      </c>
      <c r="R180" s="59">
        <v>757.12047916999995</v>
      </c>
      <c r="S180" s="59">
        <v>144.89597642999999</v>
      </c>
      <c r="T180" s="59">
        <v>273.10522026000001</v>
      </c>
      <c r="U180" s="59">
        <v>258.56419726000001</v>
      </c>
      <c r="V180" s="59">
        <v>7.0219178082000004</v>
      </c>
      <c r="W180" s="59">
        <v>67.941577124000005</v>
      </c>
      <c r="X180" s="59">
        <v>145.05788397000001</v>
      </c>
      <c r="Y180" s="59">
        <v>191.33584447000001</v>
      </c>
      <c r="Z180" s="59">
        <v>9.6054794521000009</v>
      </c>
      <c r="AA180" s="59">
        <v>0</v>
      </c>
      <c r="AD180" s="51"/>
      <c r="AF180" s="89">
        <v>147</v>
      </c>
      <c r="AG180" s="59">
        <v>1045.9612681000001</v>
      </c>
      <c r="AH180" s="59">
        <v>157.59646745000001</v>
      </c>
      <c r="AI180" s="59">
        <v>216.87987813000001</v>
      </c>
      <c r="AJ180" s="59">
        <v>248.47069605999999</v>
      </c>
      <c r="AK180" s="59">
        <v>7.0219178082000004</v>
      </c>
      <c r="AL180" s="59">
        <v>73.677080337000007</v>
      </c>
      <c r="AM180" s="59">
        <v>146.03671628999999</v>
      </c>
      <c r="AN180" s="59">
        <v>460.11438077999998</v>
      </c>
      <c r="AO180" s="59">
        <v>9.6054794521000009</v>
      </c>
      <c r="AP180" s="59">
        <v>0</v>
      </c>
      <c r="AS180" s="51"/>
      <c r="AU180" s="89">
        <v>147</v>
      </c>
      <c r="AV180" s="59">
        <v>979.02757120000001</v>
      </c>
      <c r="AW180" s="59">
        <v>181.72419607</v>
      </c>
      <c r="AX180" s="59">
        <v>251.42343101</v>
      </c>
      <c r="AY180" s="59">
        <v>260.05676413999998</v>
      </c>
      <c r="AZ180" s="59">
        <v>7.0219178082000004</v>
      </c>
      <c r="BA180" s="59">
        <v>70.951901320999994</v>
      </c>
      <c r="BB180" s="59">
        <v>152.58256109000001</v>
      </c>
      <c r="BC180" s="59">
        <v>197.811993</v>
      </c>
      <c r="BD180" s="59">
        <v>9.6054794521000009</v>
      </c>
      <c r="BE180" s="59">
        <v>94</v>
      </c>
      <c r="BH180" s="51"/>
    </row>
    <row r="181" spans="1:60">
      <c r="A181" s="51"/>
      <c r="C181" s="89">
        <v>148</v>
      </c>
      <c r="D181" s="59">
        <v>903.95809813999995</v>
      </c>
      <c r="E181" s="59">
        <v>141.95108791999999</v>
      </c>
      <c r="F181" s="59">
        <v>245.86620547999999</v>
      </c>
      <c r="G181" s="59">
        <v>252.36922555999999</v>
      </c>
      <c r="H181" s="59">
        <v>7.0219178082000004</v>
      </c>
      <c r="I181" s="59">
        <v>71.503242591000003</v>
      </c>
      <c r="J181" s="59">
        <v>133.28764552000001</v>
      </c>
      <c r="K181" s="59">
        <v>256.93793787999999</v>
      </c>
      <c r="L181" s="59">
        <v>9.6054794521000009</v>
      </c>
      <c r="M181" s="59">
        <v>0</v>
      </c>
      <c r="O181" s="51"/>
      <c r="Q181" s="89">
        <v>148</v>
      </c>
      <c r="R181" s="59">
        <v>752.17492388000005</v>
      </c>
      <c r="S181" s="59">
        <v>143.80602316</v>
      </c>
      <c r="T181" s="59">
        <v>272.47033500999999</v>
      </c>
      <c r="U181" s="59">
        <v>258.31753992</v>
      </c>
      <c r="V181" s="59">
        <v>7.0219178082000004</v>
      </c>
      <c r="W181" s="59">
        <v>67.893199319999994</v>
      </c>
      <c r="X181" s="59">
        <v>144.97702111999999</v>
      </c>
      <c r="Y181" s="59">
        <v>191.36508080999999</v>
      </c>
      <c r="Z181" s="59">
        <v>9.6054794521000009</v>
      </c>
      <c r="AA181" s="59">
        <v>0</v>
      </c>
      <c r="AD181" s="51"/>
      <c r="AF181" s="89">
        <v>148</v>
      </c>
      <c r="AG181" s="59">
        <v>1038.9866818999999</v>
      </c>
      <c r="AH181" s="59">
        <v>156.93638934000001</v>
      </c>
      <c r="AI181" s="59">
        <v>216.13955999999999</v>
      </c>
      <c r="AJ181" s="59">
        <v>248.19399053999999</v>
      </c>
      <c r="AK181" s="59">
        <v>7.0219178082000004</v>
      </c>
      <c r="AL181" s="59">
        <v>73.625898929000002</v>
      </c>
      <c r="AM181" s="59">
        <v>145.94762782000001</v>
      </c>
      <c r="AN181" s="59">
        <v>459.93879673999999</v>
      </c>
      <c r="AO181" s="59">
        <v>9.6054794521000009</v>
      </c>
      <c r="AP181" s="59">
        <v>0</v>
      </c>
      <c r="AS181" s="51"/>
      <c r="AU181" s="89">
        <v>148</v>
      </c>
      <c r="AV181" s="59">
        <v>973.08514147000005</v>
      </c>
      <c r="AW181" s="59">
        <v>180.55488546999999</v>
      </c>
      <c r="AX181" s="59">
        <v>250.32568766</v>
      </c>
      <c r="AY181" s="59">
        <v>259.79663805000001</v>
      </c>
      <c r="AZ181" s="59">
        <v>7.0219178082000004</v>
      </c>
      <c r="BA181" s="59">
        <v>70.906438820000005</v>
      </c>
      <c r="BB181" s="59">
        <v>152.48699277</v>
      </c>
      <c r="BC181" s="59">
        <v>197.63714847</v>
      </c>
      <c r="BD181" s="59">
        <v>9.6054794521000009</v>
      </c>
      <c r="BE181" s="59">
        <v>98</v>
      </c>
      <c r="BH181" s="51"/>
    </row>
    <row r="182" spans="1:60">
      <c r="A182" s="51"/>
      <c r="C182" s="89">
        <v>149</v>
      </c>
      <c r="D182" s="59">
        <v>898.29250187000002</v>
      </c>
      <c r="E182" s="59">
        <v>141.09620497</v>
      </c>
      <c r="F182" s="59">
        <v>244.84957193</v>
      </c>
      <c r="G182" s="59">
        <v>252.10121758</v>
      </c>
      <c r="H182" s="59">
        <v>7.0219178082000004</v>
      </c>
      <c r="I182" s="59">
        <v>71.453756447000004</v>
      </c>
      <c r="J182" s="59">
        <v>133.20647264999999</v>
      </c>
      <c r="K182" s="59">
        <v>257.09684274</v>
      </c>
      <c r="L182" s="59">
        <v>9.6054794521000009</v>
      </c>
      <c r="M182" s="59">
        <v>0</v>
      </c>
      <c r="O182" s="51"/>
      <c r="Q182" s="89">
        <v>149</v>
      </c>
      <c r="R182" s="59">
        <v>747.66222564999998</v>
      </c>
      <c r="S182" s="59">
        <v>142.92947515</v>
      </c>
      <c r="T182" s="59">
        <v>271.18918745000002</v>
      </c>
      <c r="U182" s="59">
        <v>258.07088257999999</v>
      </c>
      <c r="V182" s="59">
        <v>7.0219178082000004</v>
      </c>
      <c r="W182" s="59">
        <v>67.845054508000004</v>
      </c>
      <c r="X182" s="59">
        <v>144.89640836999999</v>
      </c>
      <c r="Y182" s="59">
        <v>191.39577646000001</v>
      </c>
      <c r="Z182" s="59">
        <v>9.6054794521000009</v>
      </c>
      <c r="AA182" s="59">
        <v>0</v>
      </c>
      <c r="AD182" s="51"/>
      <c r="AF182" s="89">
        <v>149</v>
      </c>
      <c r="AG182" s="59">
        <v>1032.4835413999999</v>
      </c>
      <c r="AH182" s="59">
        <v>155.85443921000001</v>
      </c>
      <c r="AI182" s="59">
        <v>215.34966815000001</v>
      </c>
      <c r="AJ182" s="59">
        <v>247.91728502000001</v>
      </c>
      <c r="AK182" s="59">
        <v>7.0219178082000004</v>
      </c>
      <c r="AL182" s="59">
        <v>73.574948281000005</v>
      </c>
      <c r="AM182" s="59">
        <v>145.85879930999999</v>
      </c>
      <c r="AN182" s="59">
        <v>459.76296309000003</v>
      </c>
      <c r="AO182" s="59">
        <v>9.6054794521000009</v>
      </c>
      <c r="AP182" s="59">
        <v>0</v>
      </c>
      <c r="AS182" s="51"/>
      <c r="AU182" s="89">
        <v>149</v>
      </c>
      <c r="AV182" s="59">
        <v>966.48099672000001</v>
      </c>
      <c r="AW182" s="59">
        <v>179.83931355000001</v>
      </c>
      <c r="AX182" s="59">
        <v>249.43592065000001</v>
      </c>
      <c r="AY182" s="59">
        <v>259.53651196999999</v>
      </c>
      <c r="AZ182" s="59">
        <v>7.0219178082000004</v>
      </c>
      <c r="BA182" s="59">
        <v>70.861169507</v>
      </c>
      <c r="BB182" s="59">
        <v>152.39119957</v>
      </c>
      <c r="BC182" s="59">
        <v>197.45962018</v>
      </c>
      <c r="BD182" s="59">
        <v>9.6054794521000009</v>
      </c>
      <c r="BE182" s="59">
        <v>102</v>
      </c>
      <c r="BH182" s="51"/>
    </row>
    <row r="183" spans="1:60">
      <c r="A183" s="51"/>
      <c r="C183" s="89">
        <v>150</v>
      </c>
      <c r="D183" s="59">
        <v>892.88892968000005</v>
      </c>
      <c r="E183" s="59">
        <v>140.10781850999999</v>
      </c>
      <c r="F183" s="59">
        <v>243.70441783000001</v>
      </c>
      <c r="G183" s="59">
        <v>251.8332096</v>
      </c>
      <c r="H183" s="59">
        <v>7.0219178082000004</v>
      </c>
      <c r="I183" s="59">
        <v>71.404488243000003</v>
      </c>
      <c r="J183" s="59">
        <v>133.12528280000001</v>
      </c>
      <c r="K183" s="59">
        <v>257.25963583999999</v>
      </c>
      <c r="L183" s="59">
        <v>9.6054794521000009</v>
      </c>
      <c r="M183" s="59">
        <v>0</v>
      </c>
      <c r="O183" s="51"/>
      <c r="Q183" s="89">
        <v>150</v>
      </c>
      <c r="R183" s="59">
        <v>743.07066527999996</v>
      </c>
      <c r="S183" s="59">
        <v>141.8640892</v>
      </c>
      <c r="T183" s="59">
        <v>270.17573997</v>
      </c>
      <c r="U183" s="59">
        <v>257.82422524999998</v>
      </c>
      <c r="V183" s="59">
        <v>7.0219178082000004</v>
      </c>
      <c r="W183" s="59">
        <v>67.797144066000001</v>
      </c>
      <c r="X183" s="59">
        <v>144.81601620000001</v>
      </c>
      <c r="Y183" s="59">
        <v>191.42779229000001</v>
      </c>
      <c r="Z183" s="59">
        <v>9.6054794521000009</v>
      </c>
      <c r="AA183" s="59">
        <v>0</v>
      </c>
      <c r="AD183" s="51"/>
      <c r="AF183" s="89">
        <v>150</v>
      </c>
      <c r="AG183" s="59">
        <v>1025.9604583</v>
      </c>
      <c r="AH183" s="59">
        <v>155.00798391000001</v>
      </c>
      <c r="AI183" s="59">
        <v>214.34422412000001</v>
      </c>
      <c r="AJ183" s="59">
        <v>247.6405795</v>
      </c>
      <c r="AK183" s="59">
        <v>7.0219178082000004</v>
      </c>
      <c r="AL183" s="59">
        <v>73.524232460999997</v>
      </c>
      <c r="AM183" s="59">
        <v>145.77021328999999</v>
      </c>
      <c r="AN183" s="59">
        <v>459.58656272000002</v>
      </c>
      <c r="AO183" s="59">
        <v>9.6054794521000009</v>
      </c>
      <c r="AP183" s="59">
        <v>0</v>
      </c>
      <c r="AS183" s="51"/>
      <c r="AU183" s="89">
        <v>150</v>
      </c>
      <c r="AV183" s="59">
        <v>960.39670589000002</v>
      </c>
      <c r="AW183" s="59">
        <v>178.92778633</v>
      </c>
      <c r="AX183" s="59">
        <v>248.22225501</v>
      </c>
      <c r="AY183" s="59">
        <v>259.27638588000002</v>
      </c>
      <c r="AZ183" s="59">
        <v>7.0219178082000004</v>
      </c>
      <c r="BA183" s="59">
        <v>70.816095699000002</v>
      </c>
      <c r="BB183" s="59">
        <v>152.29516013</v>
      </c>
      <c r="BC183" s="59">
        <v>197.27921843999999</v>
      </c>
      <c r="BD183" s="59">
        <v>9.6054794521000009</v>
      </c>
      <c r="BE183" s="59">
        <v>106</v>
      </c>
      <c r="BH183" s="51"/>
    </row>
    <row r="184" spans="1:60">
      <c r="A184" s="51"/>
      <c r="C184" s="89">
        <v>151</v>
      </c>
      <c r="D184" s="59">
        <v>887.44080469000005</v>
      </c>
      <c r="E184" s="59">
        <v>139.25695981000001</v>
      </c>
      <c r="F184" s="59">
        <v>242.46628876</v>
      </c>
      <c r="G184" s="59">
        <v>251.56520162000001</v>
      </c>
      <c r="H184" s="59">
        <v>7.0219178082000004</v>
      </c>
      <c r="I184" s="59">
        <v>71.355439779999998</v>
      </c>
      <c r="J184" s="59">
        <v>133.04405609</v>
      </c>
      <c r="K184" s="59">
        <v>257.42625351999999</v>
      </c>
      <c r="L184" s="59">
        <v>9.6054794521000009</v>
      </c>
      <c r="M184" s="59">
        <v>0</v>
      </c>
      <c r="O184" s="51"/>
      <c r="Q184" s="89">
        <v>151</v>
      </c>
      <c r="R184" s="59">
        <v>738.61955497999998</v>
      </c>
      <c r="S184" s="59">
        <v>141.16143011</v>
      </c>
      <c r="T184" s="59">
        <v>268.65911555999998</v>
      </c>
      <c r="U184" s="59">
        <v>257.57756791000003</v>
      </c>
      <c r="V184" s="59">
        <v>7.0219178082000004</v>
      </c>
      <c r="W184" s="59">
        <v>67.749469375999993</v>
      </c>
      <c r="X184" s="59">
        <v>144.73581512999999</v>
      </c>
      <c r="Y184" s="59">
        <v>191.46098914000001</v>
      </c>
      <c r="Z184" s="59">
        <v>9.6054794521000009</v>
      </c>
      <c r="AA184" s="59">
        <v>0</v>
      </c>
      <c r="AD184" s="51"/>
      <c r="AF184" s="89">
        <v>151</v>
      </c>
      <c r="AG184" s="59">
        <v>1019.4913779</v>
      </c>
      <c r="AH184" s="59">
        <v>154.05094265</v>
      </c>
      <c r="AI184" s="59">
        <v>213.39536330999999</v>
      </c>
      <c r="AJ184" s="59">
        <v>247.36387396999999</v>
      </c>
      <c r="AK184" s="59">
        <v>7.0219178082000004</v>
      </c>
      <c r="AL184" s="59">
        <v>73.473755534999995</v>
      </c>
      <c r="AM184" s="59">
        <v>145.68185227999999</v>
      </c>
      <c r="AN184" s="59">
        <v>459.40927852999999</v>
      </c>
      <c r="AO184" s="59">
        <v>9.6054794521000009</v>
      </c>
      <c r="AP184" s="59">
        <v>0</v>
      </c>
      <c r="AS184" s="51"/>
      <c r="AU184" s="89">
        <v>151</v>
      </c>
      <c r="AV184" s="59">
        <v>954.08261322999999</v>
      </c>
      <c r="AW184" s="59">
        <v>177.83927016000001</v>
      </c>
      <c r="AX184" s="59">
        <v>247.41538016000001</v>
      </c>
      <c r="AY184" s="59">
        <v>259.01625978999999</v>
      </c>
      <c r="AZ184" s="59">
        <v>7.0219178082000004</v>
      </c>
      <c r="BA184" s="59">
        <v>70.771219713999997</v>
      </c>
      <c r="BB184" s="59">
        <v>152.19885307000001</v>
      </c>
      <c r="BC184" s="59">
        <v>197.09575355000001</v>
      </c>
      <c r="BD184" s="59">
        <v>9.6054794521000009</v>
      </c>
      <c r="BE184" s="59">
        <v>110</v>
      </c>
      <c r="BH184" s="51"/>
    </row>
    <row r="185" spans="1:60">
      <c r="A185" s="51"/>
      <c r="C185" s="89">
        <v>152</v>
      </c>
      <c r="D185" s="59">
        <v>881.37274438999998</v>
      </c>
      <c r="E185" s="59">
        <v>138.62292894000001</v>
      </c>
      <c r="F185" s="59">
        <v>241.63126717</v>
      </c>
      <c r="G185" s="59">
        <v>251.29719363999999</v>
      </c>
      <c r="H185" s="59">
        <v>7.0219178082000004</v>
      </c>
      <c r="I185" s="59">
        <v>71.306612857999994</v>
      </c>
      <c r="J185" s="59">
        <v>132.96277262000001</v>
      </c>
      <c r="K185" s="59">
        <v>257.59663210000002</v>
      </c>
      <c r="L185" s="59">
        <v>9.6054794521000009</v>
      </c>
      <c r="M185" s="59">
        <v>0</v>
      </c>
      <c r="O185" s="51"/>
      <c r="Q185" s="89">
        <v>152</v>
      </c>
      <c r="R185" s="59">
        <v>733.91547584</v>
      </c>
      <c r="S185" s="59">
        <v>140.40668427</v>
      </c>
      <c r="T185" s="59">
        <v>267.44754673</v>
      </c>
      <c r="U185" s="59">
        <v>257.33091058000002</v>
      </c>
      <c r="V185" s="59">
        <v>7.0219178082000004</v>
      </c>
      <c r="W185" s="59">
        <v>67.702031817000005</v>
      </c>
      <c r="X185" s="59">
        <v>144.65577562999999</v>
      </c>
      <c r="Y185" s="59">
        <v>191.49522787000001</v>
      </c>
      <c r="Z185" s="59">
        <v>9.6054794521000009</v>
      </c>
      <c r="AA185" s="59">
        <v>0</v>
      </c>
      <c r="AD185" s="51"/>
      <c r="AF185" s="89">
        <v>152</v>
      </c>
      <c r="AG185" s="59">
        <v>1012.5624114</v>
      </c>
      <c r="AH185" s="59">
        <v>153.28758356</v>
      </c>
      <c r="AI185" s="59">
        <v>212.71270648999999</v>
      </c>
      <c r="AJ185" s="59">
        <v>247.08716845000001</v>
      </c>
      <c r="AK185" s="59">
        <v>7.0219178082000004</v>
      </c>
      <c r="AL185" s="59">
        <v>73.423521570000005</v>
      </c>
      <c r="AM185" s="59">
        <v>145.59369878000001</v>
      </c>
      <c r="AN185" s="59">
        <v>459.23079339999998</v>
      </c>
      <c r="AO185" s="59">
        <v>9.6054794521000009</v>
      </c>
      <c r="AP185" s="59">
        <v>0</v>
      </c>
      <c r="AS185" s="51"/>
      <c r="AU185" s="89">
        <v>152</v>
      </c>
      <c r="AV185" s="59">
        <v>948.00070896</v>
      </c>
      <c r="AW185" s="59">
        <v>176.80364528000001</v>
      </c>
      <c r="AX185" s="59">
        <v>246.32342563</v>
      </c>
      <c r="AY185" s="59">
        <v>258.75613370000002</v>
      </c>
      <c r="AZ185" s="59">
        <v>7.0219178082000004</v>
      </c>
      <c r="BA185" s="59">
        <v>70.726543868999997</v>
      </c>
      <c r="BB185" s="59">
        <v>152.10225702</v>
      </c>
      <c r="BC185" s="59">
        <v>196.9090358</v>
      </c>
      <c r="BD185" s="59">
        <v>9.6054794521000009</v>
      </c>
      <c r="BE185" s="59">
        <v>114</v>
      </c>
      <c r="BH185" s="51"/>
    </row>
    <row r="186" spans="1:60">
      <c r="A186" s="51"/>
      <c r="C186" s="89">
        <v>153</v>
      </c>
      <c r="D186" s="59">
        <v>875.03195963999997</v>
      </c>
      <c r="E186" s="59">
        <v>138.16343190000001</v>
      </c>
      <c r="F186" s="59">
        <v>240.8944362</v>
      </c>
      <c r="G186" s="59">
        <v>251.02918566</v>
      </c>
      <c r="H186" s="59">
        <v>7.0219178082000004</v>
      </c>
      <c r="I186" s="59">
        <v>71.258009275999996</v>
      </c>
      <c r="J186" s="59">
        <v>132.88141249</v>
      </c>
      <c r="K186" s="59">
        <v>257.77070793000001</v>
      </c>
      <c r="L186" s="59">
        <v>9.6054794521000009</v>
      </c>
      <c r="M186" s="59">
        <v>0</v>
      </c>
      <c r="O186" s="51"/>
      <c r="Q186" s="89">
        <v>153</v>
      </c>
      <c r="R186" s="59">
        <v>728.94754120000005</v>
      </c>
      <c r="S186" s="59">
        <v>139.85463146000001</v>
      </c>
      <c r="T186" s="59">
        <v>266.29714037999997</v>
      </c>
      <c r="U186" s="59">
        <v>257.08425324000001</v>
      </c>
      <c r="V186" s="59">
        <v>7.0219178082000004</v>
      </c>
      <c r="W186" s="59">
        <v>67.654832768999995</v>
      </c>
      <c r="X186" s="59">
        <v>144.57586821999999</v>
      </c>
      <c r="Y186" s="59">
        <v>191.53036931</v>
      </c>
      <c r="Z186" s="59">
        <v>9.6054794521000009</v>
      </c>
      <c r="AA186" s="59">
        <v>0</v>
      </c>
      <c r="AD186" s="51"/>
      <c r="AF186" s="89">
        <v>153</v>
      </c>
      <c r="AG186" s="59">
        <v>1005.1120197</v>
      </c>
      <c r="AH186" s="59">
        <v>152.79276784999999</v>
      </c>
      <c r="AI186" s="59">
        <v>212.28293142999999</v>
      </c>
      <c r="AJ186" s="59">
        <v>246.81046293</v>
      </c>
      <c r="AK186" s="59">
        <v>7.0219178082000004</v>
      </c>
      <c r="AL186" s="59">
        <v>73.373534630999998</v>
      </c>
      <c r="AM186" s="59">
        <v>145.50573531000001</v>
      </c>
      <c r="AN186" s="59">
        <v>459.05079023000002</v>
      </c>
      <c r="AO186" s="59">
        <v>9.6054794521000009</v>
      </c>
      <c r="AP186" s="59">
        <v>0</v>
      </c>
      <c r="AS186" s="51"/>
      <c r="AU186" s="89">
        <v>153</v>
      </c>
      <c r="AV186" s="59">
        <v>940.89761464000003</v>
      </c>
      <c r="AW186" s="59">
        <v>176.54542531999999</v>
      </c>
      <c r="AX186" s="59">
        <v>245.47525622000001</v>
      </c>
      <c r="AY186" s="59">
        <v>258.49600760999999</v>
      </c>
      <c r="AZ186" s="59">
        <v>7.0219178082000004</v>
      </c>
      <c r="BA186" s="59">
        <v>70.682070480999997</v>
      </c>
      <c r="BB186" s="59">
        <v>152.00535063000001</v>
      </c>
      <c r="BC186" s="59">
        <v>196.7188755</v>
      </c>
      <c r="BD186" s="59">
        <v>9.6054794521000009</v>
      </c>
      <c r="BE186" s="59">
        <v>118</v>
      </c>
      <c r="BH186" s="51"/>
    </row>
    <row r="187" spans="1:60">
      <c r="A187" s="51"/>
      <c r="C187" s="89">
        <v>154</v>
      </c>
      <c r="D187" s="59">
        <v>868.29196691000004</v>
      </c>
      <c r="E187" s="59">
        <v>137.77768999</v>
      </c>
      <c r="F187" s="59">
        <v>240.48305807</v>
      </c>
      <c r="G187" s="59">
        <v>250.76117767</v>
      </c>
      <c r="H187" s="59">
        <v>7.0219178082000004</v>
      </c>
      <c r="I187" s="59">
        <v>71.209630836000002</v>
      </c>
      <c r="J187" s="59">
        <v>132.79995582000001</v>
      </c>
      <c r="K187" s="59">
        <v>257.94841731999998</v>
      </c>
      <c r="L187" s="59">
        <v>9.6054794521000009</v>
      </c>
      <c r="M187" s="59">
        <v>0</v>
      </c>
      <c r="O187" s="51"/>
      <c r="Q187" s="89">
        <v>154</v>
      </c>
      <c r="R187" s="59">
        <v>723.63836146000006</v>
      </c>
      <c r="S187" s="59">
        <v>139.34652152000001</v>
      </c>
      <c r="T187" s="59">
        <v>265.44403626000002</v>
      </c>
      <c r="U187" s="59">
        <v>256.8375959</v>
      </c>
      <c r="V187" s="59">
        <v>7.0219178082000004</v>
      </c>
      <c r="W187" s="59">
        <v>67.607873612999995</v>
      </c>
      <c r="X187" s="59">
        <v>144.49606338999999</v>
      </c>
      <c r="Y187" s="59">
        <v>191.56627431000001</v>
      </c>
      <c r="Z187" s="59">
        <v>9.6054794521000009</v>
      </c>
      <c r="AA187" s="59">
        <v>0</v>
      </c>
      <c r="AD187" s="51"/>
      <c r="AF187" s="89">
        <v>154</v>
      </c>
      <c r="AG187" s="59">
        <v>997.65326578999998</v>
      </c>
      <c r="AH187" s="59">
        <v>152.46840441000001</v>
      </c>
      <c r="AI187" s="59">
        <v>211.69106629999999</v>
      </c>
      <c r="AJ187" s="59">
        <v>246.53375740999999</v>
      </c>
      <c r="AK187" s="59">
        <v>7.0219178082000004</v>
      </c>
      <c r="AL187" s="59">
        <v>73.323798784999994</v>
      </c>
      <c r="AM187" s="59">
        <v>145.41794440000001</v>
      </c>
      <c r="AN187" s="59">
        <v>458.86895190000001</v>
      </c>
      <c r="AO187" s="59">
        <v>9.6054794521000009</v>
      </c>
      <c r="AP187" s="59">
        <v>0</v>
      </c>
      <c r="AS187" s="51"/>
      <c r="AU187" s="89">
        <v>154</v>
      </c>
      <c r="AV187" s="59">
        <v>933.89985496999998</v>
      </c>
      <c r="AW187" s="59">
        <v>175.83391297</v>
      </c>
      <c r="AX187" s="59">
        <v>244.97504456999999</v>
      </c>
      <c r="AY187" s="59">
        <v>258.23588152999997</v>
      </c>
      <c r="AZ187" s="59">
        <v>7.0219178082000004</v>
      </c>
      <c r="BA187" s="59">
        <v>70.637801866000004</v>
      </c>
      <c r="BB187" s="59">
        <v>151.90811251</v>
      </c>
      <c r="BC187" s="59">
        <v>196.52508294</v>
      </c>
      <c r="BD187" s="59">
        <v>9.6054794521000009</v>
      </c>
      <c r="BE187" s="59">
        <v>122</v>
      </c>
      <c r="BH187" s="51"/>
    </row>
    <row r="188" spans="1:60">
      <c r="A188" s="51"/>
      <c r="C188" s="89">
        <v>155</v>
      </c>
      <c r="D188" s="59">
        <v>861.81291811999995</v>
      </c>
      <c r="E188" s="59">
        <v>137.36975755</v>
      </c>
      <c r="F188" s="59">
        <v>239.83292655</v>
      </c>
      <c r="G188" s="59">
        <v>250.49316969</v>
      </c>
      <c r="H188" s="59">
        <v>7.0219178082000004</v>
      </c>
      <c r="I188" s="59">
        <v>71.161479337000003</v>
      </c>
      <c r="J188" s="59">
        <v>132.71838270000001</v>
      </c>
      <c r="K188" s="59">
        <v>258.12969662</v>
      </c>
      <c r="L188" s="59">
        <v>9.6054794521000009</v>
      </c>
      <c r="M188" s="59">
        <v>0</v>
      </c>
      <c r="O188" s="51"/>
      <c r="Q188" s="89">
        <v>155</v>
      </c>
      <c r="R188" s="59">
        <v>718.46854230999998</v>
      </c>
      <c r="S188" s="59">
        <v>138.91552156</v>
      </c>
      <c r="T188" s="59">
        <v>264.38009732</v>
      </c>
      <c r="U188" s="59">
        <v>256.58530280000002</v>
      </c>
      <c r="V188" s="59">
        <v>7.0219178082000004</v>
      </c>
      <c r="W188" s="59">
        <v>67.561155728000003</v>
      </c>
      <c r="X188" s="59">
        <v>144.41633164000001</v>
      </c>
      <c r="Y188" s="59">
        <v>191.60280374000001</v>
      </c>
      <c r="Z188" s="59">
        <v>9.6054794521000009</v>
      </c>
      <c r="AA188" s="59">
        <v>0</v>
      </c>
      <c r="AD188" s="51"/>
      <c r="AF188" s="89">
        <v>155</v>
      </c>
      <c r="AG188" s="59">
        <v>989.91310219000002</v>
      </c>
      <c r="AH188" s="59">
        <v>152.01595345999999</v>
      </c>
      <c r="AI188" s="59">
        <v>211.50869839999999</v>
      </c>
      <c r="AJ188" s="59">
        <v>246.25705189000001</v>
      </c>
      <c r="AK188" s="59">
        <v>7.0219178082000004</v>
      </c>
      <c r="AL188" s="59">
        <v>73.274318098999998</v>
      </c>
      <c r="AM188" s="59">
        <v>145.33030857</v>
      </c>
      <c r="AN188" s="59">
        <v>458.68496131000001</v>
      </c>
      <c r="AO188" s="59">
        <v>9.6054794521000009</v>
      </c>
      <c r="AP188" s="59">
        <v>0</v>
      </c>
      <c r="AS188" s="51"/>
      <c r="AU188" s="89">
        <v>155</v>
      </c>
      <c r="AV188" s="59">
        <v>926.69477108000001</v>
      </c>
      <c r="AW188" s="59">
        <v>175.35927634000001</v>
      </c>
      <c r="AX188" s="59">
        <v>244.45950568999999</v>
      </c>
      <c r="AY188" s="59">
        <v>257.96153114999998</v>
      </c>
      <c r="AZ188" s="59">
        <v>7.0219178082000004</v>
      </c>
      <c r="BA188" s="59">
        <v>70.593740342000004</v>
      </c>
      <c r="BB188" s="59">
        <v>151.81052131000001</v>
      </c>
      <c r="BC188" s="59">
        <v>196.32746843999999</v>
      </c>
      <c r="BD188" s="59">
        <v>9.6054794521000009</v>
      </c>
      <c r="BE188" s="59">
        <v>126</v>
      </c>
      <c r="BH188" s="51"/>
    </row>
    <row r="189" spans="1:60">
      <c r="A189" s="51"/>
      <c r="C189" s="89">
        <v>156</v>
      </c>
      <c r="D189" s="59">
        <v>855.66875473000005</v>
      </c>
      <c r="E189" s="59">
        <v>137.01386545</v>
      </c>
      <c r="F189" s="59">
        <v>238.8819197</v>
      </c>
      <c r="G189" s="59">
        <v>250.13911128999999</v>
      </c>
      <c r="H189" s="59">
        <v>7.0219178082000004</v>
      </c>
      <c r="I189" s="59">
        <v>71.113556580999997</v>
      </c>
      <c r="J189" s="59">
        <v>132.63667325</v>
      </c>
      <c r="K189" s="59">
        <v>258.31448216000001</v>
      </c>
      <c r="L189" s="59">
        <v>9.6054794521000009</v>
      </c>
      <c r="M189" s="59">
        <v>0</v>
      </c>
      <c r="O189" s="51"/>
      <c r="Q189" s="89">
        <v>156</v>
      </c>
      <c r="R189" s="59">
        <v>712.70203707999997</v>
      </c>
      <c r="S189" s="59">
        <v>138.63935834</v>
      </c>
      <c r="T189" s="59">
        <v>263.75250289000002</v>
      </c>
      <c r="U189" s="59">
        <v>256.33851454000001</v>
      </c>
      <c r="V189" s="59">
        <v>7.0219178082000004</v>
      </c>
      <c r="W189" s="59">
        <v>67.514680494000004</v>
      </c>
      <c r="X189" s="59">
        <v>144.33664346</v>
      </c>
      <c r="Y189" s="59">
        <v>191.63981842999999</v>
      </c>
      <c r="Z189" s="59">
        <v>9.6054794521000009</v>
      </c>
      <c r="AA189" s="59">
        <v>1</v>
      </c>
      <c r="AD189" s="51"/>
      <c r="AF189" s="89">
        <v>156</v>
      </c>
      <c r="AG189" s="59">
        <v>982.66028959000005</v>
      </c>
      <c r="AH189" s="59">
        <v>151.49285841</v>
      </c>
      <c r="AI189" s="59">
        <v>210.91790605</v>
      </c>
      <c r="AJ189" s="59">
        <v>245.97206392000001</v>
      </c>
      <c r="AK189" s="59">
        <v>7.0219178082000004</v>
      </c>
      <c r="AL189" s="59">
        <v>73.225096637999997</v>
      </c>
      <c r="AM189" s="59">
        <v>145.24281031999999</v>
      </c>
      <c r="AN189" s="59">
        <v>458.49850135000003</v>
      </c>
      <c r="AO189" s="59">
        <v>9.6054794521000009</v>
      </c>
      <c r="AP189" s="59">
        <v>0</v>
      </c>
      <c r="AS189" s="51"/>
      <c r="AU189" s="89">
        <v>156</v>
      </c>
      <c r="AV189" s="59">
        <v>919.75324223999996</v>
      </c>
      <c r="AW189" s="59">
        <v>174.92990090999999</v>
      </c>
      <c r="AX189" s="59">
        <v>243.72250195999999</v>
      </c>
      <c r="AY189" s="59">
        <v>257.59982938000002</v>
      </c>
      <c r="AZ189" s="59">
        <v>7.0219178082000004</v>
      </c>
      <c r="BA189" s="59">
        <v>70.549888225999993</v>
      </c>
      <c r="BB189" s="59">
        <v>151.71255565000001</v>
      </c>
      <c r="BC189" s="59">
        <v>196.12584229000001</v>
      </c>
      <c r="BD189" s="59">
        <v>9.6054794521000009</v>
      </c>
      <c r="BE189" s="59">
        <v>130</v>
      </c>
      <c r="BH189" s="51"/>
    </row>
    <row r="190" spans="1:60">
      <c r="A190" s="51"/>
      <c r="C190" s="89">
        <v>157</v>
      </c>
      <c r="D190" s="59">
        <v>849.31836183999997</v>
      </c>
      <c r="E190" s="59">
        <v>136.52154870999999</v>
      </c>
      <c r="F190" s="59">
        <v>238.27978311999999</v>
      </c>
      <c r="G190" s="59">
        <v>249.77883675000001</v>
      </c>
      <c r="H190" s="59">
        <v>7.0219178082000004</v>
      </c>
      <c r="I190" s="59">
        <v>71.065864366</v>
      </c>
      <c r="J190" s="59">
        <v>132.55480757000001</v>
      </c>
      <c r="K190" s="59">
        <v>258.50271027000002</v>
      </c>
      <c r="L190" s="59">
        <v>9.6054794521000009</v>
      </c>
      <c r="M190" s="59">
        <v>0</v>
      </c>
      <c r="O190" s="51"/>
      <c r="Q190" s="89">
        <v>157</v>
      </c>
      <c r="R190" s="59">
        <v>707.01307641999995</v>
      </c>
      <c r="S190" s="59">
        <v>138.23730745</v>
      </c>
      <c r="T190" s="59">
        <v>263.16811389999998</v>
      </c>
      <c r="U190" s="59">
        <v>256.09686395</v>
      </c>
      <c r="V190" s="59">
        <v>7.0219178082000004</v>
      </c>
      <c r="W190" s="59">
        <v>67.468449292000003</v>
      </c>
      <c r="X190" s="59">
        <v>144.25696936</v>
      </c>
      <c r="Y190" s="59">
        <v>191.67717923000001</v>
      </c>
      <c r="Z190" s="59">
        <v>9.6054794521000009</v>
      </c>
      <c r="AA190" s="59">
        <v>4</v>
      </c>
      <c r="AD190" s="51"/>
      <c r="AF190" s="89">
        <v>157</v>
      </c>
      <c r="AG190" s="59">
        <v>975.76585378000004</v>
      </c>
      <c r="AH190" s="59">
        <v>150.66869894000001</v>
      </c>
      <c r="AI190" s="59">
        <v>210.24713252999999</v>
      </c>
      <c r="AJ190" s="59">
        <v>245.70974475</v>
      </c>
      <c r="AK190" s="59">
        <v>7.0219178082000004</v>
      </c>
      <c r="AL190" s="59">
        <v>73.176138469999998</v>
      </c>
      <c r="AM190" s="59">
        <v>145.15543219</v>
      </c>
      <c r="AN190" s="59">
        <v>458.30925490999999</v>
      </c>
      <c r="AO190" s="59">
        <v>9.6054794521000009</v>
      </c>
      <c r="AP190" s="59">
        <v>0</v>
      </c>
      <c r="AS190" s="51"/>
      <c r="AU190" s="89">
        <v>157</v>
      </c>
      <c r="AV190" s="59">
        <v>913.49879954999994</v>
      </c>
      <c r="AW190" s="59">
        <v>174.13648805</v>
      </c>
      <c r="AX190" s="59">
        <v>242.66244950999999</v>
      </c>
      <c r="AY190" s="59">
        <v>257.23812760999999</v>
      </c>
      <c r="AZ190" s="59">
        <v>7.0219178082000004</v>
      </c>
      <c r="BA190" s="59">
        <v>70.506247834999996</v>
      </c>
      <c r="BB190" s="59">
        <v>151.61419416000001</v>
      </c>
      <c r="BC190" s="59">
        <v>195.92001478</v>
      </c>
      <c r="BD190" s="59">
        <v>9.6054794521000009</v>
      </c>
      <c r="BE190" s="59">
        <v>134</v>
      </c>
      <c r="BH190" s="51"/>
    </row>
    <row r="191" spans="1:60">
      <c r="A191" s="51"/>
      <c r="C191" s="89">
        <v>158</v>
      </c>
      <c r="D191" s="59">
        <v>843.21475591000001</v>
      </c>
      <c r="E191" s="59">
        <v>135.95013424999999</v>
      </c>
      <c r="F191" s="59">
        <v>237.50092653999999</v>
      </c>
      <c r="G191" s="59">
        <v>249.42759298999999</v>
      </c>
      <c r="H191" s="59">
        <v>7.0219178082000004</v>
      </c>
      <c r="I191" s="59">
        <v>71.018404493999995</v>
      </c>
      <c r="J191" s="59">
        <v>132.47276575000001</v>
      </c>
      <c r="K191" s="59">
        <v>258.69431728000001</v>
      </c>
      <c r="L191" s="59">
        <v>9.6054794521000009</v>
      </c>
      <c r="M191" s="59">
        <v>0</v>
      </c>
      <c r="O191" s="51"/>
      <c r="Q191" s="89">
        <v>158</v>
      </c>
      <c r="R191" s="59">
        <v>701.74359623999999</v>
      </c>
      <c r="S191" s="59">
        <v>137.62943032000001</v>
      </c>
      <c r="T191" s="59">
        <v>262.36363677000003</v>
      </c>
      <c r="U191" s="59">
        <v>255.86164725</v>
      </c>
      <c r="V191" s="59">
        <v>7.0219178082000004</v>
      </c>
      <c r="W191" s="59">
        <v>67.422463501999999</v>
      </c>
      <c r="X191" s="59">
        <v>144.17727983</v>
      </c>
      <c r="Y191" s="59">
        <v>191.71474699000001</v>
      </c>
      <c r="Z191" s="59">
        <v>9.6054794521000009</v>
      </c>
      <c r="AA191" s="59">
        <v>7</v>
      </c>
      <c r="AD191" s="51"/>
      <c r="AF191" s="89">
        <v>158</v>
      </c>
      <c r="AG191" s="59">
        <v>968.86564219000002</v>
      </c>
      <c r="AH191" s="59">
        <v>149.79783828999999</v>
      </c>
      <c r="AI191" s="59">
        <v>209.62689750000001</v>
      </c>
      <c r="AJ191" s="59">
        <v>245.44936404000001</v>
      </c>
      <c r="AK191" s="59">
        <v>7.0219178082000004</v>
      </c>
      <c r="AL191" s="59">
        <v>73.127447661000005</v>
      </c>
      <c r="AM191" s="59">
        <v>145.06815667999999</v>
      </c>
      <c r="AN191" s="59">
        <v>458.11690486999998</v>
      </c>
      <c r="AO191" s="59">
        <v>9.6054794521000009</v>
      </c>
      <c r="AP191" s="59">
        <v>0</v>
      </c>
      <c r="AS191" s="51"/>
      <c r="AU191" s="89">
        <v>158</v>
      </c>
      <c r="AV191" s="59">
        <v>906.80217898000001</v>
      </c>
      <c r="AW191" s="59">
        <v>173.56619859</v>
      </c>
      <c r="AX191" s="59">
        <v>241.79045518000001</v>
      </c>
      <c r="AY191" s="59">
        <v>256.90742219999998</v>
      </c>
      <c r="AZ191" s="59">
        <v>7.0219178082000004</v>
      </c>
      <c r="BA191" s="59">
        <v>70.462821485999996</v>
      </c>
      <c r="BB191" s="59">
        <v>151.51541548</v>
      </c>
      <c r="BC191" s="59">
        <v>195.70979622999999</v>
      </c>
      <c r="BD191" s="59">
        <v>9.6054794521000009</v>
      </c>
      <c r="BE191" s="59">
        <v>138</v>
      </c>
      <c r="BH191" s="51"/>
    </row>
    <row r="192" spans="1:60">
      <c r="A192" s="51"/>
      <c r="C192" s="89">
        <v>159</v>
      </c>
      <c r="D192" s="59">
        <v>837.10140588000002</v>
      </c>
      <c r="E192" s="59">
        <v>135.3050188</v>
      </c>
      <c r="F192" s="59">
        <v>236.69723046999999</v>
      </c>
      <c r="G192" s="59">
        <v>249.1846338</v>
      </c>
      <c r="H192" s="59">
        <v>7.0219178082000004</v>
      </c>
      <c r="I192" s="59">
        <v>70.971178764000001</v>
      </c>
      <c r="J192" s="59">
        <v>132.39052792000001</v>
      </c>
      <c r="K192" s="59">
        <v>258.88923953</v>
      </c>
      <c r="L192" s="59">
        <v>9.6054794521000009</v>
      </c>
      <c r="M192" s="59">
        <v>0</v>
      </c>
      <c r="O192" s="51"/>
      <c r="Q192" s="89">
        <v>159</v>
      </c>
      <c r="R192" s="59">
        <v>696.14767556000004</v>
      </c>
      <c r="S192" s="59">
        <v>137.03454127000001</v>
      </c>
      <c r="T192" s="59">
        <v>261.86687592999999</v>
      </c>
      <c r="U192" s="59">
        <v>255.63216668000001</v>
      </c>
      <c r="V192" s="59">
        <v>7.0219178082000004</v>
      </c>
      <c r="W192" s="59">
        <v>67.376724503999995</v>
      </c>
      <c r="X192" s="59">
        <v>144.09754536</v>
      </c>
      <c r="Y192" s="59">
        <v>191.75238257000001</v>
      </c>
      <c r="Z192" s="59">
        <v>9.6054794521000009</v>
      </c>
      <c r="AA192" s="59">
        <v>10</v>
      </c>
      <c r="AD192" s="51"/>
      <c r="AF192" s="89">
        <v>159</v>
      </c>
      <c r="AG192" s="59">
        <v>962.29739227000005</v>
      </c>
      <c r="AH192" s="59">
        <v>148.95491311999999</v>
      </c>
      <c r="AI192" s="59">
        <v>208.61226705999999</v>
      </c>
      <c r="AJ192" s="59">
        <v>245.22348160000001</v>
      </c>
      <c r="AK192" s="59">
        <v>7.0219178082000004</v>
      </c>
      <c r="AL192" s="59">
        <v>73.079028277000006</v>
      </c>
      <c r="AM192" s="59">
        <v>144.98096631000001</v>
      </c>
      <c r="AN192" s="59">
        <v>457.92113413999999</v>
      </c>
      <c r="AO192" s="59">
        <v>9.6054794521000009</v>
      </c>
      <c r="AP192" s="59">
        <v>0</v>
      </c>
      <c r="AS192" s="51"/>
      <c r="AU192" s="89">
        <v>159</v>
      </c>
      <c r="AV192" s="59">
        <v>900.10840944999995</v>
      </c>
      <c r="AW192" s="59">
        <v>172.71841558</v>
      </c>
      <c r="AX192" s="59">
        <v>241.11085457999999</v>
      </c>
      <c r="AY192" s="59">
        <v>256.65896557000002</v>
      </c>
      <c r="AZ192" s="59">
        <v>7.0219178082000004</v>
      </c>
      <c r="BA192" s="59">
        <v>70.419611496000002</v>
      </c>
      <c r="BB192" s="59">
        <v>151.41619824</v>
      </c>
      <c r="BC192" s="59">
        <v>195.49499693000001</v>
      </c>
      <c r="BD192" s="59">
        <v>9.6054794521000009</v>
      </c>
      <c r="BE192" s="59">
        <v>142</v>
      </c>
      <c r="BH192" s="51"/>
    </row>
    <row r="193" spans="1:60">
      <c r="A193" s="51"/>
      <c r="C193" s="89">
        <v>160</v>
      </c>
      <c r="D193" s="59">
        <v>831.30723518000002</v>
      </c>
      <c r="E193" s="59">
        <v>134.60043830000001</v>
      </c>
      <c r="F193" s="59">
        <v>235.61840144000001</v>
      </c>
      <c r="G193" s="59">
        <v>248.95709328999999</v>
      </c>
      <c r="H193" s="59">
        <v>7.0219178082000004</v>
      </c>
      <c r="I193" s="59">
        <v>70.924188977</v>
      </c>
      <c r="J193" s="59">
        <v>132.30807418000001</v>
      </c>
      <c r="K193" s="59">
        <v>259.08741335000002</v>
      </c>
      <c r="L193" s="59">
        <v>9.6054794521000009</v>
      </c>
      <c r="M193" s="59">
        <v>0</v>
      </c>
      <c r="O193" s="51"/>
      <c r="Q193" s="89">
        <v>160</v>
      </c>
      <c r="R193" s="59">
        <v>691.49492957999996</v>
      </c>
      <c r="S193" s="59">
        <v>136.56737620999999</v>
      </c>
      <c r="T193" s="59">
        <v>260.29983973999998</v>
      </c>
      <c r="U193" s="59">
        <v>255.40206276999999</v>
      </c>
      <c r="V193" s="59">
        <v>7.0219178082000004</v>
      </c>
      <c r="W193" s="59">
        <v>67.331233677</v>
      </c>
      <c r="X193" s="59">
        <v>144.01773646000001</v>
      </c>
      <c r="Y193" s="59">
        <v>191.7899468</v>
      </c>
      <c r="Z193" s="59">
        <v>9.6054794521000009</v>
      </c>
      <c r="AA193" s="59">
        <v>12</v>
      </c>
      <c r="AD193" s="51"/>
      <c r="AF193" s="89">
        <v>160</v>
      </c>
      <c r="AG193" s="59">
        <v>955.76301423999996</v>
      </c>
      <c r="AH193" s="59">
        <v>148.27811302000001</v>
      </c>
      <c r="AI193" s="59">
        <v>207.39989829999999</v>
      </c>
      <c r="AJ193" s="59">
        <v>244.99534052999999</v>
      </c>
      <c r="AK193" s="59">
        <v>7.0219178082000004</v>
      </c>
      <c r="AL193" s="59">
        <v>73.030884384999993</v>
      </c>
      <c r="AM193" s="59">
        <v>144.89384361</v>
      </c>
      <c r="AN193" s="59">
        <v>457.72162559999998</v>
      </c>
      <c r="AO193" s="59">
        <v>9.6054794521000009</v>
      </c>
      <c r="AP193" s="59">
        <v>0</v>
      </c>
      <c r="AS193" s="51"/>
      <c r="AU193" s="89">
        <v>160</v>
      </c>
      <c r="AV193" s="59">
        <v>893.73846698</v>
      </c>
      <c r="AW193" s="59">
        <v>171.97830306</v>
      </c>
      <c r="AX193" s="59">
        <v>239.99987779</v>
      </c>
      <c r="AY193" s="59">
        <v>256.41038757000001</v>
      </c>
      <c r="AZ193" s="59">
        <v>7.0219178082000004</v>
      </c>
      <c r="BA193" s="59">
        <v>70.376620181999996</v>
      </c>
      <c r="BB193" s="59">
        <v>151.31652108</v>
      </c>
      <c r="BC193" s="59">
        <v>195.27542718999999</v>
      </c>
      <c r="BD193" s="59">
        <v>9.6054794521000009</v>
      </c>
      <c r="BE193" s="59">
        <v>146</v>
      </c>
      <c r="BH193" s="51"/>
    </row>
    <row r="194" spans="1:60">
      <c r="A194" s="51"/>
      <c r="C194" s="89">
        <v>161</v>
      </c>
      <c r="D194" s="59">
        <v>825.85815977000004</v>
      </c>
      <c r="E194" s="59">
        <v>133.74697361</v>
      </c>
      <c r="F194" s="59">
        <v>234.34336131000001</v>
      </c>
      <c r="G194" s="59">
        <v>248.72955278000001</v>
      </c>
      <c r="H194" s="59">
        <v>7.0219178082000004</v>
      </c>
      <c r="I194" s="59">
        <v>70.877436934000002</v>
      </c>
      <c r="J194" s="59">
        <v>132.22538462</v>
      </c>
      <c r="K194" s="59">
        <v>259.28877505999998</v>
      </c>
      <c r="L194" s="59">
        <v>9.6054794521000009</v>
      </c>
      <c r="M194" s="59">
        <v>0</v>
      </c>
      <c r="O194" s="51"/>
      <c r="Q194" s="89">
        <v>161</v>
      </c>
      <c r="R194" s="59">
        <v>686.58187329999998</v>
      </c>
      <c r="S194" s="59">
        <v>136.01696140999999</v>
      </c>
      <c r="T194" s="59">
        <v>259.07636359999998</v>
      </c>
      <c r="U194" s="59">
        <v>255.17195885999999</v>
      </c>
      <c r="V194" s="59">
        <v>7.0219178082000004</v>
      </c>
      <c r="W194" s="59">
        <v>67.285992402000005</v>
      </c>
      <c r="X194" s="59">
        <v>143.93782363</v>
      </c>
      <c r="Y194" s="59">
        <v>191.82730054000001</v>
      </c>
      <c r="Z194" s="59">
        <v>9.6054794521000009</v>
      </c>
      <c r="AA194" s="59">
        <v>15</v>
      </c>
      <c r="AD194" s="51"/>
      <c r="AF194" s="89">
        <v>161</v>
      </c>
      <c r="AG194" s="59">
        <v>949.34783938999999</v>
      </c>
      <c r="AH194" s="59">
        <v>147.33998591</v>
      </c>
      <c r="AI194" s="59">
        <v>206.33653208999999</v>
      </c>
      <c r="AJ194" s="59">
        <v>244.76032072000001</v>
      </c>
      <c r="AK194" s="59">
        <v>7.0219178082000004</v>
      </c>
      <c r="AL194" s="59">
        <v>72.983020050999997</v>
      </c>
      <c r="AM194" s="59">
        <v>144.80677108</v>
      </c>
      <c r="AN194" s="59">
        <v>457.51806213999998</v>
      </c>
      <c r="AO194" s="59">
        <v>9.6054794521000009</v>
      </c>
      <c r="AP194" s="59">
        <v>0</v>
      </c>
      <c r="AS194" s="51"/>
      <c r="AU194" s="89">
        <v>161</v>
      </c>
      <c r="AV194" s="59">
        <v>887.48877718000006</v>
      </c>
      <c r="AW194" s="59">
        <v>170.94518596</v>
      </c>
      <c r="AX194" s="59">
        <v>239.06165292</v>
      </c>
      <c r="AY194" s="59">
        <v>256.16180957</v>
      </c>
      <c r="AZ194" s="59">
        <v>7.0219178082000004</v>
      </c>
      <c r="BA194" s="59">
        <v>70.333849861000004</v>
      </c>
      <c r="BB194" s="59">
        <v>151.21636261</v>
      </c>
      <c r="BC194" s="59">
        <v>195.0508973</v>
      </c>
      <c r="BD194" s="59">
        <v>9.6054794521000009</v>
      </c>
      <c r="BE194" s="59">
        <v>150</v>
      </c>
      <c r="BH194" s="51"/>
    </row>
    <row r="195" spans="1:60">
      <c r="A195" s="51"/>
      <c r="C195" s="89">
        <v>162</v>
      </c>
      <c r="D195" s="59">
        <v>819.77512073000003</v>
      </c>
      <c r="E195" s="59">
        <v>133.30779808</v>
      </c>
      <c r="F195" s="59">
        <v>233.36801338000001</v>
      </c>
      <c r="G195" s="59">
        <v>248.42199453000001</v>
      </c>
      <c r="H195" s="59">
        <v>7.0219178082000004</v>
      </c>
      <c r="I195" s="59">
        <v>70.830924433999996</v>
      </c>
      <c r="J195" s="59">
        <v>132.14243936</v>
      </c>
      <c r="K195" s="59">
        <v>259.49326101000003</v>
      </c>
      <c r="L195" s="59">
        <v>9.6054794521000009</v>
      </c>
      <c r="M195" s="59">
        <v>0</v>
      </c>
      <c r="O195" s="51"/>
      <c r="Q195" s="89">
        <v>162</v>
      </c>
      <c r="R195" s="59">
        <v>682.06094875999997</v>
      </c>
      <c r="S195" s="59">
        <v>135.40078356999999</v>
      </c>
      <c r="T195" s="59">
        <v>257.56437152000001</v>
      </c>
      <c r="U195" s="59">
        <v>254.90400217000001</v>
      </c>
      <c r="V195" s="59">
        <v>7.0219178082000004</v>
      </c>
      <c r="W195" s="59">
        <v>67.241002058999996</v>
      </c>
      <c r="X195" s="59">
        <v>143.85777734999999</v>
      </c>
      <c r="Y195" s="59">
        <v>191.86430464</v>
      </c>
      <c r="Z195" s="59">
        <v>9.6054794521000009</v>
      </c>
      <c r="AA195" s="59">
        <v>18</v>
      </c>
      <c r="AD195" s="51"/>
      <c r="AF195" s="89">
        <v>162</v>
      </c>
      <c r="AG195" s="59">
        <v>942.31265812000004</v>
      </c>
      <c r="AH195" s="59">
        <v>146.87606059999999</v>
      </c>
      <c r="AI195" s="59">
        <v>205.52871492</v>
      </c>
      <c r="AJ195" s="59">
        <v>244.41555650000001</v>
      </c>
      <c r="AK195" s="59">
        <v>7.0219178082000004</v>
      </c>
      <c r="AL195" s="59">
        <v>72.935439341000006</v>
      </c>
      <c r="AM195" s="59">
        <v>144.71973126</v>
      </c>
      <c r="AN195" s="59">
        <v>457.31012665999998</v>
      </c>
      <c r="AO195" s="59">
        <v>9.6054794521000009</v>
      </c>
      <c r="AP195" s="59">
        <v>3</v>
      </c>
      <c r="AS195" s="51"/>
      <c r="AU195" s="89">
        <v>162</v>
      </c>
      <c r="AV195" s="59">
        <v>881.26871602000006</v>
      </c>
      <c r="AW195" s="59">
        <v>170.43135287000001</v>
      </c>
      <c r="AX195" s="59">
        <v>237.67011599</v>
      </c>
      <c r="AY195" s="59">
        <v>255.81763097999999</v>
      </c>
      <c r="AZ195" s="59">
        <v>7.0219178082000004</v>
      </c>
      <c r="BA195" s="59">
        <v>70.291302849999994</v>
      </c>
      <c r="BB195" s="59">
        <v>151.11570148000001</v>
      </c>
      <c r="BC195" s="59">
        <v>194.82121756000001</v>
      </c>
      <c r="BD195" s="59">
        <v>9.6054794521000009</v>
      </c>
      <c r="BE195" s="59">
        <v>154</v>
      </c>
      <c r="BH195" s="51"/>
    </row>
    <row r="196" spans="1:60">
      <c r="A196" s="51"/>
      <c r="C196" s="89">
        <v>163</v>
      </c>
      <c r="D196" s="59">
        <v>814.16163468000002</v>
      </c>
      <c r="E196" s="59">
        <v>132.48691506</v>
      </c>
      <c r="F196" s="59">
        <v>232.27515586000001</v>
      </c>
      <c r="G196" s="59">
        <v>248.14410036999999</v>
      </c>
      <c r="H196" s="59">
        <v>7.0219178082000004</v>
      </c>
      <c r="I196" s="59">
        <v>70.784653277999993</v>
      </c>
      <c r="J196" s="59">
        <v>132.05921849999999</v>
      </c>
      <c r="K196" s="59">
        <v>259.70080753000002</v>
      </c>
      <c r="L196" s="59">
        <v>9.6054794521000009</v>
      </c>
      <c r="M196" s="59">
        <v>0</v>
      </c>
      <c r="O196" s="51"/>
      <c r="Q196" s="89">
        <v>163</v>
      </c>
      <c r="R196" s="59">
        <v>677.25842215</v>
      </c>
      <c r="S196" s="59">
        <v>134.59215560000001</v>
      </c>
      <c r="T196" s="59">
        <v>256.53626157999997</v>
      </c>
      <c r="U196" s="59">
        <v>254.62621555999999</v>
      </c>
      <c r="V196" s="59">
        <v>7.0219178082000004</v>
      </c>
      <c r="W196" s="59">
        <v>67.196264028000002</v>
      </c>
      <c r="X196" s="59">
        <v>143.77756814</v>
      </c>
      <c r="Y196" s="59">
        <v>191.90081995</v>
      </c>
      <c r="Z196" s="59">
        <v>9.6054794521000009</v>
      </c>
      <c r="AA196" s="59">
        <v>21</v>
      </c>
      <c r="AD196" s="51"/>
      <c r="AF196" s="89">
        <v>163</v>
      </c>
      <c r="AG196" s="59">
        <v>935.68902507999996</v>
      </c>
      <c r="AH196" s="59">
        <v>146.08800979</v>
      </c>
      <c r="AI196" s="59">
        <v>204.50892562999999</v>
      </c>
      <c r="AJ196" s="59">
        <v>244.19534167</v>
      </c>
      <c r="AK196" s="59">
        <v>7.0219178082000004</v>
      </c>
      <c r="AL196" s="59">
        <v>72.888146321999997</v>
      </c>
      <c r="AM196" s="59">
        <v>144.63270664999999</v>
      </c>
      <c r="AN196" s="59">
        <v>457.09750203999999</v>
      </c>
      <c r="AO196" s="59">
        <v>9.6054794521000009</v>
      </c>
      <c r="AP196" s="59">
        <v>7</v>
      </c>
      <c r="AS196" s="51"/>
      <c r="AU196" s="89">
        <v>163</v>
      </c>
      <c r="AV196" s="59">
        <v>875.32628086</v>
      </c>
      <c r="AW196" s="59">
        <v>169.22172196</v>
      </c>
      <c r="AX196" s="59">
        <v>236.61698881999999</v>
      </c>
      <c r="AY196" s="59">
        <v>255.55321445000001</v>
      </c>
      <c r="AZ196" s="59">
        <v>7.0219178082000004</v>
      </c>
      <c r="BA196" s="59">
        <v>70.248981466999993</v>
      </c>
      <c r="BB196" s="59">
        <v>151.01451631</v>
      </c>
      <c r="BC196" s="59">
        <v>194.58619827999999</v>
      </c>
      <c r="BD196" s="59">
        <v>9.6054794521000009</v>
      </c>
      <c r="BE196" s="59">
        <v>158</v>
      </c>
      <c r="BH196" s="51"/>
    </row>
    <row r="197" spans="1:60">
      <c r="A197" s="51"/>
      <c r="C197" s="89">
        <v>164</v>
      </c>
      <c r="D197" s="59">
        <v>808.31576695000001</v>
      </c>
      <c r="E197" s="59">
        <v>131.59605916999999</v>
      </c>
      <c r="F197" s="59">
        <v>231.37934149</v>
      </c>
      <c r="G197" s="59">
        <v>247.97151762999999</v>
      </c>
      <c r="H197" s="59">
        <v>7.0219178082000004</v>
      </c>
      <c r="I197" s="59">
        <v>70.738625264999996</v>
      </c>
      <c r="J197" s="59">
        <v>131.97570214000001</v>
      </c>
      <c r="K197" s="59">
        <v>259.91135093999998</v>
      </c>
      <c r="L197" s="59">
        <v>9.6054794521000009</v>
      </c>
      <c r="M197" s="59">
        <v>0</v>
      </c>
      <c r="O197" s="51"/>
      <c r="Q197" s="89">
        <v>164</v>
      </c>
      <c r="R197" s="59">
        <v>672.23915095999996</v>
      </c>
      <c r="S197" s="59">
        <v>133.66597494999999</v>
      </c>
      <c r="T197" s="59">
        <v>255.74331326999999</v>
      </c>
      <c r="U197" s="59">
        <v>254.44756455000001</v>
      </c>
      <c r="V197" s="59">
        <v>7.0219178082000004</v>
      </c>
      <c r="W197" s="59">
        <v>67.151779688999994</v>
      </c>
      <c r="X197" s="59">
        <v>143.69716647999999</v>
      </c>
      <c r="Y197" s="59">
        <v>191.93670729999999</v>
      </c>
      <c r="Z197" s="59">
        <v>9.6054794521000009</v>
      </c>
      <c r="AA197" s="59">
        <v>23</v>
      </c>
      <c r="AD197" s="51"/>
      <c r="AF197" s="89">
        <v>164</v>
      </c>
      <c r="AG197" s="59">
        <v>929.24593301000004</v>
      </c>
      <c r="AH197" s="59">
        <v>145.14864512</v>
      </c>
      <c r="AI197" s="59">
        <v>203.44665712</v>
      </c>
      <c r="AJ197" s="59">
        <v>243.98837893999999</v>
      </c>
      <c r="AK197" s="59">
        <v>7.0219178082000004</v>
      </c>
      <c r="AL197" s="59">
        <v>72.841145061000006</v>
      </c>
      <c r="AM197" s="59">
        <v>144.54567978</v>
      </c>
      <c r="AN197" s="59">
        <v>456.87987118000001</v>
      </c>
      <c r="AO197" s="59">
        <v>9.6054794521000009</v>
      </c>
      <c r="AP197" s="59">
        <v>11</v>
      </c>
      <c r="AS197" s="51"/>
      <c r="AU197" s="89">
        <v>164</v>
      </c>
      <c r="AV197" s="59">
        <v>868.96133454000005</v>
      </c>
      <c r="AW197" s="59">
        <v>168.23191116000001</v>
      </c>
      <c r="AX197" s="59">
        <v>235.68931774000001</v>
      </c>
      <c r="AY197" s="59">
        <v>255.36603289000001</v>
      </c>
      <c r="AZ197" s="59">
        <v>7.0219178082000004</v>
      </c>
      <c r="BA197" s="59">
        <v>70.206888027999995</v>
      </c>
      <c r="BB197" s="59">
        <v>150.91278574</v>
      </c>
      <c r="BC197" s="59">
        <v>194.34564975999999</v>
      </c>
      <c r="BD197" s="59">
        <v>9.6054794521000009</v>
      </c>
      <c r="BE197" s="59">
        <v>162</v>
      </c>
      <c r="BH197" s="51"/>
    </row>
    <row r="198" spans="1:60">
      <c r="A198" s="51"/>
      <c r="C198" s="89">
        <v>165</v>
      </c>
      <c r="D198" s="59">
        <v>802.89065418999996</v>
      </c>
      <c r="E198" s="59">
        <v>130.78419403999999</v>
      </c>
      <c r="F198" s="59">
        <v>230.01939095</v>
      </c>
      <c r="G198" s="59">
        <v>247.76332532999999</v>
      </c>
      <c r="H198" s="59">
        <v>7.0219178082000004</v>
      </c>
      <c r="I198" s="59">
        <v>70.692842197000004</v>
      </c>
      <c r="J198" s="59">
        <v>131.89187039999999</v>
      </c>
      <c r="K198" s="59">
        <v>260.12482759</v>
      </c>
      <c r="L198" s="59">
        <v>9.6054794521000009</v>
      </c>
      <c r="M198" s="59">
        <v>0</v>
      </c>
      <c r="O198" s="51"/>
      <c r="Q198" s="89">
        <v>165</v>
      </c>
      <c r="R198" s="59">
        <v>667.02286218999996</v>
      </c>
      <c r="S198" s="59">
        <v>132.89780164000001</v>
      </c>
      <c r="T198" s="59">
        <v>255.01075126999999</v>
      </c>
      <c r="U198" s="59">
        <v>254.24753749999999</v>
      </c>
      <c r="V198" s="59">
        <v>7.0219178082000004</v>
      </c>
      <c r="W198" s="59">
        <v>67.107550422000003</v>
      </c>
      <c r="X198" s="59">
        <v>143.61654288</v>
      </c>
      <c r="Y198" s="59">
        <v>191.97182756000001</v>
      </c>
      <c r="Z198" s="59">
        <v>9.6054794521000009</v>
      </c>
      <c r="AA198" s="59">
        <v>26</v>
      </c>
      <c r="AD198" s="51"/>
      <c r="AF198" s="89">
        <v>165</v>
      </c>
      <c r="AG198" s="59">
        <v>922.14301742999999</v>
      </c>
      <c r="AH198" s="59">
        <v>144.56918451999999</v>
      </c>
      <c r="AI198" s="59">
        <v>202.72857198</v>
      </c>
      <c r="AJ198" s="59">
        <v>243.73715229000001</v>
      </c>
      <c r="AK198" s="59">
        <v>7.0219178082000004</v>
      </c>
      <c r="AL198" s="59">
        <v>72.794439623000002</v>
      </c>
      <c r="AM198" s="59">
        <v>144.45863316000001</v>
      </c>
      <c r="AN198" s="59">
        <v>456.65691695999999</v>
      </c>
      <c r="AO198" s="59">
        <v>9.6054794521000009</v>
      </c>
      <c r="AP198" s="59">
        <v>15</v>
      </c>
      <c r="AS198" s="51"/>
      <c r="AU198" s="89">
        <v>165</v>
      </c>
      <c r="AV198" s="59">
        <v>862.99097230999996</v>
      </c>
      <c r="AW198" s="59">
        <v>167.11079827</v>
      </c>
      <c r="AX198" s="59">
        <v>234.56950097000001</v>
      </c>
      <c r="AY198" s="59">
        <v>255.10771502</v>
      </c>
      <c r="AZ198" s="59">
        <v>7.0219178082000004</v>
      </c>
      <c r="BA198" s="59">
        <v>70.165024849999995</v>
      </c>
      <c r="BB198" s="59">
        <v>150.81048841</v>
      </c>
      <c r="BC198" s="59">
        <v>194.0993823</v>
      </c>
      <c r="BD198" s="59">
        <v>9.6054794521000009</v>
      </c>
      <c r="BE198" s="59">
        <v>166</v>
      </c>
      <c r="BH198" s="51"/>
    </row>
    <row r="199" spans="1:60">
      <c r="A199" s="51"/>
      <c r="C199" s="89">
        <v>166</v>
      </c>
      <c r="D199" s="59">
        <v>796.68873427000005</v>
      </c>
      <c r="E199" s="59">
        <v>130.20917724</v>
      </c>
      <c r="F199" s="59">
        <v>229.38516024</v>
      </c>
      <c r="G199" s="59">
        <v>247.36937201999999</v>
      </c>
      <c r="H199" s="59">
        <v>7.0219178082000004</v>
      </c>
      <c r="I199" s="59">
        <v>70.647305872999993</v>
      </c>
      <c r="J199" s="59">
        <v>131.80770337000001</v>
      </c>
      <c r="K199" s="59">
        <v>260.34117379999998</v>
      </c>
      <c r="L199" s="59">
        <v>9.6054794521000009</v>
      </c>
      <c r="M199" s="59">
        <v>0</v>
      </c>
      <c r="O199" s="51"/>
      <c r="Q199" s="89">
        <v>166</v>
      </c>
      <c r="R199" s="59">
        <v>662.06501969999999</v>
      </c>
      <c r="S199" s="59">
        <v>132.24859545999999</v>
      </c>
      <c r="T199" s="59">
        <v>254.07747803000001</v>
      </c>
      <c r="U199" s="59">
        <v>253.87080827</v>
      </c>
      <c r="V199" s="59">
        <v>7.0219178082000004</v>
      </c>
      <c r="W199" s="59">
        <v>67.063577606999999</v>
      </c>
      <c r="X199" s="59">
        <v>143.53566781999999</v>
      </c>
      <c r="Y199" s="59">
        <v>192.00604157999999</v>
      </c>
      <c r="Z199" s="59">
        <v>9.6054794521000009</v>
      </c>
      <c r="AA199" s="59">
        <v>29</v>
      </c>
      <c r="AD199" s="51"/>
      <c r="AF199" s="89">
        <v>166</v>
      </c>
      <c r="AG199" s="59">
        <v>915.30248002999997</v>
      </c>
      <c r="AH199" s="59">
        <v>143.84026362</v>
      </c>
      <c r="AI199" s="59">
        <v>201.98215818</v>
      </c>
      <c r="AJ199" s="59">
        <v>243.40133642999999</v>
      </c>
      <c r="AK199" s="59">
        <v>7.0219178082000004</v>
      </c>
      <c r="AL199" s="59">
        <v>72.748034075999996</v>
      </c>
      <c r="AM199" s="59">
        <v>144.37154931000001</v>
      </c>
      <c r="AN199" s="59">
        <v>456.42832227999997</v>
      </c>
      <c r="AO199" s="59">
        <v>9.6054794521000009</v>
      </c>
      <c r="AP199" s="59">
        <v>18</v>
      </c>
      <c r="AS199" s="51"/>
      <c r="AU199" s="89">
        <v>166</v>
      </c>
      <c r="AV199" s="59">
        <v>856.54781758000001</v>
      </c>
      <c r="AW199" s="59">
        <v>166.33238503000001</v>
      </c>
      <c r="AX199" s="59">
        <v>233.74451590999999</v>
      </c>
      <c r="AY199" s="59">
        <v>254.68465827</v>
      </c>
      <c r="AZ199" s="59">
        <v>7.0219178082000004</v>
      </c>
      <c r="BA199" s="59">
        <v>70.123394250999993</v>
      </c>
      <c r="BB199" s="59">
        <v>150.70760293000001</v>
      </c>
      <c r="BC199" s="59">
        <v>193.84720619000001</v>
      </c>
      <c r="BD199" s="59">
        <v>9.6054794521000009</v>
      </c>
      <c r="BE199" s="59">
        <v>170</v>
      </c>
      <c r="BH199" s="51"/>
    </row>
    <row r="200" spans="1:60">
      <c r="A200" s="51"/>
      <c r="C200" s="89">
        <v>167</v>
      </c>
      <c r="D200" s="59">
        <v>790.38960307000002</v>
      </c>
      <c r="E200" s="59">
        <v>129.68865392000001</v>
      </c>
      <c r="F200" s="59">
        <v>228.64730893999999</v>
      </c>
      <c r="G200" s="59">
        <v>247.12175708999999</v>
      </c>
      <c r="H200" s="59">
        <v>7.0219178082000004</v>
      </c>
      <c r="I200" s="59">
        <v>70.602018095000005</v>
      </c>
      <c r="J200" s="59">
        <v>131.72318117</v>
      </c>
      <c r="K200" s="59">
        <v>260.56032591000002</v>
      </c>
      <c r="L200" s="59">
        <v>9.6054794521000009</v>
      </c>
      <c r="M200" s="59">
        <v>0</v>
      </c>
      <c r="O200" s="51"/>
      <c r="Q200" s="89">
        <v>167</v>
      </c>
      <c r="R200" s="59">
        <v>657.30689140000004</v>
      </c>
      <c r="S200" s="59">
        <v>131.61429766000001</v>
      </c>
      <c r="T200" s="59">
        <v>252.88296097</v>
      </c>
      <c r="U200" s="59">
        <v>253.54070028999999</v>
      </c>
      <c r="V200" s="59">
        <v>7.0219178082000004</v>
      </c>
      <c r="W200" s="59">
        <v>67.019862625000002</v>
      </c>
      <c r="X200" s="59">
        <v>143.45451181999999</v>
      </c>
      <c r="Y200" s="59">
        <v>192.03921019000001</v>
      </c>
      <c r="Z200" s="59">
        <v>9.6054794521000009</v>
      </c>
      <c r="AA200" s="59">
        <v>32</v>
      </c>
      <c r="AD200" s="51"/>
      <c r="AF200" s="89">
        <v>167</v>
      </c>
      <c r="AG200" s="59">
        <v>908.25475207</v>
      </c>
      <c r="AH200" s="59">
        <v>143.2681</v>
      </c>
      <c r="AI200" s="59">
        <v>201.17333615000001</v>
      </c>
      <c r="AJ200" s="59">
        <v>243.17836206000001</v>
      </c>
      <c r="AK200" s="59">
        <v>7.0219178082000004</v>
      </c>
      <c r="AL200" s="59">
        <v>72.701932485</v>
      </c>
      <c r="AM200" s="59">
        <v>144.28441074</v>
      </c>
      <c r="AN200" s="59">
        <v>456.19377003</v>
      </c>
      <c r="AO200" s="59">
        <v>9.6054794521000009</v>
      </c>
      <c r="AP200" s="59">
        <v>22</v>
      </c>
      <c r="AS200" s="51"/>
      <c r="AU200" s="89">
        <v>167</v>
      </c>
      <c r="AV200" s="59">
        <v>849.70560733000002</v>
      </c>
      <c r="AW200" s="59">
        <v>165.84377989000001</v>
      </c>
      <c r="AX200" s="59">
        <v>232.80986855</v>
      </c>
      <c r="AY200" s="59">
        <v>254.48051124</v>
      </c>
      <c r="AZ200" s="59">
        <v>7.0219178082000004</v>
      </c>
      <c r="BA200" s="59">
        <v>70.081998546999998</v>
      </c>
      <c r="BB200" s="59">
        <v>150.60410794000001</v>
      </c>
      <c r="BC200" s="59">
        <v>193.58893175</v>
      </c>
      <c r="BD200" s="59">
        <v>9.6054794521000009</v>
      </c>
      <c r="BE200" s="59">
        <v>174</v>
      </c>
      <c r="BH200" s="51"/>
    </row>
    <row r="201" spans="1:60">
      <c r="A201" s="51"/>
      <c r="C201" s="89">
        <v>168</v>
      </c>
      <c r="D201" s="59">
        <v>783.84308863000001</v>
      </c>
      <c r="E201" s="59">
        <v>129.3909778</v>
      </c>
      <c r="F201" s="59">
        <v>227.77523432000001</v>
      </c>
      <c r="G201" s="59">
        <v>247.03290152</v>
      </c>
      <c r="H201" s="59">
        <v>7.0219178082000004</v>
      </c>
      <c r="I201" s="59">
        <v>70.556980660999997</v>
      </c>
      <c r="J201" s="59">
        <v>131.6382839</v>
      </c>
      <c r="K201" s="59">
        <v>260.78222024000002</v>
      </c>
      <c r="L201" s="59">
        <v>9.6054794521000009</v>
      </c>
      <c r="M201" s="59">
        <v>0</v>
      </c>
      <c r="O201" s="51"/>
      <c r="Q201" s="89">
        <v>168</v>
      </c>
      <c r="R201" s="59">
        <v>651.79898360000004</v>
      </c>
      <c r="S201" s="59">
        <v>131.16246193000001</v>
      </c>
      <c r="T201" s="59">
        <v>252.02987822</v>
      </c>
      <c r="U201" s="59">
        <v>253.43647541999999</v>
      </c>
      <c r="V201" s="59">
        <v>7.0219178082000004</v>
      </c>
      <c r="W201" s="59">
        <v>66.976406854000004</v>
      </c>
      <c r="X201" s="59">
        <v>143.37304537</v>
      </c>
      <c r="Y201" s="59">
        <v>192.07119424999999</v>
      </c>
      <c r="Z201" s="59">
        <v>9.6054794521000009</v>
      </c>
      <c r="AA201" s="59">
        <v>34</v>
      </c>
      <c r="AD201" s="51"/>
      <c r="AF201" s="89">
        <v>168</v>
      </c>
      <c r="AG201" s="59">
        <v>900.77893058999996</v>
      </c>
      <c r="AH201" s="59">
        <v>142.54253793000001</v>
      </c>
      <c r="AI201" s="59">
        <v>200.80064326999999</v>
      </c>
      <c r="AJ201" s="59">
        <v>243.10075051999999</v>
      </c>
      <c r="AK201" s="59">
        <v>7.0219178082000004</v>
      </c>
      <c r="AL201" s="59">
        <v>72.656138917000007</v>
      </c>
      <c r="AM201" s="59">
        <v>144.19719999</v>
      </c>
      <c r="AN201" s="59">
        <v>455.95294310000003</v>
      </c>
      <c r="AO201" s="59">
        <v>9.6054794521000009</v>
      </c>
      <c r="AP201" s="59">
        <v>26</v>
      </c>
      <c r="AS201" s="51"/>
      <c r="AU201" s="89">
        <v>168</v>
      </c>
      <c r="AV201" s="59">
        <v>842.89458758000001</v>
      </c>
      <c r="AW201" s="59">
        <v>165.18079091000001</v>
      </c>
      <c r="AX201" s="59">
        <v>231.91238657</v>
      </c>
      <c r="AY201" s="59">
        <v>254.38239218999999</v>
      </c>
      <c r="AZ201" s="59">
        <v>7.0219178082000004</v>
      </c>
      <c r="BA201" s="59">
        <v>70.040840055999993</v>
      </c>
      <c r="BB201" s="59">
        <v>150.49998208</v>
      </c>
      <c r="BC201" s="59">
        <v>193.32436926</v>
      </c>
      <c r="BD201" s="59">
        <v>9.6054794521000009</v>
      </c>
      <c r="BE201" s="59">
        <v>178</v>
      </c>
      <c r="BH201" s="51"/>
    </row>
    <row r="202" spans="1:60">
      <c r="A202" s="51"/>
      <c r="C202" s="89">
        <v>169</v>
      </c>
      <c r="D202" s="59">
        <v>777.28173859000003</v>
      </c>
      <c r="E202" s="59">
        <v>128.82684945</v>
      </c>
      <c r="F202" s="59">
        <v>227.24747593999999</v>
      </c>
      <c r="G202" s="59">
        <v>246.88101757000001</v>
      </c>
      <c r="H202" s="59">
        <v>7.0219178082000004</v>
      </c>
      <c r="I202" s="59">
        <v>70.512195371999994</v>
      </c>
      <c r="J202" s="59">
        <v>131.55299166</v>
      </c>
      <c r="K202" s="59">
        <v>261.00679314000001</v>
      </c>
      <c r="L202" s="59">
        <v>9.6054794521000009</v>
      </c>
      <c r="M202" s="59">
        <v>0</v>
      </c>
      <c r="O202" s="51"/>
      <c r="Q202" s="89">
        <v>169</v>
      </c>
      <c r="R202" s="59">
        <v>646.93416591000005</v>
      </c>
      <c r="S202" s="59">
        <v>130.12511595999999</v>
      </c>
      <c r="T202" s="59">
        <v>251.16369417999999</v>
      </c>
      <c r="U202" s="59">
        <v>253.28777199000001</v>
      </c>
      <c r="V202" s="59">
        <v>7.0219178082000004</v>
      </c>
      <c r="W202" s="59">
        <v>66.933211675999999</v>
      </c>
      <c r="X202" s="59">
        <v>143.29123895999999</v>
      </c>
      <c r="Y202" s="59">
        <v>192.1018546</v>
      </c>
      <c r="Z202" s="59">
        <v>9.6054794521000009</v>
      </c>
      <c r="AA202" s="59">
        <v>37</v>
      </c>
      <c r="AD202" s="51"/>
      <c r="AF202" s="89">
        <v>169</v>
      </c>
      <c r="AG202" s="59">
        <v>892.76248131</v>
      </c>
      <c r="AH202" s="59">
        <v>142.27873169</v>
      </c>
      <c r="AI202" s="59">
        <v>200.61223441999999</v>
      </c>
      <c r="AJ202" s="59">
        <v>242.91772692000001</v>
      </c>
      <c r="AK202" s="59">
        <v>7.0219178082000004</v>
      </c>
      <c r="AL202" s="59">
        <v>72.610657438000004</v>
      </c>
      <c r="AM202" s="59">
        <v>144.10989954999999</v>
      </c>
      <c r="AN202" s="59">
        <v>455.70552437999999</v>
      </c>
      <c r="AO202" s="59">
        <v>9.6054794521000009</v>
      </c>
      <c r="AP202" s="59">
        <v>30</v>
      </c>
      <c r="AS202" s="51"/>
      <c r="AU202" s="89">
        <v>169</v>
      </c>
      <c r="AV202" s="59">
        <v>835.75069341999995</v>
      </c>
      <c r="AW202" s="59">
        <v>164.47415343</v>
      </c>
      <c r="AX202" s="59">
        <v>231.50735700000001</v>
      </c>
      <c r="AY202" s="59">
        <v>254.16834362</v>
      </c>
      <c r="AZ202" s="59">
        <v>7.0219178082000004</v>
      </c>
      <c r="BA202" s="59">
        <v>69.999921095000005</v>
      </c>
      <c r="BB202" s="59">
        <v>150.39520397999999</v>
      </c>
      <c r="BC202" s="59">
        <v>193.05332903999999</v>
      </c>
      <c r="BD202" s="59">
        <v>9.6054794521000009</v>
      </c>
      <c r="BE202" s="59">
        <v>182</v>
      </c>
      <c r="BH202" s="51"/>
    </row>
    <row r="203" spans="1:60">
      <c r="A203" s="51"/>
      <c r="C203" s="89">
        <v>170</v>
      </c>
      <c r="D203" s="59">
        <v>770.67963993000001</v>
      </c>
      <c r="E203" s="59">
        <v>128.46590739999999</v>
      </c>
      <c r="F203" s="59">
        <v>226.68600416000001</v>
      </c>
      <c r="G203" s="59">
        <v>246.60040931</v>
      </c>
      <c r="H203" s="59">
        <v>7.0219178082000004</v>
      </c>
      <c r="I203" s="59">
        <v>70.467664029000005</v>
      </c>
      <c r="J203" s="59">
        <v>131.46728456</v>
      </c>
      <c r="K203" s="59">
        <v>261.23398093999998</v>
      </c>
      <c r="L203" s="59">
        <v>9.6054794521000009</v>
      </c>
      <c r="M203" s="59">
        <v>0</v>
      </c>
      <c r="O203" s="51"/>
      <c r="Q203" s="89">
        <v>170</v>
      </c>
      <c r="R203" s="59">
        <v>641.25136640999995</v>
      </c>
      <c r="S203" s="59">
        <v>129.86336304</v>
      </c>
      <c r="T203" s="59">
        <v>250.42110740999999</v>
      </c>
      <c r="U203" s="59">
        <v>253.05786003</v>
      </c>
      <c r="V203" s="59">
        <v>7.0219178082000004</v>
      </c>
      <c r="W203" s="59">
        <v>66.890278471000002</v>
      </c>
      <c r="X203" s="59">
        <v>143.20906309</v>
      </c>
      <c r="Y203" s="59">
        <v>192.13105210000001</v>
      </c>
      <c r="Z203" s="59">
        <v>9.6054794521000009</v>
      </c>
      <c r="AA203" s="59">
        <v>40</v>
      </c>
      <c r="AD203" s="51"/>
      <c r="AF203" s="89">
        <v>170</v>
      </c>
      <c r="AG203" s="59">
        <v>885.44821958</v>
      </c>
      <c r="AH203" s="59">
        <v>141.76875002</v>
      </c>
      <c r="AI203" s="59">
        <v>200.13146742999999</v>
      </c>
      <c r="AJ203" s="59">
        <v>242.57104932999999</v>
      </c>
      <c r="AK203" s="59">
        <v>7.0219178082000004</v>
      </c>
      <c r="AL203" s="59">
        <v>72.565492116000001</v>
      </c>
      <c r="AM203" s="59">
        <v>144.02249196</v>
      </c>
      <c r="AN203" s="59">
        <v>455.45119676000002</v>
      </c>
      <c r="AO203" s="59">
        <v>9.6054794521000009</v>
      </c>
      <c r="AP203" s="59">
        <v>34</v>
      </c>
      <c r="AS203" s="51"/>
      <c r="AU203" s="89">
        <v>170</v>
      </c>
      <c r="AV203" s="59">
        <v>828.89672350000001</v>
      </c>
      <c r="AW203" s="59">
        <v>163.83098380999999</v>
      </c>
      <c r="AX203" s="59">
        <v>230.86114558</v>
      </c>
      <c r="AY203" s="59">
        <v>253.84208482</v>
      </c>
      <c r="AZ203" s="59">
        <v>7.0219178082000004</v>
      </c>
      <c r="BA203" s="59">
        <v>69.959243979999997</v>
      </c>
      <c r="BB203" s="59">
        <v>150.28975227000001</v>
      </c>
      <c r="BC203" s="59">
        <v>192.77562137999999</v>
      </c>
      <c r="BD203" s="59">
        <v>9.6054794521000009</v>
      </c>
      <c r="BE203" s="59">
        <v>186</v>
      </c>
      <c r="BH203" s="51"/>
    </row>
    <row r="204" spans="1:60">
      <c r="A204" s="51"/>
      <c r="C204" s="89">
        <v>171</v>
      </c>
      <c r="D204" s="59">
        <v>764.36536515</v>
      </c>
      <c r="E204" s="59">
        <v>127.76758039000001</v>
      </c>
      <c r="F204" s="59">
        <v>226.16127051000001</v>
      </c>
      <c r="G204" s="59">
        <v>246.33262400999999</v>
      </c>
      <c r="H204" s="59">
        <v>7.0219178082000004</v>
      </c>
      <c r="I204" s="59">
        <v>70.423388431999996</v>
      </c>
      <c r="J204" s="59">
        <v>131.3811427</v>
      </c>
      <c r="K204" s="59">
        <v>261.46371995999999</v>
      </c>
      <c r="L204" s="59">
        <v>9.6054794521000009</v>
      </c>
      <c r="M204" s="59">
        <v>0</v>
      </c>
      <c r="O204" s="51"/>
      <c r="Q204" s="89">
        <v>171</v>
      </c>
      <c r="R204" s="59">
        <v>635.70319543000005</v>
      </c>
      <c r="S204" s="59">
        <v>129.38770147</v>
      </c>
      <c r="T204" s="59">
        <v>249.77041611000001</v>
      </c>
      <c r="U204" s="59">
        <v>252.81533275000001</v>
      </c>
      <c r="V204" s="59">
        <v>7.0219178082000004</v>
      </c>
      <c r="W204" s="59">
        <v>66.847608617999995</v>
      </c>
      <c r="X204" s="59">
        <v>143.12648826</v>
      </c>
      <c r="Y204" s="59">
        <v>192.15864759999999</v>
      </c>
      <c r="Z204" s="59">
        <v>9.6054794521000009</v>
      </c>
      <c r="AA204" s="59">
        <v>43</v>
      </c>
      <c r="AD204" s="51"/>
      <c r="AF204" s="89">
        <v>171</v>
      </c>
      <c r="AG204" s="59">
        <v>878.30253311000001</v>
      </c>
      <c r="AH204" s="59">
        <v>141.02252261999999</v>
      </c>
      <c r="AI204" s="59">
        <v>199.61865764999999</v>
      </c>
      <c r="AJ204" s="59">
        <v>242.324085</v>
      </c>
      <c r="AK204" s="59">
        <v>7.0219178082000004</v>
      </c>
      <c r="AL204" s="59">
        <v>72.520647014999994</v>
      </c>
      <c r="AM204" s="59">
        <v>143.93495973</v>
      </c>
      <c r="AN204" s="59">
        <v>455.18964312999998</v>
      </c>
      <c r="AO204" s="59">
        <v>9.6054794521000009</v>
      </c>
      <c r="AP204" s="59">
        <v>38</v>
      </c>
      <c r="AS204" s="51"/>
      <c r="AU204" s="89">
        <v>171</v>
      </c>
      <c r="AV204" s="59">
        <v>821.78566799999999</v>
      </c>
      <c r="AW204" s="59">
        <v>163.13600326</v>
      </c>
      <c r="AX204" s="59">
        <v>230.42534164</v>
      </c>
      <c r="AY204" s="59">
        <v>253.61431504000001</v>
      </c>
      <c r="AZ204" s="59">
        <v>7.0219178082000004</v>
      </c>
      <c r="BA204" s="59">
        <v>69.918811028999997</v>
      </c>
      <c r="BB204" s="59">
        <v>150.18360557</v>
      </c>
      <c r="BC204" s="59">
        <v>192.49105657999999</v>
      </c>
      <c r="BD204" s="59">
        <v>9.6054794521000009</v>
      </c>
      <c r="BE204" s="59">
        <v>190</v>
      </c>
      <c r="BH204" s="51"/>
    </row>
    <row r="205" spans="1:60">
      <c r="A205" s="51"/>
      <c r="C205" s="89">
        <v>172</v>
      </c>
      <c r="D205" s="59">
        <v>757.60046736000004</v>
      </c>
      <c r="E205" s="59">
        <v>127.38949388</v>
      </c>
      <c r="F205" s="59">
        <v>225.62104518999999</v>
      </c>
      <c r="G205" s="59">
        <v>246.21071289</v>
      </c>
      <c r="H205" s="59">
        <v>7.0219178082000004</v>
      </c>
      <c r="I205" s="59">
        <v>70.379370381000001</v>
      </c>
      <c r="J205" s="59">
        <v>131.29454619000001</v>
      </c>
      <c r="K205" s="59">
        <v>261.69594654000002</v>
      </c>
      <c r="L205" s="59">
        <v>9.6054794521000009</v>
      </c>
      <c r="M205" s="59">
        <v>1</v>
      </c>
      <c r="O205" s="51"/>
      <c r="Q205" s="89">
        <v>172</v>
      </c>
      <c r="R205" s="59">
        <v>629.88767006</v>
      </c>
      <c r="S205" s="59">
        <v>129.06613358000001</v>
      </c>
      <c r="T205" s="59">
        <v>249.15093959999999</v>
      </c>
      <c r="U205" s="59">
        <v>252.65485138</v>
      </c>
      <c r="V205" s="59">
        <v>7.0219178082000004</v>
      </c>
      <c r="W205" s="59">
        <v>66.805203496999994</v>
      </c>
      <c r="X205" s="59">
        <v>143.04348497000001</v>
      </c>
      <c r="Y205" s="59">
        <v>192.18450193999999</v>
      </c>
      <c r="Z205" s="59">
        <v>9.6054794521000009</v>
      </c>
      <c r="AA205" s="59">
        <v>45</v>
      </c>
      <c r="AD205" s="51"/>
      <c r="AF205" s="89">
        <v>172</v>
      </c>
      <c r="AG205" s="59">
        <v>871.57687071999999</v>
      </c>
      <c r="AH205" s="59">
        <v>140.33672838999999</v>
      </c>
      <c r="AI205" s="59">
        <v>198.50051045000001</v>
      </c>
      <c r="AJ205" s="59">
        <v>242.20200086</v>
      </c>
      <c r="AK205" s="59">
        <v>7.0219178082000004</v>
      </c>
      <c r="AL205" s="59">
        <v>72.476126203999996</v>
      </c>
      <c r="AM205" s="59">
        <v>143.84728537999999</v>
      </c>
      <c r="AN205" s="59">
        <v>454.92054639000003</v>
      </c>
      <c r="AO205" s="59">
        <v>9.6054794521000009</v>
      </c>
      <c r="AP205" s="59">
        <v>42</v>
      </c>
      <c r="AS205" s="51"/>
      <c r="AU205" s="89">
        <v>172</v>
      </c>
      <c r="AV205" s="59">
        <v>814.58351275999996</v>
      </c>
      <c r="AW205" s="59">
        <v>162.53792331</v>
      </c>
      <c r="AX205" s="59">
        <v>229.90907623999999</v>
      </c>
      <c r="AY205" s="59">
        <v>253.46120586000001</v>
      </c>
      <c r="AZ205" s="59">
        <v>7.0219178082000004</v>
      </c>
      <c r="BA205" s="59">
        <v>69.878624559000002</v>
      </c>
      <c r="BB205" s="59">
        <v>150.07674252999999</v>
      </c>
      <c r="BC205" s="59">
        <v>192.19944494999999</v>
      </c>
      <c r="BD205" s="59">
        <v>9.6054794521000009</v>
      </c>
      <c r="BE205" s="59">
        <v>194</v>
      </c>
      <c r="BH205" s="51"/>
    </row>
    <row r="206" spans="1:60">
      <c r="A206" s="51"/>
      <c r="C206" s="89">
        <v>173</v>
      </c>
      <c r="D206" s="59">
        <v>752.18034497999997</v>
      </c>
      <c r="E206" s="59">
        <v>126.31013634</v>
      </c>
      <c r="F206" s="59">
        <v>224.47968277000001</v>
      </c>
      <c r="G206" s="59">
        <v>246.04643447999999</v>
      </c>
      <c r="H206" s="59">
        <v>7.0219178082000004</v>
      </c>
      <c r="I206" s="59">
        <v>70.335611677000003</v>
      </c>
      <c r="J206" s="59">
        <v>131.20747514000001</v>
      </c>
      <c r="K206" s="59">
        <v>261.93059700999999</v>
      </c>
      <c r="L206" s="59">
        <v>9.6054794521000009</v>
      </c>
      <c r="M206" s="59">
        <v>4</v>
      </c>
      <c r="O206" s="51"/>
      <c r="Q206" s="89">
        <v>173</v>
      </c>
      <c r="R206" s="59">
        <v>624.49924581000005</v>
      </c>
      <c r="S206" s="59">
        <v>128.60733962</v>
      </c>
      <c r="T206" s="59">
        <v>248.27275062999999</v>
      </c>
      <c r="U206" s="59">
        <v>252.46320742</v>
      </c>
      <c r="V206" s="59">
        <v>7.0219178082000004</v>
      </c>
      <c r="W206" s="59">
        <v>66.763064489000001</v>
      </c>
      <c r="X206" s="59">
        <v>142.96002371</v>
      </c>
      <c r="Y206" s="59">
        <v>192.20847596999999</v>
      </c>
      <c r="Z206" s="59">
        <v>9.6054794521000009</v>
      </c>
      <c r="AA206" s="59">
        <v>48</v>
      </c>
      <c r="AD206" s="51"/>
      <c r="AF206" s="89">
        <v>173</v>
      </c>
      <c r="AG206" s="59">
        <v>864.70071030999998</v>
      </c>
      <c r="AH206" s="59">
        <v>139.38971522</v>
      </c>
      <c r="AI206" s="59">
        <v>197.81219157000001</v>
      </c>
      <c r="AJ206" s="59">
        <v>242.06180534000001</v>
      </c>
      <c r="AK206" s="59">
        <v>7.0219178082000004</v>
      </c>
      <c r="AL206" s="59">
        <v>72.431933747000002</v>
      </c>
      <c r="AM206" s="59">
        <v>143.75945142</v>
      </c>
      <c r="AN206" s="59">
        <v>454.64358942000001</v>
      </c>
      <c r="AO206" s="59">
        <v>9.6054794521000009</v>
      </c>
      <c r="AP206" s="59">
        <v>45</v>
      </c>
      <c r="AS206" s="51"/>
      <c r="AU206" s="89">
        <v>173</v>
      </c>
      <c r="AV206" s="59">
        <v>808.36903204999999</v>
      </c>
      <c r="AW206" s="59">
        <v>161.39897089999999</v>
      </c>
      <c r="AX206" s="59">
        <v>229.00900820999999</v>
      </c>
      <c r="AY206" s="59">
        <v>253.24509723</v>
      </c>
      <c r="AZ206" s="59">
        <v>7.0219178082000004</v>
      </c>
      <c r="BA206" s="59">
        <v>69.838686886000005</v>
      </c>
      <c r="BB206" s="59">
        <v>149.96914176999999</v>
      </c>
      <c r="BC206" s="59">
        <v>191.90059678</v>
      </c>
      <c r="BD206" s="59">
        <v>9.6054794521000009</v>
      </c>
      <c r="BE206" s="59">
        <v>198</v>
      </c>
      <c r="BH206" s="51"/>
    </row>
    <row r="207" spans="1:60">
      <c r="A207" s="51"/>
      <c r="C207" s="89">
        <v>174</v>
      </c>
      <c r="D207" s="59">
        <v>746.29667926000002</v>
      </c>
      <c r="E207" s="59">
        <v>125.35776333</v>
      </c>
      <c r="F207" s="59">
        <v>223.70585568999999</v>
      </c>
      <c r="G207" s="59">
        <v>245.85117955999999</v>
      </c>
      <c r="H207" s="59">
        <v>7.0219178082000004</v>
      </c>
      <c r="I207" s="59">
        <v>70.292114119000004</v>
      </c>
      <c r="J207" s="59">
        <v>131.11990965000001</v>
      </c>
      <c r="K207" s="59">
        <v>262.16760771000003</v>
      </c>
      <c r="L207" s="59">
        <v>9.6054794521000009</v>
      </c>
      <c r="M207" s="59">
        <v>7</v>
      </c>
      <c r="O207" s="51"/>
      <c r="Q207" s="89">
        <v>174</v>
      </c>
      <c r="R207" s="59">
        <v>619.29058696000004</v>
      </c>
      <c r="S207" s="59">
        <v>127.95544698</v>
      </c>
      <c r="T207" s="59">
        <v>247.39522478000001</v>
      </c>
      <c r="U207" s="59">
        <v>252.28423362999999</v>
      </c>
      <c r="V207" s="59">
        <v>7.0219178082000004</v>
      </c>
      <c r="W207" s="59">
        <v>66.721192974000004</v>
      </c>
      <c r="X207" s="59">
        <v>142.87607499000001</v>
      </c>
      <c r="Y207" s="59">
        <v>192.23043053999999</v>
      </c>
      <c r="Z207" s="59">
        <v>9.6054794521000009</v>
      </c>
      <c r="AA207" s="59">
        <v>51</v>
      </c>
      <c r="AD207" s="51"/>
      <c r="AF207" s="89">
        <v>174</v>
      </c>
      <c r="AG207" s="59">
        <v>858.40321730000005</v>
      </c>
      <c r="AH207" s="59">
        <v>138.14268555999999</v>
      </c>
      <c r="AI207" s="59">
        <v>196.90584175000001</v>
      </c>
      <c r="AJ207" s="59">
        <v>241.86098985000001</v>
      </c>
      <c r="AK207" s="59">
        <v>7.0219178082000004</v>
      </c>
      <c r="AL207" s="59">
        <v>72.388073711999994</v>
      </c>
      <c r="AM207" s="59">
        <v>143.67144037</v>
      </c>
      <c r="AN207" s="59">
        <v>454.35845511000002</v>
      </c>
      <c r="AO207" s="59">
        <v>9.6054794521000009</v>
      </c>
      <c r="AP207" s="59">
        <v>49</v>
      </c>
      <c r="AS207" s="51"/>
      <c r="AU207" s="89">
        <v>174</v>
      </c>
      <c r="AV207" s="59">
        <v>802.33389861000001</v>
      </c>
      <c r="AW207" s="59">
        <v>160.13327758</v>
      </c>
      <c r="AX207" s="59">
        <v>228.05633384000001</v>
      </c>
      <c r="AY207" s="59">
        <v>253.02898859999999</v>
      </c>
      <c r="AZ207" s="59">
        <v>7.0219178082000004</v>
      </c>
      <c r="BA207" s="59">
        <v>69.799000328999995</v>
      </c>
      <c r="BB207" s="59">
        <v>149.86078191999999</v>
      </c>
      <c r="BC207" s="59">
        <v>191.59432237999999</v>
      </c>
      <c r="BD207" s="59">
        <v>9.6054794521000009</v>
      </c>
      <c r="BE207" s="59">
        <v>202</v>
      </c>
      <c r="BH207" s="51"/>
    </row>
    <row r="208" spans="1:60">
      <c r="A208" s="51"/>
      <c r="C208" s="89">
        <v>175</v>
      </c>
      <c r="D208" s="59">
        <v>740.94264323000004</v>
      </c>
      <c r="E208" s="59">
        <v>124.17229833</v>
      </c>
      <c r="F208" s="59">
        <v>222.63549090000001</v>
      </c>
      <c r="G208" s="59">
        <v>245.65592463999999</v>
      </c>
      <c r="H208" s="59">
        <v>7.0219178082000004</v>
      </c>
      <c r="I208" s="59">
        <v>70.248879508000002</v>
      </c>
      <c r="J208" s="59">
        <v>131.03182982999999</v>
      </c>
      <c r="K208" s="59">
        <v>262.40691497</v>
      </c>
      <c r="L208" s="59">
        <v>9.6054794521000009</v>
      </c>
      <c r="M208" s="59">
        <v>10</v>
      </c>
      <c r="O208" s="51"/>
      <c r="Q208" s="89">
        <v>175</v>
      </c>
      <c r="R208" s="59">
        <v>614.64524615000005</v>
      </c>
      <c r="S208" s="59">
        <v>126.92953246</v>
      </c>
      <c r="T208" s="59">
        <v>246.29779683999999</v>
      </c>
      <c r="U208" s="59">
        <v>252.13586576</v>
      </c>
      <c r="V208" s="59">
        <v>7.0219178082000004</v>
      </c>
      <c r="W208" s="59">
        <v>66.679590332000004</v>
      </c>
      <c r="X208" s="59">
        <v>142.79160929</v>
      </c>
      <c r="Y208" s="59">
        <v>192.25022648999999</v>
      </c>
      <c r="Z208" s="59">
        <v>9.6054794521000009</v>
      </c>
      <c r="AA208" s="59">
        <v>54</v>
      </c>
      <c r="AD208" s="51"/>
      <c r="AF208" s="89">
        <v>175</v>
      </c>
      <c r="AG208" s="59">
        <v>853.03124618000004</v>
      </c>
      <c r="AH208" s="59">
        <v>136.49670573</v>
      </c>
      <c r="AI208" s="59">
        <v>195.70036676999999</v>
      </c>
      <c r="AJ208" s="59">
        <v>241.66017436999999</v>
      </c>
      <c r="AK208" s="59">
        <v>7.0219178082000004</v>
      </c>
      <c r="AL208" s="59">
        <v>72.344550165000001</v>
      </c>
      <c r="AM208" s="59">
        <v>143.58323476000001</v>
      </c>
      <c r="AN208" s="59">
        <v>454.06482636999999</v>
      </c>
      <c r="AO208" s="59">
        <v>9.6054794521000009</v>
      </c>
      <c r="AP208" s="59">
        <v>53</v>
      </c>
      <c r="AS208" s="51"/>
      <c r="AU208" s="89">
        <v>175</v>
      </c>
      <c r="AV208" s="59">
        <v>796.62904164999998</v>
      </c>
      <c r="AW208" s="59">
        <v>158.65164064999999</v>
      </c>
      <c r="AX208" s="59">
        <v>227.08452030999999</v>
      </c>
      <c r="AY208" s="59">
        <v>252.81287997000001</v>
      </c>
      <c r="AZ208" s="59">
        <v>7.0219178082000004</v>
      </c>
      <c r="BA208" s="59">
        <v>69.759567203000003</v>
      </c>
      <c r="BB208" s="59">
        <v>149.75164161999999</v>
      </c>
      <c r="BC208" s="59">
        <v>191.28043205</v>
      </c>
      <c r="BD208" s="59">
        <v>9.6054794521000009</v>
      </c>
      <c r="BE208" s="59">
        <v>206</v>
      </c>
      <c r="BH208" s="51"/>
    </row>
    <row r="209" spans="1:60">
      <c r="A209" s="51"/>
      <c r="C209" s="89">
        <v>176</v>
      </c>
      <c r="D209" s="59">
        <v>735.76508638999996</v>
      </c>
      <c r="E209" s="59">
        <v>123.19794532</v>
      </c>
      <c r="F209" s="59">
        <v>221.71588058</v>
      </c>
      <c r="G209" s="59">
        <v>245.46734907000001</v>
      </c>
      <c r="H209" s="59">
        <v>7.0219178082000004</v>
      </c>
      <c r="I209" s="59">
        <v>70.205909644000002</v>
      </c>
      <c r="J209" s="59">
        <v>130.94321578</v>
      </c>
      <c r="K209" s="59">
        <v>262.64845511999999</v>
      </c>
      <c r="L209" s="59">
        <v>9.6054794521000009</v>
      </c>
      <c r="M209" s="59">
        <v>13</v>
      </c>
      <c r="O209" s="51"/>
      <c r="Q209" s="89">
        <v>176</v>
      </c>
      <c r="R209" s="59">
        <v>610.79027834999999</v>
      </c>
      <c r="S209" s="59">
        <v>125.1649292</v>
      </c>
      <c r="T209" s="59">
        <v>245.66110620000001</v>
      </c>
      <c r="U209" s="59">
        <v>251.98749788999999</v>
      </c>
      <c r="V209" s="59">
        <v>7.0219178082000004</v>
      </c>
      <c r="W209" s="59">
        <v>66.638257941999996</v>
      </c>
      <c r="X209" s="59">
        <v>142.70659713000001</v>
      </c>
      <c r="Y209" s="59">
        <v>192.26772468999999</v>
      </c>
      <c r="Z209" s="59">
        <v>9.6054794521000009</v>
      </c>
      <c r="AA209" s="59">
        <v>57</v>
      </c>
      <c r="AD209" s="51"/>
      <c r="AF209" s="89">
        <v>176</v>
      </c>
      <c r="AG209" s="59">
        <v>847.46839280999995</v>
      </c>
      <c r="AH209" s="59">
        <v>135.12015916999999</v>
      </c>
      <c r="AI209" s="59">
        <v>194.89072676000001</v>
      </c>
      <c r="AJ209" s="59">
        <v>241.45935888</v>
      </c>
      <c r="AK209" s="59">
        <v>7.0219178082000004</v>
      </c>
      <c r="AL209" s="59">
        <v>72.301367171999999</v>
      </c>
      <c r="AM209" s="59">
        <v>143.49481710000001</v>
      </c>
      <c r="AN209" s="59">
        <v>453.76238605999998</v>
      </c>
      <c r="AO209" s="59">
        <v>9.6054794521000009</v>
      </c>
      <c r="AP209" s="59">
        <v>57</v>
      </c>
      <c r="AS209" s="51"/>
      <c r="AU209" s="89">
        <v>176</v>
      </c>
      <c r="AV209" s="59">
        <v>791.32912748000001</v>
      </c>
      <c r="AW209" s="59">
        <v>157.40667153999999</v>
      </c>
      <c r="AX209" s="59">
        <v>226.02915096000001</v>
      </c>
      <c r="AY209" s="59">
        <v>252.62545467000001</v>
      </c>
      <c r="AZ209" s="59">
        <v>7.0219178082000004</v>
      </c>
      <c r="BA209" s="59">
        <v>69.720389827000005</v>
      </c>
      <c r="BB209" s="59">
        <v>149.64169949999999</v>
      </c>
      <c r="BC209" s="59">
        <v>190.95873607999999</v>
      </c>
      <c r="BD209" s="59">
        <v>9.6054794521000009</v>
      </c>
      <c r="BE209" s="59">
        <v>210</v>
      </c>
      <c r="BH209" s="51"/>
    </row>
    <row r="210" spans="1:60">
      <c r="A210" s="51"/>
      <c r="C210" s="89">
        <v>177</v>
      </c>
      <c r="D210" s="59">
        <v>731.48886319999997</v>
      </c>
      <c r="E210" s="59">
        <v>121.71305454</v>
      </c>
      <c r="F210" s="59">
        <v>220.47491199000001</v>
      </c>
      <c r="G210" s="59">
        <v>245.31732632000001</v>
      </c>
      <c r="H210" s="59">
        <v>7.0219178082000004</v>
      </c>
      <c r="I210" s="59">
        <v>70.163206328000001</v>
      </c>
      <c r="J210" s="59">
        <v>130.8540476</v>
      </c>
      <c r="K210" s="59">
        <v>262.89216449000003</v>
      </c>
      <c r="L210" s="59">
        <v>9.6054794521000009</v>
      </c>
      <c r="M210" s="59">
        <v>17</v>
      </c>
      <c r="O210" s="51"/>
      <c r="Q210" s="89">
        <v>177</v>
      </c>
      <c r="R210" s="59">
        <v>607.21390102999999</v>
      </c>
      <c r="S210" s="59">
        <v>123.85566688999999</v>
      </c>
      <c r="T210" s="59">
        <v>244.38195092000001</v>
      </c>
      <c r="U210" s="59">
        <v>251.83913002</v>
      </c>
      <c r="V210" s="59">
        <v>7.0219178082000004</v>
      </c>
      <c r="W210" s="59">
        <v>66.597197184999999</v>
      </c>
      <c r="X210" s="59">
        <v>142.62100899000001</v>
      </c>
      <c r="Y210" s="59">
        <v>192.28278596999999</v>
      </c>
      <c r="Z210" s="59">
        <v>9.6054794521000009</v>
      </c>
      <c r="AA210" s="59">
        <v>59</v>
      </c>
      <c r="AD210" s="51"/>
      <c r="AF210" s="89">
        <v>177</v>
      </c>
      <c r="AG210" s="59">
        <v>841.47611683000002</v>
      </c>
      <c r="AH210" s="59">
        <v>134.23043686</v>
      </c>
      <c r="AI210" s="59">
        <v>194.03151056999999</v>
      </c>
      <c r="AJ210" s="59">
        <v>241.25071793000001</v>
      </c>
      <c r="AK210" s="59">
        <v>7.0219178082000004</v>
      </c>
      <c r="AL210" s="59">
        <v>72.258528800999997</v>
      </c>
      <c r="AM210" s="59">
        <v>143.40616990999999</v>
      </c>
      <c r="AN210" s="59">
        <v>453.45081709999999</v>
      </c>
      <c r="AO210" s="59">
        <v>9.6054794521000009</v>
      </c>
      <c r="AP210" s="59">
        <v>61</v>
      </c>
      <c r="AS210" s="51"/>
      <c r="AU210" s="89">
        <v>177</v>
      </c>
      <c r="AV210" s="59">
        <v>785.90264726999999</v>
      </c>
      <c r="AW210" s="59">
        <v>155.90541443000001</v>
      </c>
      <c r="AX210" s="59">
        <v>225.34521407</v>
      </c>
      <c r="AY210" s="59">
        <v>252.44945095</v>
      </c>
      <c r="AZ210" s="59">
        <v>7.0219178082000004</v>
      </c>
      <c r="BA210" s="59">
        <v>69.681470516999994</v>
      </c>
      <c r="BB210" s="59">
        <v>149.53093419000001</v>
      </c>
      <c r="BC210" s="59">
        <v>190.62904478999999</v>
      </c>
      <c r="BD210" s="59">
        <v>9.6054794521000009</v>
      </c>
      <c r="BE210" s="59">
        <v>214</v>
      </c>
      <c r="BH210" s="51"/>
    </row>
    <row r="211" spans="1:60">
      <c r="A211" s="51"/>
      <c r="C211" s="89">
        <v>178</v>
      </c>
      <c r="D211" s="59">
        <v>726.47643317999996</v>
      </c>
      <c r="E211" s="59">
        <v>120.78075389999999</v>
      </c>
      <c r="F211" s="59">
        <v>219.45405489999999</v>
      </c>
      <c r="G211" s="59">
        <v>245.13080875</v>
      </c>
      <c r="H211" s="59">
        <v>7.0219178082000004</v>
      </c>
      <c r="I211" s="59">
        <v>70.120771359000003</v>
      </c>
      <c r="J211" s="59">
        <v>130.76430540999999</v>
      </c>
      <c r="K211" s="59">
        <v>263.13797942000002</v>
      </c>
      <c r="L211" s="59">
        <v>9.6054794521000009</v>
      </c>
      <c r="M211" s="59">
        <v>20</v>
      </c>
      <c r="O211" s="51"/>
      <c r="Q211" s="89">
        <v>178</v>
      </c>
      <c r="R211" s="59">
        <v>602.83832058999997</v>
      </c>
      <c r="S211" s="59">
        <v>123.21315566</v>
      </c>
      <c r="T211" s="59">
        <v>243.26052027</v>
      </c>
      <c r="U211" s="59">
        <v>251.66548958000001</v>
      </c>
      <c r="V211" s="59">
        <v>7.0219178082000004</v>
      </c>
      <c r="W211" s="59">
        <v>66.556409441</v>
      </c>
      <c r="X211" s="59">
        <v>142.53481538</v>
      </c>
      <c r="Y211" s="59">
        <v>192.29527118999999</v>
      </c>
      <c r="Z211" s="59">
        <v>9.6054794521000009</v>
      </c>
      <c r="AA211" s="59">
        <v>62</v>
      </c>
      <c r="AD211" s="51"/>
      <c r="AF211" s="89">
        <v>178</v>
      </c>
      <c r="AG211" s="59">
        <v>835.69049746999997</v>
      </c>
      <c r="AH211" s="59">
        <v>132.98098594999999</v>
      </c>
      <c r="AI211" s="59">
        <v>193.32573217000001</v>
      </c>
      <c r="AJ211" s="59">
        <v>241.04171117999999</v>
      </c>
      <c r="AK211" s="59">
        <v>7.0219178082000004</v>
      </c>
      <c r="AL211" s="59">
        <v>72.216039116000005</v>
      </c>
      <c r="AM211" s="59">
        <v>143.31727570000001</v>
      </c>
      <c r="AN211" s="59">
        <v>453.12980236999999</v>
      </c>
      <c r="AO211" s="59">
        <v>9.6054794521000009</v>
      </c>
      <c r="AP211" s="59">
        <v>65</v>
      </c>
      <c r="AS211" s="51"/>
      <c r="AU211" s="89">
        <v>178</v>
      </c>
      <c r="AV211" s="59">
        <v>780.81771408999998</v>
      </c>
      <c r="AW211" s="59">
        <v>154.59431739999999</v>
      </c>
      <c r="AX211" s="59">
        <v>224.16588322000001</v>
      </c>
      <c r="AY211" s="59">
        <v>252.23713407</v>
      </c>
      <c r="AZ211" s="59">
        <v>7.0219178082000004</v>
      </c>
      <c r="BA211" s="59">
        <v>69.642811589000004</v>
      </c>
      <c r="BB211" s="59">
        <v>149.41932432999999</v>
      </c>
      <c r="BC211" s="59">
        <v>190.29116845999999</v>
      </c>
      <c r="BD211" s="59">
        <v>9.6054794521000009</v>
      </c>
      <c r="BE211" s="59">
        <v>218</v>
      </c>
      <c r="BH211" s="51"/>
    </row>
    <row r="212" spans="1:60">
      <c r="A212" s="51"/>
      <c r="C212" s="89">
        <v>179</v>
      </c>
      <c r="D212" s="59">
        <v>720.95490097000004</v>
      </c>
      <c r="E212" s="59">
        <v>120.03417055</v>
      </c>
      <c r="F212" s="59">
        <v>218.77921423000001</v>
      </c>
      <c r="G212" s="59">
        <v>244.92165967</v>
      </c>
      <c r="H212" s="59">
        <v>7.0219178082000004</v>
      </c>
      <c r="I212" s="59">
        <v>70.078606539000006</v>
      </c>
      <c r="J212" s="59">
        <v>130.67396930999999</v>
      </c>
      <c r="K212" s="59">
        <v>263.38583623</v>
      </c>
      <c r="L212" s="59">
        <v>9.6054794521000009</v>
      </c>
      <c r="M212" s="59">
        <v>23</v>
      </c>
      <c r="O212" s="51"/>
      <c r="Q212" s="89">
        <v>179</v>
      </c>
      <c r="R212" s="59">
        <v>598.54122357000006</v>
      </c>
      <c r="S212" s="59">
        <v>122.30849616</v>
      </c>
      <c r="T212" s="59">
        <v>242.36816284</v>
      </c>
      <c r="U212" s="59">
        <v>251.44644077000001</v>
      </c>
      <c r="V212" s="59">
        <v>7.0219178082000004</v>
      </c>
      <c r="W212" s="59">
        <v>66.515896091000002</v>
      </c>
      <c r="X212" s="59">
        <v>142.44798678000001</v>
      </c>
      <c r="Y212" s="59">
        <v>192.30504119</v>
      </c>
      <c r="Z212" s="59">
        <v>9.6054794521000009</v>
      </c>
      <c r="AA212" s="59">
        <v>65</v>
      </c>
      <c r="AD212" s="51"/>
      <c r="AF212" s="89">
        <v>179</v>
      </c>
      <c r="AG212" s="59">
        <v>829.07781075000003</v>
      </c>
      <c r="AH212" s="59">
        <v>132.48987624</v>
      </c>
      <c r="AI212" s="59">
        <v>192.7001209</v>
      </c>
      <c r="AJ212" s="59">
        <v>240.82126346000001</v>
      </c>
      <c r="AK212" s="59">
        <v>7.0219178082000004</v>
      </c>
      <c r="AL212" s="59">
        <v>72.173902185000003</v>
      </c>
      <c r="AM212" s="59">
        <v>143.22811698999999</v>
      </c>
      <c r="AN212" s="59">
        <v>452.79902476000001</v>
      </c>
      <c r="AO212" s="59">
        <v>9.6054794521000009</v>
      </c>
      <c r="AP212" s="59">
        <v>69</v>
      </c>
      <c r="AS212" s="51"/>
      <c r="AU212" s="89">
        <v>179</v>
      </c>
      <c r="AV212" s="59">
        <v>775.22289655999998</v>
      </c>
      <c r="AW212" s="59">
        <v>153.38538943</v>
      </c>
      <c r="AX212" s="59">
        <v>223.42165116000001</v>
      </c>
      <c r="AY212" s="59">
        <v>251.99743371</v>
      </c>
      <c r="AZ212" s="59">
        <v>7.0219178082000004</v>
      </c>
      <c r="BA212" s="59">
        <v>69.604415363000001</v>
      </c>
      <c r="BB212" s="59">
        <v>149.30684853</v>
      </c>
      <c r="BC212" s="59">
        <v>189.94491740000001</v>
      </c>
      <c r="BD212" s="59">
        <v>9.6054794521000009</v>
      </c>
      <c r="BE212" s="59">
        <v>222</v>
      </c>
      <c r="BH212" s="51"/>
    </row>
    <row r="213" spans="1:60">
      <c r="A213" s="51"/>
      <c r="C213" s="89">
        <v>180</v>
      </c>
      <c r="D213" s="59">
        <v>716.29699020999999</v>
      </c>
      <c r="E213" s="59">
        <v>118.72930701</v>
      </c>
      <c r="F213" s="59">
        <v>217.77829702</v>
      </c>
      <c r="G213" s="59">
        <v>244.73324586000001</v>
      </c>
      <c r="H213" s="59">
        <v>7.0219178082000004</v>
      </c>
      <c r="I213" s="59">
        <v>70.036713665999997</v>
      </c>
      <c r="J213" s="59">
        <v>130.58301940000001</v>
      </c>
      <c r="K213" s="59">
        <v>263.63567126999999</v>
      </c>
      <c r="L213" s="59">
        <v>9.6054794521000009</v>
      </c>
      <c r="M213" s="59">
        <v>26</v>
      </c>
      <c r="O213" s="51"/>
      <c r="Q213" s="89">
        <v>180</v>
      </c>
      <c r="R213" s="59">
        <v>594.57331237000005</v>
      </c>
      <c r="S213" s="59">
        <v>121.14103596</v>
      </c>
      <c r="T213" s="59">
        <v>241.42916210999999</v>
      </c>
      <c r="U213" s="59">
        <v>251.20765014</v>
      </c>
      <c r="V213" s="59">
        <v>7.0219178082000004</v>
      </c>
      <c r="W213" s="59">
        <v>66.475658512999999</v>
      </c>
      <c r="X213" s="59">
        <v>142.36049370999999</v>
      </c>
      <c r="Y213" s="59">
        <v>192.31195682000001</v>
      </c>
      <c r="Z213" s="59">
        <v>9.6054794521000009</v>
      </c>
      <c r="AA213" s="59">
        <v>68</v>
      </c>
      <c r="AD213" s="51"/>
      <c r="AF213" s="89">
        <v>180</v>
      </c>
      <c r="AG213" s="59">
        <v>823.24649320000003</v>
      </c>
      <c r="AH213" s="59">
        <v>131.51484393000001</v>
      </c>
      <c r="AI213" s="59">
        <v>191.71358841</v>
      </c>
      <c r="AJ213" s="59">
        <v>240.66429038000001</v>
      </c>
      <c r="AK213" s="59">
        <v>7.0219178082000004</v>
      </c>
      <c r="AL213" s="59">
        <v>72.132122073999994</v>
      </c>
      <c r="AM213" s="59">
        <v>143.13867630999999</v>
      </c>
      <c r="AN213" s="59">
        <v>452.45816716000002</v>
      </c>
      <c r="AO213" s="59">
        <v>9.6054794521000009</v>
      </c>
      <c r="AP213" s="59">
        <v>73</v>
      </c>
      <c r="AS213" s="51"/>
      <c r="AU213" s="89">
        <v>180</v>
      </c>
      <c r="AV213" s="59">
        <v>770.12458889000004</v>
      </c>
      <c r="AW213" s="59">
        <v>151.94238179000001</v>
      </c>
      <c r="AX213" s="59">
        <v>222.31706111</v>
      </c>
      <c r="AY213" s="59">
        <v>251.85566114</v>
      </c>
      <c r="AZ213" s="59">
        <v>7.0219178082000004</v>
      </c>
      <c r="BA213" s="59">
        <v>69.566284152999998</v>
      </c>
      <c r="BB213" s="59">
        <v>149.19348545</v>
      </c>
      <c r="BC213" s="59">
        <v>189.59010192</v>
      </c>
      <c r="BD213" s="59">
        <v>9.6054794521000009</v>
      </c>
      <c r="BE213" s="59">
        <v>226</v>
      </c>
      <c r="BH213" s="51"/>
    </row>
    <row r="214" spans="1:60">
      <c r="A214" s="51"/>
      <c r="C214" s="89">
        <v>181</v>
      </c>
      <c r="D214" s="59">
        <v>710.36562753999999</v>
      </c>
      <c r="E214" s="59">
        <v>118.21804271000001</v>
      </c>
      <c r="F214" s="59">
        <v>217.20163789</v>
      </c>
      <c r="G214" s="59">
        <v>244.60042665</v>
      </c>
      <c r="H214" s="59">
        <v>7.0219178082000004</v>
      </c>
      <c r="I214" s="59">
        <v>69.995094542000004</v>
      </c>
      <c r="J214" s="59">
        <v>130.49143579</v>
      </c>
      <c r="K214" s="59">
        <v>263.88742086000002</v>
      </c>
      <c r="L214" s="59">
        <v>9.6054794521000009</v>
      </c>
      <c r="M214" s="59">
        <v>30</v>
      </c>
      <c r="O214" s="51"/>
      <c r="Q214" s="89">
        <v>181</v>
      </c>
      <c r="R214" s="59">
        <v>590.19395185999997</v>
      </c>
      <c r="S214" s="59">
        <v>120.32833027</v>
      </c>
      <c r="T214" s="59">
        <v>240.48673719000001</v>
      </c>
      <c r="U214" s="59">
        <v>251.02897848000001</v>
      </c>
      <c r="V214" s="59">
        <v>7.0219178082000004</v>
      </c>
      <c r="W214" s="59">
        <v>66.435698087999995</v>
      </c>
      <c r="X214" s="59">
        <v>142.27230664999999</v>
      </c>
      <c r="Y214" s="59">
        <v>192.31587893</v>
      </c>
      <c r="Z214" s="59">
        <v>9.6054794521000009</v>
      </c>
      <c r="AA214" s="59">
        <v>70</v>
      </c>
      <c r="AD214" s="51"/>
      <c r="AF214" s="89">
        <v>181</v>
      </c>
      <c r="AG214" s="59">
        <v>816.61913095</v>
      </c>
      <c r="AH214" s="59">
        <v>130.79274852</v>
      </c>
      <c r="AI214" s="59">
        <v>191.22499649</v>
      </c>
      <c r="AJ214" s="59">
        <v>240.55248455</v>
      </c>
      <c r="AK214" s="59">
        <v>7.0219178082000004</v>
      </c>
      <c r="AL214" s="59">
        <v>72.090702848999996</v>
      </c>
      <c r="AM214" s="59">
        <v>143.04893616000001</v>
      </c>
      <c r="AN214" s="59">
        <v>452.10691245999999</v>
      </c>
      <c r="AO214" s="59">
        <v>9.6054794521000009</v>
      </c>
      <c r="AP214" s="59">
        <v>76</v>
      </c>
      <c r="AS214" s="51"/>
      <c r="AU214" s="89">
        <v>181</v>
      </c>
      <c r="AV214" s="59">
        <v>764.06426899999997</v>
      </c>
      <c r="AW214" s="59">
        <v>151.23544784000001</v>
      </c>
      <c r="AX214" s="59">
        <v>221.43058852999999</v>
      </c>
      <c r="AY214" s="59">
        <v>251.72170962000001</v>
      </c>
      <c r="AZ214" s="59">
        <v>7.0219178082000004</v>
      </c>
      <c r="BA214" s="59">
        <v>69.528420277999999</v>
      </c>
      <c r="BB214" s="59">
        <v>149.0792137</v>
      </c>
      <c r="BC214" s="59">
        <v>189.22653231000001</v>
      </c>
      <c r="BD214" s="59">
        <v>9.6054794521000009</v>
      </c>
      <c r="BE214" s="59">
        <v>230</v>
      </c>
      <c r="BH214" s="51"/>
    </row>
    <row r="215" spans="1:60">
      <c r="A215" s="51"/>
      <c r="C215" s="89">
        <v>182</v>
      </c>
      <c r="D215" s="59">
        <v>705.07364687999996</v>
      </c>
      <c r="E215" s="59">
        <v>117.55832672</v>
      </c>
      <c r="F215" s="59">
        <v>216.1128516</v>
      </c>
      <c r="G215" s="59">
        <v>244.48880428000001</v>
      </c>
      <c r="H215" s="59">
        <v>7.0219178082000004</v>
      </c>
      <c r="I215" s="59">
        <v>69.953750967000005</v>
      </c>
      <c r="J215" s="59">
        <v>130.39919857999999</v>
      </c>
      <c r="K215" s="59">
        <v>264.14102134000001</v>
      </c>
      <c r="L215" s="59">
        <v>9.6054794521000009</v>
      </c>
      <c r="M215" s="59">
        <v>33</v>
      </c>
      <c r="O215" s="51"/>
      <c r="Q215" s="89">
        <v>182</v>
      </c>
      <c r="R215" s="59">
        <v>585.70502133000002</v>
      </c>
      <c r="S215" s="59">
        <v>119.91278306</v>
      </c>
      <c r="T215" s="59">
        <v>239.21023966000001</v>
      </c>
      <c r="U215" s="59">
        <v>250.89679099</v>
      </c>
      <c r="V215" s="59">
        <v>7.0219178082000004</v>
      </c>
      <c r="W215" s="59">
        <v>66.396016196999994</v>
      </c>
      <c r="X215" s="59">
        <v>142.18339610000001</v>
      </c>
      <c r="Y215" s="59">
        <v>192.31666837</v>
      </c>
      <c r="Z215" s="59">
        <v>9.6054794521000009</v>
      </c>
      <c r="AA215" s="59">
        <v>73</v>
      </c>
      <c r="AD215" s="51"/>
      <c r="AF215" s="89">
        <v>182</v>
      </c>
      <c r="AG215" s="59">
        <v>809.76516090999996</v>
      </c>
      <c r="AH215" s="59">
        <v>130.27769316999999</v>
      </c>
      <c r="AI215" s="59">
        <v>190.74833231</v>
      </c>
      <c r="AJ215" s="59">
        <v>240.44831869000001</v>
      </c>
      <c r="AK215" s="59">
        <v>7.0219178082000004</v>
      </c>
      <c r="AL215" s="59">
        <v>72.049648578000003</v>
      </c>
      <c r="AM215" s="59">
        <v>142.95887906999999</v>
      </c>
      <c r="AN215" s="59">
        <v>451.74494355000002</v>
      </c>
      <c r="AO215" s="59">
        <v>9.6054794521000009</v>
      </c>
      <c r="AP215" s="59">
        <v>80</v>
      </c>
      <c r="AS215" s="51"/>
      <c r="AU215" s="89">
        <v>182</v>
      </c>
      <c r="AV215" s="59">
        <v>758.24057545000005</v>
      </c>
      <c r="AW215" s="59">
        <v>150.45385598999999</v>
      </c>
      <c r="AX215" s="59">
        <v>220.39089548000001</v>
      </c>
      <c r="AY215" s="59">
        <v>251.57901014000001</v>
      </c>
      <c r="AZ215" s="59">
        <v>7.0219178082000004</v>
      </c>
      <c r="BA215" s="59">
        <v>69.490826053999996</v>
      </c>
      <c r="BB215" s="59">
        <v>148.96401191999999</v>
      </c>
      <c r="BC215" s="59">
        <v>188.85401887</v>
      </c>
      <c r="BD215" s="59">
        <v>9.6054794521000009</v>
      </c>
      <c r="BE215" s="59">
        <v>234</v>
      </c>
      <c r="BH215" s="51"/>
    </row>
    <row r="216" spans="1:60">
      <c r="A216" s="51"/>
      <c r="C216" s="89">
        <v>183</v>
      </c>
      <c r="D216" s="59">
        <v>699.61075342000004</v>
      </c>
      <c r="E216" s="59">
        <v>116.98322319</v>
      </c>
      <c r="F216" s="59">
        <v>215.12194418000001</v>
      </c>
      <c r="G216" s="59">
        <v>244.36560335999999</v>
      </c>
      <c r="H216" s="59">
        <v>7.0219178082000004</v>
      </c>
      <c r="I216" s="59">
        <v>69.912684741000007</v>
      </c>
      <c r="J216" s="59">
        <v>130.30628788999999</v>
      </c>
      <c r="K216" s="59">
        <v>264.39640903999998</v>
      </c>
      <c r="L216" s="59">
        <v>9.6054794521000009</v>
      </c>
      <c r="M216" s="59">
        <v>36</v>
      </c>
      <c r="O216" s="51"/>
      <c r="Q216" s="89">
        <v>183</v>
      </c>
      <c r="R216" s="59">
        <v>580.86872111000002</v>
      </c>
      <c r="S216" s="59">
        <v>119.20192719000001</v>
      </c>
      <c r="T216" s="59">
        <v>238.56536072</v>
      </c>
      <c r="U216" s="59">
        <v>250.77566325000001</v>
      </c>
      <c r="V216" s="59">
        <v>7.0219178082000004</v>
      </c>
      <c r="W216" s="59">
        <v>66.356614218000004</v>
      </c>
      <c r="X216" s="59">
        <v>142.09373256999999</v>
      </c>
      <c r="Y216" s="59">
        <v>192.31418599</v>
      </c>
      <c r="Z216" s="59">
        <v>9.6054794521000009</v>
      </c>
      <c r="AA216" s="59">
        <v>76</v>
      </c>
      <c r="AD216" s="51"/>
      <c r="AF216" s="89">
        <v>183</v>
      </c>
      <c r="AG216" s="59">
        <v>803.64672315999996</v>
      </c>
      <c r="AH216" s="59">
        <v>129.58615728000001</v>
      </c>
      <c r="AI216" s="59">
        <v>189.71261638999999</v>
      </c>
      <c r="AJ216" s="59">
        <v>240.34415283000001</v>
      </c>
      <c r="AK216" s="59">
        <v>7.0219178082000004</v>
      </c>
      <c r="AL216" s="59">
        <v>72.008963324999996</v>
      </c>
      <c r="AM216" s="59">
        <v>142.86848756000001</v>
      </c>
      <c r="AN216" s="59">
        <v>451.37194389000001</v>
      </c>
      <c r="AO216" s="59">
        <v>9.6054794521000009</v>
      </c>
      <c r="AP216" s="59">
        <v>84</v>
      </c>
      <c r="AS216" s="51"/>
      <c r="AU216" s="89">
        <v>183</v>
      </c>
      <c r="AV216" s="59">
        <v>752.05870666999999</v>
      </c>
      <c r="AW216" s="59">
        <v>149.91884114000001</v>
      </c>
      <c r="AX216" s="59">
        <v>219.46280064999999</v>
      </c>
      <c r="AY216" s="59">
        <v>251.43631066</v>
      </c>
      <c r="AZ216" s="59">
        <v>7.0219178082000004</v>
      </c>
      <c r="BA216" s="59">
        <v>69.453503798</v>
      </c>
      <c r="BB216" s="59">
        <v>148.84785873999999</v>
      </c>
      <c r="BC216" s="59">
        <v>188.47237190000001</v>
      </c>
      <c r="BD216" s="59">
        <v>9.6054794521000009</v>
      </c>
      <c r="BE216" s="59">
        <v>238</v>
      </c>
      <c r="BH216" s="51"/>
    </row>
    <row r="217" spans="1:60">
      <c r="A217" s="51"/>
      <c r="C217" s="89">
        <v>184</v>
      </c>
      <c r="D217" s="59">
        <v>693.93811186999994</v>
      </c>
      <c r="E217" s="59">
        <v>116.41904658</v>
      </c>
      <c r="F217" s="59">
        <v>214.32985794999999</v>
      </c>
      <c r="G217" s="59">
        <v>244.24240244999999</v>
      </c>
      <c r="H217" s="59">
        <v>7.0219178082000004</v>
      </c>
      <c r="I217" s="59">
        <v>69.871897660000002</v>
      </c>
      <c r="J217" s="59">
        <v>130.21269326000001</v>
      </c>
      <c r="K217" s="59">
        <v>264.65352416000002</v>
      </c>
      <c r="L217" s="59">
        <v>9.6054794521000009</v>
      </c>
      <c r="M217" s="59">
        <v>39</v>
      </c>
      <c r="O217" s="51"/>
      <c r="Q217" s="89">
        <v>184</v>
      </c>
      <c r="R217" s="59">
        <v>576.43877591</v>
      </c>
      <c r="S217" s="59">
        <v>118.51843040999999</v>
      </c>
      <c r="T217" s="59">
        <v>237.48676768999999</v>
      </c>
      <c r="U217" s="59">
        <v>250.65453550999999</v>
      </c>
      <c r="V217" s="59">
        <v>7.0219178082000004</v>
      </c>
      <c r="W217" s="59">
        <v>66.317493533999993</v>
      </c>
      <c r="X217" s="59">
        <v>142.00329798999999</v>
      </c>
      <c r="Y217" s="59">
        <v>192.30833113</v>
      </c>
      <c r="Z217" s="59">
        <v>9.6054794521000009</v>
      </c>
      <c r="AA217" s="59">
        <v>79</v>
      </c>
      <c r="AD217" s="51"/>
      <c r="AF217" s="89">
        <v>184</v>
      </c>
      <c r="AG217" s="59">
        <v>797.11525635999999</v>
      </c>
      <c r="AH217" s="59">
        <v>128.97097952999999</v>
      </c>
      <c r="AI217" s="59">
        <v>189.02345227999999</v>
      </c>
      <c r="AJ217" s="59">
        <v>240.23010607000001</v>
      </c>
      <c r="AK217" s="59">
        <v>7.0219178082000004</v>
      </c>
      <c r="AL217" s="59">
        <v>71.968650427</v>
      </c>
      <c r="AM217" s="59">
        <v>142.77775216000001</v>
      </c>
      <c r="AN217" s="59">
        <v>450.98773713999998</v>
      </c>
      <c r="AO217" s="59">
        <v>9.6054794521000009</v>
      </c>
      <c r="AP217" s="59">
        <v>88</v>
      </c>
      <c r="AS217" s="51"/>
      <c r="AU217" s="89">
        <v>184</v>
      </c>
      <c r="AV217" s="59">
        <v>746.65729683999996</v>
      </c>
      <c r="AW217" s="59">
        <v>148.80463885</v>
      </c>
      <c r="AX217" s="59">
        <v>218.33343432000001</v>
      </c>
      <c r="AY217" s="59">
        <v>251.29361119000001</v>
      </c>
      <c r="AZ217" s="59">
        <v>7.0219178082000004</v>
      </c>
      <c r="BA217" s="59">
        <v>69.416455769999999</v>
      </c>
      <c r="BB217" s="59">
        <v>148.73074535999999</v>
      </c>
      <c r="BC217" s="59">
        <v>188.08148066999999</v>
      </c>
      <c r="BD217" s="59">
        <v>9.6054794521000009</v>
      </c>
      <c r="BE217" s="59">
        <v>242</v>
      </c>
      <c r="BH217" s="51"/>
    </row>
    <row r="218" spans="1:60">
      <c r="A218" s="51"/>
      <c r="C218" s="89">
        <v>185</v>
      </c>
      <c r="D218" s="59">
        <v>688.34912800999996</v>
      </c>
      <c r="E218" s="59">
        <v>116.06800406000001</v>
      </c>
      <c r="F218" s="59">
        <v>213.24097993999999</v>
      </c>
      <c r="G218" s="59">
        <v>244.11920153</v>
      </c>
      <c r="H218" s="59">
        <v>7.0219178082000004</v>
      </c>
      <c r="I218" s="59">
        <v>69.831391503000006</v>
      </c>
      <c r="J218" s="59">
        <v>130.11844203000001</v>
      </c>
      <c r="K218" s="59">
        <v>264.91232463</v>
      </c>
      <c r="L218" s="59">
        <v>9.6054794521000009</v>
      </c>
      <c r="M218" s="59">
        <v>43</v>
      </c>
      <c r="O218" s="51"/>
      <c r="Q218" s="89">
        <v>185</v>
      </c>
      <c r="R218" s="59">
        <v>572.34034502999998</v>
      </c>
      <c r="S218" s="59">
        <v>117.77547849</v>
      </c>
      <c r="T218" s="59">
        <v>236.13611546000001</v>
      </c>
      <c r="U218" s="59">
        <v>250.53340775999999</v>
      </c>
      <c r="V218" s="59">
        <v>7.0219178082000004</v>
      </c>
      <c r="W218" s="59">
        <v>66.278655529000005</v>
      </c>
      <c r="X218" s="59">
        <v>141.91212014000001</v>
      </c>
      <c r="Y218" s="59">
        <v>192.29916134999999</v>
      </c>
      <c r="Z218" s="59">
        <v>9.6054794521000009</v>
      </c>
      <c r="AA218" s="59">
        <v>81</v>
      </c>
      <c r="AD218" s="51"/>
      <c r="AF218" s="89">
        <v>185</v>
      </c>
      <c r="AG218" s="59">
        <v>791.02747513999998</v>
      </c>
      <c r="AH218" s="59">
        <v>128.29715525</v>
      </c>
      <c r="AI218" s="59">
        <v>187.96564753000001</v>
      </c>
      <c r="AJ218" s="59">
        <v>240.09966089</v>
      </c>
      <c r="AK218" s="59">
        <v>7.0219178082000004</v>
      </c>
      <c r="AL218" s="59">
        <v>71.928710293999998</v>
      </c>
      <c r="AM218" s="59">
        <v>142.68669548</v>
      </c>
      <c r="AN218" s="59">
        <v>450.59252997999999</v>
      </c>
      <c r="AO218" s="59">
        <v>9.6054794521000009</v>
      </c>
      <c r="AP218" s="59">
        <v>92</v>
      </c>
      <c r="AS218" s="51"/>
      <c r="AU218" s="89">
        <v>185</v>
      </c>
      <c r="AV218" s="59">
        <v>741.32046465999997</v>
      </c>
      <c r="AW218" s="59">
        <v>147.92806825</v>
      </c>
      <c r="AX218" s="59">
        <v>216.90185864</v>
      </c>
      <c r="AY218" s="59">
        <v>251.15091171</v>
      </c>
      <c r="AZ218" s="59">
        <v>7.0219178082000004</v>
      </c>
      <c r="BA218" s="59">
        <v>69.379683998000004</v>
      </c>
      <c r="BB218" s="59">
        <v>148.6127133</v>
      </c>
      <c r="BC218" s="59">
        <v>187.68155028000001</v>
      </c>
      <c r="BD218" s="59">
        <v>9.6054794521000009</v>
      </c>
      <c r="BE218" s="59">
        <v>246</v>
      </c>
      <c r="BH218" s="51"/>
    </row>
    <row r="219" spans="1:60">
      <c r="A219" s="51"/>
      <c r="C219" s="89">
        <v>186</v>
      </c>
      <c r="D219" s="59">
        <v>682.47620924</v>
      </c>
      <c r="E219" s="59">
        <v>115.60680929999999</v>
      </c>
      <c r="F219" s="59">
        <v>212.54618908</v>
      </c>
      <c r="G219" s="59">
        <v>243.99600061000001</v>
      </c>
      <c r="H219" s="59">
        <v>7.0219178082000004</v>
      </c>
      <c r="I219" s="59">
        <v>69.791168045000006</v>
      </c>
      <c r="J219" s="59">
        <v>130.02357101000001</v>
      </c>
      <c r="K219" s="59">
        <v>265.17282655000002</v>
      </c>
      <c r="L219" s="59">
        <v>9.6054794521000009</v>
      </c>
      <c r="M219" s="59">
        <v>46</v>
      </c>
      <c r="O219" s="51"/>
      <c r="Q219" s="89">
        <v>186</v>
      </c>
      <c r="R219" s="59">
        <v>567.53353430000004</v>
      </c>
      <c r="S219" s="59">
        <v>117.02335503</v>
      </c>
      <c r="T219" s="59">
        <v>235.50301463</v>
      </c>
      <c r="U219" s="59">
        <v>250.41228002</v>
      </c>
      <c r="V219" s="59">
        <v>7.0219178082000004</v>
      </c>
      <c r="W219" s="59">
        <v>66.240101588000002</v>
      </c>
      <c r="X219" s="59">
        <v>141.82023820000001</v>
      </c>
      <c r="Y219" s="59">
        <v>192.28682029000001</v>
      </c>
      <c r="Z219" s="59">
        <v>9.6054794521000009</v>
      </c>
      <c r="AA219" s="59">
        <v>84</v>
      </c>
      <c r="AD219" s="51"/>
      <c r="AF219" s="89">
        <v>186</v>
      </c>
      <c r="AG219" s="59">
        <v>784.66896792</v>
      </c>
      <c r="AH219" s="59">
        <v>127.43118440000001</v>
      </c>
      <c r="AI219" s="59">
        <v>187.37071535000001</v>
      </c>
      <c r="AJ219" s="59">
        <v>239.96921570999999</v>
      </c>
      <c r="AK219" s="59">
        <v>7.0219178082000004</v>
      </c>
      <c r="AL219" s="59">
        <v>71.889142602999996</v>
      </c>
      <c r="AM219" s="59">
        <v>142.59534815000001</v>
      </c>
      <c r="AN219" s="59">
        <v>450.18666896000002</v>
      </c>
      <c r="AO219" s="59">
        <v>9.6054794521000009</v>
      </c>
      <c r="AP219" s="59">
        <v>96</v>
      </c>
      <c r="AS219" s="51"/>
      <c r="AU219" s="89">
        <v>186</v>
      </c>
      <c r="AV219" s="59">
        <v>734.78308178999998</v>
      </c>
      <c r="AW219" s="59">
        <v>147.29238321</v>
      </c>
      <c r="AX219" s="59">
        <v>216.42994809999999</v>
      </c>
      <c r="AY219" s="59">
        <v>251.00821223</v>
      </c>
      <c r="AZ219" s="59">
        <v>7.0219178082000004</v>
      </c>
      <c r="BA219" s="59">
        <v>69.343190450999998</v>
      </c>
      <c r="BB219" s="59">
        <v>148.49381664000001</v>
      </c>
      <c r="BC219" s="59">
        <v>187.27286479</v>
      </c>
      <c r="BD219" s="59">
        <v>9.6054794521000009</v>
      </c>
      <c r="BE219" s="59">
        <v>250</v>
      </c>
      <c r="BH219" s="51"/>
    </row>
    <row r="220" spans="1:60">
      <c r="A220" s="51"/>
      <c r="C220" s="89">
        <v>187</v>
      </c>
      <c r="D220" s="59">
        <v>676.99822720999998</v>
      </c>
      <c r="E220" s="59">
        <v>114.71468649000001</v>
      </c>
      <c r="F220" s="59">
        <v>211.90381349</v>
      </c>
      <c r="G220" s="59">
        <v>243.85637571999999</v>
      </c>
      <c r="H220" s="59">
        <v>7.0219178082000004</v>
      </c>
      <c r="I220" s="59">
        <v>69.75122906</v>
      </c>
      <c r="J220" s="59">
        <v>129.92811699000001</v>
      </c>
      <c r="K220" s="59">
        <v>265.43493307</v>
      </c>
      <c r="L220" s="59">
        <v>9.6054794521000009</v>
      </c>
      <c r="M220" s="59">
        <v>49</v>
      </c>
      <c r="O220" s="51"/>
      <c r="Q220" s="89">
        <v>187</v>
      </c>
      <c r="R220" s="59">
        <v>562.92540583000005</v>
      </c>
      <c r="S220" s="59">
        <v>116.36922369</v>
      </c>
      <c r="T220" s="59">
        <v>234.58645265999999</v>
      </c>
      <c r="U220" s="59">
        <v>250.27793903</v>
      </c>
      <c r="V220" s="59">
        <v>7.0219178082000004</v>
      </c>
      <c r="W220" s="59">
        <v>66.201833097999994</v>
      </c>
      <c r="X220" s="59">
        <v>141.7276914</v>
      </c>
      <c r="Y220" s="59">
        <v>192.27134613000001</v>
      </c>
      <c r="Z220" s="59">
        <v>9.6054794521000009</v>
      </c>
      <c r="AA220" s="59">
        <v>87</v>
      </c>
      <c r="AD220" s="51"/>
      <c r="AF220" s="89">
        <v>187</v>
      </c>
      <c r="AG220" s="59">
        <v>778.50847597999996</v>
      </c>
      <c r="AH220" s="59">
        <v>126.35560943999999</v>
      </c>
      <c r="AI220" s="59">
        <v>186.82496725999999</v>
      </c>
      <c r="AJ220" s="59">
        <v>239.80117529</v>
      </c>
      <c r="AK220" s="59">
        <v>7.0219178082000004</v>
      </c>
      <c r="AL220" s="59">
        <v>71.849947033000007</v>
      </c>
      <c r="AM220" s="59">
        <v>142.50374078999999</v>
      </c>
      <c r="AN220" s="59">
        <v>449.77050064000002</v>
      </c>
      <c r="AO220" s="59">
        <v>9.6054794521000009</v>
      </c>
      <c r="AP220" s="59">
        <v>100</v>
      </c>
      <c r="AS220" s="51"/>
      <c r="AU220" s="89">
        <v>187</v>
      </c>
      <c r="AV220" s="59">
        <v>728.68118203999995</v>
      </c>
      <c r="AW220" s="59">
        <v>146.27442868</v>
      </c>
      <c r="AX220" s="59">
        <v>215.93130687999999</v>
      </c>
      <c r="AY220" s="59">
        <v>250.83902981</v>
      </c>
      <c r="AZ220" s="59">
        <v>7.0219178082000004</v>
      </c>
      <c r="BA220" s="59">
        <v>69.306977099999997</v>
      </c>
      <c r="BB220" s="59">
        <v>148.37410944999999</v>
      </c>
      <c r="BC220" s="59">
        <v>186.85570827000001</v>
      </c>
      <c r="BD220" s="59">
        <v>9.6054794521000009</v>
      </c>
      <c r="BE220" s="59">
        <v>254</v>
      </c>
      <c r="BH220" s="51"/>
    </row>
    <row r="221" spans="1:60">
      <c r="A221" s="51"/>
      <c r="C221" s="89">
        <v>188</v>
      </c>
      <c r="D221" s="59">
        <v>672.00248563000002</v>
      </c>
      <c r="E221" s="59">
        <v>113.20945856</v>
      </c>
      <c r="F221" s="59">
        <v>211.42919043000001</v>
      </c>
      <c r="G221" s="59">
        <v>243.67986298</v>
      </c>
      <c r="H221" s="59">
        <v>7.0219178082000004</v>
      </c>
      <c r="I221" s="59">
        <v>69.711576324000006</v>
      </c>
      <c r="J221" s="59">
        <v>129.83211675000001</v>
      </c>
      <c r="K221" s="59">
        <v>265.69860361999997</v>
      </c>
      <c r="L221" s="59">
        <v>9.6054794521000009</v>
      </c>
      <c r="M221" s="59">
        <v>52</v>
      </c>
      <c r="O221" s="51"/>
      <c r="Q221" s="89">
        <v>188</v>
      </c>
      <c r="R221" s="59">
        <v>558.72520698999995</v>
      </c>
      <c r="S221" s="59">
        <v>115.32755643</v>
      </c>
      <c r="T221" s="59">
        <v>233.68374803</v>
      </c>
      <c r="U221" s="59">
        <v>250.10934699000001</v>
      </c>
      <c r="V221" s="59">
        <v>7.0219178082000004</v>
      </c>
      <c r="W221" s="59">
        <v>66.163851441999995</v>
      </c>
      <c r="X221" s="59">
        <v>141.63451893000001</v>
      </c>
      <c r="Y221" s="59">
        <v>192.25283062</v>
      </c>
      <c r="Z221" s="59">
        <v>9.6054794521000009</v>
      </c>
      <c r="AA221" s="59">
        <v>90</v>
      </c>
      <c r="AD221" s="51"/>
      <c r="AF221" s="89">
        <v>188</v>
      </c>
      <c r="AG221" s="59">
        <v>772.65493751999998</v>
      </c>
      <c r="AH221" s="59">
        <v>125.17259910999999</v>
      </c>
      <c r="AI221" s="59">
        <v>186.10574869000001</v>
      </c>
      <c r="AJ221" s="59">
        <v>239.60708722000001</v>
      </c>
      <c r="AK221" s="59">
        <v>7.0219178082000004</v>
      </c>
      <c r="AL221" s="59">
        <v>71.811123262999999</v>
      </c>
      <c r="AM221" s="59">
        <v>142.41190404</v>
      </c>
      <c r="AN221" s="59">
        <v>449.34437157000002</v>
      </c>
      <c r="AO221" s="59">
        <v>9.6054794521000009</v>
      </c>
      <c r="AP221" s="59">
        <v>103</v>
      </c>
      <c r="AS221" s="51"/>
      <c r="AU221" s="89">
        <v>188</v>
      </c>
      <c r="AV221" s="59">
        <v>723.06090161999998</v>
      </c>
      <c r="AW221" s="59">
        <v>144.53275004</v>
      </c>
      <c r="AX221" s="59">
        <v>215.69781395000001</v>
      </c>
      <c r="AY221" s="59">
        <v>250.64680385</v>
      </c>
      <c r="AZ221" s="59">
        <v>7.0219178082000004</v>
      </c>
      <c r="BA221" s="59">
        <v>69.271045915000002</v>
      </c>
      <c r="BB221" s="59">
        <v>148.25364580999999</v>
      </c>
      <c r="BC221" s="59">
        <v>186.43036477000001</v>
      </c>
      <c r="BD221" s="59">
        <v>9.6054794521000009</v>
      </c>
      <c r="BE221" s="59">
        <v>258</v>
      </c>
      <c r="BH221" s="51"/>
    </row>
    <row r="222" spans="1:60">
      <c r="A222" s="51"/>
      <c r="C222" s="89">
        <v>189</v>
      </c>
      <c r="D222" s="59">
        <v>666.15220956999997</v>
      </c>
      <c r="E222" s="59">
        <v>112.76724326999999</v>
      </c>
      <c r="F222" s="59">
        <v>210.69998147999999</v>
      </c>
      <c r="G222" s="59">
        <v>243.54945796000001</v>
      </c>
      <c r="H222" s="59">
        <v>7.0219178082000004</v>
      </c>
      <c r="I222" s="59">
        <v>69.672211610999994</v>
      </c>
      <c r="J222" s="59">
        <v>129.73560709</v>
      </c>
      <c r="K222" s="59">
        <v>265.96379764</v>
      </c>
      <c r="L222" s="59">
        <v>9.6054794521000009</v>
      </c>
      <c r="M222" s="59">
        <v>55</v>
      </c>
      <c r="O222" s="51"/>
      <c r="Q222" s="89">
        <v>189</v>
      </c>
      <c r="R222" s="59">
        <v>553.65748561999999</v>
      </c>
      <c r="S222" s="59">
        <v>114.60385608999999</v>
      </c>
      <c r="T222" s="59">
        <v>233.31358427000001</v>
      </c>
      <c r="U222" s="59">
        <v>249.9577697</v>
      </c>
      <c r="V222" s="59">
        <v>7.0219178082000004</v>
      </c>
      <c r="W222" s="59">
        <v>66.126158007000001</v>
      </c>
      <c r="X222" s="59">
        <v>141.54076001000001</v>
      </c>
      <c r="Y222" s="59">
        <v>192.23136546999999</v>
      </c>
      <c r="Z222" s="59">
        <v>9.6054794521000009</v>
      </c>
      <c r="AA222" s="59">
        <v>92</v>
      </c>
      <c r="AD222" s="51"/>
      <c r="AF222" s="89">
        <v>189</v>
      </c>
      <c r="AG222" s="59">
        <v>766.21106413999996</v>
      </c>
      <c r="AH222" s="59">
        <v>124.26158805999999</v>
      </c>
      <c r="AI222" s="59">
        <v>185.65213528999999</v>
      </c>
      <c r="AJ222" s="59">
        <v>239.46572961999999</v>
      </c>
      <c r="AK222" s="59">
        <v>7.0219178082000004</v>
      </c>
      <c r="AL222" s="59">
        <v>71.772670969999993</v>
      </c>
      <c r="AM222" s="59">
        <v>142.31986852</v>
      </c>
      <c r="AN222" s="59">
        <v>448.90862829999998</v>
      </c>
      <c r="AO222" s="59">
        <v>9.6054794521000009</v>
      </c>
      <c r="AP222" s="59">
        <v>107</v>
      </c>
      <c r="AS222" s="51"/>
      <c r="AU222" s="89">
        <v>189</v>
      </c>
      <c r="AV222" s="59">
        <v>716.58486015000005</v>
      </c>
      <c r="AW222" s="59">
        <v>144.08757112000001</v>
      </c>
      <c r="AX222" s="59">
        <v>214.97251</v>
      </c>
      <c r="AY222" s="59">
        <v>250.50565026999999</v>
      </c>
      <c r="AZ222" s="59">
        <v>7.0219178082000004</v>
      </c>
      <c r="BA222" s="59">
        <v>69.235398865999997</v>
      </c>
      <c r="BB222" s="59">
        <v>148.13247981000001</v>
      </c>
      <c r="BC222" s="59">
        <v>185.99711836</v>
      </c>
      <c r="BD222" s="59">
        <v>9.6054794521000009</v>
      </c>
      <c r="BE222" s="59">
        <v>262</v>
      </c>
      <c r="BH222" s="51"/>
    </row>
    <row r="223" spans="1:60">
      <c r="A223" s="51"/>
      <c r="C223" s="89">
        <v>190</v>
      </c>
      <c r="D223" s="59">
        <v>661.23660317999997</v>
      </c>
      <c r="E223" s="59">
        <v>111.10815621</v>
      </c>
      <c r="F223" s="59">
        <v>210.24018511</v>
      </c>
      <c r="G223" s="59">
        <v>243.43184246000001</v>
      </c>
      <c r="H223" s="59">
        <v>7.0219178082000004</v>
      </c>
      <c r="I223" s="59">
        <v>69.633136695000005</v>
      </c>
      <c r="J223" s="59">
        <v>129.63862481000001</v>
      </c>
      <c r="K223" s="59">
        <v>266.23047457000001</v>
      </c>
      <c r="L223" s="59">
        <v>9.6054794521000009</v>
      </c>
      <c r="M223" s="59">
        <v>59</v>
      </c>
      <c r="O223" s="51"/>
      <c r="Q223" s="89">
        <v>190</v>
      </c>
      <c r="R223" s="59">
        <v>549.46209217000001</v>
      </c>
      <c r="S223" s="59">
        <v>113.57178532</v>
      </c>
      <c r="T223" s="59">
        <v>232.33499646999999</v>
      </c>
      <c r="U223" s="59">
        <v>249.85065896</v>
      </c>
      <c r="V223" s="59">
        <v>7.0219178082000004</v>
      </c>
      <c r="W223" s="59">
        <v>66.088754179000006</v>
      </c>
      <c r="X223" s="59">
        <v>141.44645384</v>
      </c>
      <c r="Y223" s="59">
        <v>192.20704241999999</v>
      </c>
      <c r="Z223" s="59">
        <v>9.6054794521000009</v>
      </c>
      <c r="AA223" s="59">
        <v>95</v>
      </c>
      <c r="AD223" s="51"/>
      <c r="AF223" s="89">
        <v>190</v>
      </c>
      <c r="AG223" s="59">
        <v>760.78511617000004</v>
      </c>
      <c r="AH223" s="59">
        <v>122.42372081000001</v>
      </c>
      <c r="AI223" s="59">
        <v>185.09844622</v>
      </c>
      <c r="AJ223" s="59">
        <v>239.33337850999999</v>
      </c>
      <c r="AK223" s="59">
        <v>7.0219178082000004</v>
      </c>
      <c r="AL223" s="59">
        <v>71.734589834999994</v>
      </c>
      <c r="AM223" s="59">
        <v>142.22766486</v>
      </c>
      <c r="AN223" s="59">
        <v>448.46361739000002</v>
      </c>
      <c r="AO223" s="59">
        <v>9.6054794521000009</v>
      </c>
      <c r="AP223" s="59">
        <v>111</v>
      </c>
      <c r="AS223" s="51"/>
      <c r="AU223" s="89">
        <v>190</v>
      </c>
      <c r="AV223" s="59">
        <v>711.32313526999997</v>
      </c>
      <c r="AW223" s="59">
        <v>142.32455945999999</v>
      </c>
      <c r="AX223" s="59">
        <v>214.34337707</v>
      </c>
      <c r="AY223" s="59">
        <v>250.37184181000001</v>
      </c>
      <c r="AZ223" s="59">
        <v>7.0219178082000004</v>
      </c>
      <c r="BA223" s="59">
        <v>69.200037922000007</v>
      </c>
      <c r="BB223" s="59">
        <v>148.01066552</v>
      </c>
      <c r="BC223" s="59">
        <v>185.55625309999999</v>
      </c>
      <c r="BD223" s="59">
        <v>9.6054794521000009</v>
      </c>
      <c r="BE223" s="59">
        <v>266</v>
      </c>
      <c r="BH223" s="51"/>
    </row>
    <row r="224" spans="1:60">
      <c r="A224" s="51"/>
      <c r="C224" s="89">
        <v>191</v>
      </c>
      <c r="D224" s="59">
        <v>656.02434844000004</v>
      </c>
      <c r="E224" s="59">
        <v>110.26863682</v>
      </c>
      <c r="F224" s="59">
        <v>209.26139391000001</v>
      </c>
      <c r="G224" s="59">
        <v>243.31030247999999</v>
      </c>
      <c r="H224" s="59">
        <v>7.0219178082000004</v>
      </c>
      <c r="I224" s="59">
        <v>69.594353353000002</v>
      </c>
      <c r="J224" s="59">
        <v>129.54120669</v>
      </c>
      <c r="K224" s="59">
        <v>266.49859386000003</v>
      </c>
      <c r="L224" s="59">
        <v>9.6054794521000009</v>
      </c>
      <c r="M224" s="59">
        <v>62</v>
      </c>
      <c r="O224" s="51"/>
      <c r="Q224" s="89">
        <v>191</v>
      </c>
      <c r="R224" s="59">
        <v>545.15070134999996</v>
      </c>
      <c r="S224" s="59">
        <v>112.38979958</v>
      </c>
      <c r="T224" s="59">
        <v>231.62232101000001</v>
      </c>
      <c r="U224" s="59">
        <v>249.74354821</v>
      </c>
      <c r="V224" s="59">
        <v>7.0219178082000004</v>
      </c>
      <c r="W224" s="59">
        <v>66.051641343</v>
      </c>
      <c r="X224" s="59">
        <v>141.35163961999999</v>
      </c>
      <c r="Y224" s="59">
        <v>192.17995318999999</v>
      </c>
      <c r="Z224" s="59">
        <v>9.6054794521000009</v>
      </c>
      <c r="AA224" s="59">
        <v>98</v>
      </c>
      <c r="AD224" s="51"/>
      <c r="AF224" s="89">
        <v>191</v>
      </c>
      <c r="AG224" s="59">
        <v>755.00195943000006</v>
      </c>
      <c r="AH224" s="59">
        <v>121.61183564</v>
      </c>
      <c r="AI224" s="59">
        <v>183.87598381000001</v>
      </c>
      <c r="AJ224" s="59">
        <v>239.20102739000001</v>
      </c>
      <c r="AK224" s="59">
        <v>7.0219178082000004</v>
      </c>
      <c r="AL224" s="59">
        <v>71.696879534000004</v>
      </c>
      <c r="AM224" s="59">
        <v>142.13532369000001</v>
      </c>
      <c r="AN224" s="59">
        <v>448.00968539000002</v>
      </c>
      <c r="AO224" s="59">
        <v>9.6054794521000009</v>
      </c>
      <c r="AP224" s="59">
        <v>115</v>
      </c>
      <c r="AS224" s="51"/>
      <c r="AU224" s="89">
        <v>191</v>
      </c>
      <c r="AV224" s="59">
        <v>705.53261558999998</v>
      </c>
      <c r="AW224" s="59">
        <v>141.21162989000001</v>
      </c>
      <c r="AX224" s="59">
        <v>213.60197635</v>
      </c>
      <c r="AY224" s="59">
        <v>250.22901385</v>
      </c>
      <c r="AZ224" s="59">
        <v>7.0219178082000004</v>
      </c>
      <c r="BA224" s="59">
        <v>69.164965054000007</v>
      </c>
      <c r="BB224" s="59">
        <v>147.88825703000001</v>
      </c>
      <c r="BC224" s="59">
        <v>185.10805305</v>
      </c>
      <c r="BD224" s="59">
        <v>9.6054794521000009</v>
      </c>
      <c r="BE224" s="59">
        <v>269</v>
      </c>
      <c r="BH224" s="51"/>
    </row>
    <row r="225" spans="1:60">
      <c r="A225" s="51"/>
      <c r="C225" s="89">
        <v>192</v>
      </c>
      <c r="D225" s="59">
        <v>651.08371432000001</v>
      </c>
      <c r="E225" s="59">
        <v>109.34537992</v>
      </c>
      <c r="F225" s="59">
        <v>208.11527475</v>
      </c>
      <c r="G225" s="59">
        <v>243.16820734999999</v>
      </c>
      <c r="H225" s="59">
        <v>7.0219178082000004</v>
      </c>
      <c r="I225" s="59">
        <v>69.555863357000007</v>
      </c>
      <c r="J225" s="59">
        <v>129.44338952999999</v>
      </c>
      <c r="K225" s="59">
        <v>266.76811492000002</v>
      </c>
      <c r="L225" s="59">
        <v>9.6054794521000009</v>
      </c>
      <c r="M225" s="59">
        <v>65</v>
      </c>
      <c r="O225" s="51"/>
      <c r="Q225" s="89">
        <v>192</v>
      </c>
      <c r="R225" s="59">
        <v>540.88558384999999</v>
      </c>
      <c r="S225" s="59">
        <v>111.27840111</v>
      </c>
      <c r="T225" s="59">
        <v>230.81019719</v>
      </c>
      <c r="U225" s="59">
        <v>249.61902523000001</v>
      </c>
      <c r="V225" s="59">
        <v>7.0219178082000004</v>
      </c>
      <c r="W225" s="59">
        <v>66.014820884000002</v>
      </c>
      <c r="X225" s="59">
        <v>141.25635657999999</v>
      </c>
      <c r="Y225" s="59">
        <v>192.15018952</v>
      </c>
      <c r="Z225" s="59">
        <v>9.6054794521000009</v>
      </c>
      <c r="AA225" s="59">
        <v>100</v>
      </c>
      <c r="AD225" s="51"/>
      <c r="AF225" s="89">
        <v>192</v>
      </c>
      <c r="AG225" s="59">
        <v>748.78571474</v>
      </c>
      <c r="AH225" s="59">
        <v>120.73538524</v>
      </c>
      <c r="AI225" s="59">
        <v>183.17837014</v>
      </c>
      <c r="AJ225" s="59">
        <v>239.04148074</v>
      </c>
      <c r="AK225" s="59">
        <v>7.0219178082000004</v>
      </c>
      <c r="AL225" s="59">
        <v>71.659539746999997</v>
      </c>
      <c r="AM225" s="59">
        <v>142.04287563</v>
      </c>
      <c r="AN225" s="59">
        <v>447.54717885999997</v>
      </c>
      <c r="AO225" s="59">
        <v>9.6054794521000009</v>
      </c>
      <c r="AP225" s="59">
        <v>119</v>
      </c>
      <c r="AS225" s="51"/>
      <c r="AU225" s="89">
        <v>192</v>
      </c>
      <c r="AV225" s="59">
        <v>699.90204261999997</v>
      </c>
      <c r="AW225" s="59">
        <v>139.89428509999999</v>
      </c>
      <c r="AX225" s="59">
        <v>212.9311481</v>
      </c>
      <c r="AY225" s="59">
        <v>250.06008191999999</v>
      </c>
      <c r="AZ225" s="59">
        <v>7.0219178082000004</v>
      </c>
      <c r="BA225" s="59">
        <v>69.130182231999996</v>
      </c>
      <c r="BB225" s="59">
        <v>147.76530840999999</v>
      </c>
      <c r="BC225" s="59">
        <v>184.65280229000001</v>
      </c>
      <c r="BD225" s="59">
        <v>9.6054794521000009</v>
      </c>
      <c r="BE225" s="59">
        <v>273</v>
      </c>
      <c r="BH225" s="51"/>
    </row>
    <row r="226" spans="1:60">
      <c r="A226" s="51"/>
      <c r="C226" s="89">
        <v>193</v>
      </c>
      <c r="D226" s="59">
        <v>645.50967333000006</v>
      </c>
      <c r="E226" s="59">
        <v>108.65889782000001</v>
      </c>
      <c r="F226" s="59">
        <v>207.37568977000001</v>
      </c>
      <c r="G226" s="59">
        <v>243.01621011</v>
      </c>
      <c r="H226" s="59">
        <v>7.0219178082000004</v>
      </c>
      <c r="I226" s="59">
        <v>69.517668482999994</v>
      </c>
      <c r="J226" s="59">
        <v>129.34521013</v>
      </c>
      <c r="K226" s="59">
        <v>267.03899720999999</v>
      </c>
      <c r="L226" s="59">
        <v>9.6054794521000009</v>
      </c>
      <c r="M226" s="59">
        <v>68</v>
      </c>
      <c r="O226" s="51"/>
      <c r="Q226" s="89">
        <v>193</v>
      </c>
      <c r="R226" s="59">
        <v>536.31403319000003</v>
      </c>
      <c r="S226" s="59">
        <v>110.36915809</v>
      </c>
      <c r="T226" s="59">
        <v>230.11129998000001</v>
      </c>
      <c r="U226" s="59">
        <v>249.48555335</v>
      </c>
      <c r="V226" s="59">
        <v>7.0219178082000004</v>
      </c>
      <c r="W226" s="59">
        <v>65.978294188000007</v>
      </c>
      <c r="X226" s="59">
        <v>141.1606439</v>
      </c>
      <c r="Y226" s="59">
        <v>192.11784313000001</v>
      </c>
      <c r="Z226" s="59">
        <v>9.6054794521000009</v>
      </c>
      <c r="AA226" s="59">
        <v>103</v>
      </c>
      <c r="AD226" s="51"/>
      <c r="AF226" s="89">
        <v>193</v>
      </c>
      <c r="AG226" s="59">
        <v>742.33141226999999</v>
      </c>
      <c r="AH226" s="59">
        <v>119.95573769000001</v>
      </c>
      <c r="AI226" s="59">
        <v>182.61325590999999</v>
      </c>
      <c r="AJ226" s="59">
        <v>238.89068956</v>
      </c>
      <c r="AK226" s="59">
        <v>7.0219178082000004</v>
      </c>
      <c r="AL226" s="59">
        <v>71.622570151999994</v>
      </c>
      <c r="AM226" s="59">
        <v>141.95035131</v>
      </c>
      <c r="AN226" s="59">
        <v>447.07644434999997</v>
      </c>
      <c r="AO226" s="59">
        <v>9.6054794521000009</v>
      </c>
      <c r="AP226" s="59">
        <v>123</v>
      </c>
      <c r="AS226" s="51"/>
      <c r="AU226" s="89">
        <v>193</v>
      </c>
      <c r="AV226" s="59">
        <v>694.35601156999996</v>
      </c>
      <c r="AW226" s="59">
        <v>138.84608080000001</v>
      </c>
      <c r="AX226" s="59">
        <v>211.91095451000001</v>
      </c>
      <c r="AY226" s="59">
        <v>249.88683291999999</v>
      </c>
      <c r="AZ226" s="59">
        <v>7.0219178082000004</v>
      </c>
      <c r="BA226" s="59">
        <v>69.095691424999998</v>
      </c>
      <c r="BB226" s="59">
        <v>147.64187375</v>
      </c>
      <c r="BC226" s="59">
        <v>184.19078486000001</v>
      </c>
      <c r="BD226" s="59">
        <v>9.6054794521000009</v>
      </c>
      <c r="BE226" s="59">
        <v>277</v>
      </c>
      <c r="BH226" s="51"/>
    </row>
    <row r="227" spans="1:60">
      <c r="A227" s="51"/>
      <c r="C227" s="89">
        <v>194</v>
      </c>
      <c r="D227" s="59">
        <v>640.30528876999995</v>
      </c>
      <c r="E227" s="59">
        <v>107.50462474</v>
      </c>
      <c r="F227" s="59">
        <v>206.69416903000001</v>
      </c>
      <c r="G227" s="59">
        <v>242.90428317000001</v>
      </c>
      <c r="H227" s="59">
        <v>7.0219178082000004</v>
      </c>
      <c r="I227" s="59">
        <v>69.479770505999994</v>
      </c>
      <c r="J227" s="59">
        <v>129.24670527000001</v>
      </c>
      <c r="K227" s="59">
        <v>267.31120016</v>
      </c>
      <c r="L227" s="59">
        <v>9.6054794521000009</v>
      </c>
      <c r="M227" s="59">
        <v>71</v>
      </c>
      <c r="O227" s="51"/>
      <c r="Q227" s="89">
        <v>194</v>
      </c>
      <c r="R227" s="59">
        <v>532.29084087000001</v>
      </c>
      <c r="S227" s="59">
        <v>109.62536516</v>
      </c>
      <c r="T227" s="59">
        <v>228.69229267</v>
      </c>
      <c r="U227" s="59">
        <v>249.35838314</v>
      </c>
      <c r="V227" s="59">
        <v>7.0219178082000004</v>
      </c>
      <c r="W227" s="59">
        <v>65.942062641000007</v>
      </c>
      <c r="X227" s="59">
        <v>141.0645408</v>
      </c>
      <c r="Y227" s="59">
        <v>192.08300575999999</v>
      </c>
      <c r="Z227" s="59">
        <v>9.6054794521000009</v>
      </c>
      <c r="AA227" s="59">
        <v>106</v>
      </c>
      <c r="AD227" s="51"/>
      <c r="AF227" s="89">
        <v>194</v>
      </c>
      <c r="AG227" s="59">
        <v>736.47708736000004</v>
      </c>
      <c r="AH227" s="59">
        <v>118.72144978</v>
      </c>
      <c r="AI227" s="59">
        <v>181.87182512999999</v>
      </c>
      <c r="AJ227" s="59">
        <v>238.77087774</v>
      </c>
      <c r="AK227" s="59">
        <v>7.0219178082000004</v>
      </c>
      <c r="AL227" s="59">
        <v>71.585970427000007</v>
      </c>
      <c r="AM227" s="59">
        <v>141.85778137</v>
      </c>
      <c r="AN227" s="59">
        <v>446.59782840000003</v>
      </c>
      <c r="AO227" s="59">
        <v>9.6054794521000009</v>
      </c>
      <c r="AP227" s="59">
        <v>126</v>
      </c>
      <c r="AS227" s="51"/>
      <c r="AU227" s="89">
        <v>194</v>
      </c>
      <c r="AV227" s="59">
        <v>689.10541856999998</v>
      </c>
      <c r="AW227" s="59">
        <v>137.49787642999999</v>
      </c>
      <c r="AX227" s="59">
        <v>210.85149041</v>
      </c>
      <c r="AY227" s="59">
        <v>249.75741647000001</v>
      </c>
      <c r="AZ227" s="59">
        <v>7.0219178082000004</v>
      </c>
      <c r="BA227" s="59">
        <v>69.061494604999993</v>
      </c>
      <c r="BB227" s="59">
        <v>147.51800713</v>
      </c>
      <c r="BC227" s="59">
        <v>183.72228483999999</v>
      </c>
      <c r="BD227" s="59">
        <v>9.6054794521000009</v>
      </c>
      <c r="BE227" s="59">
        <v>281</v>
      </c>
      <c r="BH227" s="51"/>
    </row>
    <row r="228" spans="1:60">
      <c r="A228" s="51"/>
      <c r="C228" s="89">
        <v>195</v>
      </c>
      <c r="D228" s="59">
        <v>634.53234631999999</v>
      </c>
      <c r="E228" s="59">
        <v>107.00779425</v>
      </c>
      <c r="F228" s="59">
        <v>205.92049230000001</v>
      </c>
      <c r="G228" s="59">
        <v>242.79562754</v>
      </c>
      <c r="H228" s="59">
        <v>7.0219178082000004</v>
      </c>
      <c r="I228" s="59">
        <v>69.442171200999994</v>
      </c>
      <c r="J228" s="59">
        <v>129.14791174999999</v>
      </c>
      <c r="K228" s="59">
        <v>267.58468319999997</v>
      </c>
      <c r="L228" s="59">
        <v>9.6054794521000009</v>
      </c>
      <c r="M228" s="59">
        <v>75</v>
      </c>
      <c r="O228" s="51"/>
      <c r="Q228" s="89">
        <v>195</v>
      </c>
      <c r="R228" s="59">
        <v>527.48386190999997</v>
      </c>
      <c r="S228" s="59">
        <v>109.02096391000001</v>
      </c>
      <c r="T228" s="59">
        <v>227.89424095999999</v>
      </c>
      <c r="U228" s="59">
        <v>249.2546523</v>
      </c>
      <c r="V228" s="59">
        <v>7.0219178082000004</v>
      </c>
      <c r="W228" s="59">
        <v>65.906127627000004</v>
      </c>
      <c r="X228" s="59">
        <v>140.96808648999999</v>
      </c>
      <c r="Y228" s="59">
        <v>192.04576913</v>
      </c>
      <c r="Z228" s="59">
        <v>9.6054794521000009</v>
      </c>
      <c r="AA228" s="59">
        <v>109</v>
      </c>
      <c r="AD228" s="51"/>
      <c r="AF228" s="89">
        <v>195</v>
      </c>
      <c r="AG228" s="59">
        <v>730.13903467</v>
      </c>
      <c r="AH228" s="59">
        <v>117.90094893</v>
      </c>
      <c r="AI228" s="59">
        <v>181.20033505999999</v>
      </c>
      <c r="AJ228" s="59">
        <v>238.65106592000001</v>
      </c>
      <c r="AK228" s="59">
        <v>7.0219178082000004</v>
      </c>
      <c r="AL228" s="59">
        <v>71.549740251000003</v>
      </c>
      <c r="AM228" s="59">
        <v>141.76519642</v>
      </c>
      <c r="AN228" s="59">
        <v>446.11167759</v>
      </c>
      <c r="AO228" s="59">
        <v>9.6054794521000009</v>
      </c>
      <c r="AP228" s="59">
        <v>130</v>
      </c>
      <c r="AS228" s="51"/>
      <c r="AU228" s="89">
        <v>195</v>
      </c>
      <c r="AV228" s="59">
        <v>683.20089803999997</v>
      </c>
      <c r="AW228" s="59">
        <v>136.50964837999999</v>
      </c>
      <c r="AX228" s="59">
        <v>210.08597753000001</v>
      </c>
      <c r="AY228" s="59">
        <v>249.62800000999999</v>
      </c>
      <c r="AZ228" s="59">
        <v>7.0219178082000004</v>
      </c>
      <c r="BA228" s="59">
        <v>69.027593741000004</v>
      </c>
      <c r="BB228" s="59">
        <v>147.39376263</v>
      </c>
      <c r="BC228" s="59">
        <v>183.24758628999999</v>
      </c>
      <c r="BD228" s="59">
        <v>9.6054794521000009</v>
      </c>
      <c r="BE228" s="59">
        <v>285</v>
      </c>
      <c r="BH228" s="51"/>
    </row>
    <row r="229" spans="1:60">
      <c r="A229" s="51"/>
      <c r="C229" s="89">
        <v>196</v>
      </c>
      <c r="D229" s="59">
        <v>629.38788639999996</v>
      </c>
      <c r="E229" s="59">
        <v>106.24275168</v>
      </c>
      <c r="F229" s="59">
        <v>204.78654510000001</v>
      </c>
      <c r="G229" s="59">
        <v>242.6869719</v>
      </c>
      <c r="H229" s="59">
        <v>7.0219178082000004</v>
      </c>
      <c r="I229" s="59">
        <v>69.404872342000004</v>
      </c>
      <c r="J229" s="59">
        <v>129.04886637000001</v>
      </c>
      <c r="K229" s="59">
        <v>267.85940577999997</v>
      </c>
      <c r="L229" s="59">
        <v>9.6054794521000009</v>
      </c>
      <c r="M229" s="59">
        <v>78</v>
      </c>
      <c r="O229" s="51"/>
      <c r="Q229" s="89">
        <v>196</v>
      </c>
      <c r="R229" s="59">
        <v>523.14327801000002</v>
      </c>
      <c r="S229" s="59">
        <v>107.89250878</v>
      </c>
      <c r="T229" s="59">
        <v>227.15384807000001</v>
      </c>
      <c r="U229" s="59">
        <v>249.15092146000001</v>
      </c>
      <c r="V229" s="59">
        <v>7.0219178082000004</v>
      </c>
      <c r="W229" s="59">
        <v>65.870490532999995</v>
      </c>
      <c r="X229" s="59">
        <v>140.87132016999999</v>
      </c>
      <c r="Y229" s="59">
        <v>192.00622496</v>
      </c>
      <c r="Z229" s="59">
        <v>9.6054794521000009</v>
      </c>
      <c r="AA229" s="59">
        <v>111</v>
      </c>
      <c r="AD229" s="51"/>
      <c r="AF229" s="89">
        <v>196</v>
      </c>
      <c r="AG229" s="59">
        <v>724.49172974999999</v>
      </c>
      <c r="AH229" s="59">
        <v>116.8257351</v>
      </c>
      <c r="AI229" s="59">
        <v>180.09281021000001</v>
      </c>
      <c r="AJ229" s="59">
        <v>238.53125410999999</v>
      </c>
      <c r="AK229" s="59">
        <v>7.0219178082000004</v>
      </c>
      <c r="AL229" s="59">
        <v>71.513879302999996</v>
      </c>
      <c r="AM229" s="59">
        <v>141.67262708999999</v>
      </c>
      <c r="AN229" s="59">
        <v>445.61833845000001</v>
      </c>
      <c r="AO229" s="59">
        <v>9.6054794521000009</v>
      </c>
      <c r="AP229" s="59">
        <v>134</v>
      </c>
      <c r="AS229" s="51"/>
      <c r="AU229" s="89">
        <v>196</v>
      </c>
      <c r="AV229" s="59">
        <v>677.79543223999997</v>
      </c>
      <c r="AW229" s="59">
        <v>135.48255918999999</v>
      </c>
      <c r="AX229" s="59">
        <v>208.86027103000001</v>
      </c>
      <c r="AY229" s="59">
        <v>249.49858355999999</v>
      </c>
      <c r="AZ229" s="59">
        <v>7.0219178082000004</v>
      </c>
      <c r="BA229" s="59">
        <v>68.993990801999999</v>
      </c>
      <c r="BB229" s="59">
        <v>147.26919432</v>
      </c>
      <c r="BC229" s="59">
        <v>182.76697325999999</v>
      </c>
      <c r="BD229" s="59">
        <v>9.6054794521000009</v>
      </c>
      <c r="BE229" s="59">
        <v>289</v>
      </c>
      <c r="BH229" s="51"/>
    </row>
    <row r="230" spans="1:60">
      <c r="A230" s="51"/>
      <c r="C230" s="89">
        <v>197</v>
      </c>
      <c r="D230" s="59">
        <v>624.52242444000001</v>
      </c>
      <c r="E230" s="59">
        <v>105.21892210999999</v>
      </c>
      <c r="F230" s="59">
        <v>203.63238695999999</v>
      </c>
      <c r="G230" s="59">
        <v>242.57831626000001</v>
      </c>
      <c r="H230" s="59">
        <v>7.0219178082000004</v>
      </c>
      <c r="I230" s="59">
        <v>69.367875702999996</v>
      </c>
      <c r="J230" s="59">
        <v>128.94960591</v>
      </c>
      <c r="K230" s="59">
        <v>268.13532733</v>
      </c>
      <c r="L230" s="59">
        <v>9.6054794521000009</v>
      </c>
      <c r="M230" s="59">
        <v>81</v>
      </c>
      <c r="O230" s="51"/>
      <c r="Q230" s="89">
        <v>197</v>
      </c>
      <c r="R230" s="59">
        <v>518.68070518000002</v>
      </c>
      <c r="S230" s="59">
        <v>107.20431521</v>
      </c>
      <c r="T230" s="59">
        <v>226.09518255</v>
      </c>
      <c r="U230" s="59">
        <v>249.04719061</v>
      </c>
      <c r="V230" s="59">
        <v>7.0219178082000004</v>
      </c>
      <c r="W230" s="59">
        <v>65.835152745000002</v>
      </c>
      <c r="X230" s="59">
        <v>140.77428105999999</v>
      </c>
      <c r="Y230" s="59">
        <v>191.96446499999999</v>
      </c>
      <c r="Z230" s="59">
        <v>9.6054794521000009</v>
      </c>
      <c r="AA230" s="59">
        <v>114</v>
      </c>
      <c r="AD230" s="51"/>
      <c r="AF230" s="89">
        <v>197</v>
      </c>
      <c r="AG230" s="59">
        <v>718.44901651999999</v>
      </c>
      <c r="AH230" s="59">
        <v>115.91571319000001</v>
      </c>
      <c r="AI230" s="59">
        <v>179.21550174999999</v>
      </c>
      <c r="AJ230" s="59">
        <v>238.41144229</v>
      </c>
      <c r="AK230" s="59">
        <v>7.0219178082000004</v>
      </c>
      <c r="AL230" s="59">
        <v>71.478387260000005</v>
      </c>
      <c r="AM230" s="59">
        <v>141.58010401999999</v>
      </c>
      <c r="AN230" s="59">
        <v>445.11815754999998</v>
      </c>
      <c r="AO230" s="59">
        <v>9.6054794521000009</v>
      </c>
      <c r="AP230" s="59">
        <v>138</v>
      </c>
      <c r="AS230" s="51"/>
      <c r="AU230" s="89">
        <v>197</v>
      </c>
      <c r="AV230" s="59">
        <v>672.26797746</v>
      </c>
      <c r="AW230" s="59">
        <v>134.52250755</v>
      </c>
      <c r="AX230" s="59">
        <v>207.68951598000001</v>
      </c>
      <c r="AY230" s="59">
        <v>249.3691671</v>
      </c>
      <c r="AZ230" s="59">
        <v>7.0219178082000004</v>
      </c>
      <c r="BA230" s="59">
        <v>68.960687759999999</v>
      </c>
      <c r="BB230" s="59">
        <v>147.14435628999999</v>
      </c>
      <c r="BC230" s="59">
        <v>182.28072983000001</v>
      </c>
      <c r="BD230" s="59">
        <v>9.6054794521000009</v>
      </c>
      <c r="BE230" s="59">
        <v>292</v>
      </c>
      <c r="BH230" s="51"/>
    </row>
    <row r="231" spans="1:60">
      <c r="A231" s="51"/>
      <c r="C231" s="89">
        <v>198</v>
      </c>
      <c r="D231" s="59">
        <v>619.35656594</v>
      </c>
      <c r="E231" s="59">
        <v>104.38600987</v>
      </c>
      <c r="F231" s="59">
        <v>202.58770802999999</v>
      </c>
      <c r="G231" s="59">
        <v>242.46966062000001</v>
      </c>
      <c r="H231" s="59">
        <v>7.0219178082000004</v>
      </c>
      <c r="I231" s="59">
        <v>69.331183061000004</v>
      </c>
      <c r="J231" s="59">
        <v>128.85016716000001</v>
      </c>
      <c r="K231" s="59">
        <v>268.41240728999998</v>
      </c>
      <c r="L231" s="59">
        <v>9.6054794521000009</v>
      </c>
      <c r="M231" s="59">
        <v>84</v>
      </c>
      <c r="O231" s="51"/>
      <c r="Q231" s="89">
        <v>198</v>
      </c>
      <c r="R231" s="59">
        <v>514.66457309999998</v>
      </c>
      <c r="S231" s="59">
        <v>106.37397339</v>
      </c>
      <c r="T231" s="59">
        <v>224.73222453</v>
      </c>
      <c r="U231" s="59">
        <v>248.94345977</v>
      </c>
      <c r="V231" s="59">
        <v>7.0219178082000004</v>
      </c>
      <c r="W231" s="59">
        <v>65.800115645999995</v>
      </c>
      <c r="X231" s="59">
        <v>140.67700834999999</v>
      </c>
      <c r="Y231" s="59">
        <v>191.92058097</v>
      </c>
      <c r="Z231" s="59">
        <v>9.6054794521000009</v>
      </c>
      <c r="AA231" s="59">
        <v>117</v>
      </c>
      <c r="AD231" s="51"/>
      <c r="AF231" s="89">
        <v>198</v>
      </c>
      <c r="AG231" s="59">
        <v>711.78814481999996</v>
      </c>
      <c r="AH231" s="59">
        <v>115.24128508</v>
      </c>
      <c r="AI231" s="59">
        <v>178.72075795000001</v>
      </c>
      <c r="AJ231" s="59">
        <v>238.29163047</v>
      </c>
      <c r="AK231" s="59">
        <v>7.0219178082000004</v>
      </c>
      <c r="AL231" s="59">
        <v>71.443263802000004</v>
      </c>
      <c r="AM231" s="59">
        <v>141.48765782999999</v>
      </c>
      <c r="AN231" s="59">
        <v>444.61148143999998</v>
      </c>
      <c r="AO231" s="59">
        <v>9.6054794521000009</v>
      </c>
      <c r="AP231" s="59">
        <v>142</v>
      </c>
      <c r="AS231" s="51"/>
      <c r="AU231" s="89">
        <v>198</v>
      </c>
      <c r="AV231" s="59">
        <v>666.72738078999998</v>
      </c>
      <c r="AW231" s="59">
        <v>133.31046877</v>
      </c>
      <c r="AX231" s="59">
        <v>206.78388995</v>
      </c>
      <c r="AY231" s="59">
        <v>249.23975064000001</v>
      </c>
      <c r="AZ231" s="59">
        <v>7.0219178082000004</v>
      </c>
      <c r="BA231" s="59">
        <v>68.927686584</v>
      </c>
      <c r="BB231" s="59">
        <v>147.01930263</v>
      </c>
      <c r="BC231" s="59">
        <v>181.78914004999999</v>
      </c>
      <c r="BD231" s="59">
        <v>9.6054794521000009</v>
      </c>
      <c r="BE231" s="59">
        <v>296</v>
      </c>
      <c r="BH231" s="51"/>
    </row>
    <row r="232" spans="1:60">
      <c r="A232" s="51"/>
      <c r="C232" s="89">
        <v>199</v>
      </c>
      <c r="D232" s="59">
        <v>614.31983898999999</v>
      </c>
      <c r="E232" s="59">
        <v>103.45667458</v>
      </c>
      <c r="F232" s="59">
        <v>201.5103206</v>
      </c>
      <c r="G232" s="59">
        <v>242.36100497999999</v>
      </c>
      <c r="H232" s="59">
        <v>7.0219178082000004</v>
      </c>
      <c r="I232" s="59">
        <v>69.294796188999996</v>
      </c>
      <c r="J232" s="59">
        <v>128.75058693</v>
      </c>
      <c r="K232" s="59">
        <v>268.69060509000002</v>
      </c>
      <c r="L232" s="59">
        <v>9.6054794521000009</v>
      </c>
      <c r="M232" s="59">
        <v>87</v>
      </c>
      <c r="O232" s="51"/>
      <c r="Q232" s="89">
        <v>199</v>
      </c>
      <c r="R232" s="59">
        <v>510.88031439999997</v>
      </c>
      <c r="S232" s="59">
        <v>105.41462808999999</v>
      </c>
      <c r="T232" s="59">
        <v>223.26639660999999</v>
      </c>
      <c r="U232" s="59">
        <v>248.83972892</v>
      </c>
      <c r="V232" s="59">
        <v>7.0219178082000004</v>
      </c>
      <c r="W232" s="59">
        <v>65.765380624000002</v>
      </c>
      <c r="X232" s="59">
        <v>140.57954125000001</v>
      </c>
      <c r="Y232" s="59">
        <v>191.87466459999999</v>
      </c>
      <c r="Z232" s="59">
        <v>9.6054794521000009</v>
      </c>
      <c r="AA232" s="59">
        <v>119</v>
      </c>
      <c r="AD232" s="51"/>
      <c r="AF232" s="89">
        <v>199</v>
      </c>
      <c r="AG232" s="59">
        <v>705.62777548999998</v>
      </c>
      <c r="AH232" s="59">
        <v>114.44153403</v>
      </c>
      <c r="AI232" s="59">
        <v>177.85083471999999</v>
      </c>
      <c r="AJ232" s="59">
        <v>238.17181865000001</v>
      </c>
      <c r="AK232" s="59">
        <v>7.0219178082000004</v>
      </c>
      <c r="AL232" s="59">
        <v>71.408508607000002</v>
      </c>
      <c r="AM232" s="59">
        <v>141.39531914</v>
      </c>
      <c r="AN232" s="59">
        <v>444.09865667000003</v>
      </c>
      <c r="AO232" s="59">
        <v>9.6054794521000009</v>
      </c>
      <c r="AP232" s="59">
        <v>145</v>
      </c>
      <c r="AS232" s="51"/>
      <c r="AU232" s="89">
        <v>199</v>
      </c>
      <c r="AV232" s="59">
        <v>661.07114217000003</v>
      </c>
      <c r="AW232" s="59">
        <v>132.19276113000001</v>
      </c>
      <c r="AX232" s="59">
        <v>205.89957473999999</v>
      </c>
      <c r="AY232" s="59">
        <v>249.11033419</v>
      </c>
      <c r="AZ232" s="59">
        <v>7.0219178082000004</v>
      </c>
      <c r="BA232" s="59">
        <v>68.894989244000001</v>
      </c>
      <c r="BB232" s="59">
        <v>146.89408739000001</v>
      </c>
      <c r="BC232" s="59">
        <v>181.29248799000001</v>
      </c>
      <c r="BD232" s="59">
        <v>9.6054794521000009</v>
      </c>
      <c r="BE232" s="59">
        <v>300</v>
      </c>
      <c r="BH232" s="51"/>
    </row>
    <row r="233" spans="1:60">
      <c r="A233" s="51"/>
      <c r="C233" s="89">
        <v>200</v>
      </c>
      <c r="D233" s="59">
        <v>609.25351074000002</v>
      </c>
      <c r="E233" s="59">
        <v>102.63409572</v>
      </c>
      <c r="F233" s="59">
        <v>200.35577803000001</v>
      </c>
      <c r="G233" s="59">
        <v>242.25234933999999</v>
      </c>
      <c r="H233" s="59">
        <v>7.0219178082000004</v>
      </c>
      <c r="I233" s="59">
        <v>69.258716862</v>
      </c>
      <c r="J233" s="59">
        <v>128.650902</v>
      </c>
      <c r="K233" s="59">
        <v>268.96988018000002</v>
      </c>
      <c r="L233" s="59">
        <v>9.6054794521000009</v>
      </c>
      <c r="M233" s="59">
        <v>91</v>
      </c>
      <c r="O233" s="51"/>
      <c r="Q233" s="89">
        <v>200</v>
      </c>
      <c r="R233" s="59">
        <v>506.06527790000001</v>
      </c>
      <c r="S233" s="59">
        <v>104.96623915000001</v>
      </c>
      <c r="T233" s="59">
        <v>222.32039012000001</v>
      </c>
      <c r="U233" s="59">
        <v>248.73599808</v>
      </c>
      <c r="V233" s="59">
        <v>7.0219178082000004</v>
      </c>
      <c r="W233" s="59">
        <v>65.730949062999997</v>
      </c>
      <c r="X233" s="59">
        <v>140.48191897999999</v>
      </c>
      <c r="Y233" s="59">
        <v>191.82680761</v>
      </c>
      <c r="Z233" s="59">
        <v>9.6054794521000009</v>
      </c>
      <c r="AA233" s="59">
        <v>122</v>
      </c>
      <c r="AD233" s="51"/>
      <c r="AF233" s="89">
        <v>200</v>
      </c>
      <c r="AG233" s="59">
        <v>699.40821704999996</v>
      </c>
      <c r="AH233" s="59">
        <v>113.70882678</v>
      </c>
      <c r="AI233" s="59">
        <v>176.97305679999999</v>
      </c>
      <c r="AJ233" s="59">
        <v>238.05200683999999</v>
      </c>
      <c r="AK233" s="59">
        <v>7.0219178082000004</v>
      </c>
      <c r="AL233" s="59">
        <v>71.374121352000003</v>
      </c>
      <c r="AM233" s="59">
        <v>141.3031186</v>
      </c>
      <c r="AN233" s="59">
        <v>443.58002979000003</v>
      </c>
      <c r="AO233" s="59">
        <v>9.6054794521000009</v>
      </c>
      <c r="AP233" s="59">
        <v>149</v>
      </c>
      <c r="AS233" s="51"/>
      <c r="AU233" s="89">
        <v>200</v>
      </c>
      <c r="AV233" s="59">
        <v>655.53589434000003</v>
      </c>
      <c r="AW233" s="59">
        <v>131.0752804</v>
      </c>
      <c r="AX233" s="59">
        <v>204.89404182000001</v>
      </c>
      <c r="AY233" s="59">
        <v>248.98091772999999</v>
      </c>
      <c r="AZ233" s="59">
        <v>7.0219178082000004</v>
      </c>
      <c r="BA233" s="59">
        <v>68.862597710000003</v>
      </c>
      <c r="BB233" s="59">
        <v>146.76876468</v>
      </c>
      <c r="BC233" s="59">
        <v>180.79105772</v>
      </c>
      <c r="BD233" s="59">
        <v>9.6054794521000009</v>
      </c>
      <c r="BE233" s="59">
        <v>304</v>
      </c>
      <c r="BH233" s="51"/>
    </row>
    <row r="234" spans="1:60">
      <c r="A234" s="51"/>
      <c r="C234" s="89">
        <v>201</v>
      </c>
      <c r="D234" s="59">
        <v>603.47578618</v>
      </c>
      <c r="E234" s="59">
        <v>101.96018723</v>
      </c>
      <c r="F234" s="59">
        <v>199.7639614</v>
      </c>
      <c r="G234" s="59">
        <v>242.1436937</v>
      </c>
      <c r="H234" s="59">
        <v>7.0219178082000004</v>
      </c>
      <c r="I234" s="59">
        <v>69.222946855000004</v>
      </c>
      <c r="J234" s="59">
        <v>128.55114918000001</v>
      </c>
      <c r="K234" s="59">
        <v>269.25019199000002</v>
      </c>
      <c r="L234" s="59">
        <v>9.6054794521000009</v>
      </c>
      <c r="M234" s="59">
        <v>94</v>
      </c>
      <c r="O234" s="51"/>
      <c r="Q234" s="89">
        <v>201</v>
      </c>
      <c r="R234" s="59">
        <v>501.89560139000002</v>
      </c>
      <c r="S234" s="59">
        <v>103.90751323000001</v>
      </c>
      <c r="T234" s="59">
        <v>221.33936062999999</v>
      </c>
      <c r="U234" s="59">
        <v>248.63226724</v>
      </c>
      <c r="V234" s="59">
        <v>7.0219178082000004</v>
      </c>
      <c r="W234" s="59">
        <v>65.696822350000005</v>
      </c>
      <c r="X234" s="59">
        <v>140.38418073</v>
      </c>
      <c r="Y234" s="59">
        <v>191.77710174000001</v>
      </c>
      <c r="Z234" s="59">
        <v>9.6054794521000009</v>
      </c>
      <c r="AA234" s="59">
        <v>125</v>
      </c>
      <c r="AD234" s="51"/>
      <c r="AF234" s="89">
        <v>201</v>
      </c>
      <c r="AG234" s="59">
        <v>693.36880589999998</v>
      </c>
      <c r="AH234" s="59">
        <v>112.7727086</v>
      </c>
      <c r="AI234" s="59">
        <v>176.11854253000001</v>
      </c>
      <c r="AJ234" s="59">
        <v>237.93219501999999</v>
      </c>
      <c r="AK234" s="59">
        <v>7.0219178082000004</v>
      </c>
      <c r="AL234" s="59">
        <v>71.340101718</v>
      </c>
      <c r="AM234" s="59">
        <v>141.21108681000001</v>
      </c>
      <c r="AN234" s="59">
        <v>443.05594736</v>
      </c>
      <c r="AO234" s="59">
        <v>9.6054794521000009</v>
      </c>
      <c r="AP234" s="59">
        <v>153</v>
      </c>
      <c r="AS234" s="51"/>
      <c r="AU234" s="89">
        <v>201</v>
      </c>
      <c r="AV234" s="59">
        <v>649.64663837000001</v>
      </c>
      <c r="AW234" s="59">
        <v>130.14577322</v>
      </c>
      <c r="AX234" s="59">
        <v>204.05454348999999</v>
      </c>
      <c r="AY234" s="59">
        <v>248.85150127</v>
      </c>
      <c r="AZ234" s="59">
        <v>7.0219178082000004</v>
      </c>
      <c r="BA234" s="59">
        <v>68.830513952999993</v>
      </c>
      <c r="BB234" s="59">
        <v>146.64338857000001</v>
      </c>
      <c r="BC234" s="59">
        <v>180.28513328</v>
      </c>
      <c r="BD234" s="59">
        <v>9.6054794521000009</v>
      </c>
      <c r="BE234" s="59">
        <v>308</v>
      </c>
      <c r="BH234" s="51"/>
    </row>
    <row r="235" spans="1:60">
      <c r="A235" s="51"/>
      <c r="C235" s="89">
        <v>202</v>
      </c>
      <c r="D235" s="59">
        <v>598.38183413000002</v>
      </c>
      <c r="E235" s="59">
        <v>101.23788616</v>
      </c>
      <c r="F235" s="59">
        <v>198.53676485</v>
      </c>
      <c r="G235" s="59">
        <v>242.03503806000001</v>
      </c>
      <c r="H235" s="59">
        <v>7.0219178082000004</v>
      </c>
      <c r="I235" s="59">
        <v>69.187487942999994</v>
      </c>
      <c r="J235" s="59">
        <v>128.45136524</v>
      </c>
      <c r="K235" s="59">
        <v>269.53149995000001</v>
      </c>
      <c r="L235" s="59">
        <v>9.6054794521000009</v>
      </c>
      <c r="M235" s="59">
        <v>97</v>
      </c>
      <c r="O235" s="51"/>
      <c r="Q235" s="89">
        <v>202</v>
      </c>
      <c r="R235" s="59">
        <v>497.59369192000003</v>
      </c>
      <c r="S235" s="59">
        <v>102.88492574</v>
      </c>
      <c r="T235" s="59">
        <v>220.45442568000001</v>
      </c>
      <c r="U235" s="59">
        <v>248.52853639</v>
      </c>
      <c r="V235" s="59">
        <v>7.0219178082000004</v>
      </c>
      <c r="W235" s="59">
        <v>65.663001868999999</v>
      </c>
      <c r="X235" s="59">
        <v>140.28636571999999</v>
      </c>
      <c r="Y235" s="59">
        <v>191.72563872000001</v>
      </c>
      <c r="Z235" s="59">
        <v>9.6054794521000009</v>
      </c>
      <c r="AA235" s="59">
        <v>127</v>
      </c>
      <c r="AD235" s="51"/>
      <c r="AF235" s="89">
        <v>202</v>
      </c>
      <c r="AG235" s="59">
        <v>686.92614321999997</v>
      </c>
      <c r="AH235" s="59">
        <v>112.04722366</v>
      </c>
      <c r="AI235" s="59">
        <v>175.45664654999999</v>
      </c>
      <c r="AJ235" s="59">
        <v>237.8123832</v>
      </c>
      <c r="AK235" s="59">
        <v>7.0219178082000004</v>
      </c>
      <c r="AL235" s="59">
        <v>71.306449381999997</v>
      </c>
      <c r="AM235" s="59">
        <v>141.11925442</v>
      </c>
      <c r="AN235" s="59">
        <v>442.52675593999999</v>
      </c>
      <c r="AO235" s="59">
        <v>9.6054794521000009</v>
      </c>
      <c r="AP235" s="59">
        <v>157</v>
      </c>
      <c r="AS235" s="51"/>
      <c r="AU235" s="89">
        <v>202</v>
      </c>
      <c r="AV235" s="59">
        <v>644.15882837000004</v>
      </c>
      <c r="AW235" s="59">
        <v>129.24301987000001</v>
      </c>
      <c r="AX235" s="59">
        <v>202.78684536</v>
      </c>
      <c r="AY235" s="59">
        <v>248.72208481999999</v>
      </c>
      <c r="AZ235" s="59">
        <v>7.0219178082000004</v>
      </c>
      <c r="BA235" s="59">
        <v>68.798739941999997</v>
      </c>
      <c r="BB235" s="59">
        <v>146.51801313999999</v>
      </c>
      <c r="BC235" s="59">
        <v>179.77499875000001</v>
      </c>
      <c r="BD235" s="59">
        <v>9.6054794521000009</v>
      </c>
      <c r="BE235" s="59">
        <v>311</v>
      </c>
      <c r="BH235" s="51"/>
    </row>
    <row r="236" spans="1:60">
      <c r="A236" s="51"/>
      <c r="C236" s="89">
        <v>203</v>
      </c>
      <c r="D236" s="59">
        <v>592.27784544999997</v>
      </c>
      <c r="E236" s="59">
        <v>100.69756556</v>
      </c>
      <c r="F236" s="59">
        <v>198.13762445</v>
      </c>
      <c r="G236" s="59">
        <v>241.92638242000001</v>
      </c>
      <c r="H236" s="59">
        <v>7.0219178082000004</v>
      </c>
      <c r="I236" s="59">
        <v>69.152341899999996</v>
      </c>
      <c r="J236" s="59">
        <v>128.35158698000001</v>
      </c>
      <c r="K236" s="59">
        <v>269.81376351</v>
      </c>
      <c r="L236" s="59">
        <v>9.6054794521000009</v>
      </c>
      <c r="M236" s="59">
        <v>100</v>
      </c>
      <c r="O236" s="51"/>
      <c r="Q236" s="89">
        <v>203</v>
      </c>
      <c r="R236" s="59">
        <v>492.49040588000003</v>
      </c>
      <c r="S236" s="59">
        <v>102.60552662000001</v>
      </c>
      <c r="T236" s="59">
        <v>219.62767890999999</v>
      </c>
      <c r="U236" s="59">
        <v>248.42480555</v>
      </c>
      <c r="V236" s="59">
        <v>7.0219178082000004</v>
      </c>
      <c r="W236" s="59">
        <v>65.629489006</v>
      </c>
      <c r="X236" s="59">
        <v>140.18851315000001</v>
      </c>
      <c r="Y236" s="59">
        <v>191.67251027</v>
      </c>
      <c r="Z236" s="59">
        <v>9.6054794521000009</v>
      </c>
      <c r="AA236" s="59">
        <v>130</v>
      </c>
      <c r="AD236" s="51"/>
      <c r="AF236" s="89">
        <v>203</v>
      </c>
      <c r="AG236" s="59">
        <v>680.29521562000002</v>
      </c>
      <c r="AH236" s="59">
        <v>111.37809141</v>
      </c>
      <c r="AI236" s="59">
        <v>174.9266628</v>
      </c>
      <c r="AJ236" s="59">
        <v>237.69257138</v>
      </c>
      <c r="AK236" s="59">
        <v>7.0219178082000004</v>
      </c>
      <c r="AL236" s="59">
        <v>71.273164022000003</v>
      </c>
      <c r="AM236" s="59">
        <v>141.02765203999999</v>
      </c>
      <c r="AN236" s="59">
        <v>441.99280206999998</v>
      </c>
      <c r="AO236" s="59">
        <v>9.6054794521000009</v>
      </c>
      <c r="AP236" s="59">
        <v>160</v>
      </c>
      <c r="AS236" s="51"/>
      <c r="AU236" s="89">
        <v>203</v>
      </c>
      <c r="AV236" s="59">
        <v>637.27897274999998</v>
      </c>
      <c r="AW236" s="59">
        <v>128.84044897999999</v>
      </c>
      <c r="AX236" s="59">
        <v>202.41101040999999</v>
      </c>
      <c r="AY236" s="59">
        <v>248.59266836</v>
      </c>
      <c r="AZ236" s="59">
        <v>7.0219178082000004</v>
      </c>
      <c r="BA236" s="59">
        <v>68.767277647</v>
      </c>
      <c r="BB236" s="59">
        <v>146.39269246999999</v>
      </c>
      <c r="BC236" s="59">
        <v>179.26093818999999</v>
      </c>
      <c r="BD236" s="59">
        <v>9.6054794521000009</v>
      </c>
      <c r="BE236" s="59">
        <v>315</v>
      </c>
      <c r="BH236" s="51"/>
    </row>
    <row r="237" spans="1:60">
      <c r="A237" s="51"/>
      <c r="C237" s="89">
        <v>204</v>
      </c>
      <c r="D237" s="59">
        <v>586.39292017000002</v>
      </c>
      <c r="E237" s="59">
        <v>100.08664632999999</v>
      </c>
      <c r="F237" s="59">
        <v>197.64123014</v>
      </c>
      <c r="G237" s="59">
        <v>241.76651593</v>
      </c>
      <c r="H237" s="59">
        <v>7.0219178082000004</v>
      </c>
      <c r="I237" s="59">
        <v>69.117510500999998</v>
      </c>
      <c r="J237" s="59">
        <v>128.2518512</v>
      </c>
      <c r="K237" s="59">
        <v>270.09694209999998</v>
      </c>
      <c r="L237" s="59">
        <v>9.6054794521000009</v>
      </c>
      <c r="M237" s="59">
        <v>103</v>
      </c>
      <c r="O237" s="51"/>
      <c r="Q237" s="89">
        <v>204</v>
      </c>
      <c r="R237" s="59">
        <v>487.19620335000002</v>
      </c>
      <c r="S237" s="59">
        <v>102.26932683</v>
      </c>
      <c r="T237" s="59">
        <v>219.0732424</v>
      </c>
      <c r="U237" s="59">
        <v>248.29648162000001</v>
      </c>
      <c r="V237" s="59">
        <v>7.0219178082000004</v>
      </c>
      <c r="W237" s="59">
        <v>65.596285147000003</v>
      </c>
      <c r="X237" s="59">
        <v>140.09066222999999</v>
      </c>
      <c r="Y237" s="59">
        <v>191.61780812999999</v>
      </c>
      <c r="Z237" s="59">
        <v>9.6054794521000009</v>
      </c>
      <c r="AA237" s="59">
        <v>133</v>
      </c>
      <c r="AD237" s="51"/>
      <c r="AF237" s="89">
        <v>204</v>
      </c>
      <c r="AG237" s="59">
        <v>674.04785512000001</v>
      </c>
      <c r="AH237" s="59">
        <v>110.41430904000001</v>
      </c>
      <c r="AI237" s="59">
        <v>174.38366772000001</v>
      </c>
      <c r="AJ237" s="59">
        <v>237.49685391</v>
      </c>
      <c r="AK237" s="59">
        <v>7.0219178082000004</v>
      </c>
      <c r="AL237" s="59">
        <v>71.240245318000007</v>
      </c>
      <c r="AM237" s="59">
        <v>140.93631031000001</v>
      </c>
      <c r="AN237" s="59">
        <v>441.45443231000002</v>
      </c>
      <c r="AO237" s="59">
        <v>9.6054794521000009</v>
      </c>
      <c r="AP237" s="59">
        <v>164</v>
      </c>
      <c r="AS237" s="51"/>
      <c r="AU237" s="89">
        <v>204</v>
      </c>
      <c r="AV237" s="59">
        <v>630.92801243999997</v>
      </c>
      <c r="AW237" s="59">
        <v>127.90817386000001</v>
      </c>
      <c r="AX237" s="59">
        <v>201.91513286</v>
      </c>
      <c r="AY237" s="59">
        <v>248.58410341000001</v>
      </c>
      <c r="AZ237" s="59">
        <v>7.0219178082000004</v>
      </c>
      <c r="BA237" s="59">
        <v>68.736129038000001</v>
      </c>
      <c r="BB237" s="59">
        <v>146.26748065000001</v>
      </c>
      <c r="BC237" s="59">
        <v>178.74323566999999</v>
      </c>
      <c r="BD237" s="59">
        <v>9.6054794521000009</v>
      </c>
      <c r="BE237" s="59">
        <v>319</v>
      </c>
      <c r="BH237" s="51"/>
    </row>
    <row r="238" spans="1:60">
      <c r="A238" s="51"/>
      <c r="C238" s="89">
        <v>205</v>
      </c>
      <c r="D238" s="59">
        <v>580.71851332000006</v>
      </c>
      <c r="E238" s="59">
        <v>99.482180486999994</v>
      </c>
      <c r="F238" s="59">
        <v>197.10272499999999</v>
      </c>
      <c r="G238" s="59">
        <v>241.43178845</v>
      </c>
      <c r="H238" s="59">
        <v>7.0219178082000004</v>
      </c>
      <c r="I238" s="59">
        <v>69.082995522000004</v>
      </c>
      <c r="J238" s="59">
        <v>128.15219468999999</v>
      </c>
      <c r="K238" s="59">
        <v>270.38099514999999</v>
      </c>
      <c r="L238" s="59">
        <v>9.6054794521000009</v>
      </c>
      <c r="M238" s="59">
        <v>106</v>
      </c>
      <c r="O238" s="51"/>
      <c r="Q238" s="89">
        <v>205</v>
      </c>
      <c r="R238" s="59">
        <v>481.96941016</v>
      </c>
      <c r="S238" s="59">
        <v>101.82030648999999</v>
      </c>
      <c r="T238" s="59">
        <v>218.5293561</v>
      </c>
      <c r="U238" s="59">
        <v>248.20301867000001</v>
      </c>
      <c r="V238" s="59">
        <v>7.0219178082000004</v>
      </c>
      <c r="W238" s="59">
        <v>65.563391675999995</v>
      </c>
      <c r="X238" s="59">
        <v>139.99285216999999</v>
      </c>
      <c r="Y238" s="59">
        <v>191.56162402000001</v>
      </c>
      <c r="Z238" s="59">
        <v>9.6054794521000009</v>
      </c>
      <c r="AA238" s="59">
        <v>135</v>
      </c>
      <c r="AD238" s="51"/>
      <c r="AF238" s="89">
        <v>205</v>
      </c>
      <c r="AG238" s="59">
        <v>667.61593574999995</v>
      </c>
      <c r="AH238" s="59">
        <v>109.82661096</v>
      </c>
      <c r="AI238" s="59">
        <v>173.69480042999999</v>
      </c>
      <c r="AJ238" s="59">
        <v>237.25548322</v>
      </c>
      <c r="AK238" s="59">
        <v>7.0219178082000004</v>
      </c>
      <c r="AL238" s="59">
        <v>71.207692946999998</v>
      </c>
      <c r="AM238" s="59">
        <v>140.84525986</v>
      </c>
      <c r="AN238" s="59">
        <v>440.91199320999999</v>
      </c>
      <c r="AO238" s="59">
        <v>9.6054794521000009</v>
      </c>
      <c r="AP238" s="59">
        <v>168</v>
      </c>
      <c r="AS238" s="51"/>
      <c r="AU238" s="89">
        <v>205</v>
      </c>
      <c r="AV238" s="59">
        <v>624.15180619</v>
      </c>
      <c r="AW238" s="59">
        <v>127.49540539</v>
      </c>
      <c r="AX238" s="59">
        <v>201.43032989</v>
      </c>
      <c r="AY238" s="59">
        <v>248.47020318</v>
      </c>
      <c r="AZ238" s="59">
        <v>7.0219178082000004</v>
      </c>
      <c r="BA238" s="59">
        <v>68.705296086000004</v>
      </c>
      <c r="BB238" s="59">
        <v>146.14243174000001</v>
      </c>
      <c r="BC238" s="59">
        <v>178.22217523</v>
      </c>
      <c r="BD238" s="59">
        <v>9.6054794521000009</v>
      </c>
      <c r="BE238" s="59">
        <v>322</v>
      </c>
      <c r="BH238" s="51"/>
    </row>
    <row r="239" spans="1:60">
      <c r="A239" s="51"/>
      <c r="C239" s="89">
        <v>206</v>
      </c>
      <c r="D239" s="59">
        <v>574.76250758000003</v>
      </c>
      <c r="E239" s="59">
        <v>98.919810373999994</v>
      </c>
      <c r="F239" s="59">
        <v>196.58352851999999</v>
      </c>
      <c r="G239" s="59">
        <v>241.31725548</v>
      </c>
      <c r="H239" s="59">
        <v>7.0219178082000004</v>
      </c>
      <c r="I239" s="59">
        <v>69.048798735999995</v>
      </c>
      <c r="J239" s="59">
        <v>128.05265424999999</v>
      </c>
      <c r="K239" s="59">
        <v>270.66588211999999</v>
      </c>
      <c r="L239" s="59">
        <v>9.6054794521000009</v>
      </c>
      <c r="M239" s="59">
        <v>110</v>
      </c>
      <c r="O239" s="51"/>
      <c r="Q239" s="89">
        <v>206</v>
      </c>
      <c r="R239" s="59">
        <v>477.06448191999999</v>
      </c>
      <c r="S239" s="59">
        <v>101.10182318</v>
      </c>
      <c r="T239" s="59">
        <v>217.93306784000001</v>
      </c>
      <c r="U239" s="59">
        <v>248.10955573000001</v>
      </c>
      <c r="V239" s="59">
        <v>7.0219178082000004</v>
      </c>
      <c r="W239" s="59">
        <v>65.530809981000004</v>
      </c>
      <c r="X239" s="59">
        <v>139.89512217000001</v>
      </c>
      <c r="Y239" s="59">
        <v>191.50404968000001</v>
      </c>
      <c r="Z239" s="59">
        <v>9.6054794521000009</v>
      </c>
      <c r="AA239" s="59">
        <v>138</v>
      </c>
      <c r="AD239" s="51"/>
      <c r="AF239" s="89">
        <v>206</v>
      </c>
      <c r="AG239" s="59">
        <v>660.69676484000001</v>
      </c>
      <c r="AH239" s="59">
        <v>109.23685014</v>
      </c>
      <c r="AI239" s="59">
        <v>173.37152080999999</v>
      </c>
      <c r="AJ239" s="59">
        <v>237.13783916</v>
      </c>
      <c r="AK239" s="59">
        <v>7.0219178082000004</v>
      </c>
      <c r="AL239" s="59">
        <v>71.176407648999998</v>
      </c>
      <c r="AM239" s="59">
        <v>140.7545313</v>
      </c>
      <c r="AN239" s="59">
        <v>440.36583132999999</v>
      </c>
      <c r="AO239" s="59">
        <v>9.6054794521000009</v>
      </c>
      <c r="AP239" s="59">
        <v>172</v>
      </c>
      <c r="AS239" s="51"/>
      <c r="AU239" s="89">
        <v>206</v>
      </c>
      <c r="AV239" s="59">
        <v>618.09592932999999</v>
      </c>
      <c r="AW239" s="59">
        <v>126.60296578000001</v>
      </c>
      <c r="AX239" s="59">
        <v>200.70486865999999</v>
      </c>
      <c r="AY239" s="59">
        <v>248.35630294000001</v>
      </c>
      <c r="AZ239" s="59">
        <v>7.0219178082000004</v>
      </c>
      <c r="BA239" s="59">
        <v>68.677017058000004</v>
      </c>
      <c r="BB239" s="59">
        <v>146.01759984</v>
      </c>
      <c r="BC239" s="59">
        <v>177.69804095999999</v>
      </c>
      <c r="BD239" s="59">
        <v>9.6054794521000009</v>
      </c>
      <c r="BE239" s="59">
        <v>326</v>
      </c>
      <c r="BH239" s="51"/>
    </row>
    <row r="240" spans="1:60">
      <c r="A240" s="51"/>
      <c r="C240" s="89">
        <v>207</v>
      </c>
      <c r="D240" s="59">
        <v>568.57181732000004</v>
      </c>
      <c r="E240" s="59">
        <v>98.379505722999994</v>
      </c>
      <c r="F240" s="59">
        <v>196.27695108</v>
      </c>
      <c r="G240" s="59">
        <v>241.20272251</v>
      </c>
      <c r="H240" s="59">
        <v>7.0219178082000004</v>
      </c>
      <c r="I240" s="59">
        <v>69.014921917999999</v>
      </c>
      <c r="J240" s="59">
        <v>127.95326666</v>
      </c>
      <c r="K240" s="59">
        <v>270.95156243000002</v>
      </c>
      <c r="L240" s="59">
        <v>9.6054794521000009</v>
      </c>
      <c r="M240" s="59">
        <v>113</v>
      </c>
      <c r="O240" s="51"/>
      <c r="Q240" s="89">
        <v>207</v>
      </c>
      <c r="R240" s="59">
        <v>472.24451183999997</v>
      </c>
      <c r="S240" s="59">
        <v>100.51374269999999</v>
      </c>
      <c r="T240" s="59">
        <v>217.12141857</v>
      </c>
      <c r="U240" s="59">
        <v>248.01609278000001</v>
      </c>
      <c r="V240" s="59">
        <v>7.0219178082000004</v>
      </c>
      <c r="W240" s="59">
        <v>65.498541446000004</v>
      </c>
      <c r="X240" s="59">
        <v>139.79751143999999</v>
      </c>
      <c r="Y240" s="59">
        <v>191.44517682</v>
      </c>
      <c r="Z240" s="59">
        <v>9.6054794521000009</v>
      </c>
      <c r="AA240" s="59">
        <v>141</v>
      </c>
      <c r="AD240" s="51"/>
      <c r="AF240" s="89">
        <v>207</v>
      </c>
      <c r="AG240" s="59">
        <v>654.21740367999996</v>
      </c>
      <c r="AH240" s="59">
        <v>108.48542929</v>
      </c>
      <c r="AI240" s="59">
        <v>172.77009146</v>
      </c>
      <c r="AJ240" s="59">
        <v>237.02019508999999</v>
      </c>
      <c r="AK240" s="59">
        <v>7.0219178082000004</v>
      </c>
      <c r="AL240" s="59">
        <v>71.146994445000004</v>
      </c>
      <c r="AM240" s="59">
        <v>140.66415527999999</v>
      </c>
      <c r="AN240" s="59">
        <v>439.81629321999998</v>
      </c>
      <c r="AO240" s="59">
        <v>9.6054794521000009</v>
      </c>
      <c r="AP240" s="59">
        <v>175</v>
      </c>
      <c r="AS240" s="51"/>
      <c r="AU240" s="89">
        <v>207</v>
      </c>
      <c r="AV240" s="59">
        <v>611.41702158999999</v>
      </c>
      <c r="AW240" s="59">
        <v>125.83633519</v>
      </c>
      <c r="AX240" s="59">
        <v>200.47662928</v>
      </c>
      <c r="AY240" s="59">
        <v>248.24240270999999</v>
      </c>
      <c r="AZ240" s="59">
        <v>7.0219178082000004</v>
      </c>
      <c r="BA240" s="59">
        <v>68.649260804999997</v>
      </c>
      <c r="BB240" s="59">
        <v>145.89303902</v>
      </c>
      <c r="BC240" s="59">
        <v>177.17111690999999</v>
      </c>
      <c r="BD240" s="59">
        <v>9.6054794521000009</v>
      </c>
      <c r="BE240" s="59">
        <v>330</v>
      </c>
      <c r="BH240" s="51"/>
    </row>
    <row r="241" spans="1:60">
      <c r="A241" s="51"/>
      <c r="C241" s="89">
        <v>208</v>
      </c>
      <c r="D241" s="59">
        <v>563.48917629000005</v>
      </c>
      <c r="E241" s="59">
        <v>97.633162264999996</v>
      </c>
      <c r="F241" s="59">
        <v>195.12567887</v>
      </c>
      <c r="G241" s="59">
        <v>241.03087389000001</v>
      </c>
      <c r="H241" s="59">
        <v>7.0219178082000004</v>
      </c>
      <c r="I241" s="59">
        <v>68.981366843000004</v>
      </c>
      <c r="J241" s="59">
        <v>127.85406872</v>
      </c>
      <c r="K241" s="59">
        <v>271.23799552000003</v>
      </c>
      <c r="L241" s="59">
        <v>9.6054794521000009</v>
      </c>
      <c r="M241" s="59">
        <v>116</v>
      </c>
      <c r="O241" s="51"/>
      <c r="Q241" s="89">
        <v>208</v>
      </c>
      <c r="R241" s="59">
        <v>467.83585937999999</v>
      </c>
      <c r="S241" s="59">
        <v>99.613149319000001</v>
      </c>
      <c r="T241" s="59">
        <v>216.21096459</v>
      </c>
      <c r="U241" s="59">
        <v>247.92262984000001</v>
      </c>
      <c r="V241" s="59">
        <v>7.0219178082000004</v>
      </c>
      <c r="W241" s="59">
        <v>65.467535393000006</v>
      </c>
      <c r="X241" s="59">
        <v>139.70005918000001</v>
      </c>
      <c r="Y241" s="59">
        <v>191.38509719000001</v>
      </c>
      <c r="Z241" s="59">
        <v>9.6054794521000009</v>
      </c>
      <c r="AA241" s="59">
        <v>143</v>
      </c>
      <c r="AD241" s="51"/>
      <c r="AF241" s="89">
        <v>208</v>
      </c>
      <c r="AG241" s="59">
        <v>647.88165551999998</v>
      </c>
      <c r="AH241" s="59">
        <v>107.81954254</v>
      </c>
      <c r="AI241" s="59">
        <v>172.04412038000001</v>
      </c>
      <c r="AJ241" s="59">
        <v>236.79794566000001</v>
      </c>
      <c r="AK241" s="59">
        <v>7.0219178082000004</v>
      </c>
      <c r="AL241" s="59">
        <v>71.117810344999995</v>
      </c>
      <c r="AM241" s="59">
        <v>140.57416241000001</v>
      </c>
      <c r="AN241" s="59">
        <v>439.26372543999997</v>
      </c>
      <c r="AO241" s="59">
        <v>9.6054794521000009</v>
      </c>
      <c r="AP241" s="59">
        <v>179</v>
      </c>
      <c r="AS241" s="51"/>
      <c r="AU241" s="89">
        <v>208</v>
      </c>
      <c r="AV241" s="59">
        <v>606.13662382999996</v>
      </c>
      <c r="AW241" s="59">
        <v>124.52072235</v>
      </c>
      <c r="AX241" s="59">
        <v>199.48412647000001</v>
      </c>
      <c r="AY241" s="59">
        <v>248.04323818</v>
      </c>
      <c r="AZ241" s="59">
        <v>7.0219178082000004</v>
      </c>
      <c r="BA241" s="59">
        <v>68.621685767000002</v>
      </c>
      <c r="BB241" s="59">
        <v>145.76880335999999</v>
      </c>
      <c r="BC241" s="59">
        <v>176.64168713999999</v>
      </c>
      <c r="BD241" s="59">
        <v>9.6054794521000009</v>
      </c>
      <c r="BE241" s="59">
        <v>333</v>
      </c>
      <c r="BH241" s="51"/>
    </row>
    <row r="242" spans="1:60">
      <c r="A242" s="51"/>
      <c r="C242" s="89">
        <v>209</v>
      </c>
      <c r="D242" s="59">
        <v>558.33674472999996</v>
      </c>
      <c r="E242" s="59">
        <v>96.923708169999998</v>
      </c>
      <c r="F242" s="59">
        <v>194.08511199</v>
      </c>
      <c r="G242" s="59">
        <v>240.78122110999999</v>
      </c>
      <c r="H242" s="59">
        <v>7.0219178082000004</v>
      </c>
      <c r="I242" s="59">
        <v>68.948135286999999</v>
      </c>
      <c r="J242" s="59">
        <v>127.75509722</v>
      </c>
      <c r="K242" s="59">
        <v>271.52514081999999</v>
      </c>
      <c r="L242" s="59">
        <v>9.6054794521000009</v>
      </c>
      <c r="M242" s="59">
        <v>119</v>
      </c>
      <c r="O242" s="51"/>
      <c r="Q242" s="89">
        <v>209</v>
      </c>
      <c r="R242" s="59">
        <v>463.63777317</v>
      </c>
      <c r="S242" s="59">
        <v>98.500488168000004</v>
      </c>
      <c r="T242" s="59">
        <v>215.39079910999999</v>
      </c>
      <c r="U242" s="59">
        <v>247.74037991</v>
      </c>
      <c r="V242" s="59">
        <v>7.0219178082000004</v>
      </c>
      <c r="W242" s="59">
        <v>65.438314168000005</v>
      </c>
      <c r="X242" s="59">
        <v>139.60280462</v>
      </c>
      <c r="Y242" s="59">
        <v>191.3239025</v>
      </c>
      <c r="Z242" s="59">
        <v>9.6054794521000009</v>
      </c>
      <c r="AA242" s="59">
        <v>146</v>
      </c>
      <c r="AD242" s="51"/>
      <c r="AF242" s="89">
        <v>209</v>
      </c>
      <c r="AG242" s="59">
        <v>641.58122850999996</v>
      </c>
      <c r="AH242" s="59">
        <v>107.20152127999999</v>
      </c>
      <c r="AI242" s="59">
        <v>171.16959750999999</v>
      </c>
      <c r="AJ242" s="59">
        <v>236.64106136999999</v>
      </c>
      <c r="AK242" s="59">
        <v>7.0219178082000004</v>
      </c>
      <c r="AL242" s="59">
        <v>71.088857812000001</v>
      </c>
      <c r="AM242" s="59">
        <v>140.48458332999999</v>
      </c>
      <c r="AN242" s="59">
        <v>438.70847452999999</v>
      </c>
      <c r="AO242" s="59">
        <v>9.6054794521000009</v>
      </c>
      <c r="AP242" s="59">
        <v>183</v>
      </c>
      <c r="AS242" s="51"/>
      <c r="AU242" s="89">
        <v>209</v>
      </c>
      <c r="AV242" s="59">
        <v>600.49420682000004</v>
      </c>
      <c r="AW242" s="59">
        <v>123.88379361</v>
      </c>
      <c r="AX242" s="59">
        <v>198.23529327</v>
      </c>
      <c r="AY242" s="59">
        <v>247.78373920999999</v>
      </c>
      <c r="AZ242" s="59">
        <v>7.0219178082000004</v>
      </c>
      <c r="BA242" s="59">
        <v>68.594296803999995</v>
      </c>
      <c r="BB242" s="59">
        <v>145.64494694000001</v>
      </c>
      <c r="BC242" s="59">
        <v>176.11003571000001</v>
      </c>
      <c r="BD242" s="59">
        <v>9.6054794521000009</v>
      </c>
      <c r="BE242" s="59">
        <v>337</v>
      </c>
      <c r="BH242" s="51"/>
    </row>
    <row r="243" spans="1:60">
      <c r="A243" s="51"/>
      <c r="C243" s="89">
        <v>210</v>
      </c>
      <c r="D243" s="59">
        <v>552.8767186</v>
      </c>
      <c r="E243" s="59">
        <v>96.168463532000004</v>
      </c>
      <c r="F243" s="59">
        <v>193.40613569000001</v>
      </c>
      <c r="G243" s="59">
        <v>240.52336287</v>
      </c>
      <c r="H243" s="59">
        <v>7.0219178082000004</v>
      </c>
      <c r="I243" s="59">
        <v>68.915229022999995</v>
      </c>
      <c r="J243" s="59">
        <v>127.65638894999999</v>
      </c>
      <c r="K243" s="59">
        <v>271.81295778999998</v>
      </c>
      <c r="L243" s="59">
        <v>9.6054794521000009</v>
      </c>
      <c r="M243" s="59">
        <v>122</v>
      </c>
      <c r="O243" s="51"/>
      <c r="Q243" s="89">
        <v>210</v>
      </c>
      <c r="R243" s="59">
        <v>459.20828168999998</v>
      </c>
      <c r="S243" s="59">
        <v>97.749706110999995</v>
      </c>
      <c r="T243" s="59">
        <v>214.34550802000001</v>
      </c>
      <c r="U243" s="59">
        <v>247.65278176999999</v>
      </c>
      <c r="V243" s="59">
        <v>7.0219178082000004</v>
      </c>
      <c r="W243" s="59">
        <v>65.409272813000001</v>
      </c>
      <c r="X243" s="59">
        <v>139.50578694000001</v>
      </c>
      <c r="Y243" s="59">
        <v>191.2616845</v>
      </c>
      <c r="Z243" s="59">
        <v>9.6054794521000009</v>
      </c>
      <c r="AA243" s="59">
        <v>149</v>
      </c>
      <c r="AD243" s="51"/>
      <c r="AF243" s="89">
        <v>210</v>
      </c>
      <c r="AG243" s="59">
        <v>635.73549477999995</v>
      </c>
      <c r="AH243" s="59">
        <v>106.36125846</v>
      </c>
      <c r="AI243" s="59">
        <v>170.13149901</v>
      </c>
      <c r="AJ243" s="59">
        <v>236.415301</v>
      </c>
      <c r="AK243" s="59">
        <v>7.0219178082000004</v>
      </c>
      <c r="AL243" s="59">
        <v>71.060139312000004</v>
      </c>
      <c r="AM243" s="59">
        <v>140.39544866</v>
      </c>
      <c r="AN243" s="59">
        <v>438.15088706</v>
      </c>
      <c r="AO243" s="59">
        <v>9.6054794521000009</v>
      </c>
      <c r="AP243" s="59">
        <v>186</v>
      </c>
      <c r="AS243" s="51"/>
      <c r="AU243" s="89">
        <v>210</v>
      </c>
      <c r="AV243" s="59">
        <v>595.05925415000002</v>
      </c>
      <c r="AW243" s="59">
        <v>122.58235873</v>
      </c>
      <c r="AX243" s="59">
        <v>197.45593539999999</v>
      </c>
      <c r="AY243" s="59">
        <v>247.51180669999999</v>
      </c>
      <c r="AZ243" s="59">
        <v>7.0219178082000004</v>
      </c>
      <c r="BA243" s="59">
        <v>68.567098771999994</v>
      </c>
      <c r="BB243" s="59">
        <v>145.52152384999999</v>
      </c>
      <c r="BC243" s="59">
        <v>175.57644669999999</v>
      </c>
      <c r="BD243" s="59">
        <v>9.6054794521000009</v>
      </c>
      <c r="BE243" s="59">
        <v>341</v>
      </c>
      <c r="BH243" s="51"/>
    </row>
    <row r="244" spans="1:60">
      <c r="A244" s="51"/>
      <c r="C244" s="89">
        <v>211</v>
      </c>
      <c r="D244" s="59">
        <v>547.97348442999998</v>
      </c>
      <c r="E244" s="59">
        <v>95.488759823999999</v>
      </c>
      <c r="F244" s="59">
        <v>192.39890492999999</v>
      </c>
      <c r="G244" s="59">
        <v>239.96142620000001</v>
      </c>
      <c r="H244" s="59">
        <v>7.0219178082000004</v>
      </c>
      <c r="I244" s="59">
        <v>68.882649826000005</v>
      </c>
      <c r="J244" s="59">
        <v>127.55798071</v>
      </c>
      <c r="K244" s="59">
        <v>272.10140583999998</v>
      </c>
      <c r="L244" s="59">
        <v>9.6054794521000009</v>
      </c>
      <c r="M244" s="59">
        <v>125</v>
      </c>
      <c r="O244" s="51"/>
      <c r="Q244" s="89">
        <v>211</v>
      </c>
      <c r="R244" s="59">
        <v>455.31020527999999</v>
      </c>
      <c r="S244" s="59">
        <v>96.863791707999994</v>
      </c>
      <c r="T244" s="59">
        <v>213.05824344999999</v>
      </c>
      <c r="U244" s="59">
        <v>247.41087439</v>
      </c>
      <c r="V244" s="59">
        <v>7.0219178082000004</v>
      </c>
      <c r="W244" s="59">
        <v>65.380415558999999</v>
      </c>
      <c r="X244" s="59">
        <v>139.40904535999999</v>
      </c>
      <c r="Y244" s="59">
        <v>191.1985349</v>
      </c>
      <c r="Z244" s="59">
        <v>9.6054794521000009</v>
      </c>
      <c r="AA244" s="59">
        <v>151</v>
      </c>
      <c r="AD244" s="51"/>
      <c r="AF244" s="89">
        <v>211</v>
      </c>
      <c r="AG244" s="59">
        <v>629.69299137999997</v>
      </c>
      <c r="AH244" s="59">
        <v>105.69209945999999</v>
      </c>
      <c r="AI244" s="59">
        <v>169.3077634</v>
      </c>
      <c r="AJ244" s="59">
        <v>236.0008436</v>
      </c>
      <c r="AK244" s="59">
        <v>7.0219178082000004</v>
      </c>
      <c r="AL244" s="59">
        <v>71.031657308000007</v>
      </c>
      <c r="AM244" s="59">
        <v>140.30678903</v>
      </c>
      <c r="AN244" s="59">
        <v>437.59130957000002</v>
      </c>
      <c r="AO244" s="59">
        <v>9.6054794521000009</v>
      </c>
      <c r="AP244" s="59">
        <v>190</v>
      </c>
      <c r="AS244" s="51"/>
      <c r="AU244" s="89">
        <v>211</v>
      </c>
      <c r="AV244" s="59">
        <v>589.30629483999996</v>
      </c>
      <c r="AW244" s="59">
        <v>121.93835120999999</v>
      </c>
      <c r="AX244" s="59">
        <v>196.67198715000001</v>
      </c>
      <c r="AY244" s="59">
        <v>246.90504385</v>
      </c>
      <c r="AZ244" s="59">
        <v>7.0219178082000004</v>
      </c>
      <c r="BA244" s="59">
        <v>68.540096532000007</v>
      </c>
      <c r="BB244" s="59">
        <v>145.39858817000001</v>
      </c>
      <c r="BC244" s="59">
        <v>175.04120416000001</v>
      </c>
      <c r="BD244" s="59">
        <v>9.6054794521000009</v>
      </c>
      <c r="BE244" s="59">
        <v>344</v>
      </c>
      <c r="BH244" s="51"/>
    </row>
    <row r="245" spans="1:60">
      <c r="A245" s="51"/>
      <c r="C245" s="89">
        <v>212</v>
      </c>
      <c r="D245" s="59">
        <v>542.91209387000004</v>
      </c>
      <c r="E245" s="59">
        <v>94.941507971999997</v>
      </c>
      <c r="F245" s="59">
        <v>191.29404804000001</v>
      </c>
      <c r="G245" s="59">
        <v>239.52282018</v>
      </c>
      <c r="H245" s="59">
        <v>7.0219178082000004</v>
      </c>
      <c r="I245" s="59">
        <v>68.850399472000007</v>
      </c>
      <c r="J245" s="59">
        <v>127.45990930000001</v>
      </c>
      <c r="K245" s="59">
        <v>272.39044441999999</v>
      </c>
      <c r="L245" s="59">
        <v>9.6054794521000009</v>
      </c>
      <c r="M245" s="59">
        <v>128</v>
      </c>
      <c r="O245" s="51"/>
      <c r="Q245" s="89">
        <v>212</v>
      </c>
      <c r="R245" s="59">
        <v>450.7926205</v>
      </c>
      <c r="S245" s="59">
        <v>96.384727756000004</v>
      </c>
      <c r="T245" s="59">
        <v>212.05565077</v>
      </c>
      <c r="U245" s="59">
        <v>247.09695303999999</v>
      </c>
      <c r="V245" s="59">
        <v>7.0219178082000004</v>
      </c>
      <c r="W245" s="59">
        <v>65.351746633999994</v>
      </c>
      <c r="X245" s="59">
        <v>139.31261909</v>
      </c>
      <c r="Y245" s="59">
        <v>191.13454544000001</v>
      </c>
      <c r="Z245" s="59">
        <v>9.6054794521000009</v>
      </c>
      <c r="AA245" s="59">
        <v>154</v>
      </c>
      <c r="AD245" s="51"/>
      <c r="AF245" s="89">
        <v>212</v>
      </c>
      <c r="AG245" s="59">
        <v>623.74909510999998</v>
      </c>
      <c r="AH245" s="59">
        <v>104.92337283000001</v>
      </c>
      <c r="AI245" s="59">
        <v>168.54187046999999</v>
      </c>
      <c r="AJ245" s="59">
        <v>235.529504</v>
      </c>
      <c r="AK245" s="59">
        <v>7.0219178082000004</v>
      </c>
      <c r="AL245" s="59">
        <v>71.003414265999993</v>
      </c>
      <c r="AM245" s="59">
        <v>140.21863507</v>
      </c>
      <c r="AN245" s="59">
        <v>437.03008862000001</v>
      </c>
      <c r="AO245" s="59">
        <v>9.6054794521000009</v>
      </c>
      <c r="AP245" s="59">
        <v>194</v>
      </c>
      <c r="AS245" s="51"/>
      <c r="AU245" s="89">
        <v>212</v>
      </c>
      <c r="AV245" s="59">
        <v>583.85843450000004</v>
      </c>
      <c r="AW245" s="59">
        <v>121.19734947000001</v>
      </c>
      <c r="AX245" s="59">
        <v>195.47275164000001</v>
      </c>
      <c r="AY245" s="59">
        <v>246.50546351</v>
      </c>
      <c r="AZ245" s="59">
        <v>7.0219178082000004</v>
      </c>
      <c r="BA245" s="59">
        <v>68.513294939000005</v>
      </c>
      <c r="BB245" s="59">
        <v>145.27619396</v>
      </c>
      <c r="BC245" s="59">
        <v>174.50459215000001</v>
      </c>
      <c r="BD245" s="59">
        <v>9.6054794521000009</v>
      </c>
      <c r="BE245" s="59">
        <v>348</v>
      </c>
      <c r="BH245" s="51"/>
    </row>
    <row r="246" spans="1:60">
      <c r="A246" s="51"/>
      <c r="C246" s="89">
        <v>213</v>
      </c>
      <c r="D246" s="59">
        <v>537.44595733999995</v>
      </c>
      <c r="E246" s="59">
        <v>94.362343268000004</v>
      </c>
      <c r="F246" s="59">
        <v>190.68298863999999</v>
      </c>
      <c r="G246" s="59">
        <v>239.0270755</v>
      </c>
      <c r="H246" s="59">
        <v>7.0219178082000004</v>
      </c>
      <c r="I246" s="59">
        <v>68.818625190999995</v>
      </c>
      <c r="J246" s="59">
        <v>127.3622115</v>
      </c>
      <c r="K246" s="59">
        <v>272.68003298000002</v>
      </c>
      <c r="L246" s="59">
        <v>9.6054794521000009</v>
      </c>
      <c r="M246" s="59">
        <v>131</v>
      </c>
      <c r="O246" s="51"/>
      <c r="Q246" s="89">
        <v>213</v>
      </c>
      <c r="R246" s="59">
        <v>446.76064880000001</v>
      </c>
      <c r="S246" s="59">
        <v>95.386692121999999</v>
      </c>
      <c r="T246" s="59">
        <v>211.10876292</v>
      </c>
      <c r="U246" s="59">
        <v>246.76068545999999</v>
      </c>
      <c r="V246" s="59">
        <v>7.0219178082000004</v>
      </c>
      <c r="W246" s="59">
        <v>65.323270269000005</v>
      </c>
      <c r="X246" s="59">
        <v>139.21654731999999</v>
      </c>
      <c r="Y246" s="59">
        <v>191.06980784999999</v>
      </c>
      <c r="Z246" s="59">
        <v>9.6054794521000009</v>
      </c>
      <c r="AA246" s="59">
        <v>156</v>
      </c>
      <c r="AD246" s="51"/>
      <c r="AF246" s="89">
        <v>213</v>
      </c>
      <c r="AG246" s="59">
        <v>617.30362921999995</v>
      </c>
      <c r="AH246" s="59">
        <v>104.28020445</v>
      </c>
      <c r="AI246" s="59">
        <v>168.16101183999999</v>
      </c>
      <c r="AJ246" s="59">
        <v>235.04914148</v>
      </c>
      <c r="AK246" s="59">
        <v>7.0219178082000004</v>
      </c>
      <c r="AL246" s="59">
        <v>70.975412649999996</v>
      </c>
      <c r="AM246" s="59">
        <v>140.13101739999999</v>
      </c>
      <c r="AN246" s="59">
        <v>436.46757076</v>
      </c>
      <c r="AO246" s="59">
        <v>9.6054794521000009</v>
      </c>
      <c r="AP246" s="59">
        <v>197</v>
      </c>
      <c r="AS246" s="51"/>
      <c r="AU246" s="89">
        <v>213</v>
      </c>
      <c r="AV246" s="59">
        <v>577.89324237999995</v>
      </c>
      <c r="AW246" s="59">
        <v>120.57560592999999</v>
      </c>
      <c r="AX246" s="59">
        <v>194.81105840000001</v>
      </c>
      <c r="AY246" s="59">
        <v>245.96641446999999</v>
      </c>
      <c r="AZ246" s="59">
        <v>7.0219178082000004</v>
      </c>
      <c r="BA246" s="59">
        <v>68.486698855</v>
      </c>
      <c r="BB246" s="59">
        <v>145.15439533</v>
      </c>
      <c r="BC246" s="59">
        <v>173.96689474999999</v>
      </c>
      <c r="BD246" s="59">
        <v>9.6054794521000009</v>
      </c>
      <c r="BE246" s="59">
        <v>351</v>
      </c>
      <c r="BH246" s="51"/>
    </row>
    <row r="247" spans="1:60">
      <c r="A247" s="51"/>
      <c r="C247" s="89">
        <v>214</v>
      </c>
      <c r="D247" s="59">
        <v>532.17908699999998</v>
      </c>
      <c r="E247" s="59">
        <v>93.625731748999996</v>
      </c>
      <c r="F247" s="59">
        <v>189.93817835999999</v>
      </c>
      <c r="G247" s="59">
        <v>238.62326232999999</v>
      </c>
      <c r="H247" s="59">
        <v>7.0219178082000004</v>
      </c>
      <c r="I247" s="59">
        <v>68.789125170000005</v>
      </c>
      <c r="J247" s="59">
        <v>127.2649241</v>
      </c>
      <c r="K247" s="59">
        <v>272.97013092999998</v>
      </c>
      <c r="L247" s="59">
        <v>9.6054794521000009</v>
      </c>
      <c r="M247" s="59">
        <v>134</v>
      </c>
      <c r="O247" s="51"/>
      <c r="Q247" s="89">
        <v>214</v>
      </c>
      <c r="R247" s="59">
        <v>442.31846582999998</v>
      </c>
      <c r="S247" s="59">
        <v>94.726596889999996</v>
      </c>
      <c r="T247" s="59">
        <v>210.33271608999999</v>
      </c>
      <c r="U247" s="59">
        <v>246.32584772999999</v>
      </c>
      <c r="V247" s="59">
        <v>7.0219178082000004</v>
      </c>
      <c r="W247" s="59">
        <v>65.294990694000006</v>
      </c>
      <c r="X247" s="59">
        <v>139.12086927999999</v>
      </c>
      <c r="Y247" s="59">
        <v>191.00441384999999</v>
      </c>
      <c r="Z247" s="59">
        <v>9.6054794521000009</v>
      </c>
      <c r="AA247" s="59">
        <v>159</v>
      </c>
      <c r="AD247" s="51"/>
      <c r="AF247" s="89">
        <v>214</v>
      </c>
      <c r="AG247" s="59">
        <v>611.12318306999998</v>
      </c>
      <c r="AH247" s="59">
        <v>103.67298273999999</v>
      </c>
      <c r="AI247" s="59">
        <v>167.38612147000001</v>
      </c>
      <c r="AJ247" s="59">
        <v>234.66184428</v>
      </c>
      <c r="AK247" s="59">
        <v>7.0219178082000004</v>
      </c>
      <c r="AL247" s="59">
        <v>70.947654924000005</v>
      </c>
      <c r="AM247" s="59">
        <v>140.04396664999999</v>
      </c>
      <c r="AN247" s="59">
        <v>435.90410255</v>
      </c>
      <c r="AO247" s="59">
        <v>9.6054794521000009</v>
      </c>
      <c r="AP247" s="59">
        <v>201</v>
      </c>
      <c r="AS247" s="51"/>
      <c r="AU247" s="89">
        <v>214</v>
      </c>
      <c r="AV247" s="59">
        <v>572.1431824</v>
      </c>
      <c r="AW247" s="59">
        <v>119.60949363</v>
      </c>
      <c r="AX247" s="59">
        <v>194.13398823</v>
      </c>
      <c r="AY247" s="59">
        <v>245.57197898999999</v>
      </c>
      <c r="AZ247" s="59">
        <v>7.0219178082000004</v>
      </c>
      <c r="BA247" s="59">
        <v>68.460313135000007</v>
      </c>
      <c r="BB247" s="59">
        <v>145.03324634000001</v>
      </c>
      <c r="BC247" s="59">
        <v>173.42839599999999</v>
      </c>
      <c r="BD247" s="59">
        <v>9.6054794521000009</v>
      </c>
      <c r="BE247" s="59">
        <v>355</v>
      </c>
      <c r="BH247" s="51"/>
    </row>
    <row r="248" spans="1:60">
      <c r="A248" s="51"/>
      <c r="C248" s="89">
        <v>215</v>
      </c>
      <c r="D248" s="59">
        <v>526.54281561000005</v>
      </c>
      <c r="E248" s="59">
        <v>92.985159920000001</v>
      </c>
      <c r="F248" s="59">
        <v>189.42668159999999</v>
      </c>
      <c r="G248" s="59">
        <v>238.25949700000001</v>
      </c>
      <c r="H248" s="59">
        <v>7.0219178082000004</v>
      </c>
      <c r="I248" s="59">
        <v>68.759845287000005</v>
      </c>
      <c r="J248" s="59">
        <v>127.16808391000001</v>
      </c>
      <c r="K248" s="59">
        <v>273.26069773</v>
      </c>
      <c r="L248" s="59">
        <v>9.6054794521000009</v>
      </c>
      <c r="M248" s="59">
        <v>138</v>
      </c>
      <c r="O248" s="51"/>
      <c r="Q248" s="89">
        <v>215</v>
      </c>
      <c r="R248" s="59">
        <v>437.2947891</v>
      </c>
      <c r="S248" s="59">
        <v>94.255290469000002</v>
      </c>
      <c r="T248" s="59">
        <v>209.85805342</v>
      </c>
      <c r="U248" s="59">
        <v>245.98233078000001</v>
      </c>
      <c r="V248" s="59">
        <v>7.0219178082000004</v>
      </c>
      <c r="W248" s="59">
        <v>65.266912138999999</v>
      </c>
      <c r="X248" s="59">
        <v>139.02562416999999</v>
      </c>
      <c r="Y248" s="59">
        <v>190.93845518000001</v>
      </c>
      <c r="Z248" s="59">
        <v>9.6054794521000009</v>
      </c>
      <c r="AA248" s="59">
        <v>161</v>
      </c>
      <c r="AD248" s="51"/>
      <c r="AF248" s="89">
        <v>215</v>
      </c>
      <c r="AG248" s="59">
        <v>605.11927529000002</v>
      </c>
      <c r="AH248" s="59">
        <v>102.68288194</v>
      </c>
      <c r="AI248" s="59">
        <v>166.79313536000001</v>
      </c>
      <c r="AJ248" s="59">
        <v>234.29898355</v>
      </c>
      <c r="AK248" s="59">
        <v>7.0219178082000004</v>
      </c>
      <c r="AL248" s="59">
        <v>70.920143554000006</v>
      </c>
      <c r="AM248" s="59">
        <v>139.95751346</v>
      </c>
      <c r="AN248" s="59">
        <v>435.34003053999999</v>
      </c>
      <c r="AO248" s="59">
        <v>9.6054794521000009</v>
      </c>
      <c r="AP248" s="59">
        <v>205</v>
      </c>
      <c r="AS248" s="51"/>
      <c r="AU248" s="89">
        <v>215</v>
      </c>
      <c r="AV248" s="59">
        <v>566.46754926999995</v>
      </c>
      <c r="AW248" s="59">
        <v>118.71250031</v>
      </c>
      <c r="AX248" s="59">
        <v>193.30337102999999</v>
      </c>
      <c r="AY248" s="59">
        <v>245.18754472000001</v>
      </c>
      <c r="AZ248" s="59">
        <v>7.0219178082000004</v>
      </c>
      <c r="BA248" s="59">
        <v>68.434142639000001</v>
      </c>
      <c r="BB248" s="59">
        <v>144.91280107</v>
      </c>
      <c r="BC248" s="59">
        <v>172.88937996999999</v>
      </c>
      <c r="BD248" s="59">
        <v>9.6054794521000009</v>
      </c>
      <c r="BE248" s="59">
        <v>359</v>
      </c>
      <c r="BH248" s="51"/>
    </row>
    <row r="249" spans="1:60">
      <c r="A249" s="51"/>
      <c r="C249" s="89">
        <v>216</v>
      </c>
      <c r="D249" s="59">
        <v>521.26130253999997</v>
      </c>
      <c r="E249" s="59">
        <v>92.292964143000006</v>
      </c>
      <c r="F249" s="59">
        <v>188.61205047000001</v>
      </c>
      <c r="G249" s="59">
        <v>237.89573166</v>
      </c>
      <c r="H249" s="59">
        <v>7.0219178082000004</v>
      </c>
      <c r="I249" s="59">
        <v>68.730789665000003</v>
      </c>
      <c r="J249" s="59">
        <v>127.07172771</v>
      </c>
      <c r="K249" s="59">
        <v>273.55169280000001</v>
      </c>
      <c r="L249" s="59">
        <v>9.6054794521000009</v>
      </c>
      <c r="M249" s="59">
        <v>141</v>
      </c>
      <c r="O249" s="51"/>
      <c r="Q249" s="89">
        <v>216</v>
      </c>
      <c r="R249" s="59">
        <v>432.49636507000002</v>
      </c>
      <c r="S249" s="59">
        <v>93.763206034999996</v>
      </c>
      <c r="T249" s="59">
        <v>209.14266436</v>
      </c>
      <c r="U249" s="59">
        <v>245.67506553000001</v>
      </c>
      <c r="V249" s="59">
        <v>7.0219178082000004</v>
      </c>
      <c r="W249" s="59">
        <v>65.239038833999999</v>
      </c>
      <c r="X249" s="59">
        <v>138.93085117999999</v>
      </c>
      <c r="Y249" s="59">
        <v>190.87202356</v>
      </c>
      <c r="Z249" s="59">
        <v>9.6054794521000009</v>
      </c>
      <c r="AA249" s="59">
        <v>164</v>
      </c>
      <c r="AD249" s="51"/>
      <c r="AF249" s="89">
        <v>216</v>
      </c>
      <c r="AG249" s="59">
        <v>598.43165636000003</v>
      </c>
      <c r="AH249" s="59">
        <v>102.23903751</v>
      </c>
      <c r="AI249" s="59">
        <v>166.10638595</v>
      </c>
      <c r="AJ249" s="59">
        <v>234.1673409</v>
      </c>
      <c r="AK249" s="59">
        <v>7.0219178082000004</v>
      </c>
      <c r="AL249" s="59">
        <v>70.892881004000003</v>
      </c>
      <c r="AM249" s="59">
        <v>139.87168844000001</v>
      </c>
      <c r="AN249" s="59">
        <v>434.77570128999997</v>
      </c>
      <c r="AO249" s="59">
        <v>9.6054794521000009</v>
      </c>
      <c r="AP249" s="59">
        <v>208</v>
      </c>
      <c r="AS249" s="51"/>
      <c r="AU249" s="89">
        <v>216</v>
      </c>
      <c r="AV249" s="59">
        <v>560.31736057000001</v>
      </c>
      <c r="AW249" s="59">
        <v>118.10038002</v>
      </c>
      <c r="AX249" s="59">
        <v>192.57349205</v>
      </c>
      <c r="AY249" s="59">
        <v>244.89205473999999</v>
      </c>
      <c r="AZ249" s="59">
        <v>7.0219178082000004</v>
      </c>
      <c r="BA249" s="59">
        <v>68.408192225999997</v>
      </c>
      <c r="BB249" s="59">
        <v>144.79311361000001</v>
      </c>
      <c r="BC249" s="59">
        <v>172.35013074</v>
      </c>
      <c r="BD249" s="59">
        <v>9.6054794521000009</v>
      </c>
      <c r="BE249" s="59">
        <v>362</v>
      </c>
      <c r="BH249" s="51"/>
    </row>
    <row r="250" spans="1:60">
      <c r="A250" s="51"/>
      <c r="C250" s="89">
        <v>217</v>
      </c>
      <c r="D250" s="59">
        <v>515.34001602000001</v>
      </c>
      <c r="E250" s="59">
        <v>91.923629848999994</v>
      </c>
      <c r="F250" s="59">
        <v>187.90909579999999</v>
      </c>
      <c r="G250" s="59">
        <v>237.73720183</v>
      </c>
      <c r="H250" s="59">
        <v>7.0219178082000004</v>
      </c>
      <c r="I250" s="59">
        <v>68.701962429000005</v>
      </c>
      <c r="J250" s="59">
        <v>126.97589229</v>
      </c>
      <c r="K250" s="59">
        <v>273.84307560000002</v>
      </c>
      <c r="L250" s="59">
        <v>9.6054794521000009</v>
      </c>
      <c r="M250" s="59">
        <v>144</v>
      </c>
      <c r="O250" s="51"/>
      <c r="Q250" s="89">
        <v>217</v>
      </c>
      <c r="R250" s="59">
        <v>427.97352397999998</v>
      </c>
      <c r="S250" s="59">
        <v>93.253091431000001</v>
      </c>
      <c r="T250" s="59">
        <v>208.16972254999999</v>
      </c>
      <c r="U250" s="59">
        <v>245.36780028000001</v>
      </c>
      <c r="V250" s="59">
        <v>7.0219178082000004</v>
      </c>
      <c r="W250" s="59">
        <v>65.211375008999994</v>
      </c>
      <c r="X250" s="59">
        <v>138.83658954000001</v>
      </c>
      <c r="Y250" s="59">
        <v>190.80521073</v>
      </c>
      <c r="Z250" s="59">
        <v>9.6054794521000009</v>
      </c>
      <c r="AA250" s="59">
        <v>167</v>
      </c>
      <c r="AD250" s="51"/>
      <c r="AF250" s="89">
        <v>217</v>
      </c>
      <c r="AG250" s="59">
        <v>591.9365229</v>
      </c>
      <c r="AH250" s="59">
        <v>101.64907723</v>
      </c>
      <c r="AI250" s="59">
        <v>165.3732669</v>
      </c>
      <c r="AJ250" s="59">
        <v>234.03569826</v>
      </c>
      <c r="AK250" s="59">
        <v>7.0219178082000004</v>
      </c>
      <c r="AL250" s="59">
        <v>70.865869738000001</v>
      </c>
      <c r="AM250" s="59">
        <v>139.78652223</v>
      </c>
      <c r="AN250" s="59">
        <v>434.21146134000003</v>
      </c>
      <c r="AO250" s="59">
        <v>9.6054794521000009</v>
      </c>
      <c r="AP250" s="59">
        <v>212</v>
      </c>
      <c r="AS250" s="51"/>
      <c r="AU250" s="89">
        <v>217</v>
      </c>
      <c r="AV250" s="59">
        <v>554.31897977000006</v>
      </c>
      <c r="AW250" s="59">
        <v>117.23993539999999</v>
      </c>
      <c r="AX250" s="59">
        <v>191.77899475999999</v>
      </c>
      <c r="AY250" s="59">
        <v>244.75769951999999</v>
      </c>
      <c r="AZ250" s="59">
        <v>7.0219178082000004</v>
      </c>
      <c r="BA250" s="59">
        <v>68.382466751999999</v>
      </c>
      <c r="BB250" s="59">
        <v>144.67423804000001</v>
      </c>
      <c r="BC250" s="59">
        <v>171.81093235</v>
      </c>
      <c r="BD250" s="59">
        <v>9.6054794521000009</v>
      </c>
      <c r="BE250" s="59">
        <v>366</v>
      </c>
      <c r="BH250" s="51"/>
    </row>
    <row r="251" spans="1:60">
      <c r="A251" s="51"/>
      <c r="C251" s="89">
        <v>218</v>
      </c>
      <c r="D251" s="59">
        <v>509.66404215</v>
      </c>
      <c r="E251" s="59">
        <v>91.343086142000004</v>
      </c>
      <c r="F251" s="59">
        <v>187.14934235000001</v>
      </c>
      <c r="G251" s="59">
        <v>237.60136754000001</v>
      </c>
      <c r="H251" s="59">
        <v>7.0219178082000004</v>
      </c>
      <c r="I251" s="59">
        <v>68.673367701999993</v>
      </c>
      <c r="J251" s="59">
        <v>126.88061446</v>
      </c>
      <c r="K251" s="59">
        <v>274.13480554</v>
      </c>
      <c r="L251" s="59">
        <v>9.6054794521000009</v>
      </c>
      <c r="M251" s="59">
        <v>147</v>
      </c>
      <c r="O251" s="51"/>
      <c r="Q251" s="89">
        <v>218</v>
      </c>
      <c r="R251" s="59">
        <v>423.34421455</v>
      </c>
      <c r="S251" s="59">
        <v>92.613243393000005</v>
      </c>
      <c r="T251" s="59">
        <v>207.35396331000001</v>
      </c>
      <c r="U251" s="59">
        <v>245.13955421</v>
      </c>
      <c r="V251" s="59">
        <v>7.0219178082000004</v>
      </c>
      <c r="W251" s="59">
        <v>65.183924892999997</v>
      </c>
      <c r="X251" s="59">
        <v>138.74287844</v>
      </c>
      <c r="Y251" s="59">
        <v>190.73810841</v>
      </c>
      <c r="Z251" s="59">
        <v>9.6054794521000009</v>
      </c>
      <c r="AA251" s="59">
        <v>169</v>
      </c>
      <c r="AD251" s="51"/>
      <c r="AF251" s="89">
        <v>218</v>
      </c>
      <c r="AG251" s="59">
        <v>585.23639049999997</v>
      </c>
      <c r="AH251" s="59">
        <v>101.05939237</v>
      </c>
      <c r="AI251" s="59">
        <v>164.84487139000001</v>
      </c>
      <c r="AJ251" s="59">
        <v>233.90405561</v>
      </c>
      <c r="AK251" s="59">
        <v>7.0219178082000004</v>
      </c>
      <c r="AL251" s="59">
        <v>70.839112220999993</v>
      </c>
      <c r="AM251" s="59">
        <v>139.70204545000001</v>
      </c>
      <c r="AN251" s="59">
        <v>433.64765726000002</v>
      </c>
      <c r="AO251" s="59">
        <v>9.6054794521000009</v>
      </c>
      <c r="AP251" s="59">
        <v>215</v>
      </c>
      <c r="AS251" s="51"/>
      <c r="AU251" s="89">
        <v>218</v>
      </c>
      <c r="AV251" s="59">
        <v>548.04848042000003</v>
      </c>
      <c r="AW251" s="59">
        <v>116.76956238</v>
      </c>
      <c r="AX251" s="59">
        <v>190.86654443</v>
      </c>
      <c r="AY251" s="59">
        <v>244.62334430000001</v>
      </c>
      <c r="AZ251" s="59">
        <v>7.0219178082000004</v>
      </c>
      <c r="BA251" s="59">
        <v>68.356971078000001</v>
      </c>
      <c r="BB251" s="59">
        <v>144.55622844000001</v>
      </c>
      <c r="BC251" s="59">
        <v>171.27206887</v>
      </c>
      <c r="BD251" s="59">
        <v>9.6054794521000009</v>
      </c>
      <c r="BE251" s="59">
        <v>369</v>
      </c>
      <c r="BH251" s="51"/>
    </row>
    <row r="252" spans="1:60">
      <c r="A252" s="51"/>
      <c r="C252" s="89">
        <v>219</v>
      </c>
      <c r="D252" s="59">
        <v>504.23811286</v>
      </c>
      <c r="E252" s="59">
        <v>90.548632045999994</v>
      </c>
      <c r="F252" s="59">
        <v>186.35345470999999</v>
      </c>
      <c r="G252" s="59">
        <v>237.46553326</v>
      </c>
      <c r="H252" s="59">
        <v>7.0219178082000004</v>
      </c>
      <c r="I252" s="59">
        <v>68.645009607000006</v>
      </c>
      <c r="J252" s="59">
        <v>126.78593100000001</v>
      </c>
      <c r="K252" s="59">
        <v>274.42684207999997</v>
      </c>
      <c r="L252" s="59">
        <v>9.6054794521000009</v>
      </c>
      <c r="M252" s="59">
        <v>150</v>
      </c>
      <c r="O252" s="51"/>
      <c r="Q252" s="89">
        <v>219</v>
      </c>
      <c r="R252" s="59">
        <v>418.29323241999998</v>
      </c>
      <c r="S252" s="59">
        <v>92.202454183</v>
      </c>
      <c r="T252" s="59">
        <v>206.61226515000001</v>
      </c>
      <c r="U252" s="59">
        <v>245.02986095</v>
      </c>
      <c r="V252" s="59">
        <v>7.0219178082000004</v>
      </c>
      <c r="W252" s="59">
        <v>65.156692718000002</v>
      </c>
      <c r="X252" s="59">
        <v>138.64975709999999</v>
      </c>
      <c r="Y252" s="59">
        <v>190.67080831999999</v>
      </c>
      <c r="Z252" s="59">
        <v>9.6054794521000009</v>
      </c>
      <c r="AA252" s="59">
        <v>172</v>
      </c>
      <c r="AD252" s="51"/>
      <c r="AF252" s="89">
        <v>219</v>
      </c>
      <c r="AG252" s="59">
        <v>579.42716814000005</v>
      </c>
      <c r="AH252" s="59">
        <v>100.09658464</v>
      </c>
      <c r="AI252" s="59">
        <v>163.79868870000001</v>
      </c>
      <c r="AJ252" s="59">
        <v>233.77241297</v>
      </c>
      <c r="AK252" s="59">
        <v>7.0219178082000004</v>
      </c>
      <c r="AL252" s="59">
        <v>70.812610918000004</v>
      </c>
      <c r="AM252" s="59">
        <v>139.61828874</v>
      </c>
      <c r="AN252" s="59">
        <v>433.08463559</v>
      </c>
      <c r="AO252" s="59">
        <v>9.6054794521000009</v>
      </c>
      <c r="AP252" s="59">
        <v>219</v>
      </c>
      <c r="AS252" s="51"/>
      <c r="AU252" s="89">
        <v>219</v>
      </c>
      <c r="AV252" s="59">
        <v>542.10966512000005</v>
      </c>
      <c r="AW252" s="59">
        <v>115.70539622</v>
      </c>
      <c r="AX252" s="59">
        <v>190.21620317</v>
      </c>
      <c r="AY252" s="59">
        <v>244.48898908000001</v>
      </c>
      <c r="AZ252" s="59">
        <v>7.0219178082000004</v>
      </c>
      <c r="BA252" s="59">
        <v>68.331710060000006</v>
      </c>
      <c r="BB252" s="59">
        <v>144.43913888</v>
      </c>
      <c r="BC252" s="59">
        <v>170.73382437000001</v>
      </c>
      <c r="BD252" s="59">
        <v>9.6054794521000009</v>
      </c>
      <c r="BE252" s="59">
        <v>372</v>
      </c>
      <c r="BH252" s="51"/>
    </row>
    <row r="253" spans="1:60">
      <c r="A253" s="51"/>
      <c r="C253" s="89">
        <v>220</v>
      </c>
      <c r="D253" s="59">
        <v>498.74691025999999</v>
      </c>
      <c r="E253" s="59">
        <v>89.938572788000002</v>
      </c>
      <c r="F253" s="59">
        <v>185.43844553</v>
      </c>
      <c r="G253" s="59">
        <v>237.32969897999999</v>
      </c>
      <c r="H253" s="59">
        <v>7.0219178082000004</v>
      </c>
      <c r="I253" s="59">
        <v>68.616892269999994</v>
      </c>
      <c r="J253" s="59">
        <v>126.6918787</v>
      </c>
      <c r="K253" s="59">
        <v>274.71914464000002</v>
      </c>
      <c r="L253" s="59">
        <v>9.6054794521000009</v>
      </c>
      <c r="M253" s="59">
        <v>153</v>
      </c>
      <c r="O253" s="51"/>
      <c r="Q253" s="89">
        <v>220</v>
      </c>
      <c r="R253" s="59">
        <v>413.47530897000001</v>
      </c>
      <c r="S253" s="59">
        <v>91.737558395999997</v>
      </c>
      <c r="T253" s="59">
        <v>205.69161488</v>
      </c>
      <c r="U253" s="59">
        <v>244.92016769</v>
      </c>
      <c r="V253" s="59">
        <v>7.0219178082000004</v>
      </c>
      <c r="W253" s="59">
        <v>65.129682712999994</v>
      </c>
      <c r="X253" s="59">
        <v>138.55726472000001</v>
      </c>
      <c r="Y253" s="59">
        <v>190.60340221000001</v>
      </c>
      <c r="Z253" s="59">
        <v>9.6054794521000009</v>
      </c>
      <c r="AA253" s="59">
        <v>174</v>
      </c>
      <c r="AD253" s="51"/>
      <c r="AF253" s="89">
        <v>220</v>
      </c>
      <c r="AG253" s="59">
        <v>573.26166554999998</v>
      </c>
      <c r="AH253" s="59">
        <v>99.192202442999999</v>
      </c>
      <c r="AI253" s="59">
        <v>163.0503607</v>
      </c>
      <c r="AJ253" s="59">
        <v>233.64077033000001</v>
      </c>
      <c r="AK253" s="59">
        <v>7.0219178082000004</v>
      </c>
      <c r="AL253" s="59">
        <v>70.786368292999995</v>
      </c>
      <c r="AM253" s="59">
        <v>139.53528270999999</v>
      </c>
      <c r="AN253" s="59">
        <v>432.52274289000002</v>
      </c>
      <c r="AO253" s="59">
        <v>9.6054794521000009</v>
      </c>
      <c r="AP253" s="59">
        <v>223</v>
      </c>
      <c r="AS253" s="51"/>
      <c r="AU253" s="89">
        <v>220</v>
      </c>
      <c r="AV253" s="59">
        <v>536.03618683000002</v>
      </c>
      <c r="AW253" s="59">
        <v>114.98949828000001</v>
      </c>
      <c r="AX253" s="59">
        <v>189.35225668999999</v>
      </c>
      <c r="AY253" s="59">
        <v>244.35463386000001</v>
      </c>
      <c r="AZ253" s="59">
        <v>7.0219178082000004</v>
      </c>
      <c r="BA253" s="59">
        <v>68.306688558000005</v>
      </c>
      <c r="BB253" s="59">
        <v>144.32302346</v>
      </c>
      <c r="BC253" s="59">
        <v>170.19648290999999</v>
      </c>
      <c r="BD253" s="59">
        <v>9.6054794521000009</v>
      </c>
      <c r="BE253" s="59">
        <v>376</v>
      </c>
      <c r="BH253" s="51"/>
    </row>
    <row r="254" spans="1:60">
      <c r="A254" s="51"/>
      <c r="C254" s="89">
        <v>221</v>
      </c>
      <c r="D254" s="59">
        <v>493.42474580999999</v>
      </c>
      <c r="E254" s="59">
        <v>89.113736967999998</v>
      </c>
      <c r="F254" s="59">
        <v>184.56917476999999</v>
      </c>
      <c r="G254" s="59">
        <v>237.19386469</v>
      </c>
      <c r="H254" s="59">
        <v>7.0219178082000004</v>
      </c>
      <c r="I254" s="59">
        <v>68.589019812999993</v>
      </c>
      <c r="J254" s="59">
        <v>126.59849436</v>
      </c>
      <c r="K254" s="59">
        <v>275.01167267</v>
      </c>
      <c r="L254" s="59">
        <v>9.6054794521000009</v>
      </c>
      <c r="M254" s="59">
        <v>156</v>
      </c>
      <c r="O254" s="51"/>
      <c r="Q254" s="89">
        <v>221</v>
      </c>
      <c r="R254" s="59">
        <v>408.99214281000002</v>
      </c>
      <c r="S254" s="59">
        <v>91.045406025999995</v>
      </c>
      <c r="T254" s="59">
        <v>204.66346390000001</v>
      </c>
      <c r="U254" s="59">
        <v>244.81047443</v>
      </c>
      <c r="V254" s="59">
        <v>7.0219178082000004</v>
      </c>
      <c r="W254" s="59">
        <v>65.102899106999999</v>
      </c>
      <c r="X254" s="59">
        <v>138.46544051000001</v>
      </c>
      <c r="Y254" s="59">
        <v>190.5359818</v>
      </c>
      <c r="Z254" s="59">
        <v>9.6054794521000009</v>
      </c>
      <c r="AA254" s="59">
        <v>177</v>
      </c>
      <c r="AD254" s="51"/>
      <c r="AF254" s="89">
        <v>221</v>
      </c>
      <c r="AG254" s="59">
        <v>567.64462505999995</v>
      </c>
      <c r="AH254" s="59">
        <v>98.007640718999994</v>
      </c>
      <c r="AI254" s="59">
        <v>162.1551187</v>
      </c>
      <c r="AJ254" s="59">
        <v>233.38775912</v>
      </c>
      <c r="AK254" s="59">
        <v>7.0219178082000004</v>
      </c>
      <c r="AL254" s="59">
        <v>70.760386811000004</v>
      </c>
      <c r="AM254" s="59">
        <v>139.453058</v>
      </c>
      <c r="AN254" s="59">
        <v>431.96232571000002</v>
      </c>
      <c r="AO254" s="59">
        <v>9.6054794521000009</v>
      </c>
      <c r="AP254" s="59">
        <v>226</v>
      </c>
      <c r="AS254" s="51"/>
      <c r="AU254" s="89">
        <v>221</v>
      </c>
      <c r="AV254" s="59">
        <v>530.15197676000003</v>
      </c>
      <c r="AW254" s="59">
        <v>114.16601836</v>
      </c>
      <c r="AX254" s="59">
        <v>188.40662397</v>
      </c>
      <c r="AY254" s="59">
        <v>244.22027864</v>
      </c>
      <c r="AZ254" s="59">
        <v>7.0219178082000004</v>
      </c>
      <c r="BA254" s="59">
        <v>68.281911429000004</v>
      </c>
      <c r="BB254" s="59">
        <v>144.20793624000001</v>
      </c>
      <c r="BC254" s="59">
        <v>169.66032855</v>
      </c>
      <c r="BD254" s="59">
        <v>9.6054794521000009</v>
      </c>
      <c r="BE254" s="59">
        <v>379</v>
      </c>
      <c r="BH254" s="51"/>
    </row>
    <row r="255" spans="1:60">
      <c r="A255" s="51"/>
      <c r="C255" s="89">
        <v>222</v>
      </c>
      <c r="D255" s="59">
        <v>488.49705524000001</v>
      </c>
      <c r="E255" s="59">
        <v>88.165056229000001</v>
      </c>
      <c r="F255" s="59">
        <v>183.56005474</v>
      </c>
      <c r="G255" s="59">
        <v>236.92725071000001</v>
      </c>
      <c r="H255" s="59">
        <v>7.0219178082000004</v>
      </c>
      <c r="I255" s="59">
        <v>68.561396360000003</v>
      </c>
      <c r="J255" s="59">
        <v>126.50581477</v>
      </c>
      <c r="K255" s="59">
        <v>275.30438559999999</v>
      </c>
      <c r="L255" s="59">
        <v>9.6054794521000009</v>
      </c>
      <c r="M255" s="59">
        <v>159</v>
      </c>
      <c r="O255" s="51"/>
      <c r="Q255" s="89">
        <v>222</v>
      </c>
      <c r="R255" s="59">
        <v>405.02205182</v>
      </c>
      <c r="S255" s="59">
        <v>90.031153734</v>
      </c>
      <c r="T255" s="59">
        <v>203.44433767999999</v>
      </c>
      <c r="U255" s="59">
        <v>244.70078117</v>
      </c>
      <c r="V255" s="59">
        <v>7.0219178082000004</v>
      </c>
      <c r="W255" s="59">
        <v>65.076346131999998</v>
      </c>
      <c r="X255" s="59">
        <v>138.37432368</v>
      </c>
      <c r="Y255" s="59">
        <v>190.46863882</v>
      </c>
      <c r="Z255" s="59">
        <v>9.6054794521000009</v>
      </c>
      <c r="AA255" s="59">
        <v>179</v>
      </c>
      <c r="AD255" s="51"/>
      <c r="AF255" s="89">
        <v>222</v>
      </c>
      <c r="AG255" s="59">
        <v>561.94736393999995</v>
      </c>
      <c r="AH255" s="59">
        <v>96.961947354000003</v>
      </c>
      <c r="AI255" s="59">
        <v>161.30026074</v>
      </c>
      <c r="AJ255" s="59">
        <v>233.03571615000001</v>
      </c>
      <c r="AK255" s="59">
        <v>7.0219178082000004</v>
      </c>
      <c r="AL255" s="59">
        <v>70.734668936999995</v>
      </c>
      <c r="AM255" s="59">
        <v>139.37164523000001</v>
      </c>
      <c r="AN255" s="59">
        <v>431.40373061000003</v>
      </c>
      <c r="AO255" s="59">
        <v>9.6054794521000009</v>
      </c>
      <c r="AP255" s="59">
        <v>230</v>
      </c>
      <c r="AS255" s="51"/>
      <c r="AU255" s="89">
        <v>222</v>
      </c>
      <c r="AV255" s="59">
        <v>525.31213952999997</v>
      </c>
      <c r="AW255" s="59">
        <v>112.64404636</v>
      </c>
      <c r="AX255" s="59">
        <v>187.30816858</v>
      </c>
      <c r="AY255" s="59">
        <v>243.89286533000001</v>
      </c>
      <c r="AZ255" s="59">
        <v>7.0219178082000004</v>
      </c>
      <c r="BA255" s="59">
        <v>68.257383531000002</v>
      </c>
      <c r="BB255" s="59">
        <v>144.09393130999999</v>
      </c>
      <c r="BC255" s="59">
        <v>169.12564535000001</v>
      </c>
      <c r="BD255" s="59">
        <v>9.6054794521000009</v>
      </c>
      <c r="BE255" s="59">
        <v>383</v>
      </c>
      <c r="BH255" s="51"/>
    </row>
    <row r="256" spans="1:60">
      <c r="A256" s="51"/>
      <c r="C256" s="89">
        <v>223</v>
      </c>
      <c r="D256" s="59">
        <v>483.77724744</v>
      </c>
      <c r="E256" s="59">
        <v>87.229981190999993</v>
      </c>
      <c r="F256" s="59">
        <v>182.39658269</v>
      </c>
      <c r="G256" s="59">
        <v>236.59350029000001</v>
      </c>
      <c r="H256" s="59">
        <v>7.0219178082000004</v>
      </c>
      <c r="I256" s="59">
        <v>68.534026036</v>
      </c>
      <c r="J256" s="59">
        <v>126.41387673</v>
      </c>
      <c r="K256" s="59">
        <v>275.59724287</v>
      </c>
      <c r="L256" s="59">
        <v>9.6054794521000009</v>
      </c>
      <c r="M256" s="59">
        <v>162</v>
      </c>
      <c r="O256" s="51"/>
      <c r="Q256" s="89">
        <v>223</v>
      </c>
      <c r="R256" s="59">
        <v>400.70328215000001</v>
      </c>
      <c r="S256" s="59">
        <v>88.962728636999998</v>
      </c>
      <c r="T256" s="59">
        <v>202.74311992</v>
      </c>
      <c r="U256" s="59">
        <v>244.47603093999999</v>
      </c>
      <c r="V256" s="59">
        <v>7.0219178082000004</v>
      </c>
      <c r="W256" s="59">
        <v>65.050028015999999</v>
      </c>
      <c r="X256" s="59">
        <v>138.28395341999999</v>
      </c>
      <c r="Y256" s="59">
        <v>190.401465</v>
      </c>
      <c r="Z256" s="59">
        <v>9.6054794521000009</v>
      </c>
      <c r="AA256" s="59">
        <v>182</v>
      </c>
      <c r="AD256" s="51"/>
      <c r="AF256" s="89">
        <v>223</v>
      </c>
      <c r="AG256" s="59">
        <v>556.41619084000001</v>
      </c>
      <c r="AH256" s="59">
        <v>95.931329223000006</v>
      </c>
      <c r="AI256" s="59">
        <v>160.12667483999999</v>
      </c>
      <c r="AJ256" s="59">
        <v>232.82123784999999</v>
      </c>
      <c r="AK256" s="59">
        <v>7.0219178082000004</v>
      </c>
      <c r="AL256" s="59">
        <v>70.709217135000003</v>
      </c>
      <c r="AM256" s="59">
        <v>139.29107504000001</v>
      </c>
      <c r="AN256" s="59">
        <v>430.84730414000001</v>
      </c>
      <c r="AO256" s="59">
        <v>9.6054794521000009</v>
      </c>
      <c r="AP256" s="59">
        <v>233</v>
      </c>
      <c r="AS256" s="51"/>
      <c r="AU256" s="89">
        <v>223</v>
      </c>
      <c r="AV256" s="59">
        <v>520.14641807999999</v>
      </c>
      <c r="AW256" s="59">
        <v>111.39171168999999</v>
      </c>
      <c r="AX256" s="59">
        <v>186.28849944000001</v>
      </c>
      <c r="AY256" s="59">
        <v>243.54291265000001</v>
      </c>
      <c r="AZ256" s="59">
        <v>7.0219178082000004</v>
      </c>
      <c r="BA256" s="59">
        <v>68.233109724000002</v>
      </c>
      <c r="BB256" s="59">
        <v>143.98106275000001</v>
      </c>
      <c r="BC256" s="59">
        <v>168.59271738000001</v>
      </c>
      <c r="BD256" s="59">
        <v>9.6054794521000009</v>
      </c>
      <c r="BE256" s="59">
        <v>386</v>
      </c>
      <c r="BH256" s="51"/>
    </row>
    <row r="257" spans="1:60">
      <c r="A257" s="51"/>
      <c r="C257" s="89">
        <v>224</v>
      </c>
      <c r="D257" s="59">
        <v>478.75823756</v>
      </c>
      <c r="E257" s="59">
        <v>86.304457616999997</v>
      </c>
      <c r="F257" s="59">
        <v>181.42730795</v>
      </c>
      <c r="G257" s="59">
        <v>236.35520317000001</v>
      </c>
      <c r="H257" s="59">
        <v>7.0219178082000004</v>
      </c>
      <c r="I257" s="59">
        <v>68.506912963000005</v>
      </c>
      <c r="J257" s="59">
        <v>126.32271702</v>
      </c>
      <c r="K257" s="59">
        <v>275.89020391999998</v>
      </c>
      <c r="L257" s="59">
        <v>9.6054794521000009</v>
      </c>
      <c r="M257" s="59">
        <v>165</v>
      </c>
      <c r="O257" s="51"/>
      <c r="Q257" s="89">
        <v>224</v>
      </c>
      <c r="R257" s="59">
        <v>396.59843024999998</v>
      </c>
      <c r="S257" s="59">
        <v>88.068697327999999</v>
      </c>
      <c r="T257" s="59">
        <v>201.71247373</v>
      </c>
      <c r="U257" s="59">
        <v>244.19239757</v>
      </c>
      <c r="V257" s="59">
        <v>7.0219178082000004</v>
      </c>
      <c r="W257" s="59">
        <v>65.023948989999994</v>
      </c>
      <c r="X257" s="59">
        <v>138.19436895999999</v>
      </c>
      <c r="Y257" s="59">
        <v>190.33455205999999</v>
      </c>
      <c r="Z257" s="59">
        <v>9.6054794521000009</v>
      </c>
      <c r="AA257" s="59">
        <v>184</v>
      </c>
      <c r="AD257" s="51"/>
      <c r="AF257" s="89">
        <v>224</v>
      </c>
      <c r="AG257" s="59">
        <v>550.42031910000003</v>
      </c>
      <c r="AH257" s="59">
        <v>94.953756267000003</v>
      </c>
      <c r="AI257" s="59">
        <v>159.28095730999999</v>
      </c>
      <c r="AJ257" s="59">
        <v>232.69054466</v>
      </c>
      <c r="AK257" s="59">
        <v>7.0219178082000004</v>
      </c>
      <c r="AL257" s="59">
        <v>70.684033869000004</v>
      </c>
      <c r="AM257" s="59">
        <v>139.21137804</v>
      </c>
      <c r="AN257" s="59">
        <v>430.29339284999998</v>
      </c>
      <c r="AO257" s="59">
        <v>9.6054794521000009</v>
      </c>
      <c r="AP257" s="59">
        <v>237</v>
      </c>
      <c r="AS257" s="51"/>
      <c r="AU257" s="89">
        <v>224</v>
      </c>
      <c r="AV257" s="59">
        <v>514.44576663999999</v>
      </c>
      <c r="AW257" s="59">
        <v>110.41745779</v>
      </c>
      <c r="AX257" s="59">
        <v>185.37477203</v>
      </c>
      <c r="AY257" s="59">
        <v>243.34386748</v>
      </c>
      <c r="AZ257" s="59">
        <v>7.0219178082000004</v>
      </c>
      <c r="BA257" s="59">
        <v>68.209094866000001</v>
      </c>
      <c r="BB257" s="59">
        <v>143.86938463999999</v>
      </c>
      <c r="BC257" s="59">
        <v>168.06182869</v>
      </c>
      <c r="BD257" s="59">
        <v>9.6054794521000009</v>
      </c>
      <c r="BE257" s="59">
        <v>389</v>
      </c>
      <c r="BH257" s="51"/>
    </row>
    <row r="258" spans="1:60">
      <c r="A258" s="51"/>
      <c r="C258" s="89">
        <v>225</v>
      </c>
      <c r="D258" s="59">
        <v>473.46804945000002</v>
      </c>
      <c r="E258" s="59">
        <v>85.680847030999999</v>
      </c>
      <c r="F258" s="59">
        <v>180.32543283000001</v>
      </c>
      <c r="G258" s="59">
        <v>236.21877168</v>
      </c>
      <c r="H258" s="59">
        <v>7.0219178082000004</v>
      </c>
      <c r="I258" s="59">
        <v>68.480061266999996</v>
      </c>
      <c r="J258" s="59">
        <v>126.23237245</v>
      </c>
      <c r="K258" s="59">
        <v>276.18322818000001</v>
      </c>
      <c r="L258" s="59">
        <v>9.6054794521000009</v>
      </c>
      <c r="M258" s="59">
        <v>168</v>
      </c>
      <c r="O258" s="51"/>
      <c r="Q258" s="89">
        <v>225</v>
      </c>
      <c r="R258" s="59">
        <v>392.30218386000001</v>
      </c>
      <c r="S258" s="59">
        <v>87.235866244999997</v>
      </c>
      <c r="T258" s="59">
        <v>200.81202181</v>
      </c>
      <c r="U258" s="59">
        <v>243.90876420000001</v>
      </c>
      <c r="V258" s="59">
        <v>7.0219178082000004</v>
      </c>
      <c r="W258" s="59">
        <v>64.998113283999999</v>
      </c>
      <c r="X258" s="59">
        <v>138.10560949000001</v>
      </c>
      <c r="Y258" s="59">
        <v>190.26799174000001</v>
      </c>
      <c r="Z258" s="59">
        <v>9.6054794521000009</v>
      </c>
      <c r="AA258" s="59">
        <v>187</v>
      </c>
      <c r="AD258" s="51"/>
      <c r="AF258" s="89">
        <v>225</v>
      </c>
      <c r="AG258" s="59">
        <v>544.09431362999999</v>
      </c>
      <c r="AH258" s="59">
        <v>94.362939480999998</v>
      </c>
      <c r="AI258" s="59">
        <v>158.46374625999999</v>
      </c>
      <c r="AJ258" s="59">
        <v>232.47472253999999</v>
      </c>
      <c r="AK258" s="59">
        <v>7.0219178082000004</v>
      </c>
      <c r="AL258" s="59">
        <v>70.659121604999996</v>
      </c>
      <c r="AM258" s="59">
        <v>139.13258486999999</v>
      </c>
      <c r="AN258" s="59">
        <v>429.74234330000002</v>
      </c>
      <c r="AO258" s="59">
        <v>9.6054794521000009</v>
      </c>
      <c r="AP258" s="59">
        <v>240</v>
      </c>
      <c r="AS258" s="51"/>
      <c r="AU258" s="89">
        <v>225</v>
      </c>
      <c r="AV258" s="59">
        <v>508.85043151000002</v>
      </c>
      <c r="AW258" s="59">
        <v>109.5855069</v>
      </c>
      <c r="AX258" s="59">
        <v>184.14915801999999</v>
      </c>
      <c r="AY258" s="59">
        <v>243.20908958000001</v>
      </c>
      <c r="AZ258" s="59">
        <v>7.0219178082000004</v>
      </c>
      <c r="BA258" s="59">
        <v>68.185343814000007</v>
      </c>
      <c r="BB258" s="59">
        <v>143.75895105999999</v>
      </c>
      <c r="BC258" s="59">
        <v>167.53326336000001</v>
      </c>
      <c r="BD258" s="59">
        <v>9.6054794521000009</v>
      </c>
      <c r="BE258" s="59">
        <v>393</v>
      </c>
      <c r="BH258" s="51"/>
    </row>
    <row r="259" spans="1:60">
      <c r="A259" s="51"/>
      <c r="C259" s="89">
        <v>226</v>
      </c>
      <c r="D259" s="59">
        <v>468.60416111000001</v>
      </c>
      <c r="E259" s="59">
        <v>84.778153188999994</v>
      </c>
      <c r="F259" s="59">
        <v>179.16248583000001</v>
      </c>
      <c r="G259" s="59">
        <v>235.99619554</v>
      </c>
      <c r="H259" s="59">
        <v>7.0219178082000004</v>
      </c>
      <c r="I259" s="59">
        <v>68.453475069999996</v>
      </c>
      <c r="J259" s="59">
        <v>126.1428798</v>
      </c>
      <c r="K259" s="59">
        <v>276.47627509</v>
      </c>
      <c r="L259" s="59">
        <v>9.6054794521000009</v>
      </c>
      <c r="M259" s="59">
        <v>171</v>
      </c>
      <c r="O259" s="51"/>
      <c r="Q259" s="89">
        <v>226</v>
      </c>
      <c r="R259" s="59">
        <v>388.20394663000002</v>
      </c>
      <c r="S259" s="59">
        <v>86.364879047000002</v>
      </c>
      <c r="T259" s="59">
        <v>199.58307594999999</v>
      </c>
      <c r="U259" s="59">
        <v>243.79377172</v>
      </c>
      <c r="V259" s="59">
        <v>7.0219178082000004</v>
      </c>
      <c r="W259" s="59">
        <v>64.972525128000001</v>
      </c>
      <c r="X259" s="59">
        <v>138.01771421999999</v>
      </c>
      <c r="Y259" s="59">
        <v>190.20187576999999</v>
      </c>
      <c r="Z259" s="59">
        <v>9.6054794521000009</v>
      </c>
      <c r="AA259" s="59">
        <v>189</v>
      </c>
      <c r="AD259" s="51"/>
      <c r="AF259" s="89">
        <v>226</v>
      </c>
      <c r="AG259" s="59">
        <v>539.62044544000003</v>
      </c>
      <c r="AH259" s="59">
        <v>93.574265022999995</v>
      </c>
      <c r="AI259" s="59">
        <v>157.79058861999999</v>
      </c>
      <c r="AJ259" s="59">
        <v>232.07555926000001</v>
      </c>
      <c r="AK259" s="59">
        <v>7.0219178082000004</v>
      </c>
      <c r="AL259" s="59">
        <v>70.634482805999994</v>
      </c>
      <c r="AM259" s="59">
        <v>139.05472616</v>
      </c>
      <c r="AN259" s="59">
        <v>429.19450203999997</v>
      </c>
      <c r="AO259" s="59">
        <v>9.6054794521000009</v>
      </c>
      <c r="AP259" s="59">
        <v>244</v>
      </c>
      <c r="AS259" s="51"/>
      <c r="AU259" s="89">
        <v>226</v>
      </c>
      <c r="AV259" s="59">
        <v>503.70411660000002</v>
      </c>
      <c r="AW259" s="59">
        <v>108.49765852</v>
      </c>
      <c r="AX259" s="59">
        <v>182.88600482999999</v>
      </c>
      <c r="AY259" s="59">
        <v>242.91872812</v>
      </c>
      <c r="AZ259" s="59">
        <v>7.0219178082000004</v>
      </c>
      <c r="BA259" s="59">
        <v>68.161861427000005</v>
      </c>
      <c r="BB259" s="59">
        <v>143.64981609</v>
      </c>
      <c r="BC259" s="59">
        <v>167.00730544999999</v>
      </c>
      <c r="BD259" s="59">
        <v>9.6054794521000009</v>
      </c>
      <c r="BE259" s="59">
        <v>396</v>
      </c>
      <c r="BH259" s="51"/>
    </row>
    <row r="260" spans="1:60">
      <c r="A260" s="51"/>
      <c r="C260" s="89">
        <v>227</v>
      </c>
      <c r="D260" s="59">
        <v>463.70447743</v>
      </c>
      <c r="E260" s="59">
        <v>84.245195972000005</v>
      </c>
      <c r="F260" s="59">
        <v>178.79661933</v>
      </c>
      <c r="G260" s="59">
        <v>235.61795265999999</v>
      </c>
      <c r="H260" s="59">
        <v>7.0219178082000004</v>
      </c>
      <c r="I260" s="59">
        <v>68.427158496000004</v>
      </c>
      <c r="J260" s="59">
        <v>126.05427586</v>
      </c>
      <c r="K260" s="59">
        <v>276.76930408999999</v>
      </c>
      <c r="L260" s="59">
        <v>9.6054794521000009</v>
      </c>
      <c r="M260" s="59">
        <v>174</v>
      </c>
      <c r="O260" s="51"/>
      <c r="Q260" s="89">
        <v>227</v>
      </c>
      <c r="R260" s="59">
        <v>383.54787835000002</v>
      </c>
      <c r="S260" s="59">
        <v>85.507883680999996</v>
      </c>
      <c r="T260" s="59">
        <v>198.89527724999999</v>
      </c>
      <c r="U260" s="59">
        <v>243.68147131000001</v>
      </c>
      <c r="V260" s="59">
        <v>7.0219178082000004</v>
      </c>
      <c r="W260" s="59">
        <v>64.947188752000002</v>
      </c>
      <c r="X260" s="59">
        <v>137.93072237000001</v>
      </c>
      <c r="Y260" s="59">
        <v>190.13629587</v>
      </c>
      <c r="Z260" s="59">
        <v>9.6054794521000009</v>
      </c>
      <c r="AA260" s="59">
        <v>191</v>
      </c>
      <c r="AD260" s="51"/>
      <c r="AF260" s="89">
        <v>227</v>
      </c>
      <c r="AG260" s="59">
        <v>535.79069173000005</v>
      </c>
      <c r="AH260" s="59">
        <v>93.130383260000002</v>
      </c>
      <c r="AI260" s="59">
        <v>156.9530163</v>
      </c>
      <c r="AJ260" s="59">
        <v>231.67639596999999</v>
      </c>
      <c r="AK260" s="59">
        <v>7.0219178082000004</v>
      </c>
      <c r="AL260" s="59">
        <v>70.610119937999997</v>
      </c>
      <c r="AM260" s="59">
        <v>138.97783251999999</v>
      </c>
      <c r="AN260" s="59">
        <v>428.65021562999999</v>
      </c>
      <c r="AO260" s="59">
        <v>9.6054794521000009</v>
      </c>
      <c r="AP260" s="59">
        <v>247</v>
      </c>
      <c r="AS260" s="51"/>
      <c r="AU260" s="89">
        <v>227</v>
      </c>
      <c r="AV260" s="59">
        <v>499.30614742</v>
      </c>
      <c r="AW260" s="59">
        <v>107.94638483999999</v>
      </c>
      <c r="AX260" s="59">
        <v>182.70440439999999</v>
      </c>
      <c r="AY260" s="59">
        <v>242.5215925</v>
      </c>
      <c r="AZ260" s="59">
        <v>7.0219178082000004</v>
      </c>
      <c r="BA260" s="59">
        <v>68.138652563999997</v>
      </c>
      <c r="BB260" s="59">
        <v>143.54203380999999</v>
      </c>
      <c r="BC260" s="59">
        <v>166.48423901000001</v>
      </c>
      <c r="BD260" s="59">
        <v>9.6054794521000009</v>
      </c>
      <c r="BE260" s="59">
        <v>399</v>
      </c>
      <c r="BH260" s="51"/>
    </row>
    <row r="261" spans="1:60">
      <c r="A261" s="51"/>
      <c r="C261" s="89">
        <v>228</v>
      </c>
      <c r="D261" s="59">
        <v>460.15055238999997</v>
      </c>
      <c r="E261" s="59">
        <v>83.664695125999998</v>
      </c>
      <c r="F261" s="59">
        <v>178.33528276999999</v>
      </c>
      <c r="G261" s="59">
        <v>235.23970978</v>
      </c>
      <c r="H261" s="59">
        <v>7.0219178082000004</v>
      </c>
      <c r="I261" s="59">
        <v>68.401115669999996</v>
      </c>
      <c r="J261" s="59">
        <v>125.96659744</v>
      </c>
      <c r="K261" s="59">
        <v>277.06227460999997</v>
      </c>
      <c r="L261" s="59">
        <v>9.6054794521000009</v>
      </c>
      <c r="M261" s="59">
        <v>177</v>
      </c>
      <c r="O261" s="51"/>
      <c r="Q261" s="89">
        <v>228</v>
      </c>
      <c r="R261" s="59">
        <v>380.02215690000003</v>
      </c>
      <c r="S261" s="59">
        <v>84.659467559999996</v>
      </c>
      <c r="T261" s="59">
        <v>198.16614720999999</v>
      </c>
      <c r="U261" s="59">
        <v>243.35777809999999</v>
      </c>
      <c r="V261" s="59">
        <v>7.0219178082000004</v>
      </c>
      <c r="W261" s="59">
        <v>64.922108386000005</v>
      </c>
      <c r="X261" s="59">
        <v>137.84467312999999</v>
      </c>
      <c r="Y261" s="59">
        <v>190.07134377</v>
      </c>
      <c r="Z261" s="59">
        <v>9.6054794521000009</v>
      </c>
      <c r="AA261" s="59">
        <v>194</v>
      </c>
      <c r="AD261" s="51"/>
      <c r="AF261" s="89">
        <v>228</v>
      </c>
      <c r="AG261" s="59">
        <v>531.09796238000001</v>
      </c>
      <c r="AH261" s="59">
        <v>92.911540025999997</v>
      </c>
      <c r="AI261" s="59">
        <v>156.75338109</v>
      </c>
      <c r="AJ261" s="59">
        <v>231.27723268</v>
      </c>
      <c r="AK261" s="59">
        <v>7.0219178082000004</v>
      </c>
      <c r="AL261" s="59">
        <v>70.586035465999998</v>
      </c>
      <c r="AM261" s="59">
        <v>138.9019346</v>
      </c>
      <c r="AN261" s="59">
        <v>428.10983061000002</v>
      </c>
      <c r="AO261" s="59">
        <v>9.6054794521000009</v>
      </c>
      <c r="AP261" s="59">
        <v>251</v>
      </c>
      <c r="AS261" s="51"/>
      <c r="AU261" s="89">
        <v>228</v>
      </c>
      <c r="AV261" s="59">
        <v>495.48120912000002</v>
      </c>
      <c r="AW261" s="59">
        <v>107.18231858999999</v>
      </c>
      <c r="AX261" s="59">
        <v>182.31803568999999</v>
      </c>
      <c r="AY261" s="59">
        <v>242.12445688</v>
      </c>
      <c r="AZ261" s="59">
        <v>7.0219178082000004</v>
      </c>
      <c r="BA261" s="59">
        <v>68.115722082000005</v>
      </c>
      <c r="BB261" s="59">
        <v>143.4356583</v>
      </c>
      <c r="BC261" s="59">
        <v>165.96434812000001</v>
      </c>
      <c r="BD261" s="59">
        <v>9.6054794521000009</v>
      </c>
      <c r="BE261" s="59">
        <v>403</v>
      </c>
      <c r="BH261" s="51"/>
    </row>
    <row r="262" spans="1:60">
      <c r="A262" s="51"/>
      <c r="C262" s="89">
        <v>229</v>
      </c>
      <c r="D262" s="59">
        <v>456.30980749000003</v>
      </c>
      <c r="E262" s="59">
        <v>83.227806809</v>
      </c>
      <c r="F262" s="59">
        <v>178.01715354999999</v>
      </c>
      <c r="G262" s="59">
        <v>234.86146690000001</v>
      </c>
      <c r="H262" s="59">
        <v>7.0219178082000004</v>
      </c>
      <c r="I262" s="59">
        <v>68.375350714999996</v>
      </c>
      <c r="J262" s="59">
        <v>125.87988132</v>
      </c>
      <c r="K262" s="59">
        <v>277.35514610000001</v>
      </c>
      <c r="L262" s="59">
        <v>9.6054794521000009</v>
      </c>
      <c r="M262" s="59">
        <v>180</v>
      </c>
      <c r="O262" s="51"/>
      <c r="Q262" s="89">
        <v>229</v>
      </c>
      <c r="R262" s="59">
        <v>376.95076459000001</v>
      </c>
      <c r="S262" s="59">
        <v>84.168271622999995</v>
      </c>
      <c r="T262" s="59">
        <v>197.67090105</v>
      </c>
      <c r="U262" s="59">
        <v>243.03339044000001</v>
      </c>
      <c r="V262" s="59">
        <v>7.0219178082000004</v>
      </c>
      <c r="W262" s="59">
        <v>64.897288259000007</v>
      </c>
      <c r="X262" s="59">
        <v>137.75960572</v>
      </c>
      <c r="Y262" s="59">
        <v>190.00711121000001</v>
      </c>
      <c r="Z262" s="59">
        <v>9.6054794521000009</v>
      </c>
      <c r="AA262" s="59">
        <v>196</v>
      </c>
      <c r="AD262" s="51"/>
      <c r="AF262" s="89">
        <v>229</v>
      </c>
      <c r="AG262" s="59">
        <v>526.58598210000002</v>
      </c>
      <c r="AH262" s="59">
        <v>92.555863884000004</v>
      </c>
      <c r="AI262" s="59">
        <v>156.50982973000001</v>
      </c>
      <c r="AJ262" s="59">
        <v>230.87806939999999</v>
      </c>
      <c r="AK262" s="59">
        <v>7.0219178082000004</v>
      </c>
      <c r="AL262" s="59">
        <v>70.562231853</v>
      </c>
      <c r="AM262" s="59">
        <v>138.82706302</v>
      </c>
      <c r="AN262" s="59">
        <v>427.57369354999997</v>
      </c>
      <c r="AO262" s="59">
        <v>9.6054794521000009</v>
      </c>
      <c r="AP262" s="59">
        <v>254</v>
      </c>
      <c r="AS262" s="51"/>
      <c r="AU262" s="89">
        <v>229</v>
      </c>
      <c r="AV262" s="59">
        <v>491.63565401</v>
      </c>
      <c r="AW262" s="59">
        <v>106.40735082</v>
      </c>
      <c r="AX262" s="59">
        <v>181.96318531</v>
      </c>
      <c r="AY262" s="59">
        <v>241.72732126</v>
      </c>
      <c r="AZ262" s="59">
        <v>7.0219178082000004</v>
      </c>
      <c r="BA262" s="59">
        <v>68.09307484</v>
      </c>
      <c r="BB262" s="59">
        <v>143.33074364999999</v>
      </c>
      <c r="BC262" s="59">
        <v>165.44791681999999</v>
      </c>
      <c r="BD262" s="59">
        <v>9.6054794521000009</v>
      </c>
      <c r="BE262" s="59">
        <v>406</v>
      </c>
      <c r="BH262" s="51"/>
    </row>
    <row r="263" spans="1:60">
      <c r="A263" s="51"/>
      <c r="C263" s="89">
        <v>230</v>
      </c>
      <c r="D263" s="59">
        <v>452.71892541</v>
      </c>
      <c r="E263" s="59">
        <v>82.881516168000005</v>
      </c>
      <c r="F263" s="59">
        <v>177.41948443999999</v>
      </c>
      <c r="G263" s="59">
        <v>234.42230343</v>
      </c>
      <c r="H263" s="59">
        <v>7.0219178082000004</v>
      </c>
      <c r="I263" s="59">
        <v>68.349867754000002</v>
      </c>
      <c r="J263" s="59">
        <v>125.79416429</v>
      </c>
      <c r="K263" s="59">
        <v>277.64787798999998</v>
      </c>
      <c r="L263" s="59">
        <v>9.6054794521000009</v>
      </c>
      <c r="M263" s="59">
        <v>182</v>
      </c>
      <c r="O263" s="51"/>
      <c r="Q263" s="89">
        <v>230</v>
      </c>
      <c r="R263" s="59">
        <v>373.59993329999998</v>
      </c>
      <c r="S263" s="59">
        <v>83.833729134999999</v>
      </c>
      <c r="T263" s="59">
        <v>197.29844041000001</v>
      </c>
      <c r="U263" s="59">
        <v>242.70900277000001</v>
      </c>
      <c r="V263" s="59">
        <v>7.0219178082000004</v>
      </c>
      <c r="W263" s="59">
        <v>64.872732601999999</v>
      </c>
      <c r="X263" s="59">
        <v>137.67555934000001</v>
      </c>
      <c r="Y263" s="59">
        <v>189.94368990999999</v>
      </c>
      <c r="Z263" s="59">
        <v>9.6054794521000009</v>
      </c>
      <c r="AA263" s="59">
        <v>199</v>
      </c>
      <c r="AD263" s="51"/>
      <c r="AF263" s="89">
        <v>230</v>
      </c>
      <c r="AG263" s="59">
        <v>522.53758904999995</v>
      </c>
      <c r="AH263" s="59">
        <v>91.920074033000006</v>
      </c>
      <c r="AI263" s="59">
        <v>156.24789952</v>
      </c>
      <c r="AJ263" s="59">
        <v>230.31381142000001</v>
      </c>
      <c r="AK263" s="59">
        <v>7.0219178082000004</v>
      </c>
      <c r="AL263" s="59">
        <v>70.538711563999996</v>
      </c>
      <c r="AM263" s="59">
        <v>138.75324839999999</v>
      </c>
      <c r="AN263" s="59">
        <v>427.04215098999998</v>
      </c>
      <c r="AO263" s="59">
        <v>9.6054794521000009</v>
      </c>
      <c r="AP263" s="59">
        <v>257</v>
      </c>
      <c r="AS263" s="51"/>
      <c r="AU263" s="89">
        <v>230</v>
      </c>
      <c r="AV263" s="59">
        <v>487.76009830999999</v>
      </c>
      <c r="AW263" s="59">
        <v>106.10422545999999</v>
      </c>
      <c r="AX263" s="59">
        <v>181.26701865000001</v>
      </c>
      <c r="AY263" s="59">
        <v>241.22966009999999</v>
      </c>
      <c r="AZ263" s="59">
        <v>7.0219178082000004</v>
      </c>
      <c r="BA263" s="59">
        <v>68.070715695999993</v>
      </c>
      <c r="BB263" s="59">
        <v>143.22734392999999</v>
      </c>
      <c r="BC263" s="59">
        <v>164.93522920000001</v>
      </c>
      <c r="BD263" s="59">
        <v>9.6054794521000009</v>
      </c>
      <c r="BE263" s="59">
        <v>409</v>
      </c>
      <c r="BH263" s="51"/>
    </row>
    <row r="264" spans="1:60">
      <c r="A264" s="51"/>
      <c r="C264" s="89">
        <v>231</v>
      </c>
      <c r="D264" s="59">
        <v>449.26510866000001</v>
      </c>
      <c r="E264" s="59">
        <v>82.334691716999998</v>
      </c>
      <c r="F264" s="59">
        <v>177.09228001</v>
      </c>
      <c r="G264" s="59">
        <v>233.77614374000001</v>
      </c>
      <c r="H264" s="59">
        <v>7.0219178082000004</v>
      </c>
      <c r="I264" s="59">
        <v>68.324670913000006</v>
      </c>
      <c r="J264" s="59">
        <v>125.70948316</v>
      </c>
      <c r="K264" s="59">
        <v>277.94042972</v>
      </c>
      <c r="L264" s="59">
        <v>9.6054794521000009</v>
      </c>
      <c r="M264" s="59">
        <v>185</v>
      </c>
      <c r="O264" s="51"/>
      <c r="Q264" s="89">
        <v>231</v>
      </c>
      <c r="R264" s="59">
        <v>370.45173663000003</v>
      </c>
      <c r="S264" s="59">
        <v>83.452375841999995</v>
      </c>
      <c r="T264" s="59">
        <v>196.87790423999999</v>
      </c>
      <c r="U264" s="59">
        <v>242.27686682999999</v>
      </c>
      <c r="V264" s="59">
        <v>7.0219178082000004</v>
      </c>
      <c r="W264" s="59">
        <v>64.848445644999998</v>
      </c>
      <c r="X264" s="59">
        <v>137.59257319</v>
      </c>
      <c r="Y264" s="59">
        <v>189.88117159999999</v>
      </c>
      <c r="Z264" s="59">
        <v>9.6054794521000009</v>
      </c>
      <c r="AA264" s="59">
        <v>201</v>
      </c>
      <c r="AD264" s="51"/>
      <c r="AF264" s="89">
        <v>231</v>
      </c>
      <c r="AG264" s="59">
        <v>518.78779362</v>
      </c>
      <c r="AH264" s="59">
        <v>90.968999433999997</v>
      </c>
      <c r="AI264" s="59">
        <v>155.76243959999999</v>
      </c>
      <c r="AJ264" s="59">
        <v>229.98977029</v>
      </c>
      <c r="AK264" s="59">
        <v>7.0219178082000004</v>
      </c>
      <c r="AL264" s="59">
        <v>70.515477063999995</v>
      </c>
      <c r="AM264" s="59">
        <v>138.68052137000001</v>
      </c>
      <c r="AN264" s="59">
        <v>426.51554949000001</v>
      </c>
      <c r="AO264" s="59">
        <v>9.6054794521000009</v>
      </c>
      <c r="AP264" s="59">
        <v>261</v>
      </c>
      <c r="AS264" s="51"/>
      <c r="AU264" s="89">
        <v>231</v>
      </c>
      <c r="AV264" s="59">
        <v>484.12632106000001</v>
      </c>
      <c r="AW264" s="59">
        <v>105.34177511999999</v>
      </c>
      <c r="AX264" s="59">
        <v>180.94277313000001</v>
      </c>
      <c r="AY264" s="59">
        <v>240.57762432999999</v>
      </c>
      <c r="AZ264" s="59">
        <v>7.0219178082000004</v>
      </c>
      <c r="BA264" s="59">
        <v>68.048649509000001</v>
      </c>
      <c r="BB264" s="59">
        <v>143.12551321999999</v>
      </c>
      <c r="BC264" s="59">
        <v>164.42656930000001</v>
      </c>
      <c r="BD264" s="59">
        <v>9.6054794521000009</v>
      </c>
      <c r="BE264" s="59">
        <v>412</v>
      </c>
      <c r="BH264" s="51"/>
    </row>
    <row r="265" spans="1:60">
      <c r="A265" s="51"/>
      <c r="C265" s="89">
        <v>232</v>
      </c>
      <c r="D265" s="59">
        <v>445.60458555000002</v>
      </c>
      <c r="E265" s="59">
        <v>81.829509232999996</v>
      </c>
      <c r="F265" s="59">
        <v>176.71897834999999</v>
      </c>
      <c r="G265" s="59">
        <v>233.34114568000001</v>
      </c>
      <c r="H265" s="59">
        <v>7.0219178082000004</v>
      </c>
      <c r="I265" s="59">
        <v>68.299764314000001</v>
      </c>
      <c r="J265" s="59">
        <v>125.6258747</v>
      </c>
      <c r="K265" s="59">
        <v>278.23276071999999</v>
      </c>
      <c r="L265" s="59">
        <v>9.6054794521000009</v>
      </c>
      <c r="M265" s="59">
        <v>188</v>
      </c>
      <c r="O265" s="51"/>
      <c r="Q265" s="89">
        <v>232</v>
      </c>
      <c r="R265" s="59">
        <v>367.75177244999998</v>
      </c>
      <c r="S265" s="59">
        <v>82.871605876999993</v>
      </c>
      <c r="T265" s="59">
        <v>196.34011728999999</v>
      </c>
      <c r="U265" s="59">
        <v>241.71316586</v>
      </c>
      <c r="V265" s="59">
        <v>7.0219178082000004</v>
      </c>
      <c r="W265" s="59">
        <v>64.824431618000006</v>
      </c>
      <c r="X265" s="59">
        <v>137.51068649000001</v>
      </c>
      <c r="Y265" s="59">
        <v>189.81964801000001</v>
      </c>
      <c r="Z265" s="59">
        <v>9.6054794521000009</v>
      </c>
      <c r="AA265" s="59">
        <v>204</v>
      </c>
      <c r="AD265" s="51"/>
      <c r="AF265" s="89">
        <v>232</v>
      </c>
      <c r="AG265" s="59">
        <v>514.35472273000005</v>
      </c>
      <c r="AH265" s="59">
        <v>90.272441451000006</v>
      </c>
      <c r="AI265" s="59">
        <v>155.52677489999999</v>
      </c>
      <c r="AJ265" s="59">
        <v>229.84469278</v>
      </c>
      <c r="AK265" s="59">
        <v>7.0219178082000004</v>
      </c>
      <c r="AL265" s="59">
        <v>70.492530818000006</v>
      </c>
      <c r="AM265" s="59">
        <v>138.60891255999999</v>
      </c>
      <c r="AN265" s="59">
        <v>425.99423560999998</v>
      </c>
      <c r="AO265" s="59">
        <v>9.6054794521000009</v>
      </c>
      <c r="AP265" s="59">
        <v>264</v>
      </c>
      <c r="AS265" s="51"/>
      <c r="AU265" s="89">
        <v>232</v>
      </c>
      <c r="AV265" s="59">
        <v>479.93590902</v>
      </c>
      <c r="AW265" s="59">
        <v>104.83262019</v>
      </c>
      <c r="AX265" s="59">
        <v>180.48150486</v>
      </c>
      <c r="AY265" s="59">
        <v>240.36595069000001</v>
      </c>
      <c r="AZ265" s="59">
        <v>7.0219178082000004</v>
      </c>
      <c r="BA265" s="59">
        <v>68.026881137000004</v>
      </c>
      <c r="BB265" s="59">
        <v>143.0253056</v>
      </c>
      <c r="BC265" s="59">
        <v>163.92222118999999</v>
      </c>
      <c r="BD265" s="59">
        <v>9.6054794521000009</v>
      </c>
      <c r="BE265" s="59">
        <v>415</v>
      </c>
      <c r="BH265" s="51"/>
    </row>
    <row r="266" spans="1:60">
      <c r="A266" s="51"/>
      <c r="C266" s="89">
        <v>233</v>
      </c>
      <c r="D266" s="59">
        <v>442.39522565999999</v>
      </c>
      <c r="E266" s="59">
        <v>81.003967277000001</v>
      </c>
      <c r="F266" s="59">
        <v>175.9384354</v>
      </c>
      <c r="G266" s="59">
        <v>233.18258514999999</v>
      </c>
      <c r="H266" s="59">
        <v>7.0219178082000004</v>
      </c>
      <c r="I266" s="59">
        <v>68.275152081000002</v>
      </c>
      <c r="J266" s="59">
        <v>125.54337572999999</v>
      </c>
      <c r="K266" s="59">
        <v>278.52483043000001</v>
      </c>
      <c r="L266" s="59">
        <v>9.6054794521000009</v>
      </c>
      <c r="M266" s="59">
        <v>191</v>
      </c>
      <c r="O266" s="51"/>
      <c r="Q266" s="89">
        <v>233</v>
      </c>
      <c r="R266" s="59">
        <v>365.25179400000002</v>
      </c>
      <c r="S266" s="59">
        <v>82.258602554999996</v>
      </c>
      <c r="T266" s="59">
        <v>195.56116053</v>
      </c>
      <c r="U266" s="59">
        <v>241.22288230999999</v>
      </c>
      <c r="V266" s="59">
        <v>7.0219178082000004</v>
      </c>
      <c r="W266" s="59">
        <v>64.800694750999995</v>
      </c>
      <c r="X266" s="59">
        <v>137.42993845000001</v>
      </c>
      <c r="Y266" s="59">
        <v>189.75921087</v>
      </c>
      <c r="Z266" s="59">
        <v>9.6054794521000009</v>
      </c>
      <c r="AA266" s="59">
        <v>206</v>
      </c>
      <c r="AD266" s="51"/>
      <c r="AF266" s="89">
        <v>233</v>
      </c>
      <c r="AG266" s="59">
        <v>510.72487615</v>
      </c>
      <c r="AH266" s="59">
        <v>89.428113556</v>
      </c>
      <c r="AI266" s="59">
        <v>154.63565581</v>
      </c>
      <c r="AJ266" s="59">
        <v>229.69961527999999</v>
      </c>
      <c r="AK266" s="59">
        <v>7.0219178082000004</v>
      </c>
      <c r="AL266" s="59">
        <v>70.469875290000004</v>
      </c>
      <c r="AM266" s="59">
        <v>138.5384526</v>
      </c>
      <c r="AN266" s="59">
        <v>425.47855589</v>
      </c>
      <c r="AO266" s="59">
        <v>9.6054794521000009</v>
      </c>
      <c r="AP266" s="59">
        <v>268</v>
      </c>
      <c r="AS266" s="51"/>
      <c r="AU266" s="89">
        <v>233</v>
      </c>
      <c r="AV266" s="59">
        <v>476.41215624</v>
      </c>
      <c r="AW266" s="59">
        <v>103.80051825</v>
      </c>
      <c r="AX266" s="59">
        <v>179.81838941999999</v>
      </c>
      <c r="AY266" s="59">
        <v>240.21241197000001</v>
      </c>
      <c r="AZ266" s="59">
        <v>7.0219178082000004</v>
      </c>
      <c r="BA266" s="59">
        <v>68.005415436999996</v>
      </c>
      <c r="BB266" s="59">
        <v>142.92677516000001</v>
      </c>
      <c r="BC266" s="59">
        <v>163.42246893999999</v>
      </c>
      <c r="BD266" s="59">
        <v>9.6054794521000009</v>
      </c>
      <c r="BE266" s="59">
        <v>419</v>
      </c>
      <c r="BH266" s="51"/>
    </row>
    <row r="267" spans="1:60">
      <c r="A267" s="51"/>
      <c r="C267" s="89">
        <v>234</v>
      </c>
      <c r="D267" s="59">
        <v>438.65320198000001</v>
      </c>
      <c r="E267" s="59">
        <v>80.360947675999995</v>
      </c>
      <c r="F267" s="59">
        <v>175.50803390999999</v>
      </c>
      <c r="G267" s="59">
        <v>233.02402462000001</v>
      </c>
      <c r="H267" s="59">
        <v>7.0219178082000004</v>
      </c>
      <c r="I267" s="59">
        <v>68.250838337999994</v>
      </c>
      <c r="J267" s="59">
        <v>125.46202302</v>
      </c>
      <c r="K267" s="59">
        <v>278.81659829</v>
      </c>
      <c r="L267" s="59">
        <v>9.6054794521000009</v>
      </c>
      <c r="M267" s="59">
        <v>194</v>
      </c>
      <c r="O267" s="51"/>
      <c r="Q267" s="89">
        <v>234</v>
      </c>
      <c r="R267" s="59">
        <v>362.11035050999999</v>
      </c>
      <c r="S267" s="59">
        <v>81.780879279000004</v>
      </c>
      <c r="T267" s="59">
        <v>195.13339260999999</v>
      </c>
      <c r="U267" s="59">
        <v>240.88759493000001</v>
      </c>
      <c r="V267" s="59">
        <v>7.0219178082000004</v>
      </c>
      <c r="W267" s="59">
        <v>64.777239273999996</v>
      </c>
      <c r="X267" s="59">
        <v>137.35036826000001</v>
      </c>
      <c r="Y267" s="59">
        <v>189.69995191000001</v>
      </c>
      <c r="Z267" s="59">
        <v>9.6054794521000009</v>
      </c>
      <c r="AA267" s="59">
        <v>208</v>
      </c>
      <c r="AD267" s="51"/>
      <c r="AF267" s="89">
        <v>234</v>
      </c>
      <c r="AG267" s="59">
        <v>506.27284133000001</v>
      </c>
      <c r="AH267" s="59">
        <v>88.782179317000001</v>
      </c>
      <c r="AI267" s="59">
        <v>154.36833128999999</v>
      </c>
      <c r="AJ267" s="59">
        <v>229.55453777</v>
      </c>
      <c r="AK267" s="59">
        <v>7.0219178082000004</v>
      </c>
      <c r="AL267" s="59">
        <v>70.447512945</v>
      </c>
      <c r="AM267" s="59">
        <v>138.46917212</v>
      </c>
      <c r="AN267" s="59">
        <v>424.96885689999999</v>
      </c>
      <c r="AO267" s="59">
        <v>9.6054794521000009</v>
      </c>
      <c r="AP267" s="59">
        <v>271</v>
      </c>
      <c r="AS267" s="51"/>
      <c r="AU267" s="89">
        <v>234</v>
      </c>
      <c r="AV267" s="59">
        <v>472.57795213000003</v>
      </c>
      <c r="AW267" s="59">
        <v>102.89583623999999</v>
      </c>
      <c r="AX267" s="59">
        <v>179.33830538999999</v>
      </c>
      <c r="AY267" s="59">
        <v>240.05887325</v>
      </c>
      <c r="AZ267" s="59">
        <v>7.0219178082000004</v>
      </c>
      <c r="BA267" s="59">
        <v>67.984257270000001</v>
      </c>
      <c r="BB267" s="59">
        <v>142.82997598</v>
      </c>
      <c r="BC267" s="59">
        <v>162.92759660999999</v>
      </c>
      <c r="BD267" s="59">
        <v>9.6054794521000009</v>
      </c>
      <c r="BE267" s="59">
        <v>422</v>
      </c>
      <c r="BH267" s="51"/>
    </row>
    <row r="268" spans="1:60">
      <c r="A268" s="51"/>
      <c r="C268" s="89">
        <v>235</v>
      </c>
      <c r="D268" s="59">
        <v>434.68879702999999</v>
      </c>
      <c r="E268" s="59">
        <v>79.867694490000005</v>
      </c>
      <c r="F268" s="59">
        <v>175.15024725999999</v>
      </c>
      <c r="G268" s="59">
        <v>232.86546408000001</v>
      </c>
      <c r="H268" s="59">
        <v>7.0219178082000004</v>
      </c>
      <c r="I268" s="59">
        <v>68.226827209999996</v>
      </c>
      <c r="J268" s="59">
        <v>125.38185337</v>
      </c>
      <c r="K268" s="59">
        <v>279.10802374000002</v>
      </c>
      <c r="L268" s="59">
        <v>9.6054794521000009</v>
      </c>
      <c r="M268" s="59">
        <v>197</v>
      </c>
      <c r="O268" s="51"/>
      <c r="Q268" s="89">
        <v>235</v>
      </c>
      <c r="R268" s="59">
        <v>358.81355678</v>
      </c>
      <c r="S268" s="59">
        <v>81.065476312000001</v>
      </c>
      <c r="T268" s="59">
        <v>194.97370741</v>
      </c>
      <c r="U268" s="59">
        <v>240.67725474</v>
      </c>
      <c r="V268" s="59">
        <v>7.0219178082000004</v>
      </c>
      <c r="W268" s="59">
        <v>64.754069415999993</v>
      </c>
      <c r="X268" s="59">
        <v>137.27201514000001</v>
      </c>
      <c r="Y268" s="59">
        <v>189.64196286000001</v>
      </c>
      <c r="Z268" s="59">
        <v>9.6054794521000009</v>
      </c>
      <c r="AA268" s="59">
        <v>211</v>
      </c>
      <c r="AD268" s="51"/>
      <c r="AF268" s="89">
        <v>235</v>
      </c>
      <c r="AG268" s="59">
        <v>502.05232274000002</v>
      </c>
      <c r="AH268" s="59">
        <v>88.055986634000007</v>
      </c>
      <c r="AI268" s="59">
        <v>154.01404955000001</v>
      </c>
      <c r="AJ268" s="59">
        <v>229.34515970000001</v>
      </c>
      <c r="AK268" s="59">
        <v>7.0219178082000004</v>
      </c>
      <c r="AL268" s="59">
        <v>70.425446246999996</v>
      </c>
      <c r="AM268" s="59">
        <v>138.40110174</v>
      </c>
      <c r="AN268" s="59">
        <v>424.46548517999997</v>
      </c>
      <c r="AO268" s="59">
        <v>9.6054794521000009</v>
      </c>
      <c r="AP268" s="59">
        <v>274</v>
      </c>
      <c r="AS268" s="51"/>
      <c r="AU268" s="89">
        <v>235</v>
      </c>
      <c r="AV268" s="59">
        <v>468.59654157</v>
      </c>
      <c r="AW268" s="59">
        <v>102.12866717</v>
      </c>
      <c r="AX268" s="59">
        <v>178.87377448000001</v>
      </c>
      <c r="AY268" s="59">
        <v>239.8994749</v>
      </c>
      <c r="AZ268" s="59">
        <v>7.0219178082000004</v>
      </c>
      <c r="BA268" s="59">
        <v>67.963411492000006</v>
      </c>
      <c r="BB268" s="59">
        <v>142.73496212000001</v>
      </c>
      <c r="BC268" s="59">
        <v>162.43788825999999</v>
      </c>
      <c r="BD268" s="59">
        <v>9.6054794521000009</v>
      </c>
      <c r="BE268" s="59">
        <v>425</v>
      </c>
      <c r="BH268" s="51"/>
    </row>
    <row r="269" spans="1:60">
      <c r="A269" s="51"/>
      <c r="C269" s="89">
        <v>236</v>
      </c>
      <c r="D269" s="59">
        <v>431.19138707000002</v>
      </c>
      <c r="E269" s="59">
        <v>79.170373018000006</v>
      </c>
      <c r="F269" s="59">
        <v>174.58476636</v>
      </c>
      <c r="G269" s="59">
        <v>232.65167109999999</v>
      </c>
      <c r="H269" s="59">
        <v>7.0219178082000004</v>
      </c>
      <c r="I269" s="59">
        <v>68.203122819000001</v>
      </c>
      <c r="J269" s="59">
        <v>125.30290357</v>
      </c>
      <c r="K269" s="59">
        <v>279.39906622000001</v>
      </c>
      <c r="L269" s="59">
        <v>9.6054794521000009</v>
      </c>
      <c r="M269" s="59">
        <v>200</v>
      </c>
      <c r="O269" s="51"/>
      <c r="Q269" s="89">
        <v>236</v>
      </c>
      <c r="R269" s="59">
        <v>355.64552873999997</v>
      </c>
      <c r="S269" s="59">
        <v>80.709779681000001</v>
      </c>
      <c r="T269" s="59">
        <v>194.25878514999999</v>
      </c>
      <c r="U269" s="59">
        <v>240.5336796</v>
      </c>
      <c r="V269" s="59">
        <v>7.0219178082000004</v>
      </c>
      <c r="W269" s="59">
        <v>64.731189408000006</v>
      </c>
      <c r="X269" s="59">
        <v>137.19491829</v>
      </c>
      <c r="Y269" s="59">
        <v>189.58533543999999</v>
      </c>
      <c r="Z269" s="59">
        <v>9.6054794521000009</v>
      </c>
      <c r="AA269" s="59">
        <v>213</v>
      </c>
      <c r="AD269" s="51"/>
      <c r="AF269" s="89">
        <v>236</v>
      </c>
      <c r="AG269" s="59">
        <v>497.58762304999999</v>
      </c>
      <c r="AH269" s="59">
        <v>87.619344097999999</v>
      </c>
      <c r="AI269" s="59">
        <v>153.67342360999999</v>
      </c>
      <c r="AJ269" s="59">
        <v>229.0767568</v>
      </c>
      <c r="AK269" s="59">
        <v>7.0219178082000004</v>
      </c>
      <c r="AL269" s="59">
        <v>70.403677661000003</v>
      </c>
      <c r="AM269" s="59">
        <v>138.33427209000001</v>
      </c>
      <c r="AN269" s="59">
        <v>423.96878729000002</v>
      </c>
      <c r="AO269" s="59">
        <v>9.6054794521000009</v>
      </c>
      <c r="AP269" s="59">
        <v>278</v>
      </c>
      <c r="AS269" s="51"/>
      <c r="AU269" s="89">
        <v>236</v>
      </c>
      <c r="AV269" s="59">
        <v>464.85206595</v>
      </c>
      <c r="AW269" s="59">
        <v>101.21947031000001</v>
      </c>
      <c r="AX269" s="59">
        <v>178.37545847999999</v>
      </c>
      <c r="AY269" s="59">
        <v>239.6789545</v>
      </c>
      <c r="AZ269" s="59">
        <v>7.0219178082000004</v>
      </c>
      <c r="BA269" s="59">
        <v>67.942882960999995</v>
      </c>
      <c r="BB269" s="59">
        <v>142.64178769</v>
      </c>
      <c r="BC269" s="59">
        <v>161.95362795</v>
      </c>
      <c r="BD269" s="59">
        <v>9.6054794521000009</v>
      </c>
      <c r="BE269" s="59">
        <v>428</v>
      </c>
      <c r="BH269" s="51"/>
    </row>
    <row r="270" spans="1:60">
      <c r="A270" s="51"/>
      <c r="C270" s="89">
        <v>237</v>
      </c>
      <c r="D270" s="59">
        <v>427.81758314000001</v>
      </c>
      <c r="E270" s="59">
        <v>78.565462393000004</v>
      </c>
      <c r="F270" s="59">
        <v>173.87149615000001</v>
      </c>
      <c r="G270" s="59">
        <v>232.36965054000001</v>
      </c>
      <c r="H270" s="59">
        <v>7.0219178082000004</v>
      </c>
      <c r="I270" s="59">
        <v>68.179729289999997</v>
      </c>
      <c r="J270" s="59">
        <v>125.22521042</v>
      </c>
      <c r="K270" s="59">
        <v>279.68968515</v>
      </c>
      <c r="L270" s="59">
        <v>9.6054794521000009</v>
      </c>
      <c r="M270" s="59">
        <v>203</v>
      </c>
      <c r="O270" s="51"/>
      <c r="Q270" s="89">
        <v>237</v>
      </c>
      <c r="R270" s="59">
        <v>352.67529481999998</v>
      </c>
      <c r="S270" s="59">
        <v>80.226955048999997</v>
      </c>
      <c r="T270" s="59">
        <v>193.52547009</v>
      </c>
      <c r="U270" s="59">
        <v>240.33783113000001</v>
      </c>
      <c r="V270" s="59">
        <v>7.0219178082000004</v>
      </c>
      <c r="W270" s="59">
        <v>64.708603479999994</v>
      </c>
      <c r="X270" s="59">
        <v>137.11911692999999</v>
      </c>
      <c r="Y270" s="59">
        <v>189.53016138999999</v>
      </c>
      <c r="Z270" s="59">
        <v>9.6054794521000009</v>
      </c>
      <c r="AA270" s="59">
        <v>215</v>
      </c>
      <c r="AD270" s="51"/>
      <c r="AF270" s="89">
        <v>237</v>
      </c>
      <c r="AG270" s="59">
        <v>493.83467166000003</v>
      </c>
      <c r="AH270" s="59">
        <v>86.700524928999997</v>
      </c>
      <c r="AI270" s="59">
        <v>153.19288313999999</v>
      </c>
      <c r="AJ270" s="59">
        <v>228.71869674000001</v>
      </c>
      <c r="AK270" s="59">
        <v>7.0219178082000004</v>
      </c>
      <c r="AL270" s="59">
        <v>70.382209652</v>
      </c>
      <c r="AM270" s="59">
        <v>138.26871381000001</v>
      </c>
      <c r="AN270" s="59">
        <v>423.47910976999998</v>
      </c>
      <c r="AO270" s="59">
        <v>9.6054794521000009</v>
      </c>
      <c r="AP270" s="59">
        <v>281</v>
      </c>
      <c r="AS270" s="51"/>
      <c r="AU270" s="89">
        <v>237</v>
      </c>
      <c r="AV270" s="59">
        <v>461.12192621999998</v>
      </c>
      <c r="AW270" s="59">
        <v>100.61007065</v>
      </c>
      <c r="AX270" s="59">
        <v>177.65083926</v>
      </c>
      <c r="AY270" s="59">
        <v>239.37060423</v>
      </c>
      <c r="AZ270" s="59">
        <v>7.0219178082000004</v>
      </c>
      <c r="BA270" s="59">
        <v>67.922676538000005</v>
      </c>
      <c r="BB270" s="59">
        <v>142.55050674</v>
      </c>
      <c r="BC270" s="59">
        <v>161.47509975</v>
      </c>
      <c r="BD270" s="59">
        <v>9.6054794521000009</v>
      </c>
      <c r="BE270" s="59">
        <v>431</v>
      </c>
      <c r="BH270" s="51"/>
    </row>
    <row r="271" spans="1:60">
      <c r="A271" s="51"/>
      <c r="C271" s="89">
        <v>238</v>
      </c>
      <c r="D271" s="59">
        <v>424.16215834000002</v>
      </c>
      <c r="E271" s="59">
        <v>77.999752947999994</v>
      </c>
      <c r="F271" s="59">
        <v>173.46713879999999</v>
      </c>
      <c r="G271" s="59">
        <v>232.02113682999999</v>
      </c>
      <c r="H271" s="59">
        <v>7.0219178082000004</v>
      </c>
      <c r="I271" s="59">
        <v>68.156650745999997</v>
      </c>
      <c r="J271" s="59">
        <v>125.14881072</v>
      </c>
      <c r="K271" s="59">
        <v>279.97983998000001</v>
      </c>
      <c r="L271" s="59">
        <v>9.6054794521000009</v>
      </c>
      <c r="M271" s="59">
        <v>205</v>
      </c>
      <c r="O271" s="51"/>
      <c r="Q271" s="89">
        <v>238</v>
      </c>
      <c r="R271" s="59">
        <v>349.85567892</v>
      </c>
      <c r="S271" s="59">
        <v>79.563993361000001</v>
      </c>
      <c r="T271" s="59">
        <v>192.8809412</v>
      </c>
      <c r="U271" s="59">
        <v>240.08271553</v>
      </c>
      <c r="V271" s="59">
        <v>7.0219178082000004</v>
      </c>
      <c r="W271" s="59">
        <v>64.686315862000001</v>
      </c>
      <c r="X271" s="59">
        <v>137.04465024999999</v>
      </c>
      <c r="Y271" s="59">
        <v>189.47653244</v>
      </c>
      <c r="Z271" s="59">
        <v>9.6054794521000009</v>
      </c>
      <c r="AA271" s="59">
        <v>218</v>
      </c>
      <c r="AD271" s="51"/>
      <c r="AF271" s="89">
        <v>238</v>
      </c>
      <c r="AG271" s="59">
        <v>490.13392399000003</v>
      </c>
      <c r="AH271" s="59">
        <v>86.040395402000001</v>
      </c>
      <c r="AI271" s="59">
        <v>152.40144931</v>
      </c>
      <c r="AJ271" s="59">
        <v>228.36063669000001</v>
      </c>
      <c r="AK271" s="59">
        <v>7.0219178082000004</v>
      </c>
      <c r="AL271" s="59">
        <v>70.361044684000007</v>
      </c>
      <c r="AM271" s="59">
        <v>138.20445749999999</v>
      </c>
      <c r="AN271" s="59">
        <v>422.9967992</v>
      </c>
      <c r="AO271" s="59">
        <v>9.6054794521000009</v>
      </c>
      <c r="AP271" s="59">
        <v>284</v>
      </c>
      <c r="AS271" s="51"/>
      <c r="AU271" s="89">
        <v>238</v>
      </c>
      <c r="AV271" s="59">
        <v>457.28750216999998</v>
      </c>
      <c r="AW271" s="59">
        <v>99.919915548000006</v>
      </c>
      <c r="AX271" s="59">
        <v>177.15049533000001</v>
      </c>
      <c r="AY271" s="59">
        <v>239.02301843000001</v>
      </c>
      <c r="AZ271" s="59">
        <v>7.0219178082000004</v>
      </c>
      <c r="BA271" s="59">
        <v>67.902797078999996</v>
      </c>
      <c r="BB271" s="59">
        <v>142.46117337999999</v>
      </c>
      <c r="BC271" s="59">
        <v>161.00258772000001</v>
      </c>
      <c r="BD271" s="59">
        <v>9.6054794521000009</v>
      </c>
      <c r="BE271" s="59">
        <v>434</v>
      </c>
      <c r="BH271" s="51"/>
    </row>
    <row r="272" spans="1:60">
      <c r="A272" s="51"/>
      <c r="C272" s="89">
        <v>239</v>
      </c>
      <c r="D272" s="59">
        <v>420.79043215000002</v>
      </c>
      <c r="E272" s="59">
        <v>77.503630586</v>
      </c>
      <c r="F272" s="59">
        <v>172.70949575</v>
      </c>
      <c r="G272" s="59">
        <v>231.67262312</v>
      </c>
      <c r="H272" s="59">
        <v>7.0219178082000004</v>
      </c>
      <c r="I272" s="59">
        <v>68.133891310999999</v>
      </c>
      <c r="J272" s="59">
        <v>125.07374124</v>
      </c>
      <c r="K272" s="59">
        <v>280.26949015000002</v>
      </c>
      <c r="L272" s="59">
        <v>9.6054794521000009</v>
      </c>
      <c r="M272" s="59">
        <v>208</v>
      </c>
      <c r="O272" s="51"/>
      <c r="Q272" s="89">
        <v>239</v>
      </c>
      <c r="R272" s="59">
        <v>346.95121267000002</v>
      </c>
      <c r="S272" s="59">
        <v>79.002094650000004</v>
      </c>
      <c r="T272" s="59">
        <v>192.27433259</v>
      </c>
      <c r="U272" s="59">
        <v>239.77346703000001</v>
      </c>
      <c r="V272" s="59">
        <v>7.0219178082000004</v>
      </c>
      <c r="W272" s="59">
        <v>64.664330782999997</v>
      </c>
      <c r="X272" s="59">
        <v>136.97155746000001</v>
      </c>
      <c r="Y272" s="59">
        <v>189.42454031</v>
      </c>
      <c r="Z272" s="59">
        <v>9.6054794521000009</v>
      </c>
      <c r="AA272" s="59">
        <v>220</v>
      </c>
      <c r="AD272" s="51"/>
      <c r="AF272" s="89">
        <v>239</v>
      </c>
      <c r="AG272" s="59">
        <v>486.13972776000003</v>
      </c>
      <c r="AH272" s="59">
        <v>85.445338335000002</v>
      </c>
      <c r="AI272" s="59">
        <v>151.83839158999999</v>
      </c>
      <c r="AJ272" s="59">
        <v>228.00257664</v>
      </c>
      <c r="AK272" s="59">
        <v>7.0219178082000004</v>
      </c>
      <c r="AL272" s="59">
        <v>70.340185222000002</v>
      </c>
      <c r="AM272" s="59">
        <v>138.14153381</v>
      </c>
      <c r="AN272" s="59">
        <v>422.52220211000002</v>
      </c>
      <c r="AO272" s="59">
        <v>9.6054794521000009</v>
      </c>
      <c r="AP272" s="59">
        <v>287</v>
      </c>
      <c r="AS272" s="51"/>
      <c r="AU272" s="89">
        <v>239</v>
      </c>
      <c r="AV272" s="59">
        <v>453.61567207000002</v>
      </c>
      <c r="AW272" s="59">
        <v>99.162280691000007</v>
      </c>
      <c r="AX272" s="59">
        <v>176.51581178000001</v>
      </c>
      <c r="AY272" s="59">
        <v>238.71465806</v>
      </c>
      <c r="AZ272" s="59">
        <v>7.0219178082000004</v>
      </c>
      <c r="BA272" s="59">
        <v>67.883249441999993</v>
      </c>
      <c r="BB272" s="59">
        <v>142.37384166999999</v>
      </c>
      <c r="BC272" s="59">
        <v>160.53637592000001</v>
      </c>
      <c r="BD272" s="59">
        <v>9.6054794521000009</v>
      </c>
      <c r="BE272" s="59">
        <v>437</v>
      </c>
      <c r="BH272" s="51"/>
    </row>
    <row r="273" spans="1:60">
      <c r="A273" s="51"/>
      <c r="C273" s="89">
        <v>240</v>
      </c>
      <c r="D273" s="59">
        <v>417.53967669000002</v>
      </c>
      <c r="E273" s="59">
        <v>76.768037855000003</v>
      </c>
      <c r="F273" s="59">
        <v>172.07035234</v>
      </c>
      <c r="G273" s="59">
        <v>231.32410941000001</v>
      </c>
      <c r="H273" s="59">
        <v>7.0219178082000004</v>
      </c>
      <c r="I273" s="59">
        <v>68.111455109999994</v>
      </c>
      <c r="J273" s="59">
        <v>125.00003879</v>
      </c>
      <c r="K273" s="59">
        <v>280.55859508999998</v>
      </c>
      <c r="L273" s="59">
        <v>9.6054794521000009</v>
      </c>
      <c r="M273" s="59">
        <v>211</v>
      </c>
      <c r="O273" s="51"/>
      <c r="Q273" s="89">
        <v>240</v>
      </c>
      <c r="R273" s="59">
        <v>344.03892209000003</v>
      </c>
      <c r="S273" s="59">
        <v>78.372407053000003</v>
      </c>
      <c r="T273" s="59">
        <v>191.74333719000001</v>
      </c>
      <c r="U273" s="59">
        <v>239.46421853000001</v>
      </c>
      <c r="V273" s="59">
        <v>7.0219178082000004</v>
      </c>
      <c r="W273" s="59">
        <v>64.642652474000002</v>
      </c>
      <c r="X273" s="59">
        <v>136.89987778</v>
      </c>
      <c r="Y273" s="59">
        <v>189.37427672999999</v>
      </c>
      <c r="Z273" s="59">
        <v>9.6054794521000009</v>
      </c>
      <c r="AA273" s="59">
        <v>222</v>
      </c>
      <c r="AD273" s="51"/>
      <c r="AF273" s="89">
        <v>240</v>
      </c>
      <c r="AG273" s="59">
        <v>482.13711405999999</v>
      </c>
      <c r="AH273" s="59">
        <v>84.785485977999997</v>
      </c>
      <c r="AI273" s="59">
        <v>151.21888186000001</v>
      </c>
      <c r="AJ273" s="59">
        <v>227.77418134000001</v>
      </c>
      <c r="AK273" s="59">
        <v>7.0219178082000004</v>
      </c>
      <c r="AL273" s="59">
        <v>70.319633730000007</v>
      </c>
      <c r="AM273" s="59">
        <v>138.07997337</v>
      </c>
      <c r="AN273" s="59">
        <v>422.05566506999998</v>
      </c>
      <c r="AO273" s="59">
        <v>9.6054794521000009</v>
      </c>
      <c r="AP273" s="59">
        <v>291</v>
      </c>
      <c r="AS273" s="51"/>
      <c r="AU273" s="89">
        <v>240</v>
      </c>
      <c r="AV273" s="59">
        <v>450.03641578000003</v>
      </c>
      <c r="AW273" s="59">
        <v>98.328721251000005</v>
      </c>
      <c r="AX273" s="59">
        <v>175.86447899999999</v>
      </c>
      <c r="AY273" s="59">
        <v>238.40629769</v>
      </c>
      <c r="AZ273" s="59">
        <v>7.0219178082000004</v>
      </c>
      <c r="BA273" s="59">
        <v>67.864038487000002</v>
      </c>
      <c r="BB273" s="59">
        <v>142.28856569999999</v>
      </c>
      <c r="BC273" s="59">
        <v>160.07674842</v>
      </c>
      <c r="BD273" s="59">
        <v>9.6054794521000009</v>
      </c>
      <c r="BE273" s="59">
        <v>440</v>
      </c>
      <c r="BH273" s="51"/>
    </row>
    <row r="274" spans="1:60">
      <c r="A274" s="51"/>
      <c r="C274" s="89">
        <v>241</v>
      </c>
      <c r="D274" s="59">
        <v>413.80838584999998</v>
      </c>
      <c r="E274" s="59">
        <v>76.338862454999997</v>
      </c>
      <c r="F274" s="59">
        <v>171.56767785</v>
      </c>
      <c r="G274" s="59">
        <v>231.01324482000001</v>
      </c>
      <c r="H274" s="59">
        <v>7.0219178082000004</v>
      </c>
      <c r="I274" s="59">
        <v>68.089346265000003</v>
      </c>
      <c r="J274" s="59">
        <v>124.92774017000001</v>
      </c>
      <c r="K274" s="59">
        <v>280.84711424</v>
      </c>
      <c r="L274" s="59">
        <v>9.6054794521000009</v>
      </c>
      <c r="M274" s="59">
        <v>214</v>
      </c>
      <c r="O274" s="51"/>
      <c r="Q274" s="89">
        <v>241</v>
      </c>
      <c r="R274" s="59">
        <v>340.64375475999998</v>
      </c>
      <c r="S274" s="59">
        <v>78.040332082000006</v>
      </c>
      <c r="T274" s="59">
        <v>191.39760591000001</v>
      </c>
      <c r="U274" s="59">
        <v>239.15497003999999</v>
      </c>
      <c r="V274" s="59">
        <v>7.0219178082000004</v>
      </c>
      <c r="W274" s="59">
        <v>64.621285165000003</v>
      </c>
      <c r="X274" s="59">
        <v>136.82965039999999</v>
      </c>
      <c r="Y274" s="59">
        <v>189.32583342999999</v>
      </c>
      <c r="Z274" s="59">
        <v>9.6054794521000009</v>
      </c>
      <c r="AA274" s="59">
        <v>224</v>
      </c>
      <c r="AD274" s="51"/>
      <c r="AF274" s="89">
        <v>241</v>
      </c>
      <c r="AG274" s="59">
        <v>477.94226844000002</v>
      </c>
      <c r="AH274" s="59">
        <v>84.147346604000006</v>
      </c>
      <c r="AI274" s="59">
        <v>150.81687224000001</v>
      </c>
      <c r="AJ274" s="59">
        <v>227.49880487999999</v>
      </c>
      <c r="AK274" s="59">
        <v>7.0219178082000004</v>
      </c>
      <c r="AL274" s="59">
        <v>70.299392673</v>
      </c>
      <c r="AM274" s="59">
        <v>138.01980678999999</v>
      </c>
      <c r="AN274" s="59">
        <v>421.59753462999998</v>
      </c>
      <c r="AO274" s="59">
        <v>9.6054794521000009</v>
      </c>
      <c r="AP274" s="59">
        <v>294</v>
      </c>
      <c r="AS274" s="51"/>
      <c r="AU274" s="89">
        <v>241</v>
      </c>
      <c r="AV274" s="59">
        <v>446.08463726000002</v>
      </c>
      <c r="AW274" s="59">
        <v>97.608170848</v>
      </c>
      <c r="AX274" s="59">
        <v>175.40333953000001</v>
      </c>
      <c r="AY274" s="59">
        <v>238.16725721</v>
      </c>
      <c r="AZ274" s="59">
        <v>7.0219178082000004</v>
      </c>
      <c r="BA274" s="59">
        <v>67.845169072000004</v>
      </c>
      <c r="BB274" s="59">
        <v>142.20539954</v>
      </c>
      <c r="BC274" s="59">
        <v>159.62398927000001</v>
      </c>
      <c r="BD274" s="59">
        <v>9.6054794521000009</v>
      </c>
      <c r="BE274" s="59">
        <v>443</v>
      </c>
      <c r="BH274" s="51"/>
    </row>
    <row r="275" spans="1:60">
      <c r="A275" s="51"/>
      <c r="C275" s="89">
        <v>242</v>
      </c>
      <c r="D275" s="59">
        <v>409.94778377</v>
      </c>
      <c r="E275" s="59">
        <v>75.981382890999996</v>
      </c>
      <c r="F275" s="59">
        <v>171.19728411</v>
      </c>
      <c r="G275" s="59">
        <v>230.62771488000001</v>
      </c>
      <c r="H275" s="59">
        <v>7.0219178082000004</v>
      </c>
      <c r="I275" s="59">
        <v>68.067568901000001</v>
      </c>
      <c r="J275" s="59">
        <v>124.85688215</v>
      </c>
      <c r="K275" s="59">
        <v>281.13500703</v>
      </c>
      <c r="L275" s="59">
        <v>9.6054794521000009</v>
      </c>
      <c r="M275" s="59">
        <v>216</v>
      </c>
      <c r="O275" s="51"/>
      <c r="Q275" s="89">
        <v>242</v>
      </c>
      <c r="R275" s="59">
        <v>337.41349020000001</v>
      </c>
      <c r="S275" s="59">
        <v>77.721406549999998</v>
      </c>
      <c r="T275" s="59">
        <v>190.91843535000001</v>
      </c>
      <c r="U275" s="59">
        <v>238.80110861</v>
      </c>
      <c r="V275" s="59">
        <v>7.0219178082000004</v>
      </c>
      <c r="W275" s="59">
        <v>64.600233086000003</v>
      </c>
      <c r="X275" s="59">
        <v>136.76091453999999</v>
      </c>
      <c r="Y275" s="59">
        <v>189.27930215000001</v>
      </c>
      <c r="Z275" s="59">
        <v>9.6054794521000009</v>
      </c>
      <c r="AA275" s="59">
        <v>227</v>
      </c>
      <c r="AD275" s="51"/>
      <c r="AF275" s="89">
        <v>242</v>
      </c>
      <c r="AG275" s="59">
        <v>473.88989139</v>
      </c>
      <c r="AH275" s="59">
        <v>83.735553983000003</v>
      </c>
      <c r="AI275" s="59">
        <v>150.25755464</v>
      </c>
      <c r="AJ275" s="59">
        <v>227.01192107</v>
      </c>
      <c r="AK275" s="59">
        <v>7.0219178082000004</v>
      </c>
      <c r="AL275" s="59">
        <v>70.279464516000004</v>
      </c>
      <c r="AM275" s="59">
        <v>137.96106470999999</v>
      </c>
      <c r="AN275" s="59">
        <v>421.14815733</v>
      </c>
      <c r="AO275" s="59">
        <v>9.6054794521000009</v>
      </c>
      <c r="AP275" s="59">
        <v>297</v>
      </c>
      <c r="AS275" s="51"/>
      <c r="AU275" s="89">
        <v>242</v>
      </c>
      <c r="AV275" s="59">
        <v>441.86484134</v>
      </c>
      <c r="AW275" s="59">
        <v>97.306753092999998</v>
      </c>
      <c r="AX275" s="59">
        <v>174.95982617999999</v>
      </c>
      <c r="AY275" s="59">
        <v>237.75947535</v>
      </c>
      <c r="AZ275" s="59">
        <v>7.0219178082000004</v>
      </c>
      <c r="BA275" s="59">
        <v>67.826646053999994</v>
      </c>
      <c r="BB275" s="59">
        <v>142.12439728999999</v>
      </c>
      <c r="BC275" s="59">
        <v>159.17838254</v>
      </c>
      <c r="BD275" s="59">
        <v>9.6054794521000009</v>
      </c>
      <c r="BE275" s="59">
        <v>446</v>
      </c>
      <c r="BH275" s="51"/>
    </row>
    <row r="276" spans="1:60">
      <c r="A276" s="51"/>
      <c r="C276" s="89">
        <v>243</v>
      </c>
      <c r="D276" s="59">
        <v>406.13945410999997</v>
      </c>
      <c r="E276" s="59">
        <v>75.539746543000007</v>
      </c>
      <c r="F276" s="59">
        <v>170.94853445000001</v>
      </c>
      <c r="G276" s="59">
        <v>230.15242524000001</v>
      </c>
      <c r="H276" s="59">
        <v>7.0219178082000004</v>
      </c>
      <c r="I276" s="59">
        <v>68.046127142000003</v>
      </c>
      <c r="J276" s="59">
        <v>124.78750153999999</v>
      </c>
      <c r="K276" s="59">
        <v>281.42223290999999</v>
      </c>
      <c r="L276" s="59">
        <v>9.6054794521000009</v>
      </c>
      <c r="M276" s="59">
        <v>219</v>
      </c>
      <c r="O276" s="51"/>
      <c r="Q276" s="89">
        <v>243</v>
      </c>
      <c r="R276" s="59">
        <v>334.21611261999999</v>
      </c>
      <c r="S276" s="59">
        <v>77.377665555999997</v>
      </c>
      <c r="T276" s="59">
        <v>190.54945180999999</v>
      </c>
      <c r="U276" s="59">
        <v>238.32898865000001</v>
      </c>
      <c r="V276" s="59">
        <v>7.0219178082000004</v>
      </c>
      <c r="W276" s="59">
        <v>64.579500465999999</v>
      </c>
      <c r="X276" s="59">
        <v>136.69370939999999</v>
      </c>
      <c r="Y276" s="59">
        <v>189.23477460999999</v>
      </c>
      <c r="Z276" s="59">
        <v>9.6054794521000009</v>
      </c>
      <c r="AA276" s="59">
        <v>229</v>
      </c>
      <c r="AD276" s="51"/>
      <c r="AF276" s="89">
        <v>243</v>
      </c>
      <c r="AG276" s="59">
        <v>469.51142207999999</v>
      </c>
      <c r="AH276" s="59">
        <v>83.407388503999996</v>
      </c>
      <c r="AI276" s="59">
        <v>149.91381562000001</v>
      </c>
      <c r="AJ276" s="59">
        <v>226.55192381000001</v>
      </c>
      <c r="AK276" s="59">
        <v>7.0219178082000004</v>
      </c>
      <c r="AL276" s="59">
        <v>70.259851721999993</v>
      </c>
      <c r="AM276" s="59">
        <v>137.90377774999999</v>
      </c>
      <c r="AN276" s="59">
        <v>420.70787974000001</v>
      </c>
      <c r="AO276" s="59">
        <v>9.6054794521000009</v>
      </c>
      <c r="AP276" s="59">
        <v>300</v>
      </c>
      <c r="AS276" s="51"/>
      <c r="AU276" s="89">
        <v>243</v>
      </c>
      <c r="AV276" s="59">
        <v>437.88194465999999</v>
      </c>
      <c r="AW276" s="59">
        <v>96.673856248000007</v>
      </c>
      <c r="AX276" s="59">
        <v>174.68731962000001</v>
      </c>
      <c r="AY276" s="59">
        <v>237.27526656000001</v>
      </c>
      <c r="AZ276" s="59">
        <v>7.0219178082000004</v>
      </c>
      <c r="BA276" s="59">
        <v>67.808474293000003</v>
      </c>
      <c r="BB276" s="59">
        <v>142.04561301000001</v>
      </c>
      <c r="BC276" s="59">
        <v>158.7402123</v>
      </c>
      <c r="BD276" s="59">
        <v>9.6054794521000009</v>
      </c>
      <c r="BE276" s="59">
        <v>449</v>
      </c>
      <c r="BH276" s="51"/>
    </row>
    <row r="277" spans="1:60">
      <c r="A277" s="51"/>
      <c r="C277" s="89">
        <v>244</v>
      </c>
      <c r="D277" s="59">
        <v>402.28445811</v>
      </c>
      <c r="E277" s="59">
        <v>75.167602673000005</v>
      </c>
      <c r="F277" s="59">
        <v>170.64216845999999</v>
      </c>
      <c r="G277" s="59">
        <v>229.71192578</v>
      </c>
      <c r="H277" s="59">
        <v>7.0219178082000004</v>
      </c>
      <c r="I277" s="59">
        <v>68.025025110000001</v>
      </c>
      <c r="J277" s="59">
        <v>124.71963513</v>
      </c>
      <c r="K277" s="59">
        <v>281.70875131999998</v>
      </c>
      <c r="L277" s="59">
        <v>9.6054794521000009</v>
      </c>
      <c r="M277" s="59">
        <v>222</v>
      </c>
      <c r="O277" s="51"/>
      <c r="Q277" s="89">
        <v>244</v>
      </c>
      <c r="R277" s="59">
        <v>330.83990089000002</v>
      </c>
      <c r="S277" s="59">
        <v>76.929420550000003</v>
      </c>
      <c r="T277" s="59">
        <v>190.42069881</v>
      </c>
      <c r="U277" s="59">
        <v>237.89997631</v>
      </c>
      <c r="V277" s="59">
        <v>7.0219178082000004</v>
      </c>
      <c r="W277" s="59">
        <v>64.559091537</v>
      </c>
      <c r="X277" s="59">
        <v>136.62807419999999</v>
      </c>
      <c r="Y277" s="59">
        <v>189.19234254</v>
      </c>
      <c r="Z277" s="59">
        <v>9.6054794521000009</v>
      </c>
      <c r="AA277" s="59">
        <v>231</v>
      </c>
      <c r="AD277" s="51"/>
      <c r="AF277" s="89">
        <v>244</v>
      </c>
      <c r="AG277" s="59">
        <v>465.53780075999998</v>
      </c>
      <c r="AH277" s="59">
        <v>82.631964904</v>
      </c>
      <c r="AI277" s="59">
        <v>149.47030878000001</v>
      </c>
      <c r="AJ277" s="59">
        <v>226.23410448000001</v>
      </c>
      <c r="AK277" s="59">
        <v>7.0219178082000004</v>
      </c>
      <c r="AL277" s="59">
        <v>70.240556757999997</v>
      </c>
      <c r="AM277" s="59">
        <v>137.84797655</v>
      </c>
      <c r="AN277" s="59">
        <v>420.27704841000002</v>
      </c>
      <c r="AO277" s="59">
        <v>9.6054794521000009</v>
      </c>
      <c r="AP277" s="59">
        <v>303</v>
      </c>
      <c r="AS277" s="51"/>
      <c r="AU277" s="89">
        <v>244</v>
      </c>
      <c r="AV277" s="59">
        <v>433.96158978</v>
      </c>
      <c r="AW277" s="59">
        <v>95.949181061999994</v>
      </c>
      <c r="AX277" s="59">
        <v>174.35838662</v>
      </c>
      <c r="AY277" s="59">
        <v>236.87672075</v>
      </c>
      <c r="AZ277" s="59">
        <v>7.0219178082000004</v>
      </c>
      <c r="BA277" s="59">
        <v>67.790658645999997</v>
      </c>
      <c r="BB277" s="59">
        <v>141.96910079</v>
      </c>
      <c r="BC277" s="59">
        <v>158.30976261000001</v>
      </c>
      <c r="BD277" s="59">
        <v>9.6054794521000009</v>
      </c>
      <c r="BE277" s="59">
        <v>452</v>
      </c>
      <c r="BH277" s="51"/>
    </row>
    <row r="278" spans="1:60">
      <c r="A278" s="51"/>
      <c r="C278" s="89">
        <v>245</v>
      </c>
      <c r="D278" s="59">
        <v>397.77382790000001</v>
      </c>
      <c r="E278" s="59">
        <v>75.054009536999999</v>
      </c>
      <c r="F278" s="59">
        <v>170.61401122000001</v>
      </c>
      <c r="G278" s="59">
        <v>229.39030106000001</v>
      </c>
      <c r="H278" s="59">
        <v>7.0219178082000004</v>
      </c>
      <c r="I278" s="59">
        <v>68.004266931000004</v>
      </c>
      <c r="J278" s="59">
        <v>124.65331971000001</v>
      </c>
      <c r="K278" s="59">
        <v>281.99452167999999</v>
      </c>
      <c r="L278" s="59">
        <v>9.6054794521000009</v>
      </c>
      <c r="M278" s="59">
        <v>225</v>
      </c>
      <c r="O278" s="51"/>
      <c r="Q278" s="89">
        <v>245</v>
      </c>
      <c r="R278" s="59">
        <v>327.40078013999999</v>
      </c>
      <c r="S278" s="59">
        <v>76.605477007000005</v>
      </c>
      <c r="T278" s="59">
        <v>190.20283734</v>
      </c>
      <c r="U278" s="59">
        <v>237.49867999</v>
      </c>
      <c r="V278" s="59">
        <v>7.0219178082000004</v>
      </c>
      <c r="W278" s="59">
        <v>64.539010525999998</v>
      </c>
      <c r="X278" s="59">
        <v>136.56404812</v>
      </c>
      <c r="Y278" s="59">
        <v>189.15209766999999</v>
      </c>
      <c r="Z278" s="59">
        <v>9.6054794521000009</v>
      </c>
      <c r="AA278" s="59">
        <v>233</v>
      </c>
      <c r="AD278" s="51"/>
      <c r="AF278" s="89">
        <v>245</v>
      </c>
      <c r="AG278" s="59">
        <v>460.76592932</v>
      </c>
      <c r="AH278" s="59">
        <v>82.281675612000001</v>
      </c>
      <c r="AI278" s="59">
        <v>149.39991775999999</v>
      </c>
      <c r="AJ278" s="59">
        <v>225.91628514999999</v>
      </c>
      <c r="AK278" s="59">
        <v>7.0219178082000004</v>
      </c>
      <c r="AL278" s="59">
        <v>70.221582087000002</v>
      </c>
      <c r="AM278" s="59">
        <v>137.79369173000001</v>
      </c>
      <c r="AN278" s="59">
        <v>419.85600989</v>
      </c>
      <c r="AO278" s="59">
        <v>9.6054794521000009</v>
      </c>
      <c r="AP278" s="59">
        <v>306</v>
      </c>
      <c r="AS278" s="51"/>
      <c r="AU278" s="89">
        <v>245</v>
      </c>
      <c r="AV278" s="59">
        <v>429.33958812999998</v>
      </c>
      <c r="AW278" s="59">
        <v>95.681316370999994</v>
      </c>
      <c r="AX278" s="59">
        <v>174.19112136999999</v>
      </c>
      <c r="AY278" s="59">
        <v>236.56134344</v>
      </c>
      <c r="AZ278" s="59">
        <v>7.0219178082000004</v>
      </c>
      <c r="BA278" s="59">
        <v>67.773203971000001</v>
      </c>
      <c r="BB278" s="59">
        <v>141.89491470999999</v>
      </c>
      <c r="BC278" s="59">
        <v>157.88731752000001</v>
      </c>
      <c r="BD278" s="59">
        <v>9.6054794521000009</v>
      </c>
      <c r="BE278" s="59">
        <v>454</v>
      </c>
      <c r="BH278" s="51"/>
    </row>
    <row r="279" spans="1:60">
      <c r="A279" s="51"/>
      <c r="C279" s="89">
        <v>246</v>
      </c>
      <c r="D279" s="59">
        <v>394.20888101999998</v>
      </c>
      <c r="E279" s="59">
        <v>74.525204989000002</v>
      </c>
      <c r="F279" s="59">
        <v>170.05538204000001</v>
      </c>
      <c r="G279" s="59">
        <v>229.06867634</v>
      </c>
      <c r="H279" s="59">
        <v>7.0219178082000004</v>
      </c>
      <c r="I279" s="59">
        <v>67.983856728000006</v>
      </c>
      <c r="J279" s="59">
        <v>124.58859208</v>
      </c>
      <c r="K279" s="59">
        <v>282.27950343999998</v>
      </c>
      <c r="L279" s="59">
        <v>9.6054794521000009</v>
      </c>
      <c r="M279" s="59">
        <v>227</v>
      </c>
      <c r="O279" s="51"/>
      <c r="Q279" s="89">
        <v>246</v>
      </c>
      <c r="R279" s="59">
        <v>323.82002839</v>
      </c>
      <c r="S279" s="59">
        <v>76.311280065999995</v>
      </c>
      <c r="T279" s="59">
        <v>189.99053352999999</v>
      </c>
      <c r="U279" s="59">
        <v>237.20371041999999</v>
      </c>
      <c r="V279" s="59">
        <v>7.0219178082000004</v>
      </c>
      <c r="W279" s="59">
        <v>64.519261666000006</v>
      </c>
      <c r="X279" s="59">
        <v>136.50167039999999</v>
      </c>
      <c r="Y279" s="59">
        <v>189.11413171999999</v>
      </c>
      <c r="Z279" s="59">
        <v>9.6054794521000009</v>
      </c>
      <c r="AA279" s="59">
        <v>235</v>
      </c>
      <c r="AD279" s="51"/>
      <c r="AF279" s="89">
        <v>246</v>
      </c>
      <c r="AG279" s="59">
        <v>456.13743060000002</v>
      </c>
      <c r="AH279" s="59">
        <v>81.807605479000003</v>
      </c>
      <c r="AI279" s="59">
        <v>149.24329759</v>
      </c>
      <c r="AJ279" s="59">
        <v>225.66510310000001</v>
      </c>
      <c r="AK279" s="59">
        <v>7.0219178082000004</v>
      </c>
      <c r="AL279" s="59">
        <v>70.202930174000002</v>
      </c>
      <c r="AM279" s="59">
        <v>137.74095391</v>
      </c>
      <c r="AN279" s="59">
        <v>419.44511073000001</v>
      </c>
      <c r="AO279" s="59">
        <v>9.6054794521000009</v>
      </c>
      <c r="AP279" s="59">
        <v>310</v>
      </c>
      <c r="AS279" s="51"/>
      <c r="AU279" s="89">
        <v>246</v>
      </c>
      <c r="AV279" s="59">
        <v>425.17664566000002</v>
      </c>
      <c r="AW279" s="59">
        <v>95.191852054999998</v>
      </c>
      <c r="AX279" s="59">
        <v>173.78639659000001</v>
      </c>
      <c r="AY279" s="59">
        <v>236.24596614000001</v>
      </c>
      <c r="AZ279" s="59">
        <v>7.0219178082000004</v>
      </c>
      <c r="BA279" s="59">
        <v>67.756115128000005</v>
      </c>
      <c r="BB279" s="59">
        <v>141.82310885000001</v>
      </c>
      <c r="BC279" s="59">
        <v>157.4731611</v>
      </c>
      <c r="BD279" s="59">
        <v>9.6054794521000009</v>
      </c>
      <c r="BE279" s="59">
        <v>457</v>
      </c>
      <c r="BH279" s="51"/>
    </row>
    <row r="280" spans="1:60">
      <c r="A280" s="51"/>
      <c r="C280" s="89">
        <v>247</v>
      </c>
      <c r="D280" s="59">
        <v>390.80368484000002</v>
      </c>
      <c r="E280" s="59">
        <v>73.818337513000003</v>
      </c>
      <c r="F280" s="59">
        <v>169.49192554000001</v>
      </c>
      <c r="G280" s="59">
        <v>228.77019118000001</v>
      </c>
      <c r="H280" s="59">
        <v>7.0219178082000004</v>
      </c>
      <c r="I280" s="59">
        <v>67.963798624999995</v>
      </c>
      <c r="J280" s="59">
        <v>124.52548901999999</v>
      </c>
      <c r="K280" s="59">
        <v>282.56365603</v>
      </c>
      <c r="L280" s="59">
        <v>9.6054794521000009</v>
      </c>
      <c r="M280" s="59">
        <v>230</v>
      </c>
      <c r="O280" s="51"/>
      <c r="Q280" s="89">
        <v>247</v>
      </c>
      <c r="R280" s="59">
        <v>320.76823773000001</v>
      </c>
      <c r="S280" s="59">
        <v>75.863387771000006</v>
      </c>
      <c r="T280" s="59">
        <v>189.40296398999999</v>
      </c>
      <c r="U280" s="59">
        <v>236.90874084000001</v>
      </c>
      <c r="V280" s="59">
        <v>7.0219178082000004</v>
      </c>
      <c r="W280" s="59">
        <v>64.499849185000002</v>
      </c>
      <c r="X280" s="59">
        <v>136.44098022</v>
      </c>
      <c r="Y280" s="59">
        <v>189.07853643999999</v>
      </c>
      <c r="Z280" s="59">
        <v>9.6054794521000009</v>
      </c>
      <c r="AA280" s="59">
        <v>238</v>
      </c>
      <c r="AD280" s="51"/>
      <c r="AF280" s="89">
        <v>247</v>
      </c>
      <c r="AG280" s="59">
        <v>451.72675248000002</v>
      </c>
      <c r="AH280" s="59">
        <v>81.272545625999996</v>
      </c>
      <c r="AI280" s="59">
        <v>148.89435585000001</v>
      </c>
      <c r="AJ280" s="59">
        <v>225.44941173000001</v>
      </c>
      <c r="AK280" s="59">
        <v>7.0219178082000004</v>
      </c>
      <c r="AL280" s="59">
        <v>70.184603483999993</v>
      </c>
      <c r="AM280" s="59">
        <v>137.68979372999999</v>
      </c>
      <c r="AN280" s="59">
        <v>419.04469748999998</v>
      </c>
      <c r="AO280" s="59">
        <v>9.6054794521000009</v>
      </c>
      <c r="AP280" s="59">
        <v>313</v>
      </c>
      <c r="AS280" s="51"/>
      <c r="AU280" s="89">
        <v>247</v>
      </c>
      <c r="AV280" s="59">
        <v>421.50400089999999</v>
      </c>
      <c r="AW280" s="59">
        <v>94.372589519000002</v>
      </c>
      <c r="AX280" s="59">
        <v>173.17871027000001</v>
      </c>
      <c r="AY280" s="59">
        <v>235.97305087000001</v>
      </c>
      <c r="AZ280" s="59">
        <v>7.0219178082000004</v>
      </c>
      <c r="BA280" s="59">
        <v>67.739396974000002</v>
      </c>
      <c r="BB280" s="59">
        <v>141.75373728</v>
      </c>
      <c r="BC280" s="59">
        <v>157.06758074000001</v>
      </c>
      <c r="BD280" s="59">
        <v>9.6054794521000009</v>
      </c>
      <c r="BE280" s="59">
        <v>460</v>
      </c>
      <c r="BH280" s="51"/>
    </row>
    <row r="281" spans="1:60">
      <c r="A281" s="51"/>
      <c r="C281" s="89">
        <v>248</v>
      </c>
      <c r="D281" s="59">
        <v>387.38382009999998</v>
      </c>
      <c r="E281" s="59">
        <v>72.992176967999995</v>
      </c>
      <c r="F281" s="59">
        <v>168.99752552000001</v>
      </c>
      <c r="G281" s="59">
        <v>228.53661117999999</v>
      </c>
      <c r="H281" s="59">
        <v>7.0219178082000004</v>
      </c>
      <c r="I281" s="59">
        <v>67.944096744999996</v>
      </c>
      <c r="J281" s="59">
        <v>124.46404733</v>
      </c>
      <c r="K281" s="59">
        <v>282.84693888999999</v>
      </c>
      <c r="L281" s="59">
        <v>9.6054794521000009</v>
      </c>
      <c r="M281" s="59">
        <v>233</v>
      </c>
      <c r="O281" s="51"/>
      <c r="Q281" s="89">
        <v>248</v>
      </c>
      <c r="R281" s="59">
        <v>317.96438733999997</v>
      </c>
      <c r="S281" s="59">
        <v>75.293433723999996</v>
      </c>
      <c r="T281" s="59">
        <v>188.68951591999999</v>
      </c>
      <c r="U281" s="59">
        <v>236.61377125999999</v>
      </c>
      <c r="V281" s="59">
        <v>7.0219178082000004</v>
      </c>
      <c r="W281" s="59">
        <v>64.480777313999994</v>
      </c>
      <c r="X281" s="59">
        <v>136.3820168</v>
      </c>
      <c r="Y281" s="59">
        <v>189.04540354</v>
      </c>
      <c r="Z281" s="59">
        <v>9.6054794521000009</v>
      </c>
      <c r="AA281" s="59">
        <v>240</v>
      </c>
      <c r="AD281" s="51"/>
      <c r="AF281" s="89">
        <v>248</v>
      </c>
      <c r="AG281" s="59">
        <v>447.6494505</v>
      </c>
      <c r="AH281" s="59">
        <v>80.529831798999993</v>
      </c>
      <c r="AI281" s="59">
        <v>148.41969194999999</v>
      </c>
      <c r="AJ281" s="59">
        <v>225.23372036000001</v>
      </c>
      <c r="AK281" s="59">
        <v>7.0219178082000004</v>
      </c>
      <c r="AL281" s="59">
        <v>70.166604480999993</v>
      </c>
      <c r="AM281" s="59">
        <v>137.64024180999999</v>
      </c>
      <c r="AN281" s="59">
        <v>418.65511672999997</v>
      </c>
      <c r="AO281" s="59">
        <v>9.6054794521000009</v>
      </c>
      <c r="AP281" s="59">
        <v>316</v>
      </c>
      <c r="AS281" s="51"/>
      <c r="AU281" s="89">
        <v>248</v>
      </c>
      <c r="AV281" s="59">
        <v>417.82775751999998</v>
      </c>
      <c r="AW281" s="59">
        <v>93.416075239999998</v>
      </c>
      <c r="AX281" s="59">
        <v>172.65662979999999</v>
      </c>
      <c r="AY281" s="59">
        <v>235.75538012000001</v>
      </c>
      <c r="AZ281" s="59">
        <v>7.0219178082000004</v>
      </c>
      <c r="BA281" s="59">
        <v>67.723054367000003</v>
      </c>
      <c r="BB281" s="59">
        <v>141.68685410000001</v>
      </c>
      <c r="BC281" s="59">
        <v>156.67089268000001</v>
      </c>
      <c r="BD281" s="59">
        <v>9.6054794521000009</v>
      </c>
      <c r="BE281" s="59">
        <v>463</v>
      </c>
      <c r="BH281" s="51"/>
    </row>
    <row r="282" spans="1:60">
      <c r="A282" s="51"/>
      <c r="C282" s="89">
        <v>249</v>
      </c>
      <c r="D282" s="59">
        <v>383.49387705999999</v>
      </c>
      <c r="E282" s="59">
        <v>72.574392681999996</v>
      </c>
      <c r="F282" s="59">
        <v>168.56482754000001</v>
      </c>
      <c r="G282" s="59">
        <v>228.30303117</v>
      </c>
      <c r="H282" s="59">
        <v>7.0219178082000004</v>
      </c>
      <c r="I282" s="59">
        <v>67.924755211999994</v>
      </c>
      <c r="J282" s="59">
        <v>124.40430381</v>
      </c>
      <c r="K282" s="59">
        <v>283.12931146</v>
      </c>
      <c r="L282" s="59">
        <v>9.6054794521000009</v>
      </c>
      <c r="M282" s="59">
        <v>235</v>
      </c>
      <c r="O282" s="51"/>
      <c r="Q282" s="89">
        <v>249</v>
      </c>
      <c r="R282" s="59">
        <v>315.27185424999999</v>
      </c>
      <c r="S282" s="59">
        <v>74.512386653999997</v>
      </c>
      <c r="T282" s="59">
        <v>188.05080039000001</v>
      </c>
      <c r="U282" s="59">
        <v>236.34384489000001</v>
      </c>
      <c r="V282" s="59">
        <v>7.0219178082000004</v>
      </c>
      <c r="W282" s="59">
        <v>64.462050282999996</v>
      </c>
      <c r="X282" s="59">
        <v>136.32481934</v>
      </c>
      <c r="Y282" s="59">
        <v>189.01482475</v>
      </c>
      <c r="Z282" s="59">
        <v>9.6054794521000009</v>
      </c>
      <c r="AA282" s="59">
        <v>242</v>
      </c>
      <c r="AD282" s="51"/>
      <c r="AF282" s="89">
        <v>249</v>
      </c>
      <c r="AG282" s="59">
        <v>443.50734093</v>
      </c>
      <c r="AH282" s="59">
        <v>79.659862810999996</v>
      </c>
      <c r="AI282" s="59">
        <v>148.13709080000001</v>
      </c>
      <c r="AJ282" s="59">
        <v>225.01802899</v>
      </c>
      <c r="AK282" s="59">
        <v>7.0219178082000004</v>
      </c>
      <c r="AL282" s="59">
        <v>70.148935629999997</v>
      </c>
      <c r="AM282" s="59">
        <v>137.59232879000001</v>
      </c>
      <c r="AN282" s="59">
        <v>418.27671499000002</v>
      </c>
      <c r="AO282" s="59">
        <v>9.6054794521000009</v>
      </c>
      <c r="AP282" s="59">
        <v>319</v>
      </c>
      <c r="AS282" s="51"/>
      <c r="AU282" s="89">
        <v>249</v>
      </c>
      <c r="AV282" s="59">
        <v>413.72834336</v>
      </c>
      <c r="AW282" s="59">
        <v>92.781362376000004</v>
      </c>
      <c r="AX282" s="59">
        <v>172.23591869000001</v>
      </c>
      <c r="AY282" s="59">
        <v>235.53770938</v>
      </c>
      <c r="AZ282" s="59">
        <v>7.0219178082000004</v>
      </c>
      <c r="BA282" s="59">
        <v>67.707092166999999</v>
      </c>
      <c r="BB282" s="59">
        <v>141.62251337999999</v>
      </c>
      <c r="BC282" s="59">
        <v>156.28337015</v>
      </c>
      <c r="BD282" s="59">
        <v>9.6054794521000009</v>
      </c>
      <c r="BE282" s="59">
        <v>466</v>
      </c>
      <c r="BH282" s="51"/>
    </row>
    <row r="283" spans="1:60">
      <c r="A283" s="51"/>
      <c r="C283" s="89">
        <v>250</v>
      </c>
      <c r="D283" s="59">
        <v>379.67266424000002</v>
      </c>
      <c r="E283" s="59">
        <v>72.036636888999993</v>
      </c>
      <c r="F283" s="59">
        <v>168.18337084000001</v>
      </c>
      <c r="G283" s="59">
        <v>228.06945116</v>
      </c>
      <c r="H283" s="59">
        <v>7.0219178082000004</v>
      </c>
      <c r="I283" s="59">
        <v>67.905778151000007</v>
      </c>
      <c r="J283" s="59">
        <v>124.34629525</v>
      </c>
      <c r="K283" s="59">
        <v>283.41073317000001</v>
      </c>
      <c r="L283" s="59">
        <v>9.6054794521000009</v>
      </c>
      <c r="M283" s="59">
        <v>238</v>
      </c>
      <c r="O283" s="51"/>
      <c r="Q283" s="89">
        <v>250</v>
      </c>
      <c r="R283" s="59">
        <v>312.64370050000002</v>
      </c>
      <c r="S283" s="59">
        <v>73.630388397999994</v>
      </c>
      <c r="T283" s="59">
        <v>187.40025721000001</v>
      </c>
      <c r="U283" s="59">
        <v>236.12231799</v>
      </c>
      <c r="V283" s="59">
        <v>7.0219178082000004</v>
      </c>
      <c r="W283" s="59">
        <v>64.443672320999994</v>
      </c>
      <c r="X283" s="59">
        <v>136.26942704999999</v>
      </c>
      <c r="Y283" s="59">
        <v>188.98689181</v>
      </c>
      <c r="Z283" s="59">
        <v>9.6054794521000009</v>
      </c>
      <c r="AA283" s="59">
        <v>244</v>
      </c>
      <c r="AD283" s="51"/>
      <c r="AF283" s="89">
        <v>250</v>
      </c>
      <c r="AG283" s="59">
        <v>438.90732822000001</v>
      </c>
      <c r="AH283" s="59">
        <v>79.271660769999997</v>
      </c>
      <c r="AI283" s="59">
        <v>147.83062584000001</v>
      </c>
      <c r="AJ283" s="59">
        <v>224.80233762</v>
      </c>
      <c r="AK283" s="59">
        <v>7.0219178082000004</v>
      </c>
      <c r="AL283" s="59">
        <v>70.131599394999995</v>
      </c>
      <c r="AM283" s="59">
        <v>137.54608528</v>
      </c>
      <c r="AN283" s="59">
        <v>417.90983883000001</v>
      </c>
      <c r="AO283" s="59">
        <v>9.6054794521000009</v>
      </c>
      <c r="AP283" s="59">
        <v>322</v>
      </c>
      <c r="AS283" s="51"/>
      <c r="AU283" s="89">
        <v>250</v>
      </c>
      <c r="AV283" s="59">
        <v>409.51077333000001</v>
      </c>
      <c r="AW283" s="59">
        <v>92.218119919000003</v>
      </c>
      <c r="AX283" s="59">
        <v>171.86189304000001</v>
      </c>
      <c r="AY283" s="59">
        <v>235.32003863</v>
      </c>
      <c r="AZ283" s="59">
        <v>7.0219178082000004</v>
      </c>
      <c r="BA283" s="59">
        <v>67.691515229999993</v>
      </c>
      <c r="BB283" s="59">
        <v>141.56076920000001</v>
      </c>
      <c r="BC283" s="59">
        <v>155.90527030000001</v>
      </c>
      <c r="BD283" s="59">
        <v>9.6054794521000009</v>
      </c>
      <c r="BE283" s="59">
        <v>468</v>
      </c>
      <c r="BH283" s="51"/>
    </row>
    <row r="284" spans="1:60">
      <c r="A284" s="51"/>
      <c r="C284" s="89">
        <v>251</v>
      </c>
      <c r="D284" s="59">
        <v>375.80691668999998</v>
      </c>
      <c r="E284" s="59">
        <v>71.519005096000001</v>
      </c>
      <c r="F284" s="59">
        <v>167.82632487000001</v>
      </c>
      <c r="G284" s="59">
        <v>227.83587116000001</v>
      </c>
      <c r="H284" s="59">
        <v>7.0219178082000004</v>
      </c>
      <c r="I284" s="59">
        <v>67.887169684</v>
      </c>
      <c r="J284" s="59">
        <v>124.29005843</v>
      </c>
      <c r="K284" s="59">
        <v>283.69116346999999</v>
      </c>
      <c r="L284" s="59">
        <v>9.6054794521000009</v>
      </c>
      <c r="M284" s="59">
        <v>241</v>
      </c>
      <c r="O284" s="51"/>
      <c r="Q284" s="89">
        <v>251</v>
      </c>
      <c r="R284" s="59">
        <v>309.76138589999999</v>
      </c>
      <c r="S284" s="59">
        <v>72.888834283999998</v>
      </c>
      <c r="T284" s="59">
        <v>186.86343074000001</v>
      </c>
      <c r="U284" s="59">
        <v>235.90079109999999</v>
      </c>
      <c r="V284" s="59">
        <v>7.0219178082000004</v>
      </c>
      <c r="W284" s="59">
        <v>64.425647659000006</v>
      </c>
      <c r="X284" s="59">
        <v>136.21587915000001</v>
      </c>
      <c r="Y284" s="59">
        <v>188.96169645000001</v>
      </c>
      <c r="Z284" s="59">
        <v>9.6054794521000009</v>
      </c>
      <c r="AA284" s="59">
        <v>246</v>
      </c>
      <c r="AD284" s="51"/>
      <c r="AF284" s="89">
        <v>251</v>
      </c>
      <c r="AG284" s="59">
        <v>434.17319479000003</v>
      </c>
      <c r="AH284" s="59">
        <v>78.970882731000003</v>
      </c>
      <c r="AI284" s="59">
        <v>147.57085760000001</v>
      </c>
      <c r="AJ284" s="59">
        <v>224.58664625</v>
      </c>
      <c r="AK284" s="59">
        <v>7.0219178082000004</v>
      </c>
      <c r="AL284" s="59">
        <v>70.114598242</v>
      </c>
      <c r="AM284" s="59">
        <v>137.50154190999999</v>
      </c>
      <c r="AN284" s="59">
        <v>417.55483480999999</v>
      </c>
      <c r="AO284" s="59">
        <v>9.6054794521000009</v>
      </c>
      <c r="AP284" s="59">
        <v>325</v>
      </c>
      <c r="AS284" s="51"/>
      <c r="AU284" s="89">
        <v>251</v>
      </c>
      <c r="AV284" s="59">
        <v>405.50921433000002</v>
      </c>
      <c r="AW284" s="59">
        <v>91.493952032999999</v>
      </c>
      <c r="AX284" s="59">
        <v>171.43278179999999</v>
      </c>
      <c r="AY284" s="59">
        <v>235.10236788</v>
      </c>
      <c r="AZ284" s="59">
        <v>7.0219178082000004</v>
      </c>
      <c r="BA284" s="59">
        <v>67.676328416000004</v>
      </c>
      <c r="BB284" s="59">
        <v>141.50167565000001</v>
      </c>
      <c r="BC284" s="59">
        <v>155.53687718</v>
      </c>
      <c r="BD284" s="59">
        <v>9.6054794521000009</v>
      </c>
      <c r="BE284" s="59">
        <v>471</v>
      </c>
      <c r="BH284" s="51"/>
    </row>
    <row r="285" spans="1:60">
      <c r="A285" s="51"/>
      <c r="C285" s="89">
        <v>252</v>
      </c>
      <c r="D285" s="59">
        <v>371.95159782000002</v>
      </c>
      <c r="E285" s="59">
        <v>71.068213255000003</v>
      </c>
      <c r="F285" s="59">
        <v>167.39201027999999</v>
      </c>
      <c r="G285" s="59">
        <v>227.60229115000001</v>
      </c>
      <c r="H285" s="59">
        <v>7.0219178082000004</v>
      </c>
      <c r="I285" s="59">
        <v>67.868933936999994</v>
      </c>
      <c r="J285" s="59">
        <v>124.23563016</v>
      </c>
      <c r="K285" s="59">
        <v>283.97056178999998</v>
      </c>
      <c r="L285" s="59">
        <v>9.6054794521000009</v>
      </c>
      <c r="M285" s="59">
        <v>243</v>
      </c>
      <c r="O285" s="51"/>
      <c r="Q285" s="89">
        <v>252</v>
      </c>
      <c r="R285" s="59">
        <v>306.22013063000003</v>
      </c>
      <c r="S285" s="59">
        <v>72.498551019000004</v>
      </c>
      <c r="T285" s="59">
        <v>186.63427408999999</v>
      </c>
      <c r="U285" s="59">
        <v>235.67926421000001</v>
      </c>
      <c r="V285" s="59">
        <v>7.0219178082000004</v>
      </c>
      <c r="W285" s="59">
        <v>64.407980527000007</v>
      </c>
      <c r="X285" s="59">
        <v>136.16421482999999</v>
      </c>
      <c r="Y285" s="59">
        <v>188.93933039000001</v>
      </c>
      <c r="Z285" s="59">
        <v>9.6054794521000009</v>
      </c>
      <c r="AA285" s="59">
        <v>248</v>
      </c>
      <c r="AD285" s="51"/>
      <c r="AF285" s="89">
        <v>252</v>
      </c>
      <c r="AG285" s="59">
        <v>429.60418937999998</v>
      </c>
      <c r="AH285" s="59">
        <v>78.638995203999997</v>
      </c>
      <c r="AI285" s="59">
        <v>147.25876341</v>
      </c>
      <c r="AJ285" s="59">
        <v>224.28926231</v>
      </c>
      <c r="AK285" s="59">
        <v>7.0219178082000004</v>
      </c>
      <c r="AL285" s="59">
        <v>70.097934633999998</v>
      </c>
      <c r="AM285" s="59">
        <v>137.45872933000001</v>
      </c>
      <c r="AN285" s="59">
        <v>417.21204947000001</v>
      </c>
      <c r="AO285" s="59">
        <v>9.6054794521000009</v>
      </c>
      <c r="AP285" s="59">
        <v>328</v>
      </c>
      <c r="AS285" s="51"/>
      <c r="AU285" s="89">
        <v>252</v>
      </c>
      <c r="AV285" s="59">
        <v>401.23993541999999</v>
      </c>
      <c r="AW285" s="59">
        <v>90.945718643999996</v>
      </c>
      <c r="AX285" s="59">
        <v>171.09545596000001</v>
      </c>
      <c r="AY285" s="59">
        <v>234.88469713999999</v>
      </c>
      <c r="AZ285" s="59">
        <v>7.0219178082000004</v>
      </c>
      <c r="BA285" s="59">
        <v>67.661536583</v>
      </c>
      <c r="BB285" s="59">
        <v>141.44528679000001</v>
      </c>
      <c r="BC285" s="59">
        <v>155.17912651</v>
      </c>
      <c r="BD285" s="59">
        <v>9.6054794521000009</v>
      </c>
      <c r="BE285" s="59">
        <v>474</v>
      </c>
      <c r="BH285" s="51"/>
    </row>
    <row r="286" spans="1:60">
      <c r="A286" s="51"/>
      <c r="C286" s="89">
        <v>253</v>
      </c>
      <c r="D286" s="59">
        <v>367.83649986</v>
      </c>
      <c r="E286" s="59">
        <v>70.892707909999999</v>
      </c>
      <c r="F286" s="59">
        <v>167.08397926999999</v>
      </c>
      <c r="G286" s="59">
        <v>227.22692015000001</v>
      </c>
      <c r="H286" s="59">
        <v>7.0219178082000004</v>
      </c>
      <c r="I286" s="59">
        <v>67.851075031999997</v>
      </c>
      <c r="J286" s="59">
        <v>124.18304723</v>
      </c>
      <c r="K286" s="59">
        <v>284.24888756000001</v>
      </c>
      <c r="L286" s="59">
        <v>9.6054794521000009</v>
      </c>
      <c r="M286" s="59">
        <v>246</v>
      </c>
      <c r="O286" s="51"/>
      <c r="Q286" s="89">
        <v>253</v>
      </c>
      <c r="R286" s="59">
        <v>303.30547323000002</v>
      </c>
      <c r="S286" s="59">
        <v>71.816382335</v>
      </c>
      <c r="T286" s="59">
        <v>186.09850800999999</v>
      </c>
      <c r="U286" s="59">
        <v>235.4296343</v>
      </c>
      <c r="V286" s="59">
        <v>7.0219178082000004</v>
      </c>
      <c r="W286" s="59">
        <v>64.390675153999993</v>
      </c>
      <c r="X286" s="59">
        <v>136.11447329999999</v>
      </c>
      <c r="Y286" s="59">
        <v>188.91988535999999</v>
      </c>
      <c r="Z286" s="59">
        <v>9.6054794521000009</v>
      </c>
      <c r="AA286" s="59">
        <v>250</v>
      </c>
      <c r="AD286" s="51"/>
      <c r="AF286" s="89">
        <v>253</v>
      </c>
      <c r="AG286" s="59">
        <v>425.00641417999998</v>
      </c>
      <c r="AH286" s="59">
        <v>78.393052330000003</v>
      </c>
      <c r="AI286" s="59">
        <v>147.00243967</v>
      </c>
      <c r="AJ286" s="59">
        <v>223.87893303999999</v>
      </c>
      <c r="AK286" s="59">
        <v>7.0219178082000004</v>
      </c>
      <c r="AL286" s="59">
        <v>70.081611035999998</v>
      </c>
      <c r="AM286" s="59">
        <v>137.41767813999999</v>
      </c>
      <c r="AN286" s="59">
        <v>416.88182938</v>
      </c>
      <c r="AO286" s="59">
        <v>9.6054794521000009</v>
      </c>
      <c r="AP286" s="59">
        <v>331</v>
      </c>
      <c r="AS286" s="51"/>
      <c r="AU286" s="89">
        <v>253</v>
      </c>
      <c r="AV286" s="59">
        <v>396.80206274</v>
      </c>
      <c r="AW286" s="59">
        <v>90.726348947999995</v>
      </c>
      <c r="AX286" s="59">
        <v>170.71622296000001</v>
      </c>
      <c r="AY286" s="59">
        <v>234.54866362999999</v>
      </c>
      <c r="AZ286" s="59">
        <v>7.0219178082000004</v>
      </c>
      <c r="BA286" s="59">
        <v>67.647144589000007</v>
      </c>
      <c r="BB286" s="59">
        <v>141.39165671999999</v>
      </c>
      <c r="BC286" s="59">
        <v>154.83186237000001</v>
      </c>
      <c r="BD286" s="59">
        <v>9.6054794521000009</v>
      </c>
      <c r="BE286" s="59">
        <v>476</v>
      </c>
      <c r="BH286" s="51"/>
    </row>
    <row r="287" spans="1:60">
      <c r="A287" s="51"/>
      <c r="C287" s="89">
        <v>254</v>
      </c>
      <c r="D287" s="59">
        <v>363.75169387</v>
      </c>
      <c r="E287" s="59">
        <v>70.561712935000003</v>
      </c>
      <c r="F287" s="59">
        <v>166.93610731999999</v>
      </c>
      <c r="G287" s="59">
        <v>226.81658775</v>
      </c>
      <c r="H287" s="59">
        <v>7.0219178082000004</v>
      </c>
      <c r="I287" s="59">
        <v>67.833597093999998</v>
      </c>
      <c r="J287" s="59">
        <v>124.13234642</v>
      </c>
      <c r="K287" s="59">
        <v>284.52610023</v>
      </c>
      <c r="L287" s="59">
        <v>9.6054794521000009</v>
      </c>
      <c r="M287" s="59">
        <v>248</v>
      </c>
      <c r="O287" s="51"/>
      <c r="Q287" s="89">
        <v>254</v>
      </c>
      <c r="R287" s="59">
        <v>300.09261163000002</v>
      </c>
      <c r="S287" s="59">
        <v>71.492742410000005</v>
      </c>
      <c r="T287" s="59">
        <v>185.60185292</v>
      </c>
      <c r="U287" s="59">
        <v>235.08056883</v>
      </c>
      <c r="V287" s="59">
        <v>7.0219178082000004</v>
      </c>
      <c r="W287" s="59">
        <v>64.373735771</v>
      </c>
      <c r="X287" s="59">
        <v>136.06669377</v>
      </c>
      <c r="Y287" s="59">
        <v>188.90345309</v>
      </c>
      <c r="Z287" s="59">
        <v>9.6054794521000009</v>
      </c>
      <c r="AA287" s="59">
        <v>252</v>
      </c>
      <c r="AD287" s="51"/>
      <c r="AF287" s="89">
        <v>254</v>
      </c>
      <c r="AG287" s="59">
        <v>420.33905356999998</v>
      </c>
      <c r="AH287" s="59">
        <v>78.005826162999995</v>
      </c>
      <c r="AI287" s="59">
        <v>146.81973576999999</v>
      </c>
      <c r="AJ287" s="59">
        <v>223.60585263999999</v>
      </c>
      <c r="AK287" s="59">
        <v>7.0219178082000004</v>
      </c>
      <c r="AL287" s="59">
        <v>70.065629912999995</v>
      </c>
      <c r="AM287" s="59">
        <v>137.37841897999999</v>
      </c>
      <c r="AN287" s="59">
        <v>416.56452108000002</v>
      </c>
      <c r="AO287" s="59">
        <v>9.6054794521000009</v>
      </c>
      <c r="AP287" s="59">
        <v>334</v>
      </c>
      <c r="AS287" s="51"/>
      <c r="AU287" s="89">
        <v>254</v>
      </c>
      <c r="AV287" s="59">
        <v>392.24039051</v>
      </c>
      <c r="AW287" s="59">
        <v>90.323764753000006</v>
      </c>
      <c r="AX287" s="59">
        <v>170.52107018000001</v>
      </c>
      <c r="AY287" s="59">
        <v>234.33556396</v>
      </c>
      <c r="AZ287" s="59">
        <v>7.0219178082000004</v>
      </c>
      <c r="BA287" s="59">
        <v>67.633157292999996</v>
      </c>
      <c r="BB287" s="59">
        <v>141.34083951</v>
      </c>
      <c r="BC287" s="59">
        <v>154.49548414</v>
      </c>
      <c r="BD287" s="59">
        <v>9.6054794521000009</v>
      </c>
      <c r="BE287" s="59">
        <v>479</v>
      </c>
      <c r="BH287" s="51"/>
    </row>
    <row r="288" spans="1:60">
      <c r="A288" s="51"/>
      <c r="C288" s="89">
        <v>255</v>
      </c>
      <c r="D288" s="59">
        <v>360.00661918999998</v>
      </c>
      <c r="E288" s="59">
        <v>70.052229917999995</v>
      </c>
      <c r="F288" s="59">
        <v>166.45831661</v>
      </c>
      <c r="G288" s="59">
        <v>226.57493084000001</v>
      </c>
      <c r="H288" s="59">
        <v>7.0219178082000004</v>
      </c>
      <c r="I288" s="59">
        <v>67.816504245999994</v>
      </c>
      <c r="J288" s="59">
        <v>124.08356453</v>
      </c>
      <c r="K288" s="59">
        <v>284.80215922999997</v>
      </c>
      <c r="L288" s="59">
        <v>9.6054794521000009</v>
      </c>
      <c r="M288" s="59">
        <v>251</v>
      </c>
      <c r="O288" s="51"/>
      <c r="Q288" s="89">
        <v>255</v>
      </c>
      <c r="R288" s="59">
        <v>296.53199678999999</v>
      </c>
      <c r="S288" s="59">
        <v>71.246095204</v>
      </c>
      <c r="T288" s="59">
        <v>185.24284451</v>
      </c>
      <c r="U288" s="59">
        <v>234.86461722999999</v>
      </c>
      <c r="V288" s="59">
        <v>7.0219178082000004</v>
      </c>
      <c r="W288" s="59">
        <v>64.357166606999996</v>
      </c>
      <c r="X288" s="59">
        <v>136.02091544000001</v>
      </c>
      <c r="Y288" s="59">
        <v>188.89012531</v>
      </c>
      <c r="Z288" s="59">
        <v>9.6054794521000009</v>
      </c>
      <c r="AA288" s="59">
        <v>254</v>
      </c>
      <c r="AD288" s="51"/>
      <c r="AF288" s="89">
        <v>255</v>
      </c>
      <c r="AG288" s="59">
        <v>416.06976703999999</v>
      </c>
      <c r="AH288" s="59">
        <v>77.348208260999996</v>
      </c>
      <c r="AI288" s="59">
        <v>146.44226129</v>
      </c>
      <c r="AJ288" s="59">
        <v>223.39986046999999</v>
      </c>
      <c r="AK288" s="59">
        <v>7.0219178082000004</v>
      </c>
      <c r="AL288" s="59">
        <v>70.049993729999997</v>
      </c>
      <c r="AM288" s="59">
        <v>137.34098248000001</v>
      </c>
      <c r="AN288" s="59">
        <v>416.26047112999998</v>
      </c>
      <c r="AO288" s="59">
        <v>9.6054794521000009</v>
      </c>
      <c r="AP288" s="59">
        <v>337</v>
      </c>
      <c r="AS288" s="51"/>
      <c r="AU288" s="89">
        <v>255</v>
      </c>
      <c r="AV288" s="59">
        <v>388.09484409999999</v>
      </c>
      <c r="AW288" s="59">
        <v>89.723998739999999</v>
      </c>
      <c r="AX288" s="59">
        <v>170.10697339000001</v>
      </c>
      <c r="AY288" s="59">
        <v>234.12246429999999</v>
      </c>
      <c r="AZ288" s="59">
        <v>7.0219178082000004</v>
      </c>
      <c r="BA288" s="59">
        <v>67.619579552000005</v>
      </c>
      <c r="BB288" s="59">
        <v>141.29288923999999</v>
      </c>
      <c r="BC288" s="59">
        <v>154.17060673</v>
      </c>
      <c r="BD288" s="59">
        <v>9.6054794521000009</v>
      </c>
      <c r="BE288" s="59">
        <v>481</v>
      </c>
      <c r="BH288" s="51"/>
    </row>
    <row r="289" spans="1:60">
      <c r="A289" s="51"/>
      <c r="C289" s="89">
        <v>256</v>
      </c>
      <c r="D289" s="59">
        <v>356.17997671000001</v>
      </c>
      <c r="E289" s="59">
        <v>69.484007242999994</v>
      </c>
      <c r="F289" s="59">
        <v>166.10624609999999</v>
      </c>
      <c r="G289" s="59">
        <v>226.34786118</v>
      </c>
      <c r="H289" s="59">
        <v>7.0219178082000004</v>
      </c>
      <c r="I289" s="59">
        <v>67.799800610999995</v>
      </c>
      <c r="J289" s="59">
        <v>124.03673836999999</v>
      </c>
      <c r="K289" s="59">
        <v>285.07702399999999</v>
      </c>
      <c r="L289" s="59">
        <v>9.6054794521000009</v>
      </c>
      <c r="M289" s="59">
        <v>253</v>
      </c>
      <c r="O289" s="51"/>
      <c r="Q289" s="89">
        <v>256</v>
      </c>
      <c r="R289" s="59">
        <v>293.31803482999999</v>
      </c>
      <c r="S289" s="59">
        <v>70.850994698999997</v>
      </c>
      <c r="T289" s="59">
        <v>184.68563649999999</v>
      </c>
      <c r="U289" s="59">
        <v>234.64866562</v>
      </c>
      <c r="V289" s="59">
        <v>7.0219178082000004</v>
      </c>
      <c r="W289" s="59">
        <v>64.340971894000006</v>
      </c>
      <c r="X289" s="59">
        <v>135.97717753000001</v>
      </c>
      <c r="Y289" s="59">
        <v>188.87999375999999</v>
      </c>
      <c r="Z289" s="59">
        <v>9.6054794521000009</v>
      </c>
      <c r="AA289" s="59">
        <v>256</v>
      </c>
      <c r="AD289" s="51"/>
      <c r="AF289" s="89">
        <v>256</v>
      </c>
      <c r="AG289" s="59">
        <v>411.91865818000002</v>
      </c>
      <c r="AH289" s="59">
        <v>76.804703133999993</v>
      </c>
      <c r="AI289" s="59">
        <v>145.87494591999999</v>
      </c>
      <c r="AJ289" s="59">
        <v>223.15141875</v>
      </c>
      <c r="AK289" s="59">
        <v>7.0219178082000004</v>
      </c>
      <c r="AL289" s="59">
        <v>70.034704950999995</v>
      </c>
      <c r="AM289" s="59">
        <v>137.30539926</v>
      </c>
      <c r="AN289" s="59">
        <v>415.97002608000003</v>
      </c>
      <c r="AO289" s="59">
        <v>9.6054794521000009</v>
      </c>
      <c r="AP289" s="59">
        <v>340</v>
      </c>
      <c r="AS289" s="51"/>
      <c r="AU289" s="89">
        <v>256</v>
      </c>
      <c r="AV289" s="59">
        <v>384.1050189</v>
      </c>
      <c r="AW289" s="59">
        <v>88.941673128999994</v>
      </c>
      <c r="AX289" s="59">
        <v>169.71971497999999</v>
      </c>
      <c r="AY289" s="59">
        <v>233.90936463</v>
      </c>
      <c r="AZ289" s="59">
        <v>7.0219178082000004</v>
      </c>
      <c r="BA289" s="59">
        <v>67.606416225000004</v>
      </c>
      <c r="BB289" s="59">
        <v>141.24786</v>
      </c>
      <c r="BC289" s="59">
        <v>153.85677939999999</v>
      </c>
      <c r="BD289" s="59">
        <v>9.6054794521000009</v>
      </c>
      <c r="BE289" s="59">
        <v>484</v>
      </c>
      <c r="BH289" s="51"/>
    </row>
    <row r="290" spans="1:60">
      <c r="A290" s="51"/>
      <c r="C290" s="89">
        <v>257</v>
      </c>
      <c r="D290" s="59">
        <v>352.67738651000002</v>
      </c>
      <c r="E290" s="59">
        <v>68.893533012000006</v>
      </c>
      <c r="F290" s="59">
        <v>165.50810705999999</v>
      </c>
      <c r="G290" s="59">
        <v>226.06505934</v>
      </c>
      <c r="H290" s="59">
        <v>7.0219178082000004</v>
      </c>
      <c r="I290" s="59">
        <v>67.783490314999995</v>
      </c>
      <c r="J290" s="59">
        <v>123.99190471</v>
      </c>
      <c r="K290" s="59">
        <v>285.35065397</v>
      </c>
      <c r="L290" s="59">
        <v>9.6054794521000009</v>
      </c>
      <c r="M290" s="59">
        <v>256</v>
      </c>
      <c r="O290" s="51"/>
      <c r="Q290" s="89">
        <v>257</v>
      </c>
      <c r="R290" s="59">
        <v>290.10312246000001</v>
      </c>
      <c r="S290" s="59">
        <v>70.251691567999998</v>
      </c>
      <c r="T290" s="59">
        <v>184.33358152</v>
      </c>
      <c r="U290" s="59">
        <v>234.43271401999999</v>
      </c>
      <c r="V290" s="59">
        <v>7.0219178082000004</v>
      </c>
      <c r="W290" s="59">
        <v>64.325155859000006</v>
      </c>
      <c r="X290" s="59">
        <v>135.93551923999999</v>
      </c>
      <c r="Y290" s="59">
        <v>188.87315014999999</v>
      </c>
      <c r="Z290" s="59">
        <v>9.6054794521000009</v>
      </c>
      <c r="AA290" s="59">
        <v>258</v>
      </c>
      <c r="AD290" s="51"/>
      <c r="AF290" s="89">
        <v>257</v>
      </c>
      <c r="AG290" s="59">
        <v>407.93712366</v>
      </c>
      <c r="AH290" s="59">
        <v>76.112981882</v>
      </c>
      <c r="AI290" s="59">
        <v>145.38104146000001</v>
      </c>
      <c r="AJ290" s="59">
        <v>222.80820790000001</v>
      </c>
      <c r="AK290" s="59">
        <v>7.0219178082000004</v>
      </c>
      <c r="AL290" s="59">
        <v>70.019766039999993</v>
      </c>
      <c r="AM290" s="59">
        <v>137.27169995</v>
      </c>
      <c r="AN290" s="59">
        <v>415.69353247999999</v>
      </c>
      <c r="AO290" s="59">
        <v>9.6054794521000009</v>
      </c>
      <c r="AP290" s="59">
        <v>343</v>
      </c>
      <c r="AS290" s="51"/>
      <c r="AU290" s="89">
        <v>257</v>
      </c>
      <c r="AV290" s="59">
        <v>380.1957329</v>
      </c>
      <c r="AW290" s="59">
        <v>88.325316271000005</v>
      </c>
      <c r="AX290" s="59">
        <v>169.17187319000001</v>
      </c>
      <c r="AY290" s="59">
        <v>233.61034040000001</v>
      </c>
      <c r="AZ290" s="59">
        <v>7.0219178082000004</v>
      </c>
      <c r="BA290" s="59">
        <v>67.593672170000005</v>
      </c>
      <c r="BB290" s="59">
        <v>141.20580586</v>
      </c>
      <c r="BC290" s="59">
        <v>153.55428559000001</v>
      </c>
      <c r="BD290" s="59">
        <v>9.6054794521000009</v>
      </c>
      <c r="BE290" s="59">
        <v>486</v>
      </c>
      <c r="BH290" s="51"/>
    </row>
    <row r="291" spans="1:60">
      <c r="A291" s="51"/>
      <c r="C291" s="89">
        <v>258</v>
      </c>
      <c r="D291" s="59">
        <v>349.30039700999998</v>
      </c>
      <c r="E291" s="59">
        <v>68.336649293999997</v>
      </c>
      <c r="F291" s="59">
        <v>164.82046535999999</v>
      </c>
      <c r="G291" s="59">
        <v>225.71256894999999</v>
      </c>
      <c r="H291" s="59">
        <v>7.0219178082000004</v>
      </c>
      <c r="I291" s="59">
        <v>67.767577481000004</v>
      </c>
      <c r="J291" s="59">
        <v>123.94910034999999</v>
      </c>
      <c r="K291" s="59">
        <v>285.62300858999998</v>
      </c>
      <c r="L291" s="59">
        <v>9.6054794521000009</v>
      </c>
      <c r="M291" s="59">
        <v>258</v>
      </c>
      <c r="O291" s="51"/>
      <c r="Q291" s="89">
        <v>258</v>
      </c>
      <c r="R291" s="59">
        <v>287.38894223</v>
      </c>
      <c r="S291" s="59">
        <v>69.683418477999993</v>
      </c>
      <c r="T291" s="59">
        <v>183.47123798000001</v>
      </c>
      <c r="U291" s="59">
        <v>234.19528880999999</v>
      </c>
      <c r="V291" s="59">
        <v>7.0219178082000004</v>
      </c>
      <c r="W291" s="59">
        <v>64.309722734999994</v>
      </c>
      <c r="X291" s="59">
        <v>135.89597978</v>
      </c>
      <c r="Y291" s="59">
        <v>188.86968622000001</v>
      </c>
      <c r="Z291" s="59">
        <v>9.6054794521000009</v>
      </c>
      <c r="AA291" s="59">
        <v>260</v>
      </c>
      <c r="AD291" s="51"/>
      <c r="AF291" s="89">
        <v>258</v>
      </c>
      <c r="AG291" s="59">
        <v>403.90342154000001</v>
      </c>
      <c r="AH291" s="59">
        <v>75.455828474</v>
      </c>
      <c r="AI291" s="59">
        <v>144.81869608</v>
      </c>
      <c r="AJ291" s="59">
        <v>222.55103772999999</v>
      </c>
      <c r="AK291" s="59">
        <v>7.0219178082000004</v>
      </c>
      <c r="AL291" s="59">
        <v>70.005179463000005</v>
      </c>
      <c r="AM291" s="59">
        <v>137.23991518</v>
      </c>
      <c r="AN291" s="59">
        <v>415.43133690000002</v>
      </c>
      <c r="AO291" s="59">
        <v>9.6054794521000009</v>
      </c>
      <c r="AP291" s="59">
        <v>345</v>
      </c>
      <c r="AS291" s="51"/>
      <c r="AU291" s="89">
        <v>258</v>
      </c>
      <c r="AV291" s="59">
        <v>376.65627885999999</v>
      </c>
      <c r="AW291" s="59">
        <v>87.541648323999993</v>
      </c>
      <c r="AX291" s="59">
        <v>168.47119724000001</v>
      </c>
      <c r="AY291" s="59">
        <v>233.26162947</v>
      </c>
      <c r="AZ291" s="59">
        <v>7.0219178082000004</v>
      </c>
      <c r="BA291" s="59">
        <v>67.581352246999998</v>
      </c>
      <c r="BB291" s="59">
        <v>141.16678089999999</v>
      </c>
      <c r="BC291" s="59">
        <v>153.26340873999999</v>
      </c>
      <c r="BD291" s="59">
        <v>9.6054794521000009</v>
      </c>
      <c r="BE291" s="59">
        <v>489</v>
      </c>
      <c r="BH291" s="51"/>
    </row>
    <row r="292" spans="1:60">
      <c r="A292" s="51"/>
      <c r="C292" s="89">
        <v>259</v>
      </c>
      <c r="D292" s="59">
        <v>345.53699214</v>
      </c>
      <c r="E292" s="59">
        <v>67.984848924999994</v>
      </c>
      <c r="F292" s="59">
        <v>164.31415568</v>
      </c>
      <c r="G292" s="59">
        <v>225.36007855</v>
      </c>
      <c r="H292" s="59">
        <v>7.0219178082000004</v>
      </c>
      <c r="I292" s="59">
        <v>67.752066232000004</v>
      </c>
      <c r="J292" s="59">
        <v>123.90836208</v>
      </c>
      <c r="K292" s="59">
        <v>285.89404728</v>
      </c>
      <c r="L292" s="59">
        <v>9.6054794521000009</v>
      </c>
      <c r="M292" s="59">
        <v>261</v>
      </c>
      <c r="O292" s="51"/>
      <c r="Q292" s="89">
        <v>259</v>
      </c>
      <c r="R292" s="59">
        <v>284.31973323</v>
      </c>
      <c r="S292" s="59">
        <v>69.200546192000004</v>
      </c>
      <c r="T292" s="59">
        <v>182.97023075999999</v>
      </c>
      <c r="U292" s="59">
        <v>233.86615523</v>
      </c>
      <c r="V292" s="59">
        <v>7.0219178082000004</v>
      </c>
      <c r="W292" s="59">
        <v>64.294676749999994</v>
      </c>
      <c r="X292" s="59">
        <v>135.85859834999999</v>
      </c>
      <c r="Y292" s="59">
        <v>188.8696937</v>
      </c>
      <c r="Z292" s="59">
        <v>9.6054794521000009</v>
      </c>
      <c r="AA292" s="59">
        <v>262</v>
      </c>
      <c r="AD292" s="51"/>
      <c r="AF292" s="89">
        <v>259</v>
      </c>
      <c r="AG292" s="59">
        <v>399.90111075999999</v>
      </c>
      <c r="AH292" s="59">
        <v>74.809148179999994</v>
      </c>
      <c r="AI292" s="59">
        <v>144.15579159000001</v>
      </c>
      <c r="AJ292" s="59">
        <v>222.35256221</v>
      </c>
      <c r="AK292" s="59">
        <v>7.0219178082000004</v>
      </c>
      <c r="AL292" s="59">
        <v>69.990947683000002</v>
      </c>
      <c r="AM292" s="59">
        <v>137.21007557999999</v>
      </c>
      <c r="AN292" s="59">
        <v>415.18378588000002</v>
      </c>
      <c r="AO292" s="59">
        <v>9.6054794521000009</v>
      </c>
      <c r="AP292" s="59">
        <v>348</v>
      </c>
      <c r="AS292" s="51"/>
      <c r="AU292" s="89">
        <v>259</v>
      </c>
      <c r="AV292" s="59">
        <v>372.69581304000002</v>
      </c>
      <c r="AW292" s="59">
        <v>87.045035350999996</v>
      </c>
      <c r="AX292" s="59">
        <v>167.90447807999999</v>
      </c>
      <c r="AY292" s="59">
        <v>232.91291853000001</v>
      </c>
      <c r="AZ292" s="59">
        <v>7.0219178082000004</v>
      </c>
      <c r="BA292" s="59">
        <v>67.569461310999998</v>
      </c>
      <c r="BB292" s="59">
        <v>141.13083922000001</v>
      </c>
      <c r="BC292" s="59">
        <v>152.98472848</v>
      </c>
      <c r="BD292" s="59">
        <v>9.6054794521000009</v>
      </c>
      <c r="BE292" s="59">
        <v>491</v>
      </c>
      <c r="BH292" s="51"/>
    </row>
    <row r="293" spans="1:60">
      <c r="A293" s="51"/>
      <c r="C293" s="89">
        <v>260</v>
      </c>
      <c r="D293" s="59">
        <v>342.26002982</v>
      </c>
      <c r="E293" s="59">
        <v>67.247227769000006</v>
      </c>
      <c r="F293" s="59">
        <v>163.70722423999999</v>
      </c>
      <c r="G293" s="59">
        <v>225.00758816000001</v>
      </c>
      <c r="H293" s="59">
        <v>7.0219178082000004</v>
      </c>
      <c r="I293" s="59">
        <v>67.736960691999997</v>
      </c>
      <c r="J293" s="59">
        <v>123.8697267</v>
      </c>
      <c r="K293" s="59">
        <v>286.16372949999999</v>
      </c>
      <c r="L293" s="59">
        <v>9.6054794521000009</v>
      </c>
      <c r="M293" s="59">
        <v>263</v>
      </c>
      <c r="O293" s="51"/>
      <c r="Q293" s="89">
        <v>260</v>
      </c>
      <c r="R293" s="59">
        <v>281.24851443</v>
      </c>
      <c r="S293" s="59">
        <v>68.708767686000002</v>
      </c>
      <c r="T293" s="59">
        <v>182.41994349000001</v>
      </c>
      <c r="U293" s="59">
        <v>233.59721773999999</v>
      </c>
      <c r="V293" s="59">
        <v>7.0219178082000004</v>
      </c>
      <c r="W293" s="59">
        <v>64.280022134000006</v>
      </c>
      <c r="X293" s="59">
        <v>135.82341417000001</v>
      </c>
      <c r="Y293" s="59">
        <v>188.87326431</v>
      </c>
      <c r="Z293" s="59">
        <v>9.6054794521000009</v>
      </c>
      <c r="AA293" s="59">
        <v>264</v>
      </c>
      <c r="AD293" s="51"/>
      <c r="AF293" s="89">
        <v>260</v>
      </c>
      <c r="AG293" s="59">
        <v>395.76406960999998</v>
      </c>
      <c r="AH293" s="59">
        <v>74.184957771000001</v>
      </c>
      <c r="AI293" s="59">
        <v>143.6051276</v>
      </c>
      <c r="AJ293" s="59">
        <v>222.15408669000001</v>
      </c>
      <c r="AK293" s="59">
        <v>7.0219178082000004</v>
      </c>
      <c r="AL293" s="59">
        <v>69.977073167</v>
      </c>
      <c r="AM293" s="59">
        <v>137.18221177999999</v>
      </c>
      <c r="AN293" s="59">
        <v>414.95122598</v>
      </c>
      <c r="AO293" s="59">
        <v>9.6054794521000009</v>
      </c>
      <c r="AP293" s="59">
        <v>351</v>
      </c>
      <c r="AS293" s="51"/>
      <c r="AU293" s="89">
        <v>260</v>
      </c>
      <c r="AV293" s="59">
        <v>369.03464482999999</v>
      </c>
      <c r="AW293" s="59">
        <v>86.194295320999998</v>
      </c>
      <c r="AX293" s="59">
        <v>167.38827326000001</v>
      </c>
      <c r="AY293" s="59">
        <v>232.56852271</v>
      </c>
      <c r="AZ293" s="59">
        <v>7.0219178082000004</v>
      </c>
      <c r="BA293" s="59">
        <v>67.558004224000001</v>
      </c>
      <c r="BB293" s="59">
        <v>141.09803486999999</v>
      </c>
      <c r="BC293" s="59">
        <v>152.71957158000001</v>
      </c>
      <c r="BD293" s="59">
        <v>9.6054794521000009</v>
      </c>
      <c r="BE293" s="59">
        <v>494</v>
      </c>
      <c r="BH293" s="51"/>
    </row>
    <row r="294" spans="1:60">
      <c r="A294" s="51"/>
      <c r="C294" s="89">
        <v>261</v>
      </c>
      <c r="D294" s="59">
        <v>338.59837100999999</v>
      </c>
      <c r="E294" s="59">
        <v>66.805997293999994</v>
      </c>
      <c r="F294" s="59">
        <v>163.11968665000001</v>
      </c>
      <c r="G294" s="59">
        <v>224.72400970999999</v>
      </c>
      <c r="H294" s="59">
        <v>7.0219178082000004</v>
      </c>
      <c r="I294" s="59">
        <v>67.722264985999999</v>
      </c>
      <c r="J294" s="59">
        <v>123.83323101000001</v>
      </c>
      <c r="K294" s="59">
        <v>286.43201467</v>
      </c>
      <c r="L294" s="59">
        <v>9.6054794521000009</v>
      </c>
      <c r="M294" s="59">
        <v>266</v>
      </c>
      <c r="O294" s="51"/>
      <c r="Q294" s="89">
        <v>261</v>
      </c>
      <c r="R294" s="59">
        <v>278.41000478000001</v>
      </c>
      <c r="S294" s="59">
        <v>68.051792207000005</v>
      </c>
      <c r="T294" s="59">
        <v>181.74527813</v>
      </c>
      <c r="U294" s="59">
        <v>233.38514615</v>
      </c>
      <c r="V294" s="59">
        <v>7.0219178082000004</v>
      </c>
      <c r="W294" s="59">
        <v>64.265763117999995</v>
      </c>
      <c r="X294" s="59">
        <v>135.79046643000001</v>
      </c>
      <c r="Y294" s="59">
        <v>188.88597426000001</v>
      </c>
      <c r="Z294" s="59">
        <v>9.6054794521000009</v>
      </c>
      <c r="AA294" s="59">
        <v>266</v>
      </c>
      <c r="AD294" s="51"/>
      <c r="AF294" s="89">
        <v>261</v>
      </c>
      <c r="AG294" s="59">
        <v>391.68056426999999</v>
      </c>
      <c r="AH294" s="59">
        <v>73.480046064999996</v>
      </c>
      <c r="AI294" s="59">
        <v>143.08164909000001</v>
      </c>
      <c r="AJ294" s="59">
        <v>221.95561115999999</v>
      </c>
      <c r="AK294" s="59">
        <v>7.0219178082000004</v>
      </c>
      <c r="AL294" s="59">
        <v>69.963558376999998</v>
      </c>
      <c r="AM294" s="59">
        <v>137.15635438999999</v>
      </c>
      <c r="AN294" s="59">
        <v>414.73400375</v>
      </c>
      <c r="AO294" s="59">
        <v>9.6054794521000009</v>
      </c>
      <c r="AP294" s="59">
        <v>354</v>
      </c>
      <c r="AS294" s="51"/>
      <c r="AU294" s="89">
        <v>261</v>
      </c>
      <c r="AV294" s="59">
        <v>365.09048595000002</v>
      </c>
      <c r="AW294" s="59">
        <v>85.567540739999998</v>
      </c>
      <c r="AX294" s="59">
        <v>166.79464239000001</v>
      </c>
      <c r="AY294" s="59">
        <v>232.36055816000001</v>
      </c>
      <c r="AZ294" s="59">
        <v>7.0219178082000004</v>
      </c>
      <c r="BA294" s="59">
        <v>67.546985840999994</v>
      </c>
      <c r="BB294" s="59">
        <v>141.06842195999999</v>
      </c>
      <c r="BC294" s="59">
        <v>152.46680219999999</v>
      </c>
      <c r="BD294" s="59">
        <v>9.6054794521000009</v>
      </c>
      <c r="BE294" s="59">
        <v>496</v>
      </c>
      <c r="BH294" s="51"/>
    </row>
    <row r="295" spans="1:60">
      <c r="A295" s="51"/>
      <c r="C295" s="89">
        <v>262</v>
      </c>
      <c r="D295" s="59">
        <v>335.20306765999999</v>
      </c>
      <c r="E295" s="59">
        <v>66.021866149999994</v>
      </c>
      <c r="F295" s="59">
        <v>162.54751611</v>
      </c>
      <c r="G295" s="59">
        <v>224.50160943</v>
      </c>
      <c r="H295" s="59">
        <v>7.0219178082000004</v>
      </c>
      <c r="I295" s="59">
        <v>67.707983236000004</v>
      </c>
      <c r="J295" s="59">
        <v>123.79891179000001</v>
      </c>
      <c r="K295" s="59">
        <v>286.69886222999997</v>
      </c>
      <c r="L295" s="59">
        <v>9.6054794521000009</v>
      </c>
      <c r="M295" s="59">
        <v>268</v>
      </c>
      <c r="O295" s="51"/>
      <c r="Q295" s="89">
        <v>262</v>
      </c>
      <c r="R295" s="59">
        <v>275.27704743999999</v>
      </c>
      <c r="S295" s="59">
        <v>67.479478631000006</v>
      </c>
      <c r="T295" s="59">
        <v>181.28039856000001</v>
      </c>
      <c r="U295" s="59">
        <v>233.17307457000001</v>
      </c>
      <c r="V295" s="59">
        <v>7.0219178082000004</v>
      </c>
      <c r="W295" s="59">
        <v>64.251903932000005</v>
      </c>
      <c r="X295" s="59">
        <v>135.75979434999999</v>
      </c>
      <c r="Y295" s="59">
        <v>188.90845999000001</v>
      </c>
      <c r="Z295" s="59">
        <v>9.6054794521000009</v>
      </c>
      <c r="AA295" s="59">
        <v>268</v>
      </c>
      <c r="AD295" s="51"/>
      <c r="AF295" s="89">
        <v>262</v>
      </c>
      <c r="AG295" s="59">
        <v>387.58677211000003</v>
      </c>
      <c r="AH295" s="59">
        <v>72.765100790999995</v>
      </c>
      <c r="AI295" s="59">
        <v>142.69960479</v>
      </c>
      <c r="AJ295" s="59">
        <v>221.63602182</v>
      </c>
      <c r="AK295" s="59">
        <v>7.0219178082000004</v>
      </c>
      <c r="AL295" s="59">
        <v>69.950405778999993</v>
      </c>
      <c r="AM295" s="59">
        <v>137.13253406000001</v>
      </c>
      <c r="AN295" s="59">
        <v>414.53445101</v>
      </c>
      <c r="AO295" s="59">
        <v>9.6054794521000009</v>
      </c>
      <c r="AP295" s="59">
        <v>357</v>
      </c>
      <c r="AS295" s="51"/>
      <c r="AU295" s="89">
        <v>262</v>
      </c>
      <c r="AV295" s="59">
        <v>361.60031108999999</v>
      </c>
      <c r="AW295" s="59">
        <v>84.495827683000002</v>
      </c>
      <c r="AX295" s="59">
        <v>166.19198596999999</v>
      </c>
      <c r="AY295" s="59">
        <v>232.15259362</v>
      </c>
      <c r="AZ295" s="59">
        <v>7.0219178082000004</v>
      </c>
      <c r="BA295" s="59">
        <v>67.536411022999999</v>
      </c>
      <c r="BB295" s="59">
        <v>141.04205454000001</v>
      </c>
      <c r="BC295" s="59">
        <v>152.22685557</v>
      </c>
      <c r="BD295" s="59">
        <v>9.6054794521000009</v>
      </c>
      <c r="BE295" s="59">
        <v>498</v>
      </c>
      <c r="BH295" s="51"/>
    </row>
    <row r="296" spans="1:60">
      <c r="A296" s="51"/>
      <c r="C296" s="89">
        <v>263</v>
      </c>
      <c r="D296" s="59">
        <v>331.66767632</v>
      </c>
      <c r="E296" s="59">
        <v>65.437767684999997</v>
      </c>
      <c r="F296" s="59">
        <v>162.01355477000001</v>
      </c>
      <c r="G296" s="59">
        <v>224.18105525999999</v>
      </c>
      <c r="H296" s="59">
        <v>7.0219178082000004</v>
      </c>
      <c r="I296" s="59">
        <v>67.694119567000001</v>
      </c>
      <c r="J296" s="59">
        <v>123.76680583</v>
      </c>
      <c r="K296" s="59">
        <v>286.96423162000002</v>
      </c>
      <c r="L296" s="59">
        <v>9.6054794521000009</v>
      </c>
      <c r="M296" s="59">
        <v>271</v>
      </c>
      <c r="O296" s="51"/>
      <c r="Q296" s="89">
        <v>263</v>
      </c>
      <c r="R296" s="59">
        <v>272.18940457000002</v>
      </c>
      <c r="S296" s="59">
        <v>67.006762714000004</v>
      </c>
      <c r="T296" s="59">
        <v>180.67060685000001</v>
      </c>
      <c r="U296" s="59">
        <v>232.96100297999999</v>
      </c>
      <c r="V296" s="59">
        <v>7.0219178082000004</v>
      </c>
      <c r="W296" s="59">
        <v>64.238448805999994</v>
      </c>
      <c r="X296" s="59">
        <v>135.73143712000001</v>
      </c>
      <c r="Y296" s="59">
        <v>188.93427448</v>
      </c>
      <c r="Z296" s="59">
        <v>9.6054794521000009</v>
      </c>
      <c r="AA296" s="59">
        <v>270</v>
      </c>
      <c r="AD296" s="51"/>
      <c r="AF296" s="89">
        <v>263</v>
      </c>
      <c r="AG296" s="59">
        <v>383.60149895000001</v>
      </c>
      <c r="AH296" s="59">
        <v>72.256898058000004</v>
      </c>
      <c r="AI296" s="59">
        <v>142.30930526</v>
      </c>
      <c r="AJ296" s="59">
        <v>221.00942617000001</v>
      </c>
      <c r="AK296" s="59">
        <v>7.0219178082000004</v>
      </c>
      <c r="AL296" s="59">
        <v>69.937617837000005</v>
      </c>
      <c r="AM296" s="59">
        <v>137.11078140999999</v>
      </c>
      <c r="AN296" s="59">
        <v>414.41820536</v>
      </c>
      <c r="AO296" s="59">
        <v>9.6054794521000009</v>
      </c>
      <c r="AP296" s="59">
        <v>359</v>
      </c>
      <c r="AS296" s="51"/>
      <c r="AU296" s="89">
        <v>263</v>
      </c>
      <c r="AV296" s="59">
        <v>357.86117290999999</v>
      </c>
      <c r="AW296" s="59">
        <v>83.755047962000006</v>
      </c>
      <c r="AX296" s="59">
        <v>165.60654389999999</v>
      </c>
      <c r="AY296" s="59">
        <v>231.84544471000001</v>
      </c>
      <c r="AZ296" s="59">
        <v>7.0219178082000004</v>
      </c>
      <c r="BA296" s="59">
        <v>67.526284626000006</v>
      </c>
      <c r="BB296" s="59">
        <v>141.01898671999999</v>
      </c>
      <c r="BC296" s="59">
        <v>152.00009481000001</v>
      </c>
      <c r="BD296" s="59">
        <v>9.6054794521000009</v>
      </c>
      <c r="BE296" s="59">
        <v>501</v>
      </c>
      <c r="BH296" s="51"/>
    </row>
    <row r="297" spans="1:60">
      <c r="A297" s="51"/>
      <c r="C297" s="89">
        <v>264</v>
      </c>
      <c r="D297" s="59">
        <v>328.17442980999999</v>
      </c>
      <c r="E297" s="59">
        <v>65.032488362999999</v>
      </c>
      <c r="F297" s="59">
        <v>161.54675886000001</v>
      </c>
      <c r="G297" s="59">
        <v>223.57237169000001</v>
      </c>
      <c r="H297" s="59">
        <v>7.0219178082000004</v>
      </c>
      <c r="I297" s="59">
        <v>67.680678103000005</v>
      </c>
      <c r="J297" s="59">
        <v>123.73694992999999</v>
      </c>
      <c r="K297" s="59">
        <v>287.22808228000002</v>
      </c>
      <c r="L297" s="59">
        <v>9.6054794521000009</v>
      </c>
      <c r="M297" s="59">
        <v>273</v>
      </c>
      <c r="O297" s="51"/>
      <c r="Q297" s="89">
        <v>264</v>
      </c>
      <c r="R297" s="59">
        <v>269.33221643000002</v>
      </c>
      <c r="S297" s="59">
        <v>66.427779065999999</v>
      </c>
      <c r="T297" s="59">
        <v>179.94817286</v>
      </c>
      <c r="U297" s="59">
        <v>232.73738667999999</v>
      </c>
      <c r="V297" s="59">
        <v>7.0219178082000004</v>
      </c>
      <c r="W297" s="59">
        <v>64.225401968</v>
      </c>
      <c r="X297" s="59">
        <v>135.70543397</v>
      </c>
      <c r="Y297" s="59">
        <v>188.96350161999999</v>
      </c>
      <c r="Z297" s="59">
        <v>9.6054794521000009</v>
      </c>
      <c r="AA297" s="59">
        <v>272</v>
      </c>
      <c r="AD297" s="51"/>
      <c r="AF297" s="89">
        <v>264</v>
      </c>
      <c r="AG297" s="59">
        <v>379.66633064000001</v>
      </c>
      <c r="AH297" s="59">
        <v>71.713260923000007</v>
      </c>
      <c r="AI297" s="59">
        <v>141.78490733000001</v>
      </c>
      <c r="AJ297" s="59">
        <v>220.50225846000001</v>
      </c>
      <c r="AK297" s="59">
        <v>7.0219178082000004</v>
      </c>
      <c r="AL297" s="59">
        <v>69.925197015999998</v>
      </c>
      <c r="AM297" s="59">
        <v>137.09112705999999</v>
      </c>
      <c r="AN297" s="59">
        <v>414.32841698999999</v>
      </c>
      <c r="AO297" s="59">
        <v>9.6054794521000009</v>
      </c>
      <c r="AP297" s="59">
        <v>362</v>
      </c>
      <c r="AS297" s="51"/>
      <c r="AU297" s="89">
        <v>264</v>
      </c>
      <c r="AV297" s="59">
        <v>354.11795009000002</v>
      </c>
      <c r="AW297" s="59">
        <v>83.222213890999996</v>
      </c>
      <c r="AX297" s="59">
        <v>165.13472798000001</v>
      </c>
      <c r="AY297" s="59">
        <v>231.22080864</v>
      </c>
      <c r="AZ297" s="59">
        <v>7.0219178082000004</v>
      </c>
      <c r="BA297" s="59">
        <v>67.516611510000004</v>
      </c>
      <c r="BB297" s="59">
        <v>140.99927256000001</v>
      </c>
      <c r="BC297" s="59">
        <v>151.78654746999999</v>
      </c>
      <c r="BD297" s="59">
        <v>9.6054794521000009</v>
      </c>
      <c r="BE297" s="59">
        <v>503</v>
      </c>
      <c r="BH297" s="51"/>
    </row>
    <row r="298" spans="1:60">
      <c r="A298" s="51"/>
      <c r="C298" s="89">
        <v>265</v>
      </c>
      <c r="D298" s="59">
        <v>324.77107374000002</v>
      </c>
      <c r="E298" s="59">
        <v>64.588736112000007</v>
      </c>
      <c r="F298" s="59">
        <v>160.94859744999999</v>
      </c>
      <c r="G298" s="59">
        <v>223.04363610999999</v>
      </c>
      <c r="H298" s="59">
        <v>7.0219178082000004</v>
      </c>
      <c r="I298" s="59">
        <v>67.667662966999998</v>
      </c>
      <c r="J298" s="59">
        <v>123.70938089000001</v>
      </c>
      <c r="K298" s="59">
        <v>287.49037363999997</v>
      </c>
      <c r="L298" s="59">
        <v>9.6054794521000009</v>
      </c>
      <c r="M298" s="59">
        <v>275</v>
      </c>
      <c r="O298" s="51"/>
      <c r="Q298" s="89">
        <v>265</v>
      </c>
      <c r="R298" s="59">
        <v>266.41279523999998</v>
      </c>
      <c r="S298" s="59">
        <v>65.993008166999999</v>
      </c>
      <c r="T298" s="59">
        <v>179.37319474</v>
      </c>
      <c r="U298" s="59">
        <v>232.28433482</v>
      </c>
      <c r="V298" s="59">
        <v>7.0219178082000004</v>
      </c>
      <c r="W298" s="59">
        <v>64.212767650999993</v>
      </c>
      <c r="X298" s="59">
        <v>135.6818241</v>
      </c>
      <c r="Y298" s="59">
        <v>188.99622525999999</v>
      </c>
      <c r="Z298" s="59">
        <v>9.6054794521000009</v>
      </c>
      <c r="AA298" s="59">
        <v>274</v>
      </c>
      <c r="AD298" s="51"/>
      <c r="AF298" s="89">
        <v>265</v>
      </c>
      <c r="AG298" s="59">
        <v>375.45662543999998</v>
      </c>
      <c r="AH298" s="59">
        <v>71.279209178000002</v>
      </c>
      <c r="AI298" s="59">
        <v>141.25523663000001</v>
      </c>
      <c r="AJ298" s="59">
        <v>220.16531502999999</v>
      </c>
      <c r="AK298" s="59">
        <v>7.0219178082000004</v>
      </c>
      <c r="AL298" s="59">
        <v>69.913145780999997</v>
      </c>
      <c r="AM298" s="59">
        <v>137.07360163999999</v>
      </c>
      <c r="AN298" s="59">
        <v>414.25167728000002</v>
      </c>
      <c r="AO298" s="59">
        <v>9.6054794521000009</v>
      </c>
      <c r="AP298" s="59">
        <v>365</v>
      </c>
      <c r="AS298" s="51"/>
      <c r="AU298" s="89">
        <v>265</v>
      </c>
      <c r="AV298" s="59">
        <v>350.48589657000002</v>
      </c>
      <c r="AW298" s="59">
        <v>82.605022554000001</v>
      </c>
      <c r="AX298" s="59">
        <v>164.54753737999999</v>
      </c>
      <c r="AY298" s="59">
        <v>230.68473521999999</v>
      </c>
      <c r="AZ298" s="59">
        <v>7.0219178082000004</v>
      </c>
      <c r="BA298" s="59">
        <v>67.507477222000006</v>
      </c>
      <c r="BB298" s="59">
        <v>140.98296615000001</v>
      </c>
      <c r="BC298" s="59">
        <v>151.58649586999999</v>
      </c>
      <c r="BD298" s="59">
        <v>9.6054794521000009</v>
      </c>
      <c r="BE298" s="59">
        <v>505</v>
      </c>
      <c r="BH298" s="51"/>
    </row>
    <row r="299" spans="1:60">
      <c r="A299" s="51"/>
      <c r="C299" s="89">
        <v>266</v>
      </c>
      <c r="D299" s="59">
        <v>321.28189020000002</v>
      </c>
      <c r="E299" s="59">
        <v>64.132502677000005</v>
      </c>
      <c r="F299" s="59">
        <v>160.30492763999999</v>
      </c>
      <c r="G299" s="59">
        <v>222.65871758</v>
      </c>
      <c r="H299" s="59">
        <v>7.0219178082000004</v>
      </c>
      <c r="I299" s="59">
        <v>67.655078283999998</v>
      </c>
      <c r="J299" s="59">
        <v>123.68413549</v>
      </c>
      <c r="K299" s="59">
        <v>287.75106513999998</v>
      </c>
      <c r="L299" s="59">
        <v>9.6054794521000009</v>
      </c>
      <c r="M299" s="59">
        <v>278</v>
      </c>
      <c r="O299" s="51"/>
      <c r="Q299" s="89">
        <v>266</v>
      </c>
      <c r="R299" s="59">
        <v>263.72823968</v>
      </c>
      <c r="S299" s="59">
        <v>65.551713442999997</v>
      </c>
      <c r="T299" s="59">
        <v>178.66150711</v>
      </c>
      <c r="U299" s="59">
        <v>231.73965064999999</v>
      </c>
      <c r="V299" s="59">
        <v>7.0219178082000004</v>
      </c>
      <c r="W299" s="59">
        <v>64.200550082999996</v>
      </c>
      <c r="X299" s="59">
        <v>135.66064671000001</v>
      </c>
      <c r="Y299" s="59">
        <v>189.03252929000001</v>
      </c>
      <c r="Z299" s="59">
        <v>9.6054794521000009</v>
      </c>
      <c r="AA299" s="59">
        <v>276</v>
      </c>
      <c r="AD299" s="51"/>
      <c r="AF299" s="89">
        <v>266</v>
      </c>
      <c r="AG299" s="59">
        <v>371.15008988</v>
      </c>
      <c r="AH299" s="59">
        <v>70.893572921000001</v>
      </c>
      <c r="AI299" s="59">
        <v>140.7739808</v>
      </c>
      <c r="AJ299" s="59">
        <v>219.82837158999999</v>
      </c>
      <c r="AK299" s="59">
        <v>7.0219178082000004</v>
      </c>
      <c r="AL299" s="59">
        <v>69.901966919000003</v>
      </c>
      <c r="AM299" s="59">
        <v>137.05823577999999</v>
      </c>
      <c r="AN299" s="59">
        <v>414.18826261999999</v>
      </c>
      <c r="AO299" s="59">
        <v>9.6054794521000009</v>
      </c>
      <c r="AP299" s="59">
        <v>367</v>
      </c>
      <c r="AS299" s="51"/>
      <c r="AU299" s="89">
        <v>266</v>
      </c>
      <c r="AV299" s="59">
        <v>346.76397866000002</v>
      </c>
      <c r="AW299" s="59">
        <v>82.047649476000004</v>
      </c>
      <c r="AX299" s="59">
        <v>163.82694663000001</v>
      </c>
      <c r="AY299" s="59">
        <v>230.31210808</v>
      </c>
      <c r="AZ299" s="59">
        <v>7.0219178082000004</v>
      </c>
      <c r="BA299" s="59">
        <v>67.499624662000002</v>
      </c>
      <c r="BB299" s="59">
        <v>140.97012157</v>
      </c>
      <c r="BC299" s="59">
        <v>151.40022235000001</v>
      </c>
      <c r="BD299" s="59">
        <v>9.6054794521000009</v>
      </c>
      <c r="BE299" s="59">
        <v>507</v>
      </c>
      <c r="BH299" s="51"/>
    </row>
    <row r="300" spans="1:60">
      <c r="A300" s="51"/>
      <c r="C300" s="89">
        <v>267</v>
      </c>
      <c r="D300" s="59">
        <v>317.70862949999997</v>
      </c>
      <c r="E300" s="59">
        <v>63.651000431</v>
      </c>
      <c r="F300" s="59">
        <v>159.73202601</v>
      </c>
      <c r="G300" s="59">
        <v>222.31237684000001</v>
      </c>
      <c r="H300" s="59">
        <v>7.0219178082000004</v>
      </c>
      <c r="I300" s="59">
        <v>67.642928175999998</v>
      </c>
      <c r="J300" s="59">
        <v>123.66125053</v>
      </c>
      <c r="K300" s="59">
        <v>288.01011621999999</v>
      </c>
      <c r="L300" s="59">
        <v>9.6054794521000009</v>
      </c>
      <c r="M300" s="59">
        <v>280</v>
      </c>
      <c r="O300" s="51"/>
      <c r="Q300" s="89">
        <v>267</v>
      </c>
      <c r="R300" s="59">
        <v>261.14357202999997</v>
      </c>
      <c r="S300" s="59">
        <v>64.920447436000003</v>
      </c>
      <c r="T300" s="59">
        <v>177.8979703</v>
      </c>
      <c r="U300" s="59">
        <v>231.33689903999999</v>
      </c>
      <c r="V300" s="59">
        <v>7.0219178082000004</v>
      </c>
      <c r="W300" s="59">
        <v>64.188753493999997</v>
      </c>
      <c r="X300" s="59">
        <v>135.64194101000001</v>
      </c>
      <c r="Y300" s="59">
        <v>189.07249757</v>
      </c>
      <c r="Z300" s="59">
        <v>9.6054794521000009</v>
      </c>
      <c r="AA300" s="59">
        <v>277</v>
      </c>
      <c r="AD300" s="51"/>
      <c r="AF300" s="89">
        <v>267</v>
      </c>
      <c r="AG300" s="59">
        <v>367.03805466</v>
      </c>
      <c r="AH300" s="59">
        <v>70.196608806</v>
      </c>
      <c r="AI300" s="59">
        <v>140.34299941</v>
      </c>
      <c r="AJ300" s="59">
        <v>219.55798124</v>
      </c>
      <c r="AK300" s="59">
        <v>7.0219178082000004</v>
      </c>
      <c r="AL300" s="59">
        <v>69.891499284000005</v>
      </c>
      <c r="AM300" s="59">
        <v>137.04506011999999</v>
      </c>
      <c r="AN300" s="59">
        <v>414.13844940000001</v>
      </c>
      <c r="AO300" s="59">
        <v>9.6054794521000009</v>
      </c>
      <c r="AP300" s="59">
        <v>370</v>
      </c>
      <c r="AS300" s="51"/>
      <c r="AU300" s="89">
        <v>267</v>
      </c>
      <c r="AV300" s="59">
        <v>342.93614034000001</v>
      </c>
      <c r="AW300" s="59">
        <v>81.422853791999998</v>
      </c>
      <c r="AX300" s="59">
        <v>163.25058100000001</v>
      </c>
      <c r="AY300" s="59">
        <v>229.96859882999999</v>
      </c>
      <c r="AZ300" s="59">
        <v>7.0219178082000004</v>
      </c>
      <c r="BA300" s="59">
        <v>67.492209901999999</v>
      </c>
      <c r="BB300" s="59">
        <v>140.9607929</v>
      </c>
      <c r="BC300" s="59">
        <v>151.22800925000001</v>
      </c>
      <c r="BD300" s="59">
        <v>9.6054794521000009</v>
      </c>
      <c r="BE300" s="59">
        <v>510</v>
      </c>
      <c r="BH300" s="51"/>
    </row>
    <row r="301" spans="1:60">
      <c r="A301" s="51"/>
      <c r="C301" s="89">
        <v>268</v>
      </c>
      <c r="D301" s="59">
        <v>314.01455844999998</v>
      </c>
      <c r="E301" s="59">
        <v>63.179900514000003</v>
      </c>
      <c r="F301" s="59">
        <v>159.26953238999999</v>
      </c>
      <c r="G301" s="59">
        <v>221.9660361</v>
      </c>
      <c r="H301" s="59">
        <v>7.0219178082000004</v>
      </c>
      <c r="I301" s="59">
        <v>67.631216769000005</v>
      </c>
      <c r="J301" s="59">
        <v>123.64076281</v>
      </c>
      <c r="K301" s="59">
        <v>288.26748631999999</v>
      </c>
      <c r="L301" s="59">
        <v>9.6054794521000009</v>
      </c>
      <c r="M301" s="59">
        <v>282</v>
      </c>
      <c r="O301" s="51"/>
      <c r="Q301" s="89">
        <v>268</v>
      </c>
      <c r="R301" s="59">
        <v>258.19855078000001</v>
      </c>
      <c r="S301" s="59">
        <v>64.350420593999999</v>
      </c>
      <c r="T301" s="59">
        <v>177.41234861000001</v>
      </c>
      <c r="U301" s="59">
        <v>230.95534674999999</v>
      </c>
      <c r="V301" s="59">
        <v>7.0219178082000004</v>
      </c>
      <c r="W301" s="59">
        <v>64.177382115</v>
      </c>
      <c r="X301" s="59">
        <v>135.62574620000001</v>
      </c>
      <c r="Y301" s="59">
        <v>189.11621398</v>
      </c>
      <c r="Z301" s="59">
        <v>9.6054794521000009</v>
      </c>
      <c r="AA301" s="59">
        <v>279</v>
      </c>
      <c r="AD301" s="51"/>
      <c r="AF301" s="89">
        <v>268</v>
      </c>
      <c r="AG301" s="59">
        <v>362.53965583000002</v>
      </c>
      <c r="AH301" s="59">
        <v>69.767410670999993</v>
      </c>
      <c r="AI301" s="59">
        <v>139.95052027</v>
      </c>
      <c r="AJ301" s="59">
        <v>219.36768627000001</v>
      </c>
      <c r="AK301" s="59">
        <v>7.0219178082000004</v>
      </c>
      <c r="AL301" s="59">
        <v>69.881377727</v>
      </c>
      <c r="AM301" s="59">
        <v>137.03410525999999</v>
      </c>
      <c r="AN301" s="59">
        <v>414.10251404000002</v>
      </c>
      <c r="AO301" s="59">
        <v>9.6054794521000009</v>
      </c>
      <c r="AP301" s="59">
        <v>373</v>
      </c>
      <c r="AS301" s="51"/>
      <c r="AU301" s="89">
        <v>268</v>
      </c>
      <c r="AV301" s="59">
        <v>338.92341168000002</v>
      </c>
      <c r="AW301" s="59">
        <v>80.862954630999994</v>
      </c>
      <c r="AX301" s="59">
        <v>162.79420920999999</v>
      </c>
      <c r="AY301" s="59">
        <v>229.62508957</v>
      </c>
      <c r="AZ301" s="59">
        <v>7.0219178082000004</v>
      </c>
      <c r="BA301" s="59">
        <v>67.485234910000003</v>
      </c>
      <c r="BB301" s="59">
        <v>140.95503421999999</v>
      </c>
      <c r="BC301" s="59">
        <v>151.07013889000001</v>
      </c>
      <c r="BD301" s="59">
        <v>9.6054794521000009</v>
      </c>
      <c r="BE301" s="59">
        <v>512</v>
      </c>
      <c r="BH301" s="51"/>
    </row>
    <row r="302" spans="1:60">
      <c r="A302" s="51"/>
      <c r="C302" s="89">
        <v>269</v>
      </c>
      <c r="D302" s="59">
        <v>310.39715810000001</v>
      </c>
      <c r="E302" s="59">
        <v>62.676684752</v>
      </c>
      <c r="F302" s="59">
        <v>158.69690765999999</v>
      </c>
      <c r="G302" s="59">
        <v>221.68527162999999</v>
      </c>
      <c r="H302" s="59">
        <v>7.0219178082000004</v>
      </c>
      <c r="I302" s="59">
        <v>67.619948184999998</v>
      </c>
      <c r="J302" s="59">
        <v>123.62270909999999</v>
      </c>
      <c r="K302" s="59">
        <v>288.52313486999998</v>
      </c>
      <c r="L302" s="59">
        <v>9.6054794521000009</v>
      </c>
      <c r="M302" s="59">
        <v>285</v>
      </c>
      <c r="O302" s="51"/>
      <c r="Q302" s="89">
        <v>269</v>
      </c>
      <c r="R302" s="59">
        <v>255.02138170000001</v>
      </c>
      <c r="S302" s="59">
        <v>63.882541504000002</v>
      </c>
      <c r="T302" s="59">
        <v>176.99661596000001</v>
      </c>
      <c r="U302" s="59">
        <v>230.63390548999999</v>
      </c>
      <c r="V302" s="59">
        <v>7.0219178082000004</v>
      </c>
      <c r="W302" s="59">
        <v>64.167220212999993</v>
      </c>
      <c r="X302" s="59">
        <v>135.61210151</v>
      </c>
      <c r="Y302" s="59">
        <v>189.16376238999999</v>
      </c>
      <c r="Z302" s="59">
        <v>9.6054794521000009</v>
      </c>
      <c r="AA302" s="59">
        <v>281</v>
      </c>
      <c r="AD302" s="51"/>
      <c r="AF302" s="89">
        <v>269</v>
      </c>
      <c r="AG302" s="59">
        <v>358.40468915000002</v>
      </c>
      <c r="AH302" s="59">
        <v>69.191458194000006</v>
      </c>
      <c r="AI302" s="59">
        <v>139.34136333000001</v>
      </c>
      <c r="AJ302" s="59">
        <v>219.17739129</v>
      </c>
      <c r="AK302" s="59">
        <v>7.0219178082000004</v>
      </c>
      <c r="AL302" s="59">
        <v>69.871601925999997</v>
      </c>
      <c r="AM302" s="59">
        <v>137.02540185999999</v>
      </c>
      <c r="AN302" s="59">
        <v>414.08073293000001</v>
      </c>
      <c r="AO302" s="59">
        <v>9.6054794521000009</v>
      </c>
      <c r="AP302" s="59">
        <v>375</v>
      </c>
      <c r="AS302" s="51"/>
      <c r="AU302" s="89">
        <v>269</v>
      </c>
      <c r="AV302" s="59">
        <v>334.89123967</v>
      </c>
      <c r="AW302" s="59">
        <v>80.285915841999994</v>
      </c>
      <c r="AX302" s="59">
        <v>162.24443775</v>
      </c>
      <c r="AY302" s="59">
        <v>229.41156294000001</v>
      </c>
      <c r="AZ302" s="59">
        <v>7.0219178082000004</v>
      </c>
      <c r="BA302" s="59">
        <v>67.478701658000006</v>
      </c>
      <c r="BB302" s="59">
        <v>140.95289959999999</v>
      </c>
      <c r="BC302" s="59">
        <v>150.9268936</v>
      </c>
      <c r="BD302" s="59">
        <v>9.6054794521000009</v>
      </c>
      <c r="BE302" s="59">
        <v>514</v>
      </c>
      <c r="BH302" s="51"/>
    </row>
    <row r="303" spans="1:60">
      <c r="A303" s="51"/>
      <c r="C303" s="89">
        <v>270</v>
      </c>
      <c r="D303" s="59">
        <v>306.93867082000003</v>
      </c>
      <c r="E303" s="59">
        <v>62.054391729999999</v>
      </c>
      <c r="F303" s="59">
        <v>158.01707156000001</v>
      </c>
      <c r="G303" s="59">
        <v>221.47188272</v>
      </c>
      <c r="H303" s="59">
        <v>7.0219178082000004</v>
      </c>
      <c r="I303" s="59">
        <v>67.609126548000006</v>
      </c>
      <c r="J303" s="59">
        <v>123.60712622</v>
      </c>
      <c r="K303" s="59">
        <v>288.77702131000001</v>
      </c>
      <c r="L303" s="59">
        <v>9.6054794521000009</v>
      </c>
      <c r="M303" s="59">
        <v>287</v>
      </c>
      <c r="O303" s="51"/>
      <c r="Q303" s="89">
        <v>270</v>
      </c>
      <c r="R303" s="59">
        <v>252.09837511999999</v>
      </c>
      <c r="S303" s="59">
        <v>63.415787731000002</v>
      </c>
      <c r="T303" s="59">
        <v>176.32559549999999</v>
      </c>
      <c r="U303" s="59">
        <v>230.31246422999999</v>
      </c>
      <c r="V303" s="59">
        <v>7.0219178082000004</v>
      </c>
      <c r="W303" s="59">
        <v>64.157473968999994</v>
      </c>
      <c r="X303" s="59">
        <v>135.60104612000001</v>
      </c>
      <c r="Y303" s="59">
        <v>189.21522666000001</v>
      </c>
      <c r="Z303" s="59">
        <v>9.6054794521000009</v>
      </c>
      <c r="AA303" s="59">
        <v>283</v>
      </c>
      <c r="AD303" s="51"/>
      <c r="AF303" s="89">
        <v>270</v>
      </c>
      <c r="AG303" s="59">
        <v>354.34232529000002</v>
      </c>
      <c r="AH303" s="59">
        <v>68.541685921999999</v>
      </c>
      <c r="AI303" s="59">
        <v>138.73342335000001</v>
      </c>
      <c r="AJ303" s="59">
        <v>218.98709632000001</v>
      </c>
      <c r="AK303" s="59">
        <v>7.0219178082000004</v>
      </c>
      <c r="AL303" s="59">
        <v>69.862171559000004</v>
      </c>
      <c r="AM303" s="59">
        <v>137.01898052000001</v>
      </c>
      <c r="AN303" s="59">
        <v>414.07338247000001</v>
      </c>
      <c r="AO303" s="59">
        <v>9.6054794521000009</v>
      </c>
      <c r="AP303" s="59">
        <v>378</v>
      </c>
      <c r="AS303" s="51"/>
      <c r="AU303" s="89">
        <v>270</v>
      </c>
      <c r="AV303" s="59">
        <v>331.05120552</v>
      </c>
      <c r="AW303" s="59">
        <v>79.524939114000006</v>
      </c>
      <c r="AX303" s="59">
        <v>161.6718085</v>
      </c>
      <c r="AY303" s="59">
        <v>229.21269419000001</v>
      </c>
      <c r="AZ303" s="59">
        <v>7.0219178082000004</v>
      </c>
      <c r="BA303" s="59">
        <v>67.472612115000004</v>
      </c>
      <c r="BB303" s="59">
        <v>140.95444314</v>
      </c>
      <c r="BC303" s="59">
        <v>150.79855574000001</v>
      </c>
      <c r="BD303" s="59">
        <v>9.6054794521000009</v>
      </c>
      <c r="BE303" s="59">
        <v>516</v>
      </c>
      <c r="BH303" s="51"/>
    </row>
    <row r="304" spans="1:60">
      <c r="A304" s="51"/>
      <c r="C304" s="89">
        <v>271</v>
      </c>
      <c r="D304" s="59">
        <v>303.15069527999998</v>
      </c>
      <c r="E304" s="59">
        <v>61.661517177999997</v>
      </c>
      <c r="F304" s="59">
        <v>157.43730524</v>
      </c>
      <c r="G304" s="59">
        <v>221.25849382000001</v>
      </c>
      <c r="H304" s="59">
        <v>7.0219178082000004</v>
      </c>
      <c r="I304" s="59">
        <v>67.598755983000004</v>
      </c>
      <c r="J304" s="59">
        <v>123.59405095</v>
      </c>
      <c r="K304" s="59">
        <v>289.02910507000001</v>
      </c>
      <c r="L304" s="59">
        <v>9.6054794521000009</v>
      </c>
      <c r="M304" s="59">
        <v>289</v>
      </c>
      <c r="O304" s="51"/>
      <c r="Q304" s="89">
        <v>271</v>
      </c>
      <c r="R304" s="59">
        <v>248.98784323000001</v>
      </c>
      <c r="S304" s="59">
        <v>62.974407972000002</v>
      </c>
      <c r="T304" s="59">
        <v>175.80531023</v>
      </c>
      <c r="U304" s="59">
        <v>230.00243907999999</v>
      </c>
      <c r="V304" s="59">
        <v>7.0219178082000004</v>
      </c>
      <c r="W304" s="59">
        <v>64.148129557999994</v>
      </c>
      <c r="X304" s="59">
        <v>135.59261925000001</v>
      </c>
      <c r="Y304" s="59">
        <v>189.27069069000001</v>
      </c>
      <c r="Z304" s="59">
        <v>9.6054794521000009</v>
      </c>
      <c r="AA304" s="59">
        <v>285</v>
      </c>
      <c r="AD304" s="51"/>
      <c r="AF304" s="89">
        <v>271</v>
      </c>
      <c r="AG304" s="59">
        <v>350.24713333</v>
      </c>
      <c r="AH304" s="59">
        <v>67.966767520999994</v>
      </c>
      <c r="AI304" s="59">
        <v>138.08345761000001</v>
      </c>
      <c r="AJ304" s="59">
        <v>218.79680134</v>
      </c>
      <c r="AK304" s="59">
        <v>7.0219178082000004</v>
      </c>
      <c r="AL304" s="59">
        <v>69.853086304000001</v>
      </c>
      <c r="AM304" s="59">
        <v>137.01487187999999</v>
      </c>
      <c r="AN304" s="59">
        <v>414.08073905999998</v>
      </c>
      <c r="AO304" s="59">
        <v>9.6054794521000009</v>
      </c>
      <c r="AP304" s="59">
        <v>380</v>
      </c>
      <c r="AS304" s="51"/>
      <c r="AU304" s="89">
        <v>271</v>
      </c>
      <c r="AV304" s="59">
        <v>327.13823736000001</v>
      </c>
      <c r="AW304" s="59">
        <v>78.955480453000007</v>
      </c>
      <c r="AX304" s="59">
        <v>160.98059517999999</v>
      </c>
      <c r="AY304" s="59">
        <v>229.01382545000001</v>
      </c>
      <c r="AZ304" s="59">
        <v>7.0219178082000004</v>
      </c>
      <c r="BA304" s="59">
        <v>67.466968250999997</v>
      </c>
      <c r="BB304" s="59">
        <v>140.95971890999999</v>
      </c>
      <c r="BC304" s="59">
        <v>150.68540761</v>
      </c>
      <c r="BD304" s="59">
        <v>9.6054794521000009</v>
      </c>
      <c r="BE304" s="59">
        <v>518</v>
      </c>
      <c r="BH304" s="51"/>
    </row>
    <row r="305" spans="1:60">
      <c r="A305" s="51"/>
      <c r="C305" s="89">
        <v>272</v>
      </c>
      <c r="D305" s="59">
        <v>299.56645357999997</v>
      </c>
      <c r="E305" s="59">
        <v>61.157770995</v>
      </c>
      <c r="F305" s="59">
        <v>156.76467672000001</v>
      </c>
      <c r="G305" s="59">
        <v>221.04510490999999</v>
      </c>
      <c r="H305" s="59">
        <v>7.0219178082000004</v>
      </c>
      <c r="I305" s="59">
        <v>67.588840613000002</v>
      </c>
      <c r="J305" s="59">
        <v>123.58352008</v>
      </c>
      <c r="K305" s="59">
        <v>289.27934561000001</v>
      </c>
      <c r="L305" s="59">
        <v>9.6054794521000009</v>
      </c>
      <c r="M305" s="59">
        <v>291</v>
      </c>
      <c r="O305" s="51"/>
      <c r="Q305" s="89">
        <v>272</v>
      </c>
      <c r="R305" s="59">
        <v>246.00358148000001</v>
      </c>
      <c r="S305" s="59">
        <v>62.463787772000003</v>
      </c>
      <c r="T305" s="59">
        <v>175.12145666000001</v>
      </c>
      <c r="U305" s="59">
        <v>229.79895252</v>
      </c>
      <c r="V305" s="59">
        <v>7.0219178082000004</v>
      </c>
      <c r="W305" s="59">
        <v>64.139188364999995</v>
      </c>
      <c r="X305" s="59">
        <v>135.58686011</v>
      </c>
      <c r="Y305" s="59">
        <v>189.33023832000001</v>
      </c>
      <c r="Z305" s="59">
        <v>9.6054794521000009</v>
      </c>
      <c r="AA305" s="59">
        <v>286</v>
      </c>
      <c r="AD305" s="51"/>
      <c r="AF305" s="89">
        <v>272</v>
      </c>
      <c r="AG305" s="59">
        <v>346.05068173000001</v>
      </c>
      <c r="AH305" s="59">
        <v>67.492720767999998</v>
      </c>
      <c r="AI305" s="59">
        <v>137.51194760000001</v>
      </c>
      <c r="AJ305" s="59">
        <v>218.52843862</v>
      </c>
      <c r="AK305" s="59">
        <v>7.0219178082000004</v>
      </c>
      <c r="AL305" s="59">
        <v>69.844345841000006</v>
      </c>
      <c r="AM305" s="59">
        <v>137.01310656999999</v>
      </c>
      <c r="AN305" s="59">
        <v>414.1030791</v>
      </c>
      <c r="AO305" s="59">
        <v>9.6054794521000009</v>
      </c>
      <c r="AP305" s="59">
        <v>383</v>
      </c>
      <c r="AS305" s="51"/>
      <c r="AU305" s="89">
        <v>272</v>
      </c>
      <c r="AV305" s="59">
        <v>323.23875641000001</v>
      </c>
      <c r="AW305" s="59">
        <v>78.310942710000006</v>
      </c>
      <c r="AX305" s="59">
        <v>160.35097375000001</v>
      </c>
      <c r="AY305" s="59">
        <v>228.81495670000001</v>
      </c>
      <c r="AZ305" s="59">
        <v>7.0219178082000004</v>
      </c>
      <c r="BA305" s="59">
        <v>67.461772037000003</v>
      </c>
      <c r="BB305" s="59">
        <v>140.96878097999999</v>
      </c>
      <c r="BC305" s="59">
        <v>150.58773156999999</v>
      </c>
      <c r="BD305" s="59">
        <v>9.6054794521000009</v>
      </c>
      <c r="BE305" s="59">
        <v>520</v>
      </c>
      <c r="BH305" s="51"/>
    </row>
    <row r="306" spans="1:60">
      <c r="A306" s="51"/>
      <c r="C306" s="89">
        <v>273</v>
      </c>
      <c r="D306" s="59">
        <v>296.09268071000002</v>
      </c>
      <c r="E306" s="59">
        <v>60.535234422999999</v>
      </c>
      <c r="F306" s="59">
        <v>156.10036975</v>
      </c>
      <c r="G306" s="59">
        <v>220.831716</v>
      </c>
      <c r="H306" s="59">
        <v>7.0219178082000004</v>
      </c>
      <c r="I306" s="59">
        <v>67.579384562000001</v>
      </c>
      <c r="J306" s="59">
        <v>123.57557041</v>
      </c>
      <c r="K306" s="59">
        <v>289.52770234000002</v>
      </c>
      <c r="L306" s="59">
        <v>9.6054794521000009</v>
      </c>
      <c r="M306" s="59">
        <v>294</v>
      </c>
      <c r="O306" s="51"/>
      <c r="Q306" s="89">
        <v>273</v>
      </c>
      <c r="R306" s="59">
        <v>243.19056330000001</v>
      </c>
      <c r="S306" s="59">
        <v>61.862338766000001</v>
      </c>
      <c r="T306" s="59">
        <v>174.35718833000001</v>
      </c>
      <c r="U306" s="59">
        <v>229.59546596000001</v>
      </c>
      <c r="V306" s="59">
        <v>7.0219178082000004</v>
      </c>
      <c r="W306" s="59">
        <v>64.130651775999993</v>
      </c>
      <c r="X306" s="59">
        <v>135.58380789</v>
      </c>
      <c r="Y306" s="59">
        <v>189.39395343999999</v>
      </c>
      <c r="Z306" s="59">
        <v>9.6054794521000009</v>
      </c>
      <c r="AA306" s="59">
        <v>288</v>
      </c>
      <c r="AD306" s="51"/>
      <c r="AF306" s="89">
        <v>273</v>
      </c>
      <c r="AG306" s="59">
        <v>341.87923010999998</v>
      </c>
      <c r="AH306" s="59">
        <v>66.962859797999997</v>
      </c>
      <c r="AI306" s="59">
        <v>137.04747707999999</v>
      </c>
      <c r="AJ306" s="59">
        <v>218.18385065000001</v>
      </c>
      <c r="AK306" s="59">
        <v>7.0219178082000004</v>
      </c>
      <c r="AL306" s="59">
        <v>69.835949846999995</v>
      </c>
      <c r="AM306" s="59">
        <v>137.01371520999999</v>
      </c>
      <c r="AN306" s="59">
        <v>414.14067899000003</v>
      </c>
      <c r="AO306" s="59">
        <v>9.6054794521000009</v>
      </c>
      <c r="AP306" s="59">
        <v>385</v>
      </c>
      <c r="AS306" s="51"/>
      <c r="AU306" s="89">
        <v>273</v>
      </c>
      <c r="AV306" s="59">
        <v>319.54233125000002</v>
      </c>
      <c r="AW306" s="59">
        <v>77.548530154999995</v>
      </c>
      <c r="AX306" s="59">
        <v>159.63617133</v>
      </c>
      <c r="AY306" s="59">
        <v>228.61608795000001</v>
      </c>
      <c r="AZ306" s="59">
        <v>7.0219178082000004</v>
      </c>
      <c r="BA306" s="59">
        <v>67.457025442000003</v>
      </c>
      <c r="BB306" s="59">
        <v>140.98168344999999</v>
      </c>
      <c r="BC306" s="59">
        <v>150.50580994000001</v>
      </c>
      <c r="BD306" s="59">
        <v>9.6054794521000009</v>
      </c>
      <c r="BE306" s="59">
        <v>522</v>
      </c>
      <c r="BH306" s="51"/>
    </row>
    <row r="307" spans="1:60">
      <c r="A307" s="51"/>
      <c r="C307" s="89">
        <v>274</v>
      </c>
      <c r="D307" s="59">
        <v>292.35725910999997</v>
      </c>
      <c r="E307" s="59">
        <v>60.162538068000003</v>
      </c>
      <c r="F307" s="59">
        <v>155.55193979000001</v>
      </c>
      <c r="G307" s="59">
        <v>220.51425860000001</v>
      </c>
      <c r="H307" s="59">
        <v>7.0219178082000004</v>
      </c>
      <c r="I307" s="59">
        <v>67.570391952999998</v>
      </c>
      <c r="J307" s="59">
        <v>123.57023872000001</v>
      </c>
      <c r="K307" s="59">
        <v>289.77413471</v>
      </c>
      <c r="L307" s="59">
        <v>9.6054794521000009</v>
      </c>
      <c r="M307" s="59">
        <v>296</v>
      </c>
      <c r="O307" s="51"/>
      <c r="Q307" s="89">
        <v>274</v>
      </c>
      <c r="R307" s="59">
        <v>240.18709620999999</v>
      </c>
      <c r="S307" s="59">
        <v>61.363677180000003</v>
      </c>
      <c r="T307" s="59">
        <v>173.68058148</v>
      </c>
      <c r="U307" s="59">
        <v>229.3919794</v>
      </c>
      <c r="V307" s="59">
        <v>7.0219178082000004</v>
      </c>
      <c r="W307" s="59">
        <v>64.122521178</v>
      </c>
      <c r="X307" s="59">
        <v>135.58350182000001</v>
      </c>
      <c r="Y307" s="59">
        <v>189.46191992999999</v>
      </c>
      <c r="Z307" s="59">
        <v>9.6054794521000009</v>
      </c>
      <c r="AA307" s="59">
        <v>290</v>
      </c>
      <c r="AD307" s="51"/>
      <c r="AF307" s="89">
        <v>274</v>
      </c>
      <c r="AG307" s="59">
        <v>337.51866401000001</v>
      </c>
      <c r="AH307" s="59">
        <v>66.554719544999998</v>
      </c>
      <c r="AI307" s="59">
        <v>136.65040031999999</v>
      </c>
      <c r="AJ307" s="59">
        <v>217.83926269</v>
      </c>
      <c r="AK307" s="59">
        <v>7.0219178082000004</v>
      </c>
      <c r="AL307" s="59">
        <v>69.827898000999994</v>
      </c>
      <c r="AM307" s="59">
        <v>137.01672844000001</v>
      </c>
      <c r="AN307" s="59">
        <v>414.19381513000002</v>
      </c>
      <c r="AO307" s="59">
        <v>9.6054794521000009</v>
      </c>
      <c r="AP307" s="59">
        <v>388</v>
      </c>
      <c r="AS307" s="51"/>
      <c r="AU307" s="89">
        <v>274</v>
      </c>
      <c r="AV307" s="59">
        <v>315.53602654000002</v>
      </c>
      <c r="AW307" s="59">
        <v>77.095242705999993</v>
      </c>
      <c r="AX307" s="59">
        <v>159.07073943</v>
      </c>
      <c r="AY307" s="59">
        <v>228.26860313</v>
      </c>
      <c r="AZ307" s="59">
        <v>7.0219178082000004</v>
      </c>
      <c r="BA307" s="59">
        <v>67.452730435999996</v>
      </c>
      <c r="BB307" s="59">
        <v>140.99848039</v>
      </c>
      <c r="BC307" s="59">
        <v>150.43992505</v>
      </c>
      <c r="BD307" s="59">
        <v>9.6054794521000009</v>
      </c>
      <c r="BE307" s="59">
        <v>524</v>
      </c>
      <c r="BH307" s="51"/>
    </row>
    <row r="308" spans="1:60">
      <c r="A308" s="51"/>
      <c r="C308" s="89">
        <v>275</v>
      </c>
      <c r="D308" s="59">
        <v>288.70448389000001</v>
      </c>
      <c r="E308" s="59">
        <v>59.732609545999999</v>
      </c>
      <c r="F308" s="59">
        <v>155.01329294000001</v>
      </c>
      <c r="G308" s="59">
        <v>220.16160388</v>
      </c>
      <c r="H308" s="59">
        <v>7.0219178082000004</v>
      </c>
      <c r="I308" s="59">
        <v>67.561861129999997</v>
      </c>
      <c r="J308" s="59">
        <v>123.56751273</v>
      </c>
      <c r="K308" s="59">
        <v>290.01848448999999</v>
      </c>
      <c r="L308" s="59">
        <v>9.6054794521000009</v>
      </c>
      <c r="M308" s="59">
        <v>298</v>
      </c>
      <c r="O308" s="51"/>
      <c r="Q308" s="89">
        <v>275</v>
      </c>
      <c r="R308" s="59">
        <v>237.38113816000001</v>
      </c>
      <c r="S308" s="59">
        <v>60.764008115999999</v>
      </c>
      <c r="T308" s="59">
        <v>172.90747307999999</v>
      </c>
      <c r="U308" s="59">
        <v>229.18849284000001</v>
      </c>
      <c r="V308" s="59">
        <v>7.0219178082000004</v>
      </c>
      <c r="W308" s="59">
        <v>64.114793093000003</v>
      </c>
      <c r="X308" s="59">
        <v>135.58592773999999</v>
      </c>
      <c r="Y308" s="59">
        <v>189.53411012000001</v>
      </c>
      <c r="Z308" s="59">
        <v>9.6054794521000009</v>
      </c>
      <c r="AA308" s="59">
        <v>291</v>
      </c>
      <c r="AD308" s="51"/>
      <c r="AF308" s="89">
        <v>275</v>
      </c>
      <c r="AG308" s="59">
        <v>333.28754974999998</v>
      </c>
      <c r="AH308" s="59">
        <v>66.099769820000006</v>
      </c>
      <c r="AI308" s="59">
        <v>136.23306195999999</v>
      </c>
      <c r="AJ308" s="59">
        <v>217.43229396000001</v>
      </c>
      <c r="AK308" s="59">
        <v>7.0219178082000004</v>
      </c>
      <c r="AL308" s="59">
        <v>69.820185496999997</v>
      </c>
      <c r="AM308" s="59">
        <v>137.02212559</v>
      </c>
      <c r="AN308" s="59">
        <v>414.26245685999999</v>
      </c>
      <c r="AO308" s="59">
        <v>9.6054794521000009</v>
      </c>
      <c r="AP308" s="59">
        <v>390</v>
      </c>
      <c r="AS308" s="51"/>
      <c r="AU308" s="89">
        <v>275</v>
      </c>
      <c r="AV308" s="59">
        <v>311.57376950000003</v>
      </c>
      <c r="AW308" s="59">
        <v>76.5671818</v>
      </c>
      <c r="AX308" s="59">
        <v>158.5387566</v>
      </c>
      <c r="AY308" s="59">
        <v>227.91839501999999</v>
      </c>
      <c r="AZ308" s="59">
        <v>7.0219178082000004</v>
      </c>
      <c r="BA308" s="59">
        <v>67.448883230999996</v>
      </c>
      <c r="BB308" s="59">
        <v>141.01916062000001</v>
      </c>
      <c r="BC308" s="59">
        <v>150.39017737</v>
      </c>
      <c r="BD308" s="59">
        <v>9.6054794521000009</v>
      </c>
      <c r="BE308" s="59">
        <v>526</v>
      </c>
      <c r="BH308" s="51"/>
    </row>
    <row r="309" spans="1:60">
      <c r="A309" s="51"/>
      <c r="C309" s="89">
        <v>276</v>
      </c>
      <c r="D309" s="59">
        <v>285.19171431000001</v>
      </c>
      <c r="E309" s="59">
        <v>59.239989031</v>
      </c>
      <c r="F309" s="59">
        <v>154.39733244000001</v>
      </c>
      <c r="G309" s="59">
        <v>219.80894914999999</v>
      </c>
      <c r="H309" s="59">
        <v>7.0219178082000004</v>
      </c>
      <c r="I309" s="59">
        <v>67.553767311000001</v>
      </c>
      <c r="J309" s="59">
        <v>123.56718370999999</v>
      </c>
      <c r="K309" s="59">
        <v>290.26012272999998</v>
      </c>
      <c r="L309" s="59">
        <v>9.6054794521000009</v>
      </c>
      <c r="M309" s="59">
        <v>300</v>
      </c>
      <c r="O309" s="51"/>
      <c r="Q309" s="89">
        <v>276</v>
      </c>
      <c r="R309" s="59">
        <v>234.51669942999999</v>
      </c>
      <c r="S309" s="59">
        <v>60.265003041999996</v>
      </c>
      <c r="T309" s="59">
        <v>172.16976267999999</v>
      </c>
      <c r="U309" s="59">
        <v>228.90742496999999</v>
      </c>
      <c r="V309" s="59">
        <v>7.0219178082000004</v>
      </c>
      <c r="W309" s="59">
        <v>64.107444603999994</v>
      </c>
      <c r="X309" s="59">
        <v>135.59085807</v>
      </c>
      <c r="Y309" s="59">
        <v>189.61005029</v>
      </c>
      <c r="Z309" s="59">
        <v>9.6054794521000009</v>
      </c>
      <c r="AA309" s="59">
        <v>293</v>
      </c>
      <c r="AD309" s="51"/>
      <c r="AF309" s="89">
        <v>276</v>
      </c>
      <c r="AG309" s="59">
        <v>329.49068611000001</v>
      </c>
      <c r="AH309" s="59">
        <v>65.424599439000005</v>
      </c>
      <c r="AI309" s="59">
        <v>135.55579757000001</v>
      </c>
      <c r="AJ309" s="59">
        <v>217.07122129000001</v>
      </c>
      <c r="AK309" s="59">
        <v>7.0219178082000004</v>
      </c>
      <c r="AL309" s="59">
        <v>69.812789589999994</v>
      </c>
      <c r="AM309" s="59">
        <v>137.02968086999999</v>
      </c>
      <c r="AN309" s="59">
        <v>414.34534528</v>
      </c>
      <c r="AO309" s="59">
        <v>9.6054794521000009</v>
      </c>
      <c r="AP309" s="59">
        <v>393</v>
      </c>
      <c r="AS309" s="51"/>
      <c r="AU309" s="89">
        <v>276</v>
      </c>
      <c r="AV309" s="59">
        <v>307.69480281</v>
      </c>
      <c r="AW309" s="59">
        <v>75.991135388999993</v>
      </c>
      <c r="AX309" s="59">
        <v>157.97710635999999</v>
      </c>
      <c r="AY309" s="59">
        <v>227.56254949000001</v>
      </c>
      <c r="AZ309" s="59">
        <v>7.0219178082000004</v>
      </c>
      <c r="BA309" s="59">
        <v>67.445457000999994</v>
      </c>
      <c r="BB309" s="59">
        <v>141.04345192</v>
      </c>
      <c r="BC309" s="59">
        <v>150.35593986000001</v>
      </c>
      <c r="BD309" s="59">
        <v>9.6054794521000009</v>
      </c>
      <c r="BE309" s="59">
        <v>528</v>
      </c>
      <c r="BH309" s="51"/>
    </row>
    <row r="310" spans="1:60">
      <c r="A310" s="51"/>
      <c r="C310" s="89">
        <v>277</v>
      </c>
      <c r="D310" s="59">
        <v>281.44783962999998</v>
      </c>
      <c r="E310" s="59">
        <v>58.852116457999998</v>
      </c>
      <c r="F310" s="59">
        <v>153.98867181</v>
      </c>
      <c r="G310" s="59">
        <v>219.37535173000001</v>
      </c>
      <c r="H310" s="59">
        <v>7.0219178082000004</v>
      </c>
      <c r="I310" s="59">
        <v>67.546079930999994</v>
      </c>
      <c r="J310" s="59">
        <v>123.56899386000001</v>
      </c>
      <c r="K310" s="59">
        <v>290.49830285000002</v>
      </c>
      <c r="L310" s="59">
        <v>9.6054794521000009</v>
      </c>
      <c r="M310" s="59">
        <v>302</v>
      </c>
      <c r="O310" s="51"/>
      <c r="Q310" s="89">
        <v>277</v>
      </c>
      <c r="R310" s="59">
        <v>231.70552766</v>
      </c>
      <c r="S310" s="59">
        <v>59.850511222000002</v>
      </c>
      <c r="T310" s="59">
        <v>171.34029709999999</v>
      </c>
      <c r="U310" s="59">
        <v>228.58033207</v>
      </c>
      <c r="V310" s="59">
        <v>7.0219178082000004</v>
      </c>
      <c r="W310" s="59">
        <v>64.100447928999998</v>
      </c>
      <c r="X310" s="59">
        <v>135.59801188</v>
      </c>
      <c r="Y310" s="59">
        <v>189.68915516999999</v>
      </c>
      <c r="Z310" s="59">
        <v>9.6054794521000009</v>
      </c>
      <c r="AA310" s="59">
        <v>295</v>
      </c>
      <c r="AD310" s="51"/>
      <c r="AF310" s="89">
        <v>277</v>
      </c>
      <c r="AG310" s="59">
        <v>325.50774779</v>
      </c>
      <c r="AH310" s="59">
        <v>64.778806309000004</v>
      </c>
      <c r="AI310" s="59">
        <v>135.03523060000001</v>
      </c>
      <c r="AJ310" s="59">
        <v>216.71014862000001</v>
      </c>
      <c r="AK310" s="59">
        <v>7.0219178082000004</v>
      </c>
      <c r="AL310" s="59">
        <v>69.805683051000003</v>
      </c>
      <c r="AM310" s="59">
        <v>137.03911721</v>
      </c>
      <c r="AN310" s="59">
        <v>414.4409144</v>
      </c>
      <c r="AO310" s="59">
        <v>9.6054794521000009</v>
      </c>
      <c r="AP310" s="59">
        <v>395</v>
      </c>
      <c r="AS310" s="51"/>
      <c r="AU310" s="89">
        <v>277</v>
      </c>
      <c r="AV310" s="59">
        <v>303.79726491999998</v>
      </c>
      <c r="AW310" s="59">
        <v>75.509019808999994</v>
      </c>
      <c r="AX310" s="59">
        <v>157.43868628000001</v>
      </c>
      <c r="AY310" s="59">
        <v>227.10811416000001</v>
      </c>
      <c r="AZ310" s="59">
        <v>7.0219178082000004</v>
      </c>
      <c r="BA310" s="59">
        <v>67.442419165000004</v>
      </c>
      <c r="BB310" s="59">
        <v>141.07101681</v>
      </c>
      <c r="BC310" s="59">
        <v>150.33640362</v>
      </c>
      <c r="BD310" s="59">
        <v>9.6054794521000009</v>
      </c>
      <c r="BE310" s="59">
        <v>530</v>
      </c>
      <c r="BH310" s="51"/>
    </row>
    <row r="311" spans="1:60">
      <c r="A311" s="51"/>
      <c r="C311" s="89">
        <v>278</v>
      </c>
      <c r="D311" s="59">
        <v>277.93656559999999</v>
      </c>
      <c r="E311" s="59">
        <v>58.438813322000001</v>
      </c>
      <c r="F311" s="59">
        <v>153.30605371999999</v>
      </c>
      <c r="G311" s="59">
        <v>219.00854167</v>
      </c>
      <c r="H311" s="59">
        <v>7.0219178082000004</v>
      </c>
      <c r="I311" s="59">
        <v>67.538768427999997</v>
      </c>
      <c r="J311" s="59">
        <v>123.57268538</v>
      </c>
      <c r="K311" s="59">
        <v>290.73227823000002</v>
      </c>
      <c r="L311" s="59">
        <v>9.6054794521000009</v>
      </c>
      <c r="M311" s="59">
        <v>304</v>
      </c>
      <c r="O311" s="51"/>
      <c r="Q311" s="89">
        <v>278</v>
      </c>
      <c r="R311" s="59">
        <v>228.70298199999999</v>
      </c>
      <c r="S311" s="59">
        <v>59.401800096000002</v>
      </c>
      <c r="T311" s="59">
        <v>170.73642469999999</v>
      </c>
      <c r="U311" s="59">
        <v>228.25323917</v>
      </c>
      <c r="V311" s="59">
        <v>7.0219178082000004</v>
      </c>
      <c r="W311" s="59">
        <v>64.093775288000003</v>
      </c>
      <c r="X311" s="59">
        <v>135.60710822999999</v>
      </c>
      <c r="Y311" s="59">
        <v>189.77083949999999</v>
      </c>
      <c r="Z311" s="59">
        <v>9.6054794521000009</v>
      </c>
      <c r="AA311" s="59">
        <v>296</v>
      </c>
      <c r="AD311" s="51"/>
      <c r="AF311" s="89">
        <v>278</v>
      </c>
      <c r="AG311" s="59">
        <v>322.52774175000002</v>
      </c>
      <c r="AH311" s="59">
        <v>64.448171023</v>
      </c>
      <c r="AI311" s="59">
        <v>134.64996403999999</v>
      </c>
      <c r="AJ311" s="59">
        <v>216.34907595999999</v>
      </c>
      <c r="AK311" s="59">
        <v>7.0219178082000004</v>
      </c>
      <c r="AL311" s="59">
        <v>69.798838649999993</v>
      </c>
      <c r="AM311" s="59">
        <v>137.05015753999999</v>
      </c>
      <c r="AN311" s="59">
        <v>414.54759826999998</v>
      </c>
      <c r="AO311" s="59">
        <v>9.6054794521000009</v>
      </c>
      <c r="AP311" s="59">
        <v>397</v>
      </c>
      <c r="AS311" s="51"/>
      <c r="AU311" s="89">
        <v>278</v>
      </c>
      <c r="AV311" s="59">
        <v>300.08348877999998</v>
      </c>
      <c r="AW311" s="59">
        <v>74.897774183999999</v>
      </c>
      <c r="AX311" s="59">
        <v>156.75648004000001</v>
      </c>
      <c r="AY311" s="59">
        <v>226.74283328999999</v>
      </c>
      <c r="AZ311" s="59">
        <v>7.0219178082000004</v>
      </c>
      <c r="BA311" s="59">
        <v>67.439737137999998</v>
      </c>
      <c r="BB311" s="59">
        <v>141.10151779</v>
      </c>
      <c r="BC311" s="59">
        <v>150.33075973000001</v>
      </c>
      <c r="BD311" s="59">
        <v>9.6054794521000009</v>
      </c>
      <c r="BE311" s="59">
        <v>531</v>
      </c>
      <c r="BH311" s="51"/>
    </row>
    <row r="312" spans="1:60">
      <c r="A312" s="51"/>
      <c r="C312" s="89">
        <v>279</v>
      </c>
      <c r="D312" s="59">
        <v>274.65137271999998</v>
      </c>
      <c r="E312" s="59">
        <v>57.917573984999997</v>
      </c>
      <c r="F312" s="59">
        <v>152.66667555000001</v>
      </c>
      <c r="G312" s="59">
        <v>218.64173160999999</v>
      </c>
      <c r="H312" s="59">
        <v>7.0219178082000004</v>
      </c>
      <c r="I312" s="59">
        <v>67.531802239000001</v>
      </c>
      <c r="J312" s="59">
        <v>123.57800046</v>
      </c>
      <c r="K312" s="59">
        <v>290.96130226999998</v>
      </c>
      <c r="L312" s="59">
        <v>9.6054794521000009</v>
      </c>
      <c r="M312" s="59">
        <v>306</v>
      </c>
      <c r="O312" s="51"/>
      <c r="Q312" s="89">
        <v>279</v>
      </c>
      <c r="R312" s="59">
        <v>225.74553742000001</v>
      </c>
      <c r="S312" s="59">
        <v>58.844345470999997</v>
      </c>
      <c r="T312" s="59">
        <v>170.20465493</v>
      </c>
      <c r="U312" s="59">
        <v>227.91768608000001</v>
      </c>
      <c r="V312" s="59">
        <v>7.0219178082000004</v>
      </c>
      <c r="W312" s="59">
        <v>64.087398901</v>
      </c>
      <c r="X312" s="59">
        <v>135.61786620000001</v>
      </c>
      <c r="Y312" s="59">
        <v>189.85451803000001</v>
      </c>
      <c r="Z312" s="59">
        <v>9.6054794521000009</v>
      </c>
      <c r="AA312" s="59">
        <v>298</v>
      </c>
      <c r="AD312" s="51"/>
      <c r="AF312" s="89">
        <v>279</v>
      </c>
      <c r="AG312" s="59">
        <v>319.93352886999998</v>
      </c>
      <c r="AH312" s="59">
        <v>63.981549973</v>
      </c>
      <c r="AI312" s="59">
        <v>134.19533827999999</v>
      </c>
      <c r="AJ312" s="59">
        <v>215.98800328999999</v>
      </c>
      <c r="AK312" s="59">
        <v>7.0219178082000004</v>
      </c>
      <c r="AL312" s="59">
        <v>69.792229156999994</v>
      </c>
      <c r="AM312" s="59">
        <v>137.06252477000001</v>
      </c>
      <c r="AN312" s="59">
        <v>414.66383091</v>
      </c>
      <c r="AO312" s="59">
        <v>9.6054794521000009</v>
      </c>
      <c r="AP312" s="59">
        <v>400</v>
      </c>
      <c r="AS312" s="51"/>
      <c r="AU312" s="89">
        <v>279</v>
      </c>
      <c r="AV312" s="59">
        <v>296.77534413000001</v>
      </c>
      <c r="AW312" s="59">
        <v>74.283437278999997</v>
      </c>
      <c r="AX312" s="59">
        <v>156.25174437000001</v>
      </c>
      <c r="AY312" s="59">
        <v>226.37755240999999</v>
      </c>
      <c r="AZ312" s="59">
        <v>7.0219178082000004</v>
      </c>
      <c r="BA312" s="59">
        <v>67.437378338000002</v>
      </c>
      <c r="BB312" s="59">
        <v>141.1346174</v>
      </c>
      <c r="BC312" s="59">
        <v>150.33819929000001</v>
      </c>
      <c r="BD312" s="59">
        <v>9.6054794521000009</v>
      </c>
      <c r="BE312" s="59">
        <v>533</v>
      </c>
      <c r="BH312" s="51"/>
    </row>
    <row r="313" spans="1:60">
      <c r="A313" s="51"/>
      <c r="C313" s="89">
        <v>280</v>
      </c>
      <c r="D313" s="59">
        <v>272.27961633000001</v>
      </c>
      <c r="E313" s="59">
        <v>57.522158707000003</v>
      </c>
      <c r="F313" s="59">
        <v>152.29647464000001</v>
      </c>
      <c r="G313" s="59">
        <v>218.27492156</v>
      </c>
      <c r="H313" s="59">
        <v>7.0219178082000004</v>
      </c>
      <c r="I313" s="59">
        <v>67.525150800999995</v>
      </c>
      <c r="J313" s="59">
        <v>123.58468129000001</v>
      </c>
      <c r="K313" s="59">
        <v>291.18462835999998</v>
      </c>
      <c r="L313" s="59">
        <v>9.6054794521000009</v>
      </c>
      <c r="M313" s="59">
        <v>308</v>
      </c>
      <c r="O313" s="51"/>
      <c r="Q313" s="89">
        <v>280</v>
      </c>
      <c r="R313" s="59">
        <v>222.70701925</v>
      </c>
      <c r="S313" s="59">
        <v>58.462136143000002</v>
      </c>
      <c r="T313" s="59">
        <v>169.6521267</v>
      </c>
      <c r="U313" s="59">
        <v>227.50871973</v>
      </c>
      <c r="V313" s="59">
        <v>7.0219178082000004</v>
      </c>
      <c r="W313" s="59">
        <v>64.081290988000006</v>
      </c>
      <c r="X313" s="59">
        <v>135.63000484</v>
      </c>
      <c r="Y313" s="59">
        <v>189.9396055</v>
      </c>
      <c r="Z313" s="59">
        <v>9.6054794521000009</v>
      </c>
      <c r="AA313" s="59">
        <v>299</v>
      </c>
      <c r="AD313" s="51"/>
      <c r="AF313" s="89">
        <v>280</v>
      </c>
      <c r="AG313" s="59">
        <v>317.12364855999999</v>
      </c>
      <c r="AH313" s="59">
        <v>63.608695195000003</v>
      </c>
      <c r="AI313" s="59">
        <v>133.86261367</v>
      </c>
      <c r="AJ313" s="59">
        <v>215.62693062</v>
      </c>
      <c r="AK313" s="59">
        <v>7.0219178082000004</v>
      </c>
      <c r="AL313" s="59">
        <v>69.785827342999994</v>
      </c>
      <c r="AM313" s="59">
        <v>137.07594183</v>
      </c>
      <c r="AN313" s="59">
        <v>414.78804636000001</v>
      </c>
      <c r="AO313" s="59">
        <v>9.6054794521000009</v>
      </c>
      <c r="AP313" s="59">
        <v>402</v>
      </c>
      <c r="AS313" s="51"/>
      <c r="AU313" s="89">
        <v>280</v>
      </c>
      <c r="AV313" s="59">
        <v>294.21477792000002</v>
      </c>
      <c r="AW313" s="59">
        <v>73.767527329999993</v>
      </c>
      <c r="AX313" s="59">
        <v>155.92547492</v>
      </c>
      <c r="AY313" s="59">
        <v>226.01227152999999</v>
      </c>
      <c r="AZ313" s="59">
        <v>7.0219178082000004</v>
      </c>
      <c r="BA313" s="59">
        <v>67.435310180000002</v>
      </c>
      <c r="BB313" s="59">
        <v>141.16997814000001</v>
      </c>
      <c r="BC313" s="59">
        <v>150.3579134</v>
      </c>
      <c r="BD313" s="59">
        <v>9.6054794521000009</v>
      </c>
      <c r="BE313" s="59">
        <v>535</v>
      </c>
      <c r="BH313" s="51"/>
    </row>
    <row r="314" spans="1:60">
      <c r="A314" s="51"/>
      <c r="C314" s="89">
        <v>281</v>
      </c>
      <c r="D314" s="59">
        <v>269.83189601999999</v>
      </c>
      <c r="E314" s="59">
        <v>57.183174831999999</v>
      </c>
      <c r="F314" s="59">
        <v>151.94266974999999</v>
      </c>
      <c r="G314" s="59">
        <v>217.91124798999999</v>
      </c>
      <c r="H314" s="59">
        <v>7.0219178082000004</v>
      </c>
      <c r="I314" s="59">
        <v>67.518893511000002</v>
      </c>
      <c r="J314" s="59">
        <v>123.59247008</v>
      </c>
      <c r="K314" s="59">
        <v>291.40150991000002</v>
      </c>
      <c r="L314" s="59">
        <v>9.6054794521000009</v>
      </c>
      <c r="M314" s="59">
        <v>310</v>
      </c>
      <c r="O314" s="51"/>
      <c r="Q314" s="89">
        <v>281</v>
      </c>
      <c r="R314" s="59">
        <v>219.8117293</v>
      </c>
      <c r="S314" s="59">
        <v>58.004365649999997</v>
      </c>
      <c r="T314" s="59">
        <v>168.96252362000001</v>
      </c>
      <c r="U314" s="59">
        <v>227.16916117</v>
      </c>
      <c r="V314" s="59">
        <v>7.0219178082000004</v>
      </c>
      <c r="W314" s="59">
        <v>64.075423767999993</v>
      </c>
      <c r="X314" s="59">
        <v>135.64324323</v>
      </c>
      <c r="Y314" s="59">
        <v>190.02551664000001</v>
      </c>
      <c r="Z314" s="59">
        <v>9.6054794521000009</v>
      </c>
      <c r="AA314" s="59">
        <v>301</v>
      </c>
      <c r="AD314" s="51"/>
      <c r="AF314" s="89">
        <v>281</v>
      </c>
      <c r="AG314" s="59">
        <v>314.35138461000003</v>
      </c>
      <c r="AH314" s="59">
        <v>63.292056643999999</v>
      </c>
      <c r="AI314" s="59">
        <v>133.49211138000001</v>
      </c>
      <c r="AJ314" s="59">
        <v>215.20980304</v>
      </c>
      <c r="AK314" s="59">
        <v>7.0219178082000004</v>
      </c>
      <c r="AL314" s="59">
        <v>69.779605978999996</v>
      </c>
      <c r="AM314" s="59">
        <v>137.09013164000001</v>
      </c>
      <c r="AN314" s="59">
        <v>414.91867862999999</v>
      </c>
      <c r="AO314" s="59">
        <v>9.6054794521000009</v>
      </c>
      <c r="AP314" s="59">
        <v>404</v>
      </c>
      <c r="AS314" s="51"/>
      <c r="AU314" s="89">
        <v>281</v>
      </c>
      <c r="AV314" s="59">
        <v>291.55419226999999</v>
      </c>
      <c r="AW314" s="59">
        <v>73.386942606000005</v>
      </c>
      <c r="AX314" s="59">
        <v>155.54946946999999</v>
      </c>
      <c r="AY314" s="59">
        <v>225.66142088999999</v>
      </c>
      <c r="AZ314" s="59">
        <v>7.0219178082000004</v>
      </c>
      <c r="BA314" s="59">
        <v>67.433500081999995</v>
      </c>
      <c r="BB314" s="59">
        <v>141.20726253000001</v>
      </c>
      <c r="BC314" s="59">
        <v>150.38909314</v>
      </c>
      <c r="BD314" s="59">
        <v>9.6054794521000009</v>
      </c>
      <c r="BE314" s="59">
        <v>537</v>
      </c>
      <c r="BH314" s="51"/>
    </row>
    <row r="315" spans="1:60">
      <c r="A315" s="51"/>
      <c r="C315" s="89">
        <v>282</v>
      </c>
      <c r="D315" s="59">
        <v>267.33650365</v>
      </c>
      <c r="E315" s="59">
        <v>56.895609991999997</v>
      </c>
      <c r="F315" s="59">
        <v>151.60223164000001</v>
      </c>
      <c r="G315" s="59">
        <v>217.53046067</v>
      </c>
      <c r="H315" s="59">
        <v>7.0219178082000004</v>
      </c>
      <c r="I315" s="59">
        <v>67.513175289000003</v>
      </c>
      <c r="J315" s="59">
        <v>123.60110901</v>
      </c>
      <c r="K315" s="59">
        <v>291.61120030000001</v>
      </c>
      <c r="L315" s="59">
        <v>9.6054794521000009</v>
      </c>
      <c r="M315" s="59">
        <v>312</v>
      </c>
      <c r="O315" s="51"/>
      <c r="Q315" s="89">
        <v>282</v>
      </c>
      <c r="R315" s="59">
        <v>217.77163006000001</v>
      </c>
      <c r="S315" s="59">
        <v>57.674620675</v>
      </c>
      <c r="T315" s="59">
        <v>168.59537219000001</v>
      </c>
      <c r="U315" s="59">
        <v>226.82960260999999</v>
      </c>
      <c r="V315" s="59">
        <v>7.0219178082000004</v>
      </c>
      <c r="W315" s="59">
        <v>64.069769460000003</v>
      </c>
      <c r="X315" s="59">
        <v>135.65730042999999</v>
      </c>
      <c r="Y315" s="59">
        <v>190.1116662</v>
      </c>
      <c r="Z315" s="59">
        <v>9.6054794521000009</v>
      </c>
      <c r="AA315" s="59">
        <v>302</v>
      </c>
      <c r="AD315" s="51"/>
      <c r="AF315" s="89">
        <v>282</v>
      </c>
      <c r="AG315" s="59">
        <v>311.80071384000001</v>
      </c>
      <c r="AH315" s="59">
        <v>62.791594336999999</v>
      </c>
      <c r="AI315" s="59">
        <v>133.14438414</v>
      </c>
      <c r="AJ315" s="59">
        <v>214.73213100000001</v>
      </c>
      <c r="AK315" s="59">
        <v>7.0219178082000004</v>
      </c>
      <c r="AL315" s="59">
        <v>69.773537834999999</v>
      </c>
      <c r="AM315" s="59">
        <v>137.10481713999999</v>
      </c>
      <c r="AN315" s="59">
        <v>415.05416177000001</v>
      </c>
      <c r="AO315" s="59">
        <v>9.6054794521000009</v>
      </c>
      <c r="AP315" s="59">
        <v>406</v>
      </c>
      <c r="AS315" s="51"/>
      <c r="AU315" s="89">
        <v>282</v>
      </c>
      <c r="AV315" s="59">
        <v>289.14780992999999</v>
      </c>
      <c r="AW315" s="59">
        <v>72.916969797999997</v>
      </c>
      <c r="AX315" s="59">
        <v>155.05479185999999</v>
      </c>
      <c r="AY315" s="59">
        <v>225.26442716</v>
      </c>
      <c r="AZ315" s="59">
        <v>7.0219178082000004</v>
      </c>
      <c r="BA315" s="59">
        <v>67.431915459999999</v>
      </c>
      <c r="BB315" s="59">
        <v>141.24613310000001</v>
      </c>
      <c r="BC315" s="59">
        <v>150.43092960999999</v>
      </c>
      <c r="BD315" s="59">
        <v>9.6054794521000009</v>
      </c>
      <c r="BE315" s="59">
        <v>538</v>
      </c>
      <c r="BH315" s="51"/>
    </row>
    <row r="316" spans="1:60">
      <c r="A316" s="51"/>
      <c r="C316" s="89">
        <v>283</v>
      </c>
      <c r="D316" s="59">
        <v>265.38487043999999</v>
      </c>
      <c r="E316" s="59">
        <v>56.467149869000004</v>
      </c>
      <c r="F316" s="59">
        <v>151.00035091999999</v>
      </c>
      <c r="G316" s="59">
        <v>217.00825209000001</v>
      </c>
      <c r="H316" s="59">
        <v>7.0219178082000004</v>
      </c>
      <c r="I316" s="59">
        <v>67.507657132000006</v>
      </c>
      <c r="J316" s="59">
        <v>123.61034028</v>
      </c>
      <c r="K316" s="59">
        <v>291.81295294</v>
      </c>
      <c r="L316" s="59">
        <v>9.6054794521000009</v>
      </c>
      <c r="M316" s="59">
        <v>314</v>
      </c>
      <c r="O316" s="51"/>
      <c r="Q316" s="89">
        <v>283</v>
      </c>
      <c r="R316" s="59">
        <v>215.77787298000001</v>
      </c>
      <c r="S316" s="59">
        <v>57.443891661000002</v>
      </c>
      <c r="T316" s="59">
        <v>168.07393535</v>
      </c>
      <c r="U316" s="59">
        <v>226.50136423000001</v>
      </c>
      <c r="V316" s="59">
        <v>7.0219178082000004</v>
      </c>
      <c r="W316" s="59">
        <v>64.064300286000005</v>
      </c>
      <c r="X316" s="59">
        <v>135.67189550000001</v>
      </c>
      <c r="Y316" s="59">
        <v>190.19746892000001</v>
      </c>
      <c r="Z316" s="59">
        <v>9.6054794521000009</v>
      </c>
      <c r="AA316" s="59">
        <v>304</v>
      </c>
      <c r="AD316" s="51"/>
      <c r="AF316" s="89">
        <v>283</v>
      </c>
      <c r="AG316" s="59">
        <v>309.13112560000002</v>
      </c>
      <c r="AH316" s="59">
        <v>62.285723531000002</v>
      </c>
      <c r="AI316" s="59">
        <v>132.65994749999999</v>
      </c>
      <c r="AJ316" s="59">
        <v>214.51549431999999</v>
      </c>
      <c r="AK316" s="59">
        <v>7.0219178082000004</v>
      </c>
      <c r="AL316" s="59">
        <v>69.767595681000003</v>
      </c>
      <c r="AM316" s="59">
        <v>137.11972123000001</v>
      </c>
      <c r="AN316" s="59">
        <v>415.1929298</v>
      </c>
      <c r="AO316" s="59">
        <v>9.6054794521000009</v>
      </c>
      <c r="AP316" s="59">
        <v>409</v>
      </c>
      <c r="AS316" s="51"/>
      <c r="AU316" s="89">
        <v>283</v>
      </c>
      <c r="AV316" s="59">
        <v>286.87938179999998</v>
      </c>
      <c r="AW316" s="59">
        <v>72.465235097000004</v>
      </c>
      <c r="AX316" s="59">
        <v>154.53230798000001</v>
      </c>
      <c r="AY316" s="59">
        <v>224.7390474</v>
      </c>
      <c r="AZ316" s="59">
        <v>7.0219178082000004</v>
      </c>
      <c r="BA316" s="59">
        <v>67.430523730999994</v>
      </c>
      <c r="BB316" s="59">
        <v>141.28625234</v>
      </c>
      <c r="BC316" s="59">
        <v>150.48261391</v>
      </c>
      <c r="BD316" s="59">
        <v>9.6054794521000009</v>
      </c>
      <c r="BE316" s="59">
        <v>540</v>
      </c>
      <c r="BH316" s="51"/>
    </row>
    <row r="317" spans="1:60">
      <c r="A317" s="51"/>
      <c r="C317" s="89">
        <v>284</v>
      </c>
      <c r="D317" s="59">
        <v>263.18774781000002</v>
      </c>
      <c r="E317" s="59">
        <v>56.121052482000003</v>
      </c>
      <c r="F317" s="59">
        <v>150.49790401999999</v>
      </c>
      <c r="G317" s="59">
        <v>216.54973636</v>
      </c>
      <c r="H317" s="59">
        <v>7.0219178082000004</v>
      </c>
      <c r="I317" s="59">
        <v>67.502308967000005</v>
      </c>
      <c r="J317" s="59">
        <v>123.61990608000001</v>
      </c>
      <c r="K317" s="59">
        <v>292.00602121999998</v>
      </c>
      <c r="L317" s="59">
        <v>9.6054794521000009</v>
      </c>
      <c r="M317" s="59">
        <v>316</v>
      </c>
      <c r="O317" s="51"/>
      <c r="Q317" s="89">
        <v>284</v>
      </c>
      <c r="R317" s="59">
        <v>214.02365521999999</v>
      </c>
      <c r="S317" s="59">
        <v>57.110700393000002</v>
      </c>
      <c r="T317" s="59">
        <v>167.50860968999999</v>
      </c>
      <c r="U317" s="59">
        <v>226.07993759999999</v>
      </c>
      <c r="V317" s="59">
        <v>7.0219178082000004</v>
      </c>
      <c r="W317" s="59">
        <v>64.058988463000006</v>
      </c>
      <c r="X317" s="59">
        <v>135.68674751</v>
      </c>
      <c r="Y317" s="59">
        <v>190.28233954999999</v>
      </c>
      <c r="Z317" s="59">
        <v>9.6054794521000009</v>
      </c>
      <c r="AA317" s="59">
        <v>305</v>
      </c>
      <c r="AD317" s="51"/>
      <c r="AF317" s="89">
        <v>284</v>
      </c>
      <c r="AG317" s="59">
        <v>306.42204009</v>
      </c>
      <c r="AH317" s="59">
        <v>61.825221634000002</v>
      </c>
      <c r="AI317" s="59">
        <v>132.13411338</v>
      </c>
      <c r="AJ317" s="59">
        <v>214.33438347000001</v>
      </c>
      <c r="AK317" s="59">
        <v>7.0219178082000004</v>
      </c>
      <c r="AL317" s="59">
        <v>69.761752287999997</v>
      </c>
      <c r="AM317" s="59">
        <v>137.13456686000001</v>
      </c>
      <c r="AN317" s="59">
        <v>415.33341675000003</v>
      </c>
      <c r="AO317" s="59">
        <v>9.6054794521000009</v>
      </c>
      <c r="AP317" s="59">
        <v>411</v>
      </c>
      <c r="AS317" s="51"/>
      <c r="AU317" s="89">
        <v>284</v>
      </c>
      <c r="AV317" s="59">
        <v>284.46267194000001</v>
      </c>
      <c r="AW317" s="59">
        <v>72.011425571999993</v>
      </c>
      <c r="AX317" s="59">
        <v>154.0575331</v>
      </c>
      <c r="AY317" s="59">
        <v>224.31631519999999</v>
      </c>
      <c r="AZ317" s="59">
        <v>7.0219178082000004</v>
      </c>
      <c r="BA317" s="59">
        <v>67.429292312000001</v>
      </c>
      <c r="BB317" s="59">
        <v>141.32728279</v>
      </c>
      <c r="BC317" s="59">
        <v>150.54333711999999</v>
      </c>
      <c r="BD317" s="59">
        <v>9.6054794521000009</v>
      </c>
      <c r="BE317" s="59">
        <v>541</v>
      </c>
      <c r="BH317" s="51"/>
    </row>
    <row r="318" spans="1:60">
      <c r="A318" s="51"/>
      <c r="C318" s="89">
        <v>285</v>
      </c>
      <c r="D318" s="59">
        <v>260.95910128999998</v>
      </c>
      <c r="E318" s="59">
        <v>55.677770207999998</v>
      </c>
      <c r="F318" s="59">
        <v>149.98834901999999</v>
      </c>
      <c r="G318" s="59">
        <v>216.22703752000001</v>
      </c>
      <c r="H318" s="59">
        <v>7.0219178082000004</v>
      </c>
      <c r="I318" s="59">
        <v>67.497100720999995</v>
      </c>
      <c r="J318" s="59">
        <v>123.62954861</v>
      </c>
      <c r="K318" s="59">
        <v>292.18965852999997</v>
      </c>
      <c r="L318" s="59">
        <v>9.6054794521000009</v>
      </c>
      <c r="M318" s="59">
        <v>318</v>
      </c>
      <c r="O318" s="51"/>
      <c r="Q318" s="89">
        <v>285</v>
      </c>
      <c r="R318" s="59">
        <v>212.21928385000001</v>
      </c>
      <c r="S318" s="59">
        <v>56.725896298999999</v>
      </c>
      <c r="T318" s="59">
        <v>167.10274654</v>
      </c>
      <c r="U318" s="59">
        <v>225.60081486999999</v>
      </c>
      <c r="V318" s="59">
        <v>7.0219178082000004</v>
      </c>
      <c r="W318" s="59">
        <v>64.053806211999998</v>
      </c>
      <c r="X318" s="59">
        <v>135.70157553999999</v>
      </c>
      <c r="Y318" s="59">
        <v>190.36569281000001</v>
      </c>
      <c r="Z318" s="59">
        <v>9.6054794521000009</v>
      </c>
      <c r="AA318" s="59">
        <v>307</v>
      </c>
      <c r="AD318" s="51"/>
      <c r="AF318" s="89">
        <v>285</v>
      </c>
      <c r="AG318" s="59">
        <v>303.31271199000003</v>
      </c>
      <c r="AH318" s="59">
        <v>61.489781016999999</v>
      </c>
      <c r="AI318" s="59">
        <v>131.88346059</v>
      </c>
      <c r="AJ318" s="59">
        <v>214.15327262</v>
      </c>
      <c r="AK318" s="59">
        <v>7.0219178082000004</v>
      </c>
      <c r="AL318" s="59">
        <v>69.755980426999997</v>
      </c>
      <c r="AM318" s="59">
        <v>137.14907693000001</v>
      </c>
      <c r="AN318" s="59">
        <v>415.47405665999997</v>
      </c>
      <c r="AO318" s="59">
        <v>9.6054794521000009</v>
      </c>
      <c r="AP318" s="59">
        <v>413</v>
      </c>
      <c r="AS318" s="51"/>
      <c r="AU318" s="89">
        <v>285</v>
      </c>
      <c r="AV318" s="59">
        <v>282.05274244999998</v>
      </c>
      <c r="AW318" s="59">
        <v>71.409938857</v>
      </c>
      <c r="AX318" s="59">
        <v>153.49164924999999</v>
      </c>
      <c r="AY318" s="59">
        <v>224.12558877999999</v>
      </c>
      <c r="AZ318" s="59">
        <v>7.0219178082000004</v>
      </c>
      <c r="BA318" s="59">
        <v>67.42818862</v>
      </c>
      <c r="BB318" s="59">
        <v>141.36888696</v>
      </c>
      <c r="BC318" s="59">
        <v>150.61229033999999</v>
      </c>
      <c r="BD318" s="59">
        <v>9.6054794521000009</v>
      </c>
      <c r="BE318" s="59">
        <v>543</v>
      </c>
      <c r="BH318" s="51"/>
    </row>
    <row r="319" spans="1:60">
      <c r="A319" s="51"/>
      <c r="C319" s="89">
        <v>286</v>
      </c>
      <c r="D319" s="59">
        <v>258.61852972999998</v>
      </c>
      <c r="E319" s="59">
        <v>55.104388606999997</v>
      </c>
      <c r="F319" s="59">
        <v>149.60502661000001</v>
      </c>
      <c r="G319" s="59">
        <v>216.02013045999999</v>
      </c>
      <c r="H319" s="59">
        <v>7.0219178082000004</v>
      </c>
      <c r="I319" s="59">
        <v>67.492002319999997</v>
      </c>
      <c r="J319" s="59">
        <v>123.63901006</v>
      </c>
      <c r="K319" s="59">
        <v>292.36311827999998</v>
      </c>
      <c r="L319" s="59">
        <v>9.6054794521000009</v>
      </c>
      <c r="M319" s="59">
        <v>320</v>
      </c>
      <c r="O319" s="51"/>
      <c r="Q319" s="89">
        <v>286</v>
      </c>
      <c r="R319" s="59">
        <v>210.30230273999999</v>
      </c>
      <c r="S319" s="59">
        <v>56.394749251</v>
      </c>
      <c r="T319" s="59">
        <v>166.68322534000001</v>
      </c>
      <c r="U319" s="59">
        <v>225.19430292000001</v>
      </c>
      <c r="V319" s="59">
        <v>7.0219178082000004</v>
      </c>
      <c r="W319" s="59">
        <v>64.048725752999999</v>
      </c>
      <c r="X319" s="59">
        <v>135.71609863</v>
      </c>
      <c r="Y319" s="59">
        <v>190.44694344999999</v>
      </c>
      <c r="Z319" s="59">
        <v>9.6054794521000009</v>
      </c>
      <c r="AA319" s="59">
        <v>308</v>
      </c>
      <c r="AD319" s="51"/>
      <c r="AF319" s="89">
        <v>286</v>
      </c>
      <c r="AG319" s="59">
        <v>300.40134587</v>
      </c>
      <c r="AH319" s="59">
        <v>61.088523344000002</v>
      </c>
      <c r="AI319" s="59">
        <v>131.52024179</v>
      </c>
      <c r="AJ319" s="59">
        <v>213.95258283999999</v>
      </c>
      <c r="AK319" s="59">
        <v>7.0219178082000004</v>
      </c>
      <c r="AL319" s="59">
        <v>69.750252868000004</v>
      </c>
      <c r="AM319" s="59">
        <v>137.16297438999999</v>
      </c>
      <c r="AN319" s="59">
        <v>415.61328355000001</v>
      </c>
      <c r="AO319" s="59">
        <v>9.6054794521000009</v>
      </c>
      <c r="AP319" s="59">
        <v>415</v>
      </c>
      <c r="AS319" s="51"/>
      <c r="AU319" s="89">
        <v>286</v>
      </c>
      <c r="AV319" s="59">
        <v>279.62777037000001</v>
      </c>
      <c r="AW319" s="59">
        <v>70.664175442000001</v>
      </c>
      <c r="AX319" s="59">
        <v>153.08508469</v>
      </c>
      <c r="AY319" s="59">
        <v>223.93486235</v>
      </c>
      <c r="AZ319" s="59">
        <v>7.0219178082000004</v>
      </c>
      <c r="BA319" s="59">
        <v>67.427180070000006</v>
      </c>
      <c r="BB319" s="59">
        <v>141.41072736000001</v>
      </c>
      <c r="BC319" s="59">
        <v>150.68866466</v>
      </c>
      <c r="BD319" s="59">
        <v>9.6054794521000009</v>
      </c>
      <c r="BE319" s="59">
        <v>545</v>
      </c>
      <c r="BH319" s="51"/>
    </row>
    <row r="320" spans="1:60">
      <c r="A320" s="51"/>
      <c r="C320" s="89">
        <v>287</v>
      </c>
      <c r="D320" s="59">
        <v>256.05265874000003</v>
      </c>
      <c r="E320" s="59">
        <v>54.786891855</v>
      </c>
      <c r="F320" s="59">
        <v>149.19111875999999</v>
      </c>
      <c r="G320" s="59">
        <v>215.8132234</v>
      </c>
      <c r="H320" s="59">
        <v>7.0219178082000004</v>
      </c>
      <c r="I320" s="59">
        <v>67.486983690000002</v>
      </c>
      <c r="J320" s="59">
        <v>123.64803263</v>
      </c>
      <c r="K320" s="59">
        <v>292.52565385000003</v>
      </c>
      <c r="L320" s="59">
        <v>9.6054794521000009</v>
      </c>
      <c r="M320" s="59">
        <v>322</v>
      </c>
      <c r="O320" s="51"/>
      <c r="Q320" s="89">
        <v>287</v>
      </c>
      <c r="R320" s="59">
        <v>208.70539303999999</v>
      </c>
      <c r="S320" s="59">
        <v>55.795192040000003</v>
      </c>
      <c r="T320" s="59">
        <v>166.13983696</v>
      </c>
      <c r="U320" s="59">
        <v>224.85999688999999</v>
      </c>
      <c r="V320" s="59">
        <v>7.0219178082000004</v>
      </c>
      <c r="W320" s="59">
        <v>64.043719304999996</v>
      </c>
      <c r="X320" s="59">
        <v>135.73003586999999</v>
      </c>
      <c r="Y320" s="59">
        <v>190.52550622000001</v>
      </c>
      <c r="Z320" s="59">
        <v>9.6054794521000009</v>
      </c>
      <c r="AA320" s="59">
        <v>310</v>
      </c>
      <c r="AD320" s="51"/>
      <c r="AF320" s="89">
        <v>287</v>
      </c>
      <c r="AG320" s="59">
        <v>297.75068098000003</v>
      </c>
      <c r="AH320" s="59">
        <v>60.633830332000002</v>
      </c>
      <c r="AI320" s="59">
        <v>131.06005615000001</v>
      </c>
      <c r="AJ320" s="59">
        <v>213.64159402000001</v>
      </c>
      <c r="AK320" s="59">
        <v>7.0219178082000004</v>
      </c>
      <c r="AL320" s="59">
        <v>69.744542381000002</v>
      </c>
      <c r="AM320" s="59">
        <v>137.17598214</v>
      </c>
      <c r="AN320" s="59">
        <v>415.74953146000001</v>
      </c>
      <c r="AO320" s="59">
        <v>9.6054794521000009</v>
      </c>
      <c r="AP320" s="59">
        <v>417</v>
      </c>
      <c r="AS320" s="51"/>
      <c r="AU320" s="89">
        <v>287</v>
      </c>
      <c r="AV320" s="59">
        <v>276.81340564999999</v>
      </c>
      <c r="AW320" s="59">
        <v>70.283645961000005</v>
      </c>
      <c r="AX320" s="59">
        <v>152.70267884</v>
      </c>
      <c r="AY320" s="59">
        <v>223.74413593</v>
      </c>
      <c r="AZ320" s="59">
        <v>7.0219178082000004</v>
      </c>
      <c r="BA320" s="59">
        <v>67.42623408</v>
      </c>
      <c r="BB320" s="59">
        <v>141.45246652</v>
      </c>
      <c r="BC320" s="59">
        <v>150.77165117000001</v>
      </c>
      <c r="BD320" s="59">
        <v>9.6054794521000009</v>
      </c>
      <c r="BE320" s="59">
        <v>546</v>
      </c>
      <c r="BH320" s="51"/>
    </row>
    <row r="321" spans="1:60">
      <c r="A321" s="51"/>
      <c r="C321" s="89">
        <v>288</v>
      </c>
      <c r="D321" s="59">
        <v>253.73824737999999</v>
      </c>
      <c r="E321" s="59">
        <v>54.444100335000002</v>
      </c>
      <c r="F321" s="59">
        <v>148.69513284999999</v>
      </c>
      <c r="G321" s="59">
        <v>215.46222954999999</v>
      </c>
      <c r="H321" s="59">
        <v>7.0219178082000004</v>
      </c>
      <c r="I321" s="59">
        <v>67.482014759999998</v>
      </c>
      <c r="J321" s="59">
        <v>123.65635852</v>
      </c>
      <c r="K321" s="59">
        <v>292.67651863999998</v>
      </c>
      <c r="L321" s="59">
        <v>9.6054794521000009</v>
      </c>
      <c r="M321" s="59">
        <v>324</v>
      </c>
      <c r="O321" s="51"/>
      <c r="Q321" s="89">
        <v>288</v>
      </c>
      <c r="R321" s="59">
        <v>206.75159253000001</v>
      </c>
      <c r="S321" s="59">
        <v>55.471321725999999</v>
      </c>
      <c r="T321" s="59">
        <v>165.69805661999999</v>
      </c>
      <c r="U321" s="59">
        <v>224.50528671999999</v>
      </c>
      <c r="V321" s="59">
        <v>7.0219178082000004</v>
      </c>
      <c r="W321" s="59">
        <v>64.038759088000006</v>
      </c>
      <c r="X321" s="59">
        <v>135.74310632000001</v>
      </c>
      <c r="Y321" s="59">
        <v>190.60079585</v>
      </c>
      <c r="Z321" s="59">
        <v>9.6054794521000009</v>
      </c>
      <c r="AA321" s="59">
        <v>311</v>
      </c>
      <c r="AD321" s="51"/>
      <c r="AF321" s="89">
        <v>288</v>
      </c>
      <c r="AG321" s="59">
        <v>295.03832001000001</v>
      </c>
      <c r="AH321" s="59">
        <v>60.244770834000001</v>
      </c>
      <c r="AI321" s="59">
        <v>130.67196369000001</v>
      </c>
      <c r="AJ321" s="59">
        <v>213.25457459</v>
      </c>
      <c r="AK321" s="59">
        <v>7.0219178082000004</v>
      </c>
      <c r="AL321" s="59">
        <v>69.738821736999995</v>
      </c>
      <c r="AM321" s="59">
        <v>137.18782311000001</v>
      </c>
      <c r="AN321" s="59">
        <v>415.88123440999999</v>
      </c>
      <c r="AO321" s="59">
        <v>9.6054794521000009</v>
      </c>
      <c r="AP321" s="59">
        <v>419</v>
      </c>
      <c r="AS321" s="51"/>
      <c r="AU321" s="89">
        <v>288</v>
      </c>
      <c r="AV321" s="59">
        <v>274.37901763000002</v>
      </c>
      <c r="AW321" s="59">
        <v>69.833902213000002</v>
      </c>
      <c r="AX321" s="59">
        <v>152.14954886000001</v>
      </c>
      <c r="AY321" s="59">
        <v>223.4133712</v>
      </c>
      <c r="AZ321" s="59">
        <v>7.0219178082000004</v>
      </c>
      <c r="BA321" s="59">
        <v>67.425318067000006</v>
      </c>
      <c r="BB321" s="59">
        <v>141.49376694</v>
      </c>
      <c r="BC321" s="59">
        <v>150.86044097000001</v>
      </c>
      <c r="BD321" s="59">
        <v>9.6054794521000009</v>
      </c>
      <c r="BE321" s="59">
        <v>546</v>
      </c>
      <c r="BH321" s="51"/>
    </row>
    <row r="322" spans="1:60">
      <c r="A322" s="51"/>
      <c r="C322" s="89">
        <v>289</v>
      </c>
      <c r="D322" s="59">
        <v>251.43333630000001</v>
      </c>
      <c r="E322" s="59">
        <v>54.043731835000003</v>
      </c>
      <c r="F322" s="59">
        <v>148.27445048999999</v>
      </c>
      <c r="G322" s="59">
        <v>215.08400886000001</v>
      </c>
      <c r="H322" s="59">
        <v>7.0219178082000004</v>
      </c>
      <c r="I322" s="59">
        <v>67.477065455000002</v>
      </c>
      <c r="J322" s="59">
        <v>123.66372990000001</v>
      </c>
      <c r="K322" s="59">
        <v>292.81496606000002</v>
      </c>
      <c r="L322" s="59">
        <v>9.6054794521000009</v>
      </c>
      <c r="M322" s="59">
        <v>326</v>
      </c>
      <c r="O322" s="51"/>
      <c r="Q322" s="89">
        <v>289</v>
      </c>
      <c r="R322" s="59">
        <v>204.84287936999999</v>
      </c>
      <c r="S322" s="59">
        <v>55.013173825000003</v>
      </c>
      <c r="T322" s="59">
        <v>165.35007419999999</v>
      </c>
      <c r="U322" s="59">
        <v>224.14596889000001</v>
      </c>
      <c r="V322" s="59">
        <v>7.0219178082000004</v>
      </c>
      <c r="W322" s="59">
        <v>64.033817321000001</v>
      </c>
      <c r="X322" s="59">
        <v>135.75502903</v>
      </c>
      <c r="Y322" s="59">
        <v>190.67222709000001</v>
      </c>
      <c r="Z322" s="59">
        <v>9.6054794521000009</v>
      </c>
      <c r="AA322" s="59">
        <v>313</v>
      </c>
      <c r="AD322" s="51"/>
      <c r="AF322" s="89">
        <v>289</v>
      </c>
      <c r="AG322" s="59">
        <v>292.38282263999997</v>
      </c>
      <c r="AH322" s="59">
        <v>59.766432821999999</v>
      </c>
      <c r="AI322" s="59">
        <v>130.22942997000001</v>
      </c>
      <c r="AJ322" s="59">
        <v>212.95441133</v>
      </c>
      <c r="AK322" s="59">
        <v>7.0219178082000004</v>
      </c>
      <c r="AL322" s="59">
        <v>69.733063706999999</v>
      </c>
      <c r="AM322" s="59">
        <v>137.19822024000001</v>
      </c>
      <c r="AN322" s="59">
        <v>416.00682642999999</v>
      </c>
      <c r="AO322" s="59">
        <v>9.6054794521000009</v>
      </c>
      <c r="AP322" s="59">
        <v>421</v>
      </c>
      <c r="AS322" s="51"/>
      <c r="AU322" s="89">
        <v>289</v>
      </c>
      <c r="AV322" s="59">
        <v>271.85794268000001</v>
      </c>
      <c r="AW322" s="59">
        <v>69.298986257999999</v>
      </c>
      <c r="AX322" s="59">
        <v>151.72432501</v>
      </c>
      <c r="AY322" s="59">
        <v>223.12655948</v>
      </c>
      <c r="AZ322" s="59">
        <v>7.0219178082000004</v>
      </c>
      <c r="BA322" s="59">
        <v>67.424399446999999</v>
      </c>
      <c r="BB322" s="59">
        <v>141.53429115</v>
      </c>
      <c r="BC322" s="59">
        <v>150.95422515000001</v>
      </c>
      <c r="BD322" s="59">
        <v>9.6054794521000009</v>
      </c>
      <c r="BE322" s="59">
        <v>547</v>
      </c>
      <c r="BH322" s="51"/>
    </row>
    <row r="323" spans="1:60">
      <c r="A323" s="51"/>
      <c r="C323" s="89">
        <v>290</v>
      </c>
      <c r="D323" s="59">
        <v>249.11646904</v>
      </c>
      <c r="E323" s="59">
        <v>53.592064010999998</v>
      </c>
      <c r="F323" s="59">
        <v>147.86147532999999</v>
      </c>
      <c r="G323" s="59">
        <v>214.76133646</v>
      </c>
      <c r="H323" s="59">
        <v>7.0219178082000004</v>
      </c>
      <c r="I323" s="59">
        <v>67.472105702999997</v>
      </c>
      <c r="J323" s="59">
        <v>123.66988899</v>
      </c>
      <c r="K323" s="59">
        <v>292.94024948999999</v>
      </c>
      <c r="L323" s="59">
        <v>9.6054794521000009</v>
      </c>
      <c r="M323" s="59">
        <v>328</v>
      </c>
      <c r="O323" s="51"/>
      <c r="Q323" s="89">
        <v>290</v>
      </c>
      <c r="R323" s="59">
        <v>202.94124958</v>
      </c>
      <c r="S323" s="59">
        <v>54.625287825000001</v>
      </c>
      <c r="T323" s="59">
        <v>164.84160979999999</v>
      </c>
      <c r="U323" s="59">
        <v>223.86978775</v>
      </c>
      <c r="V323" s="59">
        <v>7.0219178082000004</v>
      </c>
      <c r="W323" s="59">
        <v>64.028866225000002</v>
      </c>
      <c r="X323" s="59">
        <v>135.76552308999999</v>
      </c>
      <c r="Y323" s="59">
        <v>190.73921467</v>
      </c>
      <c r="Z323" s="59">
        <v>9.6054794521000009</v>
      </c>
      <c r="AA323" s="59">
        <v>314</v>
      </c>
      <c r="AD323" s="51"/>
      <c r="AF323" s="89">
        <v>290</v>
      </c>
      <c r="AG323" s="59">
        <v>289.5628911</v>
      </c>
      <c r="AH323" s="59">
        <v>59.429792595000002</v>
      </c>
      <c r="AI323" s="59">
        <v>129.75990429000001</v>
      </c>
      <c r="AJ323" s="59">
        <v>212.70397641</v>
      </c>
      <c r="AK323" s="59">
        <v>7.0219178082000004</v>
      </c>
      <c r="AL323" s="59">
        <v>69.727241061000001</v>
      </c>
      <c r="AM323" s="59">
        <v>137.20689643</v>
      </c>
      <c r="AN323" s="59">
        <v>416.12474156000002</v>
      </c>
      <c r="AO323" s="59">
        <v>9.6054794521000009</v>
      </c>
      <c r="AP323" s="59">
        <v>423</v>
      </c>
      <c r="AS323" s="51"/>
      <c r="AU323" s="89">
        <v>290</v>
      </c>
      <c r="AV323" s="59">
        <v>269.31835081999998</v>
      </c>
      <c r="AW323" s="59">
        <v>68.766561456999995</v>
      </c>
      <c r="AX323" s="59">
        <v>151.31512691</v>
      </c>
      <c r="AY323" s="59">
        <v>222.83974775999999</v>
      </c>
      <c r="AZ323" s="59">
        <v>7.0219178082000004</v>
      </c>
      <c r="BA323" s="59">
        <v>67.423445635999997</v>
      </c>
      <c r="BB323" s="59">
        <v>141.57370166000001</v>
      </c>
      <c r="BC323" s="59">
        <v>151.0521948</v>
      </c>
      <c r="BD323" s="59">
        <v>9.6054794521000009</v>
      </c>
      <c r="BE323" s="59">
        <v>547</v>
      </c>
      <c r="BH323" s="51"/>
    </row>
    <row r="324" spans="1:60">
      <c r="A324" s="51"/>
      <c r="C324" s="89">
        <v>291</v>
      </c>
      <c r="D324" s="59">
        <v>246.72066294999999</v>
      </c>
      <c r="E324" s="59">
        <v>53.278946421999997</v>
      </c>
      <c r="F324" s="59">
        <v>147.3781065</v>
      </c>
      <c r="G324" s="59">
        <v>214.44944633</v>
      </c>
      <c r="H324" s="59">
        <v>7.0219178082000004</v>
      </c>
      <c r="I324" s="59">
        <v>67.467105429</v>
      </c>
      <c r="J324" s="59">
        <v>123.67457797</v>
      </c>
      <c r="K324" s="59">
        <v>293.05162232999999</v>
      </c>
      <c r="L324" s="59">
        <v>9.6054794521000009</v>
      </c>
      <c r="M324" s="59">
        <v>329</v>
      </c>
      <c r="O324" s="51"/>
      <c r="Q324" s="89">
        <v>291</v>
      </c>
      <c r="R324" s="59">
        <v>201.24308948000001</v>
      </c>
      <c r="S324" s="59">
        <v>54.244014604</v>
      </c>
      <c r="T324" s="59">
        <v>164.12822094000001</v>
      </c>
      <c r="U324" s="59">
        <v>223.58844861</v>
      </c>
      <c r="V324" s="59">
        <v>7.0219178082000004</v>
      </c>
      <c r="W324" s="59">
        <v>64.023878018000005</v>
      </c>
      <c r="X324" s="59">
        <v>135.77430755</v>
      </c>
      <c r="Y324" s="59">
        <v>190.80117333999999</v>
      </c>
      <c r="Z324" s="59">
        <v>9.6054794521000009</v>
      </c>
      <c r="AA324" s="59">
        <v>315</v>
      </c>
      <c r="AD324" s="51"/>
      <c r="AF324" s="89">
        <v>291</v>
      </c>
      <c r="AG324" s="59">
        <v>286.74735063000003</v>
      </c>
      <c r="AH324" s="59">
        <v>58.977822045000003</v>
      </c>
      <c r="AI324" s="59">
        <v>129.39067349999999</v>
      </c>
      <c r="AJ324" s="59">
        <v>212.46418585000001</v>
      </c>
      <c r="AK324" s="59">
        <v>7.0219178082000004</v>
      </c>
      <c r="AL324" s="59">
        <v>69.721326568999999</v>
      </c>
      <c r="AM324" s="59">
        <v>137.21357463000001</v>
      </c>
      <c r="AN324" s="59">
        <v>416.23341382000001</v>
      </c>
      <c r="AO324" s="59">
        <v>9.6054794521000009</v>
      </c>
      <c r="AP324" s="59">
        <v>425</v>
      </c>
      <c r="AS324" s="51"/>
      <c r="AU324" s="89">
        <v>291</v>
      </c>
      <c r="AV324" s="59">
        <v>266.69274982000002</v>
      </c>
      <c r="AW324" s="59">
        <v>68.372331736999996</v>
      </c>
      <c r="AX324" s="59">
        <v>150.80709110999999</v>
      </c>
      <c r="AY324" s="59">
        <v>222.59958779999999</v>
      </c>
      <c r="AZ324" s="59">
        <v>7.0219178082000004</v>
      </c>
      <c r="BA324" s="59">
        <v>67.422424053</v>
      </c>
      <c r="BB324" s="59">
        <v>141.61166098999999</v>
      </c>
      <c r="BC324" s="59">
        <v>151.15354102000001</v>
      </c>
      <c r="BD324" s="59">
        <v>9.6054794521000009</v>
      </c>
      <c r="BE324" s="59">
        <v>549</v>
      </c>
      <c r="BH324" s="51"/>
    </row>
    <row r="325" spans="1:60">
      <c r="A325" s="51"/>
      <c r="C325" s="89">
        <v>292</v>
      </c>
      <c r="D325" s="59">
        <v>244.38903359</v>
      </c>
      <c r="E325" s="59">
        <v>52.933995693</v>
      </c>
      <c r="F325" s="59">
        <v>146.83274227999999</v>
      </c>
      <c r="G325" s="59">
        <v>214.16720799999999</v>
      </c>
      <c r="H325" s="59">
        <v>7.0219178082000004</v>
      </c>
      <c r="I325" s="59">
        <v>67.462034561999999</v>
      </c>
      <c r="J325" s="59">
        <v>123.67753904999999</v>
      </c>
      <c r="K325" s="59">
        <v>293.14833797</v>
      </c>
      <c r="L325" s="59">
        <v>9.6054794521000009</v>
      </c>
      <c r="M325" s="59">
        <v>331</v>
      </c>
      <c r="O325" s="51"/>
      <c r="Q325" s="89">
        <v>292</v>
      </c>
      <c r="R325" s="59">
        <v>199.41886086</v>
      </c>
      <c r="S325" s="59">
        <v>53.874182398999999</v>
      </c>
      <c r="T325" s="59">
        <v>163.5294596</v>
      </c>
      <c r="U325" s="59">
        <v>223.30710945999999</v>
      </c>
      <c r="V325" s="59">
        <v>7.0219178082000004</v>
      </c>
      <c r="W325" s="59">
        <v>64.018824921000004</v>
      </c>
      <c r="X325" s="59">
        <v>135.78110149</v>
      </c>
      <c r="Y325" s="59">
        <v>190.85751784000001</v>
      </c>
      <c r="Z325" s="59">
        <v>9.6054794521000009</v>
      </c>
      <c r="AA325" s="59">
        <v>317</v>
      </c>
      <c r="AD325" s="51"/>
      <c r="AF325" s="89">
        <v>292</v>
      </c>
      <c r="AG325" s="59">
        <v>283.87801796000002</v>
      </c>
      <c r="AH325" s="59">
        <v>58.592569748000003</v>
      </c>
      <c r="AI325" s="59">
        <v>128.99756701999999</v>
      </c>
      <c r="AJ325" s="59">
        <v>212.23534494</v>
      </c>
      <c r="AK325" s="59">
        <v>7.0219178082000004</v>
      </c>
      <c r="AL325" s="59">
        <v>69.715293001999996</v>
      </c>
      <c r="AM325" s="59">
        <v>137.21797774000001</v>
      </c>
      <c r="AN325" s="59">
        <v>416.33127724000002</v>
      </c>
      <c r="AO325" s="59">
        <v>9.6054794521000009</v>
      </c>
      <c r="AP325" s="59">
        <v>427</v>
      </c>
      <c r="AS325" s="51"/>
      <c r="AU325" s="89">
        <v>292</v>
      </c>
      <c r="AV325" s="59">
        <v>264.11551971</v>
      </c>
      <c r="AW325" s="59">
        <v>67.893506525999996</v>
      </c>
      <c r="AX325" s="59">
        <v>150.30221653000001</v>
      </c>
      <c r="AY325" s="59">
        <v>222.39249122999999</v>
      </c>
      <c r="AZ325" s="59">
        <v>7.0219178082000004</v>
      </c>
      <c r="BA325" s="59">
        <v>67.421302112000006</v>
      </c>
      <c r="BB325" s="59">
        <v>141.64783166000001</v>
      </c>
      <c r="BC325" s="59">
        <v>151.2574549</v>
      </c>
      <c r="BD325" s="59">
        <v>9.6054794521000009</v>
      </c>
      <c r="BE325" s="59">
        <v>549</v>
      </c>
      <c r="BH325" s="51"/>
    </row>
    <row r="326" spans="1:60">
      <c r="A326" s="51"/>
      <c r="C326" s="89">
        <v>293</v>
      </c>
      <c r="D326" s="59">
        <v>241.92585113000001</v>
      </c>
      <c r="E326" s="59">
        <v>52.597337859</v>
      </c>
      <c r="F326" s="59">
        <v>146.39041569</v>
      </c>
      <c r="G326" s="59">
        <v>213.90519225</v>
      </c>
      <c r="H326" s="59">
        <v>7.0219178082000004</v>
      </c>
      <c r="I326" s="59">
        <v>67.456863026999997</v>
      </c>
      <c r="J326" s="59">
        <v>123.6785144</v>
      </c>
      <c r="K326" s="59">
        <v>293.22964982000002</v>
      </c>
      <c r="L326" s="59">
        <v>9.6054794521000009</v>
      </c>
      <c r="M326" s="59">
        <v>333</v>
      </c>
      <c r="O326" s="51"/>
      <c r="Q326" s="89">
        <v>293</v>
      </c>
      <c r="R326" s="59">
        <v>197.45796998</v>
      </c>
      <c r="S326" s="59">
        <v>53.517130538000004</v>
      </c>
      <c r="T326" s="59">
        <v>163.06912668999999</v>
      </c>
      <c r="U326" s="59">
        <v>223.01122377999999</v>
      </c>
      <c r="V326" s="59">
        <v>7.0219178082000004</v>
      </c>
      <c r="W326" s="59">
        <v>64.013679152999998</v>
      </c>
      <c r="X326" s="59">
        <v>135.78562396000001</v>
      </c>
      <c r="Y326" s="59">
        <v>190.90766289999999</v>
      </c>
      <c r="Z326" s="59">
        <v>9.6054794521000009</v>
      </c>
      <c r="AA326" s="59">
        <v>318</v>
      </c>
      <c r="AD326" s="51"/>
      <c r="AF326" s="89">
        <v>293</v>
      </c>
      <c r="AG326" s="59">
        <v>281.12703901999998</v>
      </c>
      <c r="AH326" s="59">
        <v>58.170199267000001</v>
      </c>
      <c r="AI326" s="59">
        <v>128.56860886000001</v>
      </c>
      <c r="AJ326" s="59">
        <v>211.96112015</v>
      </c>
      <c r="AK326" s="59">
        <v>7.0219178082000004</v>
      </c>
      <c r="AL326" s="59">
        <v>69.709113130999995</v>
      </c>
      <c r="AM326" s="59">
        <v>137.21982869999999</v>
      </c>
      <c r="AN326" s="59">
        <v>416.41676587000001</v>
      </c>
      <c r="AO326" s="59">
        <v>9.6054794521000009</v>
      </c>
      <c r="AP326" s="59">
        <v>429</v>
      </c>
      <c r="AS326" s="51"/>
      <c r="AU326" s="89">
        <v>293</v>
      </c>
      <c r="AV326" s="59">
        <v>261.49567639999998</v>
      </c>
      <c r="AW326" s="59">
        <v>67.398709002999993</v>
      </c>
      <c r="AX326" s="59">
        <v>149.85592746</v>
      </c>
      <c r="AY326" s="59">
        <v>222.18539465999999</v>
      </c>
      <c r="AZ326" s="59">
        <v>7.0219178082000004</v>
      </c>
      <c r="BA326" s="59">
        <v>67.420047232000002</v>
      </c>
      <c r="BB326" s="59">
        <v>141.68187617000001</v>
      </c>
      <c r="BC326" s="59">
        <v>151.36312752000001</v>
      </c>
      <c r="BD326" s="59">
        <v>9.6054794521000009</v>
      </c>
      <c r="BE326" s="59">
        <v>550</v>
      </c>
      <c r="BH326" s="51"/>
    </row>
    <row r="327" spans="1:60">
      <c r="A327" s="51"/>
      <c r="C327" s="89">
        <v>294</v>
      </c>
      <c r="D327" s="59">
        <v>239.66573668000001</v>
      </c>
      <c r="E327" s="59">
        <v>52.204123944999999</v>
      </c>
      <c r="F327" s="59">
        <v>145.83727260000001</v>
      </c>
      <c r="G327" s="59">
        <v>213.60748107000001</v>
      </c>
      <c r="H327" s="59">
        <v>7.0219178082000004</v>
      </c>
      <c r="I327" s="59">
        <v>67.451560751000002</v>
      </c>
      <c r="J327" s="59">
        <v>123.67724624</v>
      </c>
      <c r="K327" s="59">
        <v>293.29481127000003</v>
      </c>
      <c r="L327" s="59">
        <v>9.6054794521000009</v>
      </c>
      <c r="M327" s="59">
        <v>335</v>
      </c>
      <c r="O327" s="51"/>
      <c r="Q327" s="89">
        <v>294</v>
      </c>
      <c r="R327" s="59">
        <v>195.58649980000001</v>
      </c>
      <c r="S327" s="59">
        <v>53.068376379999997</v>
      </c>
      <c r="T327" s="59">
        <v>162.58226414999999</v>
      </c>
      <c r="U327" s="59">
        <v>222.74414933</v>
      </c>
      <c r="V327" s="59">
        <v>7.0219178082000004</v>
      </c>
      <c r="W327" s="59">
        <v>64.008412933000002</v>
      </c>
      <c r="X327" s="59">
        <v>135.78759403999999</v>
      </c>
      <c r="Y327" s="59">
        <v>190.95102327999999</v>
      </c>
      <c r="Z327" s="59">
        <v>9.6054794521000009</v>
      </c>
      <c r="AA327" s="59">
        <v>319</v>
      </c>
      <c r="AD327" s="51"/>
      <c r="AF327" s="89">
        <v>294</v>
      </c>
      <c r="AG327" s="59">
        <v>278.29712560000002</v>
      </c>
      <c r="AH327" s="59">
        <v>57.841705621999999</v>
      </c>
      <c r="AI327" s="59">
        <v>128.15741</v>
      </c>
      <c r="AJ327" s="59">
        <v>211.65419371999999</v>
      </c>
      <c r="AK327" s="59">
        <v>7.0219178082000004</v>
      </c>
      <c r="AL327" s="59">
        <v>69.702759725999996</v>
      </c>
      <c r="AM327" s="59">
        <v>137.21885043</v>
      </c>
      <c r="AN327" s="59">
        <v>416.48831371</v>
      </c>
      <c r="AO327" s="59">
        <v>9.6054794521000009</v>
      </c>
      <c r="AP327" s="59">
        <v>431</v>
      </c>
      <c r="AS327" s="51"/>
      <c r="AU327" s="89">
        <v>294</v>
      </c>
      <c r="AV327" s="59">
        <v>258.99278156999998</v>
      </c>
      <c r="AW327" s="59">
        <v>66.943745354000001</v>
      </c>
      <c r="AX327" s="59">
        <v>149.28832335000001</v>
      </c>
      <c r="AY327" s="59">
        <v>221.94283077</v>
      </c>
      <c r="AZ327" s="59">
        <v>7.0219178082000004</v>
      </c>
      <c r="BA327" s="59">
        <v>67.418626828000001</v>
      </c>
      <c r="BB327" s="59">
        <v>141.71345706</v>
      </c>
      <c r="BC327" s="59">
        <v>151.46975</v>
      </c>
      <c r="BD327" s="59">
        <v>9.6054794521000009</v>
      </c>
      <c r="BE327" s="59">
        <v>550</v>
      </c>
      <c r="BH327" s="51"/>
    </row>
    <row r="328" spans="1:60">
      <c r="A328" s="51"/>
      <c r="C328" s="89">
        <v>295</v>
      </c>
      <c r="D328" s="59">
        <v>237.22106085999999</v>
      </c>
      <c r="E328" s="59">
        <v>51.844390474000001</v>
      </c>
      <c r="F328" s="59">
        <v>145.49161129999999</v>
      </c>
      <c r="G328" s="59">
        <v>213.25336902000001</v>
      </c>
      <c r="H328" s="59">
        <v>7.0219178082000004</v>
      </c>
      <c r="I328" s="59">
        <v>67.446097662</v>
      </c>
      <c r="J328" s="59">
        <v>123.67347674</v>
      </c>
      <c r="K328" s="59">
        <v>293.34307570999999</v>
      </c>
      <c r="L328" s="59">
        <v>9.6054794521000009</v>
      </c>
      <c r="M328" s="59">
        <v>336</v>
      </c>
      <c r="O328" s="51"/>
      <c r="Q328" s="89">
        <v>295</v>
      </c>
      <c r="R328" s="59">
        <v>193.58495873999999</v>
      </c>
      <c r="S328" s="59">
        <v>52.663124216999996</v>
      </c>
      <c r="T328" s="59">
        <v>162.16123304999999</v>
      </c>
      <c r="U328" s="59">
        <v>222.49781235</v>
      </c>
      <c r="V328" s="59">
        <v>7.0219178082000004</v>
      </c>
      <c r="W328" s="59">
        <v>64.002998481999995</v>
      </c>
      <c r="X328" s="59">
        <v>135.78673078</v>
      </c>
      <c r="Y328" s="59">
        <v>190.98701370000001</v>
      </c>
      <c r="Z328" s="59">
        <v>9.6054794521000009</v>
      </c>
      <c r="AA328" s="59">
        <v>320</v>
      </c>
      <c r="AD328" s="51"/>
      <c r="AF328" s="89">
        <v>295</v>
      </c>
      <c r="AG328" s="59">
        <v>275.62819287000002</v>
      </c>
      <c r="AH328" s="59">
        <v>57.414825323000002</v>
      </c>
      <c r="AI328" s="59">
        <v>127.86484660000001</v>
      </c>
      <c r="AJ328" s="59">
        <v>211.16603777</v>
      </c>
      <c r="AK328" s="59">
        <v>7.0219178082000004</v>
      </c>
      <c r="AL328" s="59">
        <v>69.696205556999999</v>
      </c>
      <c r="AM328" s="59">
        <v>137.21476584999999</v>
      </c>
      <c r="AN328" s="59">
        <v>416.54435482000002</v>
      </c>
      <c r="AO328" s="59">
        <v>9.6054794521000009</v>
      </c>
      <c r="AP328" s="59">
        <v>433</v>
      </c>
      <c r="AS328" s="51"/>
      <c r="AU328" s="89">
        <v>295</v>
      </c>
      <c r="AV328" s="59">
        <v>256.40506898000001</v>
      </c>
      <c r="AW328" s="59">
        <v>66.492715059999995</v>
      </c>
      <c r="AX328" s="59">
        <v>148.89108826</v>
      </c>
      <c r="AY328" s="59">
        <v>221.61078226999999</v>
      </c>
      <c r="AZ328" s="59">
        <v>7.0219178082000004</v>
      </c>
      <c r="BA328" s="59">
        <v>67.417008316999997</v>
      </c>
      <c r="BB328" s="59">
        <v>141.74223683</v>
      </c>
      <c r="BC328" s="59">
        <v>151.57651340999999</v>
      </c>
      <c r="BD328" s="59">
        <v>9.6054794521000009</v>
      </c>
      <c r="BE328" s="59">
        <v>552</v>
      </c>
      <c r="BH328" s="51"/>
    </row>
    <row r="329" spans="1:60">
      <c r="A329" s="51"/>
      <c r="C329" s="89">
        <v>296</v>
      </c>
      <c r="D329" s="59">
        <v>234.9214198</v>
      </c>
      <c r="E329" s="59">
        <v>51.493985344000002</v>
      </c>
      <c r="F329" s="59">
        <v>145.16210240000001</v>
      </c>
      <c r="G329" s="59">
        <v>212.72874146999999</v>
      </c>
      <c r="H329" s="59">
        <v>7.0219178082000004</v>
      </c>
      <c r="I329" s="59">
        <v>67.440443685999995</v>
      </c>
      <c r="J329" s="59">
        <v>123.66694812</v>
      </c>
      <c r="K329" s="59">
        <v>293.37369654000003</v>
      </c>
      <c r="L329" s="59">
        <v>9.6054794521000009</v>
      </c>
      <c r="M329" s="59">
        <v>338</v>
      </c>
      <c r="O329" s="51"/>
      <c r="Q329" s="89">
        <v>296</v>
      </c>
      <c r="R329" s="59">
        <v>191.62988265000001</v>
      </c>
      <c r="S329" s="59">
        <v>52.349733118000003</v>
      </c>
      <c r="T329" s="59">
        <v>161.69685991</v>
      </c>
      <c r="U329" s="59">
        <v>222.15649134</v>
      </c>
      <c r="V329" s="59">
        <v>7.0219178082000004</v>
      </c>
      <c r="W329" s="59">
        <v>63.997408018999998</v>
      </c>
      <c r="X329" s="59">
        <v>135.78275327</v>
      </c>
      <c r="Y329" s="59">
        <v>191.01504892</v>
      </c>
      <c r="Z329" s="59">
        <v>9.6054794521000009</v>
      </c>
      <c r="AA329" s="59">
        <v>322</v>
      </c>
      <c r="AD329" s="51"/>
      <c r="AF329" s="89">
        <v>296</v>
      </c>
      <c r="AG329" s="59">
        <v>273.09595221000001</v>
      </c>
      <c r="AH329" s="59">
        <v>57.002075550999997</v>
      </c>
      <c r="AI329" s="59">
        <v>127.42117700999999</v>
      </c>
      <c r="AJ329" s="59">
        <v>210.67816543000001</v>
      </c>
      <c r="AK329" s="59">
        <v>7.0219178082000004</v>
      </c>
      <c r="AL329" s="59">
        <v>69.689423395000006</v>
      </c>
      <c r="AM329" s="59">
        <v>137.20729789000001</v>
      </c>
      <c r="AN329" s="59">
        <v>416.5833232</v>
      </c>
      <c r="AO329" s="59">
        <v>9.6054794521000009</v>
      </c>
      <c r="AP329" s="59">
        <v>434</v>
      </c>
      <c r="AS329" s="51"/>
      <c r="AU329" s="89">
        <v>296</v>
      </c>
      <c r="AV329" s="59">
        <v>253.92805233000001</v>
      </c>
      <c r="AW329" s="59">
        <v>66.084684013</v>
      </c>
      <c r="AX329" s="59">
        <v>148.50062593000001</v>
      </c>
      <c r="AY329" s="59">
        <v>221.11826582</v>
      </c>
      <c r="AZ329" s="59">
        <v>7.0219178082000004</v>
      </c>
      <c r="BA329" s="59">
        <v>67.415159117000002</v>
      </c>
      <c r="BB329" s="59">
        <v>141.767878</v>
      </c>
      <c r="BC329" s="59">
        <v>151.68260885000001</v>
      </c>
      <c r="BD329" s="59">
        <v>9.6054794521000009</v>
      </c>
      <c r="BE329" s="59">
        <v>552</v>
      </c>
      <c r="BH329" s="51"/>
    </row>
    <row r="330" spans="1:60">
      <c r="A330" s="51"/>
      <c r="C330" s="89">
        <v>297</v>
      </c>
      <c r="D330" s="59">
        <v>232.69980806000001</v>
      </c>
      <c r="E330" s="59">
        <v>51.127954056999997</v>
      </c>
      <c r="F330" s="59">
        <v>144.77019032000001</v>
      </c>
      <c r="G330" s="59">
        <v>212.20411393000001</v>
      </c>
      <c r="H330" s="59">
        <v>7.0219178082000004</v>
      </c>
      <c r="I330" s="59">
        <v>67.434568748999993</v>
      </c>
      <c r="J330" s="59">
        <v>123.65740255</v>
      </c>
      <c r="K330" s="59">
        <v>293.38592715999999</v>
      </c>
      <c r="L330" s="59">
        <v>9.6054794521000009</v>
      </c>
      <c r="M330" s="59">
        <v>340</v>
      </c>
      <c r="O330" s="51"/>
      <c r="Q330" s="89">
        <v>297</v>
      </c>
      <c r="R330" s="59">
        <v>189.75494454</v>
      </c>
      <c r="S330" s="59">
        <v>52.012182754000001</v>
      </c>
      <c r="T330" s="59">
        <v>161.30359164999999</v>
      </c>
      <c r="U330" s="59">
        <v>221.68808676</v>
      </c>
      <c r="V330" s="59">
        <v>7.0219178082000004</v>
      </c>
      <c r="W330" s="59">
        <v>63.991613764</v>
      </c>
      <c r="X330" s="59">
        <v>135.77538054999999</v>
      </c>
      <c r="Y330" s="59">
        <v>191.03454367000001</v>
      </c>
      <c r="Z330" s="59">
        <v>9.6054794521000009</v>
      </c>
      <c r="AA330" s="59">
        <v>323</v>
      </c>
      <c r="AD330" s="51"/>
      <c r="AF330" s="89">
        <v>297</v>
      </c>
      <c r="AG330" s="59">
        <v>270.11089040000002</v>
      </c>
      <c r="AH330" s="59">
        <v>56.688105077000003</v>
      </c>
      <c r="AI330" s="59">
        <v>127.18077882999999</v>
      </c>
      <c r="AJ330" s="59">
        <v>210.34106353999999</v>
      </c>
      <c r="AK330" s="59">
        <v>7.0219178082000004</v>
      </c>
      <c r="AL330" s="59">
        <v>69.682386011000006</v>
      </c>
      <c r="AM330" s="59">
        <v>137.19616947</v>
      </c>
      <c r="AN330" s="59">
        <v>416.60365290999999</v>
      </c>
      <c r="AO330" s="59">
        <v>9.6054794521000009</v>
      </c>
      <c r="AP330" s="59">
        <v>436</v>
      </c>
      <c r="AS330" s="51"/>
      <c r="AU330" s="89">
        <v>297</v>
      </c>
      <c r="AV330" s="59">
        <v>251.50789334000001</v>
      </c>
      <c r="AW330" s="59">
        <v>65.615685033999995</v>
      </c>
      <c r="AX330" s="59">
        <v>148.11177064</v>
      </c>
      <c r="AY330" s="59">
        <v>220.6282526</v>
      </c>
      <c r="AZ330" s="59">
        <v>7.0219178082000004</v>
      </c>
      <c r="BA330" s="59">
        <v>67.413046643000001</v>
      </c>
      <c r="BB330" s="59">
        <v>141.79004309000001</v>
      </c>
      <c r="BC330" s="59">
        <v>151.78722741000001</v>
      </c>
      <c r="BD330" s="59">
        <v>9.6054794521000009</v>
      </c>
      <c r="BE330" s="59">
        <v>553</v>
      </c>
      <c r="BH330" s="51"/>
    </row>
    <row r="331" spans="1:60">
      <c r="A331" s="51"/>
      <c r="C331" s="89">
        <v>298</v>
      </c>
      <c r="D331" s="59">
        <v>230.32179919999999</v>
      </c>
      <c r="E331" s="59">
        <v>50.796479802</v>
      </c>
      <c r="F331" s="59">
        <v>144.36784578999999</v>
      </c>
      <c r="G331" s="59">
        <v>211.81175894</v>
      </c>
      <c r="H331" s="59">
        <v>7.0219178082000004</v>
      </c>
      <c r="I331" s="59">
        <v>67.428442778000004</v>
      </c>
      <c r="J331" s="59">
        <v>123.64458225</v>
      </c>
      <c r="K331" s="59">
        <v>293.37902095999999</v>
      </c>
      <c r="L331" s="59">
        <v>9.6054794521000009</v>
      </c>
      <c r="M331" s="59">
        <v>341</v>
      </c>
      <c r="O331" s="51"/>
      <c r="Q331" s="89">
        <v>298</v>
      </c>
      <c r="R331" s="59">
        <v>187.79859906999999</v>
      </c>
      <c r="S331" s="59">
        <v>51.775149597999999</v>
      </c>
      <c r="T331" s="59">
        <v>160.84185987000001</v>
      </c>
      <c r="U331" s="59">
        <v>221.26903583999999</v>
      </c>
      <c r="V331" s="59">
        <v>7.0219178082000004</v>
      </c>
      <c r="W331" s="59">
        <v>63.985587936999998</v>
      </c>
      <c r="X331" s="59">
        <v>135.76433170999999</v>
      </c>
      <c r="Y331" s="59">
        <v>191.04491268999999</v>
      </c>
      <c r="Z331" s="59">
        <v>9.6054794521000009</v>
      </c>
      <c r="AA331" s="59">
        <v>324</v>
      </c>
      <c r="AD331" s="51"/>
      <c r="AF331" s="89">
        <v>298</v>
      </c>
      <c r="AG331" s="59">
        <v>267.25406258999999</v>
      </c>
      <c r="AH331" s="59">
        <v>56.288326609999999</v>
      </c>
      <c r="AI331" s="59">
        <v>126.82527758000001</v>
      </c>
      <c r="AJ331" s="59">
        <v>210.07663868</v>
      </c>
      <c r="AK331" s="59">
        <v>7.0219178082000004</v>
      </c>
      <c r="AL331" s="59">
        <v>69.675066173999994</v>
      </c>
      <c r="AM331" s="59">
        <v>137.18110351999999</v>
      </c>
      <c r="AN331" s="59">
        <v>416.60377796</v>
      </c>
      <c r="AO331" s="59">
        <v>9.6054794521000009</v>
      </c>
      <c r="AP331" s="59">
        <v>438</v>
      </c>
      <c r="AS331" s="51"/>
      <c r="AU331" s="89">
        <v>298</v>
      </c>
      <c r="AV331" s="59">
        <v>248.95267849000001</v>
      </c>
      <c r="AW331" s="59">
        <v>65.134157775999995</v>
      </c>
      <c r="AX331" s="59">
        <v>147.71480413</v>
      </c>
      <c r="AY331" s="59">
        <v>220.29393474</v>
      </c>
      <c r="AZ331" s="59">
        <v>7.0219178082000004</v>
      </c>
      <c r="BA331" s="59">
        <v>67.410638313000007</v>
      </c>
      <c r="BB331" s="59">
        <v>141.80839462</v>
      </c>
      <c r="BC331" s="59">
        <v>151.88956020000001</v>
      </c>
      <c r="BD331" s="59">
        <v>9.6054794521000009</v>
      </c>
      <c r="BE331" s="59">
        <v>553</v>
      </c>
      <c r="BH331" s="51"/>
    </row>
    <row r="332" spans="1:60">
      <c r="A332" s="51"/>
      <c r="C332" s="89">
        <v>299</v>
      </c>
      <c r="D332" s="59">
        <v>227.96941239</v>
      </c>
      <c r="E332" s="59">
        <v>50.476008602</v>
      </c>
      <c r="F332" s="59">
        <v>143.89917208</v>
      </c>
      <c r="G332" s="59">
        <v>211.44910802000001</v>
      </c>
      <c r="H332" s="59">
        <v>7.0219178082000004</v>
      </c>
      <c r="I332" s="59">
        <v>67.422035700999999</v>
      </c>
      <c r="J332" s="59">
        <v>123.62822939</v>
      </c>
      <c r="K332" s="59">
        <v>293.35223134</v>
      </c>
      <c r="L332" s="59">
        <v>9.6054794521000009</v>
      </c>
      <c r="M332" s="59">
        <v>343</v>
      </c>
      <c r="O332" s="51"/>
      <c r="Q332" s="89">
        <v>299</v>
      </c>
      <c r="R332" s="59">
        <v>185.87663488999999</v>
      </c>
      <c r="S332" s="59">
        <v>51.367646727999997</v>
      </c>
      <c r="T332" s="59">
        <v>160.43391267999999</v>
      </c>
      <c r="U332" s="59">
        <v>220.93228876000001</v>
      </c>
      <c r="V332" s="59">
        <v>7.0219178082000004</v>
      </c>
      <c r="W332" s="59">
        <v>63.979302756000003</v>
      </c>
      <c r="X332" s="59">
        <v>135.74932580000001</v>
      </c>
      <c r="Y332" s="59">
        <v>191.04557073000001</v>
      </c>
      <c r="Z332" s="59">
        <v>9.6054794521000009</v>
      </c>
      <c r="AA332" s="59">
        <v>325</v>
      </c>
      <c r="AD332" s="51"/>
      <c r="AF332" s="89">
        <v>299</v>
      </c>
      <c r="AG332" s="59">
        <v>264.46564016000002</v>
      </c>
      <c r="AH332" s="59">
        <v>55.895263473999997</v>
      </c>
      <c r="AI332" s="59">
        <v>126.40861527</v>
      </c>
      <c r="AJ332" s="59">
        <v>209.7982542</v>
      </c>
      <c r="AK332" s="59">
        <v>7.0219178082000004</v>
      </c>
      <c r="AL332" s="59">
        <v>69.667436656000007</v>
      </c>
      <c r="AM332" s="59">
        <v>137.16182295999999</v>
      </c>
      <c r="AN332" s="59">
        <v>416.58213238000002</v>
      </c>
      <c r="AO332" s="59">
        <v>9.6054794521000009</v>
      </c>
      <c r="AP332" s="59">
        <v>440</v>
      </c>
      <c r="AS332" s="51"/>
      <c r="AU332" s="89">
        <v>299</v>
      </c>
      <c r="AV332" s="59">
        <v>246.39325694999999</v>
      </c>
      <c r="AW332" s="59">
        <v>64.710348996999997</v>
      </c>
      <c r="AX332" s="59">
        <v>147.22598657</v>
      </c>
      <c r="AY332" s="59">
        <v>219.99795614999999</v>
      </c>
      <c r="AZ332" s="59">
        <v>7.0219178082000004</v>
      </c>
      <c r="BA332" s="59">
        <v>67.407901542999994</v>
      </c>
      <c r="BB332" s="59">
        <v>141.8225951</v>
      </c>
      <c r="BC332" s="59">
        <v>151.98879829000001</v>
      </c>
      <c r="BD332" s="59">
        <v>9.6054794521000009</v>
      </c>
      <c r="BE332" s="59">
        <v>554</v>
      </c>
      <c r="BH332" s="51"/>
    </row>
    <row r="333" spans="1:60">
      <c r="A333" s="51"/>
      <c r="C333" s="89">
        <v>300</v>
      </c>
      <c r="D333" s="59">
        <v>225.57232288</v>
      </c>
      <c r="E333" s="59">
        <v>50.190438108000002</v>
      </c>
      <c r="F333" s="59">
        <v>143.39050243</v>
      </c>
      <c r="G333" s="59">
        <v>211.13625504000001</v>
      </c>
      <c r="H333" s="59">
        <v>7.0219178082000004</v>
      </c>
      <c r="I333" s="59">
        <v>67.415317443999996</v>
      </c>
      <c r="J333" s="59">
        <v>123.60808618</v>
      </c>
      <c r="K333" s="59">
        <v>293.30481169000001</v>
      </c>
      <c r="L333" s="59">
        <v>9.6054794521000009</v>
      </c>
      <c r="M333" s="59">
        <v>345</v>
      </c>
      <c r="O333" s="51"/>
      <c r="Q333" s="89">
        <v>300</v>
      </c>
      <c r="R333" s="59">
        <v>183.89082353000001</v>
      </c>
      <c r="S333" s="59">
        <v>51.094479720999999</v>
      </c>
      <c r="T333" s="59">
        <v>159.88469484999999</v>
      </c>
      <c r="U333" s="59">
        <v>220.66632364</v>
      </c>
      <c r="V333" s="59">
        <v>7.0219178082000004</v>
      </c>
      <c r="W333" s="59">
        <v>63.972730443000003</v>
      </c>
      <c r="X333" s="59">
        <v>135.73008189000001</v>
      </c>
      <c r="Y333" s="59">
        <v>191.03593251999999</v>
      </c>
      <c r="Z333" s="59">
        <v>9.6054794521000009</v>
      </c>
      <c r="AA333" s="59">
        <v>326</v>
      </c>
      <c r="AD333" s="51"/>
      <c r="AF333" s="89">
        <v>300</v>
      </c>
      <c r="AG333" s="59">
        <v>261.81666252999997</v>
      </c>
      <c r="AH333" s="59">
        <v>55.393648485999996</v>
      </c>
      <c r="AI333" s="59">
        <v>126.00919858</v>
      </c>
      <c r="AJ333" s="59">
        <v>209.47173114</v>
      </c>
      <c r="AK333" s="59">
        <v>7.0219178082000004</v>
      </c>
      <c r="AL333" s="59">
        <v>69.659470227</v>
      </c>
      <c r="AM333" s="59">
        <v>137.13805070999999</v>
      </c>
      <c r="AN333" s="59">
        <v>416.53715022</v>
      </c>
      <c r="AO333" s="59">
        <v>9.6054794521000009</v>
      </c>
      <c r="AP333" s="59">
        <v>441</v>
      </c>
      <c r="AS333" s="51"/>
      <c r="AU333" s="89">
        <v>300</v>
      </c>
      <c r="AV333" s="59">
        <v>243.72754741</v>
      </c>
      <c r="AW333" s="59">
        <v>64.339048923999997</v>
      </c>
      <c r="AX333" s="59">
        <v>146.73355968999999</v>
      </c>
      <c r="AY333" s="59">
        <v>219.75936616000001</v>
      </c>
      <c r="AZ333" s="59">
        <v>7.0219178082000004</v>
      </c>
      <c r="BA333" s="59">
        <v>67.404803749999999</v>
      </c>
      <c r="BB333" s="59">
        <v>141.83230705</v>
      </c>
      <c r="BC333" s="59">
        <v>152.08413278</v>
      </c>
      <c r="BD333" s="59">
        <v>9.6054794521000009</v>
      </c>
      <c r="BE333" s="59">
        <v>554</v>
      </c>
      <c r="BH333" s="51"/>
    </row>
    <row r="334" spans="1:60">
      <c r="A334" s="51"/>
      <c r="C334" s="89">
        <v>301</v>
      </c>
      <c r="D334" s="59">
        <v>223.41633967999999</v>
      </c>
      <c r="E334" s="59">
        <v>49.847254212000003</v>
      </c>
      <c r="F334" s="59">
        <v>142.73331067000001</v>
      </c>
      <c r="G334" s="59">
        <v>210.78843126000001</v>
      </c>
      <c r="H334" s="59">
        <v>7.0219178082000004</v>
      </c>
      <c r="I334" s="59">
        <v>67.408257933000002</v>
      </c>
      <c r="J334" s="59">
        <v>123.5838948</v>
      </c>
      <c r="K334" s="59">
        <v>293.23601542</v>
      </c>
      <c r="L334" s="59">
        <v>9.6054794521000009</v>
      </c>
      <c r="M334" s="59">
        <v>346</v>
      </c>
      <c r="O334" s="51"/>
      <c r="Q334" s="89">
        <v>301</v>
      </c>
      <c r="R334" s="59">
        <v>181.97618689999999</v>
      </c>
      <c r="S334" s="59">
        <v>50.702609744</v>
      </c>
      <c r="T334" s="59">
        <v>159.35748576</v>
      </c>
      <c r="U334" s="59">
        <v>220.42587800000001</v>
      </c>
      <c r="V334" s="59">
        <v>7.0219178082000004</v>
      </c>
      <c r="W334" s="59">
        <v>63.965843215</v>
      </c>
      <c r="X334" s="59">
        <v>135.70631904999999</v>
      </c>
      <c r="Y334" s="59">
        <v>191.01541280999999</v>
      </c>
      <c r="Z334" s="59">
        <v>9.6054794521000009</v>
      </c>
      <c r="AA334" s="59">
        <v>327</v>
      </c>
      <c r="AD334" s="51"/>
      <c r="AF334" s="89">
        <v>301</v>
      </c>
      <c r="AG334" s="59">
        <v>259.35565147</v>
      </c>
      <c r="AH334" s="59">
        <v>54.977993785999999</v>
      </c>
      <c r="AI334" s="59">
        <v>125.41193503</v>
      </c>
      <c r="AJ334" s="59">
        <v>209.0691281</v>
      </c>
      <c r="AK334" s="59">
        <v>7.0219178082000004</v>
      </c>
      <c r="AL334" s="59">
        <v>69.651139658000005</v>
      </c>
      <c r="AM334" s="59">
        <v>137.10950969999999</v>
      </c>
      <c r="AN334" s="59">
        <v>416.46726547999998</v>
      </c>
      <c r="AO334" s="59">
        <v>9.6054794521000009</v>
      </c>
      <c r="AP334" s="59">
        <v>443</v>
      </c>
      <c r="AS334" s="51"/>
      <c r="AU334" s="89">
        <v>301</v>
      </c>
      <c r="AV334" s="59">
        <v>241.18075124999999</v>
      </c>
      <c r="AW334" s="59">
        <v>63.960146448000003</v>
      </c>
      <c r="AX334" s="59">
        <v>146.18910088000001</v>
      </c>
      <c r="AY334" s="59">
        <v>219.46149713</v>
      </c>
      <c r="AZ334" s="59">
        <v>7.0219178082000004</v>
      </c>
      <c r="BA334" s="59">
        <v>67.401312349999998</v>
      </c>
      <c r="BB334" s="59">
        <v>141.83719298</v>
      </c>
      <c r="BC334" s="59">
        <v>152.17475476999999</v>
      </c>
      <c r="BD334" s="59">
        <v>9.6054794521000009</v>
      </c>
      <c r="BE334" s="59">
        <v>555</v>
      </c>
      <c r="BH334" s="51"/>
    </row>
    <row r="335" spans="1:60">
      <c r="A335" s="51"/>
      <c r="C335" s="89">
        <v>302</v>
      </c>
      <c r="D335" s="59">
        <v>221.07338077</v>
      </c>
      <c r="E335" s="59">
        <v>49.522628793999999</v>
      </c>
      <c r="F335" s="59">
        <v>142.29763650999999</v>
      </c>
      <c r="G335" s="59">
        <v>210.38750709999999</v>
      </c>
      <c r="H335" s="59">
        <v>7.0219178082000004</v>
      </c>
      <c r="I335" s="59">
        <v>67.400827096</v>
      </c>
      <c r="J335" s="59">
        <v>123.55539745999999</v>
      </c>
      <c r="K335" s="59">
        <v>293.14509591000001</v>
      </c>
      <c r="L335" s="59">
        <v>9.6054794521000009</v>
      </c>
      <c r="M335" s="59">
        <v>348</v>
      </c>
      <c r="O335" s="51"/>
      <c r="Q335" s="89">
        <v>302</v>
      </c>
      <c r="R335" s="59">
        <v>180.04689536000001</v>
      </c>
      <c r="S335" s="59">
        <v>50.397092256999997</v>
      </c>
      <c r="T335" s="59">
        <v>158.80305634999999</v>
      </c>
      <c r="U335" s="59">
        <v>220.14095512</v>
      </c>
      <c r="V335" s="59">
        <v>7.0219178082000004</v>
      </c>
      <c r="W335" s="59">
        <v>63.958613294000003</v>
      </c>
      <c r="X335" s="59">
        <v>135.67775634</v>
      </c>
      <c r="Y335" s="59">
        <v>190.98342632999999</v>
      </c>
      <c r="Z335" s="59">
        <v>9.6054794521000009</v>
      </c>
      <c r="AA335" s="59">
        <v>328</v>
      </c>
      <c r="AD335" s="51"/>
      <c r="AF335" s="89">
        <v>302</v>
      </c>
      <c r="AG335" s="59">
        <v>256.68188349000002</v>
      </c>
      <c r="AH335" s="59">
        <v>54.608067663</v>
      </c>
      <c r="AI335" s="59">
        <v>125.01161197</v>
      </c>
      <c r="AJ335" s="59">
        <v>208.63661289000001</v>
      </c>
      <c r="AK335" s="59">
        <v>7.0219178082000004</v>
      </c>
      <c r="AL335" s="59">
        <v>69.642417718000004</v>
      </c>
      <c r="AM335" s="59">
        <v>137.07592285000001</v>
      </c>
      <c r="AN335" s="59">
        <v>416.37091221999998</v>
      </c>
      <c r="AO335" s="59">
        <v>9.6054794521000009</v>
      </c>
      <c r="AP335" s="59">
        <v>445</v>
      </c>
      <c r="AS335" s="51"/>
      <c r="AU335" s="89">
        <v>302</v>
      </c>
      <c r="AV335" s="59">
        <v>238.81713837999999</v>
      </c>
      <c r="AW335" s="59">
        <v>63.485575253999997</v>
      </c>
      <c r="AX335" s="59">
        <v>145.61386379000001</v>
      </c>
      <c r="AY335" s="59">
        <v>219.10689181000001</v>
      </c>
      <c r="AZ335" s="59">
        <v>7.0219178082000004</v>
      </c>
      <c r="BA335" s="59">
        <v>67.397394759999997</v>
      </c>
      <c r="BB335" s="59">
        <v>141.83691542</v>
      </c>
      <c r="BC335" s="59">
        <v>152.25985534</v>
      </c>
      <c r="BD335" s="59">
        <v>9.6054794521000009</v>
      </c>
      <c r="BE335" s="59">
        <v>555</v>
      </c>
      <c r="BH335" s="51"/>
    </row>
    <row r="336" spans="1:60">
      <c r="A336" s="51"/>
      <c r="C336" s="89">
        <v>303</v>
      </c>
      <c r="D336" s="59">
        <v>218.98246875999999</v>
      </c>
      <c r="E336" s="59">
        <v>49.122684638000003</v>
      </c>
      <c r="F336" s="59">
        <v>141.75010284000001</v>
      </c>
      <c r="G336" s="59">
        <v>209.92171431</v>
      </c>
      <c r="H336" s="59">
        <v>7.0219178082000004</v>
      </c>
      <c r="I336" s="59">
        <v>67.392994858999998</v>
      </c>
      <c r="J336" s="59">
        <v>123.52233635</v>
      </c>
      <c r="K336" s="59">
        <v>293.03130656000002</v>
      </c>
      <c r="L336" s="59">
        <v>9.6054794521000009</v>
      </c>
      <c r="M336" s="59">
        <v>349</v>
      </c>
      <c r="O336" s="51"/>
      <c r="Q336" s="89">
        <v>303</v>
      </c>
      <c r="R336" s="59">
        <v>178.29464000999999</v>
      </c>
      <c r="S336" s="59">
        <v>50.080924330000002</v>
      </c>
      <c r="T336" s="59">
        <v>158.10570983</v>
      </c>
      <c r="U336" s="59">
        <v>219.83256359000001</v>
      </c>
      <c r="V336" s="59">
        <v>7.0219178082000004</v>
      </c>
      <c r="W336" s="59">
        <v>63.951012898999998</v>
      </c>
      <c r="X336" s="59">
        <v>135.64411283000001</v>
      </c>
      <c r="Y336" s="59">
        <v>190.93938782999999</v>
      </c>
      <c r="Z336" s="59">
        <v>9.6054794521000009</v>
      </c>
      <c r="AA336" s="59">
        <v>330</v>
      </c>
      <c r="AD336" s="51"/>
      <c r="AF336" s="89">
        <v>303</v>
      </c>
      <c r="AG336" s="59">
        <v>254.12723971</v>
      </c>
      <c r="AH336" s="59">
        <v>54.240038390999999</v>
      </c>
      <c r="AI336" s="59">
        <v>124.52163865</v>
      </c>
      <c r="AJ336" s="59">
        <v>208.17272689000001</v>
      </c>
      <c r="AK336" s="59">
        <v>7.0219178082000004</v>
      </c>
      <c r="AL336" s="59">
        <v>69.633277179000004</v>
      </c>
      <c r="AM336" s="59">
        <v>137.03701308999999</v>
      </c>
      <c r="AN336" s="59">
        <v>416.24652444999998</v>
      </c>
      <c r="AO336" s="59">
        <v>9.6054794521000009</v>
      </c>
      <c r="AP336" s="59">
        <v>446</v>
      </c>
      <c r="AS336" s="51"/>
      <c r="AU336" s="89">
        <v>303</v>
      </c>
      <c r="AV336" s="59">
        <v>236.48885953000001</v>
      </c>
      <c r="AW336" s="59">
        <v>63.030429924000003</v>
      </c>
      <c r="AX336" s="59">
        <v>145.04234667</v>
      </c>
      <c r="AY336" s="59">
        <v>218.69380663000001</v>
      </c>
      <c r="AZ336" s="59">
        <v>7.0219178082000004</v>
      </c>
      <c r="BA336" s="59">
        <v>67.393018397999995</v>
      </c>
      <c r="BB336" s="59">
        <v>141.83113686999999</v>
      </c>
      <c r="BC336" s="59">
        <v>152.33884782000001</v>
      </c>
      <c r="BD336" s="59">
        <v>9.6054794521000009</v>
      </c>
      <c r="BE336" s="59">
        <v>557</v>
      </c>
      <c r="BH336" s="51"/>
    </row>
    <row r="337" spans="1:60">
      <c r="A337" s="51"/>
      <c r="C337" s="89">
        <v>304</v>
      </c>
      <c r="D337" s="59">
        <v>216.7872577</v>
      </c>
      <c r="E337" s="59">
        <v>48.846282873</v>
      </c>
      <c r="F337" s="59">
        <v>141.22938615000001</v>
      </c>
      <c r="G337" s="59">
        <v>209.40986118000001</v>
      </c>
      <c r="H337" s="59">
        <v>7.0219178082000004</v>
      </c>
      <c r="I337" s="59">
        <v>67.384731149000004</v>
      </c>
      <c r="J337" s="59">
        <v>123.48445366999999</v>
      </c>
      <c r="K337" s="59">
        <v>292.89390076000001</v>
      </c>
      <c r="L337" s="59">
        <v>9.6054794521000009</v>
      </c>
      <c r="M337" s="59">
        <v>351</v>
      </c>
      <c r="O337" s="51"/>
      <c r="Q337" s="89">
        <v>304</v>
      </c>
      <c r="R337" s="59">
        <v>176.73638395</v>
      </c>
      <c r="S337" s="59">
        <v>49.858976011999999</v>
      </c>
      <c r="T337" s="59">
        <v>157.21749326</v>
      </c>
      <c r="U337" s="59">
        <v>219.42682323</v>
      </c>
      <c r="V337" s="59">
        <v>7.0219178082000004</v>
      </c>
      <c r="W337" s="59">
        <v>63.943014249000001</v>
      </c>
      <c r="X337" s="59">
        <v>135.60510758999999</v>
      </c>
      <c r="Y337" s="59">
        <v>190.88271205000001</v>
      </c>
      <c r="Z337" s="59">
        <v>9.6054794521000009</v>
      </c>
      <c r="AA337" s="59">
        <v>331</v>
      </c>
      <c r="AD337" s="51"/>
      <c r="AF337" s="89">
        <v>304</v>
      </c>
      <c r="AG337" s="59">
        <v>251.54215432999999</v>
      </c>
      <c r="AH337" s="59">
        <v>53.851943054000003</v>
      </c>
      <c r="AI337" s="59">
        <v>123.98085859</v>
      </c>
      <c r="AJ337" s="59">
        <v>207.81015531</v>
      </c>
      <c r="AK337" s="59">
        <v>7.0219178082000004</v>
      </c>
      <c r="AL337" s="59">
        <v>69.623690811000003</v>
      </c>
      <c r="AM337" s="59">
        <v>136.99250334000001</v>
      </c>
      <c r="AN337" s="59">
        <v>416.09253620999999</v>
      </c>
      <c r="AO337" s="59">
        <v>9.6054794521000009</v>
      </c>
      <c r="AP337" s="59">
        <v>448</v>
      </c>
      <c r="AS337" s="51"/>
      <c r="AU337" s="89">
        <v>304</v>
      </c>
      <c r="AV337" s="59">
        <v>234.15537379</v>
      </c>
      <c r="AW337" s="59">
        <v>62.625732278000001</v>
      </c>
      <c r="AX337" s="59">
        <v>144.47805769000001</v>
      </c>
      <c r="AY337" s="59">
        <v>218.22825252999999</v>
      </c>
      <c r="AZ337" s="59">
        <v>7.0219178082000004</v>
      </c>
      <c r="BA337" s="59">
        <v>67.388150679000006</v>
      </c>
      <c r="BB337" s="59">
        <v>141.81951986000001</v>
      </c>
      <c r="BC337" s="59">
        <v>152.41168023</v>
      </c>
      <c r="BD337" s="59">
        <v>9.6054794521000009</v>
      </c>
      <c r="BE337" s="59">
        <v>557</v>
      </c>
      <c r="BH337" s="51"/>
    </row>
    <row r="338" spans="1:60">
      <c r="A338" s="51"/>
      <c r="C338" s="89">
        <v>305</v>
      </c>
      <c r="D338" s="59">
        <v>214.40067357999999</v>
      </c>
      <c r="E338" s="59">
        <v>48.555309080000001</v>
      </c>
      <c r="F338" s="59">
        <v>140.78359032</v>
      </c>
      <c r="G338" s="59">
        <v>209.02903229</v>
      </c>
      <c r="H338" s="59">
        <v>7.0219178082000004</v>
      </c>
      <c r="I338" s="59">
        <v>67.376005892999999</v>
      </c>
      <c r="J338" s="59">
        <v>123.44149160000001</v>
      </c>
      <c r="K338" s="59">
        <v>292.73213191999997</v>
      </c>
      <c r="L338" s="59">
        <v>9.6054794521000009</v>
      </c>
      <c r="M338" s="59">
        <v>352</v>
      </c>
      <c r="O338" s="51"/>
      <c r="Q338" s="89">
        <v>305</v>
      </c>
      <c r="R338" s="59">
        <v>175.05680982000001</v>
      </c>
      <c r="S338" s="59">
        <v>49.564048354999997</v>
      </c>
      <c r="T338" s="59">
        <v>156.57520276</v>
      </c>
      <c r="U338" s="59">
        <v>218.96945418999999</v>
      </c>
      <c r="V338" s="59">
        <v>7.0219178082000004</v>
      </c>
      <c r="W338" s="59">
        <v>63.934589563999999</v>
      </c>
      <c r="X338" s="59">
        <v>135.56045968000001</v>
      </c>
      <c r="Y338" s="59">
        <v>190.81281372999999</v>
      </c>
      <c r="Z338" s="59">
        <v>9.6054794521000009</v>
      </c>
      <c r="AA338" s="59">
        <v>332</v>
      </c>
      <c r="AD338" s="51"/>
      <c r="AF338" s="89">
        <v>305</v>
      </c>
      <c r="AG338" s="59">
        <v>248.91408368</v>
      </c>
      <c r="AH338" s="59">
        <v>53.452016499999999</v>
      </c>
      <c r="AI338" s="59">
        <v>123.45278500000001</v>
      </c>
      <c r="AJ338" s="59">
        <v>207.48969373</v>
      </c>
      <c r="AK338" s="59">
        <v>7.0219178082000004</v>
      </c>
      <c r="AL338" s="59">
        <v>69.613631384000001</v>
      </c>
      <c r="AM338" s="59">
        <v>136.94211652999999</v>
      </c>
      <c r="AN338" s="59">
        <v>415.90738153000001</v>
      </c>
      <c r="AO338" s="59">
        <v>9.6054794521000009</v>
      </c>
      <c r="AP338" s="59">
        <v>449</v>
      </c>
      <c r="AS338" s="51"/>
      <c r="AU338" s="89">
        <v>305</v>
      </c>
      <c r="AV338" s="59">
        <v>231.60104565</v>
      </c>
      <c r="AW338" s="59">
        <v>62.218277516999997</v>
      </c>
      <c r="AX338" s="59">
        <v>144.01023259999999</v>
      </c>
      <c r="AY338" s="59">
        <v>217.88983404000001</v>
      </c>
      <c r="AZ338" s="59">
        <v>7.0219178082000004</v>
      </c>
      <c r="BA338" s="59">
        <v>67.382759019999995</v>
      </c>
      <c r="BB338" s="59">
        <v>141.80172690000001</v>
      </c>
      <c r="BC338" s="59">
        <v>152.47672509</v>
      </c>
      <c r="BD338" s="59">
        <v>9.6054794521000009</v>
      </c>
      <c r="BE338" s="59">
        <v>558</v>
      </c>
      <c r="BH338" s="51"/>
    </row>
    <row r="339" spans="1:60">
      <c r="A339" s="51"/>
      <c r="C339" s="89">
        <v>306</v>
      </c>
      <c r="D339" s="59">
        <v>212.28096819000001</v>
      </c>
      <c r="E339" s="59">
        <v>48.263179510999997</v>
      </c>
      <c r="F339" s="59">
        <v>140.04166924</v>
      </c>
      <c r="G339" s="59">
        <v>208.67860568</v>
      </c>
      <c r="H339" s="59">
        <v>7.0219178082000004</v>
      </c>
      <c r="I339" s="59">
        <v>67.366789017000002</v>
      </c>
      <c r="J339" s="59">
        <v>123.39319234</v>
      </c>
      <c r="K339" s="59">
        <v>292.54525344000001</v>
      </c>
      <c r="L339" s="59">
        <v>9.6054794521000009</v>
      </c>
      <c r="M339" s="59">
        <v>354</v>
      </c>
      <c r="O339" s="51"/>
      <c r="Q339" s="89">
        <v>306</v>
      </c>
      <c r="R339" s="59">
        <v>173.66611786000001</v>
      </c>
      <c r="S339" s="59">
        <v>49.164509613</v>
      </c>
      <c r="T339" s="59">
        <v>155.71117717000001</v>
      </c>
      <c r="U339" s="59">
        <v>218.54954916</v>
      </c>
      <c r="V339" s="59">
        <v>7.0219178082000004</v>
      </c>
      <c r="W339" s="59">
        <v>63.925711063000001</v>
      </c>
      <c r="X339" s="59">
        <v>135.50988816</v>
      </c>
      <c r="Y339" s="59">
        <v>190.72910761</v>
      </c>
      <c r="Z339" s="59">
        <v>9.6054794521000009</v>
      </c>
      <c r="AA339" s="59">
        <v>333</v>
      </c>
      <c r="AD339" s="51"/>
      <c r="AF339" s="89">
        <v>306</v>
      </c>
      <c r="AG339" s="59">
        <v>246.26601156999999</v>
      </c>
      <c r="AH339" s="59">
        <v>53.077292649999997</v>
      </c>
      <c r="AI339" s="59">
        <v>122.85451676</v>
      </c>
      <c r="AJ339" s="59">
        <v>207.23422557000001</v>
      </c>
      <c r="AK339" s="59">
        <v>7.0219178082000004</v>
      </c>
      <c r="AL339" s="59">
        <v>69.603071669000002</v>
      </c>
      <c r="AM339" s="59">
        <v>136.88557556999999</v>
      </c>
      <c r="AN339" s="59">
        <v>415.68949443000002</v>
      </c>
      <c r="AO339" s="59">
        <v>9.6054794521000009</v>
      </c>
      <c r="AP339" s="59">
        <v>451</v>
      </c>
      <c r="AS339" s="51"/>
      <c r="AU339" s="89">
        <v>306</v>
      </c>
      <c r="AV339" s="59">
        <v>229.32502693999999</v>
      </c>
      <c r="AW339" s="59">
        <v>61.817578836999999</v>
      </c>
      <c r="AX339" s="59">
        <v>143.21908818</v>
      </c>
      <c r="AY339" s="59">
        <v>217.58966937</v>
      </c>
      <c r="AZ339" s="59">
        <v>7.0219178082000004</v>
      </c>
      <c r="BA339" s="59">
        <v>67.376810839000001</v>
      </c>
      <c r="BB339" s="59">
        <v>141.77742051000001</v>
      </c>
      <c r="BC339" s="59">
        <v>152.53301766999999</v>
      </c>
      <c r="BD339" s="59">
        <v>9.6054794521000009</v>
      </c>
      <c r="BE339" s="59">
        <v>558</v>
      </c>
      <c r="BH339" s="51"/>
    </row>
    <row r="340" spans="1:60">
      <c r="A340" s="51"/>
      <c r="C340" s="89">
        <v>307</v>
      </c>
      <c r="D340" s="59">
        <v>210.31072445000001</v>
      </c>
      <c r="E340" s="59">
        <v>47.836382673999999</v>
      </c>
      <c r="F340" s="59">
        <v>139.27866831</v>
      </c>
      <c r="G340" s="59">
        <v>208.33446454</v>
      </c>
      <c r="H340" s="59">
        <v>7.0219178082000004</v>
      </c>
      <c r="I340" s="59">
        <v>67.357050448999999</v>
      </c>
      <c r="J340" s="59">
        <v>123.33929809</v>
      </c>
      <c r="K340" s="59">
        <v>292.33251868999997</v>
      </c>
      <c r="L340" s="59">
        <v>9.6054794521000009</v>
      </c>
      <c r="M340" s="59">
        <v>355</v>
      </c>
      <c r="O340" s="51"/>
      <c r="Q340" s="89">
        <v>307</v>
      </c>
      <c r="R340" s="59">
        <v>171.91648538999999</v>
      </c>
      <c r="S340" s="59">
        <v>48.902052992000002</v>
      </c>
      <c r="T340" s="59">
        <v>154.96887577000001</v>
      </c>
      <c r="U340" s="59">
        <v>218.22977832999999</v>
      </c>
      <c r="V340" s="59">
        <v>7.0219178082000004</v>
      </c>
      <c r="W340" s="59">
        <v>63.916350967</v>
      </c>
      <c r="X340" s="59">
        <v>135.45311211999999</v>
      </c>
      <c r="Y340" s="59">
        <v>190.63100843999999</v>
      </c>
      <c r="Z340" s="59">
        <v>9.6054794521000009</v>
      </c>
      <c r="AA340" s="59">
        <v>334</v>
      </c>
      <c r="AD340" s="51"/>
      <c r="AF340" s="89">
        <v>307</v>
      </c>
      <c r="AG340" s="59">
        <v>243.71408142999999</v>
      </c>
      <c r="AH340" s="59">
        <v>52.726115643999997</v>
      </c>
      <c r="AI340" s="59">
        <v>122.13655971</v>
      </c>
      <c r="AJ340" s="59">
        <v>206.97875740999999</v>
      </c>
      <c r="AK340" s="59">
        <v>7.0219178082000004</v>
      </c>
      <c r="AL340" s="59">
        <v>69.591984436999994</v>
      </c>
      <c r="AM340" s="59">
        <v>136.82260339999999</v>
      </c>
      <c r="AN340" s="59">
        <v>415.43730896</v>
      </c>
      <c r="AO340" s="59">
        <v>9.6054794521000009</v>
      </c>
      <c r="AP340" s="59">
        <v>452</v>
      </c>
      <c r="AS340" s="51"/>
      <c r="AU340" s="89">
        <v>307</v>
      </c>
      <c r="AV340" s="59">
        <v>227.05041804999999</v>
      </c>
      <c r="AW340" s="59">
        <v>61.355125995000002</v>
      </c>
      <c r="AX340" s="59">
        <v>142.45386729000001</v>
      </c>
      <c r="AY340" s="59">
        <v>217.32392551000001</v>
      </c>
      <c r="AZ340" s="59">
        <v>7.0219178082000004</v>
      </c>
      <c r="BA340" s="59">
        <v>67.370273550999997</v>
      </c>
      <c r="BB340" s="59">
        <v>141.74626319999999</v>
      </c>
      <c r="BC340" s="59">
        <v>152.58030375000001</v>
      </c>
      <c r="BD340" s="59">
        <v>9.6054794521000009</v>
      </c>
      <c r="BE340" s="59">
        <v>559</v>
      </c>
      <c r="BH340" s="51"/>
    </row>
    <row r="341" spans="1:60">
      <c r="A341" s="51"/>
      <c r="C341" s="89">
        <v>308</v>
      </c>
      <c r="D341" s="59">
        <v>208.08586163000001</v>
      </c>
      <c r="E341" s="59">
        <v>47.573467653000002</v>
      </c>
      <c r="F341" s="59">
        <v>138.54953492000001</v>
      </c>
      <c r="G341" s="59">
        <v>208.04719313000001</v>
      </c>
      <c r="H341" s="59">
        <v>7.0219178082000004</v>
      </c>
      <c r="I341" s="59">
        <v>67.346760114000006</v>
      </c>
      <c r="J341" s="59">
        <v>123.27955104</v>
      </c>
      <c r="K341" s="59">
        <v>292.09318108999997</v>
      </c>
      <c r="L341" s="59">
        <v>9.6054794521000009</v>
      </c>
      <c r="M341" s="59">
        <v>356</v>
      </c>
      <c r="O341" s="51"/>
      <c r="Q341" s="89">
        <v>308</v>
      </c>
      <c r="R341" s="59">
        <v>170.40318292000001</v>
      </c>
      <c r="S341" s="59">
        <v>48.547144396</v>
      </c>
      <c r="T341" s="59">
        <v>154.07520857</v>
      </c>
      <c r="U341" s="59">
        <v>217.91749528</v>
      </c>
      <c r="V341" s="59">
        <v>7.0219178082000004</v>
      </c>
      <c r="W341" s="59">
        <v>63.906481495999998</v>
      </c>
      <c r="X341" s="59">
        <v>135.38985059999999</v>
      </c>
      <c r="Y341" s="59">
        <v>190.51793094000001</v>
      </c>
      <c r="Z341" s="59">
        <v>9.6054794521000009</v>
      </c>
      <c r="AA341" s="59">
        <v>334</v>
      </c>
      <c r="AD341" s="51"/>
      <c r="AF341" s="89">
        <v>308</v>
      </c>
      <c r="AG341" s="59">
        <v>240.92634262999999</v>
      </c>
      <c r="AH341" s="59">
        <v>52.396086203999999</v>
      </c>
      <c r="AI341" s="59">
        <v>121.64286524000001</v>
      </c>
      <c r="AJ341" s="59">
        <v>206.71368774000001</v>
      </c>
      <c r="AK341" s="59">
        <v>7.0219178082000004</v>
      </c>
      <c r="AL341" s="59">
        <v>69.580342457</v>
      </c>
      <c r="AM341" s="59">
        <v>136.75292293999999</v>
      </c>
      <c r="AN341" s="59">
        <v>415.14925913000002</v>
      </c>
      <c r="AO341" s="59">
        <v>9.6054794521000009</v>
      </c>
      <c r="AP341" s="59">
        <v>454</v>
      </c>
      <c r="AS341" s="51"/>
      <c r="AU341" s="89">
        <v>308</v>
      </c>
      <c r="AV341" s="59">
        <v>224.61010773999999</v>
      </c>
      <c r="AW341" s="59">
        <v>60.975870938</v>
      </c>
      <c r="AX341" s="59">
        <v>141.73563218000001</v>
      </c>
      <c r="AY341" s="59">
        <v>217.09369952</v>
      </c>
      <c r="AZ341" s="59">
        <v>7.0219178082000004</v>
      </c>
      <c r="BA341" s="59">
        <v>67.363114573000004</v>
      </c>
      <c r="BB341" s="59">
        <v>141.70791750000001</v>
      </c>
      <c r="BC341" s="59">
        <v>152.61730739999999</v>
      </c>
      <c r="BD341" s="59">
        <v>9.6054794521000009</v>
      </c>
      <c r="BE341" s="59">
        <v>559</v>
      </c>
      <c r="BH341" s="51"/>
    </row>
    <row r="342" spans="1:60">
      <c r="A342" s="51"/>
      <c r="C342" s="89">
        <v>309</v>
      </c>
      <c r="D342" s="59">
        <v>205.89288124000001</v>
      </c>
      <c r="E342" s="59">
        <v>47.205466581000003</v>
      </c>
      <c r="F342" s="59">
        <v>137.89360515999999</v>
      </c>
      <c r="G342" s="59">
        <v>207.75992171999999</v>
      </c>
      <c r="H342" s="59">
        <v>7.0219178082000004</v>
      </c>
      <c r="I342" s="59">
        <v>67.335887940999996</v>
      </c>
      <c r="J342" s="59">
        <v>123.21369338</v>
      </c>
      <c r="K342" s="59">
        <v>291.82649401999998</v>
      </c>
      <c r="L342" s="59">
        <v>9.6054794521000009</v>
      </c>
      <c r="M342" s="59">
        <v>358</v>
      </c>
      <c r="O342" s="51"/>
      <c r="Q342" s="89">
        <v>309</v>
      </c>
      <c r="R342" s="59">
        <v>168.41746505</v>
      </c>
      <c r="S342" s="59">
        <v>48.226629047000003</v>
      </c>
      <c r="T342" s="59">
        <v>153.61956351000001</v>
      </c>
      <c r="U342" s="59">
        <v>217.60521222</v>
      </c>
      <c r="V342" s="59">
        <v>7.0219178082000004</v>
      </c>
      <c r="W342" s="59">
        <v>63.896074867000003</v>
      </c>
      <c r="X342" s="59">
        <v>135.31982267999999</v>
      </c>
      <c r="Y342" s="59">
        <v>190.38928987</v>
      </c>
      <c r="Z342" s="59">
        <v>9.6054794521000009</v>
      </c>
      <c r="AA342" s="59">
        <v>335</v>
      </c>
      <c r="AD342" s="51"/>
      <c r="AF342" s="89">
        <v>309</v>
      </c>
      <c r="AG342" s="59">
        <v>238.29156112000001</v>
      </c>
      <c r="AH342" s="59">
        <v>51.995082218999997</v>
      </c>
      <c r="AI342" s="59">
        <v>121.15057501</v>
      </c>
      <c r="AJ342" s="59">
        <v>206.36523109999999</v>
      </c>
      <c r="AK342" s="59">
        <v>7.0219178082000004</v>
      </c>
      <c r="AL342" s="59">
        <v>69.568118501000001</v>
      </c>
      <c r="AM342" s="59">
        <v>136.67625710999999</v>
      </c>
      <c r="AN342" s="59">
        <v>414.82377897999999</v>
      </c>
      <c r="AO342" s="59">
        <v>9.6054794521000009</v>
      </c>
      <c r="AP342" s="59">
        <v>455</v>
      </c>
      <c r="AS342" s="51"/>
      <c r="AU342" s="89">
        <v>309</v>
      </c>
      <c r="AV342" s="59">
        <v>222.20768752000001</v>
      </c>
      <c r="AW342" s="59">
        <v>60.493183981999998</v>
      </c>
      <c r="AX342" s="59">
        <v>141.08293886999999</v>
      </c>
      <c r="AY342" s="59">
        <v>216.86347352000001</v>
      </c>
      <c r="AZ342" s="59">
        <v>7.0219178082000004</v>
      </c>
      <c r="BA342" s="59">
        <v>67.355301323000006</v>
      </c>
      <c r="BB342" s="59">
        <v>141.66204590999999</v>
      </c>
      <c r="BC342" s="59">
        <v>152.64312328</v>
      </c>
      <c r="BD342" s="59">
        <v>9.6054794521000009</v>
      </c>
      <c r="BE342" s="59">
        <v>560</v>
      </c>
      <c r="BH342" s="51"/>
    </row>
    <row r="343" spans="1:60">
      <c r="A343" s="51"/>
      <c r="C343" s="89">
        <v>310</v>
      </c>
      <c r="D343" s="59">
        <v>203.87748184</v>
      </c>
      <c r="E343" s="59">
        <v>46.847763129999997</v>
      </c>
      <c r="F343" s="59">
        <v>137.09885671999999</v>
      </c>
      <c r="G343" s="59">
        <v>207.42359038000001</v>
      </c>
      <c r="H343" s="59">
        <v>7.0219178082000004</v>
      </c>
      <c r="I343" s="59">
        <v>67.324403855</v>
      </c>
      <c r="J343" s="59">
        <v>123.14146732</v>
      </c>
      <c r="K343" s="59">
        <v>291.53171089</v>
      </c>
      <c r="L343" s="59">
        <v>9.6054794521000009</v>
      </c>
      <c r="M343" s="59">
        <v>359</v>
      </c>
      <c r="O343" s="51"/>
      <c r="Q343" s="89">
        <v>310</v>
      </c>
      <c r="R343" s="59">
        <v>166.88380178</v>
      </c>
      <c r="S343" s="59">
        <v>47.915962290000003</v>
      </c>
      <c r="T343" s="59">
        <v>152.67761271000001</v>
      </c>
      <c r="U343" s="59">
        <v>217.31733173999999</v>
      </c>
      <c r="V343" s="59">
        <v>7.0219178082000004</v>
      </c>
      <c r="W343" s="59">
        <v>63.885103303000001</v>
      </c>
      <c r="X343" s="59">
        <v>135.24274742</v>
      </c>
      <c r="Y343" s="59">
        <v>190.24449996000001</v>
      </c>
      <c r="Z343" s="59">
        <v>9.6054794521000009</v>
      </c>
      <c r="AA343" s="59">
        <v>336</v>
      </c>
      <c r="AD343" s="51"/>
      <c r="AF343" s="89">
        <v>310</v>
      </c>
      <c r="AG343" s="59">
        <v>235.70165403999999</v>
      </c>
      <c r="AH343" s="59">
        <v>51.496325765000002</v>
      </c>
      <c r="AI343" s="59">
        <v>120.71116283000001</v>
      </c>
      <c r="AJ343" s="59">
        <v>206.01677445000001</v>
      </c>
      <c r="AK343" s="59">
        <v>7.0219178082000004</v>
      </c>
      <c r="AL343" s="59">
        <v>69.555285338999994</v>
      </c>
      <c r="AM343" s="59">
        <v>136.59232883999999</v>
      </c>
      <c r="AN343" s="59">
        <v>414.45930253</v>
      </c>
      <c r="AO343" s="59">
        <v>9.6054794521000009</v>
      </c>
      <c r="AP343" s="59">
        <v>457</v>
      </c>
      <c r="AS343" s="51"/>
      <c r="AU343" s="89">
        <v>310</v>
      </c>
      <c r="AV343" s="59">
        <v>220.04797826999999</v>
      </c>
      <c r="AW343" s="59">
        <v>60.006700266000003</v>
      </c>
      <c r="AX343" s="59">
        <v>140.24829510999999</v>
      </c>
      <c r="AY343" s="59">
        <v>216.57628378000001</v>
      </c>
      <c r="AZ343" s="59">
        <v>7.0219178082000004</v>
      </c>
      <c r="BA343" s="59">
        <v>67.346801217000007</v>
      </c>
      <c r="BB343" s="59">
        <v>141.60831096000001</v>
      </c>
      <c r="BC343" s="59">
        <v>152.65699194999999</v>
      </c>
      <c r="BD343" s="59">
        <v>9.6054794521000009</v>
      </c>
      <c r="BE343" s="59">
        <v>560</v>
      </c>
      <c r="BH343" s="51"/>
    </row>
    <row r="344" spans="1:60">
      <c r="A344" s="51"/>
      <c r="C344" s="89">
        <v>311</v>
      </c>
      <c r="D344" s="59">
        <v>201.73987962999999</v>
      </c>
      <c r="E344" s="59">
        <v>46.531265572999999</v>
      </c>
      <c r="F344" s="59">
        <v>136.41751009000001</v>
      </c>
      <c r="G344" s="59">
        <v>207.05485413</v>
      </c>
      <c r="H344" s="59">
        <v>7.0219178082000004</v>
      </c>
      <c r="I344" s="59">
        <v>67.312277782999999</v>
      </c>
      <c r="J344" s="59">
        <v>123.06261504</v>
      </c>
      <c r="K344" s="59">
        <v>291.20808509</v>
      </c>
      <c r="L344" s="59">
        <v>9.6054794521000009</v>
      </c>
      <c r="M344" s="59">
        <v>360</v>
      </c>
      <c r="O344" s="51"/>
      <c r="Q344" s="89">
        <v>311</v>
      </c>
      <c r="R344" s="59">
        <v>165.34708728000001</v>
      </c>
      <c r="S344" s="59">
        <v>47.561483021999997</v>
      </c>
      <c r="T344" s="59">
        <v>151.75359498</v>
      </c>
      <c r="U344" s="59">
        <v>217.05838191000001</v>
      </c>
      <c r="V344" s="59">
        <v>7.0219178082000004</v>
      </c>
      <c r="W344" s="59">
        <v>63.873539020999999</v>
      </c>
      <c r="X344" s="59">
        <v>135.15834389</v>
      </c>
      <c r="Y344" s="59">
        <v>190.08297596</v>
      </c>
      <c r="Z344" s="59">
        <v>9.6054794521000009</v>
      </c>
      <c r="AA344" s="59">
        <v>337</v>
      </c>
      <c r="AD344" s="51"/>
      <c r="AF344" s="89">
        <v>311</v>
      </c>
      <c r="AG344" s="59">
        <v>233.17871153999999</v>
      </c>
      <c r="AH344" s="59">
        <v>51.132721035000003</v>
      </c>
      <c r="AI344" s="59">
        <v>120.06250919999999</v>
      </c>
      <c r="AJ344" s="59">
        <v>205.67544294999999</v>
      </c>
      <c r="AK344" s="59">
        <v>7.0219178082000004</v>
      </c>
      <c r="AL344" s="59">
        <v>69.541815741999997</v>
      </c>
      <c r="AM344" s="59">
        <v>136.50086105</v>
      </c>
      <c r="AN344" s="59">
        <v>414.05426383000002</v>
      </c>
      <c r="AO344" s="59">
        <v>9.6054794521000009</v>
      </c>
      <c r="AP344" s="59">
        <v>458</v>
      </c>
      <c r="AS344" s="51"/>
      <c r="AU344" s="89">
        <v>311</v>
      </c>
      <c r="AV344" s="59">
        <v>217.70455673999999</v>
      </c>
      <c r="AW344" s="59">
        <v>59.648430935</v>
      </c>
      <c r="AX344" s="59">
        <v>139.50147501000001</v>
      </c>
      <c r="AY344" s="59">
        <v>216.25676827000001</v>
      </c>
      <c r="AZ344" s="59">
        <v>7.0219178082000004</v>
      </c>
      <c r="BA344" s="59">
        <v>67.337581670999995</v>
      </c>
      <c r="BB344" s="59">
        <v>141.54637517</v>
      </c>
      <c r="BC344" s="59">
        <v>152.65849799</v>
      </c>
      <c r="BD344" s="59">
        <v>9.6054794521000009</v>
      </c>
      <c r="BE344" s="59">
        <v>561</v>
      </c>
      <c r="BH344" s="51"/>
    </row>
    <row r="345" spans="1:60">
      <c r="A345" s="51"/>
      <c r="C345" s="89">
        <v>312</v>
      </c>
      <c r="D345" s="59">
        <v>199.51397097</v>
      </c>
      <c r="E345" s="59">
        <v>46.220966388999997</v>
      </c>
      <c r="F345" s="59">
        <v>135.81827154000001</v>
      </c>
      <c r="G345" s="59">
        <v>206.68611788000001</v>
      </c>
      <c r="H345" s="59">
        <v>7.0219178082000004</v>
      </c>
      <c r="I345" s="59">
        <v>67.299479652000002</v>
      </c>
      <c r="J345" s="59">
        <v>122.97687874</v>
      </c>
      <c r="K345" s="59">
        <v>290.85487001000001</v>
      </c>
      <c r="L345" s="59">
        <v>9.6054794521000009</v>
      </c>
      <c r="M345" s="59">
        <v>362</v>
      </c>
      <c r="O345" s="51"/>
      <c r="Q345" s="89">
        <v>312</v>
      </c>
      <c r="R345" s="59">
        <v>163.76843708000001</v>
      </c>
      <c r="S345" s="59">
        <v>47.181357605000002</v>
      </c>
      <c r="T345" s="59">
        <v>150.94915932000001</v>
      </c>
      <c r="U345" s="59">
        <v>216.74743186000001</v>
      </c>
      <c r="V345" s="59">
        <v>7.0219178082000004</v>
      </c>
      <c r="W345" s="59">
        <v>63.861354241999997</v>
      </c>
      <c r="X345" s="59">
        <v>135.06633116</v>
      </c>
      <c r="Y345" s="59">
        <v>189.90413261</v>
      </c>
      <c r="Z345" s="59">
        <v>9.6054794521000009</v>
      </c>
      <c r="AA345" s="59">
        <v>338</v>
      </c>
      <c r="AD345" s="51"/>
      <c r="AF345" s="89">
        <v>312</v>
      </c>
      <c r="AG345" s="59">
        <v>230.61295200000001</v>
      </c>
      <c r="AH345" s="59">
        <v>50.787050428000001</v>
      </c>
      <c r="AI345" s="59">
        <v>119.43817537</v>
      </c>
      <c r="AJ345" s="59">
        <v>205.33467457</v>
      </c>
      <c r="AK345" s="59">
        <v>7.0219178082000004</v>
      </c>
      <c r="AL345" s="59">
        <v>69.527682479000006</v>
      </c>
      <c r="AM345" s="59">
        <v>136.40157665999999</v>
      </c>
      <c r="AN345" s="59">
        <v>413.60709689999999</v>
      </c>
      <c r="AO345" s="59">
        <v>9.6054794521000009</v>
      </c>
      <c r="AP345" s="59">
        <v>459</v>
      </c>
      <c r="AS345" s="51"/>
      <c r="AU345" s="89">
        <v>312</v>
      </c>
      <c r="AV345" s="59">
        <v>215.34310801999999</v>
      </c>
      <c r="AW345" s="59">
        <v>59.275272211999997</v>
      </c>
      <c r="AX345" s="59">
        <v>138.78757148</v>
      </c>
      <c r="AY345" s="59">
        <v>215.93725276000001</v>
      </c>
      <c r="AZ345" s="59">
        <v>7.0219178082000004</v>
      </c>
      <c r="BA345" s="59">
        <v>67.327610101999994</v>
      </c>
      <c r="BB345" s="59">
        <v>141.47590104</v>
      </c>
      <c r="BC345" s="59">
        <v>152.64636124</v>
      </c>
      <c r="BD345" s="59">
        <v>9.6054794521000009</v>
      </c>
      <c r="BE345" s="59">
        <v>561</v>
      </c>
      <c r="BH345" s="51"/>
    </row>
    <row r="346" spans="1:60">
      <c r="A346" s="51"/>
      <c r="C346" s="89">
        <v>313</v>
      </c>
      <c r="D346" s="59">
        <v>197.24771525</v>
      </c>
      <c r="E346" s="59">
        <v>45.837154378999998</v>
      </c>
      <c r="F346" s="59">
        <v>135.34406347000001</v>
      </c>
      <c r="G346" s="59">
        <v>206.30621105</v>
      </c>
      <c r="H346" s="59">
        <v>7.0219178082000004</v>
      </c>
      <c r="I346" s="59">
        <v>67.285979389999994</v>
      </c>
      <c r="J346" s="59">
        <v>122.88400061</v>
      </c>
      <c r="K346" s="59">
        <v>290.47131904999998</v>
      </c>
      <c r="L346" s="59">
        <v>9.6054794521000009</v>
      </c>
      <c r="M346" s="59">
        <v>363</v>
      </c>
      <c r="O346" s="51"/>
      <c r="Q346" s="89">
        <v>313</v>
      </c>
      <c r="R346" s="59">
        <v>162.28196263000001</v>
      </c>
      <c r="S346" s="59">
        <v>46.814174975</v>
      </c>
      <c r="T346" s="59">
        <v>150.05721346000001</v>
      </c>
      <c r="U346" s="59">
        <v>216.41887348</v>
      </c>
      <c r="V346" s="59">
        <v>7.0219178082000004</v>
      </c>
      <c r="W346" s="59">
        <v>63.848521185000003</v>
      </c>
      <c r="X346" s="59">
        <v>134.96642829000001</v>
      </c>
      <c r="Y346" s="59">
        <v>189.70738463999999</v>
      </c>
      <c r="Z346" s="59">
        <v>9.6054794521000009</v>
      </c>
      <c r="AA346" s="59">
        <v>339</v>
      </c>
      <c r="AD346" s="51"/>
      <c r="AF346" s="89">
        <v>313</v>
      </c>
      <c r="AG346" s="59">
        <v>227.82090761000001</v>
      </c>
      <c r="AH346" s="59">
        <v>50.463491152000003</v>
      </c>
      <c r="AI346" s="59">
        <v>119.04838345</v>
      </c>
      <c r="AJ346" s="59">
        <v>204.96353779</v>
      </c>
      <c r="AK346" s="59">
        <v>7.0219178082000004</v>
      </c>
      <c r="AL346" s="59">
        <v>69.512858322</v>
      </c>
      <c r="AM346" s="59">
        <v>136.29419859999999</v>
      </c>
      <c r="AN346" s="59">
        <v>413.11623576</v>
      </c>
      <c r="AO346" s="59">
        <v>9.6054794521000009</v>
      </c>
      <c r="AP346" s="59">
        <v>461</v>
      </c>
      <c r="AS346" s="51"/>
      <c r="AU346" s="89">
        <v>313</v>
      </c>
      <c r="AV346" s="59">
        <v>212.91881359999999</v>
      </c>
      <c r="AW346" s="59">
        <v>58.739485629000001</v>
      </c>
      <c r="AX346" s="59">
        <v>138.32203000999999</v>
      </c>
      <c r="AY346" s="59">
        <v>215.59484875999999</v>
      </c>
      <c r="AZ346" s="59">
        <v>7.0219178082000004</v>
      </c>
      <c r="BA346" s="59">
        <v>67.316853926999997</v>
      </c>
      <c r="BB346" s="59">
        <v>141.39655109</v>
      </c>
      <c r="BC346" s="59">
        <v>152.61976633</v>
      </c>
      <c r="BD346" s="59">
        <v>9.6054794521000009</v>
      </c>
      <c r="BE346" s="59">
        <v>562</v>
      </c>
      <c r="BH346" s="51"/>
    </row>
    <row r="347" spans="1:60">
      <c r="A347" s="51"/>
      <c r="C347" s="89">
        <v>314</v>
      </c>
      <c r="D347" s="59">
        <v>195.47755319999999</v>
      </c>
      <c r="E347" s="59">
        <v>45.517577400999997</v>
      </c>
      <c r="F347" s="59">
        <v>134.32050988</v>
      </c>
      <c r="G347" s="59">
        <v>205.91532103</v>
      </c>
      <c r="H347" s="59">
        <v>7.0219178082000004</v>
      </c>
      <c r="I347" s="59">
        <v>67.271746921000002</v>
      </c>
      <c r="J347" s="59">
        <v>122.78372285</v>
      </c>
      <c r="K347" s="59">
        <v>290.05668560999999</v>
      </c>
      <c r="L347" s="59">
        <v>9.6054794521000009</v>
      </c>
      <c r="M347" s="59">
        <v>364</v>
      </c>
      <c r="O347" s="51"/>
      <c r="Q347" s="89">
        <v>314</v>
      </c>
      <c r="R347" s="59">
        <v>160.63600542</v>
      </c>
      <c r="S347" s="59">
        <v>46.568499013999997</v>
      </c>
      <c r="T347" s="59">
        <v>149.2032437</v>
      </c>
      <c r="U347" s="59">
        <v>216.09031508999999</v>
      </c>
      <c r="V347" s="59">
        <v>7.0219178082000004</v>
      </c>
      <c r="W347" s="59">
        <v>63.835012069999998</v>
      </c>
      <c r="X347" s="59">
        <v>134.85835435000001</v>
      </c>
      <c r="Y347" s="59">
        <v>189.49803478000001</v>
      </c>
      <c r="Z347" s="59">
        <v>9.6054794521000009</v>
      </c>
      <c r="AA347" s="59">
        <v>340</v>
      </c>
      <c r="AD347" s="51"/>
      <c r="AF347" s="89">
        <v>314</v>
      </c>
      <c r="AG347" s="59">
        <v>225.42243264999999</v>
      </c>
      <c r="AH347" s="59">
        <v>50.099546109000002</v>
      </c>
      <c r="AI347" s="59">
        <v>118.30540786</v>
      </c>
      <c r="AJ347" s="59">
        <v>204.59240101</v>
      </c>
      <c r="AK347" s="59">
        <v>7.0219178082000004</v>
      </c>
      <c r="AL347" s="59">
        <v>69.497316040000001</v>
      </c>
      <c r="AM347" s="59">
        <v>136.17844979</v>
      </c>
      <c r="AN347" s="59">
        <v>412.58125280000002</v>
      </c>
      <c r="AO347" s="59">
        <v>9.6054794521000009</v>
      </c>
      <c r="AP347" s="59">
        <v>462</v>
      </c>
      <c r="AS347" s="51"/>
      <c r="AU347" s="89">
        <v>314</v>
      </c>
      <c r="AV347" s="59">
        <v>210.96682215000001</v>
      </c>
      <c r="AW347" s="59">
        <v>58.353091714999998</v>
      </c>
      <c r="AX347" s="59">
        <v>137.23585685</v>
      </c>
      <c r="AY347" s="59">
        <v>215.25138079999999</v>
      </c>
      <c r="AZ347" s="59">
        <v>7.0219178082000004</v>
      </c>
      <c r="BA347" s="59">
        <v>67.305280561999993</v>
      </c>
      <c r="BB347" s="59">
        <v>141.30798784999999</v>
      </c>
      <c r="BC347" s="59">
        <v>152.57789786000001</v>
      </c>
      <c r="BD347" s="59">
        <v>9.6054794521000009</v>
      </c>
      <c r="BE347" s="59">
        <v>562</v>
      </c>
      <c r="BH347" s="51"/>
    </row>
    <row r="348" spans="1:60">
      <c r="A348" s="51"/>
      <c r="C348" s="89">
        <v>315</v>
      </c>
      <c r="D348" s="59">
        <v>193.53881969</v>
      </c>
      <c r="E348" s="59">
        <v>45.228075902999997</v>
      </c>
      <c r="F348" s="59">
        <v>133.43545227999999</v>
      </c>
      <c r="G348" s="59">
        <v>205.52443099999999</v>
      </c>
      <c r="H348" s="59">
        <v>7.0219178082000004</v>
      </c>
      <c r="I348" s="59">
        <v>67.256752173999999</v>
      </c>
      <c r="J348" s="59">
        <v>122.67578765</v>
      </c>
      <c r="K348" s="59">
        <v>289.61022308000003</v>
      </c>
      <c r="L348" s="59">
        <v>9.6054794521000009</v>
      </c>
      <c r="M348" s="59">
        <v>365</v>
      </c>
      <c r="O348" s="51"/>
      <c r="Q348" s="89">
        <v>315</v>
      </c>
      <c r="R348" s="59">
        <v>159.10979508</v>
      </c>
      <c r="S348" s="59">
        <v>46.261803591000003</v>
      </c>
      <c r="T348" s="59">
        <v>148.29406836000001</v>
      </c>
      <c r="U348" s="59">
        <v>215.75823488</v>
      </c>
      <c r="V348" s="59">
        <v>7.0219178082000004</v>
      </c>
      <c r="W348" s="59">
        <v>63.820799117</v>
      </c>
      <c r="X348" s="59">
        <v>134.7418284</v>
      </c>
      <c r="Y348" s="59">
        <v>189.26969391</v>
      </c>
      <c r="Z348" s="59">
        <v>9.6054794521000009</v>
      </c>
      <c r="AA348" s="59">
        <v>340</v>
      </c>
      <c r="AD348" s="51"/>
      <c r="AF348" s="89">
        <v>315</v>
      </c>
      <c r="AG348" s="59">
        <v>223.03365649</v>
      </c>
      <c r="AH348" s="59">
        <v>49.757623019</v>
      </c>
      <c r="AI348" s="59">
        <v>117.53071152</v>
      </c>
      <c r="AJ348" s="59">
        <v>204.22126423</v>
      </c>
      <c r="AK348" s="59">
        <v>7.0219178082000004</v>
      </c>
      <c r="AL348" s="59">
        <v>69.481028405000004</v>
      </c>
      <c r="AM348" s="59">
        <v>136.05405316</v>
      </c>
      <c r="AN348" s="59">
        <v>412.03927398000002</v>
      </c>
      <c r="AO348" s="59">
        <v>9.6054794521000009</v>
      </c>
      <c r="AP348" s="59">
        <v>463</v>
      </c>
      <c r="AS348" s="51"/>
      <c r="AU348" s="89">
        <v>315</v>
      </c>
      <c r="AV348" s="59">
        <v>208.72425630000001</v>
      </c>
      <c r="AW348" s="59">
        <v>58.024980440999997</v>
      </c>
      <c r="AX348" s="59">
        <v>136.38197545</v>
      </c>
      <c r="AY348" s="59">
        <v>214.90791285</v>
      </c>
      <c r="AZ348" s="59">
        <v>7.0219178082000004</v>
      </c>
      <c r="BA348" s="59">
        <v>67.292857424999994</v>
      </c>
      <c r="BB348" s="59">
        <v>141.20987382999999</v>
      </c>
      <c r="BC348" s="59">
        <v>152.51994045999999</v>
      </c>
      <c r="BD348" s="59">
        <v>9.6054794521000009</v>
      </c>
      <c r="BE348" s="59">
        <v>563</v>
      </c>
      <c r="BH348" s="51"/>
    </row>
    <row r="349" spans="1:60">
      <c r="A349" s="51"/>
      <c r="C349" s="89">
        <v>316</v>
      </c>
      <c r="D349" s="59">
        <v>191.48556141</v>
      </c>
      <c r="E349" s="59">
        <v>45.023604173999999</v>
      </c>
      <c r="F349" s="59">
        <v>132.57988968000001</v>
      </c>
      <c r="G349" s="59">
        <v>205.13354097000001</v>
      </c>
      <c r="H349" s="59">
        <v>7.0219178082000004</v>
      </c>
      <c r="I349" s="59">
        <v>67.240965075999995</v>
      </c>
      <c r="J349" s="59">
        <v>122.55993721</v>
      </c>
      <c r="K349" s="59">
        <v>289.13118487000003</v>
      </c>
      <c r="L349" s="59">
        <v>9.6054794521000009</v>
      </c>
      <c r="M349" s="59">
        <v>367</v>
      </c>
      <c r="O349" s="51"/>
      <c r="Q349" s="89">
        <v>316</v>
      </c>
      <c r="R349" s="59">
        <v>157.49023708000001</v>
      </c>
      <c r="S349" s="59">
        <v>46.074163865000003</v>
      </c>
      <c r="T349" s="59">
        <v>147.42020550000001</v>
      </c>
      <c r="U349" s="59">
        <v>215.36513413</v>
      </c>
      <c r="V349" s="59">
        <v>7.0219178082000004</v>
      </c>
      <c r="W349" s="59">
        <v>63.805854545999999</v>
      </c>
      <c r="X349" s="59">
        <v>134.61656951000001</v>
      </c>
      <c r="Y349" s="59">
        <v>189.02160144000001</v>
      </c>
      <c r="Z349" s="59">
        <v>9.6054794521000009</v>
      </c>
      <c r="AA349" s="59">
        <v>341</v>
      </c>
      <c r="AD349" s="51"/>
      <c r="AF349" s="89">
        <v>316</v>
      </c>
      <c r="AG349" s="59">
        <v>220.65435592</v>
      </c>
      <c r="AH349" s="59">
        <v>49.532498502999999</v>
      </c>
      <c r="AI349" s="59">
        <v>116.62974102</v>
      </c>
      <c r="AJ349" s="59">
        <v>203.85012745</v>
      </c>
      <c r="AK349" s="59">
        <v>7.0219178082000004</v>
      </c>
      <c r="AL349" s="59">
        <v>69.463968187000006</v>
      </c>
      <c r="AM349" s="59">
        <v>135.92073164000001</v>
      </c>
      <c r="AN349" s="59">
        <v>411.44894633000001</v>
      </c>
      <c r="AO349" s="59">
        <v>9.6054794521000009</v>
      </c>
      <c r="AP349" s="59">
        <v>464</v>
      </c>
      <c r="AS349" s="51"/>
      <c r="AU349" s="89">
        <v>316</v>
      </c>
      <c r="AV349" s="59">
        <v>206.43923744</v>
      </c>
      <c r="AW349" s="59">
        <v>57.723604508999998</v>
      </c>
      <c r="AX349" s="59">
        <v>135.54381172000001</v>
      </c>
      <c r="AY349" s="59">
        <v>214.56444489</v>
      </c>
      <c r="AZ349" s="59">
        <v>7.0219178082000004</v>
      </c>
      <c r="BA349" s="59">
        <v>67.279551932000004</v>
      </c>
      <c r="BB349" s="59">
        <v>141.10187153999999</v>
      </c>
      <c r="BC349" s="59">
        <v>152.44507873000001</v>
      </c>
      <c r="BD349" s="59">
        <v>9.6054794521000009</v>
      </c>
      <c r="BE349" s="59">
        <v>563</v>
      </c>
      <c r="BH349" s="51"/>
    </row>
    <row r="350" spans="1:60">
      <c r="A350" s="51"/>
      <c r="C350" s="89">
        <v>317</v>
      </c>
      <c r="D350" s="59">
        <v>189.41974496</v>
      </c>
      <c r="E350" s="59">
        <v>44.784275364000003</v>
      </c>
      <c r="F350" s="59">
        <v>131.77174233</v>
      </c>
      <c r="G350" s="59">
        <v>204.74265094</v>
      </c>
      <c r="H350" s="59">
        <v>7.0219178082000004</v>
      </c>
      <c r="I350" s="59">
        <v>67.224355552000006</v>
      </c>
      <c r="J350" s="59">
        <v>122.43591372</v>
      </c>
      <c r="K350" s="59">
        <v>288.61882435000001</v>
      </c>
      <c r="L350" s="59">
        <v>9.6054794521000009</v>
      </c>
      <c r="M350" s="59">
        <v>368</v>
      </c>
      <c r="O350" s="51"/>
      <c r="Q350" s="89">
        <v>317</v>
      </c>
      <c r="R350" s="59">
        <v>155.77254199000001</v>
      </c>
      <c r="S350" s="59">
        <v>45.803346767000001</v>
      </c>
      <c r="T350" s="59">
        <v>146.68520398000001</v>
      </c>
      <c r="U350" s="59">
        <v>215.01448651999999</v>
      </c>
      <c r="V350" s="59">
        <v>7.0219178082000004</v>
      </c>
      <c r="W350" s="59">
        <v>63.790150574999998</v>
      </c>
      <c r="X350" s="59">
        <v>134.48229674999999</v>
      </c>
      <c r="Y350" s="59">
        <v>188.75315517000001</v>
      </c>
      <c r="Z350" s="59">
        <v>9.6054794521000009</v>
      </c>
      <c r="AA350" s="59">
        <v>342</v>
      </c>
      <c r="AD350" s="51"/>
      <c r="AF350" s="89">
        <v>317</v>
      </c>
      <c r="AG350" s="59">
        <v>218.12026986000001</v>
      </c>
      <c r="AH350" s="59">
        <v>49.172905507000003</v>
      </c>
      <c r="AI350" s="59">
        <v>116.01802449</v>
      </c>
      <c r="AJ350" s="59">
        <v>203.47899068000001</v>
      </c>
      <c r="AK350" s="59">
        <v>7.0219178082000004</v>
      </c>
      <c r="AL350" s="59">
        <v>69.446138622999996</v>
      </c>
      <c r="AM350" s="59">
        <v>135.77820813</v>
      </c>
      <c r="AN350" s="59">
        <v>410.80799598999999</v>
      </c>
      <c r="AO350" s="59">
        <v>9.6054794521000009</v>
      </c>
      <c r="AP350" s="59">
        <v>465</v>
      </c>
      <c r="AS350" s="51"/>
      <c r="AU350" s="89">
        <v>317</v>
      </c>
      <c r="AV350" s="59">
        <v>204.16579288</v>
      </c>
      <c r="AW350" s="59">
        <v>57.342096318000003</v>
      </c>
      <c r="AX350" s="59">
        <v>134.77420595999999</v>
      </c>
      <c r="AY350" s="59">
        <v>214.22097693000001</v>
      </c>
      <c r="AZ350" s="59">
        <v>7.0219178082000004</v>
      </c>
      <c r="BA350" s="59">
        <v>67.265529099000005</v>
      </c>
      <c r="BB350" s="59">
        <v>140.9836435</v>
      </c>
      <c r="BC350" s="59">
        <v>152.35249729</v>
      </c>
      <c r="BD350" s="59">
        <v>9.6054794521000009</v>
      </c>
      <c r="BE350" s="59">
        <v>564</v>
      </c>
      <c r="BH350" s="51"/>
    </row>
    <row r="351" spans="1:60">
      <c r="A351" s="51"/>
      <c r="C351" s="89">
        <v>318</v>
      </c>
      <c r="D351" s="59">
        <v>187.26712001999999</v>
      </c>
      <c r="E351" s="59">
        <v>44.554036650999997</v>
      </c>
      <c r="F351" s="59">
        <v>131.04131337999999</v>
      </c>
      <c r="G351" s="59">
        <v>204.35176091</v>
      </c>
      <c r="H351" s="59">
        <v>7.0219178082000004</v>
      </c>
      <c r="I351" s="59">
        <v>67.206893528999998</v>
      </c>
      <c r="J351" s="59">
        <v>122.30345937</v>
      </c>
      <c r="K351" s="59">
        <v>288.07239493999998</v>
      </c>
      <c r="L351" s="59">
        <v>9.6054794521000009</v>
      </c>
      <c r="M351" s="59">
        <v>369</v>
      </c>
      <c r="O351" s="51"/>
      <c r="Q351" s="89">
        <v>318</v>
      </c>
      <c r="R351" s="59">
        <v>153.85282402000001</v>
      </c>
      <c r="S351" s="59">
        <v>45.533115956000003</v>
      </c>
      <c r="T351" s="59">
        <v>146.15163903999999</v>
      </c>
      <c r="U351" s="59">
        <v>214.66383891000001</v>
      </c>
      <c r="V351" s="59">
        <v>7.0219178082000004</v>
      </c>
      <c r="W351" s="59">
        <v>63.773659424999998</v>
      </c>
      <c r="X351" s="59">
        <v>134.33872918</v>
      </c>
      <c r="Y351" s="59">
        <v>188.46375287999999</v>
      </c>
      <c r="Z351" s="59">
        <v>9.6054794521000009</v>
      </c>
      <c r="AA351" s="59">
        <v>343</v>
      </c>
      <c r="AD351" s="51"/>
      <c r="AF351" s="89">
        <v>318</v>
      </c>
      <c r="AG351" s="59">
        <v>215.77488438</v>
      </c>
      <c r="AH351" s="59">
        <v>48.800635692</v>
      </c>
      <c r="AI351" s="59">
        <v>115.2302842</v>
      </c>
      <c r="AJ351" s="59">
        <v>203.10785390000001</v>
      </c>
      <c r="AK351" s="59">
        <v>7.0219178082000004</v>
      </c>
      <c r="AL351" s="59">
        <v>69.427872698000002</v>
      </c>
      <c r="AM351" s="59">
        <v>135.62620558</v>
      </c>
      <c r="AN351" s="59">
        <v>410.11473694</v>
      </c>
      <c r="AO351" s="59">
        <v>9.6054794521000009</v>
      </c>
      <c r="AP351" s="59">
        <v>466</v>
      </c>
      <c r="AS351" s="51"/>
      <c r="AU351" s="89">
        <v>318</v>
      </c>
      <c r="AV351" s="59">
        <v>201.88925094000001</v>
      </c>
      <c r="AW351" s="59">
        <v>57.035022017999999</v>
      </c>
      <c r="AX351" s="59">
        <v>133.93326368000001</v>
      </c>
      <c r="AY351" s="59">
        <v>213.87750897000001</v>
      </c>
      <c r="AZ351" s="59">
        <v>7.0219178082000004</v>
      </c>
      <c r="BA351" s="59">
        <v>67.250810462000004</v>
      </c>
      <c r="BB351" s="59">
        <v>140.85485224000001</v>
      </c>
      <c r="BC351" s="59">
        <v>152.24138076</v>
      </c>
      <c r="BD351" s="59">
        <v>9.6054794521000009</v>
      </c>
      <c r="BE351" s="59">
        <v>564</v>
      </c>
      <c r="BH351" s="51"/>
    </row>
    <row r="352" spans="1:60">
      <c r="A352" s="51"/>
      <c r="C352" s="89">
        <v>319</v>
      </c>
      <c r="D352" s="59">
        <v>185.20634404</v>
      </c>
      <c r="E352" s="59">
        <v>44.191319039</v>
      </c>
      <c r="F352" s="59">
        <v>130.35151435</v>
      </c>
      <c r="G352" s="59">
        <v>203.96087089</v>
      </c>
      <c r="H352" s="59">
        <v>7.0219178082000004</v>
      </c>
      <c r="I352" s="59">
        <v>67.188548936000004</v>
      </c>
      <c r="J352" s="59">
        <v>122.16231637</v>
      </c>
      <c r="K352" s="59">
        <v>287.49115002000002</v>
      </c>
      <c r="L352" s="59">
        <v>9.6054794521000009</v>
      </c>
      <c r="M352" s="59">
        <v>370</v>
      </c>
      <c r="O352" s="51"/>
      <c r="Q352" s="89">
        <v>319</v>
      </c>
      <c r="R352" s="59">
        <v>152.22977928</v>
      </c>
      <c r="S352" s="59">
        <v>45.307323517</v>
      </c>
      <c r="T352" s="59">
        <v>145.27696251</v>
      </c>
      <c r="U352" s="59">
        <v>214.3131913</v>
      </c>
      <c r="V352" s="59">
        <v>7.0219178082000004</v>
      </c>
      <c r="W352" s="59">
        <v>63.756353314999998</v>
      </c>
      <c r="X352" s="59">
        <v>134.18558587000001</v>
      </c>
      <c r="Y352" s="59">
        <v>188.15279236999999</v>
      </c>
      <c r="Z352" s="59">
        <v>9.6054794521000009</v>
      </c>
      <c r="AA352" s="59">
        <v>343</v>
      </c>
      <c r="AD352" s="51"/>
      <c r="AF352" s="89">
        <v>319</v>
      </c>
      <c r="AG352" s="59">
        <v>213.35740967999999</v>
      </c>
      <c r="AH352" s="59">
        <v>48.455324447000002</v>
      </c>
      <c r="AI352" s="59">
        <v>114.48767454999999</v>
      </c>
      <c r="AJ352" s="59">
        <v>202.73671712000001</v>
      </c>
      <c r="AK352" s="59">
        <v>7.0219178082000004</v>
      </c>
      <c r="AL352" s="59">
        <v>69.408745521</v>
      </c>
      <c r="AM352" s="59">
        <v>135.46444690999999</v>
      </c>
      <c r="AN352" s="59">
        <v>409.36748318000002</v>
      </c>
      <c r="AO352" s="59">
        <v>9.6054794521000009</v>
      </c>
      <c r="AP352" s="59">
        <v>468</v>
      </c>
      <c r="AS352" s="51"/>
      <c r="AU352" s="89">
        <v>319</v>
      </c>
      <c r="AV352" s="59">
        <v>199.59028021</v>
      </c>
      <c r="AW352" s="59">
        <v>56.539857306000002</v>
      </c>
      <c r="AX352" s="59">
        <v>133.3028406</v>
      </c>
      <c r="AY352" s="59">
        <v>213.53404101999999</v>
      </c>
      <c r="AZ352" s="59">
        <v>7.0219178082000004</v>
      </c>
      <c r="BA352" s="59">
        <v>67.235103903999999</v>
      </c>
      <c r="BB352" s="59">
        <v>140.71516025</v>
      </c>
      <c r="BC352" s="59">
        <v>152.11091374</v>
      </c>
      <c r="BD352" s="59">
        <v>9.6054794521000009</v>
      </c>
      <c r="BE352" s="59">
        <v>565</v>
      </c>
      <c r="BH352" s="51"/>
    </row>
    <row r="353" spans="1:60">
      <c r="A353" s="51"/>
      <c r="C353" s="89">
        <v>320</v>
      </c>
      <c r="D353" s="59">
        <v>182.75659088</v>
      </c>
      <c r="E353" s="59">
        <v>43.898876798000003</v>
      </c>
      <c r="F353" s="59">
        <v>129.98041713999999</v>
      </c>
      <c r="G353" s="59">
        <v>203.56998085999999</v>
      </c>
      <c r="H353" s="59">
        <v>7.0219178082000004</v>
      </c>
      <c r="I353" s="59">
        <v>67.169291697000006</v>
      </c>
      <c r="J353" s="59">
        <v>122.0122269</v>
      </c>
      <c r="K353" s="59">
        <v>286.87434299</v>
      </c>
      <c r="L353" s="59">
        <v>9.6054794521000009</v>
      </c>
      <c r="M353" s="59">
        <v>371</v>
      </c>
      <c r="O353" s="51"/>
      <c r="Q353" s="89">
        <v>320</v>
      </c>
      <c r="R353" s="59">
        <v>150.50825534000001</v>
      </c>
      <c r="S353" s="59">
        <v>44.949250702000001</v>
      </c>
      <c r="T353" s="59">
        <v>144.63304554999999</v>
      </c>
      <c r="U353" s="59">
        <v>213.96254368999999</v>
      </c>
      <c r="V353" s="59">
        <v>7.0219178082000004</v>
      </c>
      <c r="W353" s="59">
        <v>63.738528215000002</v>
      </c>
      <c r="X353" s="59">
        <v>134.02258588000001</v>
      </c>
      <c r="Y353" s="59">
        <v>187.81967141000001</v>
      </c>
      <c r="Z353" s="59">
        <v>9.6054794521000009</v>
      </c>
      <c r="AA353" s="59">
        <v>344</v>
      </c>
      <c r="AD353" s="51"/>
      <c r="AF353" s="89">
        <v>320</v>
      </c>
      <c r="AG353" s="59">
        <v>210.97785131000001</v>
      </c>
      <c r="AH353" s="59">
        <v>48.097491101999999</v>
      </c>
      <c r="AI353" s="59">
        <v>114.01543375999999</v>
      </c>
      <c r="AJ353" s="59">
        <v>202.39906679000001</v>
      </c>
      <c r="AK353" s="59">
        <v>7.0219178082000004</v>
      </c>
      <c r="AL353" s="59">
        <v>69.388728557999997</v>
      </c>
      <c r="AM353" s="59">
        <v>135.29265502999999</v>
      </c>
      <c r="AN353" s="59">
        <v>408.56454872</v>
      </c>
      <c r="AO353" s="59">
        <v>9.6054794521000009</v>
      </c>
      <c r="AP353" s="59">
        <v>469</v>
      </c>
      <c r="AS353" s="51"/>
      <c r="AU353" s="89">
        <v>320</v>
      </c>
      <c r="AV353" s="59">
        <v>197.08271418000001</v>
      </c>
      <c r="AW353" s="59">
        <v>56.161080767999998</v>
      </c>
      <c r="AX353" s="59">
        <v>132.76462463999999</v>
      </c>
      <c r="AY353" s="59">
        <v>213.19057305999999</v>
      </c>
      <c r="AZ353" s="59">
        <v>7.0219178082000004</v>
      </c>
      <c r="BA353" s="59">
        <v>67.218375455</v>
      </c>
      <c r="BB353" s="59">
        <v>140.56423007000001</v>
      </c>
      <c r="BC353" s="59">
        <v>151.96028086000001</v>
      </c>
      <c r="BD353" s="59">
        <v>9.6054794521000009</v>
      </c>
      <c r="BE353" s="59">
        <v>565</v>
      </c>
      <c r="BH353" s="51"/>
    </row>
    <row r="354" spans="1:60">
      <c r="A354" s="51"/>
      <c r="C354" s="89">
        <v>321</v>
      </c>
      <c r="D354" s="59">
        <v>180.54922225999999</v>
      </c>
      <c r="E354" s="59">
        <v>43.579005320999997</v>
      </c>
      <c r="F354" s="59">
        <v>129.39436463000001</v>
      </c>
      <c r="G354" s="59">
        <v>203.17909083000001</v>
      </c>
      <c r="H354" s="59">
        <v>7.0219178082000004</v>
      </c>
      <c r="I354" s="59">
        <v>67.149091740000003</v>
      </c>
      <c r="J354" s="59">
        <v>121.85293315</v>
      </c>
      <c r="K354" s="59">
        <v>286.22122725000003</v>
      </c>
      <c r="L354" s="59">
        <v>9.6054794521000009</v>
      </c>
      <c r="M354" s="59">
        <v>372</v>
      </c>
      <c r="O354" s="51"/>
      <c r="Q354" s="89">
        <v>321</v>
      </c>
      <c r="R354" s="59">
        <v>148.94971867000001</v>
      </c>
      <c r="S354" s="59">
        <v>44.710884759999999</v>
      </c>
      <c r="T354" s="59">
        <v>143.70643444999999</v>
      </c>
      <c r="U354" s="59">
        <v>213.61189608000001</v>
      </c>
      <c r="V354" s="59">
        <v>7.0219178082000004</v>
      </c>
      <c r="W354" s="59">
        <v>63.719864047999998</v>
      </c>
      <c r="X354" s="59">
        <v>133.84944829</v>
      </c>
      <c r="Y354" s="59">
        <v>187.46378781000001</v>
      </c>
      <c r="Z354" s="59">
        <v>9.6054794521000009</v>
      </c>
      <c r="AA354" s="59">
        <v>345</v>
      </c>
      <c r="AD354" s="51"/>
      <c r="AF354" s="89">
        <v>321</v>
      </c>
      <c r="AG354" s="59">
        <v>208.86743963999999</v>
      </c>
      <c r="AH354" s="59">
        <v>47.852846112999998</v>
      </c>
      <c r="AI354" s="59">
        <v>113.51223007</v>
      </c>
      <c r="AJ354" s="59">
        <v>202.11042520000001</v>
      </c>
      <c r="AK354" s="59">
        <v>7.0219178082000004</v>
      </c>
      <c r="AL354" s="59">
        <v>69.367793277000004</v>
      </c>
      <c r="AM354" s="59">
        <v>135.11055286999999</v>
      </c>
      <c r="AN354" s="59">
        <v>407.70424753999998</v>
      </c>
      <c r="AO354" s="59">
        <v>9.6054794521000009</v>
      </c>
      <c r="AP354" s="59">
        <v>470</v>
      </c>
      <c r="AS354" s="51"/>
      <c r="AU354" s="89">
        <v>321</v>
      </c>
      <c r="AV354" s="59">
        <v>194.95577206999999</v>
      </c>
      <c r="AW354" s="59">
        <v>55.781880671000003</v>
      </c>
      <c r="AX354" s="59">
        <v>132.30195368</v>
      </c>
      <c r="AY354" s="59">
        <v>212.84710509999999</v>
      </c>
      <c r="AZ354" s="59">
        <v>7.0219178082000004</v>
      </c>
      <c r="BA354" s="59">
        <v>67.200591148000001</v>
      </c>
      <c r="BB354" s="59">
        <v>140.40172421</v>
      </c>
      <c r="BC354" s="59">
        <v>151.78866672999999</v>
      </c>
      <c r="BD354" s="59">
        <v>9.6054794521000009</v>
      </c>
      <c r="BE354" s="59">
        <v>566</v>
      </c>
      <c r="BH354" s="51"/>
    </row>
    <row r="355" spans="1:60">
      <c r="A355" s="51"/>
      <c r="C355" s="89">
        <v>322</v>
      </c>
      <c r="D355" s="59">
        <v>178.68972063000001</v>
      </c>
      <c r="E355" s="59">
        <v>43.314200743999997</v>
      </c>
      <c r="F355" s="59">
        <v>128.44122886</v>
      </c>
      <c r="G355" s="59">
        <v>202.7882008</v>
      </c>
      <c r="H355" s="59">
        <v>7.0219178082000004</v>
      </c>
      <c r="I355" s="59">
        <v>67.127918992000005</v>
      </c>
      <c r="J355" s="59">
        <v>121.68417734000001</v>
      </c>
      <c r="K355" s="59">
        <v>285.53105620000002</v>
      </c>
      <c r="L355" s="59">
        <v>9.6054794521000009</v>
      </c>
      <c r="M355" s="59">
        <v>373</v>
      </c>
      <c r="O355" s="51"/>
      <c r="Q355" s="89">
        <v>322</v>
      </c>
      <c r="R355" s="59">
        <v>147.26448424</v>
      </c>
      <c r="S355" s="59">
        <v>44.464470599999999</v>
      </c>
      <c r="T355" s="59">
        <v>142.91456933000001</v>
      </c>
      <c r="U355" s="59">
        <v>213.26124847</v>
      </c>
      <c r="V355" s="59">
        <v>7.0219178082000004</v>
      </c>
      <c r="W355" s="59">
        <v>63.700293662999997</v>
      </c>
      <c r="X355" s="59">
        <v>133.66589214999999</v>
      </c>
      <c r="Y355" s="59">
        <v>187.08453935</v>
      </c>
      <c r="Z355" s="59">
        <v>9.6054794521000009</v>
      </c>
      <c r="AA355" s="59">
        <v>345</v>
      </c>
      <c r="AD355" s="51"/>
      <c r="AF355" s="89">
        <v>322</v>
      </c>
      <c r="AG355" s="59">
        <v>206.80923899999999</v>
      </c>
      <c r="AH355" s="59">
        <v>47.500757659000001</v>
      </c>
      <c r="AI355" s="59">
        <v>113.10827930000001</v>
      </c>
      <c r="AJ355" s="59">
        <v>201.77776313999999</v>
      </c>
      <c r="AK355" s="59">
        <v>7.0219178082000004</v>
      </c>
      <c r="AL355" s="59">
        <v>69.345911142999995</v>
      </c>
      <c r="AM355" s="59">
        <v>134.91786336000001</v>
      </c>
      <c r="AN355" s="59">
        <v>406.78489365000001</v>
      </c>
      <c r="AO355" s="59">
        <v>9.6054794521000009</v>
      </c>
      <c r="AP355" s="59">
        <v>471</v>
      </c>
      <c r="AS355" s="51"/>
      <c r="AU355" s="89">
        <v>322</v>
      </c>
      <c r="AV355" s="59">
        <v>193.45171662999999</v>
      </c>
      <c r="AW355" s="59">
        <v>55.563649318000003</v>
      </c>
      <c r="AX355" s="59">
        <v>131.33351250999999</v>
      </c>
      <c r="AY355" s="59">
        <v>212.50363715</v>
      </c>
      <c r="AZ355" s="59">
        <v>7.0219178082000004</v>
      </c>
      <c r="BA355" s="59">
        <v>67.181717011999993</v>
      </c>
      <c r="BB355" s="59">
        <v>140.22730518</v>
      </c>
      <c r="BC355" s="59">
        <v>151.59525594999999</v>
      </c>
      <c r="BD355" s="59">
        <v>9.6054794521000009</v>
      </c>
      <c r="BE355" s="59">
        <v>566</v>
      </c>
      <c r="BH355" s="51"/>
    </row>
    <row r="356" spans="1:60">
      <c r="A356" s="51"/>
      <c r="C356" s="89">
        <v>323</v>
      </c>
      <c r="D356" s="59">
        <v>177.07920214999999</v>
      </c>
      <c r="E356" s="59">
        <v>43.145521178000003</v>
      </c>
      <c r="F356" s="59">
        <v>127.75003537000001</v>
      </c>
      <c r="G356" s="59">
        <v>202.36561043</v>
      </c>
      <c r="H356" s="59">
        <v>7.0219178082000004</v>
      </c>
      <c r="I356" s="59">
        <v>67.105743379000003</v>
      </c>
      <c r="J356" s="59">
        <v>121.50570164</v>
      </c>
      <c r="K356" s="59">
        <v>284.80308322000002</v>
      </c>
      <c r="L356" s="59">
        <v>9.6054794521000009</v>
      </c>
      <c r="M356" s="59">
        <v>374</v>
      </c>
      <c r="O356" s="51"/>
      <c r="Q356" s="89">
        <v>323</v>
      </c>
      <c r="R356" s="59">
        <v>145.81660238000001</v>
      </c>
      <c r="S356" s="59">
        <v>44.259703995999999</v>
      </c>
      <c r="T356" s="59">
        <v>141.84370408000001</v>
      </c>
      <c r="U356" s="59">
        <v>212.91060085999999</v>
      </c>
      <c r="V356" s="59">
        <v>7.0219178082000004</v>
      </c>
      <c r="W356" s="59">
        <v>63.679788102000003</v>
      </c>
      <c r="X356" s="59">
        <v>133.47163653999999</v>
      </c>
      <c r="Y356" s="59">
        <v>186.68132381999999</v>
      </c>
      <c r="Z356" s="59">
        <v>9.6054794521000009</v>
      </c>
      <c r="AA356" s="59">
        <v>346</v>
      </c>
      <c r="AD356" s="51"/>
      <c r="AF356" s="89">
        <v>323</v>
      </c>
      <c r="AG356" s="59">
        <v>204.88017160999999</v>
      </c>
      <c r="AH356" s="59">
        <v>47.241048112000001</v>
      </c>
      <c r="AI356" s="59">
        <v>112.55075273</v>
      </c>
      <c r="AJ356" s="59">
        <v>201.37716470000001</v>
      </c>
      <c r="AK356" s="59">
        <v>7.0219178082000004</v>
      </c>
      <c r="AL356" s="59">
        <v>69.323053622000003</v>
      </c>
      <c r="AM356" s="59">
        <v>134.71430942000001</v>
      </c>
      <c r="AN356" s="59">
        <v>405.80480104999998</v>
      </c>
      <c r="AO356" s="59">
        <v>9.6054794521000009</v>
      </c>
      <c r="AP356" s="59">
        <v>472</v>
      </c>
      <c r="AS356" s="51"/>
      <c r="AU356" s="89">
        <v>323</v>
      </c>
      <c r="AV356" s="59">
        <v>191.67635523999999</v>
      </c>
      <c r="AW356" s="59">
        <v>55.301520345</v>
      </c>
      <c r="AX356" s="59">
        <v>130.64033792000001</v>
      </c>
      <c r="AY356" s="59">
        <v>212.20010618000001</v>
      </c>
      <c r="AZ356" s="59">
        <v>7.0219178082000004</v>
      </c>
      <c r="BA356" s="59">
        <v>67.161719078999994</v>
      </c>
      <c r="BB356" s="59">
        <v>140.04063550999999</v>
      </c>
      <c r="BC356" s="59">
        <v>151.37923315</v>
      </c>
      <c r="BD356" s="59">
        <v>9.6054794521000009</v>
      </c>
      <c r="BE356" s="59">
        <v>567</v>
      </c>
      <c r="BH356" s="51"/>
    </row>
    <row r="357" spans="1:60">
      <c r="A357" s="51"/>
      <c r="C357" s="89">
        <v>324</v>
      </c>
      <c r="D357" s="59">
        <v>175.57953240000001</v>
      </c>
      <c r="E357" s="59">
        <v>42.951104219000001</v>
      </c>
      <c r="F357" s="59">
        <v>126.99345405</v>
      </c>
      <c r="G357" s="59">
        <v>201.92329654</v>
      </c>
      <c r="H357" s="59">
        <v>7.0219178082000004</v>
      </c>
      <c r="I357" s="59">
        <v>67.082534828999997</v>
      </c>
      <c r="J357" s="59">
        <v>121.31724825000001</v>
      </c>
      <c r="K357" s="59">
        <v>284.03656172000001</v>
      </c>
      <c r="L357" s="59">
        <v>9.6054794521000009</v>
      </c>
      <c r="M357" s="59">
        <v>375</v>
      </c>
      <c r="O357" s="51"/>
      <c r="Q357" s="89">
        <v>324</v>
      </c>
      <c r="R357" s="59">
        <v>144.32763914</v>
      </c>
      <c r="S357" s="59">
        <v>44.042947431000002</v>
      </c>
      <c r="T357" s="59">
        <v>140.96581813</v>
      </c>
      <c r="U357" s="59">
        <v>212.55995325000001</v>
      </c>
      <c r="V357" s="59">
        <v>7.0219178082000004</v>
      </c>
      <c r="W357" s="59">
        <v>63.658318407000003</v>
      </c>
      <c r="X357" s="59">
        <v>133.26640051000001</v>
      </c>
      <c r="Y357" s="59">
        <v>186.25353899999999</v>
      </c>
      <c r="Z357" s="59">
        <v>9.6054794521000009</v>
      </c>
      <c r="AA357" s="59">
        <v>346</v>
      </c>
      <c r="AD357" s="51"/>
      <c r="AF357" s="89">
        <v>324</v>
      </c>
      <c r="AG357" s="59">
        <v>203.12347154</v>
      </c>
      <c r="AH357" s="59">
        <v>47.068306042000003</v>
      </c>
      <c r="AI357" s="59">
        <v>111.79480669</v>
      </c>
      <c r="AJ357" s="59">
        <v>200.91565095000001</v>
      </c>
      <c r="AK357" s="59">
        <v>7.0219178082000004</v>
      </c>
      <c r="AL357" s="59">
        <v>69.299192180999995</v>
      </c>
      <c r="AM357" s="59">
        <v>134.49961397999999</v>
      </c>
      <c r="AN357" s="59">
        <v>404.76228372000003</v>
      </c>
      <c r="AO357" s="59">
        <v>9.6054794521000009</v>
      </c>
      <c r="AP357" s="59">
        <v>472</v>
      </c>
      <c r="AS357" s="51"/>
      <c r="AU357" s="89">
        <v>324</v>
      </c>
      <c r="AV357" s="59">
        <v>189.99086661999999</v>
      </c>
      <c r="AW357" s="59">
        <v>55.077074052</v>
      </c>
      <c r="AX357" s="59">
        <v>129.90962542</v>
      </c>
      <c r="AY357" s="59">
        <v>211.80655769000001</v>
      </c>
      <c r="AZ357" s="59">
        <v>7.0219178082000004</v>
      </c>
      <c r="BA357" s="59">
        <v>67.140563380000003</v>
      </c>
      <c r="BB357" s="59">
        <v>139.84137770000001</v>
      </c>
      <c r="BC357" s="59">
        <v>151.13978294</v>
      </c>
      <c r="BD357" s="59">
        <v>9.6054794521000009</v>
      </c>
      <c r="BE357" s="59">
        <v>567</v>
      </c>
      <c r="BH357" s="51"/>
    </row>
    <row r="358" spans="1:60">
      <c r="A358" s="51"/>
      <c r="C358" s="89">
        <v>325</v>
      </c>
      <c r="D358" s="59">
        <v>174.13599545</v>
      </c>
      <c r="E358" s="59">
        <v>42.797580772000003</v>
      </c>
      <c r="F358" s="59">
        <v>126.17815865</v>
      </c>
      <c r="G358" s="59">
        <v>201.44267042999999</v>
      </c>
      <c r="H358" s="59">
        <v>7.0219178082000004</v>
      </c>
      <c r="I358" s="59">
        <v>67.058263267000001</v>
      </c>
      <c r="J358" s="59">
        <v>121.11855937</v>
      </c>
      <c r="K358" s="59">
        <v>283.23074509999998</v>
      </c>
      <c r="L358" s="59">
        <v>9.6054794521000009</v>
      </c>
      <c r="M358" s="59">
        <v>376</v>
      </c>
      <c r="O358" s="51"/>
      <c r="Q358" s="89">
        <v>325</v>
      </c>
      <c r="R358" s="59">
        <v>143.25564506000001</v>
      </c>
      <c r="S358" s="59">
        <v>43.808488961000002</v>
      </c>
      <c r="T358" s="59">
        <v>140.16718526</v>
      </c>
      <c r="U358" s="59">
        <v>212.10687697</v>
      </c>
      <c r="V358" s="59">
        <v>7.0219178082000004</v>
      </c>
      <c r="W358" s="59">
        <v>63.635855618999997</v>
      </c>
      <c r="X358" s="59">
        <v>133.04990314</v>
      </c>
      <c r="Y358" s="59">
        <v>185.80058269</v>
      </c>
      <c r="Z358" s="59">
        <v>9.6054794521000009</v>
      </c>
      <c r="AA358" s="59">
        <v>347</v>
      </c>
      <c r="AD358" s="51"/>
      <c r="AF358" s="89">
        <v>325</v>
      </c>
      <c r="AG358" s="59">
        <v>201.5292139</v>
      </c>
      <c r="AH358" s="59">
        <v>46.734960713</v>
      </c>
      <c r="AI358" s="59">
        <v>111.04344506</v>
      </c>
      <c r="AJ358" s="59">
        <v>200.44771362</v>
      </c>
      <c r="AK358" s="59">
        <v>7.0219178082000004</v>
      </c>
      <c r="AL358" s="59">
        <v>69.274298286000004</v>
      </c>
      <c r="AM358" s="59">
        <v>134.27349995</v>
      </c>
      <c r="AN358" s="59">
        <v>403.65565566999999</v>
      </c>
      <c r="AO358" s="59">
        <v>9.6054794521000009</v>
      </c>
      <c r="AP358" s="59">
        <v>473</v>
      </c>
      <c r="AS358" s="51"/>
      <c r="AU358" s="89">
        <v>325</v>
      </c>
      <c r="AV358" s="59">
        <v>188.51293655000001</v>
      </c>
      <c r="AW358" s="59">
        <v>54.811241123000002</v>
      </c>
      <c r="AX358" s="59">
        <v>129.05633739000001</v>
      </c>
      <c r="AY358" s="59">
        <v>211.36941279999999</v>
      </c>
      <c r="AZ358" s="59">
        <v>7.0219178082000004</v>
      </c>
      <c r="BA358" s="59">
        <v>67.118215943999999</v>
      </c>
      <c r="BB358" s="59">
        <v>139.62919428000001</v>
      </c>
      <c r="BC358" s="59">
        <v>150.87608993000001</v>
      </c>
      <c r="BD358" s="59">
        <v>9.6054794521000009</v>
      </c>
      <c r="BE358" s="59">
        <v>567</v>
      </c>
      <c r="BH358" s="51"/>
    </row>
    <row r="359" spans="1:60">
      <c r="A359" s="51"/>
      <c r="C359" s="89">
        <v>326</v>
      </c>
      <c r="D359" s="59">
        <v>172.99084993</v>
      </c>
      <c r="E359" s="59">
        <v>42.638554833000001</v>
      </c>
      <c r="F359" s="59">
        <v>125.07344173</v>
      </c>
      <c r="G359" s="59">
        <v>200.95857688999999</v>
      </c>
      <c r="H359" s="59">
        <v>7.0219178082000004</v>
      </c>
      <c r="I359" s="59">
        <v>67.032898622000005</v>
      </c>
      <c r="J359" s="59">
        <v>120.90937719</v>
      </c>
      <c r="K359" s="59">
        <v>282.38488674000001</v>
      </c>
      <c r="L359" s="59">
        <v>9.6054794521000009</v>
      </c>
      <c r="M359" s="59">
        <v>377</v>
      </c>
      <c r="O359" s="51"/>
      <c r="Q359" s="89">
        <v>326</v>
      </c>
      <c r="R359" s="59">
        <v>142.08487442000001</v>
      </c>
      <c r="S359" s="59">
        <v>43.618308268</v>
      </c>
      <c r="T359" s="59">
        <v>139.45107356</v>
      </c>
      <c r="U359" s="59">
        <v>211.62577829</v>
      </c>
      <c r="V359" s="59">
        <v>7.0219178082000004</v>
      </c>
      <c r="W359" s="59">
        <v>63.612370779999999</v>
      </c>
      <c r="X359" s="59">
        <v>132.82186350000001</v>
      </c>
      <c r="Y359" s="59">
        <v>185.32185267</v>
      </c>
      <c r="Z359" s="59">
        <v>9.6054794521000009</v>
      </c>
      <c r="AA359" s="59">
        <v>347</v>
      </c>
      <c r="AD359" s="51"/>
      <c r="AF359" s="89">
        <v>326</v>
      </c>
      <c r="AG359" s="59">
        <v>199.96549159</v>
      </c>
      <c r="AH359" s="59">
        <v>46.566359404000004</v>
      </c>
      <c r="AI359" s="59">
        <v>110.09986293</v>
      </c>
      <c r="AJ359" s="59">
        <v>199.97671743999999</v>
      </c>
      <c r="AK359" s="59">
        <v>7.0219178082000004</v>
      </c>
      <c r="AL359" s="59">
        <v>69.248343403000007</v>
      </c>
      <c r="AM359" s="59">
        <v>134.03569027</v>
      </c>
      <c r="AN359" s="59">
        <v>402.48323089000002</v>
      </c>
      <c r="AO359" s="59">
        <v>9.6054794521000009</v>
      </c>
      <c r="AP359" s="59">
        <v>474</v>
      </c>
      <c r="AS359" s="51"/>
      <c r="AU359" s="89">
        <v>326</v>
      </c>
      <c r="AV359" s="59">
        <v>187.13247171</v>
      </c>
      <c r="AW359" s="59">
        <v>54.643755685999999</v>
      </c>
      <c r="AX359" s="59">
        <v>128.00723664</v>
      </c>
      <c r="AY359" s="59">
        <v>210.93226791000001</v>
      </c>
      <c r="AZ359" s="59">
        <v>7.0219178082000004</v>
      </c>
      <c r="BA359" s="59">
        <v>67.094642804000003</v>
      </c>
      <c r="BB359" s="59">
        <v>139.40374775999999</v>
      </c>
      <c r="BC359" s="59">
        <v>150.58733874000001</v>
      </c>
      <c r="BD359" s="59">
        <v>9.6054794521000009</v>
      </c>
      <c r="BE359" s="59">
        <v>567</v>
      </c>
      <c r="BH359" s="51"/>
    </row>
    <row r="360" spans="1:60">
      <c r="A360" s="51"/>
      <c r="C360" s="89">
        <v>327</v>
      </c>
      <c r="D360" s="59">
        <v>171.44627627</v>
      </c>
      <c r="E360" s="59">
        <v>42.368198661000001</v>
      </c>
      <c r="F360" s="59">
        <v>124.48351449</v>
      </c>
      <c r="G360" s="59">
        <v>200.47045205000001</v>
      </c>
      <c r="H360" s="59">
        <v>7.0219178082000004</v>
      </c>
      <c r="I360" s="59">
        <v>67.006410818000006</v>
      </c>
      <c r="J360" s="59">
        <v>120.68944390999999</v>
      </c>
      <c r="K360" s="59">
        <v>281.49824003999998</v>
      </c>
      <c r="L360" s="59">
        <v>9.6054794521000009</v>
      </c>
      <c r="M360" s="59">
        <v>378</v>
      </c>
      <c r="O360" s="51"/>
      <c r="Q360" s="89">
        <v>327</v>
      </c>
      <c r="R360" s="59">
        <v>141.24959057000001</v>
      </c>
      <c r="S360" s="59">
        <v>43.338828112999998</v>
      </c>
      <c r="T360" s="59">
        <v>138.48877454000001</v>
      </c>
      <c r="U360" s="59">
        <v>211.14467961</v>
      </c>
      <c r="V360" s="59">
        <v>7.0219178082000004</v>
      </c>
      <c r="W360" s="59">
        <v>63.587834932</v>
      </c>
      <c r="X360" s="59">
        <v>132.58200063999999</v>
      </c>
      <c r="Y360" s="59">
        <v>184.81674674000001</v>
      </c>
      <c r="Z360" s="59">
        <v>9.6054794521000009</v>
      </c>
      <c r="AA360" s="59">
        <v>348</v>
      </c>
      <c r="AD360" s="51"/>
      <c r="AF360" s="89">
        <v>327</v>
      </c>
      <c r="AG360" s="59">
        <v>198.15155958</v>
      </c>
      <c r="AH360" s="59">
        <v>46.263323489999998</v>
      </c>
      <c r="AI360" s="59">
        <v>109.49875534</v>
      </c>
      <c r="AJ360" s="59">
        <v>199.54789101</v>
      </c>
      <c r="AK360" s="59">
        <v>7.0219178082000004</v>
      </c>
      <c r="AL360" s="59">
        <v>69.221298998999998</v>
      </c>
      <c r="AM360" s="59">
        <v>133.78590786000001</v>
      </c>
      <c r="AN360" s="59">
        <v>401.24332337999999</v>
      </c>
      <c r="AO360" s="59">
        <v>9.6054794521000009</v>
      </c>
      <c r="AP360" s="59">
        <v>475</v>
      </c>
      <c r="AS360" s="51"/>
      <c r="AU360" s="89">
        <v>327</v>
      </c>
      <c r="AV360" s="59">
        <v>185.51527275000001</v>
      </c>
      <c r="AW360" s="59">
        <v>54.374008502000002</v>
      </c>
      <c r="AX360" s="59">
        <v>127.30075803</v>
      </c>
      <c r="AY360" s="59">
        <v>210.49149675000001</v>
      </c>
      <c r="AZ360" s="59">
        <v>7.0219178082000004</v>
      </c>
      <c r="BA360" s="59">
        <v>67.069809989999996</v>
      </c>
      <c r="BB360" s="59">
        <v>139.16470065999999</v>
      </c>
      <c r="BC360" s="59">
        <v>150.27271399</v>
      </c>
      <c r="BD360" s="59">
        <v>9.6054794521000009</v>
      </c>
      <c r="BE360" s="59">
        <v>568</v>
      </c>
      <c r="BH360" s="51"/>
    </row>
    <row r="361" spans="1:60">
      <c r="A361" s="51"/>
      <c r="C361" s="89">
        <v>328</v>
      </c>
      <c r="D361" s="59">
        <v>170.02074902000001</v>
      </c>
      <c r="E361" s="59">
        <v>42.100881745999999</v>
      </c>
      <c r="F361" s="59">
        <v>123.77150159</v>
      </c>
      <c r="G361" s="59">
        <v>199.98232719999999</v>
      </c>
      <c r="H361" s="59">
        <v>7.0219178082000004</v>
      </c>
      <c r="I361" s="59">
        <v>66.978769783999994</v>
      </c>
      <c r="J361" s="59">
        <v>120.45850170999999</v>
      </c>
      <c r="K361" s="59">
        <v>280.57005841</v>
      </c>
      <c r="L361" s="59">
        <v>9.6054794521000009</v>
      </c>
      <c r="M361" s="59">
        <v>379</v>
      </c>
      <c r="O361" s="51"/>
      <c r="Q361" s="89">
        <v>328</v>
      </c>
      <c r="R361" s="59">
        <v>140.31848926000001</v>
      </c>
      <c r="S361" s="59">
        <v>42.928483411000002</v>
      </c>
      <c r="T361" s="59">
        <v>137.75711115999999</v>
      </c>
      <c r="U361" s="59">
        <v>210.65962729</v>
      </c>
      <c r="V361" s="59">
        <v>7.0219178082000004</v>
      </c>
      <c r="W361" s="59">
        <v>63.562219116000001</v>
      </c>
      <c r="X361" s="59">
        <v>132.33003364000001</v>
      </c>
      <c r="Y361" s="59">
        <v>184.28466266999999</v>
      </c>
      <c r="Z361" s="59">
        <v>9.6054794521000009</v>
      </c>
      <c r="AA361" s="59">
        <v>348</v>
      </c>
      <c r="AD361" s="51"/>
      <c r="AF361" s="89">
        <v>328</v>
      </c>
      <c r="AG361" s="59">
        <v>196.24216221</v>
      </c>
      <c r="AH361" s="59">
        <v>46.098021224999997</v>
      </c>
      <c r="AI361" s="59">
        <v>108.80215999000001</v>
      </c>
      <c r="AJ361" s="59">
        <v>199.17228406999999</v>
      </c>
      <c r="AK361" s="59">
        <v>7.0219178082000004</v>
      </c>
      <c r="AL361" s="59">
        <v>69.193136539999998</v>
      </c>
      <c r="AM361" s="59">
        <v>133.52387562999999</v>
      </c>
      <c r="AN361" s="59">
        <v>399.93424714000002</v>
      </c>
      <c r="AO361" s="59">
        <v>9.6054794521000009</v>
      </c>
      <c r="AP361" s="59">
        <v>476</v>
      </c>
      <c r="AS361" s="51"/>
      <c r="AU361" s="89">
        <v>328</v>
      </c>
      <c r="AV361" s="59">
        <v>184.01950891999999</v>
      </c>
      <c r="AW361" s="59">
        <v>54.005718426000001</v>
      </c>
      <c r="AX361" s="59">
        <v>126.57572758000001</v>
      </c>
      <c r="AY361" s="59">
        <v>210.0463852</v>
      </c>
      <c r="AZ361" s="59">
        <v>7.0219178082000004</v>
      </c>
      <c r="BA361" s="59">
        <v>67.043683532000003</v>
      </c>
      <c r="BB361" s="59">
        <v>138.91171550000001</v>
      </c>
      <c r="BC361" s="59">
        <v>149.93140027999999</v>
      </c>
      <c r="BD361" s="59">
        <v>9.6054794521000009</v>
      </c>
      <c r="BE361" s="59">
        <v>568</v>
      </c>
      <c r="BH361" s="51"/>
    </row>
    <row r="362" spans="1:60">
      <c r="A362" s="51"/>
      <c r="C362" s="89">
        <v>329</v>
      </c>
      <c r="D362" s="59">
        <v>168.7725494</v>
      </c>
      <c r="E362" s="59">
        <v>41.710217190000002</v>
      </c>
      <c r="F362" s="59">
        <v>123.00550869</v>
      </c>
      <c r="G362" s="59">
        <v>199.49420234999999</v>
      </c>
      <c r="H362" s="59">
        <v>7.0219178082000004</v>
      </c>
      <c r="I362" s="59">
        <v>66.949945446000001</v>
      </c>
      <c r="J362" s="59">
        <v>120.21629280000001</v>
      </c>
      <c r="K362" s="59">
        <v>279.59959522000003</v>
      </c>
      <c r="L362" s="59">
        <v>9.6054794521000009</v>
      </c>
      <c r="M362" s="59">
        <v>379</v>
      </c>
      <c r="O362" s="51"/>
      <c r="Q362" s="89">
        <v>329</v>
      </c>
      <c r="R362" s="59">
        <v>139.71027459000001</v>
      </c>
      <c r="S362" s="59">
        <v>42.575186035999998</v>
      </c>
      <c r="T362" s="59">
        <v>136.62921882000001</v>
      </c>
      <c r="U362" s="59">
        <v>210.19086996999999</v>
      </c>
      <c r="V362" s="59">
        <v>7.0219178082000004</v>
      </c>
      <c r="W362" s="59">
        <v>63.535494374999999</v>
      </c>
      <c r="X362" s="59">
        <v>132.06568154999999</v>
      </c>
      <c r="Y362" s="59">
        <v>183.72499826999999</v>
      </c>
      <c r="Z362" s="59">
        <v>9.6054794521000009</v>
      </c>
      <c r="AA362" s="59">
        <v>348</v>
      </c>
      <c r="AD362" s="51"/>
      <c r="AF362" s="89">
        <v>329</v>
      </c>
      <c r="AG362" s="59">
        <v>194.29499611</v>
      </c>
      <c r="AH362" s="59">
        <v>45.979065286999997</v>
      </c>
      <c r="AI362" s="59">
        <v>108.09698704</v>
      </c>
      <c r="AJ362" s="59">
        <v>198.79667713000001</v>
      </c>
      <c r="AK362" s="59">
        <v>7.0219178082000004</v>
      </c>
      <c r="AL362" s="59">
        <v>69.163827491999996</v>
      </c>
      <c r="AM362" s="59">
        <v>133.24931652999999</v>
      </c>
      <c r="AN362" s="59">
        <v>398.55431615999998</v>
      </c>
      <c r="AO362" s="59">
        <v>9.6054794521000009</v>
      </c>
      <c r="AP362" s="59">
        <v>476</v>
      </c>
      <c r="AS362" s="51"/>
      <c r="AU362" s="89">
        <v>329</v>
      </c>
      <c r="AV362" s="59">
        <v>182.74887032000001</v>
      </c>
      <c r="AW362" s="59">
        <v>53.500039514000001</v>
      </c>
      <c r="AX362" s="59">
        <v>125.69155773999999</v>
      </c>
      <c r="AY362" s="59">
        <v>209.67267662</v>
      </c>
      <c r="AZ362" s="59">
        <v>7.0219178082000004</v>
      </c>
      <c r="BA362" s="59">
        <v>67.016229461999998</v>
      </c>
      <c r="BB362" s="59">
        <v>138.64445477999999</v>
      </c>
      <c r="BC362" s="59">
        <v>149.56258222</v>
      </c>
      <c r="BD362" s="59">
        <v>9.6054794521000009</v>
      </c>
      <c r="BE362" s="59">
        <v>569</v>
      </c>
      <c r="BH362" s="51"/>
    </row>
    <row r="363" spans="1:60">
      <c r="A363" s="51"/>
      <c r="C363" s="89">
        <v>330</v>
      </c>
      <c r="D363" s="59">
        <v>167.76462405999999</v>
      </c>
      <c r="E363" s="59">
        <v>41.377647496000002</v>
      </c>
      <c r="F363" s="59">
        <v>121.86600425</v>
      </c>
      <c r="G363" s="59">
        <v>199.08121990999999</v>
      </c>
      <c r="H363" s="59">
        <v>7.0219178082000004</v>
      </c>
      <c r="I363" s="59">
        <v>66.919907730999995</v>
      </c>
      <c r="J363" s="59">
        <v>119.96255938</v>
      </c>
      <c r="K363" s="59">
        <v>278.58610389</v>
      </c>
      <c r="L363" s="59">
        <v>9.6054794521000009</v>
      </c>
      <c r="M363" s="59">
        <v>380</v>
      </c>
      <c r="O363" s="51"/>
      <c r="Q363" s="89">
        <v>330</v>
      </c>
      <c r="R363" s="59">
        <v>138.88938583999999</v>
      </c>
      <c r="S363" s="59">
        <v>42.341961662999999</v>
      </c>
      <c r="T363" s="59">
        <v>135.57348168999999</v>
      </c>
      <c r="U363" s="59">
        <v>209.74255851000001</v>
      </c>
      <c r="V363" s="59">
        <v>7.0219178082000004</v>
      </c>
      <c r="W363" s="59">
        <v>63.507631750999998</v>
      </c>
      <c r="X363" s="59">
        <v>131.78866346000001</v>
      </c>
      <c r="Y363" s="59">
        <v>183.13715131000001</v>
      </c>
      <c r="Z363" s="59">
        <v>9.6054794521000009</v>
      </c>
      <c r="AA363" s="59">
        <v>348</v>
      </c>
      <c r="AD363" s="51"/>
      <c r="AF363" s="89">
        <v>330</v>
      </c>
      <c r="AG363" s="59">
        <v>192.82020410999999</v>
      </c>
      <c r="AH363" s="59">
        <v>45.821244966999998</v>
      </c>
      <c r="AI363" s="59">
        <v>106.95830436999999</v>
      </c>
      <c r="AJ363" s="59">
        <v>198.42107017999999</v>
      </c>
      <c r="AK363" s="59">
        <v>7.0219178082000004</v>
      </c>
      <c r="AL363" s="59">
        <v>69.133343322000002</v>
      </c>
      <c r="AM363" s="59">
        <v>132.96195345999999</v>
      </c>
      <c r="AN363" s="59">
        <v>397.10184444999999</v>
      </c>
      <c r="AO363" s="59">
        <v>9.6054794521000009</v>
      </c>
      <c r="AP363" s="59">
        <v>477</v>
      </c>
      <c r="AS363" s="51"/>
      <c r="AU363" s="89">
        <v>330</v>
      </c>
      <c r="AV363" s="59">
        <v>181.58558160999999</v>
      </c>
      <c r="AW363" s="59">
        <v>53.137792457000003</v>
      </c>
      <c r="AX363" s="59">
        <v>124.53843578</v>
      </c>
      <c r="AY363" s="59">
        <v>209.31713844000001</v>
      </c>
      <c r="AZ363" s="59">
        <v>7.0219178082000004</v>
      </c>
      <c r="BA363" s="59">
        <v>66.987413810999996</v>
      </c>
      <c r="BB363" s="59">
        <v>138.36258104000001</v>
      </c>
      <c r="BC363" s="59">
        <v>149.16544445</v>
      </c>
      <c r="BD363" s="59">
        <v>9.6054794521000009</v>
      </c>
      <c r="BE363" s="59">
        <v>569</v>
      </c>
      <c r="BH363" s="51"/>
    </row>
    <row r="364" spans="1:60">
      <c r="A364" s="51"/>
      <c r="C364" s="89">
        <v>331</v>
      </c>
      <c r="D364" s="59">
        <v>166.50097629000001</v>
      </c>
      <c r="E364" s="59">
        <v>41.207467956000002</v>
      </c>
      <c r="F364" s="59">
        <v>120.81551978</v>
      </c>
      <c r="G364" s="59">
        <v>198.67254976999999</v>
      </c>
      <c r="H364" s="59">
        <v>7.0219178082000004</v>
      </c>
      <c r="I364" s="59">
        <v>66.888626564999996</v>
      </c>
      <c r="J364" s="59">
        <v>119.69704362</v>
      </c>
      <c r="K364" s="59">
        <v>277.52883781000003</v>
      </c>
      <c r="L364" s="59">
        <v>9.6054794521000009</v>
      </c>
      <c r="M364" s="59">
        <v>381</v>
      </c>
      <c r="O364" s="51"/>
      <c r="Q364" s="89">
        <v>331</v>
      </c>
      <c r="R364" s="59">
        <v>138.11545014000001</v>
      </c>
      <c r="S364" s="59">
        <v>42.181552502999999</v>
      </c>
      <c r="T364" s="59">
        <v>134.39797630000001</v>
      </c>
      <c r="U364" s="59">
        <v>209.29424705</v>
      </c>
      <c r="V364" s="59">
        <v>7.0219178082000004</v>
      </c>
      <c r="W364" s="59">
        <v>63.478602283999997</v>
      </c>
      <c r="X364" s="59">
        <v>131.49869842000001</v>
      </c>
      <c r="Y364" s="59">
        <v>182.5205196</v>
      </c>
      <c r="Z364" s="59">
        <v>9.6054794521000009</v>
      </c>
      <c r="AA364" s="59">
        <v>349</v>
      </c>
      <c r="AD364" s="51"/>
      <c r="AF364" s="89">
        <v>331</v>
      </c>
      <c r="AG364" s="59">
        <v>191.0651714</v>
      </c>
      <c r="AH364" s="59">
        <v>45.507597730000001</v>
      </c>
      <c r="AI364" s="59">
        <v>106.25568932</v>
      </c>
      <c r="AJ364" s="59">
        <v>198.04546324</v>
      </c>
      <c r="AK364" s="59">
        <v>7.0219178082000004</v>
      </c>
      <c r="AL364" s="59">
        <v>69.101655495000003</v>
      </c>
      <c r="AM364" s="59">
        <v>132.66150936</v>
      </c>
      <c r="AN364" s="59">
        <v>395.57514599000001</v>
      </c>
      <c r="AO364" s="59">
        <v>9.6054794521000009</v>
      </c>
      <c r="AP364" s="59">
        <v>478</v>
      </c>
      <c r="AS364" s="51"/>
      <c r="AU364" s="89">
        <v>331</v>
      </c>
      <c r="AV364" s="59">
        <v>180.24177581000001</v>
      </c>
      <c r="AW364" s="59">
        <v>52.842691041000002</v>
      </c>
      <c r="AX364" s="59">
        <v>123.49868526</v>
      </c>
      <c r="AY364" s="59">
        <v>208.96160026000001</v>
      </c>
      <c r="AZ364" s="59">
        <v>7.0219178082000004</v>
      </c>
      <c r="BA364" s="59">
        <v>66.957202609000007</v>
      </c>
      <c r="BB364" s="59">
        <v>138.06575677999999</v>
      </c>
      <c r="BC364" s="59">
        <v>148.73917155999999</v>
      </c>
      <c r="BD364" s="59">
        <v>9.6054794521000009</v>
      </c>
      <c r="BE364" s="59">
        <v>570</v>
      </c>
      <c r="BH364" s="51"/>
    </row>
    <row r="365" spans="1:60">
      <c r="A365" s="51"/>
      <c r="C365" s="89">
        <v>332</v>
      </c>
      <c r="D365" s="59">
        <v>165.54228186</v>
      </c>
      <c r="E365" s="59">
        <v>41.102159485999998</v>
      </c>
      <c r="F365" s="59">
        <v>119.3952109</v>
      </c>
      <c r="G365" s="59">
        <v>198.26387964</v>
      </c>
      <c r="H365" s="59">
        <v>7.0219178082000004</v>
      </c>
      <c r="I365" s="59">
        <v>66.856071876000001</v>
      </c>
      <c r="J365" s="59">
        <v>119.41948773</v>
      </c>
      <c r="K365" s="59">
        <v>276.42705037000002</v>
      </c>
      <c r="L365" s="59">
        <v>9.6054794521000009</v>
      </c>
      <c r="M365" s="59">
        <v>382</v>
      </c>
      <c r="O365" s="51"/>
      <c r="Q365" s="89">
        <v>332</v>
      </c>
      <c r="R365" s="59">
        <v>137.59836734000001</v>
      </c>
      <c r="S365" s="59">
        <v>41.967342393000003</v>
      </c>
      <c r="T365" s="59">
        <v>133.01941896</v>
      </c>
      <c r="U365" s="59">
        <v>208.84593559000001</v>
      </c>
      <c r="V365" s="59">
        <v>7.0219178082000004</v>
      </c>
      <c r="W365" s="59">
        <v>63.448377016999999</v>
      </c>
      <c r="X365" s="59">
        <v>131.19550548999999</v>
      </c>
      <c r="Y365" s="59">
        <v>181.87450089999999</v>
      </c>
      <c r="Z365" s="59">
        <v>9.6054794521000009</v>
      </c>
      <c r="AA365" s="59">
        <v>349</v>
      </c>
      <c r="AD365" s="51"/>
      <c r="AF365" s="89">
        <v>332</v>
      </c>
      <c r="AG365" s="59">
        <v>189.62225192</v>
      </c>
      <c r="AH365" s="59">
        <v>45.276131022000001</v>
      </c>
      <c r="AI365" s="59">
        <v>105.15878051999999</v>
      </c>
      <c r="AJ365" s="59">
        <v>197.66985629999999</v>
      </c>
      <c r="AK365" s="59">
        <v>7.0219178082000004</v>
      </c>
      <c r="AL365" s="59">
        <v>69.068735478999997</v>
      </c>
      <c r="AM365" s="59">
        <v>132.34770714999999</v>
      </c>
      <c r="AN365" s="59">
        <v>393.97253480000001</v>
      </c>
      <c r="AO365" s="59">
        <v>9.6054794521000009</v>
      </c>
      <c r="AP365" s="59">
        <v>479</v>
      </c>
      <c r="AS365" s="51"/>
      <c r="AU365" s="89">
        <v>332</v>
      </c>
      <c r="AV365" s="59">
        <v>179.13385172</v>
      </c>
      <c r="AW365" s="59">
        <v>52.672138490999998</v>
      </c>
      <c r="AX365" s="59">
        <v>122.09850417</v>
      </c>
      <c r="AY365" s="59">
        <v>208.60606207000001</v>
      </c>
      <c r="AZ365" s="59">
        <v>7.0219178082000004</v>
      </c>
      <c r="BA365" s="59">
        <v>66.925561887000001</v>
      </c>
      <c r="BB365" s="59">
        <v>137.75364451999999</v>
      </c>
      <c r="BC365" s="59">
        <v>148.28294817</v>
      </c>
      <c r="BD365" s="59">
        <v>9.6054794521000009</v>
      </c>
      <c r="BE365" s="59">
        <v>570</v>
      </c>
      <c r="BH365" s="51"/>
    </row>
    <row r="366" spans="1:60">
      <c r="A366" s="51"/>
      <c r="C366" s="89">
        <v>333</v>
      </c>
      <c r="D366" s="59">
        <v>164.84848191</v>
      </c>
      <c r="E366" s="59">
        <v>40.865047035000003</v>
      </c>
      <c r="F366" s="59">
        <v>117.84181151999999</v>
      </c>
      <c r="G366" s="59">
        <v>197.8552095</v>
      </c>
      <c r="H366" s="59">
        <v>7.0219178082000004</v>
      </c>
      <c r="I366" s="59">
        <v>66.822213590000004</v>
      </c>
      <c r="J366" s="59">
        <v>119.12963391</v>
      </c>
      <c r="K366" s="59">
        <v>275.27999497000002</v>
      </c>
      <c r="L366" s="59">
        <v>9.6054794521000009</v>
      </c>
      <c r="M366" s="59">
        <v>382</v>
      </c>
      <c r="O366" s="51"/>
      <c r="Q366" s="89">
        <v>333</v>
      </c>
      <c r="R366" s="59">
        <v>137.20193030999999</v>
      </c>
      <c r="S366" s="59">
        <v>41.676522620999997</v>
      </c>
      <c r="T366" s="59">
        <v>131.58547831000001</v>
      </c>
      <c r="U366" s="59">
        <v>208.40897133999999</v>
      </c>
      <c r="V366" s="59">
        <v>7.0219178082000004</v>
      </c>
      <c r="W366" s="59">
        <v>63.416926990999997</v>
      </c>
      <c r="X366" s="59">
        <v>130.87880375</v>
      </c>
      <c r="Y366" s="59">
        <v>181.19849302</v>
      </c>
      <c r="Z366" s="59">
        <v>9.6054794521000009</v>
      </c>
      <c r="AA366" s="59">
        <v>349</v>
      </c>
      <c r="AD366" s="51"/>
      <c r="AF366" s="89">
        <v>333</v>
      </c>
      <c r="AG366" s="59">
        <v>188.64445243</v>
      </c>
      <c r="AH366" s="59">
        <v>45.118546639000002</v>
      </c>
      <c r="AI366" s="59">
        <v>103.5228694</v>
      </c>
      <c r="AJ366" s="59">
        <v>197.29424935</v>
      </c>
      <c r="AK366" s="59">
        <v>7.0219178082000004</v>
      </c>
      <c r="AL366" s="59">
        <v>69.034554739000001</v>
      </c>
      <c r="AM366" s="59">
        <v>132.02026975000001</v>
      </c>
      <c r="AN366" s="59">
        <v>392.29232485</v>
      </c>
      <c r="AO366" s="59">
        <v>9.6054794521000009</v>
      </c>
      <c r="AP366" s="59">
        <v>479</v>
      </c>
      <c r="AS366" s="51"/>
      <c r="AU366" s="89">
        <v>333</v>
      </c>
      <c r="AV366" s="59">
        <v>178.37709340999999</v>
      </c>
      <c r="AW366" s="59">
        <v>52.467338233</v>
      </c>
      <c r="AX366" s="59">
        <v>120.38140500999999</v>
      </c>
      <c r="AY366" s="59">
        <v>208.25052389000001</v>
      </c>
      <c r="AZ366" s="59">
        <v>7.0219178082000004</v>
      </c>
      <c r="BA366" s="59">
        <v>66.892457676999996</v>
      </c>
      <c r="BB366" s="59">
        <v>137.42590677999999</v>
      </c>
      <c r="BC366" s="59">
        <v>147.79595889999999</v>
      </c>
      <c r="BD366" s="59">
        <v>9.6054794521000009</v>
      </c>
      <c r="BE366" s="59">
        <v>570</v>
      </c>
      <c r="BH366" s="51"/>
    </row>
    <row r="367" spans="1:60">
      <c r="A367" s="51"/>
      <c r="C367" s="89">
        <v>334</v>
      </c>
      <c r="D367" s="59">
        <v>164.00103956999999</v>
      </c>
      <c r="E367" s="59">
        <v>40.621299381</v>
      </c>
      <c r="F367" s="59">
        <v>116.44868974000001</v>
      </c>
      <c r="G367" s="59">
        <v>197.44653937000001</v>
      </c>
      <c r="H367" s="59">
        <v>7.0219178082000004</v>
      </c>
      <c r="I367" s="59">
        <v>66.787021632999995</v>
      </c>
      <c r="J367" s="59">
        <v>118.82722434</v>
      </c>
      <c r="K367" s="59">
        <v>274.08692500000001</v>
      </c>
      <c r="L367" s="59">
        <v>9.6054794521000009</v>
      </c>
      <c r="M367" s="59">
        <v>383</v>
      </c>
      <c r="O367" s="51"/>
      <c r="Q367" s="89">
        <v>334</v>
      </c>
      <c r="R367" s="59">
        <v>136.66565567000001</v>
      </c>
      <c r="S367" s="59">
        <v>41.637650270000002</v>
      </c>
      <c r="T367" s="59">
        <v>129.98887730000001</v>
      </c>
      <c r="U367" s="59">
        <v>208.02255761999999</v>
      </c>
      <c r="V367" s="59">
        <v>7.0219178082000004</v>
      </c>
      <c r="W367" s="59">
        <v>63.384223249000001</v>
      </c>
      <c r="X367" s="59">
        <v>130.54831227</v>
      </c>
      <c r="Y367" s="59">
        <v>180.49189375</v>
      </c>
      <c r="Z367" s="59">
        <v>9.6054794521000009</v>
      </c>
      <c r="AA367" s="59">
        <v>349</v>
      </c>
      <c r="AD367" s="51"/>
      <c r="AF367" s="89">
        <v>334</v>
      </c>
      <c r="AG367" s="59">
        <v>187.42934281999999</v>
      </c>
      <c r="AH367" s="59">
        <v>44.843802787999998</v>
      </c>
      <c r="AI367" s="59">
        <v>102.27282466</v>
      </c>
      <c r="AJ367" s="59">
        <v>196.88724563</v>
      </c>
      <c r="AK367" s="59">
        <v>7.0219178082000004</v>
      </c>
      <c r="AL367" s="59">
        <v>68.999084741000004</v>
      </c>
      <c r="AM367" s="59">
        <v>131.67892008999999</v>
      </c>
      <c r="AN367" s="59">
        <v>390.53283015</v>
      </c>
      <c r="AO367" s="59">
        <v>9.6054794521000009</v>
      </c>
      <c r="AP367" s="59">
        <v>480</v>
      </c>
      <c r="AS367" s="51"/>
      <c r="AU367" s="89">
        <v>334</v>
      </c>
      <c r="AV367" s="59">
        <v>177.53555048000001</v>
      </c>
      <c r="AW367" s="59">
        <v>52.128705588000003</v>
      </c>
      <c r="AX367" s="59">
        <v>118.88292285</v>
      </c>
      <c r="AY367" s="59">
        <v>207.89498570999999</v>
      </c>
      <c r="AZ367" s="59">
        <v>7.0219178082000004</v>
      </c>
      <c r="BA367" s="59">
        <v>66.857856007999999</v>
      </c>
      <c r="BB367" s="59">
        <v>137.08220607999999</v>
      </c>
      <c r="BC367" s="59">
        <v>147.27738836</v>
      </c>
      <c r="BD367" s="59">
        <v>9.6054794521000009</v>
      </c>
      <c r="BE367" s="59">
        <v>570</v>
      </c>
      <c r="BH367" s="51"/>
    </row>
    <row r="368" spans="1:60">
      <c r="A368" s="51"/>
      <c r="C368" s="89">
        <v>335</v>
      </c>
      <c r="D368" s="59">
        <v>163.30060279</v>
      </c>
      <c r="E368" s="59">
        <v>40.331308026000002</v>
      </c>
      <c r="F368" s="59">
        <v>114.96699162</v>
      </c>
      <c r="G368" s="59">
        <v>197.02568368999999</v>
      </c>
      <c r="H368" s="59">
        <v>7.0219178082000004</v>
      </c>
      <c r="I368" s="59">
        <v>66.750465933000001</v>
      </c>
      <c r="J368" s="59">
        <v>118.51200123</v>
      </c>
      <c r="K368" s="59">
        <v>272.84709386999998</v>
      </c>
      <c r="L368" s="59">
        <v>9.6054794521000009</v>
      </c>
      <c r="M368" s="59">
        <v>384</v>
      </c>
      <c r="O368" s="51"/>
      <c r="Q368" s="89">
        <v>335</v>
      </c>
      <c r="R368" s="59">
        <v>136.15724736000001</v>
      </c>
      <c r="S368" s="59">
        <v>41.478214002999998</v>
      </c>
      <c r="T368" s="59">
        <v>128.48497388000001</v>
      </c>
      <c r="U368" s="59">
        <v>207.63614390999999</v>
      </c>
      <c r="V368" s="59">
        <v>7.0219178082000004</v>
      </c>
      <c r="W368" s="59">
        <v>63.350236830999997</v>
      </c>
      <c r="X368" s="59">
        <v>130.20375010000001</v>
      </c>
      <c r="Y368" s="59">
        <v>179.75410087</v>
      </c>
      <c r="Z368" s="59">
        <v>9.6054794521000009</v>
      </c>
      <c r="AA368" s="59">
        <v>350</v>
      </c>
      <c r="AD368" s="51"/>
      <c r="AF368" s="89">
        <v>335</v>
      </c>
      <c r="AG368" s="59">
        <v>186.38559687</v>
      </c>
      <c r="AH368" s="59">
        <v>44.430602950999997</v>
      </c>
      <c r="AI368" s="59">
        <v>101.00252386</v>
      </c>
      <c r="AJ368" s="59">
        <v>196.46759028</v>
      </c>
      <c r="AK368" s="59">
        <v>7.0219178082000004</v>
      </c>
      <c r="AL368" s="59">
        <v>68.962296953000006</v>
      </c>
      <c r="AM368" s="59">
        <v>131.32338109</v>
      </c>
      <c r="AN368" s="59">
        <v>388.69236470999999</v>
      </c>
      <c r="AO368" s="59">
        <v>9.6054794521000009</v>
      </c>
      <c r="AP368" s="59">
        <v>480</v>
      </c>
      <c r="AS368" s="51"/>
      <c r="AU368" s="89">
        <v>335</v>
      </c>
      <c r="AV368" s="59">
        <v>176.73445376999999</v>
      </c>
      <c r="AW368" s="59">
        <v>51.709706967999999</v>
      </c>
      <c r="AX368" s="59">
        <v>117.43535328999999</v>
      </c>
      <c r="AY368" s="59">
        <v>207.52845468000001</v>
      </c>
      <c r="AZ368" s="59">
        <v>7.0219178082000004</v>
      </c>
      <c r="BA368" s="59">
        <v>66.821722911999998</v>
      </c>
      <c r="BB368" s="59">
        <v>136.72220492</v>
      </c>
      <c r="BC368" s="59">
        <v>146.72642117000001</v>
      </c>
      <c r="BD368" s="59">
        <v>9.6054794521000009</v>
      </c>
      <c r="BE368" s="59">
        <v>571</v>
      </c>
      <c r="BH368" s="51"/>
    </row>
    <row r="369" spans="1:60">
      <c r="A369" s="51"/>
      <c r="C369" s="89">
        <v>336</v>
      </c>
      <c r="D369" s="59">
        <v>162.48437111000001</v>
      </c>
      <c r="E369" s="59">
        <v>40.076924951999999</v>
      </c>
      <c r="F369" s="59">
        <v>113.59157736</v>
      </c>
      <c r="G369" s="59">
        <v>196.57873079999999</v>
      </c>
      <c r="H369" s="59">
        <v>7.0219178082000004</v>
      </c>
      <c r="I369" s="59">
        <v>66.712516416</v>
      </c>
      <c r="J369" s="59">
        <v>118.18370676000001</v>
      </c>
      <c r="K369" s="59">
        <v>271.55975496000002</v>
      </c>
      <c r="L369" s="59">
        <v>9.6054794521000009</v>
      </c>
      <c r="M369" s="59">
        <v>384</v>
      </c>
      <c r="O369" s="51"/>
      <c r="Q369" s="89">
        <v>336</v>
      </c>
      <c r="R369" s="59">
        <v>135.65813826999999</v>
      </c>
      <c r="S369" s="59">
        <v>41.262502095999999</v>
      </c>
      <c r="T369" s="59">
        <v>127.02804689</v>
      </c>
      <c r="U369" s="59">
        <v>207.24973019999999</v>
      </c>
      <c r="V369" s="59">
        <v>7.0219178082000004</v>
      </c>
      <c r="W369" s="59">
        <v>63.314938781000002</v>
      </c>
      <c r="X369" s="59">
        <v>129.84483632000001</v>
      </c>
      <c r="Y369" s="59">
        <v>178.98451216000001</v>
      </c>
      <c r="Z369" s="59">
        <v>9.6054794521000009</v>
      </c>
      <c r="AA369" s="59">
        <v>350</v>
      </c>
      <c r="AD369" s="51"/>
      <c r="AF369" s="89">
        <v>336</v>
      </c>
      <c r="AG369" s="59">
        <v>185.08221650999999</v>
      </c>
      <c r="AH369" s="59">
        <v>44.078775442999998</v>
      </c>
      <c r="AI369" s="59">
        <v>99.930485133999994</v>
      </c>
      <c r="AJ369" s="59">
        <v>196.04793494</v>
      </c>
      <c r="AK369" s="59">
        <v>7.0219178082000004</v>
      </c>
      <c r="AL369" s="59">
        <v>68.924162839000005</v>
      </c>
      <c r="AM369" s="59">
        <v>130.95337567000001</v>
      </c>
      <c r="AN369" s="59">
        <v>386.76924250000002</v>
      </c>
      <c r="AO369" s="59">
        <v>9.6054794521000009</v>
      </c>
      <c r="AP369" s="59">
        <v>480</v>
      </c>
      <c r="AS369" s="51"/>
      <c r="AU369" s="89">
        <v>336</v>
      </c>
      <c r="AV369" s="59">
        <v>175.75549508</v>
      </c>
      <c r="AW369" s="59">
        <v>51.400020980999997</v>
      </c>
      <c r="AX369" s="59">
        <v>116.08702915000001</v>
      </c>
      <c r="AY369" s="59">
        <v>207.13122759000001</v>
      </c>
      <c r="AZ369" s="59">
        <v>7.0219178082000004</v>
      </c>
      <c r="BA369" s="59">
        <v>66.784024419000005</v>
      </c>
      <c r="BB369" s="59">
        <v>136.34556584000001</v>
      </c>
      <c r="BC369" s="59">
        <v>146.14224193000001</v>
      </c>
      <c r="BD369" s="59">
        <v>9.6054794521000009</v>
      </c>
      <c r="BE369" s="59">
        <v>571</v>
      </c>
      <c r="BH369" s="51"/>
    </row>
    <row r="370" spans="1:60">
      <c r="A370" s="51"/>
      <c r="C370" s="89">
        <v>337</v>
      </c>
      <c r="D370" s="59">
        <v>161.57054521000001</v>
      </c>
      <c r="E370" s="59">
        <v>39.866991626000001</v>
      </c>
      <c r="F370" s="59">
        <v>112.26930756</v>
      </c>
      <c r="G370" s="59">
        <v>196.13177791000001</v>
      </c>
      <c r="H370" s="59">
        <v>7.0219178082000004</v>
      </c>
      <c r="I370" s="59">
        <v>66.673143010000004</v>
      </c>
      <c r="J370" s="59">
        <v>117.84208313000001</v>
      </c>
      <c r="K370" s="59">
        <v>270.22416167</v>
      </c>
      <c r="L370" s="59">
        <v>9.6054794521000009</v>
      </c>
      <c r="M370" s="59">
        <v>385</v>
      </c>
      <c r="O370" s="51"/>
      <c r="Q370" s="89">
        <v>337</v>
      </c>
      <c r="R370" s="59">
        <v>135.07799209999999</v>
      </c>
      <c r="S370" s="59">
        <v>41.043397970000001</v>
      </c>
      <c r="T370" s="59">
        <v>125.67251388</v>
      </c>
      <c r="U370" s="59">
        <v>206.84635179</v>
      </c>
      <c r="V370" s="59">
        <v>7.0219178082000004</v>
      </c>
      <c r="W370" s="59">
        <v>63.278300139000002</v>
      </c>
      <c r="X370" s="59">
        <v>129.47128997999999</v>
      </c>
      <c r="Y370" s="59">
        <v>178.18252543</v>
      </c>
      <c r="Z370" s="59">
        <v>9.6054794521000009</v>
      </c>
      <c r="AA370" s="59">
        <v>350</v>
      </c>
      <c r="AD370" s="51"/>
      <c r="AF370" s="89">
        <v>337</v>
      </c>
      <c r="AG370" s="59">
        <v>184.06317073</v>
      </c>
      <c r="AH370" s="59">
        <v>43.742748886999998</v>
      </c>
      <c r="AI370" s="59">
        <v>98.558310879000004</v>
      </c>
      <c r="AJ370" s="59">
        <v>195.62827959000001</v>
      </c>
      <c r="AK370" s="59">
        <v>7.0219178082000004</v>
      </c>
      <c r="AL370" s="59">
        <v>68.884653868000001</v>
      </c>
      <c r="AM370" s="59">
        <v>130.56862676</v>
      </c>
      <c r="AN370" s="59">
        <v>384.76177754000003</v>
      </c>
      <c r="AO370" s="59">
        <v>9.6054794521000009</v>
      </c>
      <c r="AP370" s="59">
        <v>481</v>
      </c>
      <c r="AS370" s="51"/>
      <c r="AU370" s="89">
        <v>337</v>
      </c>
      <c r="AV370" s="59">
        <v>174.70472709000001</v>
      </c>
      <c r="AW370" s="59">
        <v>51.133990945999997</v>
      </c>
      <c r="AX370" s="59">
        <v>114.76685836</v>
      </c>
      <c r="AY370" s="59">
        <v>206.73400049</v>
      </c>
      <c r="AZ370" s="59">
        <v>7.0219178082000004</v>
      </c>
      <c r="BA370" s="59">
        <v>66.744726561999997</v>
      </c>
      <c r="BB370" s="59">
        <v>135.95195133999999</v>
      </c>
      <c r="BC370" s="59">
        <v>145.52403527000001</v>
      </c>
      <c r="BD370" s="59">
        <v>9.6054794521000009</v>
      </c>
      <c r="BE370" s="59">
        <v>571</v>
      </c>
      <c r="BH370" s="51"/>
    </row>
    <row r="371" spans="1:60">
      <c r="A371" s="51"/>
      <c r="C371" s="89">
        <v>338</v>
      </c>
      <c r="D371" s="59">
        <v>160.38768841000001</v>
      </c>
      <c r="E371" s="59">
        <v>39.564061969000001</v>
      </c>
      <c r="F371" s="59">
        <v>111.309065</v>
      </c>
      <c r="G371" s="59">
        <v>195.68482502000001</v>
      </c>
      <c r="H371" s="59">
        <v>7.0219178082000004</v>
      </c>
      <c r="I371" s="59">
        <v>66.632315640000002</v>
      </c>
      <c r="J371" s="59">
        <v>117.48687253999999</v>
      </c>
      <c r="K371" s="59">
        <v>268.83956740999997</v>
      </c>
      <c r="L371" s="59">
        <v>9.6054794521000009</v>
      </c>
      <c r="M371" s="59">
        <v>386</v>
      </c>
      <c r="O371" s="51"/>
      <c r="Q371" s="89">
        <v>338</v>
      </c>
      <c r="R371" s="59">
        <v>134.6406825</v>
      </c>
      <c r="S371" s="59">
        <v>40.741553392999997</v>
      </c>
      <c r="T371" s="59">
        <v>124.27216511</v>
      </c>
      <c r="U371" s="59">
        <v>206.42769303</v>
      </c>
      <c r="V371" s="59">
        <v>7.0219178082000004</v>
      </c>
      <c r="W371" s="59">
        <v>63.240291947000003</v>
      </c>
      <c r="X371" s="59">
        <v>129.08283015999999</v>
      </c>
      <c r="Y371" s="59">
        <v>177.34753845</v>
      </c>
      <c r="Z371" s="59">
        <v>9.6054794521000009</v>
      </c>
      <c r="AA371" s="59">
        <v>350</v>
      </c>
      <c r="AD371" s="51"/>
      <c r="AF371" s="89">
        <v>338</v>
      </c>
      <c r="AG371" s="59">
        <v>182.47178319</v>
      </c>
      <c r="AH371" s="59">
        <v>43.491173275000001</v>
      </c>
      <c r="AI371" s="59">
        <v>97.669340423999998</v>
      </c>
      <c r="AJ371" s="59">
        <v>195.21331126999999</v>
      </c>
      <c r="AK371" s="59">
        <v>7.0219178082000004</v>
      </c>
      <c r="AL371" s="59">
        <v>68.843741503999993</v>
      </c>
      <c r="AM371" s="59">
        <v>130.16885729000001</v>
      </c>
      <c r="AN371" s="59">
        <v>382.66828380999999</v>
      </c>
      <c r="AO371" s="59">
        <v>9.6054794521000009</v>
      </c>
      <c r="AP371" s="59">
        <v>481</v>
      </c>
      <c r="AS371" s="51"/>
      <c r="AU371" s="89">
        <v>338</v>
      </c>
      <c r="AV371" s="59">
        <v>173.41865842999999</v>
      </c>
      <c r="AW371" s="59">
        <v>50.792030654000001</v>
      </c>
      <c r="AX371" s="59">
        <v>113.75791848999999</v>
      </c>
      <c r="AY371" s="59">
        <v>206.3367734</v>
      </c>
      <c r="AZ371" s="59">
        <v>7.0219178082000004</v>
      </c>
      <c r="BA371" s="59">
        <v>66.703795369000005</v>
      </c>
      <c r="BB371" s="59">
        <v>135.54102395000001</v>
      </c>
      <c r="BC371" s="59">
        <v>144.8709858</v>
      </c>
      <c r="BD371" s="59">
        <v>9.6054794521000009</v>
      </c>
      <c r="BE371" s="59">
        <v>571</v>
      </c>
      <c r="BH371" s="51"/>
    </row>
    <row r="372" spans="1:60">
      <c r="A372" s="51"/>
      <c r="C372" s="89">
        <v>339</v>
      </c>
      <c r="D372" s="59">
        <v>159.39104003</v>
      </c>
      <c r="E372" s="59">
        <v>39.225266369000003</v>
      </c>
      <c r="F372" s="59">
        <v>110.19847995000001</v>
      </c>
      <c r="G372" s="59">
        <v>195.23787211999999</v>
      </c>
      <c r="H372" s="59">
        <v>7.0219178082000004</v>
      </c>
      <c r="I372" s="59">
        <v>66.590004234000006</v>
      </c>
      <c r="J372" s="59">
        <v>117.11781717</v>
      </c>
      <c r="K372" s="59">
        <v>267.40522555000001</v>
      </c>
      <c r="L372" s="59">
        <v>9.6054794521000009</v>
      </c>
      <c r="M372" s="59">
        <v>386</v>
      </c>
      <c r="O372" s="51"/>
      <c r="Q372" s="89">
        <v>339</v>
      </c>
      <c r="R372" s="59">
        <v>134.22845502000001</v>
      </c>
      <c r="S372" s="59">
        <v>40.347011715999997</v>
      </c>
      <c r="T372" s="59">
        <v>122.93943131</v>
      </c>
      <c r="U372" s="59">
        <v>206.00903427</v>
      </c>
      <c r="V372" s="59">
        <v>7.0219178082000004</v>
      </c>
      <c r="W372" s="59">
        <v>63.200885247000002</v>
      </c>
      <c r="X372" s="59">
        <v>128.67917593000001</v>
      </c>
      <c r="Y372" s="59">
        <v>176.47894901999999</v>
      </c>
      <c r="Z372" s="59">
        <v>9.6054794521000009</v>
      </c>
      <c r="AA372" s="59">
        <v>350</v>
      </c>
      <c r="AD372" s="51"/>
      <c r="AF372" s="89">
        <v>339</v>
      </c>
      <c r="AG372" s="59">
        <v>181.08061294000001</v>
      </c>
      <c r="AH372" s="59">
        <v>43.018034022000002</v>
      </c>
      <c r="AI372" s="59">
        <v>96.800786815999999</v>
      </c>
      <c r="AJ372" s="59">
        <v>194.79927244999999</v>
      </c>
      <c r="AK372" s="59">
        <v>7.0219178082000004</v>
      </c>
      <c r="AL372" s="59">
        <v>68.801397214000005</v>
      </c>
      <c r="AM372" s="59">
        <v>129.75379018000001</v>
      </c>
      <c r="AN372" s="59">
        <v>380.48707532999998</v>
      </c>
      <c r="AO372" s="59">
        <v>9.6054794521000009</v>
      </c>
      <c r="AP372" s="59">
        <v>481</v>
      </c>
      <c r="AS372" s="51"/>
      <c r="AU372" s="89">
        <v>339</v>
      </c>
      <c r="AV372" s="59">
        <v>172.26066263999999</v>
      </c>
      <c r="AW372" s="59">
        <v>50.406621911999999</v>
      </c>
      <c r="AX372" s="59">
        <v>112.66435420000001</v>
      </c>
      <c r="AY372" s="59">
        <v>205.93954629999999</v>
      </c>
      <c r="AZ372" s="59">
        <v>7.0219178082000004</v>
      </c>
      <c r="BA372" s="59">
        <v>66.661196872999994</v>
      </c>
      <c r="BB372" s="59">
        <v>135.11244617</v>
      </c>
      <c r="BC372" s="59">
        <v>144.18227812999999</v>
      </c>
      <c r="BD372" s="59">
        <v>9.6054794521000009</v>
      </c>
      <c r="BE372" s="59">
        <v>572</v>
      </c>
      <c r="BH372" s="51"/>
    </row>
    <row r="373" spans="1:60">
      <c r="A373" s="51"/>
      <c r="C373" s="89">
        <v>340</v>
      </c>
      <c r="D373" s="59">
        <v>158.35542470999999</v>
      </c>
      <c r="E373" s="59">
        <v>38.900731518999997</v>
      </c>
      <c r="F373" s="59">
        <v>109.11260109</v>
      </c>
      <c r="G373" s="59">
        <v>194.79091922999999</v>
      </c>
      <c r="H373" s="59">
        <v>7.0219178082000004</v>
      </c>
      <c r="I373" s="59">
        <v>66.546178717999993</v>
      </c>
      <c r="J373" s="59">
        <v>116.73465924</v>
      </c>
      <c r="K373" s="59">
        <v>265.92038951000001</v>
      </c>
      <c r="L373" s="59">
        <v>9.6054794521000009</v>
      </c>
      <c r="M373" s="59">
        <v>387</v>
      </c>
      <c r="O373" s="51"/>
      <c r="Q373" s="89">
        <v>340</v>
      </c>
      <c r="R373" s="59">
        <v>133.90868499999999</v>
      </c>
      <c r="S373" s="59">
        <v>39.827032875999997</v>
      </c>
      <c r="T373" s="59">
        <v>121.63967722</v>
      </c>
      <c r="U373" s="59">
        <v>205.59037551</v>
      </c>
      <c r="V373" s="59">
        <v>7.0219178082000004</v>
      </c>
      <c r="W373" s="59">
        <v>63.160051080999999</v>
      </c>
      <c r="X373" s="59">
        <v>128.26004634</v>
      </c>
      <c r="Y373" s="59">
        <v>175.57615493</v>
      </c>
      <c r="Z373" s="59">
        <v>9.6054794521000009</v>
      </c>
      <c r="AA373" s="59">
        <v>350</v>
      </c>
      <c r="AD373" s="51"/>
      <c r="AF373" s="89">
        <v>340</v>
      </c>
      <c r="AG373" s="59">
        <v>179.68500458</v>
      </c>
      <c r="AH373" s="59">
        <v>42.711733953</v>
      </c>
      <c r="AI373" s="59">
        <v>95.769832132000005</v>
      </c>
      <c r="AJ373" s="59">
        <v>194.38523362000001</v>
      </c>
      <c r="AK373" s="59">
        <v>7.0219178082000004</v>
      </c>
      <c r="AL373" s="59">
        <v>68.757592465000002</v>
      </c>
      <c r="AM373" s="59">
        <v>129.32314833999999</v>
      </c>
      <c r="AN373" s="59">
        <v>378.21646607000002</v>
      </c>
      <c r="AO373" s="59">
        <v>9.6054794521000009</v>
      </c>
      <c r="AP373" s="59">
        <v>481</v>
      </c>
      <c r="AS373" s="51"/>
      <c r="AU373" s="89">
        <v>340</v>
      </c>
      <c r="AV373" s="59">
        <v>171.19146093000001</v>
      </c>
      <c r="AW373" s="59">
        <v>49.914412853000002</v>
      </c>
      <c r="AX373" s="59">
        <v>111.58879616</v>
      </c>
      <c r="AY373" s="59">
        <v>205.54231920000001</v>
      </c>
      <c r="AZ373" s="59">
        <v>7.0219178082000004</v>
      </c>
      <c r="BA373" s="59">
        <v>66.616897102999999</v>
      </c>
      <c r="BB373" s="59">
        <v>134.66588052</v>
      </c>
      <c r="BC373" s="59">
        <v>143.45709686999999</v>
      </c>
      <c r="BD373" s="59">
        <v>9.6054794521000009</v>
      </c>
      <c r="BE373" s="59">
        <v>572</v>
      </c>
      <c r="BH373" s="51"/>
    </row>
    <row r="374" spans="1:60">
      <c r="A374" s="51"/>
      <c r="C374" s="89">
        <v>341</v>
      </c>
      <c r="D374" s="59">
        <v>157.60958269</v>
      </c>
      <c r="E374" s="59">
        <v>38.328010061999997</v>
      </c>
      <c r="F374" s="59">
        <v>107.98513555</v>
      </c>
      <c r="G374" s="59">
        <v>194.34396634000001</v>
      </c>
      <c r="H374" s="59">
        <v>7.0219178082000004</v>
      </c>
      <c r="I374" s="59">
        <v>66.500910266000005</v>
      </c>
      <c r="J374" s="59">
        <v>116.33714091</v>
      </c>
      <c r="K374" s="59">
        <v>264.38431267999999</v>
      </c>
      <c r="L374" s="59">
        <v>9.6054794521000009</v>
      </c>
      <c r="M374" s="59">
        <v>387</v>
      </c>
      <c r="O374" s="51"/>
      <c r="Q374" s="89">
        <v>341</v>
      </c>
      <c r="R374" s="59">
        <v>133.67264879999999</v>
      </c>
      <c r="S374" s="59">
        <v>39.038776546000001</v>
      </c>
      <c r="T374" s="59">
        <v>120.5244668</v>
      </c>
      <c r="U374" s="59">
        <v>205.17171676000001</v>
      </c>
      <c r="V374" s="59">
        <v>7.0219178082000004</v>
      </c>
      <c r="W374" s="59">
        <v>63.117760490000002</v>
      </c>
      <c r="X374" s="59">
        <v>127.82516047</v>
      </c>
      <c r="Y374" s="59">
        <v>174.63855396</v>
      </c>
      <c r="Z374" s="59">
        <v>9.6054794521000009</v>
      </c>
      <c r="AA374" s="59">
        <v>351</v>
      </c>
      <c r="AD374" s="51"/>
      <c r="AF374" s="89">
        <v>341</v>
      </c>
      <c r="AG374" s="59">
        <v>178.13386152999999</v>
      </c>
      <c r="AH374" s="59">
        <v>42.262839947000003</v>
      </c>
      <c r="AI374" s="59">
        <v>95.037006082999994</v>
      </c>
      <c r="AJ374" s="59">
        <v>193.97119480000001</v>
      </c>
      <c r="AK374" s="59">
        <v>7.0219178082000004</v>
      </c>
      <c r="AL374" s="59">
        <v>68.712298722</v>
      </c>
      <c r="AM374" s="59">
        <v>128.87665472</v>
      </c>
      <c r="AN374" s="59">
        <v>375.85477004000001</v>
      </c>
      <c r="AO374" s="59">
        <v>9.6054794521000009</v>
      </c>
      <c r="AP374" s="59">
        <v>482</v>
      </c>
      <c r="AS374" s="51"/>
      <c r="AU374" s="89">
        <v>341</v>
      </c>
      <c r="AV374" s="59">
        <v>170.45207137</v>
      </c>
      <c r="AW374" s="59">
        <v>49.193007107</v>
      </c>
      <c r="AX374" s="59">
        <v>110.41262264</v>
      </c>
      <c r="AY374" s="59">
        <v>205.14509211000001</v>
      </c>
      <c r="AZ374" s="59">
        <v>7.0219178082000004</v>
      </c>
      <c r="BA374" s="59">
        <v>66.570862091999999</v>
      </c>
      <c r="BB374" s="59">
        <v>134.20098952999999</v>
      </c>
      <c r="BC374" s="59">
        <v>142.69462665</v>
      </c>
      <c r="BD374" s="59">
        <v>9.6054794521000009</v>
      </c>
      <c r="BE374" s="59">
        <v>572</v>
      </c>
      <c r="BH374" s="51"/>
    </row>
    <row r="375" spans="1:60">
      <c r="A375" s="51"/>
      <c r="C375" s="89">
        <v>342</v>
      </c>
      <c r="D375" s="59">
        <v>156.97737834</v>
      </c>
      <c r="E375" s="59">
        <v>37.876440836999997</v>
      </c>
      <c r="F375" s="59">
        <v>106.6228801</v>
      </c>
      <c r="G375" s="59">
        <v>193.89701345</v>
      </c>
      <c r="H375" s="59">
        <v>7.0219178082000004</v>
      </c>
      <c r="I375" s="59">
        <v>66.454083393000005</v>
      </c>
      <c r="J375" s="59">
        <v>115.92500441</v>
      </c>
      <c r="K375" s="59">
        <v>262.79624844</v>
      </c>
      <c r="L375" s="59">
        <v>9.6054794521000009</v>
      </c>
      <c r="M375" s="59">
        <v>388</v>
      </c>
      <c r="O375" s="51"/>
      <c r="Q375" s="89">
        <v>342</v>
      </c>
      <c r="R375" s="59">
        <v>133.62072685000001</v>
      </c>
      <c r="S375" s="59">
        <v>38.348196231000003</v>
      </c>
      <c r="T375" s="59">
        <v>119.12746611</v>
      </c>
      <c r="U375" s="59">
        <v>204.75305800000001</v>
      </c>
      <c r="V375" s="59">
        <v>7.0219178082000004</v>
      </c>
      <c r="W375" s="59">
        <v>63.073984517</v>
      </c>
      <c r="X375" s="59">
        <v>127.37423738</v>
      </c>
      <c r="Y375" s="59">
        <v>173.66554389999999</v>
      </c>
      <c r="Z375" s="59">
        <v>9.6054794521000009</v>
      </c>
      <c r="AA375" s="59">
        <v>351</v>
      </c>
      <c r="AD375" s="51"/>
      <c r="AF375" s="89">
        <v>342</v>
      </c>
      <c r="AG375" s="59">
        <v>176.66665997000001</v>
      </c>
      <c r="AH375" s="59">
        <v>41.936061541000001</v>
      </c>
      <c r="AI375" s="59">
        <v>94.077562354999998</v>
      </c>
      <c r="AJ375" s="59">
        <v>193.57771654999999</v>
      </c>
      <c r="AK375" s="59">
        <v>7.0219178082000004</v>
      </c>
      <c r="AL375" s="59">
        <v>68.665487451999994</v>
      </c>
      <c r="AM375" s="59">
        <v>128.41403222</v>
      </c>
      <c r="AN375" s="59">
        <v>373.40030123999998</v>
      </c>
      <c r="AO375" s="59">
        <v>9.6054794521000009</v>
      </c>
      <c r="AP375" s="59">
        <v>482</v>
      </c>
      <c r="AS375" s="51"/>
      <c r="AU375" s="89">
        <v>342</v>
      </c>
      <c r="AV375" s="59">
        <v>169.78319877999999</v>
      </c>
      <c r="AW375" s="59">
        <v>48.633993554</v>
      </c>
      <c r="AX375" s="59">
        <v>109.00353996</v>
      </c>
      <c r="AY375" s="59">
        <v>204.74786501</v>
      </c>
      <c r="AZ375" s="59">
        <v>7.0219178082000004</v>
      </c>
      <c r="BA375" s="59">
        <v>66.523057868999999</v>
      </c>
      <c r="BB375" s="59">
        <v>133.71743570999999</v>
      </c>
      <c r="BC375" s="59">
        <v>141.89405206999999</v>
      </c>
      <c r="BD375" s="59">
        <v>9.6054794521000009</v>
      </c>
      <c r="BE375" s="59">
        <v>572</v>
      </c>
      <c r="BH375" s="51"/>
    </row>
    <row r="376" spans="1:60">
      <c r="A376" s="51"/>
      <c r="C376" s="89">
        <v>343</v>
      </c>
      <c r="D376" s="59">
        <v>156.32474318999999</v>
      </c>
      <c r="E376" s="59">
        <v>36.965872943000001</v>
      </c>
      <c r="F376" s="59">
        <v>105.74005411</v>
      </c>
      <c r="G376" s="59">
        <v>193.45006056</v>
      </c>
      <c r="H376" s="59">
        <v>7.0219178082000004</v>
      </c>
      <c r="I376" s="59">
        <v>66.405645788000001</v>
      </c>
      <c r="J376" s="59">
        <v>115.49799191</v>
      </c>
      <c r="K376" s="59">
        <v>261.15545020000002</v>
      </c>
      <c r="L376" s="59">
        <v>9.6054794521000009</v>
      </c>
      <c r="M376" s="59">
        <v>388</v>
      </c>
      <c r="O376" s="51"/>
      <c r="Q376" s="89">
        <v>343</v>
      </c>
      <c r="R376" s="59">
        <v>133.589787</v>
      </c>
      <c r="S376" s="59">
        <v>37.256787699999997</v>
      </c>
      <c r="T376" s="59">
        <v>118.11031154</v>
      </c>
      <c r="U376" s="59">
        <v>204.33439924000001</v>
      </c>
      <c r="V376" s="59">
        <v>7.0219178082000004</v>
      </c>
      <c r="W376" s="59">
        <v>63.028694201999997</v>
      </c>
      <c r="X376" s="59">
        <v>126.90699614</v>
      </c>
      <c r="Y376" s="59">
        <v>172.65652254</v>
      </c>
      <c r="Z376" s="59">
        <v>9.6054794521000009</v>
      </c>
      <c r="AA376" s="59">
        <v>351</v>
      </c>
      <c r="AD376" s="51"/>
      <c r="AF376" s="89">
        <v>343</v>
      </c>
      <c r="AG376" s="59">
        <v>175.49230763</v>
      </c>
      <c r="AH376" s="59">
        <v>41.112688216000002</v>
      </c>
      <c r="AI376" s="59">
        <v>93.311553474999997</v>
      </c>
      <c r="AJ376" s="59">
        <v>193.19454916999999</v>
      </c>
      <c r="AK376" s="59">
        <v>7.0219178082000004</v>
      </c>
      <c r="AL376" s="59">
        <v>68.617130122000006</v>
      </c>
      <c r="AM376" s="59">
        <v>127.93500378</v>
      </c>
      <c r="AN376" s="59">
        <v>370.85137366999999</v>
      </c>
      <c r="AO376" s="59">
        <v>9.6054794521000009</v>
      </c>
      <c r="AP376" s="59">
        <v>482</v>
      </c>
      <c r="AS376" s="51"/>
      <c r="AU376" s="89">
        <v>343</v>
      </c>
      <c r="AV376" s="59">
        <v>169.19705574</v>
      </c>
      <c r="AW376" s="59">
        <v>47.507599264</v>
      </c>
      <c r="AX376" s="59">
        <v>108.07416426</v>
      </c>
      <c r="AY376" s="59">
        <v>204.35558212999999</v>
      </c>
      <c r="AZ376" s="59">
        <v>7.0219178082000004</v>
      </c>
      <c r="BA376" s="59">
        <v>66.473450466000003</v>
      </c>
      <c r="BB376" s="59">
        <v>133.21488156999999</v>
      </c>
      <c r="BC376" s="59">
        <v>141.05455774999999</v>
      </c>
      <c r="BD376" s="59">
        <v>9.6054794521000009</v>
      </c>
      <c r="BE376" s="59">
        <v>573</v>
      </c>
      <c r="BH376" s="51"/>
    </row>
    <row r="377" spans="1:60">
      <c r="A377" s="51"/>
      <c r="C377" s="89">
        <v>344</v>
      </c>
      <c r="D377" s="59">
        <v>155.84306935000001</v>
      </c>
      <c r="E377" s="59">
        <v>35.966447711999997</v>
      </c>
      <c r="F377" s="59">
        <v>104.77456100000001</v>
      </c>
      <c r="G377" s="59">
        <v>193.00367083</v>
      </c>
      <c r="H377" s="59">
        <v>7.0219178082000004</v>
      </c>
      <c r="I377" s="59">
        <v>66.355566887999998</v>
      </c>
      <c r="J377" s="59">
        <v>115.05584561000001</v>
      </c>
      <c r="K377" s="59">
        <v>259.46117135999998</v>
      </c>
      <c r="L377" s="59">
        <v>9.6054794521000009</v>
      </c>
      <c r="M377" s="59">
        <v>388</v>
      </c>
      <c r="O377" s="51"/>
      <c r="Q377" s="89">
        <v>344</v>
      </c>
      <c r="R377" s="59">
        <v>133.52129668000001</v>
      </c>
      <c r="S377" s="59">
        <v>36.294368833</v>
      </c>
      <c r="T377" s="59">
        <v>117.00171778000001</v>
      </c>
      <c r="U377" s="59">
        <v>203.91574048000001</v>
      </c>
      <c r="V377" s="59">
        <v>7.0219178082000004</v>
      </c>
      <c r="W377" s="59">
        <v>62.981860589</v>
      </c>
      <c r="X377" s="59">
        <v>126.42315581</v>
      </c>
      <c r="Y377" s="59">
        <v>171.61088767000001</v>
      </c>
      <c r="Z377" s="59">
        <v>9.6054794521000009</v>
      </c>
      <c r="AA377" s="59">
        <v>351</v>
      </c>
      <c r="AD377" s="51"/>
      <c r="AF377" s="89">
        <v>344</v>
      </c>
      <c r="AG377" s="59">
        <v>174.63271168</v>
      </c>
      <c r="AH377" s="59">
        <v>40.231380709</v>
      </c>
      <c r="AI377" s="59">
        <v>92.288722380999999</v>
      </c>
      <c r="AJ377" s="59">
        <v>192.81138178</v>
      </c>
      <c r="AK377" s="59">
        <v>7.0219178082000004</v>
      </c>
      <c r="AL377" s="59">
        <v>68.567198196999996</v>
      </c>
      <c r="AM377" s="59">
        <v>127.43929232000001</v>
      </c>
      <c r="AN377" s="59">
        <v>368.20630131000001</v>
      </c>
      <c r="AO377" s="59">
        <v>9.6054794521000009</v>
      </c>
      <c r="AP377" s="59">
        <v>482</v>
      </c>
      <c r="AS377" s="51"/>
      <c r="AU377" s="89">
        <v>344</v>
      </c>
      <c r="AV377" s="59">
        <v>168.71251943999999</v>
      </c>
      <c r="AW377" s="59">
        <v>46.339446215999999</v>
      </c>
      <c r="AX377" s="59">
        <v>107.08486569999999</v>
      </c>
      <c r="AY377" s="59">
        <v>203.96337412</v>
      </c>
      <c r="AZ377" s="59">
        <v>7.0219178082000004</v>
      </c>
      <c r="BA377" s="59">
        <v>66.422005913000007</v>
      </c>
      <c r="BB377" s="59">
        <v>132.69298964000001</v>
      </c>
      <c r="BC377" s="59">
        <v>140.17532829999999</v>
      </c>
      <c r="BD377" s="59">
        <v>9.6054794521000009</v>
      </c>
      <c r="BE377" s="59">
        <v>573</v>
      </c>
      <c r="BH377" s="51"/>
    </row>
    <row r="378" spans="1:60">
      <c r="A378" s="51"/>
      <c r="C378" s="89">
        <v>345</v>
      </c>
      <c r="D378" s="59">
        <v>155.69242367000001</v>
      </c>
      <c r="E378" s="59">
        <v>34.763834281000001</v>
      </c>
      <c r="F378" s="59">
        <v>103.6774776</v>
      </c>
      <c r="G378" s="59">
        <v>192.56103143000001</v>
      </c>
      <c r="H378" s="59">
        <v>7.0219178082000004</v>
      </c>
      <c r="I378" s="59">
        <v>66.303816128999998</v>
      </c>
      <c r="J378" s="59">
        <v>114.59830771</v>
      </c>
      <c r="K378" s="59">
        <v>257.71266530999998</v>
      </c>
      <c r="L378" s="59">
        <v>9.6054794521000009</v>
      </c>
      <c r="M378" s="59">
        <v>389</v>
      </c>
      <c r="O378" s="51"/>
      <c r="Q378" s="89">
        <v>345</v>
      </c>
      <c r="R378" s="59">
        <v>133.40812828</v>
      </c>
      <c r="S378" s="59">
        <v>35.422251281999998</v>
      </c>
      <c r="T378" s="59">
        <v>115.84750078</v>
      </c>
      <c r="U378" s="59">
        <v>203.49708172999999</v>
      </c>
      <c r="V378" s="59">
        <v>7.0219178082000004</v>
      </c>
      <c r="W378" s="59">
        <v>62.933454718</v>
      </c>
      <c r="X378" s="59">
        <v>125.92243546</v>
      </c>
      <c r="Y378" s="59">
        <v>170.52803707999999</v>
      </c>
      <c r="Z378" s="59">
        <v>9.6054794521000009</v>
      </c>
      <c r="AA378" s="59">
        <v>351</v>
      </c>
      <c r="AD378" s="51"/>
      <c r="AF378" s="89">
        <v>345</v>
      </c>
      <c r="AG378" s="59">
        <v>173.92375315000001</v>
      </c>
      <c r="AH378" s="59">
        <v>39.230512742999998</v>
      </c>
      <c r="AI378" s="59">
        <v>91.250034592999995</v>
      </c>
      <c r="AJ378" s="59">
        <v>192.41299414</v>
      </c>
      <c r="AK378" s="59">
        <v>7.0219178082000004</v>
      </c>
      <c r="AL378" s="59">
        <v>68.515663144000001</v>
      </c>
      <c r="AM378" s="59">
        <v>126.92662076000001</v>
      </c>
      <c r="AN378" s="59">
        <v>365.46339817</v>
      </c>
      <c r="AO378" s="59">
        <v>9.6054794521000009</v>
      </c>
      <c r="AP378" s="59">
        <v>482</v>
      </c>
      <c r="AS378" s="51"/>
      <c r="AU378" s="89">
        <v>345</v>
      </c>
      <c r="AV378" s="59">
        <v>168.55087979000001</v>
      </c>
      <c r="AW378" s="59">
        <v>44.815652313000001</v>
      </c>
      <c r="AX378" s="59">
        <v>106.12831136</v>
      </c>
      <c r="AY378" s="59">
        <v>203.57116611000001</v>
      </c>
      <c r="AZ378" s="59">
        <v>7.0219178082000004</v>
      </c>
      <c r="BA378" s="59">
        <v>66.368690242</v>
      </c>
      <c r="BB378" s="59">
        <v>132.15142241999999</v>
      </c>
      <c r="BC378" s="59">
        <v>139.25554833000001</v>
      </c>
      <c r="BD378" s="59">
        <v>9.6054794521000009</v>
      </c>
      <c r="BE378" s="59">
        <v>573</v>
      </c>
      <c r="BH378" s="51"/>
    </row>
    <row r="379" spans="1:60">
      <c r="A379" s="51"/>
      <c r="C379" s="89">
        <v>346</v>
      </c>
      <c r="D379" s="59">
        <v>155.07097872</v>
      </c>
      <c r="E379" s="59">
        <v>33.990693354000001</v>
      </c>
      <c r="F379" s="59">
        <v>102.62172096</v>
      </c>
      <c r="G379" s="59">
        <v>192.11839201999999</v>
      </c>
      <c r="H379" s="59">
        <v>7.0219178082000004</v>
      </c>
      <c r="I379" s="59">
        <v>66.250362948000003</v>
      </c>
      <c r="J379" s="59">
        <v>114.12512039000001</v>
      </c>
      <c r="K379" s="59">
        <v>255.90918543999999</v>
      </c>
      <c r="L379" s="59">
        <v>9.6054794521000009</v>
      </c>
      <c r="M379" s="59">
        <v>389</v>
      </c>
      <c r="O379" s="51"/>
      <c r="Q379" s="89">
        <v>346</v>
      </c>
      <c r="R379" s="59">
        <v>133.20937225</v>
      </c>
      <c r="S379" s="59">
        <v>34.629427438999997</v>
      </c>
      <c r="T379" s="59">
        <v>114.69957770000001</v>
      </c>
      <c r="U379" s="59">
        <v>203.07842296999999</v>
      </c>
      <c r="V379" s="59">
        <v>7.0219178082000004</v>
      </c>
      <c r="W379" s="59">
        <v>62.883447631999999</v>
      </c>
      <c r="X379" s="59">
        <v>125.40455415</v>
      </c>
      <c r="Y379" s="59">
        <v>169.40736855</v>
      </c>
      <c r="Z379" s="59">
        <v>9.6054794521000009</v>
      </c>
      <c r="AA379" s="59">
        <v>351</v>
      </c>
      <c r="AD379" s="51"/>
      <c r="AF379" s="89">
        <v>346</v>
      </c>
      <c r="AG379" s="59">
        <v>173.16946467</v>
      </c>
      <c r="AH379" s="59">
        <v>38.060476430000001</v>
      </c>
      <c r="AI379" s="59">
        <v>90.43480787</v>
      </c>
      <c r="AJ379" s="59">
        <v>192.00564371999999</v>
      </c>
      <c r="AK379" s="59">
        <v>7.0219178082000004</v>
      </c>
      <c r="AL379" s="59">
        <v>68.462496428999998</v>
      </c>
      <c r="AM379" s="59">
        <v>126.39671203</v>
      </c>
      <c r="AN379" s="59">
        <v>362.62097825000001</v>
      </c>
      <c r="AO379" s="59">
        <v>9.6054794521000009</v>
      </c>
      <c r="AP379" s="59">
        <v>482</v>
      </c>
      <c r="AS379" s="51"/>
      <c r="AU379" s="89">
        <v>346</v>
      </c>
      <c r="AV379" s="59">
        <v>167.96997121999999</v>
      </c>
      <c r="AW379" s="59">
        <v>43.786297863999998</v>
      </c>
      <c r="AX379" s="59">
        <v>105.09658646</v>
      </c>
      <c r="AY379" s="59">
        <v>203.17895809999999</v>
      </c>
      <c r="AZ379" s="59">
        <v>7.0219178082000004</v>
      </c>
      <c r="BA379" s="59">
        <v>66.313469482000002</v>
      </c>
      <c r="BB379" s="59">
        <v>131.58984244000001</v>
      </c>
      <c r="BC379" s="59">
        <v>138.29440246999999</v>
      </c>
      <c r="BD379" s="59">
        <v>9.6054794521000009</v>
      </c>
      <c r="BE379" s="59">
        <v>573</v>
      </c>
      <c r="BH379" s="51"/>
    </row>
    <row r="380" spans="1:60">
      <c r="A380" s="51"/>
      <c r="C380" s="89">
        <v>347</v>
      </c>
      <c r="D380" s="59">
        <v>154.5235308</v>
      </c>
      <c r="E380" s="59">
        <v>32.968379337999998</v>
      </c>
      <c r="F380" s="59">
        <v>101.7423857</v>
      </c>
      <c r="G380" s="59">
        <v>191.67450729999999</v>
      </c>
      <c r="H380" s="59">
        <v>7.0219178082000004</v>
      </c>
      <c r="I380" s="59">
        <v>66.195176782000004</v>
      </c>
      <c r="J380" s="59">
        <v>113.63602587</v>
      </c>
      <c r="K380" s="59">
        <v>254.04998516000001</v>
      </c>
      <c r="L380" s="59">
        <v>9.6054794521000009</v>
      </c>
      <c r="M380" s="59">
        <v>390</v>
      </c>
      <c r="O380" s="51"/>
      <c r="Q380" s="89">
        <v>347</v>
      </c>
      <c r="R380" s="59">
        <v>132.76790442999999</v>
      </c>
      <c r="S380" s="59">
        <v>33.861677778000001</v>
      </c>
      <c r="T380" s="59">
        <v>113.76929223</v>
      </c>
      <c r="U380" s="59">
        <v>202.65976420999999</v>
      </c>
      <c r="V380" s="59">
        <v>7.0219178082000004</v>
      </c>
      <c r="W380" s="59">
        <v>62.831810371000003</v>
      </c>
      <c r="X380" s="59">
        <v>124.86923096</v>
      </c>
      <c r="Y380" s="59">
        <v>168.24827988000001</v>
      </c>
      <c r="Z380" s="59">
        <v>9.6054794521000009</v>
      </c>
      <c r="AA380" s="59">
        <v>351</v>
      </c>
      <c r="AD380" s="51"/>
      <c r="AF380" s="89">
        <v>347</v>
      </c>
      <c r="AG380" s="59">
        <v>172.38464421</v>
      </c>
      <c r="AH380" s="59">
        <v>36.902869498999998</v>
      </c>
      <c r="AI380" s="59">
        <v>89.637683749999994</v>
      </c>
      <c r="AJ380" s="59">
        <v>191.59829328999999</v>
      </c>
      <c r="AK380" s="59">
        <v>7.0219178082000004</v>
      </c>
      <c r="AL380" s="59">
        <v>68.407669518000006</v>
      </c>
      <c r="AM380" s="59">
        <v>125.84928905</v>
      </c>
      <c r="AN380" s="59">
        <v>359.67735554000001</v>
      </c>
      <c r="AO380" s="59">
        <v>9.6054794521000009</v>
      </c>
      <c r="AP380" s="59">
        <v>483</v>
      </c>
      <c r="AS380" s="51"/>
      <c r="AU380" s="89">
        <v>347</v>
      </c>
      <c r="AV380" s="59">
        <v>167.47404121</v>
      </c>
      <c r="AW380" s="59">
        <v>42.536843959999999</v>
      </c>
      <c r="AX380" s="59">
        <v>104.18180071</v>
      </c>
      <c r="AY380" s="59">
        <v>202.80493186999999</v>
      </c>
      <c r="AZ380" s="59">
        <v>7.0219178082000004</v>
      </c>
      <c r="BA380" s="59">
        <v>66.256309666000007</v>
      </c>
      <c r="BB380" s="59">
        <v>131.00791221</v>
      </c>
      <c r="BC380" s="59">
        <v>137.29107532</v>
      </c>
      <c r="BD380" s="59">
        <v>9.6054794521000009</v>
      </c>
      <c r="BE380" s="59">
        <v>574</v>
      </c>
      <c r="BH380" s="51"/>
    </row>
    <row r="381" spans="1:60">
      <c r="A381" s="51"/>
      <c r="C381" s="89">
        <v>348</v>
      </c>
      <c r="D381" s="59">
        <v>153.84641966000001</v>
      </c>
      <c r="E381" s="59">
        <v>32.345589345</v>
      </c>
      <c r="F381" s="59">
        <v>100.61224454000001</v>
      </c>
      <c r="G381" s="59">
        <v>191.21156768</v>
      </c>
      <c r="H381" s="59">
        <v>7.0219178082000004</v>
      </c>
      <c r="I381" s="59">
        <v>66.138227068000006</v>
      </c>
      <c r="J381" s="59">
        <v>113.13076632000001</v>
      </c>
      <c r="K381" s="59">
        <v>252.13431785</v>
      </c>
      <c r="L381" s="59">
        <v>9.6054794521000009</v>
      </c>
      <c r="M381" s="59">
        <v>390</v>
      </c>
      <c r="O381" s="51"/>
      <c r="Q381" s="89">
        <v>348</v>
      </c>
      <c r="R381" s="59">
        <v>132.35465515999999</v>
      </c>
      <c r="S381" s="59">
        <v>33.213761583</v>
      </c>
      <c r="T381" s="59">
        <v>112.69095475</v>
      </c>
      <c r="U381" s="59">
        <v>202.24110544999999</v>
      </c>
      <c r="V381" s="59">
        <v>7.0219178082000004</v>
      </c>
      <c r="W381" s="59">
        <v>62.778513977999999</v>
      </c>
      <c r="X381" s="59">
        <v>124.31618494999999</v>
      </c>
      <c r="Y381" s="59">
        <v>167.05016886000001</v>
      </c>
      <c r="Z381" s="59">
        <v>9.6054794521000009</v>
      </c>
      <c r="AA381" s="59">
        <v>351</v>
      </c>
      <c r="AD381" s="51"/>
      <c r="AF381" s="89">
        <v>348</v>
      </c>
      <c r="AG381" s="59">
        <v>171.81054359000001</v>
      </c>
      <c r="AH381" s="59">
        <v>35.874706222</v>
      </c>
      <c r="AI381" s="59">
        <v>88.500396136000006</v>
      </c>
      <c r="AJ381" s="59">
        <v>191.19094286999999</v>
      </c>
      <c r="AK381" s="59">
        <v>7.0219178082000004</v>
      </c>
      <c r="AL381" s="59">
        <v>68.351153878000005</v>
      </c>
      <c r="AM381" s="59">
        <v>125.28407475</v>
      </c>
      <c r="AN381" s="59">
        <v>356.63084404</v>
      </c>
      <c r="AO381" s="59">
        <v>9.6054794521000009</v>
      </c>
      <c r="AP381" s="59">
        <v>483</v>
      </c>
      <c r="AS381" s="51"/>
      <c r="AU381" s="89">
        <v>348</v>
      </c>
      <c r="AV381" s="59">
        <v>166.85499573000001</v>
      </c>
      <c r="AW381" s="59">
        <v>41.680639546999998</v>
      </c>
      <c r="AX381" s="59">
        <v>103.01120859</v>
      </c>
      <c r="AY381" s="59">
        <v>202.41657796000001</v>
      </c>
      <c r="AZ381" s="59">
        <v>7.0219178082000004</v>
      </c>
      <c r="BA381" s="59">
        <v>66.197176823999996</v>
      </c>
      <c r="BB381" s="59">
        <v>130.40529425</v>
      </c>
      <c r="BC381" s="59">
        <v>136.24475150999999</v>
      </c>
      <c r="BD381" s="59">
        <v>9.6054794521000009</v>
      </c>
      <c r="BE381" s="59">
        <v>574</v>
      </c>
      <c r="BH381" s="51"/>
    </row>
    <row r="382" spans="1:60">
      <c r="A382" s="51"/>
      <c r="C382" s="89">
        <v>349</v>
      </c>
      <c r="D382" s="59">
        <v>152.96267613000001</v>
      </c>
      <c r="E382" s="59">
        <v>31.694804686000001</v>
      </c>
      <c r="F382" s="59">
        <v>99.716730432000006</v>
      </c>
      <c r="G382" s="59">
        <v>190.74862805999999</v>
      </c>
      <c r="H382" s="59">
        <v>7.0219178082000004</v>
      </c>
      <c r="I382" s="59">
        <v>66.079483241999995</v>
      </c>
      <c r="J382" s="59">
        <v>112.60908395</v>
      </c>
      <c r="K382" s="59">
        <v>250.16143692</v>
      </c>
      <c r="L382" s="59">
        <v>9.6054794521000009</v>
      </c>
      <c r="M382" s="59">
        <v>390</v>
      </c>
      <c r="O382" s="51"/>
      <c r="Q382" s="89">
        <v>349</v>
      </c>
      <c r="R382" s="59">
        <v>131.64134376000001</v>
      </c>
      <c r="S382" s="59">
        <v>32.747454748000003</v>
      </c>
      <c r="T382" s="59">
        <v>111.73107002</v>
      </c>
      <c r="U382" s="59">
        <v>201.8224467</v>
      </c>
      <c r="V382" s="59">
        <v>7.0219178082000004</v>
      </c>
      <c r="W382" s="59">
        <v>62.723529495000001</v>
      </c>
      <c r="X382" s="59">
        <v>123.74513518000001</v>
      </c>
      <c r="Y382" s="59">
        <v>165.81243326000001</v>
      </c>
      <c r="Z382" s="59">
        <v>9.6054794521000009</v>
      </c>
      <c r="AA382" s="59">
        <v>352</v>
      </c>
      <c r="AD382" s="51"/>
      <c r="AF382" s="89">
        <v>349</v>
      </c>
      <c r="AG382" s="59">
        <v>170.77470604999999</v>
      </c>
      <c r="AH382" s="59">
        <v>35.070466338000003</v>
      </c>
      <c r="AI382" s="59">
        <v>87.600922049000005</v>
      </c>
      <c r="AJ382" s="59">
        <v>190.78359244999999</v>
      </c>
      <c r="AK382" s="59">
        <v>7.0219178082000004</v>
      </c>
      <c r="AL382" s="59">
        <v>68.292920975000001</v>
      </c>
      <c r="AM382" s="59">
        <v>124.70079204</v>
      </c>
      <c r="AN382" s="59">
        <v>353.47975774000003</v>
      </c>
      <c r="AO382" s="59">
        <v>9.6054794521000009</v>
      </c>
      <c r="AP382" s="59">
        <v>483</v>
      </c>
      <c r="AS382" s="51"/>
      <c r="AU382" s="89">
        <v>349</v>
      </c>
      <c r="AV382" s="59">
        <v>166.00623923000001</v>
      </c>
      <c r="AW382" s="59">
        <v>40.816907823000001</v>
      </c>
      <c r="AX382" s="59">
        <v>102.07785479</v>
      </c>
      <c r="AY382" s="59">
        <v>202.02822406000001</v>
      </c>
      <c r="AZ382" s="59">
        <v>7.0219178082000004</v>
      </c>
      <c r="BA382" s="59">
        <v>66.136036985999993</v>
      </c>
      <c r="BB382" s="59">
        <v>129.78165107000001</v>
      </c>
      <c r="BC382" s="59">
        <v>135.15461563</v>
      </c>
      <c r="BD382" s="59">
        <v>9.6054794521000009</v>
      </c>
      <c r="BE382" s="59">
        <v>574</v>
      </c>
      <c r="BH382" s="51"/>
    </row>
    <row r="383" spans="1:60">
      <c r="A383" s="51"/>
      <c r="C383" s="89">
        <v>350</v>
      </c>
      <c r="D383" s="59">
        <v>151.75854040999999</v>
      </c>
      <c r="E383" s="59">
        <v>31.068664334000001</v>
      </c>
      <c r="F383" s="59">
        <v>99.116964214000006</v>
      </c>
      <c r="G383" s="59">
        <v>190.28568844</v>
      </c>
      <c r="H383" s="59">
        <v>7.0219178082000004</v>
      </c>
      <c r="I383" s="59">
        <v>66.018914741000003</v>
      </c>
      <c r="J383" s="59">
        <v>112.07072094999999</v>
      </c>
      <c r="K383" s="59">
        <v>248.13059575</v>
      </c>
      <c r="L383" s="59">
        <v>9.6054794521000009</v>
      </c>
      <c r="M383" s="59">
        <v>390</v>
      </c>
      <c r="O383" s="51"/>
      <c r="Q383" s="89">
        <v>350</v>
      </c>
      <c r="R383" s="59">
        <v>130.83816095</v>
      </c>
      <c r="S383" s="59">
        <v>32.074858565</v>
      </c>
      <c r="T383" s="59">
        <v>111.07074119000001</v>
      </c>
      <c r="U383" s="59">
        <v>201.40039282000001</v>
      </c>
      <c r="V383" s="59">
        <v>7.0219178082000004</v>
      </c>
      <c r="W383" s="59">
        <v>62.666827963999999</v>
      </c>
      <c r="X383" s="59">
        <v>123.15580072</v>
      </c>
      <c r="Y383" s="59">
        <v>164.53447088999999</v>
      </c>
      <c r="Z383" s="59">
        <v>9.6054794521000009</v>
      </c>
      <c r="AA383" s="59">
        <v>352</v>
      </c>
      <c r="AD383" s="51"/>
      <c r="AF383" s="89">
        <v>350</v>
      </c>
      <c r="AG383" s="59">
        <v>169.64858068999999</v>
      </c>
      <c r="AH383" s="59">
        <v>34.267075263000002</v>
      </c>
      <c r="AI383" s="59">
        <v>86.790886971000006</v>
      </c>
      <c r="AJ383" s="59">
        <v>190.37624202999999</v>
      </c>
      <c r="AK383" s="59">
        <v>7.0219178082000004</v>
      </c>
      <c r="AL383" s="59">
        <v>68.232942276000003</v>
      </c>
      <c r="AM383" s="59">
        <v>124.09916386</v>
      </c>
      <c r="AN383" s="59">
        <v>350.22241064999997</v>
      </c>
      <c r="AO383" s="59">
        <v>9.6054794521000009</v>
      </c>
      <c r="AP383" s="59">
        <v>483</v>
      </c>
      <c r="AS383" s="51"/>
      <c r="AU383" s="89">
        <v>350</v>
      </c>
      <c r="AV383" s="59">
        <v>164.77921096</v>
      </c>
      <c r="AW383" s="59">
        <v>40.020434348999999</v>
      </c>
      <c r="AX383" s="59">
        <v>101.45551453</v>
      </c>
      <c r="AY383" s="59">
        <v>201.63987015999999</v>
      </c>
      <c r="AZ383" s="59">
        <v>7.0219178082000004</v>
      </c>
      <c r="BA383" s="59">
        <v>66.072856184000003</v>
      </c>
      <c r="BB383" s="59">
        <v>129.1366452</v>
      </c>
      <c r="BC383" s="59">
        <v>134.01985232000001</v>
      </c>
      <c r="BD383" s="59">
        <v>9.6054794521000009</v>
      </c>
      <c r="BE383" s="59">
        <v>574</v>
      </c>
      <c r="BH383" s="51"/>
    </row>
    <row r="384" spans="1:60">
      <c r="A384" s="51"/>
      <c r="C384" s="89">
        <v>351</v>
      </c>
      <c r="D384" s="59">
        <v>150.71901464999999</v>
      </c>
      <c r="E384" s="59">
        <v>30.440630221999999</v>
      </c>
      <c r="F384" s="59">
        <v>98.354481785000004</v>
      </c>
      <c r="G384" s="59">
        <v>189.82274881999999</v>
      </c>
      <c r="H384" s="59">
        <v>7.0219178082000004</v>
      </c>
      <c r="I384" s="59">
        <v>65.956491002999996</v>
      </c>
      <c r="J384" s="59">
        <v>111.51541951</v>
      </c>
      <c r="K384" s="59">
        <v>246.04104774999999</v>
      </c>
      <c r="L384" s="59">
        <v>9.6054794521000009</v>
      </c>
      <c r="M384" s="59">
        <v>391</v>
      </c>
      <c r="O384" s="51"/>
      <c r="Q384" s="89">
        <v>351</v>
      </c>
      <c r="R384" s="59">
        <v>129.83623736999999</v>
      </c>
      <c r="S384" s="59">
        <v>31.553649737000001</v>
      </c>
      <c r="T384" s="59">
        <v>110.47096558</v>
      </c>
      <c r="U384" s="59">
        <v>200.96513912</v>
      </c>
      <c r="V384" s="59">
        <v>7.0219178082000004</v>
      </c>
      <c r="W384" s="59">
        <v>62.608380425</v>
      </c>
      <c r="X384" s="59">
        <v>122.54790063999999</v>
      </c>
      <c r="Y384" s="59">
        <v>163.21567952999999</v>
      </c>
      <c r="Z384" s="59">
        <v>9.6054794521000009</v>
      </c>
      <c r="AA384" s="59">
        <v>352</v>
      </c>
      <c r="AD384" s="51"/>
      <c r="AF384" s="89">
        <v>351</v>
      </c>
      <c r="AG384" s="59">
        <v>168.31676450000001</v>
      </c>
      <c r="AH384" s="59">
        <v>33.572435728000002</v>
      </c>
      <c r="AI384" s="59">
        <v>86.077791184000006</v>
      </c>
      <c r="AJ384" s="59">
        <v>189.96889160999999</v>
      </c>
      <c r="AK384" s="59">
        <v>7.0219178082000004</v>
      </c>
      <c r="AL384" s="59">
        <v>68.171189245999997</v>
      </c>
      <c r="AM384" s="59">
        <v>123.47891313</v>
      </c>
      <c r="AN384" s="59">
        <v>346.85711676</v>
      </c>
      <c r="AO384" s="59">
        <v>9.6054794521000009</v>
      </c>
      <c r="AP384" s="59">
        <v>483</v>
      </c>
      <c r="AS384" s="51"/>
      <c r="AU384" s="89">
        <v>351</v>
      </c>
      <c r="AV384" s="59">
        <v>163.70709547000001</v>
      </c>
      <c r="AW384" s="59">
        <v>39.211867877000003</v>
      </c>
      <c r="AX384" s="59">
        <v>100.69035448</v>
      </c>
      <c r="AY384" s="59">
        <v>201.25151625999999</v>
      </c>
      <c r="AZ384" s="59">
        <v>7.0219178082000004</v>
      </c>
      <c r="BA384" s="59">
        <v>66.007600448000005</v>
      </c>
      <c r="BB384" s="59">
        <v>128.46993914000001</v>
      </c>
      <c r="BC384" s="59">
        <v>132.83964617000001</v>
      </c>
      <c r="BD384" s="59">
        <v>9.6054794521000009</v>
      </c>
      <c r="BE384" s="59">
        <v>574</v>
      </c>
      <c r="BH384" s="51"/>
    </row>
    <row r="385" spans="1:60">
      <c r="A385" s="51"/>
      <c r="C385" s="89">
        <v>352</v>
      </c>
      <c r="D385" s="59">
        <v>149.52237141000001</v>
      </c>
      <c r="E385" s="59">
        <v>29.877155649999999</v>
      </c>
      <c r="F385" s="59">
        <v>97.664846878000006</v>
      </c>
      <c r="G385" s="59">
        <v>189.37951962</v>
      </c>
      <c r="H385" s="59">
        <v>7.0219178082000004</v>
      </c>
      <c r="I385" s="59">
        <v>65.892181463</v>
      </c>
      <c r="J385" s="59">
        <v>110.94292182</v>
      </c>
      <c r="K385" s="59">
        <v>243.89204631000001</v>
      </c>
      <c r="L385" s="59">
        <v>9.6054794521000009</v>
      </c>
      <c r="M385" s="59">
        <v>391</v>
      </c>
      <c r="O385" s="51"/>
      <c r="Q385" s="89">
        <v>352</v>
      </c>
      <c r="R385" s="59">
        <v>128.72790774000001</v>
      </c>
      <c r="S385" s="59">
        <v>31.1053772</v>
      </c>
      <c r="T385" s="59">
        <v>109.90465974999999</v>
      </c>
      <c r="U385" s="59">
        <v>200.52988540999999</v>
      </c>
      <c r="V385" s="59">
        <v>7.0219178082000004</v>
      </c>
      <c r="W385" s="59">
        <v>62.548157920999998</v>
      </c>
      <c r="X385" s="59">
        <v>121.921154</v>
      </c>
      <c r="Y385" s="59">
        <v>161.85545697000001</v>
      </c>
      <c r="Z385" s="59">
        <v>9.6054794521000009</v>
      </c>
      <c r="AA385" s="59">
        <v>352</v>
      </c>
      <c r="AD385" s="51"/>
      <c r="AF385" s="89">
        <v>352</v>
      </c>
      <c r="AG385" s="59">
        <v>167.05888708000001</v>
      </c>
      <c r="AH385" s="59">
        <v>32.795757821999999</v>
      </c>
      <c r="AI385" s="59">
        <v>85.372795005</v>
      </c>
      <c r="AJ385" s="59">
        <v>189.56154118000001</v>
      </c>
      <c r="AK385" s="59">
        <v>7.0219178082000004</v>
      </c>
      <c r="AL385" s="59">
        <v>68.107633351999993</v>
      </c>
      <c r="AM385" s="59">
        <v>122.83976276999999</v>
      </c>
      <c r="AN385" s="59">
        <v>343.38219006000003</v>
      </c>
      <c r="AO385" s="59">
        <v>9.6054794521000009</v>
      </c>
      <c r="AP385" s="59">
        <v>483</v>
      </c>
      <c r="AS385" s="51"/>
      <c r="AU385" s="89">
        <v>352</v>
      </c>
      <c r="AV385" s="59">
        <v>162.47604903000001</v>
      </c>
      <c r="AW385" s="59">
        <v>38.492688790000003</v>
      </c>
      <c r="AX385" s="59">
        <v>99.994737991999997</v>
      </c>
      <c r="AY385" s="59">
        <v>200.86316235000001</v>
      </c>
      <c r="AZ385" s="59">
        <v>7.0219178082000004</v>
      </c>
      <c r="BA385" s="59">
        <v>65.940235809000001</v>
      </c>
      <c r="BB385" s="59">
        <v>127.78119542</v>
      </c>
      <c r="BC385" s="59">
        <v>131.61318180999999</v>
      </c>
      <c r="BD385" s="59">
        <v>9.6054794521000009</v>
      </c>
      <c r="BE385" s="59">
        <v>574</v>
      </c>
      <c r="BH385" s="51"/>
    </row>
    <row r="386" spans="1:60">
      <c r="A386" s="51"/>
      <c r="C386" s="89">
        <v>353</v>
      </c>
      <c r="D386" s="59">
        <v>148.23201137999999</v>
      </c>
      <c r="E386" s="59">
        <v>29.271063454</v>
      </c>
      <c r="F386" s="59">
        <v>97.110058179000006</v>
      </c>
      <c r="G386" s="59">
        <v>188.93777864</v>
      </c>
      <c r="H386" s="59">
        <v>7.0219178082000004</v>
      </c>
      <c r="I386" s="59">
        <v>65.825955558999993</v>
      </c>
      <c r="J386" s="59">
        <v>110.35297009999999</v>
      </c>
      <c r="K386" s="59">
        <v>241.68284482999999</v>
      </c>
      <c r="L386" s="59">
        <v>9.6054794521000009</v>
      </c>
      <c r="M386" s="59">
        <v>391</v>
      </c>
      <c r="O386" s="51"/>
      <c r="Q386" s="89">
        <v>353</v>
      </c>
      <c r="R386" s="59">
        <v>127.71936494000001</v>
      </c>
      <c r="S386" s="59">
        <v>30.735373038999999</v>
      </c>
      <c r="T386" s="59">
        <v>109.16029871000001</v>
      </c>
      <c r="U386" s="59">
        <v>200.09463170999999</v>
      </c>
      <c r="V386" s="59">
        <v>7.0219178082000004</v>
      </c>
      <c r="W386" s="59">
        <v>62.486131493999999</v>
      </c>
      <c r="X386" s="59">
        <v>121.27527987000001</v>
      </c>
      <c r="Y386" s="59">
        <v>160.45320099</v>
      </c>
      <c r="Z386" s="59">
        <v>9.6054794521000009</v>
      </c>
      <c r="AA386" s="59">
        <v>352</v>
      </c>
      <c r="AD386" s="51"/>
      <c r="AF386" s="89">
        <v>353</v>
      </c>
      <c r="AG386" s="59">
        <v>165.72856042999999</v>
      </c>
      <c r="AH386" s="59">
        <v>31.999855889999999</v>
      </c>
      <c r="AI386" s="59">
        <v>84.759472074000001</v>
      </c>
      <c r="AJ386" s="59">
        <v>189.15419076000001</v>
      </c>
      <c r="AK386" s="59">
        <v>7.0219178082000004</v>
      </c>
      <c r="AL386" s="59">
        <v>68.042246059999997</v>
      </c>
      <c r="AM386" s="59">
        <v>122.18143571</v>
      </c>
      <c r="AN386" s="59">
        <v>339.79594456000001</v>
      </c>
      <c r="AO386" s="59">
        <v>9.6054794521000009</v>
      </c>
      <c r="AP386" s="59">
        <v>484</v>
      </c>
      <c r="AS386" s="51"/>
      <c r="AU386" s="89">
        <v>353</v>
      </c>
      <c r="AV386" s="59">
        <v>161.10445686</v>
      </c>
      <c r="AW386" s="59">
        <v>37.776853588999998</v>
      </c>
      <c r="AX386" s="59">
        <v>99.436323354999999</v>
      </c>
      <c r="AY386" s="59">
        <v>200.47480845000001</v>
      </c>
      <c r="AZ386" s="59">
        <v>7.0219178082000004</v>
      </c>
      <c r="BA386" s="59">
        <v>65.870728299000007</v>
      </c>
      <c r="BB386" s="59">
        <v>127.07007655</v>
      </c>
      <c r="BC386" s="59">
        <v>130.33964384999999</v>
      </c>
      <c r="BD386" s="59">
        <v>9.6054794521000009</v>
      </c>
      <c r="BE386" s="59">
        <v>574</v>
      </c>
      <c r="BH386" s="51"/>
    </row>
    <row r="387" spans="1:60">
      <c r="A387" s="51"/>
      <c r="C387" s="89">
        <v>354</v>
      </c>
      <c r="D387" s="59">
        <v>146.78126420999999</v>
      </c>
      <c r="E387" s="59">
        <v>28.878355399</v>
      </c>
      <c r="F387" s="59">
        <v>96.502272465999994</v>
      </c>
      <c r="G387" s="59">
        <v>188.49603765000001</v>
      </c>
      <c r="H387" s="59">
        <v>7.0219178082000004</v>
      </c>
      <c r="I387" s="59">
        <v>65.757782727000006</v>
      </c>
      <c r="J387" s="59">
        <v>109.74530651000001</v>
      </c>
      <c r="K387" s="59">
        <v>239.4126967</v>
      </c>
      <c r="L387" s="59">
        <v>9.6054794521000009</v>
      </c>
      <c r="M387" s="59">
        <v>391</v>
      </c>
      <c r="O387" s="51"/>
      <c r="Q387" s="89">
        <v>354</v>
      </c>
      <c r="R387" s="59">
        <v>126.6851978</v>
      </c>
      <c r="S387" s="59">
        <v>30.473831412999999</v>
      </c>
      <c r="T387" s="59">
        <v>108.33309946999999</v>
      </c>
      <c r="U387" s="59">
        <v>199.659378</v>
      </c>
      <c r="V387" s="59">
        <v>7.0219178082000004</v>
      </c>
      <c r="W387" s="59">
        <v>62.422272186000001</v>
      </c>
      <c r="X387" s="59">
        <v>120.60999732000001</v>
      </c>
      <c r="Y387" s="59">
        <v>159.00830938999999</v>
      </c>
      <c r="Z387" s="59">
        <v>9.6054794521000009</v>
      </c>
      <c r="AA387" s="59">
        <v>352</v>
      </c>
      <c r="AD387" s="51"/>
      <c r="AF387" s="89">
        <v>354</v>
      </c>
      <c r="AG387" s="59">
        <v>164.07786322999999</v>
      </c>
      <c r="AH387" s="59">
        <v>31.407984038999999</v>
      </c>
      <c r="AI387" s="59">
        <v>84.262489615000007</v>
      </c>
      <c r="AJ387" s="59">
        <v>188.74684034000001</v>
      </c>
      <c r="AK387" s="59">
        <v>7.0219178082000004</v>
      </c>
      <c r="AL387" s="59">
        <v>67.974998837000001</v>
      </c>
      <c r="AM387" s="59">
        <v>121.50365487000001</v>
      </c>
      <c r="AN387" s="59">
        <v>336.09669425999999</v>
      </c>
      <c r="AO387" s="59">
        <v>9.6054794521000009</v>
      </c>
      <c r="AP387" s="59">
        <v>484</v>
      </c>
      <c r="AS387" s="51"/>
      <c r="AU387" s="89">
        <v>354</v>
      </c>
      <c r="AV387" s="59">
        <v>159.60072628</v>
      </c>
      <c r="AW387" s="59">
        <v>37.241069883000002</v>
      </c>
      <c r="AX387" s="59">
        <v>98.829995621999998</v>
      </c>
      <c r="AY387" s="59">
        <v>200.08645455000001</v>
      </c>
      <c r="AZ387" s="59">
        <v>7.0219178082000004</v>
      </c>
      <c r="BA387" s="59">
        <v>65.799043947000001</v>
      </c>
      <c r="BB387" s="59">
        <v>126.33624505</v>
      </c>
      <c r="BC387" s="59">
        <v>129.01821864999999</v>
      </c>
      <c r="BD387" s="59">
        <v>9.6054794521000009</v>
      </c>
      <c r="BE387" s="59">
        <v>574</v>
      </c>
      <c r="BH387" s="51"/>
    </row>
    <row r="388" spans="1:60">
      <c r="A388" s="51"/>
      <c r="C388" s="89">
        <v>355</v>
      </c>
      <c r="D388" s="59">
        <v>145.30051474999999</v>
      </c>
      <c r="E388" s="59">
        <v>28.623292039999999</v>
      </c>
      <c r="F388" s="59">
        <v>95.797698527999998</v>
      </c>
      <c r="G388" s="59">
        <v>188.0434425</v>
      </c>
      <c r="H388" s="59">
        <v>7.0219178082000004</v>
      </c>
      <c r="I388" s="59">
        <v>65.687632405000002</v>
      </c>
      <c r="J388" s="59">
        <v>109.11967327000001</v>
      </c>
      <c r="K388" s="59">
        <v>237.08085532000001</v>
      </c>
      <c r="L388" s="59">
        <v>9.6054794521000009</v>
      </c>
      <c r="M388" s="59">
        <v>391</v>
      </c>
      <c r="O388" s="51"/>
      <c r="Q388" s="89">
        <v>355</v>
      </c>
      <c r="R388" s="59">
        <v>125.64425455999999</v>
      </c>
      <c r="S388" s="59">
        <v>30.250157162000001</v>
      </c>
      <c r="T388" s="59">
        <v>107.4840647</v>
      </c>
      <c r="U388" s="59">
        <v>199.21486856000001</v>
      </c>
      <c r="V388" s="59">
        <v>7.0219178082000004</v>
      </c>
      <c r="W388" s="59">
        <v>62.356551037000003</v>
      </c>
      <c r="X388" s="59">
        <v>119.92502541</v>
      </c>
      <c r="Y388" s="59">
        <v>157.52493336000001</v>
      </c>
      <c r="Z388" s="59">
        <v>9.6054794521000009</v>
      </c>
      <c r="AA388" s="59">
        <v>352</v>
      </c>
      <c r="AD388" s="51"/>
      <c r="AF388" s="89">
        <v>355</v>
      </c>
      <c r="AG388" s="59">
        <v>162.33840537</v>
      </c>
      <c r="AH388" s="59">
        <v>31.077905825999999</v>
      </c>
      <c r="AI388" s="59">
        <v>83.606723799999997</v>
      </c>
      <c r="AJ388" s="59">
        <v>188.32524029000001</v>
      </c>
      <c r="AK388" s="59">
        <v>7.0219178082000004</v>
      </c>
      <c r="AL388" s="59">
        <v>67.905863147999995</v>
      </c>
      <c r="AM388" s="59">
        <v>120.80614318000001</v>
      </c>
      <c r="AN388" s="59">
        <v>332.30450051999998</v>
      </c>
      <c r="AO388" s="59">
        <v>9.6054794521000009</v>
      </c>
      <c r="AP388" s="59">
        <v>484</v>
      </c>
      <c r="AS388" s="51"/>
      <c r="AU388" s="89">
        <v>355</v>
      </c>
      <c r="AV388" s="59">
        <v>157.99603382999999</v>
      </c>
      <c r="AW388" s="59">
        <v>36.900025925999998</v>
      </c>
      <c r="AX388" s="59">
        <v>98.129890019000001</v>
      </c>
      <c r="AY388" s="59">
        <v>199.69810064999999</v>
      </c>
      <c r="AZ388" s="59">
        <v>7.0219178082000004</v>
      </c>
      <c r="BA388" s="59">
        <v>65.725148786000005</v>
      </c>
      <c r="BB388" s="59">
        <v>125.57936343</v>
      </c>
      <c r="BC388" s="59">
        <v>127.64931113999999</v>
      </c>
      <c r="BD388" s="59">
        <v>9.6054794521000009</v>
      </c>
      <c r="BE388" s="59">
        <v>575</v>
      </c>
      <c r="BH388" s="51"/>
    </row>
    <row r="389" spans="1:60">
      <c r="A389" s="51"/>
      <c r="C389" s="89">
        <v>356</v>
      </c>
      <c r="D389" s="59">
        <v>143.89250322999999</v>
      </c>
      <c r="E389" s="59">
        <v>28.468089826</v>
      </c>
      <c r="F389" s="59">
        <v>94.951088732000002</v>
      </c>
      <c r="G389" s="59">
        <v>187.56028411</v>
      </c>
      <c r="H389" s="59">
        <v>7.0219178082000004</v>
      </c>
      <c r="I389" s="59">
        <v>65.615474027999994</v>
      </c>
      <c r="J389" s="59">
        <v>108.47581255999999</v>
      </c>
      <c r="K389" s="59">
        <v>234.68657408999999</v>
      </c>
      <c r="L389" s="59">
        <v>9.6054794521000009</v>
      </c>
      <c r="M389" s="59">
        <v>391</v>
      </c>
      <c r="O389" s="51"/>
      <c r="Q389" s="89">
        <v>356</v>
      </c>
      <c r="R389" s="59">
        <v>124.25522943</v>
      </c>
      <c r="S389" s="59">
        <v>30.034105567000001</v>
      </c>
      <c r="T389" s="59">
        <v>107.00286575</v>
      </c>
      <c r="U389" s="59">
        <v>198.74298252</v>
      </c>
      <c r="V389" s="59">
        <v>7.0219178082000004</v>
      </c>
      <c r="W389" s="59">
        <v>62.289226075000002</v>
      </c>
      <c r="X389" s="59">
        <v>119.2200832</v>
      </c>
      <c r="Y389" s="59">
        <v>156.00463196000001</v>
      </c>
      <c r="Z389" s="59">
        <v>9.6054794521000009</v>
      </c>
      <c r="AA389" s="59">
        <v>352</v>
      </c>
      <c r="AD389" s="51"/>
      <c r="AF389" s="89">
        <v>356</v>
      </c>
      <c r="AG389" s="59">
        <v>160.5878778</v>
      </c>
      <c r="AH389" s="59">
        <v>30.850513837000001</v>
      </c>
      <c r="AI389" s="59">
        <v>82.891454980000006</v>
      </c>
      <c r="AJ389" s="59">
        <v>187.87152674000001</v>
      </c>
      <c r="AK389" s="59">
        <v>7.0219178082000004</v>
      </c>
      <c r="AL389" s="59">
        <v>67.835446632</v>
      </c>
      <c r="AM389" s="59">
        <v>120.08862354999999</v>
      </c>
      <c r="AN389" s="59">
        <v>328.45338132000001</v>
      </c>
      <c r="AO389" s="59">
        <v>9.6054794521000009</v>
      </c>
      <c r="AP389" s="59">
        <v>484</v>
      </c>
      <c r="AS389" s="51"/>
      <c r="AU389" s="89">
        <v>356</v>
      </c>
      <c r="AV389" s="59">
        <v>156.49245991000001</v>
      </c>
      <c r="AW389" s="59">
        <v>36.713571252999998</v>
      </c>
      <c r="AX389" s="59">
        <v>97.208326076999995</v>
      </c>
      <c r="AY389" s="59">
        <v>199.27549726000001</v>
      </c>
      <c r="AZ389" s="59">
        <v>7.0219178082000004</v>
      </c>
      <c r="BA389" s="59">
        <v>65.649743959999995</v>
      </c>
      <c r="BB389" s="59">
        <v>124.79909422</v>
      </c>
      <c r="BC389" s="59">
        <v>126.23308625999999</v>
      </c>
      <c r="BD389" s="59">
        <v>9.6054794521000009</v>
      </c>
      <c r="BE389" s="59">
        <v>575</v>
      </c>
      <c r="BH389" s="51"/>
    </row>
    <row r="390" spans="1:60">
      <c r="A390" s="51"/>
      <c r="C390" s="89">
        <v>357</v>
      </c>
      <c r="D390" s="59">
        <v>142.28667335</v>
      </c>
      <c r="E390" s="59">
        <v>28.205285328999999</v>
      </c>
      <c r="F390" s="59">
        <v>94.409899573000004</v>
      </c>
      <c r="G390" s="59">
        <v>187.07712572</v>
      </c>
      <c r="H390" s="59">
        <v>7.0219178082000004</v>
      </c>
      <c r="I390" s="59">
        <v>65.541277034999993</v>
      </c>
      <c r="J390" s="59">
        <v>107.81346659</v>
      </c>
      <c r="K390" s="59">
        <v>232.22910640000001</v>
      </c>
      <c r="L390" s="59">
        <v>9.6054794521000009</v>
      </c>
      <c r="M390" s="59">
        <v>391</v>
      </c>
      <c r="O390" s="51"/>
      <c r="Q390" s="89">
        <v>357</v>
      </c>
      <c r="R390" s="59">
        <v>122.78823398999999</v>
      </c>
      <c r="S390" s="59">
        <v>29.794706922</v>
      </c>
      <c r="T390" s="59">
        <v>106.62298417</v>
      </c>
      <c r="U390" s="59">
        <v>198.27109648000001</v>
      </c>
      <c r="V390" s="59">
        <v>7.0219178082000004</v>
      </c>
      <c r="W390" s="59">
        <v>62.220366265000003</v>
      </c>
      <c r="X390" s="59">
        <v>118.49488977</v>
      </c>
      <c r="Y390" s="59">
        <v>154.44067454</v>
      </c>
      <c r="Z390" s="59">
        <v>9.6054794521000009</v>
      </c>
      <c r="AA390" s="59">
        <v>352</v>
      </c>
      <c r="AD390" s="51"/>
      <c r="AF390" s="89">
        <v>357</v>
      </c>
      <c r="AG390" s="59">
        <v>158.87780742000001</v>
      </c>
      <c r="AH390" s="59">
        <v>30.555611318</v>
      </c>
      <c r="AI390" s="59">
        <v>82.203239504999999</v>
      </c>
      <c r="AJ390" s="59">
        <v>187.41781318</v>
      </c>
      <c r="AK390" s="59">
        <v>7.0219178082000004</v>
      </c>
      <c r="AL390" s="59">
        <v>67.763265904999997</v>
      </c>
      <c r="AM390" s="59">
        <v>119.35081891999999</v>
      </c>
      <c r="AN390" s="59">
        <v>324.48966523000001</v>
      </c>
      <c r="AO390" s="59">
        <v>9.6054794521000009</v>
      </c>
      <c r="AP390" s="59">
        <v>484</v>
      </c>
      <c r="AS390" s="51"/>
      <c r="AU390" s="89">
        <v>357</v>
      </c>
      <c r="AV390" s="59">
        <v>154.77954491</v>
      </c>
      <c r="AW390" s="59">
        <v>36.387411219000001</v>
      </c>
      <c r="AX390" s="59">
        <v>96.646517453000001</v>
      </c>
      <c r="AY390" s="59">
        <v>198.84218501000001</v>
      </c>
      <c r="AZ390" s="59">
        <v>7.0219178082000004</v>
      </c>
      <c r="BA390" s="59">
        <v>65.572207645999995</v>
      </c>
      <c r="BB390" s="59">
        <v>123.99509992</v>
      </c>
      <c r="BC390" s="59">
        <v>124.76879232</v>
      </c>
      <c r="BD390" s="59">
        <v>9.6054794521000009</v>
      </c>
      <c r="BE390" s="59">
        <v>575</v>
      </c>
      <c r="BH390" s="51"/>
    </row>
    <row r="391" spans="1:60">
      <c r="A391" s="51"/>
      <c r="C391" s="89">
        <v>358</v>
      </c>
      <c r="D391" s="59">
        <v>140.54681708999999</v>
      </c>
      <c r="E391" s="59">
        <v>28.002211843000001</v>
      </c>
      <c r="F391" s="59">
        <v>93.943005791000004</v>
      </c>
      <c r="G391" s="59">
        <v>186.59396734000001</v>
      </c>
      <c r="H391" s="59">
        <v>7.0219178082000004</v>
      </c>
      <c r="I391" s="59">
        <v>65.465010860000007</v>
      </c>
      <c r="J391" s="59">
        <v>107.13237753999999</v>
      </c>
      <c r="K391" s="59">
        <v>229.70770564</v>
      </c>
      <c r="L391" s="59">
        <v>9.6054794521000009</v>
      </c>
      <c r="M391" s="59">
        <v>391</v>
      </c>
      <c r="O391" s="51"/>
      <c r="Q391" s="89">
        <v>358</v>
      </c>
      <c r="R391" s="59">
        <v>121.51805048</v>
      </c>
      <c r="S391" s="59">
        <v>29.598672518000001</v>
      </c>
      <c r="T391" s="59">
        <v>106.00292641</v>
      </c>
      <c r="U391" s="59">
        <v>197.79921044</v>
      </c>
      <c r="V391" s="59">
        <v>7.0219178082000004</v>
      </c>
      <c r="W391" s="59">
        <v>62.149608063000002</v>
      </c>
      <c r="X391" s="59">
        <v>117.74916417999999</v>
      </c>
      <c r="Y391" s="59">
        <v>152.83247585000001</v>
      </c>
      <c r="Z391" s="59">
        <v>9.6054794521000009</v>
      </c>
      <c r="AA391" s="59">
        <v>352</v>
      </c>
      <c r="AD391" s="51"/>
      <c r="AF391" s="89">
        <v>358</v>
      </c>
      <c r="AG391" s="59">
        <v>156.82864140999999</v>
      </c>
      <c r="AH391" s="59">
        <v>30.30454173</v>
      </c>
      <c r="AI391" s="59">
        <v>81.810286716999997</v>
      </c>
      <c r="AJ391" s="59">
        <v>186.96409962999999</v>
      </c>
      <c r="AK391" s="59">
        <v>7.0219178082000004</v>
      </c>
      <c r="AL391" s="59">
        <v>67.689168956000003</v>
      </c>
      <c r="AM391" s="59">
        <v>118.5924522</v>
      </c>
      <c r="AN391" s="59">
        <v>320.41178631000002</v>
      </c>
      <c r="AO391" s="59">
        <v>9.6054794521000009</v>
      </c>
      <c r="AP391" s="59">
        <v>484</v>
      </c>
      <c r="AS391" s="51"/>
      <c r="AU391" s="89">
        <v>358</v>
      </c>
      <c r="AV391" s="59">
        <v>152.92032122000001</v>
      </c>
      <c r="AW391" s="59">
        <v>36.130558614000002</v>
      </c>
      <c r="AX391" s="59">
        <v>96.161710091000003</v>
      </c>
      <c r="AY391" s="59">
        <v>198.40887275</v>
      </c>
      <c r="AZ391" s="59">
        <v>7.0219178082000004</v>
      </c>
      <c r="BA391" s="59">
        <v>65.492420478</v>
      </c>
      <c r="BB391" s="59">
        <v>123.16704306</v>
      </c>
      <c r="BC391" s="59">
        <v>123.25367817</v>
      </c>
      <c r="BD391" s="59">
        <v>9.6054794521000009</v>
      </c>
      <c r="BE391" s="59">
        <v>575</v>
      </c>
      <c r="BH391" s="51"/>
    </row>
    <row r="392" spans="1:60">
      <c r="A392" s="51"/>
      <c r="C392" s="89">
        <v>359</v>
      </c>
      <c r="D392" s="59">
        <v>138.9876405</v>
      </c>
      <c r="E392" s="59">
        <v>27.80892111</v>
      </c>
      <c r="F392" s="59">
        <v>93.285649590000006</v>
      </c>
      <c r="G392" s="59">
        <v>186.11080895000001</v>
      </c>
      <c r="H392" s="59">
        <v>7.0219178082000004</v>
      </c>
      <c r="I392" s="59">
        <v>65.386644942000004</v>
      </c>
      <c r="J392" s="59">
        <v>106.4322876</v>
      </c>
      <c r="K392" s="59">
        <v>227.12162520999999</v>
      </c>
      <c r="L392" s="59">
        <v>9.6054794521000009</v>
      </c>
      <c r="M392" s="59">
        <v>391</v>
      </c>
      <c r="O392" s="51"/>
      <c r="Q392" s="89">
        <v>359</v>
      </c>
      <c r="R392" s="59">
        <v>120.35926938</v>
      </c>
      <c r="S392" s="59">
        <v>29.337180262</v>
      </c>
      <c r="T392" s="59">
        <v>105.33692411</v>
      </c>
      <c r="U392" s="59">
        <v>197.32732440000001</v>
      </c>
      <c r="V392" s="59">
        <v>7.0219178082000004</v>
      </c>
      <c r="W392" s="59">
        <v>62.076923688000001</v>
      </c>
      <c r="X392" s="59">
        <v>116.9826255</v>
      </c>
      <c r="Y392" s="59">
        <v>151.17945064</v>
      </c>
      <c r="Z392" s="59">
        <v>9.6054794521000009</v>
      </c>
      <c r="AA392" s="59">
        <v>352</v>
      </c>
      <c r="AD392" s="51"/>
      <c r="AF392" s="89">
        <v>359</v>
      </c>
      <c r="AG392" s="59">
        <v>154.97013147999999</v>
      </c>
      <c r="AH392" s="59">
        <v>29.974970784</v>
      </c>
      <c r="AI392" s="59">
        <v>81.305179217000003</v>
      </c>
      <c r="AJ392" s="59">
        <v>186.51038607000001</v>
      </c>
      <c r="AK392" s="59">
        <v>7.0219178082000004</v>
      </c>
      <c r="AL392" s="59">
        <v>67.613128555000003</v>
      </c>
      <c r="AM392" s="59">
        <v>117.81324633</v>
      </c>
      <c r="AN392" s="59">
        <v>316.21817857999997</v>
      </c>
      <c r="AO392" s="59">
        <v>9.6054794521000009</v>
      </c>
      <c r="AP392" s="59">
        <v>484</v>
      </c>
      <c r="AS392" s="51"/>
      <c r="AU392" s="89">
        <v>359</v>
      </c>
      <c r="AV392" s="59">
        <v>151.18433239000001</v>
      </c>
      <c r="AW392" s="59">
        <v>35.847392687999999</v>
      </c>
      <c r="AX392" s="59">
        <v>95.579981191000002</v>
      </c>
      <c r="AY392" s="59">
        <v>197.9755605</v>
      </c>
      <c r="AZ392" s="59">
        <v>7.0219178082000004</v>
      </c>
      <c r="BA392" s="59">
        <v>65.410349870999994</v>
      </c>
      <c r="BB392" s="59">
        <v>122.31458616</v>
      </c>
      <c r="BC392" s="59">
        <v>121.68693491000001</v>
      </c>
      <c r="BD392" s="59">
        <v>9.6054794521000009</v>
      </c>
      <c r="BE392" s="59">
        <v>575</v>
      </c>
      <c r="BH392" s="51"/>
    </row>
    <row r="393" spans="1:60">
      <c r="A393" s="51"/>
      <c r="C393" s="89">
        <v>360</v>
      </c>
      <c r="D393" s="59">
        <v>137.73824393000001</v>
      </c>
      <c r="E393" s="59">
        <v>27.453790973</v>
      </c>
      <c r="F393" s="59">
        <v>92.480352761999995</v>
      </c>
      <c r="G393" s="59">
        <v>185.62765056999999</v>
      </c>
      <c r="H393" s="59">
        <v>7.0219178082000004</v>
      </c>
      <c r="I393" s="59">
        <v>65.306148718000003</v>
      </c>
      <c r="J393" s="59">
        <v>105.71293898</v>
      </c>
      <c r="K393" s="59">
        <v>224.47011852</v>
      </c>
      <c r="L393" s="59">
        <v>9.6054794521000009</v>
      </c>
      <c r="M393" s="59">
        <v>391</v>
      </c>
      <c r="O393" s="51"/>
      <c r="Q393" s="89">
        <v>360</v>
      </c>
      <c r="R393" s="59">
        <v>119.16287167999999</v>
      </c>
      <c r="S393" s="59">
        <v>29.106496899</v>
      </c>
      <c r="T393" s="59">
        <v>104.67708082999999</v>
      </c>
      <c r="U393" s="59">
        <v>196.85608701000001</v>
      </c>
      <c r="V393" s="59">
        <v>7.0219178082000004</v>
      </c>
      <c r="W393" s="59">
        <v>62.002285358999998</v>
      </c>
      <c r="X393" s="59">
        <v>116.19499279</v>
      </c>
      <c r="Y393" s="59">
        <v>149.48101363000001</v>
      </c>
      <c r="Z393" s="59">
        <v>9.6054794521000009</v>
      </c>
      <c r="AA393" s="59">
        <v>352</v>
      </c>
      <c r="AD393" s="51"/>
      <c r="AF393" s="89">
        <v>360</v>
      </c>
      <c r="AG393" s="59">
        <v>153.16182463999999</v>
      </c>
      <c r="AH393" s="59">
        <v>29.724433812000001</v>
      </c>
      <c r="AI393" s="59">
        <v>80.670834644999999</v>
      </c>
      <c r="AJ393" s="59">
        <v>186.05667252000001</v>
      </c>
      <c r="AK393" s="59">
        <v>7.0219178082000004</v>
      </c>
      <c r="AL393" s="59">
        <v>67.535117471999996</v>
      </c>
      <c r="AM393" s="59">
        <v>117.01292422</v>
      </c>
      <c r="AN393" s="59">
        <v>311.90727606000002</v>
      </c>
      <c r="AO393" s="59">
        <v>9.6054794521000009</v>
      </c>
      <c r="AP393" s="59">
        <v>484</v>
      </c>
      <c r="AS393" s="51"/>
      <c r="AU393" s="89">
        <v>360</v>
      </c>
      <c r="AV393" s="59">
        <v>149.84652471000001</v>
      </c>
      <c r="AW393" s="59">
        <v>35.421694967000001</v>
      </c>
      <c r="AX393" s="59">
        <v>94.742602930999993</v>
      </c>
      <c r="AY393" s="59">
        <v>197.54224823999999</v>
      </c>
      <c r="AZ393" s="59">
        <v>7.0219178082000004</v>
      </c>
      <c r="BA393" s="59">
        <v>65.325963243000004</v>
      </c>
      <c r="BB393" s="59">
        <v>121.43739171999999</v>
      </c>
      <c r="BC393" s="59">
        <v>120.06946256000001</v>
      </c>
      <c r="BD393" s="59">
        <v>9.6054794521000009</v>
      </c>
      <c r="BE393" s="59">
        <v>575</v>
      </c>
      <c r="BH393" s="51"/>
    </row>
    <row r="394" spans="1:60">
      <c r="A394" s="51"/>
      <c r="C394" s="89">
        <v>361</v>
      </c>
      <c r="D394" s="59">
        <v>136.06858</v>
      </c>
      <c r="E394" s="59">
        <v>27.166205246000001</v>
      </c>
      <c r="F394" s="59">
        <v>92.027778888</v>
      </c>
      <c r="G394" s="59">
        <v>185.14449217999999</v>
      </c>
      <c r="H394" s="59">
        <v>7.0219178082000004</v>
      </c>
      <c r="I394" s="59">
        <v>65.223491623000001</v>
      </c>
      <c r="J394" s="59">
        <v>104.97407387</v>
      </c>
      <c r="K394" s="59">
        <v>221.75243895</v>
      </c>
      <c r="L394" s="59">
        <v>9.6054794521000009</v>
      </c>
      <c r="M394" s="59">
        <v>391</v>
      </c>
      <c r="O394" s="51"/>
      <c r="Q394" s="89">
        <v>361</v>
      </c>
      <c r="R394" s="59">
        <v>117.81696037</v>
      </c>
      <c r="S394" s="59">
        <v>28.870709082000001</v>
      </c>
      <c r="T394" s="59">
        <v>104.16967895000001</v>
      </c>
      <c r="U394" s="59">
        <v>196.38702633</v>
      </c>
      <c r="V394" s="59">
        <v>7.0219178082000004</v>
      </c>
      <c r="W394" s="59">
        <v>61.925665295999998</v>
      </c>
      <c r="X394" s="59">
        <v>115.38598510999999</v>
      </c>
      <c r="Y394" s="59">
        <v>147.73657957</v>
      </c>
      <c r="Z394" s="59">
        <v>9.6054794521000009</v>
      </c>
      <c r="AA394" s="59">
        <v>352</v>
      </c>
      <c r="AD394" s="51"/>
      <c r="AF394" s="89">
        <v>361</v>
      </c>
      <c r="AG394" s="59">
        <v>151.59381216</v>
      </c>
      <c r="AH394" s="59">
        <v>29.271039979000001</v>
      </c>
      <c r="AI394" s="59">
        <v>79.999052581000001</v>
      </c>
      <c r="AJ394" s="59">
        <v>185.60295896</v>
      </c>
      <c r="AK394" s="59">
        <v>7.0219178082000004</v>
      </c>
      <c r="AL394" s="59">
        <v>67.455108479000003</v>
      </c>
      <c r="AM394" s="59">
        <v>116.1912088</v>
      </c>
      <c r="AN394" s="59">
        <v>307.47751278999999</v>
      </c>
      <c r="AO394" s="59">
        <v>9.6054794521000009</v>
      </c>
      <c r="AP394" s="59">
        <v>484</v>
      </c>
      <c r="AS394" s="51"/>
      <c r="AU394" s="89">
        <v>361</v>
      </c>
      <c r="AV394" s="59">
        <v>148.14990330000001</v>
      </c>
      <c r="AW394" s="59">
        <v>34.998322264999999</v>
      </c>
      <c r="AX394" s="59">
        <v>94.261713377000007</v>
      </c>
      <c r="AY394" s="59">
        <v>197.10893598999999</v>
      </c>
      <c r="AZ394" s="59">
        <v>7.0219178082000004</v>
      </c>
      <c r="BA394" s="59">
        <v>65.239228010999994</v>
      </c>
      <c r="BB394" s="59">
        <v>120.53512225999999</v>
      </c>
      <c r="BC394" s="59">
        <v>118.40140302</v>
      </c>
      <c r="BD394" s="59">
        <v>9.6054794521000009</v>
      </c>
      <c r="BE394" s="59">
        <v>575</v>
      </c>
      <c r="BH394" s="51"/>
    </row>
    <row r="395" spans="1:60">
      <c r="A395" s="51"/>
      <c r="C395" s="89">
        <v>362</v>
      </c>
      <c r="D395" s="59">
        <v>134.36577113999999</v>
      </c>
      <c r="E395" s="59">
        <v>26.880827236999998</v>
      </c>
      <c r="F395" s="59">
        <v>91.606142223000006</v>
      </c>
      <c r="G395" s="59">
        <v>184.66133378999999</v>
      </c>
      <c r="H395" s="59">
        <v>7.0219178082000004</v>
      </c>
      <c r="I395" s="59">
        <v>65.138643094000003</v>
      </c>
      <c r="J395" s="59">
        <v>104.21543446</v>
      </c>
      <c r="K395" s="59">
        <v>218.96783988999999</v>
      </c>
      <c r="L395" s="59">
        <v>9.6054794521000009</v>
      </c>
      <c r="M395" s="59">
        <v>391</v>
      </c>
      <c r="O395" s="51"/>
      <c r="Q395" s="89">
        <v>362</v>
      </c>
      <c r="R395" s="59">
        <v>116.4706138</v>
      </c>
      <c r="S395" s="59">
        <v>28.556971969999999</v>
      </c>
      <c r="T395" s="59">
        <v>103.7406616</v>
      </c>
      <c r="U395" s="59">
        <v>195.91796564000001</v>
      </c>
      <c r="V395" s="59">
        <v>7.0219178082000004</v>
      </c>
      <c r="W395" s="59">
        <v>61.847035718999997</v>
      </c>
      <c r="X395" s="59">
        <v>114.55532155</v>
      </c>
      <c r="Y395" s="59">
        <v>145.94556320999999</v>
      </c>
      <c r="Z395" s="59">
        <v>9.6054794521000009</v>
      </c>
      <c r="AA395" s="59">
        <v>352</v>
      </c>
      <c r="AD395" s="51"/>
      <c r="AF395" s="89">
        <v>362</v>
      </c>
      <c r="AG395" s="59">
        <v>149.61056794000001</v>
      </c>
      <c r="AH395" s="59">
        <v>28.941479614999999</v>
      </c>
      <c r="AI395" s="59">
        <v>79.618668790000001</v>
      </c>
      <c r="AJ395" s="59">
        <v>185.14924540999999</v>
      </c>
      <c r="AK395" s="59">
        <v>7.0219178082000004</v>
      </c>
      <c r="AL395" s="59">
        <v>67.373074345999996</v>
      </c>
      <c r="AM395" s="59">
        <v>115.34782300000001</v>
      </c>
      <c r="AN395" s="59">
        <v>302.92732280000001</v>
      </c>
      <c r="AO395" s="59">
        <v>9.6054794521000009</v>
      </c>
      <c r="AP395" s="59">
        <v>484</v>
      </c>
      <c r="AS395" s="51"/>
      <c r="AU395" s="89">
        <v>362</v>
      </c>
      <c r="AV395" s="59">
        <v>146.34370643</v>
      </c>
      <c r="AW395" s="59">
        <v>34.649012784999996</v>
      </c>
      <c r="AX395" s="59">
        <v>93.816336071999999</v>
      </c>
      <c r="AY395" s="59">
        <v>196.67562373000001</v>
      </c>
      <c r="AZ395" s="59">
        <v>7.0219178082000004</v>
      </c>
      <c r="BA395" s="59">
        <v>65.150111590999998</v>
      </c>
      <c r="BB395" s="59">
        <v>119.60744031</v>
      </c>
      <c r="BC395" s="59">
        <v>116.68161916</v>
      </c>
      <c r="BD395" s="59">
        <v>9.6054794521000009</v>
      </c>
      <c r="BE395" s="59">
        <v>575</v>
      </c>
      <c r="BH395" s="51"/>
    </row>
    <row r="396" spans="1:60">
      <c r="A396" s="51"/>
      <c r="C396" s="89">
        <v>363</v>
      </c>
      <c r="D396" s="59">
        <v>132.61410416000001</v>
      </c>
      <c r="E396" s="59">
        <v>26.633426805999999</v>
      </c>
      <c r="F396" s="59">
        <v>91.195386112999998</v>
      </c>
      <c r="G396" s="59">
        <v>184.17817540999999</v>
      </c>
      <c r="H396" s="59">
        <v>7.0219178082000004</v>
      </c>
      <c r="I396" s="59">
        <v>65.051572570000005</v>
      </c>
      <c r="J396" s="59">
        <v>103.43676295</v>
      </c>
      <c r="K396" s="59">
        <v>216.11557475999999</v>
      </c>
      <c r="L396" s="59">
        <v>9.6054794521000009</v>
      </c>
      <c r="M396" s="59">
        <v>391</v>
      </c>
      <c r="O396" s="51"/>
      <c r="Q396" s="89">
        <v>363</v>
      </c>
      <c r="R396" s="59">
        <v>115.323914</v>
      </c>
      <c r="S396" s="59">
        <v>28.207618926999999</v>
      </c>
      <c r="T396" s="59">
        <v>103.14761342</v>
      </c>
      <c r="U396" s="59">
        <v>195.44890495999999</v>
      </c>
      <c r="V396" s="59">
        <v>7.0219178082000004</v>
      </c>
      <c r="W396" s="59">
        <v>61.766368847000003</v>
      </c>
      <c r="X396" s="59">
        <v>113.70272115</v>
      </c>
      <c r="Y396" s="59">
        <v>144.10737928</v>
      </c>
      <c r="Z396" s="59">
        <v>9.6054794521000009</v>
      </c>
      <c r="AA396" s="59">
        <v>352</v>
      </c>
      <c r="AD396" s="51"/>
      <c r="AF396" s="89">
        <v>363</v>
      </c>
      <c r="AG396" s="59">
        <v>147.49193783999999</v>
      </c>
      <c r="AH396" s="59">
        <v>28.689629977999999</v>
      </c>
      <c r="AI396" s="59">
        <v>79.295960152000006</v>
      </c>
      <c r="AJ396" s="59">
        <v>184.69553185000001</v>
      </c>
      <c r="AK396" s="59">
        <v>7.0219178082000004</v>
      </c>
      <c r="AL396" s="59">
        <v>67.288987843000001</v>
      </c>
      <c r="AM396" s="59">
        <v>114.48248974000001</v>
      </c>
      <c r="AN396" s="59">
        <v>298.25514012000002</v>
      </c>
      <c r="AO396" s="59">
        <v>9.6054794521000009</v>
      </c>
      <c r="AP396" s="59">
        <v>484</v>
      </c>
      <c r="AS396" s="51"/>
      <c r="AU396" s="89">
        <v>363</v>
      </c>
      <c r="AV396" s="59">
        <v>144.45433833000001</v>
      </c>
      <c r="AW396" s="59">
        <v>34.322838277000002</v>
      </c>
      <c r="AX396" s="59">
        <v>93.430995015999997</v>
      </c>
      <c r="AY396" s="59">
        <v>196.24231148000001</v>
      </c>
      <c r="AZ396" s="59">
        <v>7.0219178082000004</v>
      </c>
      <c r="BA396" s="59">
        <v>65.058581399000005</v>
      </c>
      <c r="BB396" s="59">
        <v>118.65400837</v>
      </c>
      <c r="BC396" s="59">
        <v>114.91672951</v>
      </c>
      <c r="BD396" s="59">
        <v>9.6054794521000009</v>
      </c>
      <c r="BE396" s="59">
        <v>575</v>
      </c>
      <c r="BH396" s="51"/>
    </row>
    <row r="397" spans="1:60">
      <c r="A397" s="51"/>
      <c r="C397" s="89">
        <v>364</v>
      </c>
      <c r="D397" s="59">
        <v>130.95045919</v>
      </c>
      <c r="E397" s="59">
        <v>26.334496639000001</v>
      </c>
      <c r="F397" s="59">
        <v>90.748137713999995</v>
      </c>
      <c r="G397" s="59">
        <v>183.69501701999999</v>
      </c>
      <c r="H397" s="59">
        <v>7.0219178082000004</v>
      </c>
      <c r="I397" s="59">
        <v>64.962249485000001</v>
      </c>
      <c r="J397" s="59">
        <v>102.63780153</v>
      </c>
      <c r="K397" s="59">
        <v>213.19489694000001</v>
      </c>
      <c r="L397" s="59">
        <v>9.6054794521000009</v>
      </c>
      <c r="M397" s="59">
        <v>391</v>
      </c>
      <c r="O397" s="51"/>
      <c r="Q397" s="89">
        <v>364</v>
      </c>
      <c r="R397" s="59">
        <v>113.88914594000001</v>
      </c>
      <c r="S397" s="59">
        <v>27.934193847</v>
      </c>
      <c r="T397" s="59">
        <v>102.76670554</v>
      </c>
      <c r="U397" s="59">
        <v>194.97984427</v>
      </c>
      <c r="V397" s="59">
        <v>7.0219178082000004</v>
      </c>
      <c r="W397" s="59">
        <v>61.683636901</v>
      </c>
      <c r="X397" s="59">
        <v>112.82790299</v>
      </c>
      <c r="Y397" s="59">
        <v>142.22144252000001</v>
      </c>
      <c r="Z397" s="59">
        <v>9.6054794521000009</v>
      </c>
      <c r="AA397" s="59">
        <v>352</v>
      </c>
      <c r="AD397" s="51"/>
      <c r="AF397" s="89">
        <v>364</v>
      </c>
      <c r="AG397" s="59">
        <v>145.30100705999999</v>
      </c>
      <c r="AH397" s="59">
        <v>28.448558044999999</v>
      </c>
      <c r="AI397" s="59">
        <v>79.034774478000003</v>
      </c>
      <c r="AJ397" s="59">
        <v>184.24181830000001</v>
      </c>
      <c r="AK397" s="59">
        <v>7.0219178082000004</v>
      </c>
      <c r="AL397" s="59">
        <v>67.202821740999994</v>
      </c>
      <c r="AM397" s="59">
        <v>113.59493193</v>
      </c>
      <c r="AN397" s="59">
        <v>293.45980370000001</v>
      </c>
      <c r="AO397" s="59">
        <v>9.6054794521000009</v>
      </c>
      <c r="AP397" s="59">
        <v>484</v>
      </c>
      <c r="AS397" s="51"/>
      <c r="AU397" s="89">
        <v>364</v>
      </c>
      <c r="AV397" s="59">
        <v>142.49650170999999</v>
      </c>
      <c r="AW397" s="59">
        <v>34.019087565</v>
      </c>
      <c r="AX397" s="59">
        <v>93.091698695999995</v>
      </c>
      <c r="AY397" s="59">
        <v>195.80899922</v>
      </c>
      <c r="AZ397" s="59">
        <v>7.0219178082000004</v>
      </c>
      <c r="BA397" s="59">
        <v>64.964604852999997</v>
      </c>
      <c r="BB397" s="59">
        <v>117.67448897</v>
      </c>
      <c r="BC397" s="59">
        <v>113.09690443</v>
      </c>
      <c r="BD397" s="59">
        <v>9.6054794521000009</v>
      </c>
      <c r="BE397" s="59">
        <v>575</v>
      </c>
      <c r="BH397" s="51"/>
    </row>
    <row r="398" spans="1:60">
      <c r="A398" s="51"/>
      <c r="C398" s="89">
        <v>365</v>
      </c>
      <c r="D398" s="59">
        <v>129.22442770999999</v>
      </c>
      <c r="E398" s="59">
        <v>26.056370865000002</v>
      </c>
      <c r="F398" s="59">
        <v>90.342471437</v>
      </c>
      <c r="G398" s="59">
        <v>183.21185864</v>
      </c>
      <c r="H398" s="59">
        <v>7.0219178082000004</v>
      </c>
      <c r="I398" s="59">
        <v>64.870643276999999</v>
      </c>
      <c r="J398" s="59">
        <v>101.8182924</v>
      </c>
      <c r="K398" s="59">
        <v>210.20505982</v>
      </c>
      <c r="L398" s="59">
        <v>9.6054794521000009</v>
      </c>
      <c r="M398" s="59">
        <v>391</v>
      </c>
      <c r="O398" s="51"/>
      <c r="Q398" s="89">
        <v>365</v>
      </c>
      <c r="R398" s="59">
        <v>112.54734578999999</v>
      </c>
      <c r="S398" s="59">
        <v>27.598393162000001</v>
      </c>
      <c r="T398" s="59">
        <v>102.35520535000001</v>
      </c>
      <c r="U398" s="59">
        <v>194.51078358000001</v>
      </c>
      <c r="V398" s="59">
        <v>7.0219178082000004</v>
      </c>
      <c r="W398" s="59">
        <v>61.598812099</v>
      </c>
      <c r="X398" s="59">
        <v>111.93058614</v>
      </c>
      <c r="Y398" s="59">
        <v>140.28716768000001</v>
      </c>
      <c r="Z398" s="59">
        <v>9.6054794521000009</v>
      </c>
      <c r="AA398" s="59">
        <v>352</v>
      </c>
      <c r="AD398" s="51"/>
      <c r="AF398" s="89">
        <v>365</v>
      </c>
      <c r="AG398" s="59">
        <v>143.33224426000001</v>
      </c>
      <c r="AH398" s="59">
        <v>28.097868551000001</v>
      </c>
      <c r="AI398" s="59">
        <v>78.661038402000003</v>
      </c>
      <c r="AJ398" s="59">
        <v>183.78810475</v>
      </c>
      <c r="AK398" s="59">
        <v>7.0219178082000004</v>
      </c>
      <c r="AL398" s="59">
        <v>67.114548810000002</v>
      </c>
      <c r="AM398" s="59">
        <v>112.68487252</v>
      </c>
      <c r="AN398" s="59">
        <v>288.53963828000002</v>
      </c>
      <c r="AO398" s="59">
        <v>9.6054794521000009</v>
      </c>
      <c r="AP398" s="59">
        <v>484</v>
      </c>
      <c r="AS398" s="51"/>
      <c r="AU398" s="89">
        <v>365</v>
      </c>
      <c r="AV398" s="59">
        <v>140.78376033000001</v>
      </c>
      <c r="AW398" s="59">
        <v>33.639906531999998</v>
      </c>
      <c r="AX398" s="59">
        <v>92.582737441999996</v>
      </c>
      <c r="AY398" s="59">
        <v>195.37568697</v>
      </c>
      <c r="AZ398" s="59">
        <v>7.0219178082000004</v>
      </c>
      <c r="BA398" s="59">
        <v>64.868149368999994</v>
      </c>
      <c r="BB398" s="59">
        <v>116.66854463</v>
      </c>
      <c r="BC398" s="59">
        <v>111.22134885</v>
      </c>
      <c r="BD398" s="59">
        <v>9.6054794521000009</v>
      </c>
      <c r="BE398" s="59">
        <v>575</v>
      </c>
      <c r="BH398" s="51"/>
    </row>
    <row r="399" spans="1:60">
      <c r="A399" s="51"/>
      <c r="O399" s="51"/>
      <c r="AD399" s="51"/>
      <c r="AS399" s="51"/>
      <c r="BH399" s="51"/>
    </row>
    <row r="400" spans="1:60">
      <c r="A400" s="51"/>
      <c r="O400" s="51"/>
      <c r="AD400" s="51"/>
      <c r="AS400" s="51"/>
      <c r="BH400" s="51"/>
    </row>
    <row r="401" spans="1:60">
      <c r="A401" s="51"/>
      <c r="B401" s="51"/>
      <c r="C401" s="51"/>
      <c r="D401" s="51"/>
      <c r="E401" s="51"/>
      <c r="F401" s="51"/>
      <c r="G401" s="51"/>
      <c r="H401" s="51"/>
      <c r="I401" s="51"/>
      <c r="J401" s="51"/>
      <c r="K401" s="51"/>
      <c r="L401" s="51"/>
      <c r="M401" s="51"/>
      <c r="N401" s="51"/>
      <c r="O401" s="51"/>
      <c r="P401" s="51"/>
      <c r="Q401" s="51"/>
      <c r="R401" s="51"/>
      <c r="S401" s="51"/>
      <c r="T401" s="51"/>
      <c r="U401" s="51"/>
      <c r="V401" s="51"/>
      <c r="W401" s="51"/>
      <c r="X401" s="51"/>
      <c r="Y401" s="51"/>
      <c r="Z401" s="51"/>
      <c r="AA401" s="51"/>
      <c r="AB401" s="51"/>
      <c r="AC401" s="51"/>
      <c r="AD401" s="51"/>
      <c r="AE401" s="51"/>
      <c r="AF401" s="51"/>
      <c r="AG401" s="51"/>
      <c r="AH401" s="51"/>
      <c r="AI401" s="51"/>
      <c r="AJ401" s="51"/>
      <c r="AK401" s="51"/>
      <c r="AL401" s="51"/>
      <c r="AM401" s="51"/>
      <c r="AN401" s="51"/>
      <c r="AO401" s="51"/>
      <c r="AP401" s="51"/>
      <c r="AQ401" s="51"/>
      <c r="AR401" s="51"/>
      <c r="AS401" s="51"/>
      <c r="AT401" s="51"/>
      <c r="AU401" s="51"/>
      <c r="AV401" s="51"/>
      <c r="AW401" s="51"/>
      <c r="AX401" s="51"/>
      <c r="AY401" s="51"/>
      <c r="AZ401" s="51"/>
      <c r="BA401" s="51"/>
      <c r="BB401" s="51"/>
      <c r="BC401" s="51"/>
      <c r="BD401" s="51"/>
      <c r="BE401" s="51"/>
      <c r="BF401" s="51"/>
      <c r="BG401" s="51"/>
      <c r="BH401" s="51"/>
    </row>
  </sheetData>
  <pageMargins left="0.75" right="0.75" top="1" bottom="1" header="0.5" footer="0.5"/>
  <headerFooter alignWithMargins="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D399"/>
  <sheetViews>
    <sheetView zoomScale="85" workbookViewId="0"/>
  </sheetViews>
  <sheetFormatPr defaultRowHeight="12.75"/>
  <cols>
    <col min="1" max="1" width="3.28515625" style="51" customWidth="1"/>
    <col min="2" max="2" width="3.7109375" style="53" customWidth="1"/>
    <col min="3" max="4" width="9.140625" style="53"/>
    <col min="5" max="5" width="8.140625" style="53" bestFit="1" customWidth="1"/>
    <col min="6" max="7" width="9.140625" style="53"/>
    <col min="8" max="8" width="11.5703125" style="53" customWidth="1"/>
    <col min="9" max="9" width="10.7109375" style="53" customWidth="1"/>
    <col min="10" max="11" width="9.140625" style="53"/>
    <col min="12" max="12" width="13" style="53" customWidth="1"/>
    <col min="13" max="13" width="9.140625" style="53"/>
    <col min="14" max="14" width="3.28515625" style="53" customWidth="1"/>
    <col min="15" max="15" width="3.28515625" style="51" customWidth="1"/>
    <col min="16" max="16" width="3.7109375" style="53" customWidth="1"/>
    <col min="17" max="18" width="9.140625" style="53"/>
    <col min="19" max="19" width="8.140625" style="53" bestFit="1" customWidth="1"/>
    <col min="20" max="21" width="9.140625" style="53"/>
    <col min="22" max="22" width="12" style="53" customWidth="1"/>
    <col min="23" max="23" width="11.140625" style="53" customWidth="1"/>
    <col min="24" max="25" width="9.140625" style="53"/>
    <col min="26" max="26" width="12" style="53" customWidth="1"/>
    <col min="27" max="27" width="9.140625" style="53"/>
    <col min="28" max="28" width="3.28515625" style="53" customWidth="1"/>
    <col min="29" max="29" width="3.28515625" style="51" customWidth="1"/>
    <col min="30" max="30" width="3.7109375" style="53" customWidth="1"/>
    <col min="31" max="32" width="9.140625" style="53"/>
    <col min="33" max="33" width="8.140625" style="53" bestFit="1" customWidth="1"/>
    <col min="34" max="35" width="9.140625" style="53"/>
    <col min="36" max="36" width="12" style="53" customWidth="1"/>
    <col min="37" max="37" width="11.140625" style="53" customWidth="1"/>
    <col min="38" max="39" width="9.140625" style="53"/>
    <col min="40" max="40" width="12" style="53" customWidth="1"/>
    <col min="41" max="41" width="9.140625" style="53"/>
    <col min="42" max="42" width="3.28515625" style="53" customWidth="1"/>
    <col min="43" max="43" width="3.28515625" style="51" customWidth="1"/>
    <col min="44" max="44" width="3.7109375" style="53" customWidth="1"/>
    <col min="45" max="46" width="9.140625" style="53"/>
    <col min="47" max="47" width="8.140625" style="53" bestFit="1" customWidth="1"/>
    <col min="48" max="49" width="9.140625" style="53"/>
    <col min="50" max="50" width="12" style="53" customWidth="1"/>
    <col min="51" max="51" width="11.140625" style="53" customWidth="1"/>
    <col min="52" max="53" width="9.140625" style="53"/>
    <col min="54" max="54" width="12" style="53" customWidth="1"/>
    <col min="55" max="55" width="9.140625" style="53"/>
    <col min="56" max="56" width="3.28515625" style="53" customWidth="1"/>
    <col min="57" max="16384" width="9.140625" style="53"/>
  </cols>
  <sheetData>
    <row r="1" spans="2:44" s="51" customFormat="1" ht="15.75" customHeight="1"/>
    <row r="2" spans="2:44">
      <c r="B2" s="54" t="s">
        <v>169</v>
      </c>
      <c r="P2" s="54" t="s">
        <v>170</v>
      </c>
      <c r="AD2" s="54" t="s">
        <v>171</v>
      </c>
      <c r="AR2" s="54" t="s">
        <v>172</v>
      </c>
    </row>
    <row r="3" spans="2:44">
      <c r="B3" s="54" t="s">
        <v>9</v>
      </c>
      <c r="P3" s="54" t="s">
        <v>9</v>
      </c>
      <c r="AD3" s="54" t="s">
        <v>9</v>
      </c>
      <c r="AR3" s="54" t="s">
        <v>9</v>
      </c>
    </row>
    <row r="33" spans="3:56" ht="38.25">
      <c r="C33" s="109" t="s">
        <v>161</v>
      </c>
      <c r="D33" s="109" t="s">
        <v>162</v>
      </c>
      <c r="E33" s="109" t="s">
        <v>163</v>
      </c>
      <c r="F33" s="109" t="s">
        <v>81</v>
      </c>
      <c r="G33" s="109" t="s">
        <v>83</v>
      </c>
      <c r="H33" s="109" t="s">
        <v>84</v>
      </c>
      <c r="I33" s="109" t="s">
        <v>86</v>
      </c>
      <c r="J33" s="109" t="s">
        <v>87</v>
      </c>
      <c r="K33" s="109" t="s">
        <v>164</v>
      </c>
      <c r="L33" s="109" t="s">
        <v>90</v>
      </c>
      <c r="M33" s="109" t="s">
        <v>92</v>
      </c>
      <c r="Q33" s="109" t="s">
        <v>161</v>
      </c>
      <c r="R33" s="109" t="s">
        <v>162</v>
      </c>
      <c r="S33" s="109" t="s">
        <v>163</v>
      </c>
      <c r="T33" s="109" t="s">
        <v>81</v>
      </c>
      <c r="U33" s="109" t="s">
        <v>83</v>
      </c>
      <c r="V33" s="109" t="s">
        <v>84</v>
      </c>
      <c r="W33" s="109" t="s">
        <v>86</v>
      </c>
      <c r="X33" s="109" t="s">
        <v>87</v>
      </c>
      <c r="Y33" s="109" t="s">
        <v>164</v>
      </c>
      <c r="Z33" s="109" t="s">
        <v>90</v>
      </c>
      <c r="AA33" s="109" t="s">
        <v>92</v>
      </c>
      <c r="AE33" s="109" t="s">
        <v>161</v>
      </c>
      <c r="AF33" s="109" t="s">
        <v>162</v>
      </c>
      <c r="AG33" s="109" t="s">
        <v>163</v>
      </c>
      <c r="AH33" s="109" t="s">
        <v>81</v>
      </c>
      <c r="AI33" s="109" t="s">
        <v>83</v>
      </c>
      <c r="AJ33" s="109" t="s">
        <v>84</v>
      </c>
      <c r="AK33" s="109" t="s">
        <v>86</v>
      </c>
      <c r="AL33" s="109" t="s">
        <v>87</v>
      </c>
      <c r="AM33" s="109" t="s">
        <v>164</v>
      </c>
      <c r="AN33" s="109" t="s">
        <v>90</v>
      </c>
      <c r="AO33" s="109" t="s">
        <v>92</v>
      </c>
      <c r="AS33" s="109" t="s">
        <v>161</v>
      </c>
      <c r="AT33" s="109" t="s">
        <v>162</v>
      </c>
      <c r="AU33" s="109" t="s">
        <v>163</v>
      </c>
      <c r="AV33" s="109" t="s">
        <v>81</v>
      </c>
      <c r="AW33" s="109" t="s">
        <v>83</v>
      </c>
      <c r="AX33" s="109" t="s">
        <v>84</v>
      </c>
      <c r="AY33" s="109" t="s">
        <v>86</v>
      </c>
      <c r="AZ33" s="109" t="s">
        <v>87</v>
      </c>
      <c r="BA33" s="109" t="s">
        <v>164</v>
      </c>
      <c r="BB33" s="109" t="s">
        <v>90</v>
      </c>
      <c r="BC33" s="109" t="s">
        <v>92</v>
      </c>
    </row>
    <row r="34" spans="3:56">
      <c r="C34" s="89">
        <v>1</v>
      </c>
      <c r="D34" s="59">
        <v>2125.7893881999998</v>
      </c>
      <c r="E34" s="59">
        <v>363.53684170999998</v>
      </c>
      <c r="F34" s="59">
        <v>560.53200988000003</v>
      </c>
      <c r="G34" s="59">
        <v>357.45265619000003</v>
      </c>
      <c r="H34" s="59">
        <v>6.4136986300999999</v>
      </c>
      <c r="I34" s="59">
        <v>83.302128662000001</v>
      </c>
      <c r="J34" s="59">
        <v>175.19481266</v>
      </c>
      <c r="K34" s="59">
        <v>171.30622102000001</v>
      </c>
      <c r="L34" s="59">
        <v>9.2246575342000003</v>
      </c>
      <c r="M34" s="59">
        <v>0</v>
      </c>
      <c r="Q34" s="89">
        <v>1</v>
      </c>
      <c r="R34" s="59">
        <v>1580.4377617</v>
      </c>
      <c r="S34" s="59">
        <v>364.51181984999999</v>
      </c>
      <c r="T34" s="59">
        <v>646.34705570000006</v>
      </c>
      <c r="U34" s="59">
        <v>389.79128076000001</v>
      </c>
      <c r="V34" s="59">
        <v>6.4136986300999999</v>
      </c>
      <c r="W34" s="59">
        <v>78.106584632999997</v>
      </c>
      <c r="X34" s="59">
        <v>184.09829558999999</v>
      </c>
      <c r="Y34" s="59">
        <v>203.93596653</v>
      </c>
      <c r="Z34" s="59">
        <v>9.2246575342000003</v>
      </c>
      <c r="AA34" s="59">
        <v>0</v>
      </c>
      <c r="AE34" s="89">
        <v>1</v>
      </c>
      <c r="AF34" s="59">
        <v>2557.5615668</v>
      </c>
      <c r="AG34" s="59">
        <v>410.34379916</v>
      </c>
      <c r="AH34" s="59">
        <v>477.03333270000002</v>
      </c>
      <c r="AI34" s="59">
        <v>359.55316734000002</v>
      </c>
      <c r="AJ34" s="59">
        <v>6.4136986300999999</v>
      </c>
      <c r="AK34" s="59">
        <v>85.905125936000005</v>
      </c>
      <c r="AL34" s="59">
        <v>197.88584379</v>
      </c>
      <c r="AM34" s="59">
        <v>528.18977080000002</v>
      </c>
      <c r="AN34" s="59">
        <v>9.2246575342000003</v>
      </c>
      <c r="AO34" s="59">
        <v>0</v>
      </c>
      <c r="AS34" s="89">
        <v>1</v>
      </c>
      <c r="AT34" s="59">
        <v>2339.0517332999998</v>
      </c>
      <c r="AU34" s="59">
        <v>476.53600123000001</v>
      </c>
      <c r="AV34" s="59">
        <v>573.07015704000003</v>
      </c>
      <c r="AW34" s="63">
        <v>370.00539858000002</v>
      </c>
      <c r="AX34" s="63">
        <v>6.4136986300999999</v>
      </c>
      <c r="AY34" s="63">
        <v>82.821601865999995</v>
      </c>
      <c r="AZ34" s="63">
        <v>211.23002682000001</v>
      </c>
      <c r="BA34" s="63">
        <v>135.04182033000001</v>
      </c>
      <c r="BB34" s="63">
        <v>9.2246575342000003</v>
      </c>
      <c r="BC34" s="63">
        <v>0</v>
      </c>
    </row>
    <row r="35" spans="3:56">
      <c r="C35" s="89">
        <v>2</v>
      </c>
      <c r="D35" s="59">
        <v>2067.8329413000001</v>
      </c>
      <c r="E35" s="59">
        <v>355.23665585999998</v>
      </c>
      <c r="F35" s="59">
        <v>550.08461067999997</v>
      </c>
      <c r="G35" s="59">
        <v>346.68383019999999</v>
      </c>
      <c r="H35" s="59">
        <v>6.4136986300999999</v>
      </c>
      <c r="I35" s="59">
        <v>83.140737032999994</v>
      </c>
      <c r="J35" s="59">
        <v>174.49790421</v>
      </c>
      <c r="K35" s="59">
        <v>170.86415399000001</v>
      </c>
      <c r="L35" s="59">
        <v>9.2246575342000003</v>
      </c>
      <c r="M35" s="59">
        <v>0</v>
      </c>
      <c r="Q35" s="89">
        <v>2</v>
      </c>
      <c r="R35" s="59">
        <v>1535.6654223</v>
      </c>
      <c r="S35" s="59">
        <v>355.13955973999998</v>
      </c>
      <c r="T35" s="59">
        <v>632.38138829000002</v>
      </c>
      <c r="U35" s="59">
        <v>377.88352069000001</v>
      </c>
      <c r="V35" s="59">
        <v>6.4136986300999999</v>
      </c>
      <c r="W35" s="59">
        <v>77.971468631999997</v>
      </c>
      <c r="X35" s="59">
        <v>183.55612432000001</v>
      </c>
      <c r="Y35" s="59">
        <v>203.57514982999999</v>
      </c>
      <c r="Z35" s="59">
        <v>9.2246575342000003</v>
      </c>
      <c r="AA35" s="59">
        <v>0</v>
      </c>
      <c r="AB35" s="111"/>
      <c r="AE35" s="89">
        <v>2</v>
      </c>
      <c r="AF35" s="59">
        <v>2491.8897963999998</v>
      </c>
      <c r="AG35" s="59">
        <v>400.8026696</v>
      </c>
      <c r="AH35" s="59">
        <v>467.78600717</v>
      </c>
      <c r="AI35" s="59">
        <v>347.13944155000002</v>
      </c>
      <c r="AJ35" s="59">
        <v>6.4136986300999999</v>
      </c>
      <c r="AK35" s="59">
        <v>85.742359747999998</v>
      </c>
      <c r="AL35" s="59">
        <v>197.14705097000001</v>
      </c>
      <c r="AM35" s="59">
        <v>527.01960997000003</v>
      </c>
      <c r="AN35" s="59">
        <v>9.2246575342000003</v>
      </c>
      <c r="AO35" s="59">
        <v>0</v>
      </c>
      <c r="AP35" s="111"/>
      <c r="AS35" s="89">
        <v>2</v>
      </c>
      <c r="AT35" s="59">
        <v>2274.9233823999998</v>
      </c>
      <c r="AU35" s="59">
        <v>465.58143108000002</v>
      </c>
      <c r="AV35" s="59">
        <v>562.21303995999995</v>
      </c>
      <c r="AW35" s="63">
        <v>359.80241877999998</v>
      </c>
      <c r="AX35" s="63">
        <v>6.4136986300999999</v>
      </c>
      <c r="AY35" s="63">
        <v>82.675458442999997</v>
      </c>
      <c r="AZ35" s="63">
        <v>210.38809216999999</v>
      </c>
      <c r="BA35" s="63">
        <v>134.67859937</v>
      </c>
      <c r="BB35" s="63">
        <v>9.2246575342000003</v>
      </c>
      <c r="BC35" s="63">
        <v>0</v>
      </c>
      <c r="BD35" s="111"/>
    </row>
    <row r="36" spans="3:56">
      <c r="C36" s="89">
        <v>3</v>
      </c>
      <c r="D36" s="59">
        <v>2017.4479389999999</v>
      </c>
      <c r="E36" s="59">
        <v>346.76839552000001</v>
      </c>
      <c r="F36" s="59">
        <v>539.01386849999994</v>
      </c>
      <c r="G36" s="59">
        <v>337.40892074999999</v>
      </c>
      <c r="H36" s="59">
        <v>6.4136986300999999</v>
      </c>
      <c r="I36" s="59">
        <v>82.981652217000004</v>
      </c>
      <c r="J36" s="59">
        <v>173.81260684</v>
      </c>
      <c r="K36" s="59">
        <v>170.42149703999999</v>
      </c>
      <c r="L36" s="59">
        <v>9.2246575342000003</v>
      </c>
      <c r="M36" s="59">
        <v>0</v>
      </c>
      <c r="Q36" s="89">
        <v>3</v>
      </c>
      <c r="R36" s="59">
        <v>1495.0179187000001</v>
      </c>
      <c r="S36" s="59">
        <v>346.69512706</v>
      </c>
      <c r="T36" s="59">
        <v>619.83462460999999</v>
      </c>
      <c r="U36" s="59">
        <v>367.64265329</v>
      </c>
      <c r="V36" s="59">
        <v>6.4136986300999999</v>
      </c>
      <c r="W36" s="59">
        <v>77.837888625000005</v>
      </c>
      <c r="X36" s="59">
        <v>183.01972652000001</v>
      </c>
      <c r="Y36" s="59">
        <v>203.21293019000001</v>
      </c>
      <c r="Z36" s="59">
        <v>9.2246575342000003</v>
      </c>
      <c r="AA36" s="59">
        <v>0</v>
      </c>
      <c r="AE36" s="89">
        <v>3</v>
      </c>
      <c r="AF36" s="59">
        <v>2431.0638804999999</v>
      </c>
      <c r="AG36" s="59">
        <v>392.36974415999998</v>
      </c>
      <c r="AH36" s="59">
        <v>459.58044401000001</v>
      </c>
      <c r="AI36" s="59">
        <v>336.66049343999998</v>
      </c>
      <c r="AJ36" s="59">
        <v>6.4136986300999999</v>
      </c>
      <c r="AK36" s="59">
        <v>85.581975043</v>
      </c>
      <c r="AL36" s="59">
        <v>196.41999118999999</v>
      </c>
      <c r="AM36" s="59">
        <v>525.84960222999996</v>
      </c>
      <c r="AN36" s="59">
        <v>9.2246575342000003</v>
      </c>
      <c r="AO36" s="59">
        <v>0</v>
      </c>
      <c r="AS36" s="89">
        <v>3</v>
      </c>
      <c r="AT36" s="59">
        <v>2219.0966564</v>
      </c>
      <c r="AU36" s="59">
        <v>454.41933611000002</v>
      </c>
      <c r="AV36" s="59">
        <v>550.91152607000004</v>
      </c>
      <c r="AW36" s="63">
        <v>351.00721245</v>
      </c>
      <c r="AX36" s="63">
        <v>6.4136986300999999</v>
      </c>
      <c r="AY36" s="63">
        <v>82.531327614000006</v>
      </c>
      <c r="AZ36" s="63">
        <v>209.56044107</v>
      </c>
      <c r="BA36" s="63">
        <v>134.31898129999999</v>
      </c>
      <c r="BB36" s="63">
        <v>9.2246575342000003</v>
      </c>
      <c r="BC36" s="63">
        <v>0</v>
      </c>
    </row>
    <row r="37" spans="3:56">
      <c r="C37" s="89">
        <v>4</v>
      </c>
      <c r="D37" s="59">
        <v>1970.0659406</v>
      </c>
      <c r="E37" s="59">
        <v>339.77159867</v>
      </c>
      <c r="F37" s="59">
        <v>529.86770214000001</v>
      </c>
      <c r="G37" s="59">
        <v>329.51336147000001</v>
      </c>
      <c r="H37" s="59">
        <v>6.4136986300999999</v>
      </c>
      <c r="I37" s="59">
        <v>82.824848080999999</v>
      </c>
      <c r="J37" s="59">
        <v>173.13880413999999</v>
      </c>
      <c r="K37" s="59">
        <v>169.97832160999999</v>
      </c>
      <c r="L37" s="59">
        <v>9.2246575342000003</v>
      </c>
      <c r="M37" s="59">
        <v>0</v>
      </c>
      <c r="Q37" s="89">
        <v>4</v>
      </c>
      <c r="R37" s="59">
        <v>1458.4583011</v>
      </c>
      <c r="S37" s="59">
        <v>339.05893524999999</v>
      </c>
      <c r="T37" s="59">
        <v>608.46558826</v>
      </c>
      <c r="U37" s="59">
        <v>358.94187814999998</v>
      </c>
      <c r="V37" s="59">
        <v>6.4136986300999999</v>
      </c>
      <c r="W37" s="59">
        <v>77.705828138000001</v>
      </c>
      <c r="X37" s="59">
        <v>182.48906406</v>
      </c>
      <c r="Y37" s="59">
        <v>202.84937869000001</v>
      </c>
      <c r="Z37" s="59">
        <v>9.2246575342000003</v>
      </c>
      <c r="AA37" s="59">
        <v>0</v>
      </c>
      <c r="AE37" s="89">
        <v>4</v>
      </c>
      <c r="AF37" s="59">
        <v>2377.6659817999998</v>
      </c>
      <c r="AG37" s="59">
        <v>383.45534796999999</v>
      </c>
      <c r="AH37" s="59">
        <v>451.07262089</v>
      </c>
      <c r="AI37" s="59">
        <v>327.94927659000001</v>
      </c>
      <c r="AJ37" s="59">
        <v>6.4136986300999999</v>
      </c>
      <c r="AK37" s="59">
        <v>85.423944457000005</v>
      </c>
      <c r="AL37" s="59">
        <v>195.70454763000001</v>
      </c>
      <c r="AM37" s="59">
        <v>524.67990153000005</v>
      </c>
      <c r="AN37" s="59">
        <v>9.2246575342000003</v>
      </c>
      <c r="AO37" s="59">
        <v>0</v>
      </c>
      <c r="AS37" s="89">
        <v>4</v>
      </c>
      <c r="AT37" s="59">
        <v>2166.6758276999999</v>
      </c>
      <c r="AU37" s="59">
        <v>445.18467134999997</v>
      </c>
      <c r="AV37" s="59">
        <v>541.49284940999996</v>
      </c>
      <c r="AW37" s="63">
        <v>343.51045993999998</v>
      </c>
      <c r="AX37" s="63">
        <v>6.4136986300999999</v>
      </c>
      <c r="AY37" s="63">
        <v>82.389187199999995</v>
      </c>
      <c r="AZ37" s="63">
        <v>208.74692845000001</v>
      </c>
      <c r="BA37" s="63">
        <v>133.96295437000001</v>
      </c>
      <c r="BB37" s="63">
        <v>9.2246575342000003</v>
      </c>
      <c r="BC37" s="63">
        <v>0</v>
      </c>
    </row>
    <row r="38" spans="3:56">
      <c r="C38" s="89">
        <v>5</v>
      </c>
      <c r="D38" s="59">
        <v>1927.6914736000001</v>
      </c>
      <c r="E38" s="59">
        <v>333.22062362999998</v>
      </c>
      <c r="F38" s="59">
        <v>521.28624164999997</v>
      </c>
      <c r="G38" s="59">
        <v>322.88258597999999</v>
      </c>
      <c r="H38" s="59">
        <v>6.4136986300999999</v>
      </c>
      <c r="I38" s="59">
        <v>82.670298490999997</v>
      </c>
      <c r="J38" s="59">
        <v>172.47637967</v>
      </c>
      <c r="K38" s="59">
        <v>169.53469912</v>
      </c>
      <c r="L38" s="59">
        <v>9.2246575342000003</v>
      </c>
      <c r="M38" s="59">
        <v>0</v>
      </c>
      <c r="Q38" s="89">
        <v>5</v>
      </c>
      <c r="R38" s="59">
        <v>1426.7297186999999</v>
      </c>
      <c r="S38" s="59">
        <v>331.79851771</v>
      </c>
      <c r="T38" s="59">
        <v>597.56588399999998</v>
      </c>
      <c r="U38" s="59">
        <v>351.65439491000001</v>
      </c>
      <c r="V38" s="59">
        <v>6.4136986300999999</v>
      </c>
      <c r="W38" s="59">
        <v>77.575270697999997</v>
      </c>
      <c r="X38" s="59">
        <v>181.96409886000001</v>
      </c>
      <c r="Y38" s="59">
        <v>202.48456644000001</v>
      </c>
      <c r="Z38" s="59">
        <v>9.2246575342000003</v>
      </c>
      <c r="AA38" s="59">
        <v>0</v>
      </c>
      <c r="AE38" s="89">
        <v>5</v>
      </c>
      <c r="AF38" s="59">
        <v>2326.9424153</v>
      </c>
      <c r="AG38" s="59">
        <v>376.60492110000001</v>
      </c>
      <c r="AH38" s="59">
        <v>444.11924813000002</v>
      </c>
      <c r="AI38" s="59">
        <v>320.83874458000003</v>
      </c>
      <c r="AJ38" s="59">
        <v>6.4136986300999999</v>
      </c>
      <c r="AK38" s="59">
        <v>85.268240625000004</v>
      </c>
      <c r="AL38" s="59">
        <v>195.00060346000001</v>
      </c>
      <c r="AM38" s="59">
        <v>523.51066186000003</v>
      </c>
      <c r="AN38" s="59">
        <v>9.2246575342000003</v>
      </c>
      <c r="AO38" s="59">
        <v>0</v>
      </c>
      <c r="AS38" s="89">
        <v>5</v>
      </c>
      <c r="AT38" s="59">
        <v>2119.7969641</v>
      </c>
      <c r="AU38" s="59">
        <v>436.55434781999998</v>
      </c>
      <c r="AV38" s="59">
        <v>532.71049240000002</v>
      </c>
      <c r="AW38" s="63">
        <v>337.20284161000001</v>
      </c>
      <c r="AX38" s="63">
        <v>6.4136986300999999</v>
      </c>
      <c r="AY38" s="63">
        <v>82.249015017999994</v>
      </c>
      <c r="AZ38" s="63">
        <v>207.94740922</v>
      </c>
      <c r="BA38" s="63">
        <v>133.61050685999999</v>
      </c>
      <c r="BB38" s="63">
        <v>9.2246575342000003</v>
      </c>
      <c r="BC38" s="63">
        <v>0</v>
      </c>
    </row>
    <row r="39" spans="3:56">
      <c r="C39" s="89">
        <v>6</v>
      </c>
      <c r="D39" s="59">
        <v>1888.8437718</v>
      </c>
      <c r="E39" s="59">
        <v>327.49757534999998</v>
      </c>
      <c r="F39" s="59">
        <v>513.98716419000004</v>
      </c>
      <c r="G39" s="59">
        <v>317.40202789</v>
      </c>
      <c r="H39" s="59">
        <v>6.4136986300999999</v>
      </c>
      <c r="I39" s="59">
        <v>82.517977313000003</v>
      </c>
      <c r="J39" s="59">
        <v>171.82521700999999</v>
      </c>
      <c r="K39" s="59">
        <v>169.09070098000001</v>
      </c>
      <c r="L39" s="59">
        <v>9.2246575342000003</v>
      </c>
      <c r="M39" s="59">
        <v>0</v>
      </c>
      <c r="Q39" s="89">
        <v>6</v>
      </c>
      <c r="R39" s="59">
        <v>1396.6478155</v>
      </c>
      <c r="S39" s="59">
        <v>326.09952650999998</v>
      </c>
      <c r="T39" s="59">
        <v>588.73650296000005</v>
      </c>
      <c r="U39" s="59">
        <v>345.65340319000001</v>
      </c>
      <c r="V39" s="59">
        <v>6.4136986300999999</v>
      </c>
      <c r="W39" s="59">
        <v>77.446199832000005</v>
      </c>
      <c r="X39" s="59">
        <v>181.44479279999999</v>
      </c>
      <c r="Y39" s="59">
        <v>202.11856453999999</v>
      </c>
      <c r="Z39" s="59">
        <v>9.2246575342000003</v>
      </c>
      <c r="AA39" s="59">
        <v>0</v>
      </c>
      <c r="AE39" s="89">
        <v>6</v>
      </c>
      <c r="AF39" s="59">
        <v>2281.3832059000001</v>
      </c>
      <c r="AG39" s="59">
        <v>369.98384363000002</v>
      </c>
      <c r="AH39" s="59">
        <v>437.71338632999999</v>
      </c>
      <c r="AI39" s="59">
        <v>315.16185101000002</v>
      </c>
      <c r="AJ39" s="59">
        <v>6.4136986300999999</v>
      </c>
      <c r="AK39" s="59">
        <v>85.114836185000001</v>
      </c>
      <c r="AL39" s="59">
        <v>194.30804187999999</v>
      </c>
      <c r="AM39" s="59">
        <v>522.34203719000004</v>
      </c>
      <c r="AN39" s="59">
        <v>9.2246575342000003</v>
      </c>
      <c r="AO39" s="59">
        <v>0</v>
      </c>
      <c r="AS39" s="89">
        <v>6</v>
      </c>
      <c r="AT39" s="59">
        <v>2076.9370039</v>
      </c>
      <c r="AU39" s="59">
        <v>429.02316151999997</v>
      </c>
      <c r="AV39" s="59">
        <v>525.15918209999995</v>
      </c>
      <c r="AW39" s="63">
        <v>331.9750378</v>
      </c>
      <c r="AX39" s="63">
        <v>6.4136986300999999</v>
      </c>
      <c r="AY39" s="63">
        <v>82.110788886999998</v>
      </c>
      <c r="AZ39" s="63">
        <v>207.1617383</v>
      </c>
      <c r="BA39" s="63">
        <v>133.26162701999999</v>
      </c>
      <c r="BB39" s="63">
        <v>9.2246575342000003</v>
      </c>
      <c r="BC39" s="63">
        <v>0</v>
      </c>
    </row>
    <row r="40" spans="3:56">
      <c r="C40" s="89">
        <v>7</v>
      </c>
      <c r="D40" s="59">
        <v>1854.7905765999999</v>
      </c>
      <c r="E40" s="59">
        <v>321.95764442000001</v>
      </c>
      <c r="F40" s="59">
        <v>506.9665536</v>
      </c>
      <c r="G40" s="59">
        <v>312.95712083000001</v>
      </c>
      <c r="H40" s="59">
        <v>6.4136986300999999</v>
      </c>
      <c r="I40" s="59">
        <v>82.367858413999997</v>
      </c>
      <c r="J40" s="59">
        <v>171.18519972999999</v>
      </c>
      <c r="K40" s="59">
        <v>168.64639862999999</v>
      </c>
      <c r="L40" s="59">
        <v>9.2246575342000003</v>
      </c>
      <c r="M40" s="59">
        <v>0</v>
      </c>
      <c r="Q40" s="89">
        <v>7</v>
      </c>
      <c r="R40" s="59">
        <v>1370.1590326999999</v>
      </c>
      <c r="S40" s="59">
        <v>320.63346343000001</v>
      </c>
      <c r="T40" s="59">
        <v>580.96178930999997</v>
      </c>
      <c r="U40" s="59">
        <v>340.81210261000001</v>
      </c>
      <c r="V40" s="59">
        <v>6.4136986300999999</v>
      </c>
      <c r="W40" s="59">
        <v>77.318599063999997</v>
      </c>
      <c r="X40" s="59">
        <v>180.93110777999999</v>
      </c>
      <c r="Y40" s="59">
        <v>201.75144408</v>
      </c>
      <c r="Z40" s="59">
        <v>9.2246575342000003</v>
      </c>
      <c r="AA40" s="59">
        <v>0</v>
      </c>
      <c r="AE40" s="89">
        <v>7</v>
      </c>
      <c r="AF40" s="59">
        <v>2240.452863</v>
      </c>
      <c r="AG40" s="59">
        <v>364.09120381000002</v>
      </c>
      <c r="AH40" s="59">
        <v>431.53990305999997</v>
      </c>
      <c r="AI40" s="59">
        <v>310.75154946999999</v>
      </c>
      <c r="AJ40" s="59">
        <v>6.4136986300999999</v>
      </c>
      <c r="AK40" s="59">
        <v>84.963703773000006</v>
      </c>
      <c r="AL40" s="59">
        <v>193.62674607</v>
      </c>
      <c r="AM40" s="59">
        <v>521.17418149000002</v>
      </c>
      <c r="AN40" s="59">
        <v>9.2246575342000003</v>
      </c>
      <c r="AO40" s="59">
        <v>0</v>
      </c>
      <c r="AS40" s="89">
        <v>7</v>
      </c>
      <c r="AT40" s="59">
        <v>2039.3897165999999</v>
      </c>
      <c r="AU40" s="59">
        <v>421.74301602000003</v>
      </c>
      <c r="AV40" s="59">
        <v>517.95970672999999</v>
      </c>
      <c r="AW40" s="63">
        <v>327.71772886999997</v>
      </c>
      <c r="AX40" s="63">
        <v>6.4136986300999999</v>
      </c>
      <c r="AY40" s="63">
        <v>81.974486624999997</v>
      </c>
      <c r="AZ40" s="63">
        <v>206.38977059999999</v>
      </c>
      <c r="BA40" s="63">
        <v>132.91630309999999</v>
      </c>
      <c r="BB40" s="63">
        <v>9.2246575342000003</v>
      </c>
      <c r="BC40" s="63">
        <v>0</v>
      </c>
    </row>
    <row r="41" spans="3:56">
      <c r="C41" s="89">
        <v>8</v>
      </c>
      <c r="D41" s="59">
        <v>1824.8895438</v>
      </c>
      <c r="E41" s="59">
        <v>316.79529523999997</v>
      </c>
      <c r="F41" s="59">
        <v>500.29130578000002</v>
      </c>
      <c r="G41" s="59">
        <v>309.43329842999998</v>
      </c>
      <c r="H41" s="59">
        <v>6.4136986300999999</v>
      </c>
      <c r="I41" s="59">
        <v>82.219915658999994</v>
      </c>
      <c r="J41" s="59">
        <v>170.5562114</v>
      </c>
      <c r="K41" s="59">
        <v>168.20186348999999</v>
      </c>
      <c r="L41" s="59">
        <v>9.2246575342000003</v>
      </c>
      <c r="M41" s="59">
        <v>0</v>
      </c>
      <c r="Q41" s="89">
        <v>8</v>
      </c>
      <c r="R41" s="59">
        <v>1347.0916082000001</v>
      </c>
      <c r="S41" s="59">
        <v>315.76644341000002</v>
      </c>
      <c r="T41" s="59">
        <v>573.64967766999996</v>
      </c>
      <c r="U41" s="59">
        <v>337.00369277999999</v>
      </c>
      <c r="V41" s="59">
        <v>6.4136986300999999</v>
      </c>
      <c r="W41" s="59">
        <v>77.192451922999993</v>
      </c>
      <c r="X41" s="59">
        <v>180.42300569</v>
      </c>
      <c r="Y41" s="59">
        <v>201.38327616999999</v>
      </c>
      <c r="Z41" s="59">
        <v>9.2246575342000003</v>
      </c>
      <c r="AA41" s="59">
        <v>0</v>
      </c>
      <c r="AE41" s="89">
        <v>8</v>
      </c>
      <c r="AF41" s="59">
        <v>2203.0422033999998</v>
      </c>
      <c r="AG41" s="59">
        <v>359.05300532000001</v>
      </c>
      <c r="AH41" s="59">
        <v>426.23044339</v>
      </c>
      <c r="AI41" s="59">
        <v>307.44079353000001</v>
      </c>
      <c r="AJ41" s="59">
        <v>6.4136986300999999</v>
      </c>
      <c r="AK41" s="59">
        <v>84.814816024999999</v>
      </c>
      <c r="AL41" s="59">
        <v>192.9565992</v>
      </c>
      <c r="AM41" s="59">
        <v>520.00724873000001</v>
      </c>
      <c r="AN41" s="59">
        <v>9.2246575342000003</v>
      </c>
      <c r="AO41" s="59">
        <v>0</v>
      </c>
      <c r="AS41" s="89">
        <v>8</v>
      </c>
      <c r="AT41" s="59">
        <v>2006.4277234000001</v>
      </c>
      <c r="AU41" s="59">
        <v>414.96178141000001</v>
      </c>
      <c r="AV41" s="59">
        <v>511.15803639000001</v>
      </c>
      <c r="AW41" s="63">
        <v>324.32159517999997</v>
      </c>
      <c r="AX41" s="63">
        <v>6.4136986300999999</v>
      </c>
      <c r="AY41" s="63">
        <v>81.840086049999996</v>
      </c>
      <c r="AZ41" s="63">
        <v>205.63136105000001</v>
      </c>
      <c r="BA41" s="63">
        <v>132.57452339</v>
      </c>
      <c r="BB41" s="63">
        <v>9.2246575342000003</v>
      </c>
      <c r="BC41" s="63">
        <v>0</v>
      </c>
    </row>
    <row r="42" spans="3:56">
      <c r="C42" s="89">
        <v>9</v>
      </c>
      <c r="D42" s="59">
        <v>1796.8820678</v>
      </c>
      <c r="E42" s="59">
        <v>312.78787805000002</v>
      </c>
      <c r="F42" s="59">
        <v>495.06169184999999</v>
      </c>
      <c r="G42" s="59">
        <v>306.71599429999998</v>
      </c>
      <c r="H42" s="59">
        <v>6.4136986300999999</v>
      </c>
      <c r="I42" s="59">
        <v>82.074122912999997</v>
      </c>
      <c r="J42" s="59">
        <v>169.93813559</v>
      </c>
      <c r="K42" s="59">
        <v>167.75716696999999</v>
      </c>
      <c r="L42" s="59">
        <v>9.2246575342000003</v>
      </c>
      <c r="M42" s="59">
        <v>0</v>
      </c>
      <c r="Q42" s="89">
        <v>9</v>
      </c>
      <c r="R42" s="59">
        <v>1327.8259109000001</v>
      </c>
      <c r="S42" s="59">
        <v>311.09165675999998</v>
      </c>
      <c r="T42" s="59">
        <v>566.42889593999996</v>
      </c>
      <c r="U42" s="59">
        <v>334.10137335000002</v>
      </c>
      <c r="V42" s="59">
        <v>6.4136986300999999</v>
      </c>
      <c r="W42" s="59">
        <v>77.067741933999997</v>
      </c>
      <c r="X42" s="59">
        <v>179.92044842999999</v>
      </c>
      <c r="Y42" s="59">
        <v>201.01413188999999</v>
      </c>
      <c r="Z42" s="59">
        <v>9.2246575342000003</v>
      </c>
      <c r="AA42" s="59">
        <v>0</v>
      </c>
      <c r="AE42" s="89">
        <v>9</v>
      </c>
      <c r="AF42" s="59">
        <v>2169.2365027999999</v>
      </c>
      <c r="AG42" s="59">
        <v>354.33411961000002</v>
      </c>
      <c r="AH42" s="59">
        <v>421.88332550000001</v>
      </c>
      <c r="AI42" s="59">
        <v>305.06253678000002</v>
      </c>
      <c r="AJ42" s="59">
        <v>6.4136986300999999</v>
      </c>
      <c r="AK42" s="59">
        <v>84.668145577999994</v>
      </c>
      <c r="AL42" s="59">
        <v>192.29748445000001</v>
      </c>
      <c r="AM42" s="59">
        <v>518.84139287000005</v>
      </c>
      <c r="AN42" s="59">
        <v>9.2246575342000003</v>
      </c>
      <c r="AO42" s="59">
        <v>0</v>
      </c>
      <c r="AS42" s="89">
        <v>9</v>
      </c>
      <c r="AT42" s="59">
        <v>1975.523833</v>
      </c>
      <c r="AU42" s="59">
        <v>409.69742134000001</v>
      </c>
      <c r="AV42" s="59">
        <v>505.82985996999997</v>
      </c>
      <c r="AW42" s="63">
        <v>321.67731706000001</v>
      </c>
      <c r="AX42" s="63">
        <v>6.4136986300999999</v>
      </c>
      <c r="AY42" s="63">
        <v>81.707564981000004</v>
      </c>
      <c r="AZ42" s="63">
        <v>204.88636457000001</v>
      </c>
      <c r="BA42" s="63">
        <v>132.23627612000001</v>
      </c>
      <c r="BB42" s="63">
        <v>9.2246575342000003</v>
      </c>
      <c r="BC42" s="63">
        <v>0</v>
      </c>
    </row>
    <row r="43" spans="3:56">
      <c r="C43" s="89">
        <v>10</v>
      </c>
      <c r="D43" s="59">
        <v>1773.7272866999999</v>
      </c>
      <c r="E43" s="59">
        <v>308.45332728</v>
      </c>
      <c r="F43" s="59">
        <v>489.41965537999999</v>
      </c>
      <c r="G43" s="59">
        <v>304.69064206000002</v>
      </c>
      <c r="H43" s="59">
        <v>6.4136986300999999</v>
      </c>
      <c r="I43" s="59">
        <v>81.930454045000005</v>
      </c>
      <c r="J43" s="59">
        <v>169.33085586999999</v>
      </c>
      <c r="K43" s="59">
        <v>167.31238049000001</v>
      </c>
      <c r="L43" s="59">
        <v>9.2246575342000003</v>
      </c>
      <c r="M43" s="59">
        <v>0</v>
      </c>
      <c r="Q43" s="89">
        <v>10</v>
      </c>
      <c r="R43" s="59">
        <v>1308.8918503</v>
      </c>
      <c r="S43" s="59">
        <v>307.68148651000001</v>
      </c>
      <c r="T43" s="59">
        <v>561.29943890000004</v>
      </c>
      <c r="U43" s="59">
        <v>331.97834391999999</v>
      </c>
      <c r="V43" s="59">
        <v>6.4136986300999999</v>
      </c>
      <c r="W43" s="59">
        <v>76.944452623999993</v>
      </c>
      <c r="X43" s="59">
        <v>179.42339791000001</v>
      </c>
      <c r="Y43" s="59">
        <v>200.64408234999999</v>
      </c>
      <c r="Z43" s="59">
        <v>9.2246575342000003</v>
      </c>
      <c r="AA43" s="59">
        <v>0</v>
      </c>
      <c r="AE43" s="89">
        <v>10</v>
      </c>
      <c r="AF43" s="59">
        <v>2142.5343146999999</v>
      </c>
      <c r="AG43" s="59">
        <v>348.61834016</v>
      </c>
      <c r="AH43" s="59">
        <v>415.96466798</v>
      </c>
      <c r="AI43" s="59">
        <v>303.44973282000001</v>
      </c>
      <c r="AJ43" s="59">
        <v>6.4136986300999999</v>
      </c>
      <c r="AK43" s="59">
        <v>84.523665066999996</v>
      </c>
      <c r="AL43" s="59">
        <v>191.64928502000001</v>
      </c>
      <c r="AM43" s="59">
        <v>517.67676790999997</v>
      </c>
      <c r="AN43" s="59">
        <v>9.2246575342000003</v>
      </c>
      <c r="AO43" s="59">
        <v>0</v>
      </c>
      <c r="AS43" s="89">
        <v>10</v>
      </c>
      <c r="AT43" s="59">
        <v>1950.1656496999999</v>
      </c>
      <c r="AU43" s="59">
        <v>403.96627873</v>
      </c>
      <c r="AV43" s="59">
        <v>500.03769165</v>
      </c>
      <c r="AW43" s="63">
        <v>319.67557486999999</v>
      </c>
      <c r="AX43" s="63">
        <v>6.4136986300999999</v>
      </c>
      <c r="AY43" s="63">
        <v>81.576901235999998</v>
      </c>
      <c r="AZ43" s="63">
        <v>204.15463606</v>
      </c>
      <c r="BA43" s="63">
        <v>131.90154956999999</v>
      </c>
      <c r="BB43" s="63">
        <v>9.2246575342000003</v>
      </c>
      <c r="BC43" s="63">
        <v>0</v>
      </c>
    </row>
    <row r="44" spans="3:56">
      <c r="C44" s="89">
        <v>11</v>
      </c>
      <c r="D44" s="59">
        <v>1753.0540940999999</v>
      </c>
      <c r="E44" s="59">
        <v>304.85080267000001</v>
      </c>
      <c r="F44" s="59">
        <v>484.29615871999999</v>
      </c>
      <c r="G44" s="59">
        <v>303.24267534000001</v>
      </c>
      <c r="H44" s="59">
        <v>6.4136986300999999</v>
      </c>
      <c r="I44" s="59">
        <v>81.788882919000002</v>
      </c>
      <c r="J44" s="59">
        <v>168.73425581999999</v>
      </c>
      <c r="K44" s="59">
        <v>166.86757549000001</v>
      </c>
      <c r="L44" s="59">
        <v>9.2246575342000003</v>
      </c>
      <c r="M44" s="59">
        <v>0</v>
      </c>
      <c r="Q44" s="89">
        <v>11</v>
      </c>
      <c r="R44" s="59">
        <v>1293.3199927999999</v>
      </c>
      <c r="S44" s="59">
        <v>304.13928127999998</v>
      </c>
      <c r="T44" s="59">
        <v>556.22967874999995</v>
      </c>
      <c r="U44" s="59">
        <v>330.50780411</v>
      </c>
      <c r="V44" s="59">
        <v>6.4136986300999999</v>
      </c>
      <c r="W44" s="59">
        <v>76.822567519000003</v>
      </c>
      <c r="X44" s="59">
        <v>178.931816</v>
      </c>
      <c r="Y44" s="59">
        <v>200.27319865000001</v>
      </c>
      <c r="Z44" s="59">
        <v>9.2246575342000003</v>
      </c>
      <c r="AA44" s="59">
        <v>0</v>
      </c>
      <c r="AE44" s="89">
        <v>11</v>
      </c>
      <c r="AF44" s="59">
        <v>2116.6069628999999</v>
      </c>
      <c r="AG44" s="59">
        <v>344.18241384999999</v>
      </c>
      <c r="AH44" s="59">
        <v>412.17486538999998</v>
      </c>
      <c r="AI44" s="59">
        <v>302.43533522000001</v>
      </c>
      <c r="AJ44" s="59">
        <v>6.4136986300999999</v>
      </c>
      <c r="AK44" s="59">
        <v>84.381347130999998</v>
      </c>
      <c r="AL44" s="59">
        <v>191.01188407999999</v>
      </c>
      <c r="AM44" s="59">
        <v>516.51352780000002</v>
      </c>
      <c r="AN44" s="59">
        <v>9.2246575342000003</v>
      </c>
      <c r="AO44" s="59">
        <v>0</v>
      </c>
      <c r="AS44" s="89">
        <v>11</v>
      </c>
      <c r="AT44" s="59">
        <v>1927.8925511</v>
      </c>
      <c r="AU44" s="59">
        <v>398.95106020999998</v>
      </c>
      <c r="AV44" s="59">
        <v>494.62590842999998</v>
      </c>
      <c r="AW44" s="63">
        <v>318.20704897000002</v>
      </c>
      <c r="AX44" s="63">
        <v>6.4136986300999999</v>
      </c>
      <c r="AY44" s="63">
        <v>81.448072633999999</v>
      </c>
      <c r="AZ44" s="63">
        <v>203.43603046000001</v>
      </c>
      <c r="BA44" s="63">
        <v>131.57033199</v>
      </c>
      <c r="BB44" s="63">
        <v>9.2246575342000003</v>
      </c>
      <c r="BC44" s="63">
        <v>0</v>
      </c>
    </row>
    <row r="45" spans="3:56">
      <c r="C45" s="89">
        <v>12</v>
      </c>
      <c r="D45" s="59">
        <v>1733.7158492999999</v>
      </c>
      <c r="E45" s="59">
        <v>302.04078319000001</v>
      </c>
      <c r="F45" s="59">
        <v>480.39637973999999</v>
      </c>
      <c r="G45" s="59">
        <v>302.25752776000002</v>
      </c>
      <c r="H45" s="59">
        <v>6.4136986300999999</v>
      </c>
      <c r="I45" s="59">
        <v>81.649383400999994</v>
      </c>
      <c r="J45" s="59">
        <v>168.14821900999999</v>
      </c>
      <c r="K45" s="59">
        <v>166.42282338999999</v>
      </c>
      <c r="L45" s="59">
        <v>9.2246575342000003</v>
      </c>
      <c r="M45" s="59">
        <v>0</v>
      </c>
      <c r="Q45" s="89">
        <v>12</v>
      </c>
      <c r="R45" s="59">
        <v>1280.2303175</v>
      </c>
      <c r="S45" s="59">
        <v>300.84083593999998</v>
      </c>
      <c r="T45" s="59">
        <v>551.32612873999994</v>
      </c>
      <c r="U45" s="59">
        <v>329.56295355999998</v>
      </c>
      <c r="V45" s="59">
        <v>6.4136986300999999</v>
      </c>
      <c r="W45" s="59">
        <v>76.702070145999997</v>
      </c>
      <c r="X45" s="59">
        <v>178.44566460999999</v>
      </c>
      <c r="Y45" s="59">
        <v>199.90155189000001</v>
      </c>
      <c r="Z45" s="59">
        <v>9.2246575342000003</v>
      </c>
      <c r="AA45" s="59">
        <v>0</v>
      </c>
      <c r="AE45" s="89">
        <v>12</v>
      </c>
      <c r="AF45" s="59">
        <v>2093.2548359000002</v>
      </c>
      <c r="AG45" s="59">
        <v>340.78407012999998</v>
      </c>
      <c r="AH45" s="59">
        <v>408.60426525999998</v>
      </c>
      <c r="AI45" s="59">
        <v>301.85229757000002</v>
      </c>
      <c r="AJ45" s="59">
        <v>6.4136986300999999</v>
      </c>
      <c r="AK45" s="59">
        <v>84.241164404000003</v>
      </c>
      <c r="AL45" s="59">
        <v>190.38516482</v>
      </c>
      <c r="AM45" s="59">
        <v>515.35182652000003</v>
      </c>
      <c r="AN45" s="59">
        <v>9.2246575342000003</v>
      </c>
      <c r="AO45" s="59">
        <v>0</v>
      </c>
      <c r="AS45" s="89">
        <v>12</v>
      </c>
      <c r="AT45" s="59">
        <v>1905.6660823</v>
      </c>
      <c r="AU45" s="59">
        <v>395.77576359</v>
      </c>
      <c r="AV45" s="59">
        <v>491.07542888</v>
      </c>
      <c r="AW45" s="63">
        <v>317.16241969999999</v>
      </c>
      <c r="AX45" s="63">
        <v>6.4136986300999999</v>
      </c>
      <c r="AY45" s="63">
        <v>81.321056992999999</v>
      </c>
      <c r="AZ45" s="63">
        <v>202.73040266999999</v>
      </c>
      <c r="BA45" s="63">
        <v>131.24261164999999</v>
      </c>
      <c r="BB45" s="63">
        <v>9.2246575342000003</v>
      </c>
      <c r="BC45" s="63">
        <v>0</v>
      </c>
    </row>
    <row r="46" spans="3:56">
      <c r="C46" s="89">
        <v>13</v>
      </c>
      <c r="D46" s="59">
        <v>1715.8098221</v>
      </c>
      <c r="E46" s="59">
        <v>300.03382456000003</v>
      </c>
      <c r="F46" s="59">
        <v>477.23150883</v>
      </c>
      <c r="G46" s="59">
        <v>301.62063294000001</v>
      </c>
      <c r="H46" s="59">
        <v>6.4136986300999999</v>
      </c>
      <c r="I46" s="59">
        <v>81.511929358000003</v>
      </c>
      <c r="J46" s="59">
        <v>167.57262900000001</v>
      </c>
      <c r="K46" s="59">
        <v>165.97819559999999</v>
      </c>
      <c r="L46" s="59">
        <v>9.2246575342000003</v>
      </c>
      <c r="M46" s="59">
        <v>0</v>
      </c>
      <c r="Q46" s="89">
        <v>13</v>
      </c>
      <c r="R46" s="59">
        <v>1267.4661521</v>
      </c>
      <c r="S46" s="59">
        <v>298.45923033000003</v>
      </c>
      <c r="T46" s="59">
        <v>547.67466869999998</v>
      </c>
      <c r="U46" s="59">
        <v>329.01699187000003</v>
      </c>
      <c r="V46" s="59">
        <v>6.4136986300999999</v>
      </c>
      <c r="W46" s="59">
        <v>76.582944029999993</v>
      </c>
      <c r="X46" s="59">
        <v>177.96490564000001</v>
      </c>
      <c r="Y46" s="59">
        <v>199.52921316000001</v>
      </c>
      <c r="Z46" s="59">
        <v>9.2246575342000003</v>
      </c>
      <c r="AA46" s="59">
        <v>0</v>
      </c>
      <c r="AE46" s="89">
        <v>13</v>
      </c>
      <c r="AF46" s="59">
        <v>2072.2739906000002</v>
      </c>
      <c r="AG46" s="59">
        <v>337.62908585000002</v>
      </c>
      <c r="AH46" s="59">
        <v>405.89949937</v>
      </c>
      <c r="AI46" s="59">
        <v>301.53357347000002</v>
      </c>
      <c r="AJ46" s="59">
        <v>6.4136986300999999</v>
      </c>
      <c r="AK46" s="59">
        <v>84.103089522999994</v>
      </c>
      <c r="AL46" s="59">
        <v>189.76901040999999</v>
      </c>
      <c r="AM46" s="59">
        <v>514.19181805000005</v>
      </c>
      <c r="AN46" s="59">
        <v>9.2246575342000003</v>
      </c>
      <c r="AO46" s="59">
        <v>0</v>
      </c>
      <c r="AS46" s="89">
        <v>13</v>
      </c>
      <c r="AT46" s="59">
        <v>1886.6701682999999</v>
      </c>
      <c r="AU46" s="59">
        <v>392.7463697</v>
      </c>
      <c r="AV46" s="59">
        <v>487.46280830000001</v>
      </c>
      <c r="AW46" s="63">
        <v>316.43236743</v>
      </c>
      <c r="AX46" s="63">
        <v>6.4136986300999999</v>
      </c>
      <c r="AY46" s="63">
        <v>81.195832131000003</v>
      </c>
      <c r="AZ46" s="63">
        <v>202.03760761999999</v>
      </c>
      <c r="BA46" s="63">
        <v>130.9183768</v>
      </c>
      <c r="BB46" s="63">
        <v>9.2246575342000003</v>
      </c>
      <c r="BC46" s="63">
        <v>0</v>
      </c>
    </row>
    <row r="47" spans="3:56">
      <c r="C47" s="89">
        <v>14</v>
      </c>
      <c r="D47" s="59">
        <v>1700.9665591999999</v>
      </c>
      <c r="E47" s="59">
        <v>297.55729901000001</v>
      </c>
      <c r="F47" s="59">
        <v>474.06264285999998</v>
      </c>
      <c r="G47" s="59">
        <v>301.21742449999999</v>
      </c>
      <c r="H47" s="59">
        <v>6.4136986300999999</v>
      </c>
      <c r="I47" s="59">
        <v>81.376494656000006</v>
      </c>
      <c r="J47" s="59">
        <v>167.00736938</v>
      </c>
      <c r="K47" s="59">
        <v>165.53376355</v>
      </c>
      <c r="L47" s="59">
        <v>9.2246575342000003</v>
      </c>
      <c r="M47" s="59">
        <v>0</v>
      </c>
      <c r="Q47" s="89">
        <v>14</v>
      </c>
      <c r="R47" s="59">
        <v>1256.0261665999999</v>
      </c>
      <c r="S47" s="59">
        <v>296.35359720999998</v>
      </c>
      <c r="T47" s="59">
        <v>544.51978314999997</v>
      </c>
      <c r="U47" s="59">
        <v>328.74311869000002</v>
      </c>
      <c r="V47" s="59">
        <v>6.4136986300999999</v>
      </c>
      <c r="W47" s="59">
        <v>76.465172699999997</v>
      </c>
      <c r="X47" s="59">
        <v>177.48950096999999</v>
      </c>
      <c r="Y47" s="59">
        <v>199.15625355</v>
      </c>
      <c r="Z47" s="59">
        <v>9.2246575342000003</v>
      </c>
      <c r="AA47" s="59">
        <v>0</v>
      </c>
      <c r="AE47" s="89">
        <v>14</v>
      </c>
      <c r="AF47" s="59">
        <v>2053.4648172000002</v>
      </c>
      <c r="AG47" s="59">
        <v>335.34020594999998</v>
      </c>
      <c r="AH47" s="59">
        <v>403.28589791000002</v>
      </c>
      <c r="AI47" s="59">
        <v>301.31211648999999</v>
      </c>
      <c r="AJ47" s="59">
        <v>6.4136986300999999</v>
      </c>
      <c r="AK47" s="59">
        <v>83.967095126000004</v>
      </c>
      <c r="AL47" s="59">
        <v>189.16330404000001</v>
      </c>
      <c r="AM47" s="59">
        <v>513.03365633999999</v>
      </c>
      <c r="AN47" s="59">
        <v>9.2246575342000003</v>
      </c>
      <c r="AO47" s="59">
        <v>0</v>
      </c>
      <c r="AS47" s="89">
        <v>14</v>
      </c>
      <c r="AT47" s="59">
        <v>1869.7645918000001</v>
      </c>
      <c r="AU47" s="59">
        <v>389.81013352000002</v>
      </c>
      <c r="AV47" s="59">
        <v>484.54747049999997</v>
      </c>
      <c r="AW47" s="63">
        <v>315.90757249000001</v>
      </c>
      <c r="AX47" s="63">
        <v>6.4136986300999999</v>
      </c>
      <c r="AY47" s="63">
        <v>81.072375866000002</v>
      </c>
      <c r="AZ47" s="63">
        <v>201.35750021999999</v>
      </c>
      <c r="BA47" s="63">
        <v>130.59761571000001</v>
      </c>
      <c r="BB47" s="63">
        <v>9.2246575342000003</v>
      </c>
      <c r="BC47" s="63">
        <v>0</v>
      </c>
    </row>
    <row r="48" spans="3:56">
      <c r="C48" s="89">
        <v>15</v>
      </c>
      <c r="D48" s="59">
        <v>1687.3814869</v>
      </c>
      <c r="E48" s="59">
        <v>295.24274909000002</v>
      </c>
      <c r="F48" s="59">
        <v>471.68182895000001</v>
      </c>
      <c r="G48" s="59">
        <v>300.93333607</v>
      </c>
      <c r="H48" s="59">
        <v>6.4136986300999999</v>
      </c>
      <c r="I48" s="59">
        <v>81.243053160000002</v>
      </c>
      <c r="J48" s="59">
        <v>166.45232372000001</v>
      </c>
      <c r="K48" s="59">
        <v>165.08959866000001</v>
      </c>
      <c r="L48" s="59">
        <v>9.2246575342000003</v>
      </c>
      <c r="M48" s="59">
        <v>0</v>
      </c>
      <c r="Q48" s="89">
        <v>15</v>
      </c>
      <c r="R48" s="59">
        <v>1246.7753694</v>
      </c>
      <c r="S48" s="59">
        <v>294.05090146999999</v>
      </c>
      <c r="T48" s="59">
        <v>541.07178596000006</v>
      </c>
      <c r="U48" s="59">
        <v>328.61453361000002</v>
      </c>
      <c r="V48" s="59">
        <v>6.4136986300999999</v>
      </c>
      <c r="W48" s="59">
        <v>76.348739679000005</v>
      </c>
      <c r="X48" s="59">
        <v>177.01941251</v>
      </c>
      <c r="Y48" s="59">
        <v>198.78274418000001</v>
      </c>
      <c r="Z48" s="59">
        <v>9.2246575342000003</v>
      </c>
      <c r="AA48" s="59">
        <v>0</v>
      </c>
      <c r="AE48" s="89">
        <v>15</v>
      </c>
      <c r="AF48" s="59">
        <v>2037.1806739000001</v>
      </c>
      <c r="AG48" s="59">
        <v>333.24654020999998</v>
      </c>
      <c r="AH48" s="59">
        <v>400.72945838999999</v>
      </c>
      <c r="AI48" s="59">
        <v>301.02088021999998</v>
      </c>
      <c r="AJ48" s="59">
        <v>6.4136986300999999</v>
      </c>
      <c r="AK48" s="59">
        <v>83.833153847000005</v>
      </c>
      <c r="AL48" s="59">
        <v>188.56792888999999</v>
      </c>
      <c r="AM48" s="59">
        <v>511.87749538999998</v>
      </c>
      <c r="AN48" s="59">
        <v>9.2246575342000003</v>
      </c>
      <c r="AO48" s="59">
        <v>0</v>
      </c>
      <c r="AS48" s="89">
        <v>15</v>
      </c>
      <c r="AT48" s="59">
        <v>1855.0389339000001</v>
      </c>
      <c r="AU48" s="59">
        <v>386.72142746999998</v>
      </c>
      <c r="AV48" s="59">
        <v>482.05192321999999</v>
      </c>
      <c r="AW48" s="63">
        <v>315.47871523999999</v>
      </c>
      <c r="AX48" s="63">
        <v>6.4136986300999999</v>
      </c>
      <c r="AY48" s="63">
        <v>80.950666018000007</v>
      </c>
      <c r="AZ48" s="63">
        <v>200.68993538999999</v>
      </c>
      <c r="BA48" s="63">
        <v>130.28031664</v>
      </c>
      <c r="BB48" s="63">
        <v>9.2246575342000003</v>
      </c>
      <c r="BC48" s="63">
        <v>0</v>
      </c>
    </row>
    <row r="49" spans="3:55">
      <c r="C49" s="89">
        <v>16</v>
      </c>
      <c r="D49" s="59">
        <v>1674.4592304</v>
      </c>
      <c r="E49" s="59">
        <v>293.68012578999998</v>
      </c>
      <c r="F49" s="59">
        <v>469.71350684999999</v>
      </c>
      <c r="G49" s="59">
        <v>300.65380126000002</v>
      </c>
      <c r="H49" s="59">
        <v>6.4136986300999999</v>
      </c>
      <c r="I49" s="59">
        <v>81.111578738000006</v>
      </c>
      <c r="J49" s="59">
        <v>165.90737558000001</v>
      </c>
      <c r="K49" s="59">
        <v>164.64577234999999</v>
      </c>
      <c r="L49" s="59">
        <v>9.2246575342000003</v>
      </c>
      <c r="M49" s="59">
        <v>0</v>
      </c>
      <c r="Q49" s="89">
        <v>16</v>
      </c>
      <c r="R49" s="59">
        <v>1237.4292579999999</v>
      </c>
      <c r="S49" s="59">
        <v>292.39418589000002</v>
      </c>
      <c r="T49" s="59">
        <v>538.37442408000004</v>
      </c>
      <c r="U49" s="59">
        <v>328.50443627999999</v>
      </c>
      <c r="V49" s="59">
        <v>6.4136986300999999</v>
      </c>
      <c r="W49" s="59">
        <v>76.233628495999994</v>
      </c>
      <c r="X49" s="59">
        <v>176.55460214999999</v>
      </c>
      <c r="Y49" s="59">
        <v>198.40875614000001</v>
      </c>
      <c r="Z49" s="59">
        <v>9.2246575342000003</v>
      </c>
      <c r="AA49" s="59">
        <v>0</v>
      </c>
      <c r="AE49" s="89">
        <v>16</v>
      </c>
      <c r="AF49" s="59">
        <v>2022.7161884</v>
      </c>
      <c r="AG49" s="59">
        <v>331.27987357000001</v>
      </c>
      <c r="AH49" s="59">
        <v>398.65223348000001</v>
      </c>
      <c r="AI49" s="59">
        <v>300.49281825999998</v>
      </c>
      <c r="AJ49" s="59">
        <v>6.4136986300999999</v>
      </c>
      <c r="AK49" s="59">
        <v>83.701238324000002</v>
      </c>
      <c r="AL49" s="59">
        <v>187.98276813999999</v>
      </c>
      <c r="AM49" s="59">
        <v>510.72348914999998</v>
      </c>
      <c r="AN49" s="59">
        <v>9.2246575342000003</v>
      </c>
      <c r="AO49" s="59">
        <v>0</v>
      </c>
      <c r="AS49" s="89">
        <v>16</v>
      </c>
      <c r="AT49" s="59">
        <v>1840.7168199</v>
      </c>
      <c r="AU49" s="59">
        <v>384.75168330999998</v>
      </c>
      <c r="AV49" s="59">
        <v>480.04757076999999</v>
      </c>
      <c r="AW49" s="63">
        <v>315.03647603000002</v>
      </c>
      <c r="AX49" s="63">
        <v>6.4136986300999999</v>
      </c>
      <c r="AY49" s="63">
        <v>80.830680404000006</v>
      </c>
      <c r="AZ49" s="63">
        <v>200.03476806</v>
      </c>
      <c r="BA49" s="63">
        <v>129.96646784000001</v>
      </c>
      <c r="BB49" s="63">
        <v>9.2246575342000003</v>
      </c>
      <c r="BC49" s="63">
        <v>0</v>
      </c>
    </row>
    <row r="50" spans="3:55">
      <c r="C50" s="89">
        <v>17</v>
      </c>
      <c r="D50" s="59">
        <v>1663.1745453999999</v>
      </c>
      <c r="E50" s="59">
        <v>292.17638921000002</v>
      </c>
      <c r="F50" s="59">
        <v>467.52320120000002</v>
      </c>
      <c r="G50" s="59">
        <v>300.23602922999999</v>
      </c>
      <c r="H50" s="59">
        <v>6.4136986300999999</v>
      </c>
      <c r="I50" s="59">
        <v>80.982045253999999</v>
      </c>
      <c r="J50" s="59">
        <v>165.37240854000001</v>
      </c>
      <c r="K50" s="59">
        <v>164.20235604999999</v>
      </c>
      <c r="L50" s="59">
        <v>9.2246575342000003</v>
      </c>
      <c r="M50" s="59">
        <v>0</v>
      </c>
      <c r="Q50" s="89">
        <v>17</v>
      </c>
      <c r="R50" s="59">
        <v>1229.5139632999999</v>
      </c>
      <c r="S50" s="59">
        <v>290.54641865999997</v>
      </c>
      <c r="T50" s="59">
        <v>535.34524656999997</v>
      </c>
      <c r="U50" s="59">
        <v>328.28166550999998</v>
      </c>
      <c r="V50" s="59">
        <v>6.4136986300999999</v>
      </c>
      <c r="W50" s="59">
        <v>76.119822677000002</v>
      </c>
      <c r="X50" s="59">
        <v>176.09503179000001</v>
      </c>
      <c r="Y50" s="59">
        <v>198.03436052000001</v>
      </c>
      <c r="Z50" s="59">
        <v>9.2246575342000003</v>
      </c>
      <c r="AA50" s="59">
        <v>0</v>
      </c>
      <c r="AE50" s="89">
        <v>17</v>
      </c>
      <c r="AF50" s="59">
        <v>2009.3416291000001</v>
      </c>
      <c r="AG50" s="59">
        <v>329.67610954000003</v>
      </c>
      <c r="AH50" s="59">
        <v>397.19652581999998</v>
      </c>
      <c r="AI50" s="59">
        <v>299.56087514000001</v>
      </c>
      <c r="AJ50" s="59">
        <v>6.4136986300999999</v>
      </c>
      <c r="AK50" s="59">
        <v>83.571321193000003</v>
      </c>
      <c r="AL50" s="59">
        <v>187.40770497</v>
      </c>
      <c r="AM50" s="59">
        <v>509.57179159999998</v>
      </c>
      <c r="AN50" s="59">
        <v>9.2246575342000003</v>
      </c>
      <c r="AO50" s="59">
        <v>0</v>
      </c>
      <c r="AS50" s="89">
        <v>17</v>
      </c>
      <c r="AT50" s="59">
        <v>1828.2903357</v>
      </c>
      <c r="AU50" s="59">
        <v>382.71972145000001</v>
      </c>
      <c r="AV50" s="59">
        <v>477.83066636000001</v>
      </c>
      <c r="AW50" s="63">
        <v>314.43083694000001</v>
      </c>
      <c r="AX50" s="63">
        <v>6.4136986300999999</v>
      </c>
      <c r="AY50" s="63">
        <v>80.712396842999993</v>
      </c>
      <c r="AZ50" s="63">
        <v>199.39185312999999</v>
      </c>
      <c r="BA50" s="63">
        <v>129.65605758999999</v>
      </c>
      <c r="BB50" s="63">
        <v>9.2246575342000003</v>
      </c>
      <c r="BC50" s="63">
        <v>0</v>
      </c>
    </row>
    <row r="51" spans="3:55">
      <c r="C51" s="89">
        <v>18</v>
      </c>
      <c r="D51" s="59">
        <v>1652.9106202999999</v>
      </c>
      <c r="E51" s="59">
        <v>290.51195786</v>
      </c>
      <c r="F51" s="59">
        <v>465.36958794999998</v>
      </c>
      <c r="G51" s="59">
        <v>299.76218649999998</v>
      </c>
      <c r="H51" s="59">
        <v>6.4136986300999999</v>
      </c>
      <c r="I51" s="59">
        <v>80.854426575999994</v>
      </c>
      <c r="J51" s="59">
        <v>164.84730617</v>
      </c>
      <c r="K51" s="59">
        <v>163.75942118</v>
      </c>
      <c r="L51" s="59">
        <v>9.2246575342000003</v>
      </c>
      <c r="M51" s="59">
        <v>0</v>
      </c>
      <c r="Q51" s="89">
        <v>18</v>
      </c>
      <c r="R51" s="59">
        <v>1221.0346823</v>
      </c>
      <c r="S51" s="59">
        <v>288.99818715999999</v>
      </c>
      <c r="T51" s="59">
        <v>533.00635920000002</v>
      </c>
      <c r="U51" s="59">
        <v>327.90381789999998</v>
      </c>
      <c r="V51" s="59">
        <v>6.4136986300999999</v>
      </c>
      <c r="W51" s="59">
        <v>76.007305747000004</v>
      </c>
      <c r="X51" s="59">
        <v>175.64066331999999</v>
      </c>
      <c r="Y51" s="59">
        <v>197.65962841999999</v>
      </c>
      <c r="Z51" s="59">
        <v>9.2246575342000003</v>
      </c>
      <c r="AA51" s="59">
        <v>0</v>
      </c>
      <c r="AE51" s="89">
        <v>18</v>
      </c>
      <c r="AF51" s="59">
        <v>1997.8978663</v>
      </c>
      <c r="AG51" s="59">
        <v>328.10089663000002</v>
      </c>
      <c r="AH51" s="59">
        <v>395.31590140999998</v>
      </c>
      <c r="AI51" s="59">
        <v>298.24638513000002</v>
      </c>
      <c r="AJ51" s="59">
        <v>6.4136986300999999</v>
      </c>
      <c r="AK51" s="59">
        <v>83.443375090000004</v>
      </c>
      <c r="AL51" s="59">
        <v>186.84262257</v>
      </c>
      <c r="AM51" s="59">
        <v>508.42255671999999</v>
      </c>
      <c r="AN51" s="59">
        <v>9.2246575342000003</v>
      </c>
      <c r="AO51" s="59">
        <v>0</v>
      </c>
      <c r="AS51" s="89">
        <v>18</v>
      </c>
      <c r="AT51" s="59">
        <v>1816.9193937</v>
      </c>
      <c r="AU51" s="59">
        <v>380.63155074000002</v>
      </c>
      <c r="AV51" s="59">
        <v>475.62223551</v>
      </c>
      <c r="AW51" s="63">
        <v>313.73199290000002</v>
      </c>
      <c r="AX51" s="63">
        <v>6.4136986300999999</v>
      </c>
      <c r="AY51" s="63">
        <v>80.595793154000006</v>
      </c>
      <c r="AZ51" s="63">
        <v>198.76104552000001</v>
      </c>
      <c r="BA51" s="63">
        <v>129.34907412999999</v>
      </c>
      <c r="BB51" s="63">
        <v>9.2246575342000003</v>
      </c>
      <c r="BC51" s="63">
        <v>0</v>
      </c>
    </row>
    <row r="52" spans="3:55">
      <c r="C52" s="89">
        <v>19</v>
      </c>
      <c r="D52" s="59">
        <v>1642.7713749</v>
      </c>
      <c r="E52" s="59">
        <v>288.88086071999999</v>
      </c>
      <c r="F52" s="59">
        <v>463.16621480999999</v>
      </c>
      <c r="G52" s="59">
        <v>299.52522635999998</v>
      </c>
      <c r="H52" s="59">
        <v>6.4136986300999999</v>
      </c>
      <c r="I52" s="59">
        <v>80.728696568000004</v>
      </c>
      <c r="J52" s="59">
        <v>164.33195205000001</v>
      </c>
      <c r="K52" s="59">
        <v>163.31703915</v>
      </c>
      <c r="L52" s="59">
        <v>9.2246575342000003</v>
      </c>
      <c r="M52" s="59">
        <v>0</v>
      </c>
      <c r="Q52" s="89">
        <v>19</v>
      </c>
      <c r="R52" s="59">
        <v>1212.7313696000001</v>
      </c>
      <c r="S52" s="59">
        <v>287.45011669000002</v>
      </c>
      <c r="T52" s="59">
        <v>530.70889946</v>
      </c>
      <c r="U52" s="59">
        <v>327.21162283000001</v>
      </c>
      <c r="V52" s="59">
        <v>6.4136986300999999</v>
      </c>
      <c r="W52" s="59">
        <v>75.896061234000001</v>
      </c>
      <c r="X52" s="59">
        <v>175.19145863</v>
      </c>
      <c r="Y52" s="59">
        <v>197.28463095000001</v>
      </c>
      <c r="Z52" s="59">
        <v>9.2246575342000003</v>
      </c>
      <c r="AA52" s="59">
        <v>0</v>
      </c>
      <c r="AE52" s="89">
        <v>19</v>
      </c>
      <c r="AF52" s="59">
        <v>1987.0847232000001</v>
      </c>
      <c r="AG52" s="59">
        <v>326.14651266999999</v>
      </c>
      <c r="AH52" s="59">
        <v>393.43328488999998</v>
      </c>
      <c r="AI52" s="59">
        <v>297.31574139000003</v>
      </c>
      <c r="AJ52" s="59">
        <v>6.4136986300999999</v>
      </c>
      <c r="AK52" s="59">
        <v>83.317372652000003</v>
      </c>
      <c r="AL52" s="59">
        <v>186.28740411999999</v>
      </c>
      <c r="AM52" s="59">
        <v>507.27593847000003</v>
      </c>
      <c r="AN52" s="59">
        <v>9.2246575342000003</v>
      </c>
      <c r="AO52" s="59">
        <v>0</v>
      </c>
      <c r="AS52" s="89">
        <v>19</v>
      </c>
      <c r="AT52" s="59">
        <v>1806.081416</v>
      </c>
      <c r="AU52" s="59">
        <v>378.1970025</v>
      </c>
      <c r="AV52" s="59">
        <v>473.21728974000001</v>
      </c>
      <c r="AW52" s="63">
        <v>313.41544174000001</v>
      </c>
      <c r="AX52" s="63">
        <v>6.4136986300999999</v>
      </c>
      <c r="AY52" s="63">
        <v>80.480847152999999</v>
      </c>
      <c r="AZ52" s="63">
        <v>198.14220015999999</v>
      </c>
      <c r="BA52" s="63">
        <v>129.04550573</v>
      </c>
      <c r="BB52" s="63">
        <v>9.2246575342000003</v>
      </c>
      <c r="BC52" s="63">
        <v>0</v>
      </c>
    </row>
    <row r="53" spans="3:55">
      <c r="C53" s="89">
        <v>20</v>
      </c>
      <c r="D53" s="59">
        <v>1633.4797036</v>
      </c>
      <c r="E53" s="59">
        <v>286.82389616</v>
      </c>
      <c r="F53" s="59">
        <v>460.81137090999999</v>
      </c>
      <c r="G53" s="59">
        <v>299.01094834999998</v>
      </c>
      <c r="H53" s="59">
        <v>6.4136986300999999</v>
      </c>
      <c r="I53" s="59">
        <v>80.604829097999996</v>
      </c>
      <c r="J53" s="59">
        <v>163.82622974</v>
      </c>
      <c r="K53" s="59">
        <v>162.87528140000001</v>
      </c>
      <c r="L53" s="59">
        <v>9.2246575342000003</v>
      </c>
      <c r="M53" s="59">
        <v>0</v>
      </c>
      <c r="Q53" s="89">
        <v>20</v>
      </c>
      <c r="R53" s="59">
        <v>1204.7395896</v>
      </c>
      <c r="S53" s="59">
        <v>285.91027536000001</v>
      </c>
      <c r="T53" s="59">
        <v>528.26888143999997</v>
      </c>
      <c r="U53" s="59">
        <v>326.33509048000002</v>
      </c>
      <c r="V53" s="59">
        <v>6.4136986300999999</v>
      </c>
      <c r="W53" s="59">
        <v>75.786072664000002</v>
      </c>
      <c r="X53" s="59">
        <v>174.74737963000001</v>
      </c>
      <c r="Y53" s="59">
        <v>196.90943919</v>
      </c>
      <c r="Z53" s="59">
        <v>9.2246575342000003</v>
      </c>
      <c r="AA53" s="59">
        <v>0</v>
      </c>
      <c r="AE53" s="89">
        <v>20</v>
      </c>
      <c r="AF53" s="59">
        <v>1975.8827704</v>
      </c>
      <c r="AG53" s="59">
        <v>324.10684689999999</v>
      </c>
      <c r="AH53" s="59">
        <v>391.85981435000002</v>
      </c>
      <c r="AI53" s="59">
        <v>296.66930602000002</v>
      </c>
      <c r="AJ53" s="59">
        <v>6.4136986300999999</v>
      </c>
      <c r="AK53" s="59">
        <v>83.193286514999997</v>
      </c>
      <c r="AL53" s="59">
        <v>185.74193278999999</v>
      </c>
      <c r="AM53" s="59">
        <v>506.13209082999998</v>
      </c>
      <c r="AN53" s="59">
        <v>9.2246575342000003</v>
      </c>
      <c r="AO53" s="59">
        <v>0</v>
      </c>
      <c r="AS53" s="89">
        <v>20</v>
      </c>
      <c r="AT53" s="59">
        <v>1794.9437539</v>
      </c>
      <c r="AU53" s="59">
        <v>375.83188901</v>
      </c>
      <c r="AV53" s="59">
        <v>471.16635030999998</v>
      </c>
      <c r="AW53" s="63">
        <v>312.99328125</v>
      </c>
      <c r="AX53" s="63">
        <v>6.4136986300999999</v>
      </c>
      <c r="AY53" s="63">
        <v>80.367536661000003</v>
      </c>
      <c r="AZ53" s="63">
        <v>197.53517196000001</v>
      </c>
      <c r="BA53" s="63">
        <v>128.74534065</v>
      </c>
      <c r="BB53" s="63">
        <v>9.2246575342000003</v>
      </c>
      <c r="BC53" s="63">
        <v>0</v>
      </c>
    </row>
    <row r="54" spans="3:55">
      <c r="C54" s="89">
        <v>21</v>
      </c>
      <c r="D54" s="59">
        <v>1624.2698707</v>
      </c>
      <c r="E54" s="59">
        <v>285.05769222999999</v>
      </c>
      <c r="F54" s="59">
        <v>458.44498702999999</v>
      </c>
      <c r="G54" s="59">
        <v>298.13491557999998</v>
      </c>
      <c r="H54" s="59">
        <v>6.4136986300999999</v>
      </c>
      <c r="I54" s="59">
        <v>80.482798031000002</v>
      </c>
      <c r="J54" s="59">
        <v>163.33002281</v>
      </c>
      <c r="K54" s="59">
        <v>162.43421934</v>
      </c>
      <c r="L54" s="59">
        <v>9.2246575342000003</v>
      </c>
      <c r="M54" s="59">
        <v>0</v>
      </c>
      <c r="Q54" s="89">
        <v>21</v>
      </c>
      <c r="R54" s="59">
        <v>1198.3229818</v>
      </c>
      <c r="S54" s="59">
        <v>284.32041612</v>
      </c>
      <c r="T54" s="59">
        <v>525.75716007000005</v>
      </c>
      <c r="U54" s="59">
        <v>325.14823632999997</v>
      </c>
      <c r="V54" s="59">
        <v>6.4136986300999999</v>
      </c>
      <c r="W54" s="59">
        <v>75.677323563000002</v>
      </c>
      <c r="X54" s="59">
        <v>174.30838821</v>
      </c>
      <c r="Y54" s="59">
        <v>196.53412426</v>
      </c>
      <c r="Z54" s="59">
        <v>9.2246575342000003</v>
      </c>
      <c r="AA54" s="59">
        <v>0</v>
      </c>
      <c r="AE54" s="89">
        <v>21</v>
      </c>
      <c r="AF54" s="59">
        <v>1964.5672717</v>
      </c>
      <c r="AG54" s="59">
        <v>322.31003279999999</v>
      </c>
      <c r="AH54" s="59">
        <v>389.79969531</v>
      </c>
      <c r="AI54" s="59">
        <v>296.31864772</v>
      </c>
      <c r="AJ54" s="59">
        <v>6.4136986300999999</v>
      </c>
      <c r="AK54" s="59">
        <v>83.071089315999998</v>
      </c>
      <c r="AL54" s="59">
        <v>185.20609178000001</v>
      </c>
      <c r="AM54" s="59">
        <v>504.99116776</v>
      </c>
      <c r="AN54" s="59">
        <v>9.2246575342000003</v>
      </c>
      <c r="AO54" s="59">
        <v>0</v>
      </c>
      <c r="AS54" s="89">
        <v>21</v>
      </c>
      <c r="AT54" s="59">
        <v>1785.2633094</v>
      </c>
      <c r="AU54" s="59">
        <v>373.36642308</v>
      </c>
      <c r="AV54" s="59">
        <v>468.43869511000003</v>
      </c>
      <c r="AW54" s="63">
        <v>312.05018331999997</v>
      </c>
      <c r="AX54" s="63">
        <v>6.4136986300999999</v>
      </c>
      <c r="AY54" s="63">
        <v>80.255839495000004</v>
      </c>
      <c r="AZ54" s="63">
        <v>196.93981583999999</v>
      </c>
      <c r="BA54" s="63">
        <v>128.44856715</v>
      </c>
      <c r="BB54" s="63">
        <v>9.2246575342000003</v>
      </c>
      <c r="BC54" s="63">
        <v>0</v>
      </c>
    </row>
    <row r="55" spans="3:55">
      <c r="C55" s="89">
        <v>22</v>
      </c>
      <c r="D55" s="59">
        <v>1617.2385881</v>
      </c>
      <c r="E55" s="59">
        <v>283.23995724000002</v>
      </c>
      <c r="F55" s="59">
        <v>455.66846163000002</v>
      </c>
      <c r="G55" s="59">
        <v>297.26600624999998</v>
      </c>
      <c r="H55" s="59">
        <v>6.4136986300999999</v>
      </c>
      <c r="I55" s="59">
        <v>80.362577232999996</v>
      </c>
      <c r="J55" s="59">
        <v>162.84321485000001</v>
      </c>
      <c r="K55" s="59">
        <v>161.99392441000001</v>
      </c>
      <c r="L55" s="59">
        <v>9.2246575342000003</v>
      </c>
      <c r="M55" s="59">
        <v>0</v>
      </c>
      <c r="Q55" s="89">
        <v>22</v>
      </c>
      <c r="R55" s="59">
        <v>1192.4632114000001</v>
      </c>
      <c r="S55" s="59">
        <v>282.54962381000001</v>
      </c>
      <c r="T55" s="59">
        <v>522.98406618000001</v>
      </c>
      <c r="U55" s="59">
        <v>324.07827527000001</v>
      </c>
      <c r="V55" s="59">
        <v>6.4136986300999999</v>
      </c>
      <c r="W55" s="59">
        <v>75.569797457999996</v>
      </c>
      <c r="X55" s="59">
        <v>173.87444626000001</v>
      </c>
      <c r="Y55" s="59">
        <v>196.15875724</v>
      </c>
      <c r="Z55" s="59">
        <v>9.2246575342000003</v>
      </c>
      <c r="AA55" s="59">
        <v>0</v>
      </c>
      <c r="AE55" s="89">
        <v>22</v>
      </c>
      <c r="AF55" s="59">
        <v>1954.831216</v>
      </c>
      <c r="AG55" s="59">
        <v>319.69245970999998</v>
      </c>
      <c r="AH55" s="59">
        <v>387.47069718</v>
      </c>
      <c r="AI55" s="59">
        <v>295.58009655000001</v>
      </c>
      <c r="AJ55" s="59">
        <v>6.4136986300999999</v>
      </c>
      <c r="AK55" s="59">
        <v>82.950753689999999</v>
      </c>
      <c r="AL55" s="59">
        <v>184.67976426999999</v>
      </c>
      <c r="AM55" s="59">
        <v>503.85332325000002</v>
      </c>
      <c r="AN55" s="59">
        <v>9.2246575342000003</v>
      </c>
      <c r="AO55" s="59">
        <v>0</v>
      </c>
      <c r="AS55" s="89">
        <v>22</v>
      </c>
      <c r="AT55" s="59">
        <v>1778.0848335999999</v>
      </c>
      <c r="AU55" s="59">
        <v>371.03402999999997</v>
      </c>
      <c r="AV55" s="59">
        <v>465.58070653999999</v>
      </c>
      <c r="AW55" s="63">
        <v>311.02485632000003</v>
      </c>
      <c r="AX55" s="63">
        <v>6.4136986300999999</v>
      </c>
      <c r="AY55" s="63">
        <v>80.145733473999996</v>
      </c>
      <c r="AZ55" s="63">
        <v>196.35598671</v>
      </c>
      <c r="BA55" s="63">
        <v>128.15517349000001</v>
      </c>
      <c r="BB55" s="63">
        <v>9.2246575342000003</v>
      </c>
      <c r="BC55" s="63">
        <v>0</v>
      </c>
    </row>
    <row r="56" spans="3:55">
      <c r="C56" s="89">
        <v>23</v>
      </c>
      <c r="D56" s="59">
        <v>1609.7196617</v>
      </c>
      <c r="E56" s="59">
        <v>281.91601265999998</v>
      </c>
      <c r="F56" s="59">
        <v>453.40142201999998</v>
      </c>
      <c r="G56" s="59">
        <v>296.18554420999999</v>
      </c>
      <c r="H56" s="59">
        <v>6.4136986300999999</v>
      </c>
      <c r="I56" s="59">
        <v>80.244140571000003</v>
      </c>
      <c r="J56" s="59">
        <v>162.36568940999999</v>
      </c>
      <c r="K56" s="59">
        <v>161.55446800999999</v>
      </c>
      <c r="L56" s="59">
        <v>9.2246575342000003</v>
      </c>
      <c r="M56" s="59">
        <v>0</v>
      </c>
      <c r="Q56" s="89">
        <v>23</v>
      </c>
      <c r="R56" s="59">
        <v>1186.7400482999999</v>
      </c>
      <c r="S56" s="59">
        <v>280.67024416999999</v>
      </c>
      <c r="T56" s="59">
        <v>520.36431829000003</v>
      </c>
      <c r="U56" s="59">
        <v>322.82694835000001</v>
      </c>
      <c r="V56" s="59">
        <v>6.4136986300999999</v>
      </c>
      <c r="W56" s="59">
        <v>75.463477874000006</v>
      </c>
      <c r="X56" s="59">
        <v>173.44551569000001</v>
      </c>
      <c r="Y56" s="59">
        <v>195.78340922999999</v>
      </c>
      <c r="Z56" s="59">
        <v>9.2246575342000003</v>
      </c>
      <c r="AA56" s="59">
        <v>0</v>
      </c>
      <c r="AE56" s="89">
        <v>23</v>
      </c>
      <c r="AF56" s="59">
        <v>1945.9877750999999</v>
      </c>
      <c r="AG56" s="59">
        <v>318.07298098000001</v>
      </c>
      <c r="AH56" s="59">
        <v>385.9029931</v>
      </c>
      <c r="AI56" s="59">
        <v>294.93371740999999</v>
      </c>
      <c r="AJ56" s="59">
        <v>6.4136986300999999</v>
      </c>
      <c r="AK56" s="59">
        <v>82.832252275000002</v>
      </c>
      <c r="AL56" s="59">
        <v>184.16283342</v>
      </c>
      <c r="AM56" s="59">
        <v>502.71871126000002</v>
      </c>
      <c r="AN56" s="59">
        <v>9.2246575342000003</v>
      </c>
      <c r="AO56" s="59">
        <v>0</v>
      </c>
      <c r="AS56" s="89">
        <v>23</v>
      </c>
      <c r="AT56" s="59">
        <v>1769.7339764000001</v>
      </c>
      <c r="AU56" s="59">
        <v>369.12652842</v>
      </c>
      <c r="AV56" s="59">
        <v>463.51563064999999</v>
      </c>
      <c r="AW56" s="63">
        <v>309.95410656000001</v>
      </c>
      <c r="AX56" s="63">
        <v>6.4136986300999999</v>
      </c>
      <c r="AY56" s="63">
        <v>80.037196416</v>
      </c>
      <c r="AZ56" s="63">
        <v>195.78353951</v>
      </c>
      <c r="BA56" s="63">
        <v>127.86514794</v>
      </c>
      <c r="BB56" s="63">
        <v>9.2246575342000003</v>
      </c>
      <c r="BC56" s="63">
        <v>0</v>
      </c>
    </row>
    <row r="57" spans="3:55">
      <c r="C57" s="89">
        <v>24</v>
      </c>
      <c r="D57" s="59">
        <v>1603.0931419999999</v>
      </c>
      <c r="E57" s="59">
        <v>279.86184102999999</v>
      </c>
      <c r="F57" s="59">
        <v>450.65371998000001</v>
      </c>
      <c r="G57" s="59">
        <v>295.423565</v>
      </c>
      <c r="H57" s="59">
        <v>6.4136986300999999</v>
      </c>
      <c r="I57" s="59">
        <v>80.127461909999994</v>
      </c>
      <c r="J57" s="59">
        <v>161.89733007999999</v>
      </c>
      <c r="K57" s="59">
        <v>161.11592157000001</v>
      </c>
      <c r="L57" s="59">
        <v>9.2246575342000003</v>
      </c>
      <c r="M57" s="59">
        <v>0</v>
      </c>
      <c r="Q57" s="89">
        <v>24</v>
      </c>
      <c r="R57" s="59">
        <v>1180.5461494000001</v>
      </c>
      <c r="S57" s="59">
        <v>279.14932901999998</v>
      </c>
      <c r="T57" s="59">
        <v>517.93952743</v>
      </c>
      <c r="U57" s="59">
        <v>321.49293564999999</v>
      </c>
      <c r="V57" s="59">
        <v>6.4136986300999999</v>
      </c>
      <c r="W57" s="59">
        <v>75.358348339000003</v>
      </c>
      <c r="X57" s="59">
        <v>173.02155837999999</v>
      </c>
      <c r="Y57" s="59">
        <v>195.40815133999999</v>
      </c>
      <c r="Z57" s="59">
        <v>9.2246575342000003</v>
      </c>
      <c r="AA57" s="59">
        <v>0</v>
      </c>
      <c r="AE57" s="89">
        <v>24</v>
      </c>
      <c r="AF57" s="59">
        <v>1937.024408</v>
      </c>
      <c r="AG57" s="59">
        <v>316.7223922</v>
      </c>
      <c r="AH57" s="59">
        <v>384.42068336</v>
      </c>
      <c r="AI57" s="59">
        <v>294.05298011000002</v>
      </c>
      <c r="AJ57" s="59">
        <v>6.4136986300999999</v>
      </c>
      <c r="AK57" s="59">
        <v>82.715557707000002</v>
      </c>
      <c r="AL57" s="59">
        <v>183.65518244</v>
      </c>
      <c r="AM57" s="59">
        <v>501.58748577</v>
      </c>
      <c r="AN57" s="59">
        <v>9.2246575342000003</v>
      </c>
      <c r="AO57" s="59">
        <v>0</v>
      </c>
      <c r="AS57" s="89">
        <v>24</v>
      </c>
      <c r="AT57" s="59">
        <v>1761.8881272000001</v>
      </c>
      <c r="AU57" s="59">
        <v>366.64030553999999</v>
      </c>
      <c r="AV57" s="59">
        <v>461.13805378000001</v>
      </c>
      <c r="AW57" s="63">
        <v>309.26957113999998</v>
      </c>
      <c r="AX57" s="63">
        <v>6.4136986300999999</v>
      </c>
      <c r="AY57" s="63">
        <v>79.930206139999996</v>
      </c>
      <c r="AZ57" s="63">
        <v>195.22232912999999</v>
      </c>
      <c r="BA57" s="63">
        <v>127.57847875</v>
      </c>
      <c r="BB57" s="63">
        <v>9.2246575342000003</v>
      </c>
      <c r="BC57" s="63">
        <v>0</v>
      </c>
    </row>
    <row r="58" spans="3:55">
      <c r="C58" s="89">
        <v>25</v>
      </c>
      <c r="D58" s="59">
        <v>1595.7284055</v>
      </c>
      <c r="E58" s="59">
        <v>278.18848358000002</v>
      </c>
      <c r="F58" s="59">
        <v>448.57202045000002</v>
      </c>
      <c r="G58" s="59">
        <v>294.35298592999999</v>
      </c>
      <c r="H58" s="59">
        <v>6.4136986300999999</v>
      </c>
      <c r="I58" s="59">
        <v>80.012515117000007</v>
      </c>
      <c r="J58" s="59">
        <v>161.43802042999999</v>
      </c>
      <c r="K58" s="59">
        <v>160.67835651999999</v>
      </c>
      <c r="L58" s="59">
        <v>9.2246575342000003</v>
      </c>
      <c r="M58" s="59">
        <v>0</v>
      </c>
      <c r="Q58" s="89">
        <v>25</v>
      </c>
      <c r="R58" s="59">
        <v>1174.9725926000001</v>
      </c>
      <c r="S58" s="59">
        <v>277.44507802999999</v>
      </c>
      <c r="T58" s="59">
        <v>515.81987449999997</v>
      </c>
      <c r="U58" s="59">
        <v>320.21932694999998</v>
      </c>
      <c r="V58" s="59">
        <v>6.4136986300999999</v>
      </c>
      <c r="W58" s="59">
        <v>75.254392378999995</v>
      </c>
      <c r="X58" s="59">
        <v>172.60253623</v>
      </c>
      <c r="Y58" s="59">
        <v>195.03305466</v>
      </c>
      <c r="Z58" s="59">
        <v>9.2246575342000003</v>
      </c>
      <c r="AA58" s="59">
        <v>0</v>
      </c>
      <c r="AE58" s="89">
        <v>25</v>
      </c>
      <c r="AF58" s="59">
        <v>1929.8404276000001</v>
      </c>
      <c r="AG58" s="59">
        <v>314.29712620999999</v>
      </c>
      <c r="AH58" s="59">
        <v>381.91897905000002</v>
      </c>
      <c r="AI58" s="59">
        <v>293.48692796</v>
      </c>
      <c r="AJ58" s="59">
        <v>6.4136986300999999</v>
      </c>
      <c r="AK58" s="59">
        <v>82.600642621999995</v>
      </c>
      <c r="AL58" s="59">
        <v>183.15669449999999</v>
      </c>
      <c r="AM58" s="59">
        <v>500.45980075</v>
      </c>
      <c r="AN58" s="59">
        <v>9.2246575342000003</v>
      </c>
      <c r="AO58" s="59">
        <v>0</v>
      </c>
      <c r="AS58" s="89">
        <v>25</v>
      </c>
      <c r="AT58" s="59">
        <v>1753.9650078</v>
      </c>
      <c r="AU58" s="59">
        <v>364.85666436000002</v>
      </c>
      <c r="AV58" s="59">
        <v>458.53844934</v>
      </c>
      <c r="AW58" s="63">
        <v>308.18175166999998</v>
      </c>
      <c r="AX58" s="63">
        <v>6.4136986300999999</v>
      </c>
      <c r="AY58" s="63">
        <v>79.824740462999998</v>
      </c>
      <c r="AZ58" s="63">
        <v>194.67221051000001</v>
      </c>
      <c r="BA58" s="63">
        <v>127.29515418</v>
      </c>
      <c r="BB58" s="63">
        <v>9.2246575342000003</v>
      </c>
      <c r="BC58" s="63">
        <v>0</v>
      </c>
    </row>
    <row r="59" spans="3:55">
      <c r="C59" s="89">
        <v>26</v>
      </c>
      <c r="D59" s="59">
        <v>1591.9602857</v>
      </c>
      <c r="E59" s="59">
        <v>275.99267364000002</v>
      </c>
      <c r="F59" s="59">
        <v>443.50583354000003</v>
      </c>
      <c r="G59" s="59">
        <v>293.24626595000001</v>
      </c>
      <c r="H59" s="59">
        <v>6.4136986300999999</v>
      </c>
      <c r="I59" s="59">
        <v>79.899274057</v>
      </c>
      <c r="J59" s="59">
        <v>160.98764402</v>
      </c>
      <c r="K59" s="59">
        <v>160.24184427</v>
      </c>
      <c r="L59" s="59">
        <v>9.2246575342000003</v>
      </c>
      <c r="M59" s="59">
        <v>0</v>
      </c>
      <c r="Q59" s="89">
        <v>26</v>
      </c>
      <c r="R59" s="59">
        <v>1172.37635</v>
      </c>
      <c r="S59" s="59">
        <v>275.69537542</v>
      </c>
      <c r="T59" s="59">
        <v>511.78089154000003</v>
      </c>
      <c r="U59" s="59">
        <v>318.94099956999997</v>
      </c>
      <c r="V59" s="59">
        <v>6.4136986300999999</v>
      </c>
      <c r="W59" s="59">
        <v>75.151593519000002</v>
      </c>
      <c r="X59" s="59">
        <v>172.18841112999999</v>
      </c>
      <c r="Y59" s="59">
        <v>194.65819028999999</v>
      </c>
      <c r="Z59" s="59">
        <v>9.2246575342000003</v>
      </c>
      <c r="AA59" s="59">
        <v>0</v>
      </c>
      <c r="AE59" s="89">
        <v>26</v>
      </c>
      <c r="AF59" s="59">
        <v>1922.5843857</v>
      </c>
      <c r="AG59" s="59">
        <v>312.30439792999999</v>
      </c>
      <c r="AH59" s="59">
        <v>379.40099383</v>
      </c>
      <c r="AI59" s="59">
        <v>292.57668053999998</v>
      </c>
      <c r="AJ59" s="59">
        <v>6.4136986300999999</v>
      </c>
      <c r="AK59" s="59">
        <v>82.487479656999994</v>
      </c>
      <c r="AL59" s="59">
        <v>182.66725277</v>
      </c>
      <c r="AM59" s="59">
        <v>499.33581017</v>
      </c>
      <c r="AN59" s="59">
        <v>9.2246575342000003</v>
      </c>
      <c r="AO59" s="59">
        <v>0</v>
      </c>
      <c r="AS59" s="89">
        <v>26</v>
      </c>
      <c r="AT59" s="59">
        <v>1749.8006178000001</v>
      </c>
      <c r="AU59" s="59">
        <v>361.69703931999999</v>
      </c>
      <c r="AV59" s="59">
        <v>453.84033563000003</v>
      </c>
      <c r="AW59" s="63">
        <v>307.07866521</v>
      </c>
      <c r="AX59" s="63">
        <v>6.4136986300999999</v>
      </c>
      <c r="AY59" s="63">
        <v>79.720777204000001</v>
      </c>
      <c r="AZ59" s="63">
        <v>194.13303855000001</v>
      </c>
      <c r="BA59" s="63">
        <v>127.01516248999999</v>
      </c>
      <c r="BB59" s="63">
        <v>9.2246575342000003</v>
      </c>
      <c r="BC59" s="63">
        <v>0</v>
      </c>
    </row>
    <row r="60" spans="3:55">
      <c r="C60" s="89">
        <v>27</v>
      </c>
      <c r="D60" s="59">
        <v>1586.3829787</v>
      </c>
      <c r="E60" s="59">
        <v>274.23374311999999</v>
      </c>
      <c r="F60" s="59">
        <v>441.07711252000001</v>
      </c>
      <c r="G60" s="59">
        <v>292.15245743999998</v>
      </c>
      <c r="H60" s="59">
        <v>6.4136986300999999</v>
      </c>
      <c r="I60" s="59">
        <v>79.787712596999995</v>
      </c>
      <c r="J60" s="59">
        <v>160.54608443000001</v>
      </c>
      <c r="K60" s="59">
        <v>159.80645626</v>
      </c>
      <c r="L60" s="59">
        <v>9.2246575342000003</v>
      </c>
      <c r="M60" s="59">
        <v>0</v>
      </c>
      <c r="Q60" s="89">
        <v>27</v>
      </c>
      <c r="R60" s="59">
        <v>1169.7332488</v>
      </c>
      <c r="S60" s="59">
        <v>273.61796551999998</v>
      </c>
      <c r="T60" s="59">
        <v>508.00083497000003</v>
      </c>
      <c r="U60" s="59">
        <v>317.77831165999999</v>
      </c>
      <c r="V60" s="59">
        <v>6.4136986300999999</v>
      </c>
      <c r="W60" s="59">
        <v>75.049935288</v>
      </c>
      <c r="X60" s="59">
        <v>171.779145</v>
      </c>
      <c r="Y60" s="59">
        <v>194.28362931999999</v>
      </c>
      <c r="Z60" s="59">
        <v>9.2246575342000003</v>
      </c>
      <c r="AA60" s="59">
        <v>0</v>
      </c>
      <c r="AE60" s="89">
        <v>27</v>
      </c>
      <c r="AF60" s="59">
        <v>1915.1498641999999</v>
      </c>
      <c r="AG60" s="59">
        <v>310.93563060999998</v>
      </c>
      <c r="AH60" s="59">
        <v>376.52868497999998</v>
      </c>
      <c r="AI60" s="59">
        <v>291.57527529999999</v>
      </c>
      <c r="AJ60" s="59">
        <v>6.4136986300999999</v>
      </c>
      <c r="AK60" s="59">
        <v>82.376041447999995</v>
      </c>
      <c r="AL60" s="59">
        <v>182.18674045</v>
      </c>
      <c r="AM60" s="59">
        <v>498.21566799999999</v>
      </c>
      <c r="AN60" s="59">
        <v>9.2246575342000003</v>
      </c>
      <c r="AO60" s="59">
        <v>0</v>
      </c>
      <c r="AS60" s="89">
        <v>27</v>
      </c>
      <c r="AT60" s="59">
        <v>1743.9228591000001</v>
      </c>
      <c r="AU60" s="59">
        <v>359.45589697000003</v>
      </c>
      <c r="AV60" s="59">
        <v>450.88800750000001</v>
      </c>
      <c r="AW60" s="63">
        <v>306.03462524999998</v>
      </c>
      <c r="AX60" s="63">
        <v>6.4136986300999999</v>
      </c>
      <c r="AY60" s="63">
        <v>79.618294182</v>
      </c>
      <c r="AZ60" s="63">
        <v>193.60466819000001</v>
      </c>
      <c r="BA60" s="63">
        <v>126.73849195</v>
      </c>
      <c r="BB60" s="63">
        <v>9.2246575342000003</v>
      </c>
      <c r="BC60" s="63">
        <v>0</v>
      </c>
    </row>
    <row r="61" spans="3:55">
      <c r="C61" s="89">
        <v>28</v>
      </c>
      <c r="D61" s="59">
        <v>1579.8443356</v>
      </c>
      <c r="E61" s="59">
        <v>272.79272895999998</v>
      </c>
      <c r="F61" s="59">
        <v>439.17135995000001</v>
      </c>
      <c r="G61" s="59">
        <v>291.17910022000001</v>
      </c>
      <c r="H61" s="59">
        <v>6.4136986300999999</v>
      </c>
      <c r="I61" s="59">
        <v>79.677804602999998</v>
      </c>
      <c r="J61" s="59">
        <v>160.11322523999999</v>
      </c>
      <c r="K61" s="59">
        <v>159.37226389</v>
      </c>
      <c r="L61" s="59">
        <v>9.2246575342000003</v>
      </c>
      <c r="M61" s="59">
        <v>0</v>
      </c>
      <c r="Q61" s="89">
        <v>28</v>
      </c>
      <c r="R61" s="59">
        <v>1167.0981959000001</v>
      </c>
      <c r="S61" s="59">
        <v>271.55941777999999</v>
      </c>
      <c r="T61" s="59">
        <v>504.13687686999998</v>
      </c>
      <c r="U61" s="59">
        <v>316.67261490999999</v>
      </c>
      <c r="V61" s="59">
        <v>6.4136986300999999</v>
      </c>
      <c r="W61" s="59">
        <v>74.949401210000005</v>
      </c>
      <c r="X61" s="59">
        <v>171.37469970999999</v>
      </c>
      <c r="Y61" s="59">
        <v>193.90944286000001</v>
      </c>
      <c r="Z61" s="59">
        <v>9.2246575342000003</v>
      </c>
      <c r="AA61" s="59">
        <v>0</v>
      </c>
      <c r="AE61" s="89">
        <v>28</v>
      </c>
      <c r="AF61" s="59">
        <v>1908.5140551</v>
      </c>
      <c r="AG61" s="59">
        <v>309.02889599000002</v>
      </c>
      <c r="AH61" s="59">
        <v>373.55448295000002</v>
      </c>
      <c r="AI61" s="59">
        <v>290.52614139000002</v>
      </c>
      <c r="AJ61" s="59">
        <v>6.4136986300999999</v>
      </c>
      <c r="AK61" s="59">
        <v>82.266300630999993</v>
      </c>
      <c r="AL61" s="59">
        <v>181.71504071999999</v>
      </c>
      <c r="AM61" s="59">
        <v>497.09952821000002</v>
      </c>
      <c r="AN61" s="59">
        <v>9.2246575342000003</v>
      </c>
      <c r="AO61" s="59">
        <v>0</v>
      </c>
      <c r="AS61" s="89">
        <v>28</v>
      </c>
      <c r="AT61" s="59">
        <v>1736.9532521000001</v>
      </c>
      <c r="AU61" s="59">
        <v>357.25891030000003</v>
      </c>
      <c r="AV61" s="59">
        <v>448.85679822999998</v>
      </c>
      <c r="AW61" s="63">
        <v>305.11715895999998</v>
      </c>
      <c r="AX61" s="63">
        <v>6.4136986300999999</v>
      </c>
      <c r="AY61" s="63">
        <v>79.517269214999999</v>
      </c>
      <c r="AZ61" s="63">
        <v>193.08695433</v>
      </c>
      <c r="BA61" s="63">
        <v>126.46513082</v>
      </c>
      <c r="BB61" s="63">
        <v>9.2246575342000003</v>
      </c>
      <c r="BC61" s="63">
        <v>0</v>
      </c>
    </row>
    <row r="62" spans="3:55">
      <c r="C62" s="89">
        <v>29</v>
      </c>
      <c r="D62" s="59">
        <v>1573.7988931</v>
      </c>
      <c r="E62" s="59">
        <v>271.2001199</v>
      </c>
      <c r="F62" s="59">
        <v>436.83794081000002</v>
      </c>
      <c r="G62" s="59">
        <v>290.29180382999999</v>
      </c>
      <c r="H62" s="59">
        <v>6.4136986300999999</v>
      </c>
      <c r="I62" s="59">
        <v>79.569523941</v>
      </c>
      <c r="J62" s="59">
        <v>159.68895001000001</v>
      </c>
      <c r="K62" s="59">
        <v>158.93933860000001</v>
      </c>
      <c r="L62" s="59">
        <v>9.2246575342000003</v>
      </c>
      <c r="M62" s="59">
        <v>0</v>
      </c>
      <c r="Q62" s="89">
        <v>29</v>
      </c>
      <c r="R62" s="59">
        <v>1162.1687488</v>
      </c>
      <c r="S62" s="59">
        <v>270.21481404999997</v>
      </c>
      <c r="T62" s="59">
        <v>501.76802042000003</v>
      </c>
      <c r="U62" s="59">
        <v>315.65226659000001</v>
      </c>
      <c r="V62" s="59">
        <v>6.4136986300999999</v>
      </c>
      <c r="W62" s="59">
        <v>74.849974813000003</v>
      </c>
      <c r="X62" s="59">
        <v>170.97503716</v>
      </c>
      <c r="Y62" s="59">
        <v>193.53570199999999</v>
      </c>
      <c r="Z62" s="59">
        <v>9.2246575342000003</v>
      </c>
      <c r="AA62" s="59">
        <v>0</v>
      </c>
      <c r="AE62" s="89">
        <v>29</v>
      </c>
      <c r="AF62" s="59">
        <v>1901.7326063</v>
      </c>
      <c r="AG62" s="59">
        <v>306.20580160999998</v>
      </c>
      <c r="AH62" s="59">
        <v>371.51038512000002</v>
      </c>
      <c r="AI62" s="59">
        <v>289.63168779</v>
      </c>
      <c r="AJ62" s="59">
        <v>6.4136986300999999</v>
      </c>
      <c r="AK62" s="59">
        <v>82.158229843000001</v>
      </c>
      <c r="AL62" s="59">
        <v>181.25203675</v>
      </c>
      <c r="AM62" s="59">
        <v>495.98754478000001</v>
      </c>
      <c r="AN62" s="59">
        <v>9.2246575342000003</v>
      </c>
      <c r="AO62" s="59">
        <v>0</v>
      </c>
      <c r="AS62" s="89">
        <v>29</v>
      </c>
      <c r="AT62" s="59">
        <v>1730.0819664999999</v>
      </c>
      <c r="AU62" s="59">
        <v>355.20356294999999</v>
      </c>
      <c r="AV62" s="59">
        <v>446.56590826000001</v>
      </c>
      <c r="AW62" s="63">
        <v>304.21941278999998</v>
      </c>
      <c r="AX62" s="63">
        <v>6.4136986300999999</v>
      </c>
      <c r="AY62" s="63">
        <v>79.417680121999993</v>
      </c>
      <c r="AZ62" s="63">
        <v>192.57975189000001</v>
      </c>
      <c r="BA62" s="63">
        <v>126.19506735</v>
      </c>
      <c r="BB62" s="63">
        <v>9.2246575342000003</v>
      </c>
      <c r="BC62" s="63">
        <v>0</v>
      </c>
    </row>
    <row r="63" spans="3:55">
      <c r="C63" s="89">
        <v>30</v>
      </c>
      <c r="D63" s="59">
        <v>1567.0011204</v>
      </c>
      <c r="E63" s="59">
        <v>269.87479872</v>
      </c>
      <c r="F63" s="59">
        <v>435.00707403000001</v>
      </c>
      <c r="G63" s="59">
        <v>289.38699745999998</v>
      </c>
      <c r="H63" s="59">
        <v>6.4136986300999999</v>
      </c>
      <c r="I63" s="59">
        <v>79.462844477000004</v>
      </c>
      <c r="J63" s="59">
        <v>159.27314231</v>
      </c>
      <c r="K63" s="59">
        <v>158.50775179999999</v>
      </c>
      <c r="L63" s="59">
        <v>9.2246575342000003</v>
      </c>
      <c r="M63" s="59">
        <v>0</v>
      </c>
      <c r="Q63" s="89">
        <v>30</v>
      </c>
      <c r="R63" s="59">
        <v>1156.8626663</v>
      </c>
      <c r="S63" s="59">
        <v>269.22959184000001</v>
      </c>
      <c r="T63" s="59">
        <v>499.27785097999998</v>
      </c>
      <c r="U63" s="59">
        <v>314.67697113000003</v>
      </c>
      <c r="V63" s="59">
        <v>6.4136986300999999</v>
      </c>
      <c r="W63" s="59">
        <v>74.751639623000003</v>
      </c>
      <c r="X63" s="59">
        <v>170.58011926</v>
      </c>
      <c r="Y63" s="59">
        <v>193.16247784000001</v>
      </c>
      <c r="Z63" s="59">
        <v>9.2246575342000003</v>
      </c>
      <c r="AA63" s="59">
        <v>0</v>
      </c>
      <c r="AE63" s="89">
        <v>30</v>
      </c>
      <c r="AF63" s="59">
        <v>1893.3632130000001</v>
      </c>
      <c r="AG63" s="59">
        <v>304.31256451000002</v>
      </c>
      <c r="AH63" s="59">
        <v>370.05906475</v>
      </c>
      <c r="AI63" s="59">
        <v>288.80254407000001</v>
      </c>
      <c r="AJ63" s="59">
        <v>6.4136986300999999</v>
      </c>
      <c r="AK63" s="59">
        <v>82.05180172</v>
      </c>
      <c r="AL63" s="59">
        <v>180.79761174000001</v>
      </c>
      <c r="AM63" s="59">
        <v>494.87987168000001</v>
      </c>
      <c r="AN63" s="59">
        <v>9.2246575342000003</v>
      </c>
      <c r="AO63" s="59">
        <v>0</v>
      </c>
      <c r="AS63" s="89">
        <v>30</v>
      </c>
      <c r="AT63" s="59">
        <v>1722.36365</v>
      </c>
      <c r="AU63" s="59">
        <v>353.55824991999998</v>
      </c>
      <c r="AV63" s="59">
        <v>444.69358105999999</v>
      </c>
      <c r="AW63" s="63">
        <v>303.34010028</v>
      </c>
      <c r="AX63" s="63">
        <v>6.4136986300999999</v>
      </c>
      <c r="AY63" s="63">
        <v>79.319504719999998</v>
      </c>
      <c r="AZ63" s="63">
        <v>192.08291578999999</v>
      </c>
      <c r="BA63" s="63">
        <v>125.9282898</v>
      </c>
      <c r="BB63" s="63">
        <v>9.2246575342000003</v>
      </c>
      <c r="BC63" s="63">
        <v>0</v>
      </c>
    </row>
    <row r="64" spans="3:55">
      <c r="C64" s="89">
        <v>31</v>
      </c>
      <c r="D64" s="59">
        <v>1560.0654394000001</v>
      </c>
      <c r="E64" s="59">
        <v>268.50096453999998</v>
      </c>
      <c r="F64" s="59">
        <v>433.24654296</v>
      </c>
      <c r="G64" s="59">
        <v>288.59827665</v>
      </c>
      <c r="H64" s="59">
        <v>6.4136986300999999</v>
      </c>
      <c r="I64" s="59">
        <v>79.357740077000003</v>
      </c>
      <c r="J64" s="59">
        <v>158.86568571999999</v>
      </c>
      <c r="K64" s="59">
        <v>158.07757493</v>
      </c>
      <c r="L64" s="59">
        <v>9.2246575342000003</v>
      </c>
      <c r="M64" s="59">
        <v>0</v>
      </c>
      <c r="Q64" s="89">
        <v>31</v>
      </c>
      <c r="R64" s="59">
        <v>1150.5165445</v>
      </c>
      <c r="S64" s="59">
        <v>268.07234269000003</v>
      </c>
      <c r="T64" s="59">
        <v>497.63265699999999</v>
      </c>
      <c r="U64" s="59">
        <v>313.76067186</v>
      </c>
      <c r="V64" s="59">
        <v>6.4136986300999999</v>
      </c>
      <c r="W64" s="59">
        <v>74.654379165999998</v>
      </c>
      <c r="X64" s="59">
        <v>170.18990789</v>
      </c>
      <c r="Y64" s="59">
        <v>192.78984148999999</v>
      </c>
      <c r="Z64" s="59">
        <v>9.2246575342000003</v>
      </c>
      <c r="AA64" s="59">
        <v>0</v>
      </c>
      <c r="AE64" s="89">
        <v>31</v>
      </c>
      <c r="AF64" s="59">
        <v>1885.5819988999999</v>
      </c>
      <c r="AG64" s="59">
        <v>302.40871715999998</v>
      </c>
      <c r="AH64" s="59">
        <v>368.04730552000001</v>
      </c>
      <c r="AI64" s="59">
        <v>287.95627015999997</v>
      </c>
      <c r="AJ64" s="59">
        <v>6.4136986300999999</v>
      </c>
      <c r="AK64" s="59">
        <v>81.946988899000004</v>
      </c>
      <c r="AL64" s="59">
        <v>180.35164885</v>
      </c>
      <c r="AM64" s="59">
        <v>493.77666288</v>
      </c>
      <c r="AN64" s="59">
        <v>9.2246575342000003</v>
      </c>
      <c r="AO64" s="59">
        <v>0</v>
      </c>
      <c r="AS64" s="89">
        <v>31</v>
      </c>
      <c r="AT64" s="59">
        <v>1714.5946643</v>
      </c>
      <c r="AU64" s="59">
        <v>351.71835823999999</v>
      </c>
      <c r="AV64" s="59">
        <v>442.92138691000002</v>
      </c>
      <c r="AW64" s="63">
        <v>302.60590266999998</v>
      </c>
      <c r="AX64" s="63">
        <v>6.4136986300999999</v>
      </c>
      <c r="AY64" s="63">
        <v>79.222720828000007</v>
      </c>
      <c r="AZ64" s="63">
        <v>191.59630095</v>
      </c>
      <c r="BA64" s="63">
        <v>125.66478644999999</v>
      </c>
      <c r="BB64" s="63">
        <v>9.2246575342000003</v>
      </c>
      <c r="BC64" s="63">
        <v>0</v>
      </c>
    </row>
    <row r="65" spans="3:55">
      <c r="C65" s="89">
        <v>32</v>
      </c>
      <c r="D65" s="59">
        <v>1551.8650746999999</v>
      </c>
      <c r="E65" s="59">
        <v>267.90565938999998</v>
      </c>
      <c r="F65" s="59">
        <v>431.48540832999998</v>
      </c>
      <c r="G65" s="59">
        <v>287.82135140999998</v>
      </c>
      <c r="H65" s="59">
        <v>6.4136986300999999</v>
      </c>
      <c r="I65" s="59">
        <v>79.254184606999999</v>
      </c>
      <c r="J65" s="59">
        <v>158.46646380999999</v>
      </c>
      <c r="K65" s="59">
        <v>157.64887938999999</v>
      </c>
      <c r="L65" s="59">
        <v>9.2246575342000003</v>
      </c>
      <c r="M65" s="59">
        <v>0</v>
      </c>
      <c r="Q65" s="89">
        <v>32</v>
      </c>
      <c r="R65" s="59">
        <v>1144.5769409</v>
      </c>
      <c r="S65" s="59">
        <v>266.87208959999998</v>
      </c>
      <c r="T65" s="59">
        <v>495.58205267</v>
      </c>
      <c r="U65" s="59">
        <v>312.88626871999998</v>
      </c>
      <c r="V65" s="59">
        <v>6.4136986300999999</v>
      </c>
      <c r="W65" s="59">
        <v>74.558176967999998</v>
      </c>
      <c r="X65" s="59">
        <v>169.80436495000001</v>
      </c>
      <c r="Y65" s="59">
        <v>192.41786403</v>
      </c>
      <c r="Z65" s="59">
        <v>9.2246575342000003</v>
      </c>
      <c r="AA65" s="59">
        <v>0</v>
      </c>
      <c r="AE65" s="89">
        <v>32</v>
      </c>
      <c r="AF65" s="59">
        <v>1876.4402193000001</v>
      </c>
      <c r="AG65" s="59">
        <v>301.12419964999998</v>
      </c>
      <c r="AH65" s="59">
        <v>366.72053531</v>
      </c>
      <c r="AI65" s="59">
        <v>287.16624295000003</v>
      </c>
      <c r="AJ65" s="59">
        <v>6.4136986300999999</v>
      </c>
      <c r="AK65" s="59">
        <v>81.843764015999994</v>
      </c>
      <c r="AL65" s="59">
        <v>179.91403127999999</v>
      </c>
      <c r="AM65" s="59">
        <v>492.67807235999999</v>
      </c>
      <c r="AN65" s="59">
        <v>9.2246575342000003</v>
      </c>
      <c r="AO65" s="59">
        <v>0</v>
      </c>
      <c r="AS65" s="89">
        <v>32</v>
      </c>
      <c r="AT65" s="59">
        <v>1705.6708666</v>
      </c>
      <c r="AU65" s="59">
        <v>350.61111005999999</v>
      </c>
      <c r="AV65" s="59">
        <v>440.98276305000002</v>
      </c>
      <c r="AW65" s="63">
        <v>301.88402293000001</v>
      </c>
      <c r="AX65" s="63">
        <v>6.4136986300999999</v>
      </c>
      <c r="AY65" s="63">
        <v>79.127306265000001</v>
      </c>
      <c r="AZ65" s="63">
        <v>191.11976229999999</v>
      </c>
      <c r="BA65" s="63">
        <v>125.40454554</v>
      </c>
      <c r="BB65" s="63">
        <v>9.2246575342000003</v>
      </c>
      <c r="BC65" s="63">
        <v>0</v>
      </c>
    </row>
    <row r="66" spans="3:55">
      <c r="C66" s="89">
        <v>33</v>
      </c>
      <c r="D66" s="59">
        <v>1543.9033886</v>
      </c>
      <c r="E66" s="59">
        <v>266.75966455000002</v>
      </c>
      <c r="F66" s="59">
        <v>429.72317249000002</v>
      </c>
      <c r="G66" s="59">
        <v>287.09096504000001</v>
      </c>
      <c r="H66" s="59">
        <v>6.4136986300999999</v>
      </c>
      <c r="I66" s="59">
        <v>79.152151932999999</v>
      </c>
      <c r="J66" s="59">
        <v>158.07536014999999</v>
      </c>
      <c r="K66" s="59">
        <v>157.22173662</v>
      </c>
      <c r="L66" s="59">
        <v>9.2246575342000003</v>
      </c>
      <c r="M66" s="59">
        <v>0</v>
      </c>
      <c r="Q66" s="89">
        <v>33</v>
      </c>
      <c r="R66" s="59">
        <v>1138.5477493000001</v>
      </c>
      <c r="S66" s="59">
        <v>265.70631823999997</v>
      </c>
      <c r="T66" s="59">
        <v>493.54423220000001</v>
      </c>
      <c r="U66" s="59">
        <v>312.05418793000001</v>
      </c>
      <c r="V66" s="59">
        <v>6.4136986300999999</v>
      </c>
      <c r="W66" s="59">
        <v>74.463016555999999</v>
      </c>
      <c r="X66" s="59">
        <v>169.42345234000001</v>
      </c>
      <c r="Y66" s="59">
        <v>192.04661655999999</v>
      </c>
      <c r="Z66" s="59">
        <v>9.2246575342000003</v>
      </c>
      <c r="AA66" s="59">
        <v>0</v>
      </c>
      <c r="AE66" s="89">
        <v>33</v>
      </c>
      <c r="AF66" s="59">
        <v>1868.6370448</v>
      </c>
      <c r="AG66" s="59">
        <v>299.31897185000003</v>
      </c>
      <c r="AH66" s="59">
        <v>364.16103293999998</v>
      </c>
      <c r="AI66" s="59">
        <v>286.50089030999999</v>
      </c>
      <c r="AJ66" s="59">
        <v>6.4136986300999999</v>
      </c>
      <c r="AK66" s="59">
        <v>81.742099707999998</v>
      </c>
      <c r="AL66" s="59">
        <v>179.4846422</v>
      </c>
      <c r="AM66" s="59">
        <v>491.58425407999999</v>
      </c>
      <c r="AN66" s="59">
        <v>9.2246575342000003</v>
      </c>
      <c r="AO66" s="59">
        <v>0</v>
      </c>
      <c r="AS66" s="89">
        <v>33</v>
      </c>
      <c r="AT66" s="59">
        <v>1696.7611112</v>
      </c>
      <c r="AU66" s="59">
        <v>349.20269026</v>
      </c>
      <c r="AV66" s="59">
        <v>439.23208132000002</v>
      </c>
      <c r="AW66" s="63">
        <v>301.15709657999997</v>
      </c>
      <c r="AX66" s="63">
        <v>6.4136986300999999</v>
      </c>
      <c r="AY66" s="63">
        <v>79.033238849</v>
      </c>
      <c r="AZ66" s="63">
        <v>190.65315473000001</v>
      </c>
      <c r="BA66" s="63">
        <v>125.14755534</v>
      </c>
      <c r="BB66" s="63">
        <v>9.2246575342000003</v>
      </c>
      <c r="BC66" s="63">
        <v>0</v>
      </c>
    </row>
    <row r="67" spans="3:55">
      <c r="C67" s="89">
        <v>34</v>
      </c>
      <c r="D67" s="59">
        <v>1537.6481452</v>
      </c>
      <c r="E67" s="59">
        <v>264.91811658</v>
      </c>
      <c r="F67" s="59">
        <v>426.95202616</v>
      </c>
      <c r="G67" s="59">
        <v>286.35859961</v>
      </c>
      <c r="H67" s="59">
        <v>6.4136986300999999</v>
      </c>
      <c r="I67" s="59">
        <v>79.051615921000007</v>
      </c>
      <c r="J67" s="59">
        <v>157.69225832000001</v>
      </c>
      <c r="K67" s="59">
        <v>156.79621803000001</v>
      </c>
      <c r="L67" s="59">
        <v>9.2246575342000003</v>
      </c>
      <c r="M67" s="59">
        <v>0</v>
      </c>
      <c r="Q67" s="89">
        <v>34</v>
      </c>
      <c r="R67" s="59">
        <v>1131.9215085000001</v>
      </c>
      <c r="S67" s="59">
        <v>265.04976529999999</v>
      </c>
      <c r="T67" s="59">
        <v>491.58007580999998</v>
      </c>
      <c r="U67" s="59">
        <v>311.23627388</v>
      </c>
      <c r="V67" s="59">
        <v>6.4136986300999999</v>
      </c>
      <c r="W67" s="59">
        <v>74.368881457000001</v>
      </c>
      <c r="X67" s="59">
        <v>169.04713194999999</v>
      </c>
      <c r="Y67" s="59">
        <v>191.67617018999999</v>
      </c>
      <c r="Z67" s="59">
        <v>9.2246575342000003</v>
      </c>
      <c r="AA67" s="59">
        <v>0</v>
      </c>
      <c r="AE67" s="89">
        <v>34</v>
      </c>
      <c r="AF67" s="59">
        <v>1859.1072842999999</v>
      </c>
      <c r="AG67" s="59">
        <v>298.49733430999999</v>
      </c>
      <c r="AH67" s="59">
        <v>362.12263831000001</v>
      </c>
      <c r="AI67" s="59">
        <v>285.83701272000002</v>
      </c>
      <c r="AJ67" s="59">
        <v>6.4136986300999999</v>
      </c>
      <c r="AK67" s="59">
        <v>81.641968610000006</v>
      </c>
      <c r="AL67" s="59">
        <v>179.06336479999999</v>
      </c>
      <c r="AM67" s="59">
        <v>490.49536202000002</v>
      </c>
      <c r="AN67" s="59">
        <v>9.2246575342000003</v>
      </c>
      <c r="AO67" s="59">
        <v>0</v>
      </c>
      <c r="AS67" s="89">
        <v>34</v>
      </c>
      <c r="AT67" s="59">
        <v>1689.0604828</v>
      </c>
      <c r="AU67" s="59">
        <v>347.29274041000002</v>
      </c>
      <c r="AV67" s="59">
        <v>436.77438173000002</v>
      </c>
      <c r="AW67" s="63">
        <v>300.42959105</v>
      </c>
      <c r="AX67" s="63">
        <v>6.4136986300999999</v>
      </c>
      <c r="AY67" s="63">
        <v>78.940496397999993</v>
      </c>
      <c r="AZ67" s="63">
        <v>190.19633318000001</v>
      </c>
      <c r="BA67" s="63">
        <v>124.89380411</v>
      </c>
      <c r="BB67" s="63">
        <v>9.2246575342000003</v>
      </c>
      <c r="BC67" s="63">
        <v>0</v>
      </c>
    </row>
    <row r="68" spans="3:55">
      <c r="C68" s="89">
        <v>35</v>
      </c>
      <c r="D68" s="59">
        <v>1530.4071185</v>
      </c>
      <c r="E68" s="59">
        <v>263.27384422</v>
      </c>
      <c r="F68" s="59">
        <v>424.91518059999999</v>
      </c>
      <c r="G68" s="59">
        <v>285.68044107999998</v>
      </c>
      <c r="H68" s="59">
        <v>6.4136986300999999</v>
      </c>
      <c r="I68" s="59">
        <v>78.952550438000003</v>
      </c>
      <c r="J68" s="59">
        <v>157.31704188</v>
      </c>
      <c r="K68" s="59">
        <v>156.37239504999999</v>
      </c>
      <c r="L68" s="59">
        <v>9.2246575342000003</v>
      </c>
      <c r="M68" s="59">
        <v>0</v>
      </c>
      <c r="Q68" s="89">
        <v>35</v>
      </c>
      <c r="R68" s="59">
        <v>1126.1187735999999</v>
      </c>
      <c r="S68" s="59">
        <v>263.50623115000002</v>
      </c>
      <c r="T68" s="59">
        <v>489.67037711</v>
      </c>
      <c r="U68" s="59">
        <v>310.42737748000002</v>
      </c>
      <c r="V68" s="59">
        <v>6.4136986300999999</v>
      </c>
      <c r="W68" s="59">
        <v>74.275755196999995</v>
      </c>
      <c r="X68" s="59">
        <v>168.67536568</v>
      </c>
      <c r="Y68" s="59">
        <v>191.30659602</v>
      </c>
      <c r="Z68" s="59">
        <v>9.2246575342000003</v>
      </c>
      <c r="AA68" s="59">
        <v>0</v>
      </c>
      <c r="AE68" s="89">
        <v>35</v>
      </c>
      <c r="AF68" s="59">
        <v>1850.2394581999999</v>
      </c>
      <c r="AG68" s="59">
        <v>296.63247166000002</v>
      </c>
      <c r="AH68" s="59">
        <v>360.41847081999998</v>
      </c>
      <c r="AI68" s="59">
        <v>285.22019855999997</v>
      </c>
      <c r="AJ68" s="59">
        <v>6.4136986300999999</v>
      </c>
      <c r="AK68" s="59">
        <v>81.543343359999994</v>
      </c>
      <c r="AL68" s="59">
        <v>178.65008226</v>
      </c>
      <c r="AM68" s="59">
        <v>489.41155014999998</v>
      </c>
      <c r="AN68" s="59">
        <v>9.2246575342000003</v>
      </c>
      <c r="AO68" s="59">
        <v>0</v>
      </c>
      <c r="AS68" s="89">
        <v>35</v>
      </c>
      <c r="AT68" s="59">
        <v>1681.8849332</v>
      </c>
      <c r="AU68" s="59">
        <v>344.70041567999999</v>
      </c>
      <c r="AV68" s="59">
        <v>434.41449459</v>
      </c>
      <c r="AW68" s="63">
        <v>299.76156921</v>
      </c>
      <c r="AX68" s="63">
        <v>6.4136986300999999</v>
      </c>
      <c r="AY68" s="63">
        <v>78.849056730000001</v>
      </c>
      <c r="AZ68" s="63">
        <v>189.74915256</v>
      </c>
      <c r="BA68" s="63">
        <v>124.6432801</v>
      </c>
      <c r="BB68" s="63">
        <v>9.2246575342000003</v>
      </c>
      <c r="BC68" s="63">
        <v>0</v>
      </c>
    </row>
    <row r="69" spans="3:55">
      <c r="C69" s="89">
        <v>36</v>
      </c>
      <c r="D69" s="59">
        <v>1522.4020103</v>
      </c>
      <c r="E69" s="59">
        <v>262.26231981000001</v>
      </c>
      <c r="F69" s="59">
        <v>423.00848293000001</v>
      </c>
      <c r="G69" s="59">
        <v>285.00346822</v>
      </c>
      <c r="H69" s="59">
        <v>6.4136986300999999</v>
      </c>
      <c r="I69" s="59">
        <v>78.854929349000003</v>
      </c>
      <c r="J69" s="59">
        <v>156.94959441</v>
      </c>
      <c r="K69" s="59">
        <v>155.95033910000001</v>
      </c>
      <c r="L69" s="59">
        <v>9.2246575342000003</v>
      </c>
      <c r="M69" s="59">
        <v>0</v>
      </c>
      <c r="Q69" s="89">
        <v>36</v>
      </c>
      <c r="R69" s="59">
        <v>1120.0755325</v>
      </c>
      <c r="S69" s="59">
        <v>262.47561925000002</v>
      </c>
      <c r="T69" s="59">
        <v>487.48675159999999</v>
      </c>
      <c r="U69" s="59">
        <v>309.61999178000002</v>
      </c>
      <c r="V69" s="59">
        <v>6.4136986300999999</v>
      </c>
      <c r="W69" s="59">
        <v>74.183621302000006</v>
      </c>
      <c r="X69" s="59">
        <v>168.30811542999999</v>
      </c>
      <c r="Y69" s="59">
        <v>190.93796513000001</v>
      </c>
      <c r="Z69" s="59">
        <v>9.2246575342000003</v>
      </c>
      <c r="AA69" s="59">
        <v>0</v>
      </c>
      <c r="AE69" s="89">
        <v>36</v>
      </c>
      <c r="AF69" s="59">
        <v>1841.5318769</v>
      </c>
      <c r="AG69" s="59">
        <v>294.91566534999998</v>
      </c>
      <c r="AH69" s="59">
        <v>358.39604192000002</v>
      </c>
      <c r="AI69" s="59">
        <v>284.61334474</v>
      </c>
      <c r="AJ69" s="59">
        <v>6.4136986300999999</v>
      </c>
      <c r="AK69" s="59">
        <v>81.446196592999996</v>
      </c>
      <c r="AL69" s="59">
        <v>178.24467776</v>
      </c>
      <c r="AM69" s="59">
        <v>488.33297245</v>
      </c>
      <c r="AN69" s="59">
        <v>9.2246575342000003</v>
      </c>
      <c r="AO69" s="59">
        <v>0</v>
      </c>
      <c r="AS69" s="89">
        <v>36</v>
      </c>
      <c r="AT69" s="59">
        <v>1673.2025688000001</v>
      </c>
      <c r="AU69" s="59">
        <v>343.51346228</v>
      </c>
      <c r="AV69" s="59">
        <v>432.18288818000002</v>
      </c>
      <c r="AW69" s="63">
        <v>299.06671008000001</v>
      </c>
      <c r="AX69" s="63">
        <v>6.4136986300999999</v>
      </c>
      <c r="AY69" s="63">
        <v>78.758897665000006</v>
      </c>
      <c r="AZ69" s="63">
        <v>189.31146778999999</v>
      </c>
      <c r="BA69" s="63">
        <v>124.39597159</v>
      </c>
      <c r="BB69" s="63">
        <v>9.2246575342000003</v>
      </c>
      <c r="BC69" s="63">
        <v>0</v>
      </c>
    </row>
    <row r="70" spans="3:55">
      <c r="C70" s="89">
        <v>37</v>
      </c>
      <c r="D70" s="59">
        <v>1514.5367428</v>
      </c>
      <c r="E70" s="59">
        <v>261.35022727</v>
      </c>
      <c r="F70" s="59">
        <v>420.86052898000003</v>
      </c>
      <c r="G70" s="59">
        <v>284.32847908000002</v>
      </c>
      <c r="H70" s="59">
        <v>6.4136986300999999</v>
      </c>
      <c r="I70" s="59">
        <v>78.758726521</v>
      </c>
      <c r="J70" s="59">
        <v>156.58979948000001</v>
      </c>
      <c r="K70" s="59">
        <v>155.5301216</v>
      </c>
      <c r="L70" s="59">
        <v>9.2246575342000003</v>
      </c>
      <c r="M70" s="59">
        <v>0</v>
      </c>
      <c r="Q70" s="89">
        <v>37</v>
      </c>
      <c r="R70" s="59">
        <v>1114.0597227999999</v>
      </c>
      <c r="S70" s="59">
        <v>261.13554841000001</v>
      </c>
      <c r="T70" s="59">
        <v>485.53247876</v>
      </c>
      <c r="U70" s="59">
        <v>308.86528091999998</v>
      </c>
      <c r="V70" s="59">
        <v>6.4136986300999999</v>
      </c>
      <c r="W70" s="59">
        <v>74.092463297999998</v>
      </c>
      <c r="X70" s="59">
        <v>167.94534307999999</v>
      </c>
      <c r="Y70" s="59">
        <v>190.57034863000001</v>
      </c>
      <c r="Z70" s="59">
        <v>9.2246575342000003</v>
      </c>
      <c r="AA70" s="59">
        <v>0</v>
      </c>
      <c r="AE70" s="89">
        <v>37</v>
      </c>
      <c r="AF70" s="59">
        <v>1833.2562737999999</v>
      </c>
      <c r="AG70" s="59">
        <v>293.02767677999998</v>
      </c>
      <c r="AH70" s="59">
        <v>356.09095871</v>
      </c>
      <c r="AI70" s="59">
        <v>284.02834926000003</v>
      </c>
      <c r="AJ70" s="59">
        <v>6.4136986300999999</v>
      </c>
      <c r="AK70" s="59">
        <v>81.350500947</v>
      </c>
      <c r="AL70" s="59">
        <v>177.84703447999999</v>
      </c>
      <c r="AM70" s="59">
        <v>487.25978286999998</v>
      </c>
      <c r="AN70" s="59">
        <v>9.2246575342000003</v>
      </c>
      <c r="AO70" s="59">
        <v>0</v>
      </c>
      <c r="AS70" s="89">
        <v>37</v>
      </c>
      <c r="AT70" s="59">
        <v>1664.0757249000001</v>
      </c>
      <c r="AU70" s="59">
        <v>342.16728878999999</v>
      </c>
      <c r="AV70" s="59">
        <v>430.55441231999998</v>
      </c>
      <c r="AW70" s="63">
        <v>298.3724201</v>
      </c>
      <c r="AX70" s="63">
        <v>6.4136986300999999</v>
      </c>
      <c r="AY70" s="63">
        <v>78.669997019999997</v>
      </c>
      <c r="AZ70" s="63">
        <v>188.88313378999999</v>
      </c>
      <c r="BA70" s="63">
        <v>124.15186683</v>
      </c>
      <c r="BB70" s="63">
        <v>9.2246575342000003</v>
      </c>
      <c r="BC70" s="63">
        <v>0</v>
      </c>
    </row>
    <row r="71" spans="3:55">
      <c r="C71" s="89">
        <v>38</v>
      </c>
      <c r="D71" s="59">
        <v>1507.7323484000001</v>
      </c>
      <c r="E71" s="59">
        <v>259.59248788000002</v>
      </c>
      <c r="F71" s="59">
        <v>418.45396426000002</v>
      </c>
      <c r="G71" s="59">
        <v>283.69687442999998</v>
      </c>
      <c r="H71" s="59">
        <v>6.4136986300999999</v>
      </c>
      <c r="I71" s="59">
        <v>78.663915818999996</v>
      </c>
      <c r="J71" s="59">
        <v>156.23754066000001</v>
      </c>
      <c r="K71" s="59">
        <v>155.11181397999999</v>
      </c>
      <c r="L71" s="59">
        <v>9.2246575342000003</v>
      </c>
      <c r="M71" s="59">
        <v>0</v>
      </c>
      <c r="Q71" s="89">
        <v>38</v>
      </c>
      <c r="R71" s="59">
        <v>1108.5929864</v>
      </c>
      <c r="S71" s="59">
        <v>259.40521899999999</v>
      </c>
      <c r="T71" s="59">
        <v>483.38767868999997</v>
      </c>
      <c r="U71" s="59">
        <v>308.14228258999998</v>
      </c>
      <c r="V71" s="59">
        <v>6.4136986300999999</v>
      </c>
      <c r="W71" s="59">
        <v>74.002264711999999</v>
      </c>
      <c r="X71" s="59">
        <v>167.58701053999999</v>
      </c>
      <c r="Y71" s="59">
        <v>190.20381762</v>
      </c>
      <c r="Z71" s="59">
        <v>9.2246575342000003</v>
      </c>
      <c r="AA71" s="59">
        <v>0</v>
      </c>
      <c r="AE71" s="89">
        <v>38</v>
      </c>
      <c r="AF71" s="59">
        <v>1825.2046246</v>
      </c>
      <c r="AG71" s="59">
        <v>291.11252652000002</v>
      </c>
      <c r="AH71" s="59">
        <v>353.60213784000001</v>
      </c>
      <c r="AI71" s="59">
        <v>283.4302993</v>
      </c>
      <c r="AJ71" s="59">
        <v>6.4136986300999999</v>
      </c>
      <c r="AK71" s="59">
        <v>81.256229056999999</v>
      </c>
      <c r="AL71" s="59">
        <v>177.45703560999999</v>
      </c>
      <c r="AM71" s="59">
        <v>486.19213540999999</v>
      </c>
      <c r="AN71" s="59">
        <v>9.2246575342000003</v>
      </c>
      <c r="AO71" s="59">
        <v>0</v>
      </c>
      <c r="AS71" s="89">
        <v>38</v>
      </c>
      <c r="AT71" s="59">
        <v>1655.9978458000001</v>
      </c>
      <c r="AU71" s="59">
        <v>340.15366659</v>
      </c>
      <c r="AV71" s="59">
        <v>428.50245217999998</v>
      </c>
      <c r="AW71" s="63">
        <v>297.72009817000003</v>
      </c>
      <c r="AX71" s="63">
        <v>6.4136986300999999</v>
      </c>
      <c r="AY71" s="63">
        <v>78.582332613000005</v>
      </c>
      <c r="AZ71" s="63">
        <v>188.46400546999999</v>
      </c>
      <c r="BA71" s="63">
        <v>123.91095408</v>
      </c>
      <c r="BB71" s="63">
        <v>9.2246575342000003</v>
      </c>
      <c r="BC71" s="63">
        <v>0</v>
      </c>
    </row>
    <row r="72" spans="3:55">
      <c r="C72" s="89">
        <v>39</v>
      </c>
      <c r="D72" s="59">
        <v>1500.2457666</v>
      </c>
      <c r="E72" s="59">
        <v>258.03713705000001</v>
      </c>
      <c r="F72" s="59">
        <v>416.47590292000001</v>
      </c>
      <c r="G72" s="59">
        <v>283.11656527000002</v>
      </c>
      <c r="H72" s="59">
        <v>6.4136986300999999</v>
      </c>
      <c r="I72" s="59">
        <v>78.57047111</v>
      </c>
      <c r="J72" s="59">
        <v>155.89270153000001</v>
      </c>
      <c r="K72" s="59">
        <v>154.69548764999999</v>
      </c>
      <c r="L72" s="59">
        <v>9.2246575342000003</v>
      </c>
      <c r="M72" s="59">
        <v>0</v>
      </c>
      <c r="Q72" s="89">
        <v>39</v>
      </c>
      <c r="R72" s="59">
        <v>1103.0812868</v>
      </c>
      <c r="S72" s="59">
        <v>258.04528420999998</v>
      </c>
      <c r="T72" s="59">
        <v>480.96453002999999</v>
      </c>
      <c r="U72" s="59">
        <v>307.37220148</v>
      </c>
      <c r="V72" s="59">
        <v>6.4136986300999999</v>
      </c>
      <c r="W72" s="59">
        <v>73.913009071000005</v>
      </c>
      <c r="X72" s="59">
        <v>167.23307969999999</v>
      </c>
      <c r="Y72" s="59">
        <v>189.83844318999999</v>
      </c>
      <c r="Z72" s="59">
        <v>9.2246575342000003</v>
      </c>
      <c r="AA72" s="59">
        <v>0</v>
      </c>
      <c r="AE72" s="89">
        <v>39</v>
      </c>
      <c r="AF72" s="59">
        <v>1817.1265960000001</v>
      </c>
      <c r="AG72" s="59">
        <v>288.82847143999999</v>
      </c>
      <c r="AH72" s="59">
        <v>351.52740653000001</v>
      </c>
      <c r="AI72" s="59">
        <v>282.81344393000001</v>
      </c>
      <c r="AJ72" s="59">
        <v>6.4136986300999999</v>
      </c>
      <c r="AK72" s="59">
        <v>81.163353560000004</v>
      </c>
      <c r="AL72" s="59">
        <v>177.07456432999999</v>
      </c>
      <c r="AM72" s="59">
        <v>485.13018402</v>
      </c>
      <c r="AN72" s="59">
        <v>9.2246575342000003</v>
      </c>
      <c r="AO72" s="59">
        <v>0</v>
      </c>
      <c r="AS72" s="89">
        <v>39</v>
      </c>
      <c r="AT72" s="59">
        <v>1648.6499601999999</v>
      </c>
      <c r="AU72" s="59">
        <v>338.08859731000001</v>
      </c>
      <c r="AV72" s="59">
        <v>425.71866024000002</v>
      </c>
      <c r="AW72" s="63">
        <v>297.12106167000002</v>
      </c>
      <c r="AX72" s="63">
        <v>6.4136986300999999</v>
      </c>
      <c r="AY72" s="63">
        <v>78.495882264000002</v>
      </c>
      <c r="AZ72" s="63">
        <v>188.05393776</v>
      </c>
      <c r="BA72" s="63">
        <v>123.67322160000001</v>
      </c>
      <c r="BB72" s="63">
        <v>9.2246575342000003</v>
      </c>
      <c r="BC72" s="63">
        <v>0</v>
      </c>
    </row>
    <row r="73" spans="3:55">
      <c r="C73" s="89">
        <v>40</v>
      </c>
      <c r="D73" s="59">
        <v>1493.2466042000001</v>
      </c>
      <c r="E73" s="59">
        <v>256.55510545999999</v>
      </c>
      <c r="F73" s="59">
        <v>414.00824021</v>
      </c>
      <c r="G73" s="59">
        <v>282.46511884</v>
      </c>
      <c r="H73" s="59">
        <v>6.4136986300999999</v>
      </c>
      <c r="I73" s="59">
        <v>78.478366260000001</v>
      </c>
      <c r="J73" s="59">
        <v>155.55516566</v>
      </c>
      <c r="K73" s="59">
        <v>154.28121404999999</v>
      </c>
      <c r="L73" s="59">
        <v>9.2246575342000003</v>
      </c>
      <c r="M73" s="59">
        <v>0</v>
      </c>
      <c r="Q73" s="89">
        <v>40</v>
      </c>
      <c r="R73" s="59">
        <v>1097.093607</v>
      </c>
      <c r="S73" s="59">
        <v>256.9748955</v>
      </c>
      <c r="T73" s="59">
        <v>478.67074351000002</v>
      </c>
      <c r="U73" s="59">
        <v>306.65919230999998</v>
      </c>
      <c r="V73" s="59">
        <v>6.4136986300999999</v>
      </c>
      <c r="W73" s="59">
        <v>73.824679900999996</v>
      </c>
      <c r="X73" s="59">
        <v>166.88351245999999</v>
      </c>
      <c r="Y73" s="59">
        <v>189.47429643999999</v>
      </c>
      <c r="Z73" s="59">
        <v>9.2246575342000003</v>
      </c>
      <c r="AA73" s="59">
        <v>0</v>
      </c>
      <c r="AE73" s="89">
        <v>40</v>
      </c>
      <c r="AF73" s="59">
        <v>1808.9290391</v>
      </c>
      <c r="AG73" s="59">
        <v>286.68239559</v>
      </c>
      <c r="AH73" s="59">
        <v>349.46211804000001</v>
      </c>
      <c r="AI73" s="59">
        <v>282.16869481999998</v>
      </c>
      <c r="AJ73" s="59">
        <v>6.4136986300999999</v>
      </c>
      <c r="AK73" s="59">
        <v>81.071847091999999</v>
      </c>
      <c r="AL73" s="59">
        <v>176.69950381000001</v>
      </c>
      <c r="AM73" s="59">
        <v>484.07408269000001</v>
      </c>
      <c r="AN73" s="59">
        <v>9.2246575342000003</v>
      </c>
      <c r="AO73" s="59">
        <v>0</v>
      </c>
      <c r="AS73" s="89">
        <v>40</v>
      </c>
      <c r="AT73" s="59">
        <v>1640.5350516000001</v>
      </c>
      <c r="AU73" s="59">
        <v>336.17558111</v>
      </c>
      <c r="AV73" s="59">
        <v>423.57495229</v>
      </c>
      <c r="AW73" s="63">
        <v>296.49691109999998</v>
      </c>
      <c r="AX73" s="63">
        <v>6.4136986300999999</v>
      </c>
      <c r="AY73" s="63">
        <v>78.410623790000002</v>
      </c>
      <c r="AZ73" s="63">
        <v>187.65278556999999</v>
      </c>
      <c r="BA73" s="63">
        <v>123.43865766</v>
      </c>
      <c r="BB73" s="63">
        <v>9.2246575342000003</v>
      </c>
      <c r="BC73" s="63">
        <v>0</v>
      </c>
    </row>
    <row r="74" spans="3:55">
      <c r="C74" s="89">
        <v>41</v>
      </c>
      <c r="D74" s="59">
        <v>1487.7700792000001</v>
      </c>
      <c r="E74" s="59">
        <v>254.79052318999999</v>
      </c>
      <c r="F74" s="59">
        <v>410.23299542000001</v>
      </c>
      <c r="G74" s="59">
        <v>281.88116776999999</v>
      </c>
      <c r="H74" s="59">
        <v>6.4136986300999999</v>
      </c>
      <c r="I74" s="59">
        <v>78.387575135000006</v>
      </c>
      <c r="J74" s="59">
        <v>155.22481661</v>
      </c>
      <c r="K74" s="59">
        <v>153.86906458999999</v>
      </c>
      <c r="L74" s="59">
        <v>9.2246575342000003</v>
      </c>
      <c r="M74" s="59">
        <v>0</v>
      </c>
      <c r="Q74" s="89">
        <v>41</v>
      </c>
      <c r="R74" s="59">
        <v>1091.7645130999999</v>
      </c>
      <c r="S74" s="59">
        <v>255.56051176</v>
      </c>
      <c r="T74" s="59">
        <v>476.10243794000002</v>
      </c>
      <c r="U74" s="59">
        <v>305.90611136000001</v>
      </c>
      <c r="V74" s="59">
        <v>6.4136986300999999</v>
      </c>
      <c r="W74" s="59">
        <v>73.737260727999995</v>
      </c>
      <c r="X74" s="59">
        <v>166.53827071000001</v>
      </c>
      <c r="Y74" s="59">
        <v>189.11144848000001</v>
      </c>
      <c r="Z74" s="59">
        <v>9.2246575342000003</v>
      </c>
      <c r="AA74" s="59">
        <v>0</v>
      </c>
      <c r="AE74" s="89">
        <v>41</v>
      </c>
      <c r="AF74" s="59">
        <v>1802.5753275</v>
      </c>
      <c r="AG74" s="59">
        <v>283.09354167999999</v>
      </c>
      <c r="AH74" s="59">
        <v>346.87164797999998</v>
      </c>
      <c r="AI74" s="59">
        <v>281.64806007999999</v>
      </c>
      <c r="AJ74" s="59">
        <v>6.4136986300999999</v>
      </c>
      <c r="AK74" s="59">
        <v>80.981682289999995</v>
      </c>
      <c r="AL74" s="59">
        <v>176.33173725</v>
      </c>
      <c r="AM74" s="59">
        <v>483.02398538</v>
      </c>
      <c r="AN74" s="59">
        <v>9.2246575342000003</v>
      </c>
      <c r="AO74" s="59">
        <v>0</v>
      </c>
      <c r="AS74" s="89">
        <v>41</v>
      </c>
      <c r="AT74" s="59">
        <v>1634.2988706000001</v>
      </c>
      <c r="AU74" s="59">
        <v>333.80358016000002</v>
      </c>
      <c r="AV74" s="59">
        <v>420.01451175</v>
      </c>
      <c r="AW74" s="63">
        <v>295.86975028000001</v>
      </c>
      <c r="AX74" s="63">
        <v>6.4136986300999999</v>
      </c>
      <c r="AY74" s="63">
        <v>78.326535011000004</v>
      </c>
      <c r="AZ74" s="63">
        <v>187.26040381999999</v>
      </c>
      <c r="BA74" s="63">
        <v>123.20725050999999</v>
      </c>
      <c r="BB74" s="63">
        <v>9.2246575342000003</v>
      </c>
      <c r="BC74" s="63">
        <v>0</v>
      </c>
    </row>
    <row r="75" spans="3:55">
      <c r="C75" s="89">
        <v>42</v>
      </c>
      <c r="D75" s="59">
        <v>1481.7421526000001</v>
      </c>
      <c r="E75" s="59">
        <v>252.40506758000001</v>
      </c>
      <c r="F75" s="59">
        <v>407.69291539</v>
      </c>
      <c r="G75" s="59">
        <v>281.23432690999999</v>
      </c>
      <c r="H75" s="59">
        <v>6.4136986300999999</v>
      </c>
      <c r="I75" s="59">
        <v>78.2980716</v>
      </c>
      <c r="J75" s="59">
        <v>154.90153796000001</v>
      </c>
      <c r="K75" s="59">
        <v>153.45911068999999</v>
      </c>
      <c r="L75" s="59">
        <v>9.2246575342000003</v>
      </c>
      <c r="M75" s="59">
        <v>0</v>
      </c>
      <c r="Q75" s="89">
        <v>42</v>
      </c>
      <c r="R75" s="59">
        <v>1085.8704611000001</v>
      </c>
      <c r="S75" s="59">
        <v>254.19923894999999</v>
      </c>
      <c r="T75" s="59">
        <v>473.80583567000002</v>
      </c>
      <c r="U75" s="59">
        <v>305.39317421999999</v>
      </c>
      <c r="V75" s="59">
        <v>6.4136986300999999</v>
      </c>
      <c r="W75" s="59">
        <v>73.650735077999997</v>
      </c>
      <c r="X75" s="59">
        <v>166.19731634999999</v>
      </c>
      <c r="Y75" s="59">
        <v>188.74997038999999</v>
      </c>
      <c r="Z75" s="59">
        <v>9.2246575342000003</v>
      </c>
      <c r="AA75" s="59">
        <v>0</v>
      </c>
      <c r="AE75" s="89">
        <v>42</v>
      </c>
      <c r="AF75" s="59">
        <v>1794.7206907</v>
      </c>
      <c r="AG75" s="59">
        <v>280.57172615000002</v>
      </c>
      <c r="AH75" s="59">
        <v>344.77930749000001</v>
      </c>
      <c r="AI75" s="59">
        <v>281.06318254000001</v>
      </c>
      <c r="AJ75" s="59">
        <v>6.4136986300999999</v>
      </c>
      <c r="AK75" s="59">
        <v>80.892831790000002</v>
      </c>
      <c r="AL75" s="59">
        <v>175.97114782</v>
      </c>
      <c r="AM75" s="59">
        <v>481.98004606000001</v>
      </c>
      <c r="AN75" s="59">
        <v>9.2246575342000003</v>
      </c>
      <c r="AO75" s="59">
        <v>0</v>
      </c>
      <c r="AS75" s="89">
        <v>42</v>
      </c>
      <c r="AT75" s="59">
        <v>1627.8785581</v>
      </c>
      <c r="AU75" s="59">
        <v>330.84557555999999</v>
      </c>
      <c r="AV75" s="59">
        <v>417.25878039000003</v>
      </c>
      <c r="AW75" s="63">
        <v>295.20801547999997</v>
      </c>
      <c r="AX75" s="63">
        <v>6.4136986300999999</v>
      </c>
      <c r="AY75" s="63">
        <v>78.243593743000005</v>
      </c>
      <c r="AZ75" s="63">
        <v>186.87664742000001</v>
      </c>
      <c r="BA75" s="63">
        <v>122.97898841</v>
      </c>
      <c r="BB75" s="63">
        <v>9.2246575342000003</v>
      </c>
      <c r="BC75" s="63">
        <v>0</v>
      </c>
    </row>
    <row r="76" spans="3:55">
      <c r="C76" s="89">
        <v>43</v>
      </c>
      <c r="D76" s="59">
        <v>1476.8368459000001</v>
      </c>
      <c r="E76" s="59">
        <v>248.68617737</v>
      </c>
      <c r="F76" s="59">
        <v>405.17476506000003</v>
      </c>
      <c r="G76" s="59">
        <v>280.77637093999999</v>
      </c>
      <c r="H76" s="59">
        <v>6.4136986300999999</v>
      </c>
      <c r="I76" s="59">
        <v>78.209829522999996</v>
      </c>
      <c r="J76" s="59">
        <v>154.58521329000001</v>
      </c>
      <c r="K76" s="59">
        <v>153.05142377000001</v>
      </c>
      <c r="L76" s="59">
        <v>9.2246575342000003</v>
      </c>
      <c r="M76" s="59">
        <v>0</v>
      </c>
      <c r="Q76" s="89">
        <v>43</v>
      </c>
      <c r="R76" s="59">
        <v>1080.1395316000001</v>
      </c>
      <c r="S76" s="59">
        <v>252.91915673</v>
      </c>
      <c r="T76" s="59">
        <v>471.30235532</v>
      </c>
      <c r="U76" s="59">
        <v>304.84280211999999</v>
      </c>
      <c r="V76" s="59">
        <v>6.4136986300999999</v>
      </c>
      <c r="W76" s="59">
        <v>73.565086477999998</v>
      </c>
      <c r="X76" s="59">
        <v>165.86061126999999</v>
      </c>
      <c r="Y76" s="59">
        <v>188.38993328999999</v>
      </c>
      <c r="Z76" s="59">
        <v>9.2246575342000003</v>
      </c>
      <c r="AA76" s="59">
        <v>0</v>
      </c>
      <c r="AE76" s="89">
        <v>43</v>
      </c>
      <c r="AF76" s="59">
        <v>1787.2709408000001</v>
      </c>
      <c r="AG76" s="59">
        <v>278.26244725999999</v>
      </c>
      <c r="AH76" s="59">
        <v>342.06954350000001</v>
      </c>
      <c r="AI76" s="59">
        <v>280.47830499000003</v>
      </c>
      <c r="AJ76" s="59">
        <v>6.4136986300999999</v>
      </c>
      <c r="AK76" s="59">
        <v>80.805268229000006</v>
      </c>
      <c r="AL76" s="59">
        <v>175.61761870000001</v>
      </c>
      <c r="AM76" s="59">
        <v>480.94241871000003</v>
      </c>
      <c r="AN76" s="59">
        <v>9.2246575342000003</v>
      </c>
      <c r="AO76" s="59">
        <v>0</v>
      </c>
      <c r="AS76" s="89">
        <v>43</v>
      </c>
      <c r="AT76" s="59">
        <v>1622.4641005000001</v>
      </c>
      <c r="AU76" s="59">
        <v>326.37698338000001</v>
      </c>
      <c r="AV76" s="59">
        <v>414.77599207999998</v>
      </c>
      <c r="AW76" s="63">
        <v>294.77807021000001</v>
      </c>
      <c r="AX76" s="63">
        <v>6.4136986300999999</v>
      </c>
      <c r="AY76" s="63">
        <v>78.161777806000003</v>
      </c>
      <c r="AZ76" s="63">
        <v>186.50137129999999</v>
      </c>
      <c r="BA76" s="63">
        <v>122.75385962999999</v>
      </c>
      <c r="BB76" s="63">
        <v>9.2246575342000003</v>
      </c>
      <c r="BC76" s="63">
        <v>0</v>
      </c>
    </row>
    <row r="77" spans="3:55">
      <c r="C77" s="89">
        <v>44</v>
      </c>
      <c r="D77" s="59">
        <v>1470.8007908</v>
      </c>
      <c r="E77" s="59">
        <v>246.86620662000001</v>
      </c>
      <c r="F77" s="59">
        <v>401.99666391</v>
      </c>
      <c r="G77" s="59">
        <v>280.21019482999998</v>
      </c>
      <c r="H77" s="59">
        <v>6.4136986300999999</v>
      </c>
      <c r="I77" s="59">
        <v>78.122822768000006</v>
      </c>
      <c r="J77" s="59">
        <v>154.27572616</v>
      </c>
      <c r="K77" s="59">
        <v>152.64607527000001</v>
      </c>
      <c r="L77" s="59">
        <v>9.2246575342000003</v>
      </c>
      <c r="M77" s="59">
        <v>0</v>
      </c>
      <c r="Q77" s="89">
        <v>44</v>
      </c>
      <c r="R77" s="59">
        <v>1073.8670577</v>
      </c>
      <c r="S77" s="59">
        <v>251.544693</v>
      </c>
      <c r="T77" s="59">
        <v>469.48884901999998</v>
      </c>
      <c r="U77" s="59">
        <v>304.23838181999997</v>
      </c>
      <c r="V77" s="59">
        <v>6.4136986300999999</v>
      </c>
      <c r="W77" s="59">
        <v>73.480298454999996</v>
      </c>
      <c r="X77" s="59">
        <v>165.52811736999999</v>
      </c>
      <c r="Y77" s="59">
        <v>188.03140825</v>
      </c>
      <c r="Z77" s="59">
        <v>9.2246575342000003</v>
      </c>
      <c r="AA77" s="59">
        <v>0</v>
      </c>
      <c r="AE77" s="89">
        <v>44</v>
      </c>
      <c r="AF77" s="59">
        <v>1780.4173742</v>
      </c>
      <c r="AG77" s="59">
        <v>274.57371849999998</v>
      </c>
      <c r="AH77" s="59">
        <v>339.93340308000001</v>
      </c>
      <c r="AI77" s="59">
        <v>280.10307045000002</v>
      </c>
      <c r="AJ77" s="59">
        <v>6.4136986300999999</v>
      </c>
      <c r="AK77" s="59">
        <v>80.718964243000002</v>
      </c>
      <c r="AL77" s="59">
        <v>175.27103308</v>
      </c>
      <c r="AM77" s="59">
        <v>479.91125731</v>
      </c>
      <c r="AN77" s="59">
        <v>9.2246575342000003</v>
      </c>
      <c r="AO77" s="59">
        <v>0</v>
      </c>
      <c r="AS77" s="89">
        <v>44</v>
      </c>
      <c r="AT77" s="59">
        <v>1616.8743405</v>
      </c>
      <c r="AU77" s="59">
        <v>323.10839822000003</v>
      </c>
      <c r="AV77" s="59">
        <v>411.43658929999998</v>
      </c>
      <c r="AW77" s="63">
        <v>294.18003484000002</v>
      </c>
      <c r="AX77" s="63">
        <v>6.4136986300999999</v>
      </c>
      <c r="AY77" s="63">
        <v>78.081065018000004</v>
      </c>
      <c r="AZ77" s="63">
        <v>186.13443038</v>
      </c>
      <c r="BA77" s="63">
        <v>122.53185242000001</v>
      </c>
      <c r="BB77" s="63">
        <v>9.2246575342000003</v>
      </c>
      <c r="BC77" s="63">
        <v>0</v>
      </c>
    </row>
    <row r="78" spans="3:55">
      <c r="C78" s="89">
        <v>45</v>
      </c>
      <c r="D78" s="59">
        <v>1464.3164225</v>
      </c>
      <c r="E78" s="59">
        <v>244.7815688</v>
      </c>
      <c r="F78" s="59">
        <v>399.45594125000002</v>
      </c>
      <c r="G78" s="59">
        <v>279.71962052999999</v>
      </c>
      <c r="H78" s="59">
        <v>6.4136986300999999</v>
      </c>
      <c r="I78" s="59">
        <v>78.037025202999999</v>
      </c>
      <c r="J78" s="59">
        <v>153.97296014</v>
      </c>
      <c r="K78" s="59">
        <v>152.24313660000001</v>
      </c>
      <c r="L78" s="59">
        <v>9.2246575342000003</v>
      </c>
      <c r="M78" s="59">
        <v>0</v>
      </c>
      <c r="Q78" s="89">
        <v>45</v>
      </c>
      <c r="R78" s="59">
        <v>1067.9028243</v>
      </c>
      <c r="S78" s="59">
        <v>250.16440161</v>
      </c>
      <c r="T78" s="59">
        <v>467.36043511000003</v>
      </c>
      <c r="U78" s="59">
        <v>303.64645639000003</v>
      </c>
      <c r="V78" s="59">
        <v>6.4136986300999999</v>
      </c>
      <c r="W78" s="59">
        <v>73.396354535</v>
      </c>
      <c r="X78" s="59">
        <v>165.19979655</v>
      </c>
      <c r="Y78" s="59">
        <v>187.67446638999999</v>
      </c>
      <c r="Z78" s="59">
        <v>9.2246575342000003</v>
      </c>
      <c r="AA78" s="59">
        <v>0</v>
      </c>
      <c r="AE78" s="89">
        <v>45</v>
      </c>
      <c r="AF78" s="59">
        <v>1773.0031388</v>
      </c>
      <c r="AG78" s="59">
        <v>271.75897843000001</v>
      </c>
      <c r="AH78" s="59">
        <v>337.63940377</v>
      </c>
      <c r="AI78" s="59">
        <v>279.57237492000002</v>
      </c>
      <c r="AJ78" s="59">
        <v>6.4136986300999999</v>
      </c>
      <c r="AK78" s="59">
        <v>80.633892467999999</v>
      </c>
      <c r="AL78" s="59">
        <v>174.93127414</v>
      </c>
      <c r="AM78" s="59">
        <v>478.88671581</v>
      </c>
      <c r="AN78" s="59">
        <v>9.2246575342000003</v>
      </c>
      <c r="AO78" s="59">
        <v>0</v>
      </c>
      <c r="AS78" s="89">
        <v>45</v>
      </c>
      <c r="AT78" s="59">
        <v>1609.2363416000001</v>
      </c>
      <c r="AU78" s="59">
        <v>320.66650181</v>
      </c>
      <c r="AV78" s="59">
        <v>409.17032734999998</v>
      </c>
      <c r="AW78" s="63">
        <v>293.73040885</v>
      </c>
      <c r="AX78" s="63">
        <v>6.4136986300999999</v>
      </c>
      <c r="AY78" s="63">
        <v>78.001433198000001</v>
      </c>
      <c r="AZ78" s="63">
        <v>185.77567955999999</v>
      </c>
      <c r="BA78" s="63">
        <v>122.31295505</v>
      </c>
      <c r="BB78" s="63">
        <v>9.2246575342000003</v>
      </c>
      <c r="BC78" s="63">
        <v>0</v>
      </c>
    </row>
    <row r="79" spans="3:55">
      <c r="C79" s="89">
        <v>46</v>
      </c>
      <c r="D79" s="59">
        <v>1457.7584088000001</v>
      </c>
      <c r="E79" s="59">
        <v>242.70833478</v>
      </c>
      <c r="F79" s="59">
        <v>396.93948633999997</v>
      </c>
      <c r="G79" s="59">
        <v>279.26701993</v>
      </c>
      <c r="H79" s="59">
        <v>6.4136986300999999</v>
      </c>
      <c r="I79" s="59">
        <v>77.952410693000004</v>
      </c>
      <c r="J79" s="59">
        <v>153.67679881999999</v>
      </c>
      <c r="K79" s="59">
        <v>151.84267918</v>
      </c>
      <c r="L79" s="59">
        <v>9.2246575342000003</v>
      </c>
      <c r="M79" s="59">
        <v>0</v>
      </c>
      <c r="Q79" s="89">
        <v>46</v>
      </c>
      <c r="R79" s="59">
        <v>1062.4654828</v>
      </c>
      <c r="S79" s="59">
        <v>248.27855245999999</v>
      </c>
      <c r="T79" s="59">
        <v>465.42234023999998</v>
      </c>
      <c r="U79" s="59">
        <v>302.84287769000002</v>
      </c>
      <c r="V79" s="59">
        <v>6.4136986300999999</v>
      </c>
      <c r="W79" s="59">
        <v>73.313238244000004</v>
      </c>
      <c r="X79" s="59">
        <v>164.87561069</v>
      </c>
      <c r="Y79" s="59">
        <v>187.31917881000001</v>
      </c>
      <c r="Z79" s="59">
        <v>9.2246575342000003</v>
      </c>
      <c r="AA79" s="59">
        <v>0</v>
      </c>
      <c r="AE79" s="89">
        <v>46</v>
      </c>
      <c r="AF79" s="59">
        <v>1763.8387077</v>
      </c>
      <c r="AG79" s="59">
        <v>269.77531297000002</v>
      </c>
      <c r="AH79" s="59">
        <v>336.24318904</v>
      </c>
      <c r="AI79" s="59">
        <v>279.06301587000002</v>
      </c>
      <c r="AJ79" s="59">
        <v>6.4136986300999999</v>
      </c>
      <c r="AK79" s="59">
        <v>80.550025540999997</v>
      </c>
      <c r="AL79" s="59">
        <v>174.59822506</v>
      </c>
      <c r="AM79" s="59">
        <v>477.86894819999998</v>
      </c>
      <c r="AN79" s="59">
        <v>9.2246575342000003</v>
      </c>
      <c r="AO79" s="59">
        <v>0</v>
      </c>
      <c r="AS79" s="89">
        <v>46</v>
      </c>
      <c r="AT79" s="59">
        <v>1601.839432</v>
      </c>
      <c r="AU79" s="59">
        <v>318.1762559</v>
      </c>
      <c r="AV79" s="59">
        <v>406.73020491</v>
      </c>
      <c r="AW79" s="63">
        <v>293.26190346999999</v>
      </c>
      <c r="AX79" s="63">
        <v>6.4136986300999999</v>
      </c>
      <c r="AY79" s="63">
        <v>77.922860162999996</v>
      </c>
      <c r="AZ79" s="63">
        <v>185.42497377999999</v>
      </c>
      <c r="BA79" s="63">
        <v>122.09715577999999</v>
      </c>
      <c r="BB79" s="63">
        <v>9.2246575342000003</v>
      </c>
      <c r="BC79" s="63">
        <v>0</v>
      </c>
    </row>
    <row r="80" spans="3:55">
      <c r="C80" s="89">
        <v>47</v>
      </c>
      <c r="D80" s="59">
        <v>1450.1856737999999</v>
      </c>
      <c r="E80" s="59">
        <v>241.14738474999999</v>
      </c>
      <c r="F80" s="59">
        <v>394.94779355999998</v>
      </c>
      <c r="G80" s="59">
        <v>278.79209465999998</v>
      </c>
      <c r="H80" s="59">
        <v>6.4136986300999999</v>
      </c>
      <c r="I80" s="59">
        <v>77.868953103999999</v>
      </c>
      <c r="J80" s="59">
        <v>153.38712576</v>
      </c>
      <c r="K80" s="59">
        <v>151.44477444</v>
      </c>
      <c r="L80" s="59">
        <v>9.2246575342000003</v>
      </c>
      <c r="M80" s="59">
        <v>0</v>
      </c>
      <c r="Q80" s="89">
        <v>47</v>
      </c>
      <c r="R80" s="59">
        <v>1057.2057786</v>
      </c>
      <c r="S80" s="59">
        <v>246.43159717</v>
      </c>
      <c r="T80" s="59">
        <v>463.19633154000002</v>
      </c>
      <c r="U80" s="59">
        <v>302.11068166000001</v>
      </c>
      <c r="V80" s="59">
        <v>6.4136986300999999</v>
      </c>
      <c r="W80" s="59">
        <v>73.230933108000002</v>
      </c>
      <c r="X80" s="59">
        <v>164.55552170999999</v>
      </c>
      <c r="Y80" s="59">
        <v>186.96561659</v>
      </c>
      <c r="Z80" s="59">
        <v>9.2246575342000003</v>
      </c>
      <c r="AA80" s="59">
        <v>0</v>
      </c>
      <c r="AE80" s="89">
        <v>47</v>
      </c>
      <c r="AF80" s="59">
        <v>1754.0161379000001</v>
      </c>
      <c r="AG80" s="59">
        <v>268.22963149999998</v>
      </c>
      <c r="AH80" s="59">
        <v>334.94576473000001</v>
      </c>
      <c r="AI80" s="59">
        <v>278.67502110999999</v>
      </c>
      <c r="AJ80" s="59">
        <v>6.4136986300999999</v>
      </c>
      <c r="AK80" s="59">
        <v>80.467336098000004</v>
      </c>
      <c r="AL80" s="59">
        <v>174.27176901999999</v>
      </c>
      <c r="AM80" s="59">
        <v>476.85810844999997</v>
      </c>
      <c r="AN80" s="59">
        <v>9.2246575342000003</v>
      </c>
      <c r="AO80" s="59">
        <v>0</v>
      </c>
      <c r="AS80" s="89">
        <v>47</v>
      </c>
      <c r="AT80" s="59">
        <v>1594.452288</v>
      </c>
      <c r="AU80" s="59">
        <v>316.01661276999999</v>
      </c>
      <c r="AV80" s="59">
        <v>404.02393330000001</v>
      </c>
      <c r="AW80" s="63">
        <v>292.71917889999997</v>
      </c>
      <c r="AX80" s="63">
        <v>6.4136986300999999</v>
      </c>
      <c r="AY80" s="63">
        <v>77.845323733000001</v>
      </c>
      <c r="AZ80" s="63">
        <v>185.08216794000001</v>
      </c>
      <c r="BA80" s="63">
        <v>121.88444285999999</v>
      </c>
      <c r="BB80" s="63">
        <v>9.2246575342000003</v>
      </c>
      <c r="BC80" s="63">
        <v>0</v>
      </c>
    </row>
    <row r="81" spans="3:55">
      <c r="C81" s="89">
        <v>48</v>
      </c>
      <c r="D81" s="59">
        <v>1442.8334824999999</v>
      </c>
      <c r="E81" s="59">
        <v>238.97164591999999</v>
      </c>
      <c r="F81" s="59">
        <v>393.52618268999998</v>
      </c>
      <c r="G81" s="59">
        <v>278.14133249999998</v>
      </c>
      <c r="H81" s="59">
        <v>6.4136986300999999</v>
      </c>
      <c r="I81" s="59">
        <v>77.786626303000006</v>
      </c>
      <c r="J81" s="59">
        <v>153.10382453</v>
      </c>
      <c r="K81" s="59">
        <v>151.04949379000001</v>
      </c>
      <c r="L81" s="59">
        <v>9.2246575342000003</v>
      </c>
      <c r="M81" s="59">
        <v>0</v>
      </c>
      <c r="Q81" s="89">
        <v>48</v>
      </c>
      <c r="R81" s="59">
        <v>1052.9319190000001</v>
      </c>
      <c r="S81" s="59">
        <v>245.03358036</v>
      </c>
      <c r="T81" s="59">
        <v>460.78641577000002</v>
      </c>
      <c r="U81" s="59">
        <v>301.51000357999999</v>
      </c>
      <c r="V81" s="59">
        <v>6.4136986300999999</v>
      </c>
      <c r="W81" s="59">
        <v>73.149422654000006</v>
      </c>
      <c r="X81" s="59">
        <v>164.23949149000001</v>
      </c>
      <c r="Y81" s="59">
        <v>186.61385084</v>
      </c>
      <c r="Z81" s="59">
        <v>9.2246575342000003</v>
      </c>
      <c r="AA81" s="59">
        <v>0</v>
      </c>
      <c r="AE81" s="89">
        <v>48</v>
      </c>
      <c r="AF81" s="59">
        <v>1745.6696856999999</v>
      </c>
      <c r="AG81" s="59">
        <v>265.67270378000001</v>
      </c>
      <c r="AH81" s="59">
        <v>333.27131637000002</v>
      </c>
      <c r="AI81" s="59">
        <v>278.19917901000002</v>
      </c>
      <c r="AJ81" s="59">
        <v>6.4136986300999999</v>
      </c>
      <c r="AK81" s="59">
        <v>80.385796776000007</v>
      </c>
      <c r="AL81" s="59">
        <v>173.95178920999999</v>
      </c>
      <c r="AM81" s="59">
        <v>475.85435052000003</v>
      </c>
      <c r="AN81" s="59">
        <v>9.2246575342000003</v>
      </c>
      <c r="AO81" s="59">
        <v>0</v>
      </c>
      <c r="AS81" s="89">
        <v>48</v>
      </c>
      <c r="AT81" s="59">
        <v>1586.4229163</v>
      </c>
      <c r="AU81" s="59">
        <v>313.35434566999999</v>
      </c>
      <c r="AV81" s="59">
        <v>402.52156757</v>
      </c>
      <c r="AW81" s="63">
        <v>292.11740013000002</v>
      </c>
      <c r="AX81" s="63">
        <v>6.4136986300999999</v>
      </c>
      <c r="AY81" s="63">
        <v>77.768801725000003</v>
      </c>
      <c r="AZ81" s="63">
        <v>184.74711697000001</v>
      </c>
      <c r="BA81" s="63">
        <v>121.67480456</v>
      </c>
      <c r="BB81" s="63">
        <v>9.2246575342000003</v>
      </c>
      <c r="BC81" s="63">
        <v>0</v>
      </c>
    </row>
    <row r="82" spans="3:55">
      <c r="C82" s="89">
        <v>49</v>
      </c>
      <c r="D82" s="59">
        <v>1435.6808188</v>
      </c>
      <c r="E82" s="59">
        <v>237.39318926000001</v>
      </c>
      <c r="F82" s="59">
        <v>391.25406794999998</v>
      </c>
      <c r="G82" s="59">
        <v>277.54426448999999</v>
      </c>
      <c r="H82" s="59">
        <v>6.4136986300999999</v>
      </c>
      <c r="I82" s="59">
        <v>77.705404154999997</v>
      </c>
      <c r="J82" s="59">
        <v>152.82677870000001</v>
      </c>
      <c r="K82" s="59">
        <v>150.65690867000001</v>
      </c>
      <c r="L82" s="59">
        <v>9.2246575342000003</v>
      </c>
      <c r="M82" s="59">
        <v>0</v>
      </c>
      <c r="Q82" s="89">
        <v>49</v>
      </c>
      <c r="R82" s="59">
        <v>1049.2588768000001</v>
      </c>
      <c r="S82" s="59">
        <v>243.14663877000001</v>
      </c>
      <c r="T82" s="59">
        <v>458.68348942</v>
      </c>
      <c r="U82" s="59">
        <v>301.01764711999999</v>
      </c>
      <c r="V82" s="59">
        <v>6.4136986300999999</v>
      </c>
      <c r="W82" s="59">
        <v>73.068690408999998</v>
      </c>
      <c r="X82" s="59">
        <v>163.92748191999999</v>
      </c>
      <c r="Y82" s="59">
        <v>186.26395264999999</v>
      </c>
      <c r="Z82" s="59">
        <v>9.2246575342000003</v>
      </c>
      <c r="AA82" s="59">
        <v>0</v>
      </c>
      <c r="AE82" s="89">
        <v>49</v>
      </c>
      <c r="AF82" s="59">
        <v>1737.4041322</v>
      </c>
      <c r="AG82" s="59">
        <v>263.11991475000002</v>
      </c>
      <c r="AH82" s="59">
        <v>331.64908609999998</v>
      </c>
      <c r="AI82" s="59">
        <v>277.58608150999999</v>
      </c>
      <c r="AJ82" s="59">
        <v>6.4136986300999999</v>
      </c>
      <c r="AK82" s="59">
        <v>80.305380210999999</v>
      </c>
      <c r="AL82" s="59">
        <v>173.63816879999999</v>
      </c>
      <c r="AM82" s="59">
        <v>474.85782840000002</v>
      </c>
      <c r="AN82" s="59">
        <v>9.2246575342000003</v>
      </c>
      <c r="AO82" s="59">
        <v>0</v>
      </c>
      <c r="AS82" s="89">
        <v>49</v>
      </c>
      <c r="AT82" s="59">
        <v>1578.2398461</v>
      </c>
      <c r="AU82" s="59">
        <v>311.22644658000002</v>
      </c>
      <c r="AV82" s="59">
        <v>400.77376816999998</v>
      </c>
      <c r="AW82" s="63">
        <v>291.54524407999997</v>
      </c>
      <c r="AX82" s="63">
        <v>6.4136986300999999</v>
      </c>
      <c r="AY82" s="63">
        <v>77.693271957999997</v>
      </c>
      <c r="AZ82" s="63">
        <v>184.41967578000001</v>
      </c>
      <c r="BA82" s="63">
        <v>121.46822914000001</v>
      </c>
      <c r="BB82" s="63">
        <v>9.2246575342000003</v>
      </c>
      <c r="BC82" s="63">
        <v>0</v>
      </c>
    </row>
    <row r="83" spans="3:55">
      <c r="C83" s="89">
        <v>50</v>
      </c>
      <c r="D83" s="59">
        <v>1430.113803</v>
      </c>
      <c r="E83" s="59">
        <v>235.61643058000001</v>
      </c>
      <c r="F83" s="59">
        <v>389.49710592000002</v>
      </c>
      <c r="G83" s="59">
        <v>277.04415268999998</v>
      </c>
      <c r="H83" s="59">
        <v>6.4136986300999999</v>
      </c>
      <c r="I83" s="59">
        <v>77.625260526999995</v>
      </c>
      <c r="J83" s="59">
        <v>152.55587184999999</v>
      </c>
      <c r="K83" s="59">
        <v>150.26709048999999</v>
      </c>
      <c r="L83" s="59">
        <v>9.2246575342000003</v>
      </c>
      <c r="M83" s="59">
        <v>0</v>
      </c>
      <c r="Q83" s="89">
        <v>50</v>
      </c>
      <c r="R83" s="59">
        <v>1046.1453750000001</v>
      </c>
      <c r="S83" s="59">
        <v>241.45810415</v>
      </c>
      <c r="T83" s="59">
        <v>455.92227036999998</v>
      </c>
      <c r="U83" s="59">
        <v>300.42563582999998</v>
      </c>
      <c r="V83" s="59">
        <v>6.4136986300999999</v>
      </c>
      <c r="W83" s="59">
        <v>72.988719899000003</v>
      </c>
      <c r="X83" s="59">
        <v>163.61945491</v>
      </c>
      <c r="Y83" s="59">
        <v>185.91599313</v>
      </c>
      <c r="Z83" s="59">
        <v>9.2246575342000003</v>
      </c>
      <c r="AA83" s="59">
        <v>0</v>
      </c>
      <c r="AE83" s="89">
        <v>50</v>
      </c>
      <c r="AF83" s="59">
        <v>1727.4721737</v>
      </c>
      <c r="AG83" s="59">
        <v>261.96372592</v>
      </c>
      <c r="AH83" s="59">
        <v>330.24396209000003</v>
      </c>
      <c r="AI83" s="59">
        <v>277.02568251999998</v>
      </c>
      <c r="AJ83" s="59">
        <v>6.4136986300999999</v>
      </c>
      <c r="AK83" s="59">
        <v>80.226059039000006</v>
      </c>
      <c r="AL83" s="59">
        <v>173.33079097999999</v>
      </c>
      <c r="AM83" s="59">
        <v>473.86869604999998</v>
      </c>
      <c r="AN83" s="59">
        <v>9.2246575342000003</v>
      </c>
      <c r="AO83" s="59">
        <v>0</v>
      </c>
      <c r="AS83" s="89">
        <v>50</v>
      </c>
      <c r="AT83" s="59">
        <v>1571.7922951999999</v>
      </c>
      <c r="AU83" s="59">
        <v>309.38910118000001</v>
      </c>
      <c r="AV83" s="59">
        <v>399.01876723999999</v>
      </c>
      <c r="AW83" s="63">
        <v>291.04748585999999</v>
      </c>
      <c r="AX83" s="63">
        <v>6.4136986300999999</v>
      </c>
      <c r="AY83" s="63">
        <v>77.618712250000002</v>
      </c>
      <c r="AZ83" s="63">
        <v>184.0996993</v>
      </c>
      <c r="BA83" s="63">
        <v>121.26470485999999</v>
      </c>
      <c r="BB83" s="63">
        <v>9.2246575342000003</v>
      </c>
      <c r="BC83" s="63">
        <v>0</v>
      </c>
    </row>
    <row r="84" spans="3:55">
      <c r="C84" s="89">
        <v>51</v>
      </c>
      <c r="D84" s="59">
        <v>1425.3021171</v>
      </c>
      <c r="E84" s="59">
        <v>232.71823931</v>
      </c>
      <c r="F84" s="59">
        <v>388.05353643000001</v>
      </c>
      <c r="G84" s="59">
        <v>276.70269236000001</v>
      </c>
      <c r="H84" s="59">
        <v>6.4136986300999999</v>
      </c>
      <c r="I84" s="59">
        <v>77.546169284000001</v>
      </c>
      <c r="J84" s="59">
        <v>152.29098755999999</v>
      </c>
      <c r="K84" s="59">
        <v>149.88011066999999</v>
      </c>
      <c r="L84" s="59">
        <v>9.2246575342000003</v>
      </c>
      <c r="M84" s="59">
        <v>0</v>
      </c>
      <c r="Q84" s="89">
        <v>51</v>
      </c>
      <c r="R84" s="59">
        <v>1043.5813324999999</v>
      </c>
      <c r="S84" s="59">
        <v>239.58510211999999</v>
      </c>
      <c r="T84" s="59">
        <v>452.79605951999997</v>
      </c>
      <c r="U84" s="59">
        <v>299.83362455000002</v>
      </c>
      <c r="V84" s="59">
        <v>6.4136986300999999</v>
      </c>
      <c r="W84" s="59">
        <v>72.909494649999999</v>
      </c>
      <c r="X84" s="59">
        <v>163.31537234999999</v>
      </c>
      <c r="Y84" s="59">
        <v>185.57004337999999</v>
      </c>
      <c r="Z84" s="59">
        <v>9.2246575342000003</v>
      </c>
      <c r="AA84" s="59">
        <v>0</v>
      </c>
      <c r="AE84" s="89">
        <v>51</v>
      </c>
      <c r="AF84" s="59">
        <v>1719.8004773</v>
      </c>
      <c r="AG84" s="59">
        <v>260.31224301999998</v>
      </c>
      <c r="AH84" s="59">
        <v>329.04954129999999</v>
      </c>
      <c r="AI84" s="59">
        <v>276.49494077999998</v>
      </c>
      <c r="AJ84" s="59">
        <v>6.4136986300999999</v>
      </c>
      <c r="AK84" s="59">
        <v>80.147805896999998</v>
      </c>
      <c r="AL84" s="59">
        <v>173.02953894000001</v>
      </c>
      <c r="AM84" s="59">
        <v>472.88710744000002</v>
      </c>
      <c r="AN84" s="59">
        <v>9.2246575342000003</v>
      </c>
      <c r="AO84" s="59">
        <v>0</v>
      </c>
      <c r="AS84" s="89">
        <v>51</v>
      </c>
      <c r="AT84" s="59">
        <v>1566.3592650999999</v>
      </c>
      <c r="AU84" s="59">
        <v>305.9755811</v>
      </c>
      <c r="AV84" s="59">
        <v>397.70213402000002</v>
      </c>
      <c r="AW84" s="63">
        <v>290.67301361</v>
      </c>
      <c r="AX84" s="63">
        <v>6.4136986300999999</v>
      </c>
      <c r="AY84" s="63">
        <v>77.545100419999997</v>
      </c>
      <c r="AZ84" s="63">
        <v>183.78704243000001</v>
      </c>
      <c r="BA84" s="63">
        <v>121.06421997</v>
      </c>
      <c r="BB84" s="63">
        <v>9.2246575342000003</v>
      </c>
      <c r="BC84" s="63">
        <v>0</v>
      </c>
    </row>
    <row r="85" spans="3:55">
      <c r="C85" s="89">
        <v>52</v>
      </c>
      <c r="D85" s="59">
        <v>1419.4183671000001</v>
      </c>
      <c r="E85" s="59">
        <v>231.51370273000001</v>
      </c>
      <c r="F85" s="59">
        <v>386.15330781</v>
      </c>
      <c r="G85" s="59">
        <v>276.19630052999997</v>
      </c>
      <c r="H85" s="59">
        <v>6.4136986300999999</v>
      </c>
      <c r="I85" s="59">
        <v>77.468104292999996</v>
      </c>
      <c r="J85" s="59">
        <v>152.03200938000001</v>
      </c>
      <c r="K85" s="59">
        <v>149.49604065</v>
      </c>
      <c r="L85" s="59">
        <v>9.2246575342000003</v>
      </c>
      <c r="M85" s="59">
        <v>0</v>
      </c>
      <c r="Q85" s="89">
        <v>52</v>
      </c>
      <c r="R85" s="59">
        <v>1040.2825889000001</v>
      </c>
      <c r="S85" s="59">
        <v>238.14928087000001</v>
      </c>
      <c r="T85" s="59">
        <v>449.92889029000003</v>
      </c>
      <c r="U85" s="59">
        <v>299.28009194999998</v>
      </c>
      <c r="V85" s="59">
        <v>6.4136986300999999</v>
      </c>
      <c r="W85" s="59">
        <v>72.830998187999995</v>
      </c>
      <c r="X85" s="59">
        <v>163.01519612999999</v>
      </c>
      <c r="Y85" s="59">
        <v>185.22617448</v>
      </c>
      <c r="Z85" s="59">
        <v>9.2246575342000003</v>
      </c>
      <c r="AA85" s="59">
        <v>0</v>
      </c>
      <c r="AE85" s="89">
        <v>52</v>
      </c>
      <c r="AF85" s="59">
        <v>1712.0534179000001</v>
      </c>
      <c r="AG85" s="59">
        <v>258.85064934000002</v>
      </c>
      <c r="AH85" s="59">
        <v>327.78923470000001</v>
      </c>
      <c r="AI85" s="59">
        <v>276.20674501000002</v>
      </c>
      <c r="AJ85" s="59">
        <v>6.4136986300999999</v>
      </c>
      <c r="AK85" s="59">
        <v>80.070593422000002</v>
      </c>
      <c r="AL85" s="59">
        <v>172.73429583999999</v>
      </c>
      <c r="AM85" s="59">
        <v>471.91321656000002</v>
      </c>
      <c r="AN85" s="59">
        <v>9.2246575342000003</v>
      </c>
      <c r="AO85" s="59">
        <v>0</v>
      </c>
      <c r="AS85" s="89">
        <v>52</v>
      </c>
      <c r="AT85" s="59">
        <v>1559.771109</v>
      </c>
      <c r="AU85" s="59">
        <v>304.32321822</v>
      </c>
      <c r="AV85" s="59">
        <v>395.93458484000001</v>
      </c>
      <c r="AW85" s="63">
        <v>290.14342631</v>
      </c>
      <c r="AX85" s="63">
        <v>6.4136986300999999</v>
      </c>
      <c r="AY85" s="63">
        <v>77.472414286000003</v>
      </c>
      <c r="AZ85" s="63">
        <v>183.4815601</v>
      </c>
      <c r="BA85" s="63">
        <v>120.86676275000001</v>
      </c>
      <c r="BB85" s="63">
        <v>9.2246575342000003</v>
      </c>
      <c r="BC85" s="63">
        <v>0</v>
      </c>
    </row>
    <row r="86" spans="3:55">
      <c r="C86" s="89">
        <v>53</v>
      </c>
      <c r="D86" s="59">
        <v>1415.6266488000001</v>
      </c>
      <c r="E86" s="59">
        <v>229.58689515</v>
      </c>
      <c r="F86" s="59">
        <v>382.8833186</v>
      </c>
      <c r="G86" s="59">
        <v>275.68990869999999</v>
      </c>
      <c r="H86" s="59">
        <v>6.4136986300999999</v>
      </c>
      <c r="I86" s="59">
        <v>77.391039418999995</v>
      </c>
      <c r="J86" s="59">
        <v>151.77882088999999</v>
      </c>
      <c r="K86" s="59">
        <v>149.11495183</v>
      </c>
      <c r="L86" s="59">
        <v>9.2246575342000003</v>
      </c>
      <c r="M86" s="59">
        <v>0</v>
      </c>
      <c r="Q86" s="89">
        <v>53</v>
      </c>
      <c r="R86" s="59">
        <v>1037.0437225999999</v>
      </c>
      <c r="S86" s="59">
        <v>236.70804892000001</v>
      </c>
      <c r="T86" s="59">
        <v>446.98960820999997</v>
      </c>
      <c r="U86" s="59">
        <v>298.74420562</v>
      </c>
      <c r="V86" s="59">
        <v>6.4136986300999999</v>
      </c>
      <c r="W86" s="59">
        <v>72.753214041000007</v>
      </c>
      <c r="X86" s="59">
        <v>162.71888815</v>
      </c>
      <c r="Y86" s="59">
        <v>184.88445754</v>
      </c>
      <c r="Z86" s="59">
        <v>9.2246575342000003</v>
      </c>
      <c r="AA86" s="59">
        <v>0</v>
      </c>
      <c r="AE86" s="89">
        <v>53</v>
      </c>
      <c r="AF86" s="59">
        <v>1706.7864050999999</v>
      </c>
      <c r="AG86" s="59">
        <v>256.89314024999999</v>
      </c>
      <c r="AH86" s="59">
        <v>324.76430448999997</v>
      </c>
      <c r="AI86" s="59">
        <v>275.69904159999999</v>
      </c>
      <c r="AJ86" s="59">
        <v>6.4136986300999999</v>
      </c>
      <c r="AK86" s="59">
        <v>79.994394248999996</v>
      </c>
      <c r="AL86" s="59">
        <v>172.44494488000001</v>
      </c>
      <c r="AM86" s="59">
        <v>470.94717736000001</v>
      </c>
      <c r="AN86" s="59">
        <v>9.2246575342000003</v>
      </c>
      <c r="AO86" s="59">
        <v>0</v>
      </c>
      <c r="AS86" s="89">
        <v>53</v>
      </c>
      <c r="AT86" s="59">
        <v>1556.5806307</v>
      </c>
      <c r="AU86" s="59">
        <v>301.32633937999998</v>
      </c>
      <c r="AV86" s="59">
        <v>392.11387364000001</v>
      </c>
      <c r="AW86" s="63">
        <v>289.61383900999999</v>
      </c>
      <c r="AX86" s="63">
        <v>6.4136986300999999</v>
      </c>
      <c r="AY86" s="63">
        <v>77.400631665999995</v>
      </c>
      <c r="AZ86" s="63">
        <v>183.18310722000001</v>
      </c>
      <c r="BA86" s="63">
        <v>120.67232145</v>
      </c>
      <c r="BB86" s="63">
        <v>9.2246575342000003</v>
      </c>
      <c r="BC86" s="63">
        <v>0</v>
      </c>
    </row>
    <row r="87" spans="3:55">
      <c r="C87" s="89">
        <v>54</v>
      </c>
      <c r="D87" s="59">
        <v>1409.6932271000001</v>
      </c>
      <c r="E87" s="59">
        <v>228.04578412000001</v>
      </c>
      <c r="F87" s="59">
        <v>381.34568266999997</v>
      </c>
      <c r="G87" s="59">
        <v>275.20717033</v>
      </c>
      <c r="H87" s="59">
        <v>6.4136986300999999</v>
      </c>
      <c r="I87" s="59">
        <v>77.314948529999995</v>
      </c>
      <c r="J87" s="59">
        <v>151.53130568</v>
      </c>
      <c r="K87" s="59">
        <v>148.73691564999999</v>
      </c>
      <c r="L87" s="59">
        <v>9.2246575342000003</v>
      </c>
      <c r="M87" s="59">
        <v>0</v>
      </c>
      <c r="Q87" s="89">
        <v>54</v>
      </c>
      <c r="R87" s="59">
        <v>1034.5304704</v>
      </c>
      <c r="S87" s="59">
        <v>233.88734754000001</v>
      </c>
      <c r="T87" s="59">
        <v>444.75106405999998</v>
      </c>
      <c r="U87" s="59">
        <v>298.16143669000002</v>
      </c>
      <c r="V87" s="59">
        <v>6.4136986300999999</v>
      </c>
      <c r="W87" s="59">
        <v>72.676125733999996</v>
      </c>
      <c r="X87" s="59">
        <v>162.42641030999999</v>
      </c>
      <c r="Y87" s="59">
        <v>184.54496366000001</v>
      </c>
      <c r="Z87" s="59">
        <v>9.2246575342000003</v>
      </c>
      <c r="AA87" s="59">
        <v>0</v>
      </c>
      <c r="AE87" s="89">
        <v>54</v>
      </c>
      <c r="AF87" s="59">
        <v>1701.7031081</v>
      </c>
      <c r="AG87" s="59">
        <v>254.65603583999999</v>
      </c>
      <c r="AH87" s="59">
        <v>321.83525394999998</v>
      </c>
      <c r="AI87" s="59">
        <v>275.19133820000002</v>
      </c>
      <c r="AJ87" s="59">
        <v>6.4136986300999999</v>
      </c>
      <c r="AK87" s="59">
        <v>79.919181015000007</v>
      </c>
      <c r="AL87" s="59">
        <v>172.16136924</v>
      </c>
      <c r="AM87" s="59">
        <v>469.98914382999999</v>
      </c>
      <c r="AN87" s="59">
        <v>9.2246575342000003</v>
      </c>
      <c r="AO87" s="59">
        <v>0</v>
      </c>
      <c r="AS87" s="89">
        <v>54</v>
      </c>
      <c r="AT87" s="59">
        <v>1550.064453</v>
      </c>
      <c r="AU87" s="59">
        <v>299.63911297999999</v>
      </c>
      <c r="AV87" s="59">
        <v>390.23258521999998</v>
      </c>
      <c r="AW87" s="63">
        <v>289.16087605000001</v>
      </c>
      <c r="AX87" s="63">
        <v>6.4136986300999999</v>
      </c>
      <c r="AY87" s="63">
        <v>77.329730378999997</v>
      </c>
      <c r="AZ87" s="63">
        <v>182.89153872</v>
      </c>
      <c r="BA87" s="63">
        <v>120.48088432999999</v>
      </c>
      <c r="BB87" s="63">
        <v>9.2246575342000003</v>
      </c>
      <c r="BC87" s="63">
        <v>0</v>
      </c>
    </row>
    <row r="88" spans="3:55">
      <c r="C88" s="89">
        <v>55</v>
      </c>
      <c r="D88" s="59">
        <v>1403.4122910999999</v>
      </c>
      <c r="E88" s="59">
        <v>226.71542104</v>
      </c>
      <c r="F88" s="59">
        <v>379.87354548000002</v>
      </c>
      <c r="G88" s="59">
        <v>274.79569965000002</v>
      </c>
      <c r="H88" s="59">
        <v>6.4136986300999999</v>
      </c>
      <c r="I88" s="59">
        <v>77.239805489999995</v>
      </c>
      <c r="J88" s="59">
        <v>151.2893473</v>
      </c>
      <c r="K88" s="59">
        <v>148.36200352</v>
      </c>
      <c r="L88" s="59">
        <v>9.2246575342000003</v>
      </c>
      <c r="M88" s="59">
        <v>0</v>
      </c>
      <c r="Q88" s="89">
        <v>55</v>
      </c>
      <c r="R88" s="59">
        <v>1031.3449876</v>
      </c>
      <c r="S88" s="59">
        <v>232.09261555</v>
      </c>
      <c r="T88" s="59">
        <v>442.16186882</v>
      </c>
      <c r="U88" s="59">
        <v>297.57558001000001</v>
      </c>
      <c r="V88" s="59">
        <v>6.4136986300999999</v>
      </c>
      <c r="W88" s="59">
        <v>72.599716792999999</v>
      </c>
      <c r="X88" s="59">
        <v>162.13772449999999</v>
      </c>
      <c r="Y88" s="59">
        <v>184.20776393</v>
      </c>
      <c r="Z88" s="59">
        <v>9.2246575342000003</v>
      </c>
      <c r="AA88" s="59">
        <v>0</v>
      </c>
      <c r="AE88" s="89">
        <v>55</v>
      </c>
      <c r="AF88" s="59">
        <v>1694.7743954</v>
      </c>
      <c r="AG88" s="59">
        <v>252.32321648999999</v>
      </c>
      <c r="AH88" s="59">
        <v>320.84733395000001</v>
      </c>
      <c r="AI88" s="59">
        <v>274.68363478999999</v>
      </c>
      <c r="AJ88" s="59">
        <v>6.4136986300999999</v>
      </c>
      <c r="AK88" s="59">
        <v>79.844926357000006</v>
      </c>
      <c r="AL88" s="59">
        <v>171.88345208999999</v>
      </c>
      <c r="AM88" s="59">
        <v>469.03926992999999</v>
      </c>
      <c r="AN88" s="59">
        <v>9.2246575342000003</v>
      </c>
      <c r="AO88" s="59">
        <v>0</v>
      </c>
      <c r="AS88" s="89">
        <v>55</v>
      </c>
      <c r="AT88" s="59">
        <v>1543.900615</v>
      </c>
      <c r="AU88" s="59">
        <v>297.49061360000002</v>
      </c>
      <c r="AV88" s="59">
        <v>388.45202257</v>
      </c>
      <c r="AW88" s="63">
        <v>288.71612051</v>
      </c>
      <c r="AX88" s="63">
        <v>6.4136986300999999</v>
      </c>
      <c r="AY88" s="63">
        <v>77.259688244000003</v>
      </c>
      <c r="AZ88" s="63">
        <v>182.60670951</v>
      </c>
      <c r="BA88" s="63">
        <v>120.29243965000001</v>
      </c>
      <c r="BB88" s="63">
        <v>9.2246575342000003</v>
      </c>
      <c r="BC88" s="63">
        <v>0</v>
      </c>
    </row>
    <row r="89" spans="3:55">
      <c r="C89" s="89">
        <v>56</v>
      </c>
      <c r="D89" s="59">
        <v>1397.2906088</v>
      </c>
      <c r="E89" s="59">
        <v>225.36481122000001</v>
      </c>
      <c r="F89" s="59">
        <v>378.35027319</v>
      </c>
      <c r="G89" s="59">
        <v>274.29635704999998</v>
      </c>
      <c r="H89" s="59">
        <v>6.4136986300999999</v>
      </c>
      <c r="I89" s="59">
        <v>77.165584167000006</v>
      </c>
      <c r="J89" s="59">
        <v>151.05282932</v>
      </c>
      <c r="K89" s="59">
        <v>147.99028686</v>
      </c>
      <c r="L89" s="59">
        <v>9.2246575342000003</v>
      </c>
      <c r="M89" s="59">
        <v>0</v>
      </c>
      <c r="Q89" s="89">
        <v>56</v>
      </c>
      <c r="R89" s="59">
        <v>1027.8539886999999</v>
      </c>
      <c r="S89" s="59">
        <v>229.83106907000001</v>
      </c>
      <c r="T89" s="59">
        <v>440.34098731</v>
      </c>
      <c r="U89" s="59">
        <v>296.99374024999997</v>
      </c>
      <c r="V89" s="59">
        <v>6.4136986300999999</v>
      </c>
      <c r="W89" s="59">
        <v>72.523970746000003</v>
      </c>
      <c r="X89" s="59">
        <v>161.85279262</v>
      </c>
      <c r="Y89" s="59">
        <v>183.87292945999999</v>
      </c>
      <c r="Z89" s="59">
        <v>9.2246575342000003</v>
      </c>
      <c r="AA89" s="59">
        <v>0</v>
      </c>
      <c r="AE89" s="89">
        <v>56</v>
      </c>
      <c r="AF89" s="59">
        <v>1688.0330993</v>
      </c>
      <c r="AG89" s="59">
        <v>250.50409256</v>
      </c>
      <c r="AH89" s="59">
        <v>319.03451085</v>
      </c>
      <c r="AI89" s="59">
        <v>274.29972248000001</v>
      </c>
      <c r="AJ89" s="59">
        <v>6.4136986300999999</v>
      </c>
      <c r="AK89" s="59">
        <v>79.771602909999999</v>
      </c>
      <c r="AL89" s="59">
        <v>171.61107663000001</v>
      </c>
      <c r="AM89" s="59">
        <v>468.09770963</v>
      </c>
      <c r="AN89" s="59">
        <v>9.2246575342000003</v>
      </c>
      <c r="AO89" s="59">
        <v>0</v>
      </c>
      <c r="AS89" s="89">
        <v>56</v>
      </c>
      <c r="AT89" s="59">
        <v>1537.2686851000001</v>
      </c>
      <c r="AU89" s="59">
        <v>295.40592519</v>
      </c>
      <c r="AV89" s="59">
        <v>387.14594549999998</v>
      </c>
      <c r="AW89" s="63">
        <v>288.20116030000003</v>
      </c>
      <c r="AX89" s="63">
        <v>6.4136986300999999</v>
      </c>
      <c r="AY89" s="63">
        <v>77.190483078</v>
      </c>
      <c r="AZ89" s="63">
        <v>182.32847451999999</v>
      </c>
      <c r="BA89" s="63">
        <v>120.10697568000001</v>
      </c>
      <c r="BB89" s="63">
        <v>9.2246575342000003</v>
      </c>
      <c r="BC89" s="63">
        <v>0</v>
      </c>
    </row>
    <row r="90" spans="3:55">
      <c r="C90" s="89">
        <v>57</v>
      </c>
      <c r="D90" s="59">
        <v>1391.4272237</v>
      </c>
      <c r="E90" s="59">
        <v>223.65014729999999</v>
      </c>
      <c r="F90" s="59">
        <v>376.93055113000003</v>
      </c>
      <c r="G90" s="59">
        <v>273.79922111000002</v>
      </c>
      <c r="H90" s="59">
        <v>6.4136986300999999</v>
      </c>
      <c r="I90" s="59">
        <v>77.092258424999997</v>
      </c>
      <c r="J90" s="59">
        <v>150.82163532999999</v>
      </c>
      <c r="K90" s="59">
        <v>147.62183711</v>
      </c>
      <c r="L90" s="59">
        <v>9.2246575342000003</v>
      </c>
      <c r="M90" s="59">
        <v>0</v>
      </c>
      <c r="Q90" s="89">
        <v>57</v>
      </c>
      <c r="R90" s="59">
        <v>1024.1116966</v>
      </c>
      <c r="S90" s="59">
        <v>228.83649846</v>
      </c>
      <c r="T90" s="59">
        <v>437.50442314999998</v>
      </c>
      <c r="U90" s="59">
        <v>296.41190048999999</v>
      </c>
      <c r="V90" s="59">
        <v>6.4136986300999999</v>
      </c>
      <c r="W90" s="59">
        <v>72.448871119000003</v>
      </c>
      <c r="X90" s="59">
        <v>161.57157656000001</v>
      </c>
      <c r="Y90" s="59">
        <v>183.54053132999999</v>
      </c>
      <c r="Z90" s="59">
        <v>9.2246575342000003</v>
      </c>
      <c r="AA90" s="59">
        <v>0</v>
      </c>
      <c r="AE90" s="89">
        <v>57</v>
      </c>
      <c r="AF90" s="59">
        <v>1679.7775626</v>
      </c>
      <c r="AG90" s="59">
        <v>249.34320603</v>
      </c>
      <c r="AH90" s="59">
        <v>318.19225805999997</v>
      </c>
      <c r="AI90" s="59">
        <v>273.80124305999999</v>
      </c>
      <c r="AJ90" s="59">
        <v>6.4136986300999999</v>
      </c>
      <c r="AK90" s="59">
        <v>79.699183312000002</v>
      </c>
      <c r="AL90" s="59">
        <v>171.34412603000001</v>
      </c>
      <c r="AM90" s="59">
        <v>467.16461692000001</v>
      </c>
      <c r="AN90" s="59">
        <v>9.2246575342000003</v>
      </c>
      <c r="AO90" s="59">
        <v>0</v>
      </c>
      <c r="AS90" s="89">
        <v>57</v>
      </c>
      <c r="AT90" s="59">
        <v>1530.8289070999999</v>
      </c>
      <c r="AU90" s="59">
        <v>293.33737001999998</v>
      </c>
      <c r="AV90" s="59">
        <v>385.61023809</v>
      </c>
      <c r="AW90" s="63">
        <v>287.70754534999998</v>
      </c>
      <c r="AX90" s="63">
        <v>6.4136986300999999</v>
      </c>
      <c r="AY90" s="63">
        <v>77.122092699000007</v>
      </c>
      <c r="AZ90" s="63">
        <v>182.05668864</v>
      </c>
      <c r="BA90" s="63">
        <v>119.92448066999999</v>
      </c>
      <c r="BB90" s="63">
        <v>9.2246575342000003</v>
      </c>
      <c r="BC90" s="63">
        <v>0</v>
      </c>
    </row>
    <row r="91" spans="3:55">
      <c r="C91" s="89">
        <v>58</v>
      </c>
      <c r="D91" s="59">
        <v>1386.2057580999999</v>
      </c>
      <c r="E91" s="59">
        <v>222.00761016999999</v>
      </c>
      <c r="F91" s="59">
        <v>374.79360331999999</v>
      </c>
      <c r="G91" s="59">
        <v>273.30526473999998</v>
      </c>
      <c r="H91" s="59">
        <v>6.4136986300999999</v>
      </c>
      <c r="I91" s="59">
        <v>77.019802131999995</v>
      </c>
      <c r="J91" s="59">
        <v>150.59564889999999</v>
      </c>
      <c r="K91" s="59">
        <v>147.25672567999999</v>
      </c>
      <c r="L91" s="59">
        <v>9.2246575342000003</v>
      </c>
      <c r="M91" s="59">
        <v>0</v>
      </c>
      <c r="Q91" s="89">
        <v>58</v>
      </c>
      <c r="R91" s="59">
        <v>1021.0961045</v>
      </c>
      <c r="S91" s="59">
        <v>227.67460560000001</v>
      </c>
      <c r="T91" s="59">
        <v>434.10848120000003</v>
      </c>
      <c r="U91" s="59">
        <v>295.83006073000001</v>
      </c>
      <c r="V91" s="59">
        <v>6.4136986300999999</v>
      </c>
      <c r="W91" s="59">
        <v>72.374401437000003</v>
      </c>
      <c r="X91" s="59">
        <v>161.29403822</v>
      </c>
      <c r="Y91" s="59">
        <v>183.21064066</v>
      </c>
      <c r="Z91" s="59">
        <v>9.2246575342000003</v>
      </c>
      <c r="AA91" s="59">
        <v>0</v>
      </c>
      <c r="AE91" s="89">
        <v>58</v>
      </c>
      <c r="AF91" s="59">
        <v>1672.0902684</v>
      </c>
      <c r="AG91" s="59">
        <v>248.40387713000001</v>
      </c>
      <c r="AH91" s="59">
        <v>316.56020504000003</v>
      </c>
      <c r="AI91" s="59">
        <v>273.30276364000002</v>
      </c>
      <c r="AJ91" s="59">
        <v>6.4136986300999999</v>
      </c>
      <c r="AK91" s="59">
        <v>79.627640197999995</v>
      </c>
      <c r="AL91" s="59">
        <v>171.08248347</v>
      </c>
      <c r="AM91" s="59">
        <v>466.24014576000002</v>
      </c>
      <c r="AN91" s="59">
        <v>9.2246575342000003</v>
      </c>
      <c r="AO91" s="59">
        <v>0</v>
      </c>
      <c r="AS91" s="89">
        <v>58</v>
      </c>
      <c r="AT91" s="59">
        <v>1524.02485</v>
      </c>
      <c r="AU91" s="59">
        <v>291.53407141999998</v>
      </c>
      <c r="AV91" s="59">
        <v>384.19521682999999</v>
      </c>
      <c r="AW91" s="63">
        <v>287.19226676</v>
      </c>
      <c r="AX91" s="63">
        <v>6.4136986300999999</v>
      </c>
      <c r="AY91" s="63">
        <v>77.054494927999997</v>
      </c>
      <c r="AZ91" s="63">
        <v>181.79120682000001</v>
      </c>
      <c r="BA91" s="63">
        <v>119.74494288</v>
      </c>
      <c r="BB91" s="63">
        <v>9.2246575342000003</v>
      </c>
      <c r="BC91" s="63">
        <v>0</v>
      </c>
    </row>
    <row r="92" spans="3:55">
      <c r="C92" s="89">
        <v>59</v>
      </c>
      <c r="D92" s="59">
        <v>1379.9491896</v>
      </c>
      <c r="E92" s="59">
        <v>221.01152909000001</v>
      </c>
      <c r="F92" s="59">
        <v>373.05274965000001</v>
      </c>
      <c r="G92" s="59">
        <v>272.80386097000002</v>
      </c>
      <c r="H92" s="59">
        <v>6.4136986300999999</v>
      </c>
      <c r="I92" s="59">
        <v>76.948189153000001</v>
      </c>
      <c r="J92" s="59">
        <v>150.37475359000001</v>
      </c>
      <c r="K92" s="59">
        <v>146.89502399</v>
      </c>
      <c r="L92" s="59">
        <v>9.2246575342000003</v>
      </c>
      <c r="M92" s="59">
        <v>0</v>
      </c>
      <c r="Q92" s="89">
        <v>59</v>
      </c>
      <c r="R92" s="59">
        <v>1017.8259209</v>
      </c>
      <c r="S92" s="59">
        <v>225.95932579999999</v>
      </c>
      <c r="T92" s="59">
        <v>431.52051764999999</v>
      </c>
      <c r="U92" s="59">
        <v>295.24822096999998</v>
      </c>
      <c r="V92" s="59">
        <v>6.4136986300999999</v>
      </c>
      <c r="W92" s="59">
        <v>72.300545228000004</v>
      </c>
      <c r="X92" s="59">
        <v>161.0201395</v>
      </c>
      <c r="Y92" s="59">
        <v>182.88332854000001</v>
      </c>
      <c r="Z92" s="59">
        <v>9.2246575342000003</v>
      </c>
      <c r="AA92" s="59">
        <v>0</v>
      </c>
      <c r="AE92" s="89">
        <v>59</v>
      </c>
      <c r="AF92" s="59">
        <v>1664.1497465</v>
      </c>
      <c r="AG92" s="59">
        <v>247.19059795999999</v>
      </c>
      <c r="AH92" s="59">
        <v>315.43448262999999</v>
      </c>
      <c r="AI92" s="59">
        <v>272.82513174000002</v>
      </c>
      <c r="AJ92" s="59">
        <v>6.4136986300999999</v>
      </c>
      <c r="AK92" s="59">
        <v>79.556946206000006</v>
      </c>
      <c r="AL92" s="59">
        <v>170.82603214</v>
      </c>
      <c r="AM92" s="59">
        <v>465.32445011999999</v>
      </c>
      <c r="AN92" s="59">
        <v>9.2246575342000003</v>
      </c>
      <c r="AO92" s="59">
        <v>0</v>
      </c>
      <c r="AS92" s="89">
        <v>59</v>
      </c>
      <c r="AT92" s="59">
        <v>1517.7520962999999</v>
      </c>
      <c r="AU92" s="59">
        <v>289.82968385999999</v>
      </c>
      <c r="AV92" s="59">
        <v>382.15037158000001</v>
      </c>
      <c r="AW92" s="63">
        <v>286.67659772000002</v>
      </c>
      <c r="AX92" s="63">
        <v>6.4136986300999999</v>
      </c>
      <c r="AY92" s="63">
        <v>76.987667579999993</v>
      </c>
      <c r="AZ92" s="63">
        <v>181.53188395000001</v>
      </c>
      <c r="BA92" s="63">
        <v>119.56835058</v>
      </c>
      <c r="BB92" s="63">
        <v>9.2246575342000003</v>
      </c>
      <c r="BC92" s="63">
        <v>0</v>
      </c>
    </row>
    <row r="93" spans="3:55">
      <c r="C93" s="89">
        <v>60</v>
      </c>
      <c r="D93" s="59">
        <v>1373.9316200999999</v>
      </c>
      <c r="E93" s="59">
        <v>219.72615141</v>
      </c>
      <c r="F93" s="59">
        <v>371.36219368000002</v>
      </c>
      <c r="G93" s="59">
        <v>272.30245718999998</v>
      </c>
      <c r="H93" s="59">
        <v>6.4136986300999999</v>
      </c>
      <c r="I93" s="59">
        <v>76.877393354000006</v>
      </c>
      <c r="J93" s="59">
        <v>150.15883298</v>
      </c>
      <c r="K93" s="59">
        <v>146.53680347</v>
      </c>
      <c r="L93" s="59">
        <v>9.2246575342000003</v>
      </c>
      <c r="M93" s="59">
        <v>0</v>
      </c>
      <c r="Q93" s="89">
        <v>60</v>
      </c>
      <c r="R93" s="59">
        <v>1014.3901698</v>
      </c>
      <c r="S93" s="59">
        <v>224.06350560999999</v>
      </c>
      <c r="T93" s="59">
        <v>429.27866202000001</v>
      </c>
      <c r="U93" s="59">
        <v>294.66638122000001</v>
      </c>
      <c r="V93" s="59">
        <v>6.4136986300999999</v>
      </c>
      <c r="W93" s="59">
        <v>72.227286018000001</v>
      </c>
      <c r="X93" s="59">
        <v>160.74984228</v>
      </c>
      <c r="Y93" s="59">
        <v>182.55866605</v>
      </c>
      <c r="Z93" s="59">
        <v>9.2246575342000003</v>
      </c>
      <c r="AA93" s="59">
        <v>0</v>
      </c>
      <c r="AE93" s="89">
        <v>60</v>
      </c>
      <c r="AF93" s="59">
        <v>1655.4948389000001</v>
      </c>
      <c r="AG93" s="59">
        <v>246.63992238</v>
      </c>
      <c r="AH93" s="59">
        <v>314.38112599999999</v>
      </c>
      <c r="AI93" s="59">
        <v>272.32691609</v>
      </c>
      <c r="AJ93" s="59">
        <v>6.4136986300999999</v>
      </c>
      <c r="AK93" s="59">
        <v>79.487073971000001</v>
      </c>
      <c r="AL93" s="59">
        <v>170.57465522000001</v>
      </c>
      <c r="AM93" s="59">
        <v>464.41768396999998</v>
      </c>
      <c r="AN93" s="59">
        <v>9.2246575342000003</v>
      </c>
      <c r="AO93" s="59">
        <v>0</v>
      </c>
      <c r="AS93" s="89">
        <v>60</v>
      </c>
      <c r="AT93" s="59">
        <v>1510.9880889000001</v>
      </c>
      <c r="AU93" s="59">
        <v>288.30148536000002</v>
      </c>
      <c r="AV93" s="59">
        <v>380.42059096000003</v>
      </c>
      <c r="AW93" s="63">
        <v>286.16092866999998</v>
      </c>
      <c r="AX93" s="63">
        <v>6.4136986300999999</v>
      </c>
      <c r="AY93" s="63">
        <v>76.921588475999997</v>
      </c>
      <c r="AZ93" s="63">
        <v>181.27857496999999</v>
      </c>
      <c r="BA93" s="63">
        <v>119.39469201999999</v>
      </c>
      <c r="BB93" s="63">
        <v>9.2246575342000003</v>
      </c>
      <c r="BC93" s="63">
        <v>0</v>
      </c>
    </row>
    <row r="94" spans="3:55">
      <c r="C94" s="89">
        <v>61</v>
      </c>
      <c r="D94" s="59">
        <v>1368.853627</v>
      </c>
      <c r="E94" s="59">
        <v>218.2661094</v>
      </c>
      <c r="F94" s="59">
        <v>368.90672553000002</v>
      </c>
      <c r="G94" s="59">
        <v>271.80105342000002</v>
      </c>
      <c r="H94" s="59">
        <v>6.4136986300999999</v>
      </c>
      <c r="I94" s="59">
        <v>76.807388602000003</v>
      </c>
      <c r="J94" s="59">
        <v>149.94777063000001</v>
      </c>
      <c r="K94" s="59">
        <v>146.18213553999999</v>
      </c>
      <c r="L94" s="59">
        <v>9.2246575342000003</v>
      </c>
      <c r="M94" s="59">
        <v>0</v>
      </c>
      <c r="Q94" s="89">
        <v>61</v>
      </c>
      <c r="R94" s="59">
        <v>1010.5463568</v>
      </c>
      <c r="S94" s="59">
        <v>221.76058857000001</v>
      </c>
      <c r="T94" s="59">
        <v>427.85196514</v>
      </c>
      <c r="U94" s="59">
        <v>294.08454146000003</v>
      </c>
      <c r="V94" s="59">
        <v>6.4136986300999999</v>
      </c>
      <c r="W94" s="59">
        <v>72.154607333000001</v>
      </c>
      <c r="X94" s="59">
        <v>160.48310846999999</v>
      </c>
      <c r="Y94" s="59">
        <v>182.23672432000001</v>
      </c>
      <c r="Z94" s="59">
        <v>9.2246575342000003</v>
      </c>
      <c r="AA94" s="59">
        <v>0</v>
      </c>
      <c r="AE94" s="89">
        <v>61</v>
      </c>
      <c r="AF94" s="59">
        <v>1647.0392154000001</v>
      </c>
      <c r="AG94" s="59">
        <v>245.93814241000001</v>
      </c>
      <c r="AH94" s="59">
        <v>313.27958968000002</v>
      </c>
      <c r="AI94" s="59">
        <v>271.82870043999998</v>
      </c>
      <c r="AJ94" s="59">
        <v>6.4136986300999999</v>
      </c>
      <c r="AK94" s="59">
        <v>79.417996130000006</v>
      </c>
      <c r="AL94" s="59">
        <v>170.32823587999999</v>
      </c>
      <c r="AM94" s="59">
        <v>463.52000129999999</v>
      </c>
      <c r="AN94" s="59">
        <v>9.2246575342000003</v>
      </c>
      <c r="AO94" s="59">
        <v>0</v>
      </c>
      <c r="AS94" s="89">
        <v>61</v>
      </c>
      <c r="AT94" s="59">
        <v>1505.2454342000001</v>
      </c>
      <c r="AU94" s="59">
        <v>286.83012126</v>
      </c>
      <c r="AV94" s="59">
        <v>377.61262332000001</v>
      </c>
      <c r="AW94" s="63">
        <v>285.64525963</v>
      </c>
      <c r="AX94" s="63">
        <v>6.4136986300999999</v>
      </c>
      <c r="AY94" s="63">
        <v>76.856235433999998</v>
      </c>
      <c r="AZ94" s="63">
        <v>181.03113479000001</v>
      </c>
      <c r="BA94" s="63">
        <v>119.22395547000001</v>
      </c>
      <c r="BB94" s="63">
        <v>9.2246575342000003</v>
      </c>
      <c r="BC94" s="63">
        <v>0</v>
      </c>
    </row>
    <row r="95" spans="3:55">
      <c r="C95" s="89">
        <v>62</v>
      </c>
      <c r="D95" s="59">
        <v>1362.9152472999999</v>
      </c>
      <c r="E95" s="59">
        <v>216.91922464999999</v>
      </c>
      <c r="F95" s="59">
        <v>367.19848678</v>
      </c>
      <c r="G95" s="59">
        <v>271.29964964999999</v>
      </c>
      <c r="H95" s="59">
        <v>6.4136986300999999</v>
      </c>
      <c r="I95" s="59">
        <v>76.738148761999994</v>
      </c>
      <c r="J95" s="59">
        <v>149.74145013</v>
      </c>
      <c r="K95" s="59">
        <v>145.83109162</v>
      </c>
      <c r="L95" s="59">
        <v>9.2246575342000003</v>
      </c>
      <c r="M95" s="59">
        <v>0</v>
      </c>
      <c r="Q95" s="89">
        <v>62</v>
      </c>
      <c r="R95" s="59">
        <v>1006.7205408</v>
      </c>
      <c r="S95" s="59">
        <v>219.92204207</v>
      </c>
      <c r="T95" s="59">
        <v>425.94290068999999</v>
      </c>
      <c r="U95" s="59">
        <v>293.50270169999999</v>
      </c>
      <c r="V95" s="59">
        <v>6.4136986300999999</v>
      </c>
      <c r="W95" s="59">
        <v>72.082492700000003</v>
      </c>
      <c r="X95" s="59">
        <v>160.21989997</v>
      </c>
      <c r="Y95" s="59">
        <v>181.91757441999999</v>
      </c>
      <c r="Z95" s="59">
        <v>9.2246575342000003</v>
      </c>
      <c r="AA95" s="59">
        <v>0</v>
      </c>
      <c r="AE95" s="89">
        <v>62</v>
      </c>
      <c r="AF95" s="59">
        <v>1639.0738377</v>
      </c>
      <c r="AG95" s="59">
        <v>245.39917217999999</v>
      </c>
      <c r="AH95" s="59">
        <v>311.52499775000001</v>
      </c>
      <c r="AI95" s="59">
        <v>271.33048479000001</v>
      </c>
      <c r="AJ95" s="59">
        <v>6.4136986300999999</v>
      </c>
      <c r="AK95" s="59">
        <v>79.349685319000002</v>
      </c>
      <c r="AL95" s="59">
        <v>170.08665732</v>
      </c>
      <c r="AM95" s="59">
        <v>462.63155605999998</v>
      </c>
      <c r="AN95" s="59">
        <v>9.2246575342000003</v>
      </c>
      <c r="AO95" s="59">
        <v>0</v>
      </c>
      <c r="AS95" s="89">
        <v>62</v>
      </c>
      <c r="AT95" s="59">
        <v>1498.6140341</v>
      </c>
      <c r="AU95" s="59">
        <v>285.3550285</v>
      </c>
      <c r="AV95" s="59">
        <v>375.69712964000001</v>
      </c>
      <c r="AW95" s="63">
        <v>285.12959058000001</v>
      </c>
      <c r="AX95" s="63">
        <v>6.4136986300999999</v>
      </c>
      <c r="AY95" s="63">
        <v>76.791586271</v>
      </c>
      <c r="AZ95" s="63">
        <v>180.78941832999999</v>
      </c>
      <c r="BA95" s="63">
        <v>119.05612918999999</v>
      </c>
      <c r="BB95" s="63">
        <v>9.2246575342000003</v>
      </c>
      <c r="BC95" s="63">
        <v>0</v>
      </c>
    </row>
    <row r="96" spans="3:55">
      <c r="C96" s="89">
        <v>63</v>
      </c>
      <c r="D96" s="59">
        <v>1357.4309926999999</v>
      </c>
      <c r="E96" s="59">
        <v>215.93456105000001</v>
      </c>
      <c r="F96" s="59">
        <v>364.67390175999998</v>
      </c>
      <c r="G96" s="59">
        <v>270.79824587000002</v>
      </c>
      <c r="H96" s="59">
        <v>6.4136986300999999</v>
      </c>
      <c r="I96" s="59">
        <v>76.669647699999999</v>
      </c>
      <c r="J96" s="59">
        <v>149.53975505</v>
      </c>
      <c r="K96" s="59">
        <v>145.48374314</v>
      </c>
      <c r="L96" s="59">
        <v>9.2246575342000003</v>
      </c>
      <c r="M96" s="59">
        <v>0</v>
      </c>
      <c r="Q96" s="89">
        <v>63</v>
      </c>
      <c r="R96" s="59">
        <v>1002.353799</v>
      </c>
      <c r="S96" s="59">
        <v>218.54171489000001</v>
      </c>
      <c r="T96" s="59">
        <v>424.11654283000001</v>
      </c>
      <c r="U96" s="59">
        <v>292.92086194000001</v>
      </c>
      <c r="V96" s="59">
        <v>6.4136986300999999</v>
      </c>
      <c r="W96" s="59">
        <v>72.010925643999997</v>
      </c>
      <c r="X96" s="59">
        <v>159.96017866</v>
      </c>
      <c r="Y96" s="59">
        <v>181.60128746999999</v>
      </c>
      <c r="Z96" s="59">
        <v>9.2246575342000003</v>
      </c>
      <c r="AA96" s="59">
        <v>0</v>
      </c>
      <c r="AE96" s="89">
        <v>63</v>
      </c>
      <c r="AF96" s="59">
        <v>1631.5225324</v>
      </c>
      <c r="AG96" s="59">
        <v>243.84851714999999</v>
      </c>
      <c r="AH96" s="59">
        <v>310.36801831999998</v>
      </c>
      <c r="AI96" s="59">
        <v>270.83226913999999</v>
      </c>
      <c r="AJ96" s="59">
        <v>6.4136986300999999</v>
      </c>
      <c r="AK96" s="59">
        <v>79.282114175000004</v>
      </c>
      <c r="AL96" s="59">
        <v>169.84980272000001</v>
      </c>
      <c r="AM96" s="59">
        <v>461.75250223</v>
      </c>
      <c r="AN96" s="59">
        <v>9.2246575342000003</v>
      </c>
      <c r="AO96" s="59">
        <v>0</v>
      </c>
      <c r="AS96" s="89">
        <v>63</v>
      </c>
      <c r="AT96" s="59">
        <v>1493.0840688999999</v>
      </c>
      <c r="AU96" s="59">
        <v>283.36976716999999</v>
      </c>
      <c r="AV96" s="59">
        <v>373.19036969000001</v>
      </c>
      <c r="AW96" s="63">
        <v>284.61392153999998</v>
      </c>
      <c r="AX96" s="63">
        <v>6.4136986300999999</v>
      </c>
      <c r="AY96" s="63">
        <v>76.727618805999995</v>
      </c>
      <c r="AZ96" s="63">
        <v>180.5532805</v>
      </c>
      <c r="BA96" s="63">
        <v>118.89120143</v>
      </c>
      <c r="BB96" s="63">
        <v>9.2246575342000003</v>
      </c>
      <c r="BC96" s="63">
        <v>0</v>
      </c>
    </row>
    <row r="97" spans="3:55">
      <c r="C97" s="89">
        <v>64</v>
      </c>
      <c r="D97" s="59">
        <v>1351.0409468</v>
      </c>
      <c r="E97" s="59">
        <v>214.61276993000001</v>
      </c>
      <c r="F97" s="59">
        <v>363.39223555000001</v>
      </c>
      <c r="G97" s="59">
        <v>270.29684209999999</v>
      </c>
      <c r="H97" s="59">
        <v>6.4136986300999999</v>
      </c>
      <c r="I97" s="59">
        <v>76.601859284</v>
      </c>
      <c r="J97" s="59">
        <v>149.34256894999999</v>
      </c>
      <c r="K97" s="59">
        <v>145.14016151000001</v>
      </c>
      <c r="L97" s="59">
        <v>9.2246575342000003</v>
      </c>
      <c r="M97" s="59">
        <v>0</v>
      </c>
      <c r="Q97" s="89">
        <v>64</v>
      </c>
      <c r="R97" s="59">
        <v>997.85685825999997</v>
      </c>
      <c r="S97" s="59">
        <v>216.67918409000001</v>
      </c>
      <c r="T97" s="59">
        <v>422.90258741999997</v>
      </c>
      <c r="U97" s="59">
        <v>292.33902217999997</v>
      </c>
      <c r="V97" s="59">
        <v>6.4136986300999999</v>
      </c>
      <c r="W97" s="59">
        <v>71.939889692999998</v>
      </c>
      <c r="X97" s="59">
        <v>159.70390644</v>
      </c>
      <c r="Y97" s="59">
        <v>181.28793454999999</v>
      </c>
      <c r="Z97" s="59">
        <v>9.2246575342000003</v>
      </c>
      <c r="AA97" s="59">
        <v>0</v>
      </c>
      <c r="AE97" s="89">
        <v>64</v>
      </c>
      <c r="AF97" s="59">
        <v>1624.0013696999999</v>
      </c>
      <c r="AG97" s="59">
        <v>242.42384088</v>
      </c>
      <c r="AH97" s="59">
        <v>309.05491745</v>
      </c>
      <c r="AI97" s="59">
        <v>270.33405348999997</v>
      </c>
      <c r="AJ97" s="59">
        <v>6.4136986300999999</v>
      </c>
      <c r="AK97" s="59">
        <v>79.215255334999995</v>
      </c>
      <c r="AL97" s="59">
        <v>169.61755524</v>
      </c>
      <c r="AM97" s="59">
        <v>460.88299379</v>
      </c>
      <c r="AN97" s="59">
        <v>9.2246575342000003</v>
      </c>
      <c r="AO97" s="59">
        <v>0</v>
      </c>
      <c r="AS97" s="89">
        <v>64</v>
      </c>
      <c r="AT97" s="59">
        <v>1486.5233479999999</v>
      </c>
      <c r="AU97" s="59">
        <v>281.48172039000002</v>
      </c>
      <c r="AV97" s="59">
        <v>371.61715085999998</v>
      </c>
      <c r="AW97" s="63">
        <v>284.09825248999999</v>
      </c>
      <c r="AX97" s="63">
        <v>6.4136986300999999</v>
      </c>
      <c r="AY97" s="63">
        <v>76.664310857999993</v>
      </c>
      <c r="AZ97" s="63">
        <v>180.32257622</v>
      </c>
      <c r="BA97" s="63">
        <v>118.72916047</v>
      </c>
      <c r="BB97" s="63">
        <v>9.2246575342000003</v>
      </c>
      <c r="BC97" s="63">
        <v>0</v>
      </c>
    </row>
    <row r="98" spans="3:55">
      <c r="C98" s="89">
        <v>65</v>
      </c>
      <c r="D98" s="59">
        <v>1344.4852771999999</v>
      </c>
      <c r="E98" s="59">
        <v>213.39819833000001</v>
      </c>
      <c r="F98" s="59">
        <v>362.16897360000002</v>
      </c>
      <c r="G98" s="59">
        <v>269.79543832000002</v>
      </c>
      <c r="H98" s="59">
        <v>6.4136986300999999</v>
      </c>
      <c r="I98" s="59">
        <v>76.534757377999995</v>
      </c>
      <c r="J98" s="59">
        <v>149.14977540999999</v>
      </c>
      <c r="K98" s="59">
        <v>144.80041815000001</v>
      </c>
      <c r="L98" s="59">
        <v>9.2246575342000003</v>
      </c>
      <c r="M98" s="59">
        <v>0</v>
      </c>
      <c r="Q98" s="89">
        <v>65</v>
      </c>
      <c r="R98" s="59">
        <v>994.01438298999994</v>
      </c>
      <c r="S98" s="59">
        <v>215.13710040999999</v>
      </c>
      <c r="T98" s="59">
        <v>420.71371945999999</v>
      </c>
      <c r="U98" s="59">
        <v>291.75718241999999</v>
      </c>
      <c r="V98" s="59">
        <v>6.4136986300999999</v>
      </c>
      <c r="W98" s="59">
        <v>71.869368373</v>
      </c>
      <c r="X98" s="59">
        <v>159.45104520999999</v>
      </c>
      <c r="Y98" s="59">
        <v>180.97758676999999</v>
      </c>
      <c r="Z98" s="59">
        <v>9.2246575342000003</v>
      </c>
      <c r="AA98" s="59">
        <v>0</v>
      </c>
      <c r="AE98" s="89">
        <v>65</v>
      </c>
      <c r="AF98" s="59">
        <v>1616.6943423</v>
      </c>
      <c r="AG98" s="59">
        <v>240.67522582999999</v>
      </c>
      <c r="AH98" s="59">
        <v>307.85162014000002</v>
      </c>
      <c r="AI98" s="59">
        <v>269.83583784000001</v>
      </c>
      <c r="AJ98" s="59">
        <v>6.4136986300999999</v>
      </c>
      <c r="AK98" s="59">
        <v>79.149081433000006</v>
      </c>
      <c r="AL98" s="59">
        <v>169.38979809</v>
      </c>
      <c r="AM98" s="59">
        <v>460.02318471000001</v>
      </c>
      <c r="AN98" s="59">
        <v>9.2246575342000003</v>
      </c>
      <c r="AO98" s="59">
        <v>0</v>
      </c>
      <c r="AS98" s="89">
        <v>65</v>
      </c>
      <c r="AT98" s="59">
        <v>1479.2885103000001</v>
      </c>
      <c r="AU98" s="59">
        <v>279.48792350000002</v>
      </c>
      <c r="AV98" s="59">
        <v>370.82379897999999</v>
      </c>
      <c r="AW98" s="63">
        <v>283.58258345000002</v>
      </c>
      <c r="AX98" s="63">
        <v>6.4136986300999999</v>
      </c>
      <c r="AY98" s="63">
        <v>76.601640244999999</v>
      </c>
      <c r="AZ98" s="63">
        <v>180.09716041999999</v>
      </c>
      <c r="BA98" s="63">
        <v>118.56999455</v>
      </c>
      <c r="BB98" s="63">
        <v>9.2246575342000003</v>
      </c>
      <c r="BC98" s="63">
        <v>0</v>
      </c>
    </row>
    <row r="99" spans="3:55">
      <c r="C99" s="89">
        <v>66</v>
      </c>
      <c r="D99" s="59">
        <v>1337.5812546</v>
      </c>
      <c r="E99" s="59">
        <v>212.31019051000001</v>
      </c>
      <c r="F99" s="59">
        <v>361.16750077</v>
      </c>
      <c r="G99" s="59">
        <v>269.29403454999999</v>
      </c>
      <c r="H99" s="59">
        <v>6.4136986300999999</v>
      </c>
      <c r="I99" s="59">
        <v>76.468315848000003</v>
      </c>
      <c r="J99" s="59">
        <v>148.96125799999999</v>
      </c>
      <c r="K99" s="59">
        <v>144.4645845</v>
      </c>
      <c r="L99" s="59">
        <v>9.2246575342000003</v>
      </c>
      <c r="M99" s="59">
        <v>0</v>
      </c>
      <c r="Q99" s="89">
        <v>66</v>
      </c>
      <c r="R99" s="59">
        <v>989.84911711999996</v>
      </c>
      <c r="S99" s="59">
        <v>214.54249709999999</v>
      </c>
      <c r="T99" s="59">
        <v>417.90016172999998</v>
      </c>
      <c r="U99" s="59">
        <v>291.17534266000001</v>
      </c>
      <c r="V99" s="59">
        <v>6.4136986300999999</v>
      </c>
      <c r="W99" s="59">
        <v>71.799345209999998</v>
      </c>
      <c r="X99" s="59">
        <v>159.20155686999999</v>
      </c>
      <c r="Y99" s="59">
        <v>180.67031521999999</v>
      </c>
      <c r="Z99" s="59">
        <v>9.2246575342000003</v>
      </c>
      <c r="AA99" s="59">
        <v>0</v>
      </c>
      <c r="AE99" s="89">
        <v>66</v>
      </c>
      <c r="AF99" s="59">
        <v>1609.1004028</v>
      </c>
      <c r="AG99" s="59">
        <v>239.19316438999999</v>
      </c>
      <c r="AH99" s="59">
        <v>306.66868126000003</v>
      </c>
      <c r="AI99" s="59">
        <v>269.33762218999999</v>
      </c>
      <c r="AJ99" s="59">
        <v>6.4136986300999999</v>
      </c>
      <c r="AK99" s="59">
        <v>79.083565108000002</v>
      </c>
      <c r="AL99" s="59">
        <v>169.16641444000001</v>
      </c>
      <c r="AM99" s="59">
        <v>459.17322895000001</v>
      </c>
      <c r="AN99" s="59">
        <v>9.2246575342000003</v>
      </c>
      <c r="AO99" s="59">
        <v>0</v>
      </c>
      <c r="AS99" s="89">
        <v>66</v>
      </c>
      <c r="AT99" s="59">
        <v>1472.6160421</v>
      </c>
      <c r="AU99" s="59">
        <v>277.39835691000002</v>
      </c>
      <c r="AV99" s="59">
        <v>369.56384722000001</v>
      </c>
      <c r="AW99" s="63">
        <v>283.06691439999997</v>
      </c>
      <c r="AX99" s="63">
        <v>6.4136986300999999</v>
      </c>
      <c r="AY99" s="63">
        <v>76.539584786000006</v>
      </c>
      <c r="AZ99" s="63">
        <v>179.87688800000001</v>
      </c>
      <c r="BA99" s="63">
        <v>118.41369194000001</v>
      </c>
      <c r="BB99" s="63">
        <v>9.2246575342000003</v>
      </c>
      <c r="BC99" s="63">
        <v>0</v>
      </c>
    </row>
    <row r="100" spans="3:55">
      <c r="C100" s="89">
        <v>67</v>
      </c>
      <c r="D100" s="59">
        <v>1331.1606862000001</v>
      </c>
      <c r="E100" s="59">
        <v>210.83825329000001</v>
      </c>
      <c r="F100" s="59">
        <v>360.06650322000002</v>
      </c>
      <c r="G100" s="59">
        <v>268.79263078000002</v>
      </c>
      <c r="H100" s="59">
        <v>6.4136986300999999</v>
      </c>
      <c r="I100" s="59">
        <v>76.402508561999994</v>
      </c>
      <c r="J100" s="59">
        <v>148.77690028999999</v>
      </c>
      <c r="K100" s="59">
        <v>144.13273197999999</v>
      </c>
      <c r="L100" s="59">
        <v>9.2246575342000003</v>
      </c>
      <c r="M100" s="59">
        <v>0</v>
      </c>
      <c r="Q100" s="89">
        <v>67</v>
      </c>
      <c r="R100" s="59">
        <v>986.48705298000004</v>
      </c>
      <c r="S100" s="59">
        <v>212.84316724999999</v>
      </c>
      <c r="T100" s="59">
        <v>415.35415776999997</v>
      </c>
      <c r="U100" s="59">
        <v>290.62747392</v>
      </c>
      <c r="V100" s="59">
        <v>6.4136986300999999</v>
      </c>
      <c r="W100" s="59">
        <v>71.729803731000004</v>
      </c>
      <c r="X100" s="59">
        <v>158.95540331000001</v>
      </c>
      <c r="Y100" s="59">
        <v>180.36619100999999</v>
      </c>
      <c r="Z100" s="59">
        <v>9.2246575342000003</v>
      </c>
      <c r="AA100" s="59">
        <v>0</v>
      </c>
      <c r="AE100" s="89">
        <v>67</v>
      </c>
      <c r="AF100" s="59">
        <v>1600.6896991999999</v>
      </c>
      <c r="AG100" s="59">
        <v>238.11777251000001</v>
      </c>
      <c r="AH100" s="59">
        <v>305.89583694999999</v>
      </c>
      <c r="AI100" s="59">
        <v>268.83940654000003</v>
      </c>
      <c r="AJ100" s="59">
        <v>6.4136986300999999</v>
      </c>
      <c r="AK100" s="59">
        <v>79.018678995000002</v>
      </c>
      <c r="AL100" s="59">
        <v>168.94728746999999</v>
      </c>
      <c r="AM100" s="59">
        <v>458.3332805</v>
      </c>
      <c r="AN100" s="59">
        <v>9.2246575342000003</v>
      </c>
      <c r="AO100" s="59">
        <v>0</v>
      </c>
      <c r="AS100" s="89">
        <v>67</v>
      </c>
      <c r="AT100" s="59">
        <v>1464.9865926</v>
      </c>
      <c r="AU100" s="59">
        <v>276.05134759999999</v>
      </c>
      <c r="AV100" s="59">
        <v>368.51831951000003</v>
      </c>
      <c r="AW100" s="63">
        <v>282.55124534999999</v>
      </c>
      <c r="AX100" s="63">
        <v>6.4136986300999999</v>
      </c>
      <c r="AY100" s="63">
        <v>76.478122298000002</v>
      </c>
      <c r="AZ100" s="63">
        <v>179.66161389999999</v>
      </c>
      <c r="BA100" s="63">
        <v>118.26024089000001</v>
      </c>
      <c r="BB100" s="63">
        <v>9.2246575342000003</v>
      </c>
      <c r="BC100" s="63">
        <v>0</v>
      </c>
    </row>
    <row r="101" spans="3:55">
      <c r="C101" s="89">
        <v>68</v>
      </c>
      <c r="D101" s="59">
        <v>1325.4013221</v>
      </c>
      <c r="E101" s="59">
        <v>209.33042612</v>
      </c>
      <c r="F101" s="59">
        <v>358.34019122000001</v>
      </c>
      <c r="G101" s="59">
        <v>268.29122699999999</v>
      </c>
      <c r="H101" s="59">
        <v>6.4136986300999999</v>
      </c>
      <c r="I101" s="59">
        <v>76.337309384999998</v>
      </c>
      <c r="J101" s="59">
        <v>148.59658585</v>
      </c>
      <c r="K101" s="59">
        <v>143.80493199</v>
      </c>
      <c r="L101" s="59">
        <v>9.2246575342000003</v>
      </c>
      <c r="M101" s="59">
        <v>0</v>
      </c>
      <c r="Q101" s="89">
        <v>68</v>
      </c>
      <c r="R101" s="59">
        <v>982.94357055</v>
      </c>
      <c r="S101" s="59">
        <v>210.42892591</v>
      </c>
      <c r="T101" s="59">
        <v>413.68633414999999</v>
      </c>
      <c r="U101" s="59">
        <v>290.09775464000001</v>
      </c>
      <c r="V101" s="59">
        <v>6.4136986300999999</v>
      </c>
      <c r="W101" s="59">
        <v>71.660727461999997</v>
      </c>
      <c r="X101" s="59">
        <v>158.71254642</v>
      </c>
      <c r="Y101" s="59">
        <v>180.06528523</v>
      </c>
      <c r="Z101" s="59">
        <v>9.2246575342000003</v>
      </c>
      <c r="AA101" s="59">
        <v>0</v>
      </c>
      <c r="AE101" s="89">
        <v>68</v>
      </c>
      <c r="AF101" s="59">
        <v>1592.6655395</v>
      </c>
      <c r="AG101" s="59">
        <v>236.8706837</v>
      </c>
      <c r="AH101" s="59">
        <v>304.90814566</v>
      </c>
      <c r="AI101" s="59">
        <v>268.34119089000001</v>
      </c>
      <c r="AJ101" s="59">
        <v>6.4136986300999999</v>
      </c>
      <c r="AK101" s="59">
        <v>78.954395731000005</v>
      </c>
      <c r="AL101" s="59">
        <v>168.73230036000001</v>
      </c>
      <c r="AM101" s="59">
        <v>457.50349332000002</v>
      </c>
      <c r="AN101" s="59">
        <v>9.2246575342000003</v>
      </c>
      <c r="AO101" s="59">
        <v>0</v>
      </c>
      <c r="AS101" s="89">
        <v>68</v>
      </c>
      <c r="AT101" s="59">
        <v>1458.1532144</v>
      </c>
      <c r="AU101" s="59">
        <v>274.74132539999999</v>
      </c>
      <c r="AV101" s="59">
        <v>366.63973340000001</v>
      </c>
      <c r="AW101" s="63">
        <v>282.03557631000001</v>
      </c>
      <c r="AX101" s="63">
        <v>6.4136986300999999</v>
      </c>
      <c r="AY101" s="63">
        <v>76.417230599999996</v>
      </c>
      <c r="AZ101" s="63">
        <v>179.45119302000001</v>
      </c>
      <c r="BA101" s="63">
        <v>118.10962968</v>
      </c>
      <c r="BB101" s="63">
        <v>9.2246575342000003</v>
      </c>
      <c r="BC101" s="63">
        <v>0</v>
      </c>
    </row>
    <row r="102" spans="3:55">
      <c r="C102" s="89">
        <v>69</v>
      </c>
      <c r="D102" s="59">
        <v>1318.2542908999999</v>
      </c>
      <c r="E102" s="59">
        <v>208.68428861999999</v>
      </c>
      <c r="F102" s="59">
        <v>357.07598048</v>
      </c>
      <c r="G102" s="59">
        <v>267.85369952000002</v>
      </c>
      <c r="H102" s="59">
        <v>6.4136986300999999</v>
      </c>
      <c r="I102" s="59">
        <v>76.272692182</v>
      </c>
      <c r="J102" s="59">
        <v>148.42019826999999</v>
      </c>
      <c r="K102" s="59">
        <v>143.48125597999999</v>
      </c>
      <c r="L102" s="59">
        <v>9.2246575342000003</v>
      </c>
      <c r="M102" s="59">
        <v>0</v>
      </c>
      <c r="Q102" s="89">
        <v>69</v>
      </c>
      <c r="R102" s="59">
        <v>978.21096308999995</v>
      </c>
      <c r="S102" s="59">
        <v>209.35735635</v>
      </c>
      <c r="T102" s="59">
        <v>411.90199998999998</v>
      </c>
      <c r="U102" s="59">
        <v>289.53099913</v>
      </c>
      <c r="V102" s="59">
        <v>6.4136986300999999</v>
      </c>
      <c r="W102" s="59">
        <v>71.592099929</v>
      </c>
      <c r="X102" s="59">
        <v>158.4729481</v>
      </c>
      <c r="Y102" s="59">
        <v>179.76766896999999</v>
      </c>
      <c r="Z102" s="59">
        <v>9.2246575342000003</v>
      </c>
      <c r="AA102" s="59">
        <v>0</v>
      </c>
      <c r="AE102" s="89">
        <v>69</v>
      </c>
      <c r="AF102" s="59">
        <v>1584.1420077</v>
      </c>
      <c r="AG102" s="59">
        <v>236.07162127000001</v>
      </c>
      <c r="AH102" s="59">
        <v>303.97180006999997</v>
      </c>
      <c r="AI102" s="59">
        <v>267.84297524999999</v>
      </c>
      <c r="AJ102" s="59">
        <v>6.4136986300999999</v>
      </c>
      <c r="AK102" s="59">
        <v>78.890687952999997</v>
      </c>
      <c r="AL102" s="59">
        <v>168.5213363</v>
      </c>
      <c r="AM102" s="59">
        <v>456.68402137999999</v>
      </c>
      <c r="AN102" s="59">
        <v>9.2246575342000003</v>
      </c>
      <c r="AO102" s="59">
        <v>0</v>
      </c>
      <c r="AS102" s="89">
        <v>69</v>
      </c>
      <c r="AT102" s="59">
        <v>1450.5774750999999</v>
      </c>
      <c r="AU102" s="59">
        <v>273.62927493000001</v>
      </c>
      <c r="AV102" s="59">
        <v>365.24445814000001</v>
      </c>
      <c r="AW102" s="63">
        <v>281.58098575999998</v>
      </c>
      <c r="AX102" s="63">
        <v>6.4136986300999999</v>
      </c>
      <c r="AY102" s="63">
        <v>76.356887510000007</v>
      </c>
      <c r="AZ102" s="63">
        <v>179.24548028000001</v>
      </c>
      <c r="BA102" s="63">
        <v>117.96184657000001</v>
      </c>
      <c r="BB102" s="63">
        <v>9.2246575342000003</v>
      </c>
      <c r="BC102" s="63">
        <v>0</v>
      </c>
    </row>
    <row r="103" spans="3:55">
      <c r="C103" s="89">
        <v>70</v>
      </c>
      <c r="D103" s="59">
        <v>1311.3577643000001</v>
      </c>
      <c r="E103" s="59">
        <v>207.854533</v>
      </c>
      <c r="F103" s="59">
        <v>355.79773814999999</v>
      </c>
      <c r="G103" s="59">
        <v>267.36331709000001</v>
      </c>
      <c r="H103" s="59">
        <v>6.4136986300999999</v>
      </c>
      <c r="I103" s="59">
        <v>76.208630821</v>
      </c>
      <c r="J103" s="59">
        <v>148.2476211</v>
      </c>
      <c r="K103" s="59">
        <v>143.16177535</v>
      </c>
      <c r="L103" s="59">
        <v>9.2246575342000003</v>
      </c>
      <c r="M103" s="59">
        <v>0</v>
      </c>
      <c r="Q103" s="89">
        <v>70</v>
      </c>
      <c r="R103" s="59">
        <v>973.99130849999995</v>
      </c>
      <c r="S103" s="59">
        <v>208.28539370999999</v>
      </c>
      <c r="T103" s="59">
        <v>409.60510604000001</v>
      </c>
      <c r="U103" s="59">
        <v>288.96424363</v>
      </c>
      <c r="V103" s="59">
        <v>6.4136986300999999</v>
      </c>
      <c r="W103" s="59">
        <v>71.523904658999996</v>
      </c>
      <c r="X103" s="59">
        <v>158.23657025</v>
      </c>
      <c r="Y103" s="59">
        <v>179.47341334999999</v>
      </c>
      <c r="Z103" s="59">
        <v>9.2246575342000003</v>
      </c>
      <c r="AA103" s="59">
        <v>0</v>
      </c>
      <c r="AE103" s="89">
        <v>70</v>
      </c>
      <c r="AF103" s="59">
        <v>1576.4050262000001</v>
      </c>
      <c r="AG103" s="59">
        <v>234.60277067000001</v>
      </c>
      <c r="AH103" s="59">
        <v>302.90324511</v>
      </c>
      <c r="AI103" s="59">
        <v>267.36020689999998</v>
      </c>
      <c r="AJ103" s="59">
        <v>6.4136986300999999</v>
      </c>
      <c r="AK103" s="59">
        <v>78.827528294999993</v>
      </c>
      <c r="AL103" s="59">
        <v>168.31427847</v>
      </c>
      <c r="AM103" s="59">
        <v>455.87501866999997</v>
      </c>
      <c r="AN103" s="59">
        <v>9.2246575342000003</v>
      </c>
      <c r="AO103" s="59">
        <v>0</v>
      </c>
      <c r="AS103" s="89">
        <v>70</v>
      </c>
      <c r="AT103" s="59">
        <v>1443.0113776000001</v>
      </c>
      <c r="AU103" s="59">
        <v>272.64280465000002</v>
      </c>
      <c r="AV103" s="59">
        <v>363.76322187</v>
      </c>
      <c r="AW103" s="63">
        <v>281.07713436</v>
      </c>
      <c r="AX103" s="63">
        <v>6.4136986300999999</v>
      </c>
      <c r="AY103" s="63">
        <v>76.297070848000004</v>
      </c>
      <c r="AZ103" s="63">
        <v>179.0443306</v>
      </c>
      <c r="BA103" s="63">
        <v>117.8168798</v>
      </c>
      <c r="BB103" s="63">
        <v>9.2246575342000003</v>
      </c>
      <c r="BC103" s="63">
        <v>0</v>
      </c>
    </row>
    <row r="104" spans="3:55">
      <c r="C104" s="89">
        <v>71</v>
      </c>
      <c r="D104" s="59">
        <v>1305.0190482</v>
      </c>
      <c r="E104" s="59">
        <v>206.72106667</v>
      </c>
      <c r="F104" s="59">
        <v>354.26539595999998</v>
      </c>
      <c r="G104" s="59">
        <v>266.87293466</v>
      </c>
      <c r="H104" s="59">
        <v>6.4136986300999999</v>
      </c>
      <c r="I104" s="59">
        <v>76.145099166999998</v>
      </c>
      <c r="J104" s="59">
        <v>148.07873792000001</v>
      </c>
      <c r="K104" s="59">
        <v>142.84656154000001</v>
      </c>
      <c r="L104" s="59">
        <v>9.2246575342000003</v>
      </c>
      <c r="M104" s="59">
        <v>0</v>
      </c>
      <c r="Q104" s="89">
        <v>71</v>
      </c>
      <c r="R104" s="59">
        <v>968.83871907000002</v>
      </c>
      <c r="S104" s="59">
        <v>207.37860325</v>
      </c>
      <c r="T104" s="59">
        <v>407.96611718000003</v>
      </c>
      <c r="U104" s="59">
        <v>288.50734571999999</v>
      </c>
      <c r="V104" s="59">
        <v>6.4136986300999999</v>
      </c>
      <c r="W104" s="59">
        <v>71.456125177999994</v>
      </c>
      <c r="X104" s="59">
        <v>158.00337476999999</v>
      </c>
      <c r="Y104" s="59">
        <v>179.18258944999999</v>
      </c>
      <c r="Z104" s="59">
        <v>9.2246575342000003</v>
      </c>
      <c r="AA104" s="59">
        <v>0</v>
      </c>
      <c r="AE104" s="89">
        <v>71</v>
      </c>
      <c r="AF104" s="59">
        <v>1568.3598314999999</v>
      </c>
      <c r="AG104" s="59">
        <v>233.66133479999999</v>
      </c>
      <c r="AH104" s="59">
        <v>301.61395850000002</v>
      </c>
      <c r="AI104" s="59">
        <v>266.87896863999998</v>
      </c>
      <c r="AJ104" s="59">
        <v>6.4136986300999999</v>
      </c>
      <c r="AK104" s="59">
        <v>78.764889396000001</v>
      </c>
      <c r="AL104" s="59">
        <v>168.11101005</v>
      </c>
      <c r="AM104" s="59">
        <v>455.07663914</v>
      </c>
      <c r="AN104" s="59">
        <v>9.2246575342000003</v>
      </c>
      <c r="AO104" s="59">
        <v>0</v>
      </c>
      <c r="AS104" s="89">
        <v>71</v>
      </c>
      <c r="AT104" s="59">
        <v>1435.8499839000001</v>
      </c>
      <c r="AU104" s="59">
        <v>271.12031349</v>
      </c>
      <c r="AV104" s="59">
        <v>362.41330255999998</v>
      </c>
      <c r="AW104" s="63">
        <v>280.57328295000002</v>
      </c>
      <c r="AX104" s="63">
        <v>6.4136986300999999</v>
      </c>
      <c r="AY104" s="63">
        <v>76.23775843</v>
      </c>
      <c r="AZ104" s="63">
        <v>178.84759890999999</v>
      </c>
      <c r="BA104" s="63">
        <v>117.67471764</v>
      </c>
      <c r="BB104" s="63">
        <v>9.2246575342000003</v>
      </c>
      <c r="BC104" s="63">
        <v>0</v>
      </c>
    </row>
    <row r="105" spans="3:55">
      <c r="C105" s="89">
        <v>72</v>
      </c>
      <c r="D105" s="59">
        <v>1298.6945185</v>
      </c>
      <c r="E105" s="59">
        <v>205.68689929000001</v>
      </c>
      <c r="F105" s="59">
        <v>352.51651306999997</v>
      </c>
      <c r="G105" s="59">
        <v>266.48560768999999</v>
      </c>
      <c r="H105" s="59">
        <v>6.4136986300999999</v>
      </c>
      <c r="I105" s="59">
        <v>76.082071085999999</v>
      </c>
      <c r="J105" s="59">
        <v>147.91343230000001</v>
      </c>
      <c r="K105" s="59">
        <v>142.53568596</v>
      </c>
      <c r="L105" s="59">
        <v>9.2246575342000003</v>
      </c>
      <c r="M105" s="59">
        <v>0</v>
      </c>
      <c r="Q105" s="89">
        <v>72</v>
      </c>
      <c r="R105" s="59">
        <v>963.21445030999996</v>
      </c>
      <c r="S105" s="59">
        <v>206.59374428999999</v>
      </c>
      <c r="T105" s="59">
        <v>406.76977584999997</v>
      </c>
      <c r="U105" s="59">
        <v>287.95754808999999</v>
      </c>
      <c r="V105" s="59">
        <v>6.4136986300999999</v>
      </c>
      <c r="W105" s="59">
        <v>71.388745013000005</v>
      </c>
      <c r="X105" s="59">
        <v>157.77332354000001</v>
      </c>
      <c r="Y105" s="59">
        <v>178.89526837</v>
      </c>
      <c r="Z105" s="59">
        <v>9.2246575342000003</v>
      </c>
      <c r="AA105" s="59">
        <v>0</v>
      </c>
      <c r="AE105" s="89">
        <v>72</v>
      </c>
      <c r="AF105" s="59">
        <v>1560.3009970999999</v>
      </c>
      <c r="AG105" s="59">
        <v>232.57770522000001</v>
      </c>
      <c r="AH105" s="59">
        <v>300.48050525000002</v>
      </c>
      <c r="AI105" s="59">
        <v>266.39773036999998</v>
      </c>
      <c r="AJ105" s="59">
        <v>6.4136986300999999</v>
      </c>
      <c r="AK105" s="59">
        <v>78.702743892000001</v>
      </c>
      <c r="AL105" s="59">
        <v>167.91141422000001</v>
      </c>
      <c r="AM105" s="59">
        <v>454.28903677</v>
      </c>
      <c r="AN105" s="59">
        <v>9.2246575342000003</v>
      </c>
      <c r="AO105" s="59">
        <v>0</v>
      </c>
      <c r="AS105" s="89">
        <v>72</v>
      </c>
      <c r="AT105" s="59">
        <v>1428.8195404999999</v>
      </c>
      <c r="AU105" s="59">
        <v>269.64618844</v>
      </c>
      <c r="AV105" s="59">
        <v>360.78269748999998</v>
      </c>
      <c r="AW105" s="63">
        <v>280.17080090000002</v>
      </c>
      <c r="AX105" s="63">
        <v>6.4136986300999999</v>
      </c>
      <c r="AY105" s="63">
        <v>76.178928076999995</v>
      </c>
      <c r="AZ105" s="63">
        <v>178.65514010999999</v>
      </c>
      <c r="BA105" s="63">
        <v>117.53534836</v>
      </c>
      <c r="BB105" s="63">
        <v>9.2246575342000003</v>
      </c>
      <c r="BC105" s="63">
        <v>0</v>
      </c>
    </row>
    <row r="106" spans="3:55">
      <c r="C106" s="89">
        <v>73</v>
      </c>
      <c r="D106" s="59">
        <v>1291.6024271000001</v>
      </c>
      <c r="E106" s="59">
        <v>204.82159873000001</v>
      </c>
      <c r="F106" s="59">
        <v>351.45634974000001</v>
      </c>
      <c r="G106" s="59">
        <v>266.00825600000002</v>
      </c>
      <c r="H106" s="59">
        <v>6.4136986300999999</v>
      </c>
      <c r="I106" s="59">
        <v>76.019520443999994</v>
      </c>
      <c r="J106" s="59">
        <v>147.75158782</v>
      </c>
      <c r="K106" s="59">
        <v>142.22922004</v>
      </c>
      <c r="L106" s="59">
        <v>9.2246575342000003</v>
      </c>
      <c r="M106" s="59">
        <v>0</v>
      </c>
      <c r="Q106" s="89">
        <v>73</v>
      </c>
      <c r="R106" s="59">
        <v>957.63721166000005</v>
      </c>
      <c r="S106" s="59">
        <v>205.34550326999999</v>
      </c>
      <c r="T106" s="59">
        <v>405.98978648000002</v>
      </c>
      <c r="U106" s="59">
        <v>287.40775045999999</v>
      </c>
      <c r="V106" s="59">
        <v>6.4136986300999999</v>
      </c>
      <c r="W106" s="59">
        <v>71.321747689999995</v>
      </c>
      <c r="X106" s="59">
        <v>157.54637846</v>
      </c>
      <c r="Y106" s="59">
        <v>178.61152121000001</v>
      </c>
      <c r="Z106" s="59">
        <v>9.2246575342000003</v>
      </c>
      <c r="AA106" s="59">
        <v>0</v>
      </c>
      <c r="AE106" s="89">
        <v>73</v>
      </c>
      <c r="AF106" s="59">
        <v>1552.1174437</v>
      </c>
      <c r="AG106" s="59">
        <v>231.98271023999999</v>
      </c>
      <c r="AH106" s="59">
        <v>298.96524916999999</v>
      </c>
      <c r="AI106" s="59">
        <v>265.93437941000002</v>
      </c>
      <c r="AJ106" s="59">
        <v>6.4136986300999999</v>
      </c>
      <c r="AK106" s="59">
        <v>78.641064417999999</v>
      </c>
      <c r="AL106" s="59">
        <v>167.71537416000001</v>
      </c>
      <c r="AM106" s="59">
        <v>453.51236554000002</v>
      </c>
      <c r="AN106" s="59">
        <v>9.2246575342000003</v>
      </c>
      <c r="AO106" s="59">
        <v>0</v>
      </c>
      <c r="AS106" s="89">
        <v>73</v>
      </c>
      <c r="AT106" s="59">
        <v>1420.9524220000001</v>
      </c>
      <c r="AU106" s="59">
        <v>268.65711893999998</v>
      </c>
      <c r="AV106" s="59">
        <v>359.5924402</v>
      </c>
      <c r="AW106" s="63">
        <v>279.67959065999997</v>
      </c>
      <c r="AX106" s="63">
        <v>6.4136986300999999</v>
      </c>
      <c r="AY106" s="63">
        <v>76.120557605000002</v>
      </c>
      <c r="AZ106" s="63">
        <v>178.46680913</v>
      </c>
      <c r="BA106" s="63">
        <v>117.39876021000001</v>
      </c>
      <c r="BB106" s="63">
        <v>9.2246575342000003</v>
      </c>
      <c r="BC106" s="63">
        <v>0</v>
      </c>
    </row>
    <row r="107" spans="3:55">
      <c r="C107" s="89">
        <v>74</v>
      </c>
      <c r="D107" s="59">
        <v>1284.1286353</v>
      </c>
      <c r="E107" s="59">
        <v>204.27345252999999</v>
      </c>
      <c r="F107" s="59">
        <v>350.46073240999999</v>
      </c>
      <c r="G107" s="59">
        <v>265.53090431999999</v>
      </c>
      <c r="H107" s="59">
        <v>6.4136986300999999</v>
      </c>
      <c r="I107" s="59">
        <v>75.957421108000005</v>
      </c>
      <c r="J107" s="59">
        <v>147.59308805000001</v>
      </c>
      <c r="K107" s="59">
        <v>141.92723520000001</v>
      </c>
      <c r="L107" s="59">
        <v>9.2246575342000003</v>
      </c>
      <c r="M107" s="59">
        <v>0</v>
      </c>
      <c r="Q107" s="89">
        <v>74</v>
      </c>
      <c r="R107" s="59">
        <v>952.51943165</v>
      </c>
      <c r="S107" s="59">
        <v>204.58813991</v>
      </c>
      <c r="T107" s="59">
        <v>404.20956192</v>
      </c>
      <c r="U107" s="59">
        <v>286.90785170999999</v>
      </c>
      <c r="V107" s="59">
        <v>6.4136986300999999</v>
      </c>
      <c r="W107" s="59">
        <v>71.255116735000001</v>
      </c>
      <c r="X107" s="59">
        <v>157.32250144</v>
      </c>
      <c r="Y107" s="59">
        <v>178.33141907000001</v>
      </c>
      <c r="Z107" s="59">
        <v>9.2246575342000003</v>
      </c>
      <c r="AA107" s="59">
        <v>0</v>
      </c>
      <c r="AE107" s="89">
        <v>74</v>
      </c>
      <c r="AF107" s="59">
        <v>1543.4998617000001</v>
      </c>
      <c r="AG107" s="59">
        <v>231.19397988</v>
      </c>
      <c r="AH107" s="59">
        <v>298.08228443000002</v>
      </c>
      <c r="AI107" s="59">
        <v>265.46650103000002</v>
      </c>
      <c r="AJ107" s="59">
        <v>6.4136986300999999</v>
      </c>
      <c r="AK107" s="59">
        <v>78.579823610999995</v>
      </c>
      <c r="AL107" s="59">
        <v>167.52277305999999</v>
      </c>
      <c r="AM107" s="59">
        <v>452.74677940999999</v>
      </c>
      <c r="AN107" s="59">
        <v>9.2246575342000003</v>
      </c>
      <c r="AO107" s="59">
        <v>0</v>
      </c>
      <c r="AS107" s="89">
        <v>74</v>
      </c>
      <c r="AT107" s="59">
        <v>1412.8449919</v>
      </c>
      <c r="AU107" s="59">
        <v>267.87857968999998</v>
      </c>
      <c r="AV107" s="59">
        <v>358.43196425000002</v>
      </c>
      <c r="AW107" s="63">
        <v>279.18838041999999</v>
      </c>
      <c r="AX107" s="63">
        <v>6.4136986300999999</v>
      </c>
      <c r="AY107" s="63">
        <v>76.062624833000001</v>
      </c>
      <c r="AZ107" s="63">
        <v>178.28246088</v>
      </c>
      <c r="BA107" s="63">
        <v>117.26494146</v>
      </c>
      <c r="BB107" s="63">
        <v>9.2246575342000003</v>
      </c>
      <c r="BC107" s="63">
        <v>0</v>
      </c>
    </row>
    <row r="108" spans="3:55">
      <c r="C108" s="89">
        <v>75</v>
      </c>
      <c r="D108" s="59">
        <v>1277.4313903</v>
      </c>
      <c r="E108" s="59">
        <v>203.57531495000001</v>
      </c>
      <c r="F108" s="59">
        <v>348.83855976000001</v>
      </c>
      <c r="G108" s="59">
        <v>265.05355264000002</v>
      </c>
      <c r="H108" s="59">
        <v>6.4136986300999999</v>
      </c>
      <c r="I108" s="59">
        <v>75.895746943999995</v>
      </c>
      <c r="J108" s="59">
        <v>147.43781655000001</v>
      </c>
      <c r="K108" s="59">
        <v>141.62980286000001</v>
      </c>
      <c r="L108" s="59">
        <v>9.2246575342000003</v>
      </c>
      <c r="M108" s="59">
        <v>0</v>
      </c>
      <c r="Q108" s="89">
        <v>75</v>
      </c>
      <c r="R108" s="59">
        <v>947.14137522999999</v>
      </c>
      <c r="S108" s="59">
        <v>203.60629298999999</v>
      </c>
      <c r="T108" s="59">
        <v>402.8096592</v>
      </c>
      <c r="U108" s="59">
        <v>286.5123911</v>
      </c>
      <c r="V108" s="59">
        <v>6.4136986300999999</v>
      </c>
      <c r="W108" s="59">
        <v>71.188835675000007</v>
      </c>
      <c r="X108" s="59">
        <v>157.10165436</v>
      </c>
      <c r="Y108" s="59">
        <v>178.05503304999999</v>
      </c>
      <c r="Z108" s="59">
        <v>9.2246575342000003</v>
      </c>
      <c r="AA108" s="59">
        <v>0</v>
      </c>
      <c r="AE108" s="89">
        <v>75</v>
      </c>
      <c r="AF108" s="59">
        <v>1535.1408590000001</v>
      </c>
      <c r="AG108" s="59">
        <v>230.48089191</v>
      </c>
      <c r="AH108" s="59">
        <v>296.86509805999998</v>
      </c>
      <c r="AI108" s="59">
        <v>264.99862265000002</v>
      </c>
      <c r="AJ108" s="59">
        <v>6.4136986300999999</v>
      </c>
      <c r="AK108" s="59">
        <v>78.518994108000001</v>
      </c>
      <c r="AL108" s="59">
        <v>167.33349408999999</v>
      </c>
      <c r="AM108" s="59">
        <v>451.99243237000002</v>
      </c>
      <c r="AN108" s="59">
        <v>9.2246575342000003</v>
      </c>
      <c r="AO108" s="59">
        <v>0</v>
      </c>
      <c r="AS108" s="89">
        <v>75</v>
      </c>
      <c r="AT108" s="59">
        <v>1405.1606071000001</v>
      </c>
      <c r="AU108" s="59">
        <v>266.97343611000002</v>
      </c>
      <c r="AV108" s="59">
        <v>356.97504730000003</v>
      </c>
      <c r="AW108" s="63">
        <v>278.69717018</v>
      </c>
      <c r="AX108" s="63">
        <v>6.4136986300999999</v>
      </c>
      <c r="AY108" s="63">
        <v>76.005107581000004</v>
      </c>
      <c r="AZ108" s="63">
        <v>178.10195028000001</v>
      </c>
      <c r="BA108" s="63">
        <v>117.13388036000001</v>
      </c>
      <c r="BB108" s="63">
        <v>9.2246575342000003</v>
      </c>
      <c r="BC108" s="63">
        <v>0</v>
      </c>
    </row>
    <row r="109" spans="3:55">
      <c r="C109" s="89">
        <v>76</v>
      </c>
      <c r="D109" s="59">
        <v>1270.8284369999999</v>
      </c>
      <c r="E109" s="59">
        <v>202.31609588000001</v>
      </c>
      <c r="F109" s="59">
        <v>347.53596291000002</v>
      </c>
      <c r="G109" s="59">
        <v>264.72341478999999</v>
      </c>
      <c r="H109" s="59">
        <v>6.4136986300999999</v>
      </c>
      <c r="I109" s="59">
        <v>75.834471816999994</v>
      </c>
      <c r="J109" s="59">
        <v>147.28565691</v>
      </c>
      <c r="K109" s="59">
        <v>141.33699444999999</v>
      </c>
      <c r="L109" s="59">
        <v>9.2246575342000003</v>
      </c>
      <c r="M109" s="59">
        <v>0</v>
      </c>
      <c r="Q109" s="89">
        <v>76</v>
      </c>
      <c r="R109" s="59">
        <v>942.27745714000002</v>
      </c>
      <c r="S109" s="59">
        <v>202.64474447000001</v>
      </c>
      <c r="T109" s="59">
        <v>400.99936778</v>
      </c>
      <c r="U109" s="59">
        <v>285.99288245000002</v>
      </c>
      <c r="V109" s="59">
        <v>6.4136986300999999</v>
      </c>
      <c r="W109" s="59">
        <v>71.122888036000006</v>
      </c>
      <c r="X109" s="59">
        <v>156.88379911999999</v>
      </c>
      <c r="Y109" s="59">
        <v>177.78243424999999</v>
      </c>
      <c r="Z109" s="59">
        <v>9.2246575342000003</v>
      </c>
      <c r="AA109" s="59">
        <v>0</v>
      </c>
      <c r="AE109" s="89">
        <v>76</v>
      </c>
      <c r="AF109" s="59">
        <v>1526.3807099999999</v>
      </c>
      <c r="AG109" s="59">
        <v>229.9190475</v>
      </c>
      <c r="AH109" s="59">
        <v>295.89781445</v>
      </c>
      <c r="AI109" s="59">
        <v>264.53074427000001</v>
      </c>
      <c r="AJ109" s="59">
        <v>6.4136986300999999</v>
      </c>
      <c r="AK109" s="59">
        <v>78.458548544999999</v>
      </c>
      <c r="AL109" s="59">
        <v>167.14742045</v>
      </c>
      <c r="AM109" s="59">
        <v>451.24947837000002</v>
      </c>
      <c r="AN109" s="59">
        <v>9.2246575342000003</v>
      </c>
      <c r="AO109" s="59">
        <v>0</v>
      </c>
      <c r="AS109" s="89">
        <v>76</v>
      </c>
      <c r="AT109" s="59">
        <v>1397.7781654999999</v>
      </c>
      <c r="AU109" s="59">
        <v>265.49349063</v>
      </c>
      <c r="AV109" s="59">
        <v>355.57883270000002</v>
      </c>
      <c r="AW109" s="63">
        <v>278.41811631000002</v>
      </c>
      <c r="AX109" s="63">
        <v>6.4136986300999999</v>
      </c>
      <c r="AY109" s="63">
        <v>75.947983664999995</v>
      </c>
      <c r="AZ109" s="63">
        <v>177.92513224999999</v>
      </c>
      <c r="BA109" s="63">
        <v>117.00556518</v>
      </c>
      <c r="BB109" s="63">
        <v>9.2246575342000003</v>
      </c>
      <c r="BC109" s="63">
        <v>0</v>
      </c>
    </row>
    <row r="110" spans="3:55">
      <c r="C110" s="89">
        <v>77</v>
      </c>
      <c r="D110" s="59">
        <v>1263.6474945</v>
      </c>
      <c r="E110" s="59">
        <v>201.58421091</v>
      </c>
      <c r="F110" s="59">
        <v>346.38720997000001</v>
      </c>
      <c r="G110" s="59">
        <v>264.29008828000002</v>
      </c>
      <c r="H110" s="59">
        <v>6.4136986300999999</v>
      </c>
      <c r="I110" s="59">
        <v>75.773569593000005</v>
      </c>
      <c r="J110" s="59">
        <v>147.13649269000001</v>
      </c>
      <c r="K110" s="59">
        <v>141.04888138000001</v>
      </c>
      <c r="L110" s="59">
        <v>9.2246575342000003</v>
      </c>
      <c r="M110" s="59">
        <v>0</v>
      </c>
      <c r="Q110" s="89">
        <v>77</v>
      </c>
      <c r="R110" s="59">
        <v>937.66967566999995</v>
      </c>
      <c r="S110" s="59">
        <v>201.20606427000001</v>
      </c>
      <c r="T110" s="59">
        <v>399.41007143000002</v>
      </c>
      <c r="U110" s="59">
        <v>285.47337378999998</v>
      </c>
      <c r="V110" s="59">
        <v>6.4136986300999999</v>
      </c>
      <c r="W110" s="59">
        <v>71.057257344999996</v>
      </c>
      <c r="X110" s="59">
        <v>156.66889762</v>
      </c>
      <c r="Y110" s="59">
        <v>177.51369376</v>
      </c>
      <c r="Z110" s="59">
        <v>9.2246575342000003</v>
      </c>
      <c r="AA110" s="59">
        <v>0</v>
      </c>
      <c r="AE110" s="89">
        <v>77</v>
      </c>
      <c r="AF110" s="59">
        <v>1518.2706900000001</v>
      </c>
      <c r="AG110" s="59">
        <v>228.74488516</v>
      </c>
      <c r="AH110" s="59">
        <v>294.73236118</v>
      </c>
      <c r="AI110" s="59">
        <v>264.22322437000003</v>
      </c>
      <c r="AJ110" s="59">
        <v>6.4136986300999999</v>
      </c>
      <c r="AK110" s="59">
        <v>78.398459557999999</v>
      </c>
      <c r="AL110" s="59">
        <v>166.96443531</v>
      </c>
      <c r="AM110" s="59">
        <v>450.5180714</v>
      </c>
      <c r="AN110" s="59">
        <v>9.2246575342000003</v>
      </c>
      <c r="AO110" s="59">
        <v>0</v>
      </c>
      <c r="AS110" s="89">
        <v>77</v>
      </c>
      <c r="AT110" s="59">
        <v>1390.6854157</v>
      </c>
      <c r="AU110" s="59">
        <v>264.44555279000002</v>
      </c>
      <c r="AV110" s="59">
        <v>353.64338729999997</v>
      </c>
      <c r="AW110" s="63">
        <v>277.95659384999999</v>
      </c>
      <c r="AX110" s="63">
        <v>6.4136986300999999</v>
      </c>
      <c r="AY110" s="63">
        <v>75.891230905</v>
      </c>
      <c r="AZ110" s="63">
        <v>177.75186170999999</v>
      </c>
      <c r="BA110" s="63">
        <v>116.87998417</v>
      </c>
      <c r="BB110" s="63">
        <v>9.2246575342000003</v>
      </c>
      <c r="BC110" s="63">
        <v>0</v>
      </c>
    </row>
    <row r="111" spans="3:55">
      <c r="C111" s="89">
        <v>78</v>
      </c>
      <c r="D111" s="59">
        <v>1256.7630832</v>
      </c>
      <c r="E111" s="59">
        <v>201.01607143999999</v>
      </c>
      <c r="F111" s="59">
        <v>344.79733643999998</v>
      </c>
      <c r="G111" s="59">
        <v>263.83760555999999</v>
      </c>
      <c r="H111" s="59">
        <v>6.4136986300999999</v>
      </c>
      <c r="I111" s="59">
        <v>75.713014139999999</v>
      </c>
      <c r="J111" s="59">
        <v>146.99020745999999</v>
      </c>
      <c r="K111" s="59">
        <v>140.76553508000001</v>
      </c>
      <c r="L111" s="59">
        <v>9.2246575342000003</v>
      </c>
      <c r="M111" s="59">
        <v>0</v>
      </c>
      <c r="Q111" s="89">
        <v>78</v>
      </c>
      <c r="R111" s="59">
        <v>932.68348473000003</v>
      </c>
      <c r="S111" s="59">
        <v>200.21019849999999</v>
      </c>
      <c r="T111" s="59">
        <v>397.62177405</v>
      </c>
      <c r="U111" s="59">
        <v>285.08846120999999</v>
      </c>
      <c r="V111" s="59">
        <v>6.4136986300999999</v>
      </c>
      <c r="W111" s="59">
        <v>70.991927128</v>
      </c>
      <c r="X111" s="59">
        <v>156.45691174999999</v>
      </c>
      <c r="Y111" s="59">
        <v>177.24888268000001</v>
      </c>
      <c r="Z111" s="59">
        <v>9.2246575342000003</v>
      </c>
      <c r="AA111" s="59">
        <v>0</v>
      </c>
      <c r="AE111" s="89">
        <v>78</v>
      </c>
      <c r="AF111" s="59">
        <v>1509.7229592000001</v>
      </c>
      <c r="AG111" s="59">
        <v>227.85611618999999</v>
      </c>
      <c r="AH111" s="59">
        <v>293.86018911000002</v>
      </c>
      <c r="AI111" s="59">
        <v>263.77474081999998</v>
      </c>
      <c r="AJ111" s="59">
        <v>6.4136986300999999</v>
      </c>
      <c r="AK111" s="59">
        <v>78.338699785000003</v>
      </c>
      <c r="AL111" s="59">
        <v>166.78442185</v>
      </c>
      <c r="AM111" s="59">
        <v>449.79836541999998</v>
      </c>
      <c r="AN111" s="59">
        <v>9.2246575342000003</v>
      </c>
      <c r="AO111" s="59">
        <v>0</v>
      </c>
      <c r="AS111" s="89">
        <v>78</v>
      </c>
      <c r="AT111" s="59">
        <v>1382.2423211</v>
      </c>
      <c r="AU111" s="59">
        <v>263.63634743</v>
      </c>
      <c r="AV111" s="59">
        <v>352.82214947</v>
      </c>
      <c r="AW111" s="63">
        <v>277.49247599</v>
      </c>
      <c r="AX111" s="63">
        <v>6.4136986300999999</v>
      </c>
      <c r="AY111" s="63">
        <v>75.834827118999996</v>
      </c>
      <c r="AZ111" s="63">
        <v>177.58199357999999</v>
      </c>
      <c r="BA111" s="63">
        <v>116.75712559999999</v>
      </c>
      <c r="BB111" s="63">
        <v>9.2246575342000003</v>
      </c>
      <c r="BC111" s="63">
        <v>0</v>
      </c>
    </row>
    <row r="112" spans="3:55">
      <c r="C112" s="89">
        <v>79</v>
      </c>
      <c r="D112" s="59">
        <v>1249.4813108000001</v>
      </c>
      <c r="E112" s="59">
        <v>200.11228782000001</v>
      </c>
      <c r="F112" s="59">
        <v>343.94046824999998</v>
      </c>
      <c r="G112" s="59">
        <v>263.38512283</v>
      </c>
      <c r="H112" s="59">
        <v>6.4136986300999999</v>
      </c>
      <c r="I112" s="59">
        <v>75.652779322000001</v>
      </c>
      <c r="J112" s="59">
        <v>146.84668481</v>
      </c>
      <c r="K112" s="59">
        <v>140.48702696999999</v>
      </c>
      <c r="L112" s="59">
        <v>9.2246575342000003</v>
      </c>
      <c r="M112" s="59">
        <v>0</v>
      </c>
      <c r="Q112" s="89">
        <v>79</v>
      </c>
      <c r="R112" s="59">
        <v>928.27365147</v>
      </c>
      <c r="S112" s="59">
        <v>199.06177202000001</v>
      </c>
      <c r="T112" s="59">
        <v>395.40615597999999</v>
      </c>
      <c r="U112" s="59">
        <v>284.70707234000002</v>
      </c>
      <c r="V112" s="59">
        <v>6.4136986300999999</v>
      </c>
      <c r="W112" s="59">
        <v>70.926880912000001</v>
      </c>
      <c r="X112" s="59">
        <v>156.24780340999999</v>
      </c>
      <c r="Y112" s="59">
        <v>176.98807210999999</v>
      </c>
      <c r="Z112" s="59">
        <v>9.2246575342000003</v>
      </c>
      <c r="AA112" s="59">
        <v>0</v>
      </c>
      <c r="AE112" s="89">
        <v>79</v>
      </c>
      <c r="AF112" s="59">
        <v>1501.8122165</v>
      </c>
      <c r="AG112" s="59">
        <v>226.75185528</v>
      </c>
      <c r="AH112" s="59">
        <v>292.56652083</v>
      </c>
      <c r="AI112" s="59">
        <v>263.32625727999999</v>
      </c>
      <c r="AJ112" s="59">
        <v>6.4136986300999999</v>
      </c>
      <c r="AK112" s="59">
        <v>78.279241861000003</v>
      </c>
      <c r="AL112" s="59">
        <v>166.60726324999999</v>
      </c>
      <c r="AM112" s="59">
        <v>449.09051441000003</v>
      </c>
      <c r="AN112" s="59">
        <v>9.2246575342000003</v>
      </c>
      <c r="AO112" s="59">
        <v>0</v>
      </c>
      <c r="AS112" s="89">
        <v>79</v>
      </c>
      <c r="AT112" s="59">
        <v>1374.6820190000001</v>
      </c>
      <c r="AU112" s="59">
        <v>262.38949155</v>
      </c>
      <c r="AV112" s="59">
        <v>351.55576982999997</v>
      </c>
      <c r="AW112" s="63">
        <v>277.02835813000002</v>
      </c>
      <c r="AX112" s="63">
        <v>6.4136986300999999</v>
      </c>
      <c r="AY112" s="63">
        <v>75.778750125000002</v>
      </c>
      <c r="AZ112" s="63">
        <v>177.41538276</v>
      </c>
      <c r="BA112" s="63">
        <v>116.63697773</v>
      </c>
      <c r="BB112" s="63">
        <v>9.2246575342000003</v>
      </c>
      <c r="BC112" s="63">
        <v>0</v>
      </c>
    </row>
    <row r="113" spans="3:55">
      <c r="C113" s="89">
        <v>80</v>
      </c>
      <c r="D113" s="59">
        <v>1244.0004096</v>
      </c>
      <c r="E113" s="59">
        <v>199.08252048</v>
      </c>
      <c r="F113" s="59">
        <v>341.39002782</v>
      </c>
      <c r="G113" s="59">
        <v>262.95132476999999</v>
      </c>
      <c r="H113" s="59">
        <v>6.4136986300999999</v>
      </c>
      <c r="I113" s="59">
        <v>75.592839006000005</v>
      </c>
      <c r="J113" s="59">
        <v>146.70580828999999</v>
      </c>
      <c r="K113" s="59">
        <v>140.21342847</v>
      </c>
      <c r="L113" s="59">
        <v>9.2246575342000003</v>
      </c>
      <c r="M113" s="59">
        <v>0</v>
      </c>
      <c r="Q113" s="89">
        <v>80</v>
      </c>
      <c r="R113" s="59">
        <v>924.77007261000006</v>
      </c>
      <c r="S113" s="59">
        <v>198.18881156</v>
      </c>
      <c r="T113" s="59">
        <v>392.10946093000001</v>
      </c>
      <c r="U113" s="59">
        <v>284.22504004000001</v>
      </c>
      <c r="V113" s="59">
        <v>6.4136986300999999</v>
      </c>
      <c r="W113" s="59">
        <v>70.862102222000004</v>
      </c>
      <c r="X113" s="59">
        <v>156.04153449</v>
      </c>
      <c r="Y113" s="59">
        <v>176.73133315000001</v>
      </c>
      <c r="Z113" s="59">
        <v>9.2246575342000003</v>
      </c>
      <c r="AA113" s="59">
        <v>0</v>
      </c>
      <c r="AE113" s="89">
        <v>80</v>
      </c>
      <c r="AF113" s="59">
        <v>1495.3540132999999</v>
      </c>
      <c r="AG113" s="59">
        <v>226.07623522</v>
      </c>
      <c r="AH113" s="59">
        <v>289.39167218</v>
      </c>
      <c r="AI113" s="59">
        <v>262.87777373</v>
      </c>
      <c r="AJ113" s="59">
        <v>6.4136986300999999</v>
      </c>
      <c r="AK113" s="59">
        <v>78.220058421999994</v>
      </c>
      <c r="AL113" s="59">
        <v>166.43284270999999</v>
      </c>
      <c r="AM113" s="59">
        <v>448.39467234</v>
      </c>
      <c r="AN113" s="59">
        <v>9.2246575342000003</v>
      </c>
      <c r="AO113" s="59">
        <v>0</v>
      </c>
      <c r="AS113" s="89">
        <v>80</v>
      </c>
      <c r="AT113" s="59">
        <v>1368.5576881</v>
      </c>
      <c r="AU113" s="59">
        <v>260.94086497000001</v>
      </c>
      <c r="AV113" s="59">
        <v>349.00071106000001</v>
      </c>
      <c r="AW113" s="63">
        <v>276.61871876999999</v>
      </c>
      <c r="AX113" s="63">
        <v>6.4136986300999999</v>
      </c>
      <c r="AY113" s="63">
        <v>75.722977741999998</v>
      </c>
      <c r="AZ113" s="63">
        <v>177.25188419</v>
      </c>
      <c r="BA113" s="63">
        <v>116.51952881</v>
      </c>
      <c r="BB113" s="63">
        <v>9.2246575342000003</v>
      </c>
      <c r="BC113" s="63">
        <v>0</v>
      </c>
    </row>
    <row r="114" spans="3:55">
      <c r="C114" s="89">
        <v>81</v>
      </c>
      <c r="D114" s="59">
        <v>1237.8709524000001</v>
      </c>
      <c r="E114" s="59">
        <v>198.24751151000001</v>
      </c>
      <c r="F114" s="59">
        <v>339.14740110000002</v>
      </c>
      <c r="G114" s="59">
        <v>262.66351066999999</v>
      </c>
      <c r="H114" s="59">
        <v>6.4136986300999999</v>
      </c>
      <c r="I114" s="59">
        <v>75.533167058000004</v>
      </c>
      <c r="J114" s="59">
        <v>146.56746147999999</v>
      </c>
      <c r="K114" s="59">
        <v>139.94481102</v>
      </c>
      <c r="L114" s="59">
        <v>9.2246575342000003</v>
      </c>
      <c r="M114" s="59">
        <v>0</v>
      </c>
      <c r="Q114" s="89">
        <v>81</v>
      </c>
      <c r="R114" s="59">
        <v>921.03590027999996</v>
      </c>
      <c r="S114" s="59">
        <v>196.90419833999999</v>
      </c>
      <c r="T114" s="59">
        <v>389.44239793000003</v>
      </c>
      <c r="U114" s="59">
        <v>283.75562191</v>
      </c>
      <c r="V114" s="59">
        <v>6.4136986300999999</v>
      </c>
      <c r="W114" s="59">
        <v>70.797574585000007</v>
      </c>
      <c r="X114" s="59">
        <v>155.8380669</v>
      </c>
      <c r="Y114" s="59">
        <v>176.4787369</v>
      </c>
      <c r="Z114" s="59">
        <v>9.2246575342000003</v>
      </c>
      <c r="AA114" s="59">
        <v>0</v>
      </c>
      <c r="AE114" s="89">
        <v>81</v>
      </c>
      <c r="AF114" s="59">
        <v>1487.7597057999999</v>
      </c>
      <c r="AG114" s="59">
        <v>224.88380584999999</v>
      </c>
      <c r="AH114" s="59">
        <v>287.86973710000001</v>
      </c>
      <c r="AI114" s="59">
        <v>262.42929019000002</v>
      </c>
      <c r="AJ114" s="59">
        <v>6.4136986300999999</v>
      </c>
      <c r="AK114" s="59">
        <v>78.161122105000004</v>
      </c>
      <c r="AL114" s="59">
        <v>166.26104339</v>
      </c>
      <c r="AM114" s="59">
        <v>447.71099318</v>
      </c>
      <c r="AN114" s="59">
        <v>9.2246575342000003</v>
      </c>
      <c r="AO114" s="59">
        <v>0</v>
      </c>
      <c r="AS114" s="89">
        <v>81</v>
      </c>
      <c r="AT114" s="59">
        <v>1361.5361111</v>
      </c>
      <c r="AU114" s="59">
        <v>260.02026205999999</v>
      </c>
      <c r="AV114" s="59">
        <v>346.69869366</v>
      </c>
      <c r="AW114" s="63">
        <v>276.32526053999999</v>
      </c>
      <c r="AX114" s="63">
        <v>6.4136986300999999</v>
      </c>
      <c r="AY114" s="63">
        <v>75.667487786999999</v>
      </c>
      <c r="AZ114" s="63">
        <v>177.09135277999999</v>
      </c>
      <c r="BA114" s="63">
        <v>116.40476712</v>
      </c>
      <c r="BB114" s="63">
        <v>9.2246575342000003</v>
      </c>
      <c r="BC114" s="63">
        <v>0</v>
      </c>
    </row>
    <row r="115" spans="3:55">
      <c r="C115" s="89">
        <v>82</v>
      </c>
      <c r="D115" s="59">
        <v>1231.4676990999999</v>
      </c>
      <c r="E115" s="59">
        <v>197.44651696</v>
      </c>
      <c r="F115" s="59">
        <v>337.26237679000002</v>
      </c>
      <c r="G115" s="59">
        <v>262.25787587000002</v>
      </c>
      <c r="H115" s="59">
        <v>6.4136986300999999</v>
      </c>
      <c r="I115" s="59">
        <v>75.473737344</v>
      </c>
      <c r="J115" s="59">
        <v>146.43152796000001</v>
      </c>
      <c r="K115" s="59">
        <v>139.68124602</v>
      </c>
      <c r="L115" s="59">
        <v>9.2246575342000003</v>
      </c>
      <c r="M115" s="59">
        <v>0</v>
      </c>
      <c r="Q115" s="89">
        <v>82</v>
      </c>
      <c r="R115" s="59">
        <v>917.38938932999997</v>
      </c>
      <c r="S115" s="59">
        <v>194.70117243000001</v>
      </c>
      <c r="T115" s="59">
        <v>387.62036279</v>
      </c>
      <c r="U115" s="59">
        <v>283.27192723000002</v>
      </c>
      <c r="V115" s="59">
        <v>6.4136986300999999</v>
      </c>
      <c r="W115" s="59">
        <v>70.733281528999996</v>
      </c>
      <c r="X115" s="59">
        <v>155.63736251</v>
      </c>
      <c r="Y115" s="59">
        <v>176.23035444999999</v>
      </c>
      <c r="Z115" s="59">
        <v>9.2246575342000003</v>
      </c>
      <c r="AA115" s="59">
        <v>0</v>
      </c>
      <c r="AE115" s="89">
        <v>82</v>
      </c>
      <c r="AF115" s="59">
        <v>1480.1680255000001</v>
      </c>
      <c r="AG115" s="59">
        <v>223.68079459</v>
      </c>
      <c r="AH115" s="59">
        <v>286.22583519</v>
      </c>
      <c r="AI115" s="59">
        <v>262.11072818000002</v>
      </c>
      <c r="AJ115" s="59">
        <v>6.4136986300999999</v>
      </c>
      <c r="AK115" s="59">
        <v>78.102405547000004</v>
      </c>
      <c r="AL115" s="59">
        <v>166.09174848999999</v>
      </c>
      <c r="AM115" s="59">
        <v>447.03963090000002</v>
      </c>
      <c r="AN115" s="59">
        <v>9.2246575342000003</v>
      </c>
      <c r="AO115" s="59">
        <v>0</v>
      </c>
      <c r="AS115" s="89">
        <v>82</v>
      </c>
      <c r="AT115" s="59">
        <v>1354.2467727999999</v>
      </c>
      <c r="AU115" s="59">
        <v>258.98000099000001</v>
      </c>
      <c r="AV115" s="59">
        <v>344.91699720999998</v>
      </c>
      <c r="AW115" s="63">
        <v>275.89890085000002</v>
      </c>
      <c r="AX115" s="63">
        <v>6.4136986300999999</v>
      </c>
      <c r="AY115" s="63">
        <v>75.612258080000004</v>
      </c>
      <c r="AZ115" s="63">
        <v>176.93364345000001</v>
      </c>
      <c r="BA115" s="63">
        <v>116.29268089999999</v>
      </c>
      <c r="BB115" s="63">
        <v>9.2246575342000003</v>
      </c>
      <c r="BC115" s="63">
        <v>0</v>
      </c>
    </row>
    <row r="116" spans="3:55">
      <c r="C116" s="89">
        <v>83</v>
      </c>
      <c r="D116" s="59">
        <v>1224.6867681000001</v>
      </c>
      <c r="E116" s="59">
        <v>196.74923243999999</v>
      </c>
      <c r="F116" s="59">
        <v>335.65622158999997</v>
      </c>
      <c r="G116" s="59">
        <v>261.84733958999999</v>
      </c>
      <c r="H116" s="59">
        <v>6.4136986300999999</v>
      </c>
      <c r="I116" s="59">
        <v>75.414523729999999</v>
      </c>
      <c r="J116" s="59">
        <v>146.29789129</v>
      </c>
      <c r="K116" s="59">
        <v>139.42280489999999</v>
      </c>
      <c r="L116" s="59">
        <v>9.2246575342000003</v>
      </c>
      <c r="M116" s="59">
        <v>0</v>
      </c>
      <c r="Q116" s="89">
        <v>83</v>
      </c>
      <c r="R116" s="59">
        <v>912.28674450000005</v>
      </c>
      <c r="S116" s="59">
        <v>193.7364001</v>
      </c>
      <c r="T116" s="59">
        <v>385.89733143000001</v>
      </c>
      <c r="U116" s="59">
        <v>282.90710908</v>
      </c>
      <c r="V116" s="59">
        <v>6.4136986300999999</v>
      </c>
      <c r="W116" s="59">
        <v>70.669206578000001</v>
      </c>
      <c r="X116" s="59">
        <v>155.43938324000001</v>
      </c>
      <c r="Y116" s="59">
        <v>175.9862569</v>
      </c>
      <c r="Z116" s="59">
        <v>9.2246575342000003</v>
      </c>
      <c r="AA116" s="59">
        <v>0</v>
      </c>
      <c r="AE116" s="89">
        <v>83</v>
      </c>
      <c r="AF116" s="59">
        <v>1472.0897437000001</v>
      </c>
      <c r="AG116" s="59">
        <v>222.77167188999999</v>
      </c>
      <c r="AH116" s="59">
        <v>284.85594354</v>
      </c>
      <c r="AI116" s="59">
        <v>261.71086896000003</v>
      </c>
      <c r="AJ116" s="59">
        <v>6.4136986300999999</v>
      </c>
      <c r="AK116" s="59">
        <v>78.043881384000002</v>
      </c>
      <c r="AL116" s="59">
        <v>165.92484117000001</v>
      </c>
      <c r="AM116" s="59">
        <v>446.38073949</v>
      </c>
      <c r="AN116" s="59">
        <v>9.2246575342000003</v>
      </c>
      <c r="AO116" s="59">
        <v>0</v>
      </c>
      <c r="AS116" s="89">
        <v>83</v>
      </c>
      <c r="AT116" s="59">
        <v>1347.0652230000001</v>
      </c>
      <c r="AU116" s="59">
        <v>257.77561666000003</v>
      </c>
      <c r="AV116" s="59">
        <v>343.18064313999997</v>
      </c>
      <c r="AW116" s="63">
        <v>275.48353345999999</v>
      </c>
      <c r="AX116" s="63">
        <v>6.4136986300999999</v>
      </c>
      <c r="AY116" s="63">
        <v>75.557266439000003</v>
      </c>
      <c r="AZ116" s="63">
        <v>176.77861111999999</v>
      </c>
      <c r="BA116" s="63">
        <v>116.18325842</v>
      </c>
      <c r="BB116" s="63">
        <v>9.2246575342000003</v>
      </c>
      <c r="BC116" s="63">
        <v>0</v>
      </c>
    </row>
    <row r="117" spans="3:55">
      <c r="C117" s="89">
        <v>84</v>
      </c>
      <c r="D117" s="59">
        <v>1218.0844606000001</v>
      </c>
      <c r="E117" s="59">
        <v>195.97399282000001</v>
      </c>
      <c r="F117" s="59">
        <v>333.96940448999999</v>
      </c>
      <c r="G117" s="59">
        <v>261.41679683000001</v>
      </c>
      <c r="H117" s="59">
        <v>6.4136986300999999</v>
      </c>
      <c r="I117" s="59">
        <v>75.355500082000006</v>
      </c>
      <c r="J117" s="59">
        <v>146.16643504999999</v>
      </c>
      <c r="K117" s="59">
        <v>139.16955908</v>
      </c>
      <c r="L117" s="59">
        <v>9.2246575342000003</v>
      </c>
      <c r="M117" s="59">
        <v>0</v>
      </c>
      <c r="Q117" s="89">
        <v>84</v>
      </c>
      <c r="R117" s="59">
        <v>907.06149024000001</v>
      </c>
      <c r="S117" s="59">
        <v>192.96647938000001</v>
      </c>
      <c r="T117" s="59">
        <v>384.14966303</v>
      </c>
      <c r="U117" s="59">
        <v>282.49468579000001</v>
      </c>
      <c r="V117" s="59">
        <v>6.4136986300999999</v>
      </c>
      <c r="W117" s="59">
        <v>70.605333259000005</v>
      </c>
      <c r="X117" s="59">
        <v>155.24409098000001</v>
      </c>
      <c r="Y117" s="59">
        <v>175.74651535999999</v>
      </c>
      <c r="Z117" s="59">
        <v>9.2246575342000003</v>
      </c>
      <c r="AA117" s="59">
        <v>0</v>
      </c>
      <c r="AE117" s="89">
        <v>84</v>
      </c>
      <c r="AF117" s="59">
        <v>1463.3612003999999</v>
      </c>
      <c r="AG117" s="59">
        <v>222.04638790000001</v>
      </c>
      <c r="AH117" s="59">
        <v>283.96252848</v>
      </c>
      <c r="AI117" s="59">
        <v>261.30095581</v>
      </c>
      <c r="AJ117" s="59">
        <v>6.4136986300999999</v>
      </c>
      <c r="AK117" s="59">
        <v>77.985522252999999</v>
      </c>
      <c r="AL117" s="59">
        <v>165.76020464000001</v>
      </c>
      <c r="AM117" s="59">
        <v>445.73447290000001</v>
      </c>
      <c r="AN117" s="59">
        <v>9.2246575342000003</v>
      </c>
      <c r="AO117" s="59">
        <v>0</v>
      </c>
      <c r="AS117" s="89">
        <v>84</v>
      </c>
      <c r="AT117" s="59">
        <v>1339.6702568000001</v>
      </c>
      <c r="AU117" s="59">
        <v>256.64861058999998</v>
      </c>
      <c r="AV117" s="59">
        <v>341.59161578999999</v>
      </c>
      <c r="AW117" s="63">
        <v>275.05687760000001</v>
      </c>
      <c r="AX117" s="63">
        <v>6.4136986300999999</v>
      </c>
      <c r="AY117" s="63">
        <v>75.502490682000001</v>
      </c>
      <c r="AZ117" s="63">
        <v>176.62611068999999</v>
      </c>
      <c r="BA117" s="63">
        <v>116.07648795</v>
      </c>
      <c r="BB117" s="63">
        <v>9.2246575342000003</v>
      </c>
      <c r="BC117" s="63">
        <v>0</v>
      </c>
    </row>
    <row r="118" spans="3:55">
      <c r="C118" s="89">
        <v>85</v>
      </c>
      <c r="D118" s="59">
        <v>1211.0501606</v>
      </c>
      <c r="E118" s="59">
        <v>195.04704563999999</v>
      </c>
      <c r="F118" s="59">
        <v>332.70749618999997</v>
      </c>
      <c r="G118" s="59">
        <v>261.14504535999998</v>
      </c>
      <c r="H118" s="59">
        <v>6.4136986300999999</v>
      </c>
      <c r="I118" s="59">
        <v>75.296640267000001</v>
      </c>
      <c r="J118" s="59">
        <v>146.03704281</v>
      </c>
      <c r="K118" s="59">
        <v>138.92157999</v>
      </c>
      <c r="L118" s="59">
        <v>9.2246575342000003</v>
      </c>
      <c r="M118" s="59">
        <v>0</v>
      </c>
      <c r="Q118" s="89">
        <v>85</v>
      </c>
      <c r="R118" s="59">
        <v>902.48955039999998</v>
      </c>
      <c r="S118" s="59">
        <v>191.94019546000001</v>
      </c>
      <c r="T118" s="59">
        <v>382.73284036000001</v>
      </c>
      <c r="U118" s="59">
        <v>282.08226250000001</v>
      </c>
      <c r="V118" s="59">
        <v>6.4136986300999999</v>
      </c>
      <c r="W118" s="59">
        <v>70.541645099999997</v>
      </c>
      <c r="X118" s="59">
        <v>155.05144762</v>
      </c>
      <c r="Y118" s="59">
        <v>175.51120091000001</v>
      </c>
      <c r="Z118" s="59">
        <v>9.2246575342000003</v>
      </c>
      <c r="AA118" s="59">
        <v>0</v>
      </c>
      <c r="AE118" s="89">
        <v>85</v>
      </c>
      <c r="AF118" s="59">
        <v>1454.6636277</v>
      </c>
      <c r="AG118" s="59">
        <v>221.50970240000001</v>
      </c>
      <c r="AH118" s="59">
        <v>282.87057162999997</v>
      </c>
      <c r="AI118" s="59">
        <v>260.8700154</v>
      </c>
      <c r="AJ118" s="59">
        <v>6.4136986300999999</v>
      </c>
      <c r="AK118" s="59">
        <v>77.927300789</v>
      </c>
      <c r="AL118" s="59">
        <v>165.59772206</v>
      </c>
      <c r="AM118" s="59">
        <v>445.10098511000001</v>
      </c>
      <c r="AN118" s="59">
        <v>9.2246575342000003</v>
      </c>
      <c r="AO118" s="59">
        <v>0</v>
      </c>
      <c r="AS118" s="89">
        <v>85</v>
      </c>
      <c r="AT118" s="59">
        <v>1332.2557864</v>
      </c>
      <c r="AU118" s="59">
        <v>255.25761249999999</v>
      </c>
      <c r="AV118" s="59">
        <v>340.10418793000002</v>
      </c>
      <c r="AW118" s="63">
        <v>274.81211838000002</v>
      </c>
      <c r="AX118" s="63">
        <v>6.4136986300999999</v>
      </c>
      <c r="AY118" s="63">
        <v>75.447908627000004</v>
      </c>
      <c r="AZ118" s="63">
        <v>176.4759971</v>
      </c>
      <c r="BA118" s="63">
        <v>115.97235773</v>
      </c>
      <c r="BB118" s="63">
        <v>9.2246575342000003</v>
      </c>
      <c r="BC118" s="63">
        <v>0</v>
      </c>
    </row>
    <row r="119" spans="3:55">
      <c r="C119" s="89">
        <v>86</v>
      </c>
      <c r="D119" s="59">
        <v>1204.4143967</v>
      </c>
      <c r="E119" s="59">
        <v>194.1590468</v>
      </c>
      <c r="F119" s="59">
        <v>331.09880343999998</v>
      </c>
      <c r="G119" s="59">
        <v>260.78259384</v>
      </c>
      <c r="H119" s="59">
        <v>6.4136986300999999</v>
      </c>
      <c r="I119" s="59">
        <v>75.237918149999999</v>
      </c>
      <c r="J119" s="59">
        <v>145.90959814000001</v>
      </c>
      <c r="K119" s="59">
        <v>138.67893903999999</v>
      </c>
      <c r="L119" s="59">
        <v>9.2246575342000003</v>
      </c>
      <c r="M119" s="59">
        <v>0</v>
      </c>
      <c r="Q119" s="89">
        <v>86</v>
      </c>
      <c r="R119" s="59">
        <v>897.74575398000002</v>
      </c>
      <c r="S119" s="59">
        <v>191.34758608999999</v>
      </c>
      <c r="T119" s="59">
        <v>381.39610636999998</v>
      </c>
      <c r="U119" s="59">
        <v>281.66983920000001</v>
      </c>
      <c r="V119" s="59">
        <v>6.4136986300999999</v>
      </c>
      <c r="W119" s="59">
        <v>70.478125625000004</v>
      </c>
      <c r="X119" s="59">
        <v>154.86141505000001</v>
      </c>
      <c r="Y119" s="59">
        <v>175.28038466999999</v>
      </c>
      <c r="Z119" s="59">
        <v>9.2246575342000003</v>
      </c>
      <c r="AA119" s="59">
        <v>0</v>
      </c>
      <c r="AE119" s="89">
        <v>86</v>
      </c>
      <c r="AF119" s="59">
        <v>1446.1706865000001</v>
      </c>
      <c r="AG119" s="59">
        <v>220.74925263</v>
      </c>
      <c r="AH119" s="59">
        <v>281.6667554</v>
      </c>
      <c r="AI119" s="59">
        <v>260.57006712999998</v>
      </c>
      <c r="AJ119" s="59">
        <v>6.4136986300999999</v>
      </c>
      <c r="AK119" s="59">
        <v>77.869189629000005</v>
      </c>
      <c r="AL119" s="59">
        <v>165.43727662000001</v>
      </c>
      <c r="AM119" s="59">
        <v>444.48043009000003</v>
      </c>
      <c r="AN119" s="59">
        <v>9.2246575342000003</v>
      </c>
      <c r="AO119" s="59">
        <v>0</v>
      </c>
      <c r="AS119" s="89">
        <v>86</v>
      </c>
      <c r="AT119" s="59">
        <v>1325.1262099</v>
      </c>
      <c r="AU119" s="59">
        <v>253.89549882</v>
      </c>
      <c r="AV119" s="59">
        <v>338.52025516999998</v>
      </c>
      <c r="AW119" s="63">
        <v>274.43468816000001</v>
      </c>
      <c r="AX119" s="63">
        <v>6.4136986300999999</v>
      </c>
      <c r="AY119" s="63">
        <v>75.393498093999995</v>
      </c>
      <c r="AZ119" s="63">
        <v>176.32812526000001</v>
      </c>
      <c r="BA119" s="63">
        <v>115.87085604000001</v>
      </c>
      <c r="BB119" s="63">
        <v>9.2246575342000003</v>
      </c>
      <c r="BC119" s="63">
        <v>0</v>
      </c>
    </row>
    <row r="120" spans="3:55">
      <c r="C120" s="89">
        <v>87</v>
      </c>
      <c r="D120" s="59">
        <v>1198.3845613999999</v>
      </c>
      <c r="E120" s="59">
        <v>193.38454923</v>
      </c>
      <c r="F120" s="59">
        <v>329.69389577999999</v>
      </c>
      <c r="G120" s="59">
        <v>260.42014232000002</v>
      </c>
      <c r="H120" s="59">
        <v>6.4136986300999999</v>
      </c>
      <c r="I120" s="59">
        <v>75.179307597000005</v>
      </c>
      <c r="J120" s="59">
        <v>145.78398462000001</v>
      </c>
      <c r="K120" s="59">
        <v>138.44170767</v>
      </c>
      <c r="L120" s="59">
        <v>9.2246575342000003</v>
      </c>
      <c r="M120" s="59">
        <v>0</v>
      </c>
      <c r="Q120" s="89">
        <v>87</v>
      </c>
      <c r="R120" s="59">
        <v>893.59165387999997</v>
      </c>
      <c r="S120" s="59">
        <v>190.30895808</v>
      </c>
      <c r="T120" s="59">
        <v>379.83693069999998</v>
      </c>
      <c r="U120" s="59">
        <v>281.33617991</v>
      </c>
      <c r="V120" s="59">
        <v>6.4136986300999999</v>
      </c>
      <c r="W120" s="59">
        <v>70.414758363000004</v>
      </c>
      <c r="X120" s="59">
        <v>154.67395518000001</v>
      </c>
      <c r="Y120" s="59">
        <v>175.05413770999999</v>
      </c>
      <c r="Z120" s="59">
        <v>9.2246575342000003</v>
      </c>
      <c r="AA120" s="59">
        <v>0</v>
      </c>
      <c r="AE120" s="89">
        <v>87</v>
      </c>
      <c r="AF120" s="59">
        <v>1438.4419587</v>
      </c>
      <c r="AG120" s="59">
        <v>219.58391387</v>
      </c>
      <c r="AH120" s="59">
        <v>280.24798349999998</v>
      </c>
      <c r="AI120" s="59">
        <v>260.19533122000001</v>
      </c>
      <c r="AJ120" s="59">
        <v>6.4136986300999999</v>
      </c>
      <c r="AK120" s="59">
        <v>77.811161409999997</v>
      </c>
      <c r="AL120" s="59">
        <v>165.2787515</v>
      </c>
      <c r="AM120" s="59">
        <v>443.87296182</v>
      </c>
      <c r="AN120" s="59">
        <v>9.2246575342000003</v>
      </c>
      <c r="AO120" s="59">
        <v>0</v>
      </c>
      <c r="AS120" s="89">
        <v>87</v>
      </c>
      <c r="AT120" s="59">
        <v>1318.4958011000001</v>
      </c>
      <c r="AU120" s="59">
        <v>252.98463987</v>
      </c>
      <c r="AV120" s="59">
        <v>337.04049874999998</v>
      </c>
      <c r="AW120" s="63">
        <v>274.05725794</v>
      </c>
      <c r="AX120" s="63">
        <v>6.4136986300999999</v>
      </c>
      <c r="AY120" s="63">
        <v>75.339236898999999</v>
      </c>
      <c r="AZ120" s="63">
        <v>176.18235007999999</v>
      </c>
      <c r="BA120" s="63">
        <v>115.77197113</v>
      </c>
      <c r="BB120" s="63">
        <v>9.2246575342000003</v>
      </c>
      <c r="BC120" s="63">
        <v>0</v>
      </c>
    </row>
    <row r="121" spans="3:55">
      <c r="C121" s="89">
        <v>88</v>
      </c>
      <c r="D121" s="59">
        <v>1192.4578188</v>
      </c>
      <c r="E121" s="59">
        <v>192.70965269999999</v>
      </c>
      <c r="F121" s="59">
        <v>328.1913677</v>
      </c>
      <c r="G121" s="59">
        <v>260.05769079999999</v>
      </c>
      <c r="H121" s="59">
        <v>6.4136986300999999</v>
      </c>
      <c r="I121" s="59">
        <v>75.120782474999999</v>
      </c>
      <c r="J121" s="59">
        <v>145.66008581</v>
      </c>
      <c r="K121" s="59">
        <v>138.20995729000001</v>
      </c>
      <c r="L121" s="59">
        <v>9.2246575342000003</v>
      </c>
      <c r="M121" s="59">
        <v>0</v>
      </c>
      <c r="Q121" s="89">
        <v>88</v>
      </c>
      <c r="R121" s="59">
        <v>888.93255902999999</v>
      </c>
      <c r="S121" s="59">
        <v>189.60174662</v>
      </c>
      <c r="T121" s="59">
        <v>378.46614281000001</v>
      </c>
      <c r="U121" s="59">
        <v>280.98771103000001</v>
      </c>
      <c r="V121" s="59">
        <v>6.4136986300999999</v>
      </c>
      <c r="W121" s="59">
        <v>70.351526837999998</v>
      </c>
      <c r="X121" s="59">
        <v>154.48902989999999</v>
      </c>
      <c r="Y121" s="59">
        <v>174.83253114999999</v>
      </c>
      <c r="Z121" s="59">
        <v>9.2246575342000003</v>
      </c>
      <c r="AA121" s="59">
        <v>0</v>
      </c>
      <c r="AE121" s="89">
        <v>88</v>
      </c>
      <c r="AF121" s="59">
        <v>1430.6247957</v>
      </c>
      <c r="AG121" s="59">
        <v>218.94557928</v>
      </c>
      <c r="AH121" s="59">
        <v>279.43027231999997</v>
      </c>
      <c r="AI121" s="59">
        <v>259.82059530999999</v>
      </c>
      <c r="AJ121" s="59">
        <v>6.4136986300999999</v>
      </c>
      <c r="AK121" s="59">
        <v>77.753188766999997</v>
      </c>
      <c r="AL121" s="59">
        <v>165.12202988999999</v>
      </c>
      <c r="AM121" s="59">
        <v>443.27873426000002</v>
      </c>
      <c r="AN121" s="59">
        <v>9.2246575342000003</v>
      </c>
      <c r="AO121" s="59">
        <v>0</v>
      </c>
      <c r="AS121" s="89">
        <v>88</v>
      </c>
      <c r="AT121" s="59">
        <v>1312.7765896999999</v>
      </c>
      <c r="AU121" s="59">
        <v>251.45743805000001</v>
      </c>
      <c r="AV121" s="59">
        <v>335.26588773999998</v>
      </c>
      <c r="AW121" s="63">
        <v>273.67982770999998</v>
      </c>
      <c r="AX121" s="63">
        <v>6.4136986300999999</v>
      </c>
      <c r="AY121" s="63">
        <v>75.285102863000006</v>
      </c>
      <c r="AZ121" s="63">
        <v>176.03852649999999</v>
      </c>
      <c r="BA121" s="63">
        <v>115.67569125999999</v>
      </c>
      <c r="BB121" s="63">
        <v>9.2246575342000003</v>
      </c>
      <c r="BC121" s="63">
        <v>0</v>
      </c>
    </row>
    <row r="122" spans="3:55">
      <c r="C122" s="89">
        <v>89</v>
      </c>
      <c r="D122" s="59">
        <v>1186.9864931</v>
      </c>
      <c r="E122" s="59">
        <v>191.80380865000001</v>
      </c>
      <c r="F122" s="59">
        <v>326.42325159000001</v>
      </c>
      <c r="G122" s="59">
        <v>259.73635790999998</v>
      </c>
      <c r="H122" s="59">
        <v>6.4136986300999999</v>
      </c>
      <c r="I122" s="59">
        <v>75.062316648999996</v>
      </c>
      <c r="J122" s="59">
        <v>145.53778528999999</v>
      </c>
      <c r="K122" s="59">
        <v>137.98375931999999</v>
      </c>
      <c r="L122" s="59">
        <v>9.2246575342000003</v>
      </c>
      <c r="M122" s="59">
        <v>0</v>
      </c>
      <c r="Q122" s="89">
        <v>89</v>
      </c>
      <c r="R122" s="59">
        <v>884.59403058999999</v>
      </c>
      <c r="S122" s="59">
        <v>188.81682878000001</v>
      </c>
      <c r="T122" s="59">
        <v>376.87675015000002</v>
      </c>
      <c r="U122" s="59">
        <v>280.61498688</v>
      </c>
      <c r="V122" s="59">
        <v>6.4136986300999999</v>
      </c>
      <c r="W122" s="59">
        <v>70.288414578000001</v>
      </c>
      <c r="X122" s="59">
        <v>154.30660109999999</v>
      </c>
      <c r="Y122" s="59">
        <v>174.61563609000001</v>
      </c>
      <c r="Z122" s="59">
        <v>9.2246575342000003</v>
      </c>
      <c r="AA122" s="59">
        <v>0</v>
      </c>
      <c r="AE122" s="89">
        <v>89</v>
      </c>
      <c r="AF122" s="59">
        <v>1423.4071896</v>
      </c>
      <c r="AG122" s="59">
        <v>218.18001093999999</v>
      </c>
      <c r="AH122" s="59">
        <v>278.14023803999999</v>
      </c>
      <c r="AI122" s="59">
        <v>259.44585940000002</v>
      </c>
      <c r="AJ122" s="59">
        <v>6.4136986300999999</v>
      </c>
      <c r="AK122" s="59">
        <v>77.695244337999995</v>
      </c>
      <c r="AL122" s="59">
        <v>164.96699495999999</v>
      </c>
      <c r="AM122" s="59">
        <v>442.69790139999998</v>
      </c>
      <c r="AN122" s="59">
        <v>9.2246575342000003</v>
      </c>
      <c r="AO122" s="59">
        <v>0</v>
      </c>
      <c r="AS122" s="89">
        <v>89</v>
      </c>
      <c r="AT122" s="59">
        <v>1306.6668556</v>
      </c>
      <c r="AU122" s="59">
        <v>250.31650207999999</v>
      </c>
      <c r="AV122" s="59">
        <v>333.43560925999998</v>
      </c>
      <c r="AW122" s="63">
        <v>273.36232185</v>
      </c>
      <c r="AX122" s="63">
        <v>6.4136986300999999</v>
      </c>
      <c r="AY122" s="63">
        <v>75.231073801999997</v>
      </c>
      <c r="AZ122" s="63">
        <v>175.89650940999999</v>
      </c>
      <c r="BA122" s="63">
        <v>115.5820047</v>
      </c>
      <c r="BB122" s="63">
        <v>9.2246575342000003</v>
      </c>
      <c r="BC122" s="63">
        <v>0</v>
      </c>
    </row>
    <row r="123" spans="3:55">
      <c r="C123" s="89">
        <v>90</v>
      </c>
      <c r="D123" s="59">
        <v>1181.8575327999999</v>
      </c>
      <c r="E123" s="59">
        <v>190.81238916999999</v>
      </c>
      <c r="F123" s="59">
        <v>324.37851260000002</v>
      </c>
      <c r="G123" s="59">
        <v>259.43485798</v>
      </c>
      <c r="H123" s="59">
        <v>6.4136986300999999</v>
      </c>
      <c r="I123" s="59">
        <v>75.003883986999995</v>
      </c>
      <c r="J123" s="59">
        <v>145.41696662000001</v>
      </c>
      <c r="K123" s="59">
        <v>137.76318519</v>
      </c>
      <c r="L123" s="59">
        <v>9.2246575342000003</v>
      </c>
      <c r="M123" s="59">
        <v>0</v>
      </c>
      <c r="Q123" s="89">
        <v>90</v>
      </c>
      <c r="R123" s="59">
        <v>880.26668331999997</v>
      </c>
      <c r="S123" s="59">
        <v>188.41467809</v>
      </c>
      <c r="T123" s="59">
        <v>374.89340916999998</v>
      </c>
      <c r="U123" s="59">
        <v>280.24226274</v>
      </c>
      <c r="V123" s="59">
        <v>6.4136986300999999</v>
      </c>
      <c r="W123" s="59">
        <v>70.225405108000004</v>
      </c>
      <c r="X123" s="59">
        <v>154.12663068000001</v>
      </c>
      <c r="Y123" s="59">
        <v>174.40352361000001</v>
      </c>
      <c r="Z123" s="59">
        <v>9.2246575342000003</v>
      </c>
      <c r="AA123" s="59">
        <v>0</v>
      </c>
      <c r="AE123" s="89">
        <v>90</v>
      </c>
      <c r="AF123" s="59">
        <v>1416.6191275000001</v>
      </c>
      <c r="AG123" s="59">
        <v>216.99482932000001</v>
      </c>
      <c r="AH123" s="59">
        <v>276.81786667</v>
      </c>
      <c r="AI123" s="59">
        <v>259.09352988000001</v>
      </c>
      <c r="AJ123" s="59">
        <v>6.4136986300999999</v>
      </c>
      <c r="AK123" s="59">
        <v>77.637300758999999</v>
      </c>
      <c r="AL123" s="59">
        <v>164.81352989000001</v>
      </c>
      <c r="AM123" s="59">
        <v>442.13061720000002</v>
      </c>
      <c r="AN123" s="59">
        <v>9.2246575342000003</v>
      </c>
      <c r="AO123" s="59">
        <v>0</v>
      </c>
      <c r="AS123" s="89">
        <v>90</v>
      </c>
      <c r="AT123" s="59">
        <v>1300.0715299000001</v>
      </c>
      <c r="AU123" s="59">
        <v>249.73657143</v>
      </c>
      <c r="AV123" s="59">
        <v>331.54021096000002</v>
      </c>
      <c r="AW123" s="63">
        <v>273.03452212000002</v>
      </c>
      <c r="AX123" s="63">
        <v>6.4136986300999999</v>
      </c>
      <c r="AY123" s="63">
        <v>75.177127536</v>
      </c>
      <c r="AZ123" s="63">
        <v>175.75615375000001</v>
      </c>
      <c r="BA123" s="63">
        <v>115.4908997</v>
      </c>
      <c r="BB123" s="63">
        <v>9.2246575342000003</v>
      </c>
      <c r="BC123" s="63">
        <v>0</v>
      </c>
    </row>
    <row r="124" spans="3:55">
      <c r="C124" s="89">
        <v>91</v>
      </c>
      <c r="D124" s="59">
        <v>1176.2654743000001</v>
      </c>
      <c r="E124" s="59">
        <v>190.09196578999999</v>
      </c>
      <c r="F124" s="59">
        <v>322.55409443000002</v>
      </c>
      <c r="G124" s="59">
        <v>259.10513924000003</v>
      </c>
      <c r="H124" s="59">
        <v>6.4136986300999999</v>
      </c>
      <c r="I124" s="59">
        <v>74.945458353000006</v>
      </c>
      <c r="J124" s="59">
        <v>145.29751340000001</v>
      </c>
      <c r="K124" s="59">
        <v>137.54830631999999</v>
      </c>
      <c r="L124" s="59">
        <v>9.2246575342000003</v>
      </c>
      <c r="M124" s="59">
        <v>0</v>
      </c>
      <c r="Q124" s="89">
        <v>91</v>
      </c>
      <c r="R124" s="59">
        <v>876.22446077999996</v>
      </c>
      <c r="S124" s="59">
        <v>187.47138502999999</v>
      </c>
      <c r="T124" s="59">
        <v>373.16608582999999</v>
      </c>
      <c r="U124" s="59">
        <v>279.86953858999999</v>
      </c>
      <c r="V124" s="59">
        <v>6.4136986300999999</v>
      </c>
      <c r="W124" s="59">
        <v>70.162481955999993</v>
      </c>
      <c r="X124" s="59">
        <v>153.94908054000001</v>
      </c>
      <c r="Y124" s="59">
        <v>174.19626482000001</v>
      </c>
      <c r="Z124" s="59">
        <v>9.2246575342000003</v>
      </c>
      <c r="AA124" s="59">
        <v>0</v>
      </c>
      <c r="AE124" s="89">
        <v>91</v>
      </c>
      <c r="AF124" s="59">
        <v>1409.4657887000001</v>
      </c>
      <c r="AG124" s="59">
        <v>216.0569314</v>
      </c>
      <c r="AH124" s="59">
        <v>275.58805933999997</v>
      </c>
      <c r="AI124" s="59">
        <v>258.76662922000003</v>
      </c>
      <c r="AJ124" s="59">
        <v>6.4136986300999999</v>
      </c>
      <c r="AK124" s="59">
        <v>77.579330666000004</v>
      </c>
      <c r="AL124" s="59">
        <v>164.66151787999999</v>
      </c>
      <c r="AM124" s="59">
        <v>441.57703563000001</v>
      </c>
      <c r="AN124" s="59">
        <v>9.2246575342000003</v>
      </c>
      <c r="AO124" s="59">
        <v>0</v>
      </c>
      <c r="AS124" s="89">
        <v>91</v>
      </c>
      <c r="AT124" s="59">
        <v>1293.6906586</v>
      </c>
      <c r="AU124" s="59">
        <v>248.91202250000001</v>
      </c>
      <c r="AV124" s="59">
        <v>329.69170279000002</v>
      </c>
      <c r="AW124" s="63">
        <v>272.68999608000001</v>
      </c>
      <c r="AX124" s="63">
        <v>6.4136986300999999</v>
      </c>
      <c r="AY124" s="63">
        <v>75.123241882000002</v>
      </c>
      <c r="AZ124" s="63">
        <v>175.61731442000001</v>
      </c>
      <c r="BA124" s="63">
        <v>115.40236453</v>
      </c>
      <c r="BB124" s="63">
        <v>9.2246575342000003</v>
      </c>
      <c r="BC124" s="63">
        <v>0</v>
      </c>
    </row>
    <row r="125" spans="3:55">
      <c r="C125" s="89">
        <v>92</v>
      </c>
      <c r="D125" s="59">
        <v>1170.6520498</v>
      </c>
      <c r="E125" s="59">
        <v>188.97953154999999</v>
      </c>
      <c r="F125" s="59">
        <v>321.14305317999998</v>
      </c>
      <c r="G125" s="59">
        <v>258.77542048999999</v>
      </c>
      <c r="H125" s="59">
        <v>6.4136986300999999</v>
      </c>
      <c r="I125" s="59">
        <v>74.887013612999993</v>
      </c>
      <c r="J125" s="59">
        <v>145.17930917000001</v>
      </c>
      <c r="K125" s="59">
        <v>137.33919413000001</v>
      </c>
      <c r="L125" s="59">
        <v>9.2246575342000003</v>
      </c>
      <c r="M125" s="59">
        <v>0</v>
      </c>
      <c r="Q125" s="89">
        <v>92</v>
      </c>
      <c r="R125" s="59">
        <v>871.97540104999996</v>
      </c>
      <c r="S125" s="59">
        <v>187.0007775</v>
      </c>
      <c r="T125" s="59">
        <v>371.17291416</v>
      </c>
      <c r="U125" s="59">
        <v>279.49681444999999</v>
      </c>
      <c r="V125" s="59">
        <v>6.4136986300999999</v>
      </c>
      <c r="W125" s="59">
        <v>70.099628648000007</v>
      </c>
      <c r="X125" s="59">
        <v>153.77391256999999</v>
      </c>
      <c r="Y125" s="59">
        <v>173.99393080999999</v>
      </c>
      <c r="Z125" s="59">
        <v>9.2246575342000003</v>
      </c>
      <c r="AA125" s="59">
        <v>0</v>
      </c>
      <c r="AE125" s="89">
        <v>92</v>
      </c>
      <c r="AF125" s="59">
        <v>1402.7812805000001</v>
      </c>
      <c r="AG125" s="59">
        <v>215.04759089999999</v>
      </c>
      <c r="AH125" s="59">
        <v>273.98331099000001</v>
      </c>
      <c r="AI125" s="59">
        <v>258.41728157</v>
      </c>
      <c r="AJ125" s="59">
        <v>6.4136986300999999</v>
      </c>
      <c r="AK125" s="59">
        <v>77.521306695999996</v>
      </c>
      <c r="AL125" s="59">
        <v>164.51084209999999</v>
      </c>
      <c r="AM125" s="59">
        <v>441.03731066</v>
      </c>
      <c r="AN125" s="59">
        <v>9.2246575342000003</v>
      </c>
      <c r="AO125" s="59">
        <v>0</v>
      </c>
      <c r="AS125" s="89">
        <v>92</v>
      </c>
      <c r="AT125" s="59">
        <v>1287.2790995</v>
      </c>
      <c r="AU125" s="59">
        <v>247.22561958</v>
      </c>
      <c r="AV125" s="59">
        <v>328.73573639</v>
      </c>
      <c r="AW125" s="63">
        <v>272.34547003</v>
      </c>
      <c r="AX125" s="63">
        <v>6.4136986300999999</v>
      </c>
      <c r="AY125" s="63">
        <v>75.06939466</v>
      </c>
      <c r="AZ125" s="63">
        <v>175.47984636000001</v>
      </c>
      <c r="BA125" s="63">
        <v>115.31638744</v>
      </c>
      <c r="BB125" s="63">
        <v>9.2246575342000003</v>
      </c>
      <c r="BC125" s="63">
        <v>0</v>
      </c>
    </row>
    <row r="126" spans="3:55">
      <c r="C126" s="89">
        <v>93</v>
      </c>
      <c r="D126" s="59">
        <v>1164.4922005999999</v>
      </c>
      <c r="E126" s="59">
        <v>188.10046649</v>
      </c>
      <c r="F126" s="59">
        <v>320.04506744999998</v>
      </c>
      <c r="G126" s="59">
        <v>258.44570175000001</v>
      </c>
      <c r="H126" s="59">
        <v>6.4136986300999999</v>
      </c>
      <c r="I126" s="59">
        <v>74.828528789000003</v>
      </c>
      <c r="J126" s="59">
        <v>145.06225355999999</v>
      </c>
      <c r="K126" s="59">
        <v>137.13589062</v>
      </c>
      <c r="L126" s="59">
        <v>9.2246575342000003</v>
      </c>
      <c r="M126" s="59">
        <v>0</v>
      </c>
      <c r="Q126" s="89">
        <v>93</v>
      </c>
      <c r="R126" s="59">
        <v>867.64133278999998</v>
      </c>
      <c r="S126" s="59">
        <v>186.43576267</v>
      </c>
      <c r="T126" s="59">
        <v>369.30849687</v>
      </c>
      <c r="U126" s="59">
        <v>279.17475173000003</v>
      </c>
      <c r="V126" s="59">
        <v>6.4136986300999999</v>
      </c>
      <c r="W126" s="59">
        <v>70.036832196000006</v>
      </c>
      <c r="X126" s="59">
        <v>153.60109048999999</v>
      </c>
      <c r="Y126" s="59">
        <v>173.79657940000001</v>
      </c>
      <c r="Z126" s="59">
        <v>9.2246575342000003</v>
      </c>
      <c r="AA126" s="59">
        <v>0</v>
      </c>
      <c r="AE126" s="89">
        <v>93</v>
      </c>
      <c r="AF126" s="59">
        <v>1395.7774968000001</v>
      </c>
      <c r="AG126" s="59">
        <v>213.99265038999999</v>
      </c>
      <c r="AH126" s="59">
        <v>272.74343822999998</v>
      </c>
      <c r="AI126" s="59">
        <v>258.06793391999997</v>
      </c>
      <c r="AJ126" s="59">
        <v>6.4136986300999999</v>
      </c>
      <c r="AK126" s="59">
        <v>77.463206998999993</v>
      </c>
      <c r="AL126" s="59">
        <v>164.36140313000001</v>
      </c>
      <c r="AM126" s="59">
        <v>440.51154651000002</v>
      </c>
      <c r="AN126" s="59">
        <v>9.2246575342000003</v>
      </c>
      <c r="AO126" s="59">
        <v>0</v>
      </c>
      <c r="AS126" s="89">
        <v>93</v>
      </c>
      <c r="AT126" s="59">
        <v>1280.6202553999999</v>
      </c>
      <c r="AU126" s="59">
        <v>246.39536408000001</v>
      </c>
      <c r="AV126" s="59">
        <v>327.17090764</v>
      </c>
      <c r="AW126" s="63">
        <v>272.00094399</v>
      </c>
      <c r="AX126" s="63">
        <v>6.4136986300999999</v>
      </c>
      <c r="AY126" s="63">
        <v>75.015568004000002</v>
      </c>
      <c r="AZ126" s="63">
        <v>175.34362480999999</v>
      </c>
      <c r="BA126" s="63">
        <v>115.23295302</v>
      </c>
      <c r="BB126" s="63">
        <v>9.2246575342000003</v>
      </c>
      <c r="BC126" s="63">
        <v>0</v>
      </c>
    </row>
    <row r="127" spans="3:55">
      <c r="C127" s="89">
        <v>94</v>
      </c>
      <c r="D127" s="59">
        <v>1158.2853115</v>
      </c>
      <c r="E127" s="59">
        <v>187.31326577999999</v>
      </c>
      <c r="F127" s="59">
        <v>318.90225729000002</v>
      </c>
      <c r="G127" s="59">
        <v>258.11598300000003</v>
      </c>
      <c r="H127" s="59">
        <v>6.4136986300999999</v>
      </c>
      <c r="I127" s="59">
        <v>74.770003514999999</v>
      </c>
      <c r="J127" s="59">
        <v>144.94631032000001</v>
      </c>
      <c r="K127" s="59">
        <v>136.93832011000001</v>
      </c>
      <c r="L127" s="59">
        <v>9.2246575342000003</v>
      </c>
      <c r="M127" s="59">
        <v>0</v>
      </c>
      <c r="Q127" s="89">
        <v>94</v>
      </c>
      <c r="R127" s="59">
        <v>863.93111615999999</v>
      </c>
      <c r="S127" s="59">
        <v>185.35969853</v>
      </c>
      <c r="T127" s="59">
        <v>367.32949781000002</v>
      </c>
      <c r="U127" s="59">
        <v>278.85446847999998</v>
      </c>
      <c r="V127" s="59">
        <v>6.4136986300999999</v>
      </c>
      <c r="W127" s="59">
        <v>69.974093565000004</v>
      </c>
      <c r="X127" s="59">
        <v>153.43058531</v>
      </c>
      <c r="Y127" s="59">
        <v>173.60421521000001</v>
      </c>
      <c r="Z127" s="59">
        <v>9.2246575342000003</v>
      </c>
      <c r="AA127" s="59">
        <v>0</v>
      </c>
      <c r="AE127" s="89">
        <v>94</v>
      </c>
      <c r="AF127" s="59">
        <v>1388.7022459</v>
      </c>
      <c r="AG127" s="59">
        <v>213.03733826999999</v>
      </c>
      <c r="AH127" s="59">
        <v>271.47540425</v>
      </c>
      <c r="AI127" s="59">
        <v>257.71858627</v>
      </c>
      <c r="AJ127" s="59">
        <v>6.4136986300999999</v>
      </c>
      <c r="AK127" s="59">
        <v>77.405031781999995</v>
      </c>
      <c r="AL127" s="59">
        <v>164.21317119</v>
      </c>
      <c r="AM127" s="59">
        <v>439.99964832000001</v>
      </c>
      <c r="AN127" s="59">
        <v>9.2246575342000003</v>
      </c>
      <c r="AO127" s="59">
        <v>0</v>
      </c>
      <c r="AS127" s="89">
        <v>94</v>
      </c>
      <c r="AT127" s="59">
        <v>1273.9623482</v>
      </c>
      <c r="AU127" s="59">
        <v>245.38753170000001</v>
      </c>
      <c r="AV127" s="59">
        <v>325.78271888</v>
      </c>
      <c r="AW127" s="63">
        <v>271.65641794999999</v>
      </c>
      <c r="AX127" s="63">
        <v>6.4136986300999999</v>
      </c>
      <c r="AY127" s="63">
        <v>74.961761322000001</v>
      </c>
      <c r="AZ127" s="63">
        <v>175.20860639</v>
      </c>
      <c r="BA127" s="63">
        <v>115.1520311</v>
      </c>
      <c r="BB127" s="63">
        <v>9.2246575342000003</v>
      </c>
      <c r="BC127" s="63">
        <v>0</v>
      </c>
    </row>
    <row r="128" spans="3:55">
      <c r="C128" s="89">
        <v>95</v>
      </c>
      <c r="D128" s="59">
        <v>1152.2537052</v>
      </c>
      <c r="E128" s="59">
        <v>186.59160005999999</v>
      </c>
      <c r="F128" s="59">
        <v>317.49792472000001</v>
      </c>
      <c r="G128" s="59">
        <v>257.80696884999998</v>
      </c>
      <c r="H128" s="59">
        <v>6.4136986300999999</v>
      </c>
      <c r="I128" s="59">
        <v>74.711442581</v>
      </c>
      <c r="J128" s="59">
        <v>144.83145923999999</v>
      </c>
      <c r="K128" s="59">
        <v>136.74637745999999</v>
      </c>
      <c r="L128" s="59">
        <v>9.2246575342000003</v>
      </c>
      <c r="M128" s="59">
        <v>0</v>
      </c>
      <c r="Q128" s="89">
        <v>95</v>
      </c>
      <c r="R128" s="59">
        <v>859.57285602000002</v>
      </c>
      <c r="S128" s="59">
        <v>184.60604823</v>
      </c>
      <c r="T128" s="59">
        <v>365.70251604999999</v>
      </c>
      <c r="U128" s="59">
        <v>278.5077976</v>
      </c>
      <c r="V128" s="59">
        <v>6.4136986300999999</v>
      </c>
      <c r="W128" s="59">
        <v>69.911417204000003</v>
      </c>
      <c r="X128" s="59">
        <v>153.26236986999999</v>
      </c>
      <c r="Y128" s="59">
        <v>173.41682956</v>
      </c>
      <c r="Z128" s="59">
        <v>9.2246575342000003</v>
      </c>
      <c r="AA128" s="59">
        <v>0</v>
      </c>
      <c r="AE128" s="89">
        <v>95</v>
      </c>
      <c r="AF128" s="59">
        <v>1381.2515598</v>
      </c>
      <c r="AG128" s="59">
        <v>212.14627103000001</v>
      </c>
      <c r="AH128" s="59">
        <v>270.51856050999999</v>
      </c>
      <c r="AI128" s="59">
        <v>257.36923861999998</v>
      </c>
      <c r="AJ128" s="59">
        <v>6.4136986300999999</v>
      </c>
      <c r="AK128" s="59">
        <v>77.346786765999994</v>
      </c>
      <c r="AL128" s="59">
        <v>164.06613386999999</v>
      </c>
      <c r="AM128" s="59">
        <v>439.50147147000001</v>
      </c>
      <c r="AN128" s="59">
        <v>9.2246575342000003</v>
      </c>
      <c r="AO128" s="59">
        <v>0</v>
      </c>
      <c r="AS128" s="89">
        <v>95</v>
      </c>
      <c r="AT128" s="59">
        <v>1267.2226089000001</v>
      </c>
      <c r="AU128" s="59">
        <v>244.27012482999999</v>
      </c>
      <c r="AV128" s="59">
        <v>324.54194919999998</v>
      </c>
      <c r="AW128" s="63">
        <v>271.35587936000002</v>
      </c>
      <c r="AX128" s="63">
        <v>6.4136986300999999</v>
      </c>
      <c r="AY128" s="63">
        <v>74.907978335999999</v>
      </c>
      <c r="AZ128" s="63">
        <v>175.07476807</v>
      </c>
      <c r="BA128" s="63">
        <v>115.07358784</v>
      </c>
      <c r="BB128" s="63">
        <v>9.2246575342000003</v>
      </c>
      <c r="BC128" s="63">
        <v>0</v>
      </c>
    </row>
    <row r="129" spans="3:55">
      <c r="C129" s="89">
        <v>96</v>
      </c>
      <c r="D129" s="59">
        <v>1146.2957254999999</v>
      </c>
      <c r="E129" s="59">
        <v>185.79221340999999</v>
      </c>
      <c r="F129" s="59">
        <v>316.06846571</v>
      </c>
      <c r="G129" s="59">
        <v>257.52717543</v>
      </c>
      <c r="H129" s="59">
        <v>6.4136986300999999</v>
      </c>
      <c r="I129" s="59">
        <v>74.652850778000001</v>
      </c>
      <c r="J129" s="59">
        <v>144.71768012000001</v>
      </c>
      <c r="K129" s="59">
        <v>136.55995758</v>
      </c>
      <c r="L129" s="59">
        <v>9.2246575342000003</v>
      </c>
      <c r="M129" s="59">
        <v>0</v>
      </c>
      <c r="Q129" s="89">
        <v>96</v>
      </c>
      <c r="R129" s="59">
        <v>854.80633150999995</v>
      </c>
      <c r="S129" s="59">
        <v>184.17562147999999</v>
      </c>
      <c r="T129" s="59">
        <v>364.16057511000002</v>
      </c>
      <c r="U129" s="59">
        <v>278.16112672000003</v>
      </c>
      <c r="V129" s="59">
        <v>6.4136986300999999</v>
      </c>
      <c r="W129" s="59">
        <v>69.848807562999994</v>
      </c>
      <c r="X129" s="59">
        <v>153.09641698999999</v>
      </c>
      <c r="Y129" s="59">
        <v>173.23441381000001</v>
      </c>
      <c r="Z129" s="59">
        <v>9.2246575342000003</v>
      </c>
      <c r="AA129" s="59">
        <v>0</v>
      </c>
      <c r="AE129" s="89">
        <v>96</v>
      </c>
      <c r="AF129" s="59">
        <v>1374.3278101000001</v>
      </c>
      <c r="AG129" s="59">
        <v>210.90542499</v>
      </c>
      <c r="AH129" s="59">
        <v>269.37836914000002</v>
      </c>
      <c r="AI129" s="59">
        <v>257.02608113000002</v>
      </c>
      <c r="AJ129" s="59">
        <v>6.4136986300999999</v>
      </c>
      <c r="AK129" s="59">
        <v>77.288477674000006</v>
      </c>
      <c r="AL129" s="59">
        <v>163.92027877999999</v>
      </c>
      <c r="AM129" s="59">
        <v>439.01687133000001</v>
      </c>
      <c r="AN129" s="59">
        <v>9.2246575342000003</v>
      </c>
      <c r="AO129" s="59">
        <v>0</v>
      </c>
      <c r="AS129" s="89">
        <v>96</v>
      </c>
      <c r="AT129" s="59">
        <v>1260.4187333</v>
      </c>
      <c r="AU129" s="59">
        <v>243.23636064999999</v>
      </c>
      <c r="AV129" s="59">
        <v>323.27814697999997</v>
      </c>
      <c r="AW129" s="63">
        <v>271.05886686000002</v>
      </c>
      <c r="AX129" s="63">
        <v>6.4136986300999999</v>
      </c>
      <c r="AY129" s="63">
        <v>74.854222769000003</v>
      </c>
      <c r="AZ129" s="63">
        <v>174.9420868</v>
      </c>
      <c r="BA129" s="63">
        <v>114.99758942</v>
      </c>
      <c r="BB129" s="63">
        <v>9.2246575342000003</v>
      </c>
      <c r="BC129" s="63">
        <v>0</v>
      </c>
    </row>
    <row r="130" spans="3:55">
      <c r="C130" s="89">
        <v>97</v>
      </c>
      <c r="D130" s="59">
        <v>1140.2739282</v>
      </c>
      <c r="E130" s="59">
        <v>184.85801755</v>
      </c>
      <c r="F130" s="59">
        <v>314.86393356000002</v>
      </c>
      <c r="G130" s="59">
        <v>257.22108206000001</v>
      </c>
      <c r="H130" s="59">
        <v>6.4136986300999999</v>
      </c>
      <c r="I130" s="59">
        <v>74.594232892999997</v>
      </c>
      <c r="J130" s="59">
        <v>144.60495273999999</v>
      </c>
      <c r="K130" s="59">
        <v>136.37895534</v>
      </c>
      <c r="L130" s="59">
        <v>9.2246575342000003</v>
      </c>
      <c r="M130" s="59">
        <v>0</v>
      </c>
      <c r="Q130" s="89">
        <v>97</v>
      </c>
      <c r="R130" s="59">
        <v>850.70635120999998</v>
      </c>
      <c r="S130" s="59">
        <v>183.47946675</v>
      </c>
      <c r="T130" s="59">
        <v>362.20506988</v>
      </c>
      <c r="U130" s="59">
        <v>277.82720389999997</v>
      </c>
      <c r="V130" s="59">
        <v>6.4136986300999999</v>
      </c>
      <c r="W130" s="59">
        <v>69.786269091999998</v>
      </c>
      <c r="X130" s="59">
        <v>152.93269950000001</v>
      </c>
      <c r="Y130" s="59">
        <v>173.05695926999999</v>
      </c>
      <c r="Z130" s="59">
        <v>9.2246575342000003</v>
      </c>
      <c r="AA130" s="59">
        <v>0</v>
      </c>
      <c r="AE130" s="89">
        <v>97</v>
      </c>
      <c r="AF130" s="59">
        <v>1367.0531741</v>
      </c>
      <c r="AG130" s="59">
        <v>209.90292774</v>
      </c>
      <c r="AH130" s="59">
        <v>268.31296263000002</v>
      </c>
      <c r="AI130" s="59">
        <v>256.72067614999997</v>
      </c>
      <c r="AJ130" s="59">
        <v>6.4136986300999999</v>
      </c>
      <c r="AK130" s="59">
        <v>77.230110225000004</v>
      </c>
      <c r="AL130" s="59">
        <v>163.77559353000001</v>
      </c>
      <c r="AM130" s="59">
        <v>438.54570330000001</v>
      </c>
      <c r="AN130" s="59">
        <v>9.2246575342000003</v>
      </c>
      <c r="AO130" s="59">
        <v>0</v>
      </c>
      <c r="AS130" s="89">
        <v>97</v>
      </c>
      <c r="AT130" s="59">
        <v>1253.703</v>
      </c>
      <c r="AU130" s="59">
        <v>242.00256662999999</v>
      </c>
      <c r="AV130" s="59">
        <v>322.14949966</v>
      </c>
      <c r="AW130" s="63">
        <v>270.73858711999998</v>
      </c>
      <c r="AX130" s="63">
        <v>6.4136986300999999</v>
      </c>
      <c r="AY130" s="63">
        <v>74.800498344999994</v>
      </c>
      <c r="AZ130" s="63">
        <v>174.81053954999999</v>
      </c>
      <c r="BA130" s="63">
        <v>114.92400198</v>
      </c>
      <c r="BB130" s="63">
        <v>9.2246575342000003</v>
      </c>
      <c r="BC130" s="63">
        <v>0</v>
      </c>
    </row>
    <row r="131" spans="3:55">
      <c r="C131" s="89">
        <v>98</v>
      </c>
      <c r="D131" s="59">
        <v>1133.8670428999999</v>
      </c>
      <c r="E131" s="59">
        <v>184.33711259</v>
      </c>
      <c r="F131" s="59">
        <v>313.63119846000001</v>
      </c>
      <c r="G131" s="59">
        <v>256.91498868999997</v>
      </c>
      <c r="H131" s="59">
        <v>6.4136986300999999</v>
      </c>
      <c r="I131" s="59">
        <v>74.535593718000001</v>
      </c>
      <c r="J131" s="59">
        <v>144.49325691000001</v>
      </c>
      <c r="K131" s="59">
        <v>136.20326563</v>
      </c>
      <c r="L131" s="59">
        <v>9.2246575342000003</v>
      </c>
      <c r="M131" s="59">
        <v>0</v>
      </c>
      <c r="Q131" s="89">
        <v>98</v>
      </c>
      <c r="R131" s="59">
        <v>845.31322642999999</v>
      </c>
      <c r="S131" s="59">
        <v>182.96002888999999</v>
      </c>
      <c r="T131" s="59">
        <v>361.35551005000002</v>
      </c>
      <c r="U131" s="59">
        <v>277.50376327999999</v>
      </c>
      <c r="V131" s="59">
        <v>6.4136986300999999</v>
      </c>
      <c r="W131" s="59">
        <v>69.723806241999995</v>
      </c>
      <c r="X131" s="59">
        <v>152.77119024000001</v>
      </c>
      <c r="Y131" s="59">
        <v>172.88445729</v>
      </c>
      <c r="Z131" s="59">
        <v>9.2246575342000003</v>
      </c>
      <c r="AA131" s="59">
        <v>0</v>
      </c>
      <c r="AE131" s="89">
        <v>98</v>
      </c>
      <c r="AF131" s="59">
        <v>1359.9430272</v>
      </c>
      <c r="AG131" s="59">
        <v>208.59693009</v>
      </c>
      <c r="AH131" s="59">
        <v>267.41109992000003</v>
      </c>
      <c r="AI131" s="59">
        <v>256.39073880000001</v>
      </c>
      <c r="AJ131" s="59">
        <v>6.4136986300999999</v>
      </c>
      <c r="AK131" s="59">
        <v>77.171690140999999</v>
      </c>
      <c r="AL131" s="59">
        <v>163.63206572999999</v>
      </c>
      <c r="AM131" s="59">
        <v>438.08782273999998</v>
      </c>
      <c r="AN131" s="59">
        <v>9.2246575342000003</v>
      </c>
      <c r="AO131" s="59">
        <v>0</v>
      </c>
      <c r="AS131" s="89">
        <v>98</v>
      </c>
      <c r="AT131" s="59">
        <v>1247.0239962000001</v>
      </c>
      <c r="AU131" s="59">
        <v>240.91268252</v>
      </c>
      <c r="AV131" s="59">
        <v>320.84021288000002</v>
      </c>
      <c r="AW131" s="63">
        <v>270.41830737999999</v>
      </c>
      <c r="AX131" s="63">
        <v>6.4136986300999999</v>
      </c>
      <c r="AY131" s="63">
        <v>74.746808787000006</v>
      </c>
      <c r="AZ131" s="63">
        <v>174.68010326000001</v>
      </c>
      <c r="BA131" s="63">
        <v>114.85279168</v>
      </c>
      <c r="BB131" s="63">
        <v>9.2246575342000003</v>
      </c>
      <c r="BC131" s="63">
        <v>0</v>
      </c>
    </row>
    <row r="132" spans="3:55">
      <c r="C132" s="89">
        <v>99</v>
      </c>
      <c r="D132" s="59">
        <v>1127.3463265</v>
      </c>
      <c r="E132" s="59">
        <v>183.70449138000001</v>
      </c>
      <c r="F132" s="59">
        <v>312.61827018999998</v>
      </c>
      <c r="G132" s="59">
        <v>256.61463578000001</v>
      </c>
      <c r="H132" s="59">
        <v>6.4136986300999999</v>
      </c>
      <c r="I132" s="59">
        <v>74.476938042</v>
      </c>
      <c r="J132" s="59">
        <v>144.38257240999999</v>
      </c>
      <c r="K132" s="59">
        <v>136.03278334000001</v>
      </c>
      <c r="L132" s="59">
        <v>9.2246575342000003</v>
      </c>
      <c r="M132" s="59">
        <v>0</v>
      </c>
      <c r="Q132" s="89">
        <v>99</v>
      </c>
      <c r="R132" s="59">
        <v>841.21698907999996</v>
      </c>
      <c r="S132" s="59">
        <v>181.92864931</v>
      </c>
      <c r="T132" s="59">
        <v>359.72857159</v>
      </c>
      <c r="U132" s="59">
        <v>277.17275558</v>
      </c>
      <c r="V132" s="59">
        <v>6.4136986300999999</v>
      </c>
      <c r="W132" s="59">
        <v>69.661423460999998</v>
      </c>
      <c r="X132" s="59">
        <v>152.61186205000001</v>
      </c>
      <c r="Y132" s="59">
        <v>172.7168992</v>
      </c>
      <c r="Z132" s="59">
        <v>9.2246575342000003</v>
      </c>
      <c r="AA132" s="59">
        <v>0</v>
      </c>
      <c r="AE132" s="89">
        <v>99</v>
      </c>
      <c r="AF132" s="59">
        <v>1352.8554167</v>
      </c>
      <c r="AG132" s="59">
        <v>207.39603676999999</v>
      </c>
      <c r="AH132" s="59">
        <v>266.38159638000002</v>
      </c>
      <c r="AI132" s="59">
        <v>256.06080144999999</v>
      </c>
      <c r="AJ132" s="59">
        <v>6.4136986300999999</v>
      </c>
      <c r="AK132" s="59">
        <v>77.113223144000003</v>
      </c>
      <c r="AL132" s="59">
        <v>163.48968299000001</v>
      </c>
      <c r="AM132" s="59">
        <v>437.64308504000002</v>
      </c>
      <c r="AN132" s="59">
        <v>9.2246575342000003</v>
      </c>
      <c r="AO132" s="59">
        <v>0</v>
      </c>
      <c r="AS132" s="89">
        <v>99</v>
      </c>
      <c r="AT132" s="59">
        <v>1239.8224971</v>
      </c>
      <c r="AU132" s="59">
        <v>240.16632679</v>
      </c>
      <c r="AV132" s="59">
        <v>319.69451292000002</v>
      </c>
      <c r="AW132" s="63">
        <v>270.11340774000001</v>
      </c>
      <c r="AX132" s="63">
        <v>6.4136986300999999</v>
      </c>
      <c r="AY132" s="63">
        <v>74.693157819000007</v>
      </c>
      <c r="AZ132" s="63">
        <v>174.55075490999999</v>
      </c>
      <c r="BA132" s="63">
        <v>114.78392469000001</v>
      </c>
      <c r="BB132" s="63">
        <v>9.2246575342000003</v>
      </c>
      <c r="BC132" s="63">
        <v>0</v>
      </c>
    </row>
    <row r="133" spans="3:55">
      <c r="C133" s="89">
        <v>100</v>
      </c>
      <c r="D133" s="59">
        <v>1121.0197874</v>
      </c>
      <c r="E133" s="59">
        <v>182.94143912999999</v>
      </c>
      <c r="F133" s="59">
        <v>311.52404058000002</v>
      </c>
      <c r="G133" s="59">
        <v>256.33183802000002</v>
      </c>
      <c r="H133" s="59">
        <v>6.4136986300999999</v>
      </c>
      <c r="I133" s="59">
        <v>74.418270655000001</v>
      </c>
      <c r="J133" s="59">
        <v>144.27287903999999</v>
      </c>
      <c r="K133" s="59">
        <v>135.86740334000001</v>
      </c>
      <c r="L133" s="59">
        <v>9.2246575342000003</v>
      </c>
      <c r="M133" s="59">
        <v>0</v>
      </c>
      <c r="Q133" s="89">
        <v>100</v>
      </c>
      <c r="R133" s="59">
        <v>836.94702982000001</v>
      </c>
      <c r="S133" s="59">
        <v>181.11188275999999</v>
      </c>
      <c r="T133" s="59">
        <v>358.06074201000001</v>
      </c>
      <c r="U133" s="59">
        <v>276.84174789000002</v>
      </c>
      <c r="V133" s="59">
        <v>6.4136986300999999</v>
      </c>
      <c r="W133" s="59">
        <v>69.599125201000007</v>
      </c>
      <c r="X133" s="59">
        <v>152.45468775000001</v>
      </c>
      <c r="Y133" s="59">
        <v>172.55427632999999</v>
      </c>
      <c r="Z133" s="59">
        <v>9.2246575342000003</v>
      </c>
      <c r="AA133" s="59">
        <v>0</v>
      </c>
      <c r="AE133" s="89">
        <v>100</v>
      </c>
      <c r="AF133" s="59">
        <v>1345.5426874</v>
      </c>
      <c r="AG133" s="59">
        <v>206.39181228999999</v>
      </c>
      <c r="AH133" s="59">
        <v>265.37490145999999</v>
      </c>
      <c r="AI133" s="59">
        <v>255.73650547</v>
      </c>
      <c r="AJ133" s="59">
        <v>6.4136986300999999</v>
      </c>
      <c r="AK133" s="59">
        <v>77.054714954999994</v>
      </c>
      <c r="AL133" s="59">
        <v>163.34843290000001</v>
      </c>
      <c r="AM133" s="59">
        <v>437.21134558</v>
      </c>
      <c r="AN133" s="59">
        <v>9.2246575342000003</v>
      </c>
      <c r="AO133" s="59">
        <v>0</v>
      </c>
      <c r="AS133" s="89">
        <v>100</v>
      </c>
      <c r="AT133" s="59">
        <v>1233.1090592999999</v>
      </c>
      <c r="AU133" s="59">
        <v>239.34592203</v>
      </c>
      <c r="AV133" s="59">
        <v>318.12891667000002</v>
      </c>
      <c r="AW133" s="63">
        <v>269.81439216000001</v>
      </c>
      <c r="AX133" s="63">
        <v>6.4136986300999999</v>
      </c>
      <c r="AY133" s="63">
        <v>74.639549164000002</v>
      </c>
      <c r="AZ133" s="63">
        <v>174.42247144000001</v>
      </c>
      <c r="BA133" s="63">
        <v>114.71736715999999</v>
      </c>
      <c r="BB133" s="63">
        <v>9.2246575342000003</v>
      </c>
      <c r="BC133" s="63">
        <v>0</v>
      </c>
    </row>
    <row r="134" spans="3:55">
      <c r="C134" s="89">
        <v>101</v>
      </c>
      <c r="D134" s="59">
        <v>1114.5520004</v>
      </c>
      <c r="E134" s="59">
        <v>182.29863516</v>
      </c>
      <c r="F134" s="59">
        <v>310.46017375000002</v>
      </c>
      <c r="G134" s="59">
        <v>256.03967711000001</v>
      </c>
      <c r="H134" s="59">
        <v>6.4136986300999999</v>
      </c>
      <c r="I134" s="59">
        <v>74.359596345</v>
      </c>
      <c r="J134" s="59">
        <v>144.16415659</v>
      </c>
      <c r="K134" s="59">
        <v>135.70702052999999</v>
      </c>
      <c r="L134" s="59">
        <v>9.2246575342000003</v>
      </c>
      <c r="M134" s="59">
        <v>0</v>
      </c>
      <c r="Q134" s="89">
        <v>101</v>
      </c>
      <c r="R134" s="59">
        <v>833.11411421000003</v>
      </c>
      <c r="S134" s="59">
        <v>180.22632601000001</v>
      </c>
      <c r="T134" s="59">
        <v>356.02465899999999</v>
      </c>
      <c r="U134" s="59">
        <v>276.51074018999998</v>
      </c>
      <c r="V134" s="59">
        <v>6.4136986300999999</v>
      </c>
      <c r="W134" s="59">
        <v>69.536915910999994</v>
      </c>
      <c r="X134" s="59">
        <v>152.29964017</v>
      </c>
      <c r="Y134" s="59">
        <v>172.39658001999999</v>
      </c>
      <c r="Z134" s="59">
        <v>9.2246575342000003</v>
      </c>
      <c r="AA134" s="59">
        <v>0</v>
      </c>
      <c r="AE134" s="89">
        <v>101</v>
      </c>
      <c r="AF134" s="59">
        <v>1337.8895694</v>
      </c>
      <c r="AG134" s="59">
        <v>205.58230947000001</v>
      </c>
      <c r="AH134" s="59">
        <v>264.49763100000001</v>
      </c>
      <c r="AI134" s="59">
        <v>255.42845209000001</v>
      </c>
      <c r="AJ134" s="59">
        <v>6.4136986300999999</v>
      </c>
      <c r="AK134" s="59">
        <v>76.996171294999996</v>
      </c>
      <c r="AL134" s="59">
        <v>163.20830308000001</v>
      </c>
      <c r="AM134" s="59">
        <v>436.79245974000003</v>
      </c>
      <c r="AN134" s="59">
        <v>9.2246575342000003</v>
      </c>
      <c r="AO134" s="59">
        <v>0</v>
      </c>
      <c r="AS134" s="89">
        <v>101</v>
      </c>
      <c r="AT134" s="59">
        <v>1225.9450101</v>
      </c>
      <c r="AU134" s="59">
        <v>238.31492251</v>
      </c>
      <c r="AV134" s="59">
        <v>317.23167525000002</v>
      </c>
      <c r="AW134" s="63">
        <v>269.50822785999998</v>
      </c>
      <c r="AX134" s="63">
        <v>6.4136986300999999</v>
      </c>
      <c r="AY134" s="63">
        <v>74.585986544999997</v>
      </c>
      <c r="AZ134" s="63">
        <v>174.29522983000001</v>
      </c>
      <c r="BA134" s="63">
        <v>114.65308526</v>
      </c>
      <c r="BB134" s="63">
        <v>9.2246575342000003</v>
      </c>
      <c r="BC134" s="63">
        <v>0</v>
      </c>
    </row>
    <row r="135" spans="3:55">
      <c r="C135" s="89">
        <v>102</v>
      </c>
      <c r="D135" s="59">
        <v>1109.2145</v>
      </c>
      <c r="E135" s="59">
        <v>181.19422423</v>
      </c>
      <c r="F135" s="59">
        <v>308.72762721999999</v>
      </c>
      <c r="G135" s="59">
        <v>255.74751620000001</v>
      </c>
      <c r="H135" s="59">
        <v>6.4136986300999999</v>
      </c>
      <c r="I135" s="59">
        <v>74.300919903999997</v>
      </c>
      <c r="J135" s="59">
        <v>144.05638485</v>
      </c>
      <c r="K135" s="59">
        <v>135.5515298</v>
      </c>
      <c r="L135" s="59">
        <v>9.2246575342000003</v>
      </c>
      <c r="M135" s="59">
        <v>0</v>
      </c>
      <c r="Q135" s="89">
        <v>102</v>
      </c>
      <c r="R135" s="59">
        <v>829.54495402999999</v>
      </c>
      <c r="S135" s="59">
        <v>179.00608635</v>
      </c>
      <c r="T135" s="59">
        <v>354.05950345999997</v>
      </c>
      <c r="U135" s="59">
        <v>276.17973248999999</v>
      </c>
      <c r="V135" s="59">
        <v>6.4136986300999999</v>
      </c>
      <c r="W135" s="59">
        <v>69.474800040999995</v>
      </c>
      <c r="X135" s="59">
        <v>152.14669215000001</v>
      </c>
      <c r="Y135" s="59">
        <v>172.24380160000001</v>
      </c>
      <c r="Z135" s="59">
        <v>9.2246575342000003</v>
      </c>
      <c r="AA135" s="59">
        <v>0</v>
      </c>
      <c r="AE135" s="89">
        <v>102</v>
      </c>
      <c r="AF135" s="59">
        <v>1330.8456446</v>
      </c>
      <c r="AG135" s="59">
        <v>204.09865962000001</v>
      </c>
      <c r="AH135" s="59">
        <v>263.69512707000001</v>
      </c>
      <c r="AI135" s="59">
        <v>255.11058600000001</v>
      </c>
      <c r="AJ135" s="59">
        <v>6.4136986300999999</v>
      </c>
      <c r="AK135" s="59">
        <v>76.937597883999999</v>
      </c>
      <c r="AL135" s="59">
        <v>163.06928113999999</v>
      </c>
      <c r="AM135" s="59">
        <v>436.38628290000003</v>
      </c>
      <c r="AN135" s="59">
        <v>9.2246575342000003</v>
      </c>
      <c r="AO135" s="59">
        <v>0</v>
      </c>
      <c r="AS135" s="89">
        <v>102</v>
      </c>
      <c r="AT135" s="59">
        <v>1219.8729636</v>
      </c>
      <c r="AU135" s="59">
        <v>237.05516788</v>
      </c>
      <c r="AV135" s="59">
        <v>315.47118627999998</v>
      </c>
      <c r="AW135" s="63">
        <v>269.20206354999999</v>
      </c>
      <c r="AX135" s="63">
        <v>6.4136986300999999</v>
      </c>
      <c r="AY135" s="63">
        <v>74.532473686000003</v>
      </c>
      <c r="AZ135" s="63">
        <v>174.16900702000001</v>
      </c>
      <c r="BA135" s="63">
        <v>114.59104515</v>
      </c>
      <c r="BB135" s="63">
        <v>9.2246575342000003</v>
      </c>
      <c r="BC135" s="63">
        <v>0</v>
      </c>
    </row>
    <row r="136" spans="3:55">
      <c r="C136" s="89">
        <v>103</v>
      </c>
      <c r="D136" s="59">
        <v>1104.13015</v>
      </c>
      <c r="E136" s="59">
        <v>179.6930346</v>
      </c>
      <c r="F136" s="59">
        <v>307.13870900000001</v>
      </c>
      <c r="G136" s="59">
        <v>255.45535529</v>
      </c>
      <c r="H136" s="59">
        <v>6.4136986300999999</v>
      </c>
      <c r="I136" s="59">
        <v>74.242246120000004</v>
      </c>
      <c r="J136" s="59">
        <v>143.94954361999999</v>
      </c>
      <c r="K136" s="59">
        <v>135.40082601</v>
      </c>
      <c r="L136" s="59">
        <v>9.2246575342000003</v>
      </c>
      <c r="M136" s="59">
        <v>0</v>
      </c>
      <c r="Q136" s="89">
        <v>103</v>
      </c>
      <c r="R136" s="59">
        <v>824.84916625000005</v>
      </c>
      <c r="S136" s="59">
        <v>178.33975998</v>
      </c>
      <c r="T136" s="59">
        <v>352.66706223</v>
      </c>
      <c r="U136" s="59">
        <v>275.84872479000001</v>
      </c>
      <c r="V136" s="59">
        <v>6.4136986300999999</v>
      </c>
      <c r="W136" s="59">
        <v>69.412782042000003</v>
      </c>
      <c r="X136" s="59">
        <v>151.99581653000001</v>
      </c>
      <c r="Y136" s="59">
        <v>172.09593240000001</v>
      </c>
      <c r="Z136" s="59">
        <v>9.2246575342000003</v>
      </c>
      <c r="AA136" s="59">
        <v>0</v>
      </c>
      <c r="AE136" s="89">
        <v>103</v>
      </c>
      <c r="AF136" s="59">
        <v>1323.7444427</v>
      </c>
      <c r="AG136" s="59">
        <v>203.18484126000001</v>
      </c>
      <c r="AH136" s="59">
        <v>262.38006877999999</v>
      </c>
      <c r="AI136" s="59">
        <v>254.79271990000001</v>
      </c>
      <c r="AJ136" s="59">
        <v>6.4136986300999999</v>
      </c>
      <c r="AK136" s="59">
        <v>76.879000446000006</v>
      </c>
      <c r="AL136" s="59">
        <v>162.93135466999999</v>
      </c>
      <c r="AM136" s="59">
        <v>435.99267042999998</v>
      </c>
      <c r="AN136" s="59">
        <v>9.2246575342000003</v>
      </c>
      <c r="AO136" s="59">
        <v>0</v>
      </c>
      <c r="AS136" s="89">
        <v>103</v>
      </c>
      <c r="AT136" s="59">
        <v>1214.0806118</v>
      </c>
      <c r="AU136" s="59">
        <v>235.22851492000001</v>
      </c>
      <c r="AV136" s="59">
        <v>313.99790094999997</v>
      </c>
      <c r="AW136" s="63">
        <v>268.89589924000001</v>
      </c>
      <c r="AX136" s="63">
        <v>6.4136986300999999</v>
      </c>
      <c r="AY136" s="63">
        <v>74.479014308999993</v>
      </c>
      <c r="AZ136" s="63">
        <v>174.04377998000001</v>
      </c>
      <c r="BA136" s="63">
        <v>114.53121298000001</v>
      </c>
      <c r="BB136" s="63">
        <v>9.2246575342000003</v>
      </c>
      <c r="BC136" s="63">
        <v>0</v>
      </c>
    </row>
    <row r="137" spans="3:55">
      <c r="C137" s="89">
        <v>104</v>
      </c>
      <c r="D137" s="59">
        <v>1098.2152641</v>
      </c>
      <c r="E137" s="59">
        <v>178.87557501000001</v>
      </c>
      <c r="F137" s="59">
        <v>305.69659672</v>
      </c>
      <c r="G137" s="59">
        <v>255.16319437999999</v>
      </c>
      <c r="H137" s="59">
        <v>6.4136986300999999</v>
      </c>
      <c r="I137" s="59">
        <v>74.183579782999999</v>
      </c>
      <c r="J137" s="59">
        <v>143.84361268999999</v>
      </c>
      <c r="K137" s="59">
        <v>135.25480407000001</v>
      </c>
      <c r="L137" s="59">
        <v>9.2246575342000003</v>
      </c>
      <c r="M137" s="59">
        <v>0</v>
      </c>
      <c r="Q137" s="89">
        <v>104</v>
      </c>
      <c r="R137" s="59">
        <v>820.80375932000004</v>
      </c>
      <c r="S137" s="59">
        <v>177.41196805999999</v>
      </c>
      <c r="T137" s="59">
        <v>350.88570569000001</v>
      </c>
      <c r="U137" s="59">
        <v>275.51771709000002</v>
      </c>
      <c r="V137" s="59">
        <v>6.4136986300999999</v>
      </c>
      <c r="W137" s="59">
        <v>69.350866362000005</v>
      </c>
      <c r="X137" s="59">
        <v>151.84698613</v>
      </c>
      <c r="Y137" s="59">
        <v>171.95296377</v>
      </c>
      <c r="Z137" s="59">
        <v>9.2246575342000003</v>
      </c>
      <c r="AA137" s="59">
        <v>0</v>
      </c>
      <c r="AE137" s="89">
        <v>104</v>
      </c>
      <c r="AF137" s="59">
        <v>1316.6879641</v>
      </c>
      <c r="AG137" s="59">
        <v>202.13333216000001</v>
      </c>
      <c r="AH137" s="59">
        <v>261.15797789999999</v>
      </c>
      <c r="AI137" s="59">
        <v>254.47485381000001</v>
      </c>
      <c r="AJ137" s="59">
        <v>6.4136986300999999</v>
      </c>
      <c r="AK137" s="59">
        <v>76.820384699000002</v>
      </c>
      <c r="AL137" s="59">
        <v>162.79451129</v>
      </c>
      <c r="AM137" s="59">
        <v>435.61147772999999</v>
      </c>
      <c r="AN137" s="59">
        <v>9.2246575342000003</v>
      </c>
      <c r="AO137" s="59">
        <v>0</v>
      </c>
      <c r="AS137" s="89">
        <v>104</v>
      </c>
      <c r="AT137" s="59">
        <v>1207.4063744</v>
      </c>
      <c r="AU137" s="59">
        <v>234.19105135999999</v>
      </c>
      <c r="AV137" s="59">
        <v>312.61731171999998</v>
      </c>
      <c r="AW137" s="63">
        <v>268.58973493000002</v>
      </c>
      <c r="AX137" s="63">
        <v>6.4136986300999999</v>
      </c>
      <c r="AY137" s="63">
        <v>74.425612138999995</v>
      </c>
      <c r="AZ137" s="63">
        <v>173.91952567000001</v>
      </c>
      <c r="BA137" s="63">
        <v>114.47355491</v>
      </c>
      <c r="BB137" s="63">
        <v>9.2246575342000003</v>
      </c>
      <c r="BC137" s="63">
        <v>0</v>
      </c>
    </row>
    <row r="138" spans="3:55">
      <c r="C138" s="89">
        <v>105</v>
      </c>
      <c r="D138" s="59">
        <v>1092.8548097</v>
      </c>
      <c r="E138" s="59">
        <v>177.85528355</v>
      </c>
      <c r="F138" s="59">
        <v>303.90288466999999</v>
      </c>
      <c r="G138" s="59">
        <v>254.87103346999999</v>
      </c>
      <c r="H138" s="59">
        <v>6.4136986300999999</v>
      </c>
      <c r="I138" s="59">
        <v>74.124925683000001</v>
      </c>
      <c r="J138" s="59">
        <v>143.73857185</v>
      </c>
      <c r="K138" s="59">
        <v>135.11335886000001</v>
      </c>
      <c r="L138" s="59">
        <v>9.2246575342000003</v>
      </c>
      <c r="M138" s="59">
        <v>0</v>
      </c>
      <c r="Q138" s="89">
        <v>105</v>
      </c>
      <c r="R138" s="59">
        <v>816.55895357999998</v>
      </c>
      <c r="S138" s="59">
        <v>176.80579119000001</v>
      </c>
      <c r="T138" s="59">
        <v>348.98213292000003</v>
      </c>
      <c r="U138" s="59">
        <v>275.18670938999998</v>
      </c>
      <c r="V138" s="59">
        <v>6.4136986300999999</v>
      </c>
      <c r="W138" s="59">
        <v>69.289057452999998</v>
      </c>
      <c r="X138" s="59">
        <v>151.70017378</v>
      </c>
      <c r="Y138" s="59">
        <v>171.81488702999999</v>
      </c>
      <c r="Z138" s="59">
        <v>9.2246575342000003</v>
      </c>
      <c r="AA138" s="59">
        <v>0</v>
      </c>
      <c r="AE138" s="89">
        <v>105</v>
      </c>
      <c r="AF138" s="59">
        <v>1310.5100202000001</v>
      </c>
      <c r="AG138" s="59">
        <v>200.77901772999999</v>
      </c>
      <c r="AH138" s="59">
        <v>259.36015766999998</v>
      </c>
      <c r="AI138" s="59">
        <v>254.15698771000001</v>
      </c>
      <c r="AJ138" s="59">
        <v>6.4136986300999999</v>
      </c>
      <c r="AK138" s="59">
        <v>76.761756367000004</v>
      </c>
      <c r="AL138" s="59">
        <v>162.65873861</v>
      </c>
      <c r="AM138" s="59">
        <v>435.24256015999998</v>
      </c>
      <c r="AN138" s="59">
        <v>9.2246575342000003</v>
      </c>
      <c r="AO138" s="59">
        <v>0</v>
      </c>
      <c r="AS138" s="89">
        <v>105</v>
      </c>
      <c r="AT138" s="59">
        <v>1201.748738</v>
      </c>
      <c r="AU138" s="59">
        <v>233.00002197000001</v>
      </c>
      <c r="AV138" s="59">
        <v>310.37368745999999</v>
      </c>
      <c r="AW138" s="63">
        <v>268.28357061999998</v>
      </c>
      <c r="AX138" s="63">
        <v>6.4136986300999999</v>
      </c>
      <c r="AY138" s="63">
        <v>74.372270897999996</v>
      </c>
      <c r="AZ138" s="63">
        <v>173.79622104000001</v>
      </c>
      <c r="BA138" s="63">
        <v>114.41803711</v>
      </c>
      <c r="BB138" s="63">
        <v>9.2246575342000003</v>
      </c>
      <c r="BC138" s="63">
        <v>0</v>
      </c>
    </row>
    <row r="139" spans="3:55">
      <c r="C139" s="89">
        <v>106</v>
      </c>
      <c r="D139" s="59">
        <v>1087.1407683</v>
      </c>
      <c r="E139" s="59">
        <v>177.09682587</v>
      </c>
      <c r="F139" s="59">
        <v>302.20092595</v>
      </c>
      <c r="G139" s="59">
        <v>254.57887256000001</v>
      </c>
      <c r="H139" s="59">
        <v>6.4136986300999999</v>
      </c>
      <c r="I139" s="59">
        <v>74.066288610000001</v>
      </c>
      <c r="J139" s="59">
        <v>143.6344009</v>
      </c>
      <c r="K139" s="59">
        <v>134.97638524999999</v>
      </c>
      <c r="L139" s="59">
        <v>9.2246575342000003</v>
      </c>
      <c r="M139" s="59">
        <v>0</v>
      </c>
      <c r="Q139" s="89">
        <v>106</v>
      </c>
      <c r="R139" s="59">
        <v>811.91370514000005</v>
      </c>
      <c r="S139" s="59">
        <v>175.93558931999999</v>
      </c>
      <c r="T139" s="59">
        <v>347.74302784000002</v>
      </c>
      <c r="U139" s="59">
        <v>274.85570168999999</v>
      </c>
      <c r="V139" s="59">
        <v>6.4136986300999999</v>
      </c>
      <c r="W139" s="59">
        <v>69.227359765000003</v>
      </c>
      <c r="X139" s="59">
        <v>151.55535232</v>
      </c>
      <c r="Y139" s="59">
        <v>171.68169352000001</v>
      </c>
      <c r="Z139" s="59">
        <v>9.2246575342000003</v>
      </c>
      <c r="AA139" s="59">
        <v>0</v>
      </c>
      <c r="AE139" s="89">
        <v>106</v>
      </c>
      <c r="AF139" s="59">
        <v>1303.7448824999999</v>
      </c>
      <c r="AG139" s="59">
        <v>199.43036477000001</v>
      </c>
      <c r="AH139" s="59">
        <v>258.14386981000001</v>
      </c>
      <c r="AI139" s="59">
        <v>253.83912161000001</v>
      </c>
      <c r="AJ139" s="59">
        <v>6.4136986300999999</v>
      </c>
      <c r="AK139" s="59">
        <v>76.703121170000003</v>
      </c>
      <c r="AL139" s="59">
        <v>162.52402422</v>
      </c>
      <c r="AM139" s="59">
        <v>434.88577312000001</v>
      </c>
      <c r="AN139" s="59">
        <v>9.2246575342000003</v>
      </c>
      <c r="AO139" s="59">
        <v>0</v>
      </c>
      <c r="AS139" s="89">
        <v>106</v>
      </c>
      <c r="AT139" s="59">
        <v>1195.5075881</v>
      </c>
      <c r="AU139" s="59">
        <v>231.85900649999999</v>
      </c>
      <c r="AV139" s="59">
        <v>308.66356266999998</v>
      </c>
      <c r="AW139" s="63">
        <v>267.97740630999999</v>
      </c>
      <c r="AX139" s="63">
        <v>6.4136986300999999</v>
      </c>
      <c r="AY139" s="63">
        <v>74.318994309999994</v>
      </c>
      <c r="AZ139" s="63">
        <v>173.67384306</v>
      </c>
      <c r="BA139" s="63">
        <v>114.36462573</v>
      </c>
      <c r="BB139" s="63">
        <v>9.2246575342000003</v>
      </c>
      <c r="BC139" s="63">
        <v>0</v>
      </c>
    </row>
    <row r="140" spans="3:55">
      <c r="C140" s="89">
        <v>107</v>
      </c>
      <c r="D140" s="59">
        <v>1080.8785906000001</v>
      </c>
      <c r="E140" s="59">
        <v>176.09558605999999</v>
      </c>
      <c r="F140" s="59">
        <v>301.28988564000002</v>
      </c>
      <c r="G140" s="59">
        <v>254.28671165</v>
      </c>
      <c r="H140" s="59">
        <v>6.4136986300999999</v>
      </c>
      <c r="I140" s="59">
        <v>74.007673353000001</v>
      </c>
      <c r="J140" s="59">
        <v>143.53107962999999</v>
      </c>
      <c r="K140" s="59">
        <v>134.84377814000001</v>
      </c>
      <c r="L140" s="59">
        <v>9.2246575342000003</v>
      </c>
      <c r="M140" s="59">
        <v>0</v>
      </c>
      <c r="Q140" s="89">
        <v>107</v>
      </c>
      <c r="R140" s="59">
        <v>807.64759232999995</v>
      </c>
      <c r="S140" s="59">
        <v>175.1370072</v>
      </c>
      <c r="T140" s="59">
        <v>346.05316737999999</v>
      </c>
      <c r="U140" s="59">
        <v>274.52469399</v>
      </c>
      <c r="V140" s="59">
        <v>6.4136986300999999</v>
      </c>
      <c r="W140" s="59">
        <v>69.165777747000007</v>
      </c>
      <c r="X140" s="59">
        <v>151.41249457999999</v>
      </c>
      <c r="Y140" s="59">
        <v>171.55337456999999</v>
      </c>
      <c r="Z140" s="59">
        <v>9.2246575342000003</v>
      </c>
      <c r="AA140" s="59">
        <v>0</v>
      </c>
      <c r="AE140" s="89">
        <v>107</v>
      </c>
      <c r="AF140" s="59">
        <v>1296.2088570999999</v>
      </c>
      <c r="AG140" s="59">
        <v>198.63433903999999</v>
      </c>
      <c r="AH140" s="59">
        <v>257.14584232999999</v>
      </c>
      <c r="AI140" s="59">
        <v>253.52125552000001</v>
      </c>
      <c r="AJ140" s="59">
        <v>6.4136986300999999</v>
      </c>
      <c r="AK140" s="59">
        <v>76.644484829000007</v>
      </c>
      <c r="AL140" s="59">
        <v>162.39035573999999</v>
      </c>
      <c r="AM140" s="59">
        <v>434.54097196999999</v>
      </c>
      <c r="AN140" s="59">
        <v>9.2246575342000003</v>
      </c>
      <c r="AO140" s="59">
        <v>0</v>
      </c>
      <c r="AS140" s="89">
        <v>107</v>
      </c>
      <c r="AT140" s="59">
        <v>1188.6586967000001</v>
      </c>
      <c r="AU140" s="59">
        <v>230.74455709</v>
      </c>
      <c r="AV140" s="59">
        <v>307.53461334000002</v>
      </c>
      <c r="AW140" s="63">
        <v>267.67124201000001</v>
      </c>
      <c r="AX140" s="63">
        <v>6.4136986300999999</v>
      </c>
      <c r="AY140" s="63">
        <v>74.265786098000007</v>
      </c>
      <c r="AZ140" s="63">
        <v>173.55236868</v>
      </c>
      <c r="BA140" s="63">
        <v>114.31328694</v>
      </c>
      <c r="BB140" s="63">
        <v>9.2246575342000003</v>
      </c>
      <c r="BC140" s="63">
        <v>0</v>
      </c>
    </row>
    <row r="141" spans="3:55">
      <c r="C141" s="89">
        <v>108</v>
      </c>
      <c r="D141" s="59">
        <v>1075.6912076000001</v>
      </c>
      <c r="E141" s="59">
        <v>174.76534697</v>
      </c>
      <c r="F141" s="59">
        <v>299.6330499</v>
      </c>
      <c r="G141" s="59">
        <v>253.99455073999999</v>
      </c>
      <c r="H141" s="59">
        <v>6.4136986300999999</v>
      </c>
      <c r="I141" s="59">
        <v>73.949084701000004</v>
      </c>
      <c r="J141" s="59">
        <v>143.42858783</v>
      </c>
      <c r="K141" s="59">
        <v>134.71543242000001</v>
      </c>
      <c r="L141" s="59">
        <v>9.2246575342000003</v>
      </c>
      <c r="M141" s="59">
        <v>0</v>
      </c>
      <c r="Q141" s="89">
        <v>108</v>
      </c>
      <c r="R141" s="59">
        <v>803.62078000999998</v>
      </c>
      <c r="S141" s="59">
        <v>174.01772136</v>
      </c>
      <c r="T141" s="59">
        <v>344.44471016</v>
      </c>
      <c r="U141" s="59">
        <v>274.19368629000002</v>
      </c>
      <c r="V141" s="59">
        <v>6.4136986300999999</v>
      </c>
      <c r="W141" s="59">
        <v>69.104315849000002</v>
      </c>
      <c r="X141" s="59">
        <v>151.27157338999999</v>
      </c>
      <c r="Y141" s="59">
        <v>171.42992151000001</v>
      </c>
      <c r="Z141" s="59">
        <v>9.2246575342000003</v>
      </c>
      <c r="AA141" s="59">
        <v>0</v>
      </c>
      <c r="AE141" s="89">
        <v>108</v>
      </c>
      <c r="AF141" s="59">
        <v>1289.3499233</v>
      </c>
      <c r="AG141" s="59">
        <v>197.1870298</v>
      </c>
      <c r="AH141" s="59">
        <v>256.12200675999998</v>
      </c>
      <c r="AI141" s="59">
        <v>253.20338942000001</v>
      </c>
      <c r="AJ141" s="59">
        <v>6.4136986300999999</v>
      </c>
      <c r="AK141" s="59">
        <v>76.585853065999999</v>
      </c>
      <c r="AL141" s="59">
        <v>162.25772078</v>
      </c>
      <c r="AM141" s="59">
        <v>434.20801210000002</v>
      </c>
      <c r="AN141" s="59">
        <v>9.2246575342000003</v>
      </c>
      <c r="AO141" s="59">
        <v>0</v>
      </c>
      <c r="AS141" s="89">
        <v>108</v>
      </c>
      <c r="AT141" s="59">
        <v>1182.3256733000001</v>
      </c>
      <c r="AU141" s="59">
        <v>229.14993095</v>
      </c>
      <c r="AV141" s="59">
        <v>306.36997284</v>
      </c>
      <c r="AW141" s="63">
        <v>267.36507769999997</v>
      </c>
      <c r="AX141" s="63">
        <v>6.4136986300999999</v>
      </c>
      <c r="AY141" s="63">
        <v>74.212649986000002</v>
      </c>
      <c r="AZ141" s="63">
        <v>173.43177485999999</v>
      </c>
      <c r="BA141" s="63">
        <v>114.26398689</v>
      </c>
      <c r="BB141" s="63">
        <v>9.2246575342000003</v>
      </c>
      <c r="BC141" s="63">
        <v>0</v>
      </c>
    </row>
    <row r="142" spans="3:55">
      <c r="C142" s="89">
        <v>109</v>
      </c>
      <c r="D142" s="59">
        <v>1069.5405493999999</v>
      </c>
      <c r="E142" s="59">
        <v>173.81031465999999</v>
      </c>
      <c r="F142" s="59">
        <v>298.56428253000001</v>
      </c>
      <c r="G142" s="59">
        <v>253.70238982999999</v>
      </c>
      <c r="H142" s="59">
        <v>6.4136986300999999</v>
      </c>
      <c r="I142" s="59">
        <v>73.890527445999993</v>
      </c>
      <c r="J142" s="59">
        <v>143.32690529000001</v>
      </c>
      <c r="K142" s="59">
        <v>134.59124295999999</v>
      </c>
      <c r="L142" s="59">
        <v>9.2246575342000003</v>
      </c>
      <c r="M142" s="59">
        <v>0</v>
      </c>
      <c r="Q142" s="89">
        <v>109</v>
      </c>
      <c r="R142" s="59">
        <v>800.16046838</v>
      </c>
      <c r="S142" s="59">
        <v>172.86708135000001</v>
      </c>
      <c r="T142" s="59">
        <v>342.29888263999999</v>
      </c>
      <c r="U142" s="59">
        <v>273.86490236999998</v>
      </c>
      <c r="V142" s="59">
        <v>6.4136986300999999</v>
      </c>
      <c r="W142" s="59">
        <v>69.042978520999995</v>
      </c>
      <c r="X142" s="59">
        <v>151.13256157999999</v>
      </c>
      <c r="Y142" s="59">
        <v>171.31132568999999</v>
      </c>
      <c r="Z142" s="59">
        <v>9.2246575342000003</v>
      </c>
      <c r="AA142" s="59">
        <v>0</v>
      </c>
      <c r="AE142" s="89">
        <v>109</v>
      </c>
      <c r="AF142" s="59">
        <v>1282.3467201999999</v>
      </c>
      <c r="AG142" s="59">
        <v>196.01947976</v>
      </c>
      <c r="AH142" s="59">
        <v>254.96268136</v>
      </c>
      <c r="AI142" s="59">
        <v>252.88552333000001</v>
      </c>
      <c r="AJ142" s="59">
        <v>6.4136986300999999</v>
      </c>
      <c r="AK142" s="59">
        <v>76.527231602000001</v>
      </c>
      <c r="AL142" s="59">
        <v>162.12610692999999</v>
      </c>
      <c r="AM142" s="59">
        <v>433.88674888999998</v>
      </c>
      <c r="AN142" s="59">
        <v>9.2246575342000003</v>
      </c>
      <c r="AO142" s="59">
        <v>0</v>
      </c>
      <c r="AS142" s="89">
        <v>109</v>
      </c>
      <c r="AT142" s="59">
        <v>1176.2946388</v>
      </c>
      <c r="AU142" s="59">
        <v>227.33735228</v>
      </c>
      <c r="AV142" s="59">
        <v>305.12129587999999</v>
      </c>
      <c r="AW142" s="63">
        <v>267.05891338999999</v>
      </c>
      <c r="AX142" s="63">
        <v>6.4136986300999999</v>
      </c>
      <c r="AY142" s="63">
        <v>74.159589695999998</v>
      </c>
      <c r="AZ142" s="63">
        <v>173.31203857</v>
      </c>
      <c r="BA142" s="63">
        <v>114.21669174</v>
      </c>
      <c r="BB142" s="63">
        <v>9.2246575342000003</v>
      </c>
      <c r="BC142" s="63">
        <v>0</v>
      </c>
    </row>
    <row r="143" spans="3:55">
      <c r="C143" s="89">
        <v>110</v>
      </c>
      <c r="D143" s="59">
        <v>1064.1788380999999</v>
      </c>
      <c r="E143" s="59">
        <v>172.29544494999999</v>
      </c>
      <c r="F143" s="59">
        <v>297.26082929</v>
      </c>
      <c r="G143" s="59">
        <v>253.41580542</v>
      </c>
      <c r="H143" s="59">
        <v>6.4136986300999999</v>
      </c>
      <c r="I143" s="59">
        <v>73.832006375000006</v>
      </c>
      <c r="J143" s="59">
        <v>143.22601182</v>
      </c>
      <c r="K143" s="59">
        <v>134.47110465</v>
      </c>
      <c r="L143" s="59">
        <v>9.2246575342000003</v>
      </c>
      <c r="M143" s="59">
        <v>0</v>
      </c>
      <c r="Q143" s="89">
        <v>110</v>
      </c>
      <c r="R143" s="59">
        <v>796.65443368000001</v>
      </c>
      <c r="S143" s="59">
        <v>171.9412193</v>
      </c>
      <c r="T143" s="59">
        <v>339.97332375000002</v>
      </c>
      <c r="U143" s="59">
        <v>273.53679492999999</v>
      </c>
      <c r="V143" s="59">
        <v>6.4136986300999999</v>
      </c>
      <c r="W143" s="59">
        <v>68.981770213999994</v>
      </c>
      <c r="X143" s="59">
        <v>150.99543199999999</v>
      </c>
      <c r="Y143" s="59">
        <v>171.19757842999999</v>
      </c>
      <c r="Z143" s="59">
        <v>9.2246575342000003</v>
      </c>
      <c r="AA143" s="59">
        <v>0</v>
      </c>
      <c r="AE143" s="89">
        <v>110</v>
      </c>
      <c r="AF143" s="59">
        <v>1275.5715666999999</v>
      </c>
      <c r="AG143" s="59">
        <v>194.86227486999999</v>
      </c>
      <c r="AH143" s="59">
        <v>253.56496121000001</v>
      </c>
      <c r="AI143" s="59">
        <v>252.56765723000001</v>
      </c>
      <c r="AJ143" s="59">
        <v>6.4136986300999999</v>
      </c>
      <c r="AK143" s="59">
        <v>76.468626158000006</v>
      </c>
      <c r="AL143" s="59">
        <v>161.99550181999999</v>
      </c>
      <c r="AM143" s="59">
        <v>433.57703772000002</v>
      </c>
      <c r="AN143" s="59">
        <v>9.2246575342000003</v>
      </c>
      <c r="AO143" s="59">
        <v>0</v>
      </c>
      <c r="AS143" s="89">
        <v>110</v>
      </c>
      <c r="AT143" s="59">
        <v>1170.3352580000001</v>
      </c>
      <c r="AU143" s="59">
        <v>225.41423981</v>
      </c>
      <c r="AV143" s="59">
        <v>303.90727415999999</v>
      </c>
      <c r="AW143" s="63">
        <v>266.75697395999998</v>
      </c>
      <c r="AX143" s="63">
        <v>6.4136986300999999</v>
      </c>
      <c r="AY143" s="63">
        <v>74.106608953000006</v>
      </c>
      <c r="AZ143" s="63">
        <v>173.19313675999999</v>
      </c>
      <c r="BA143" s="63">
        <v>114.17136766</v>
      </c>
      <c r="BB143" s="63">
        <v>9.2246575342000003</v>
      </c>
      <c r="BC143" s="63">
        <v>0</v>
      </c>
    </row>
    <row r="144" spans="3:55">
      <c r="C144" s="89">
        <v>111</v>
      </c>
      <c r="D144" s="59">
        <v>1058.7394757</v>
      </c>
      <c r="E144" s="59">
        <v>171.15233778000001</v>
      </c>
      <c r="F144" s="59">
        <v>295.66491123999998</v>
      </c>
      <c r="G144" s="59">
        <v>253.12757427</v>
      </c>
      <c r="H144" s="59">
        <v>6.4136986300999999</v>
      </c>
      <c r="I144" s="59">
        <v>73.773526278999995</v>
      </c>
      <c r="J144" s="59">
        <v>143.12588718999999</v>
      </c>
      <c r="K144" s="59">
        <v>134.35491238</v>
      </c>
      <c r="L144" s="59">
        <v>9.2246575342000003</v>
      </c>
      <c r="M144" s="59">
        <v>0</v>
      </c>
      <c r="Q144" s="89">
        <v>111</v>
      </c>
      <c r="R144" s="59">
        <v>792.85556197000005</v>
      </c>
      <c r="S144" s="59">
        <v>170.63912084</v>
      </c>
      <c r="T144" s="59">
        <v>338.31683829000002</v>
      </c>
      <c r="U144" s="59">
        <v>273.20868747999998</v>
      </c>
      <c r="V144" s="59">
        <v>6.4136986300999999</v>
      </c>
      <c r="W144" s="59">
        <v>68.920695378000005</v>
      </c>
      <c r="X144" s="59">
        <v>150.86015746000001</v>
      </c>
      <c r="Y144" s="59">
        <v>171.08867107</v>
      </c>
      <c r="Z144" s="59">
        <v>9.2246575342000003</v>
      </c>
      <c r="AA144" s="59">
        <v>0</v>
      </c>
      <c r="AE144" s="89">
        <v>111</v>
      </c>
      <c r="AF144" s="59">
        <v>1268.6156957000001</v>
      </c>
      <c r="AG144" s="59">
        <v>193.72302006000001</v>
      </c>
      <c r="AH144" s="59">
        <v>252.34067880000001</v>
      </c>
      <c r="AI144" s="59">
        <v>252.23912077</v>
      </c>
      <c r="AJ144" s="59">
        <v>6.4136986300999999</v>
      </c>
      <c r="AK144" s="59">
        <v>76.410042454999996</v>
      </c>
      <c r="AL144" s="59">
        <v>161.86589303</v>
      </c>
      <c r="AM144" s="59">
        <v>433.27873397000002</v>
      </c>
      <c r="AN144" s="59">
        <v>9.2246575342000003</v>
      </c>
      <c r="AO144" s="59">
        <v>0</v>
      </c>
      <c r="AS144" s="89">
        <v>111</v>
      </c>
      <c r="AT144" s="59">
        <v>1165.0806004000001</v>
      </c>
      <c r="AU144" s="59">
        <v>223.46505329999999</v>
      </c>
      <c r="AV144" s="59">
        <v>302.01468397000002</v>
      </c>
      <c r="AW144" s="63">
        <v>266.45495382000001</v>
      </c>
      <c r="AX144" s="63">
        <v>6.4136986300999999</v>
      </c>
      <c r="AY144" s="63">
        <v>74.053711480000004</v>
      </c>
      <c r="AZ144" s="63">
        <v>173.07504639000001</v>
      </c>
      <c r="BA144" s="63">
        <v>114.1279808</v>
      </c>
      <c r="BB144" s="63">
        <v>9.2246575342000003</v>
      </c>
      <c r="BC144" s="63">
        <v>0</v>
      </c>
    </row>
    <row r="145" spans="3:55">
      <c r="C145" s="89">
        <v>112</v>
      </c>
      <c r="D145" s="59">
        <v>1053.3308155</v>
      </c>
      <c r="E145" s="59">
        <v>169.75204554999999</v>
      </c>
      <c r="F145" s="59">
        <v>294.29547603999998</v>
      </c>
      <c r="G145" s="59">
        <v>252.83934312</v>
      </c>
      <c r="H145" s="59">
        <v>6.4136986300999999</v>
      </c>
      <c r="I145" s="59">
        <v>73.715091947999994</v>
      </c>
      <c r="J145" s="59">
        <v>143.02651121</v>
      </c>
      <c r="K145" s="59">
        <v>134.24256102999999</v>
      </c>
      <c r="L145" s="59">
        <v>9.2246575342000003</v>
      </c>
      <c r="M145" s="59">
        <v>0</v>
      </c>
      <c r="Q145" s="89">
        <v>112</v>
      </c>
      <c r="R145" s="59">
        <v>789.14018866000004</v>
      </c>
      <c r="S145" s="59">
        <v>169.60340782</v>
      </c>
      <c r="T145" s="59">
        <v>336.31046899</v>
      </c>
      <c r="U145" s="59">
        <v>272.88058003999998</v>
      </c>
      <c r="V145" s="59">
        <v>6.4136986300999999</v>
      </c>
      <c r="W145" s="59">
        <v>68.859758462000002</v>
      </c>
      <c r="X145" s="59">
        <v>150.72671080000001</v>
      </c>
      <c r="Y145" s="59">
        <v>170.98459493999999</v>
      </c>
      <c r="Z145" s="59">
        <v>9.2246575342000003</v>
      </c>
      <c r="AA145" s="59">
        <v>0</v>
      </c>
      <c r="AE145" s="89">
        <v>112</v>
      </c>
      <c r="AF145" s="59">
        <v>1262.2462012999999</v>
      </c>
      <c r="AG145" s="59">
        <v>192.03282818</v>
      </c>
      <c r="AH145" s="59">
        <v>251.06840481</v>
      </c>
      <c r="AI145" s="59">
        <v>251.9231364</v>
      </c>
      <c r="AJ145" s="59">
        <v>6.4136986300999999</v>
      </c>
      <c r="AK145" s="59">
        <v>76.351486214999994</v>
      </c>
      <c r="AL145" s="59">
        <v>161.73726819000001</v>
      </c>
      <c r="AM145" s="59">
        <v>432.99169302000001</v>
      </c>
      <c r="AN145" s="59">
        <v>9.2246575342000003</v>
      </c>
      <c r="AO145" s="59">
        <v>0</v>
      </c>
      <c r="AS145" s="89">
        <v>112</v>
      </c>
      <c r="AT145" s="59">
        <v>1158.7514082</v>
      </c>
      <c r="AU145" s="59">
        <v>221.91862402999999</v>
      </c>
      <c r="AV145" s="59">
        <v>300.79387111</v>
      </c>
      <c r="AW145" s="63">
        <v>266.15293369</v>
      </c>
      <c r="AX145" s="63">
        <v>6.4136986300999999</v>
      </c>
      <c r="AY145" s="63">
        <v>74.000900998999995</v>
      </c>
      <c r="AZ145" s="63">
        <v>172.95774442000001</v>
      </c>
      <c r="BA145" s="63">
        <v>114.08649733</v>
      </c>
      <c r="BB145" s="63">
        <v>9.2246575342000003</v>
      </c>
      <c r="BC145" s="63">
        <v>0</v>
      </c>
    </row>
    <row r="146" spans="3:55">
      <c r="C146" s="89">
        <v>113</v>
      </c>
      <c r="D146" s="59">
        <v>1048.0228967</v>
      </c>
      <c r="E146" s="59">
        <v>168.54454361000001</v>
      </c>
      <c r="F146" s="59">
        <v>292.63250918</v>
      </c>
      <c r="G146" s="59">
        <v>252.55111196999999</v>
      </c>
      <c r="H146" s="59">
        <v>6.4136986300999999</v>
      </c>
      <c r="I146" s="59">
        <v>73.656708171000005</v>
      </c>
      <c r="J146" s="59">
        <v>142.92786366000001</v>
      </c>
      <c r="K146" s="59">
        <v>134.13394549</v>
      </c>
      <c r="L146" s="59">
        <v>9.2246575342000003</v>
      </c>
      <c r="M146" s="59">
        <v>0</v>
      </c>
      <c r="Q146" s="89">
        <v>113</v>
      </c>
      <c r="R146" s="59">
        <v>785.72626705000005</v>
      </c>
      <c r="S146" s="59">
        <v>168.61466892999999</v>
      </c>
      <c r="T146" s="59">
        <v>333.93638425</v>
      </c>
      <c r="U146" s="59">
        <v>272.57176218000001</v>
      </c>
      <c r="V146" s="59">
        <v>6.4136986300999999</v>
      </c>
      <c r="W146" s="59">
        <v>68.798963916000005</v>
      </c>
      <c r="X146" s="59">
        <v>150.59506486000001</v>
      </c>
      <c r="Y146" s="59">
        <v>170.88534138</v>
      </c>
      <c r="Z146" s="59">
        <v>9.2246575342000003</v>
      </c>
      <c r="AA146" s="59">
        <v>0</v>
      </c>
      <c r="AE146" s="89">
        <v>113</v>
      </c>
      <c r="AF146" s="59">
        <v>1255.4169085999999</v>
      </c>
      <c r="AG146" s="59">
        <v>190.88006928999999</v>
      </c>
      <c r="AH146" s="59">
        <v>249.71849606000001</v>
      </c>
      <c r="AI146" s="59">
        <v>251.60715203999999</v>
      </c>
      <c r="AJ146" s="59">
        <v>6.4136986300999999</v>
      </c>
      <c r="AK146" s="59">
        <v>76.292963158999996</v>
      </c>
      <c r="AL146" s="59">
        <v>161.6096149</v>
      </c>
      <c r="AM146" s="59">
        <v>432.71577024999999</v>
      </c>
      <c r="AN146" s="59">
        <v>9.2246575342000003</v>
      </c>
      <c r="AO146" s="59">
        <v>0</v>
      </c>
      <c r="AS146" s="89">
        <v>113</v>
      </c>
      <c r="AT146" s="59">
        <v>1152.6023869000001</v>
      </c>
      <c r="AU146" s="59">
        <v>220.64922336000001</v>
      </c>
      <c r="AV146" s="59">
        <v>299.11585882000003</v>
      </c>
      <c r="AW146" s="63">
        <v>265.85091354999997</v>
      </c>
      <c r="AX146" s="63">
        <v>6.4136986300999999</v>
      </c>
      <c r="AY146" s="63">
        <v>73.948181235000007</v>
      </c>
      <c r="AZ146" s="63">
        <v>172.84120780000001</v>
      </c>
      <c r="BA146" s="63">
        <v>114.04688339</v>
      </c>
      <c r="BB146" s="63">
        <v>9.2246575342000003</v>
      </c>
      <c r="BC146" s="63">
        <v>0</v>
      </c>
    </row>
    <row r="147" spans="3:55">
      <c r="C147" s="89">
        <v>114</v>
      </c>
      <c r="D147" s="59">
        <v>1042.4214191999999</v>
      </c>
      <c r="E147" s="59">
        <v>167.35376023000001</v>
      </c>
      <c r="F147" s="59">
        <v>291.22534999999999</v>
      </c>
      <c r="G147" s="59">
        <v>252.28391336000001</v>
      </c>
      <c r="H147" s="59">
        <v>6.4136986300999999</v>
      </c>
      <c r="I147" s="59">
        <v>73.598379737000002</v>
      </c>
      <c r="J147" s="59">
        <v>142.82992435</v>
      </c>
      <c r="K147" s="59">
        <v>134.02896064000001</v>
      </c>
      <c r="L147" s="59">
        <v>9.2246575342000003</v>
      </c>
      <c r="M147" s="59">
        <v>0</v>
      </c>
      <c r="Q147" s="89">
        <v>114</v>
      </c>
      <c r="R147" s="59">
        <v>781.83828316999995</v>
      </c>
      <c r="S147" s="59">
        <v>167.59646857000001</v>
      </c>
      <c r="T147" s="59">
        <v>332.08319497000002</v>
      </c>
      <c r="U147" s="59">
        <v>272.24557262000002</v>
      </c>
      <c r="V147" s="59">
        <v>6.4136986300999999</v>
      </c>
      <c r="W147" s="59">
        <v>68.738316190999996</v>
      </c>
      <c r="X147" s="59">
        <v>150.46519246</v>
      </c>
      <c r="Y147" s="59">
        <v>170.79090171999999</v>
      </c>
      <c r="Z147" s="59">
        <v>9.2246575342000003</v>
      </c>
      <c r="AA147" s="59">
        <v>0</v>
      </c>
      <c r="AE147" s="89">
        <v>114</v>
      </c>
      <c r="AF147" s="59">
        <v>1248.8479706999999</v>
      </c>
      <c r="AG147" s="59">
        <v>189.01821799999999</v>
      </c>
      <c r="AH147" s="59">
        <v>248.8029109</v>
      </c>
      <c r="AI147" s="59">
        <v>251.30558173</v>
      </c>
      <c r="AJ147" s="59">
        <v>6.4136986300999999</v>
      </c>
      <c r="AK147" s="59">
        <v>76.234479007999994</v>
      </c>
      <c r="AL147" s="59">
        <v>161.48292076000001</v>
      </c>
      <c r="AM147" s="59">
        <v>432.45082103999999</v>
      </c>
      <c r="AN147" s="59">
        <v>9.2246575342000003</v>
      </c>
      <c r="AO147" s="59">
        <v>0</v>
      </c>
      <c r="AS147" s="89">
        <v>114</v>
      </c>
      <c r="AT147" s="59">
        <v>1146.2355104999999</v>
      </c>
      <c r="AU147" s="59">
        <v>219.12451121000001</v>
      </c>
      <c r="AV147" s="59">
        <v>297.890784</v>
      </c>
      <c r="AW147" s="63">
        <v>265.56912251</v>
      </c>
      <c r="AX147" s="63">
        <v>6.4136986300999999</v>
      </c>
      <c r="AY147" s="63">
        <v>73.895555909999999</v>
      </c>
      <c r="AZ147" s="63">
        <v>172.72541351000001</v>
      </c>
      <c r="BA147" s="63">
        <v>114.00910517</v>
      </c>
      <c r="BB147" s="63">
        <v>9.2246575342000003</v>
      </c>
      <c r="BC147" s="63">
        <v>0</v>
      </c>
    </row>
    <row r="148" spans="3:55">
      <c r="C148" s="89">
        <v>115</v>
      </c>
      <c r="D148" s="59">
        <v>1036.4787744</v>
      </c>
      <c r="E148" s="59">
        <v>166.50809101999999</v>
      </c>
      <c r="F148" s="59">
        <v>289.83262867000002</v>
      </c>
      <c r="G148" s="59">
        <v>251.99832989999999</v>
      </c>
      <c r="H148" s="59">
        <v>6.4136986300999999</v>
      </c>
      <c r="I148" s="59">
        <v>73.540111436999993</v>
      </c>
      <c r="J148" s="59">
        <v>142.73267306</v>
      </c>
      <c r="K148" s="59">
        <v>133.92750136999999</v>
      </c>
      <c r="L148" s="59">
        <v>9.2246575342000003</v>
      </c>
      <c r="M148" s="59">
        <v>0</v>
      </c>
      <c r="Q148" s="89">
        <v>115</v>
      </c>
      <c r="R148" s="59">
        <v>777.40553339999997</v>
      </c>
      <c r="S148" s="59">
        <v>166.80887644000001</v>
      </c>
      <c r="T148" s="59">
        <v>330.54416335000002</v>
      </c>
      <c r="U148" s="59">
        <v>271.91938305000002</v>
      </c>
      <c r="V148" s="59">
        <v>6.4136986300999999</v>
      </c>
      <c r="W148" s="59">
        <v>68.677819736999993</v>
      </c>
      <c r="X148" s="59">
        <v>150.33706644</v>
      </c>
      <c r="Y148" s="59">
        <v>170.70126729</v>
      </c>
      <c r="Z148" s="59">
        <v>9.2246575342000003</v>
      </c>
      <c r="AA148" s="59">
        <v>0</v>
      </c>
      <c r="AE148" s="89">
        <v>115</v>
      </c>
      <c r="AF148" s="59">
        <v>1241.9626034</v>
      </c>
      <c r="AG148" s="59">
        <v>187.68564752</v>
      </c>
      <c r="AH148" s="59">
        <v>247.68062925000001</v>
      </c>
      <c r="AI148" s="59">
        <v>250.99785646999999</v>
      </c>
      <c r="AJ148" s="59">
        <v>6.4136986300999999</v>
      </c>
      <c r="AK148" s="59">
        <v>76.176039482999997</v>
      </c>
      <c r="AL148" s="59">
        <v>161.35717338000001</v>
      </c>
      <c r="AM148" s="59">
        <v>432.19670076</v>
      </c>
      <c r="AN148" s="59">
        <v>9.2246575342000003</v>
      </c>
      <c r="AO148" s="59">
        <v>0</v>
      </c>
      <c r="AS148" s="89">
        <v>115</v>
      </c>
      <c r="AT148" s="59">
        <v>1139.9550823</v>
      </c>
      <c r="AU148" s="59">
        <v>217.93870231</v>
      </c>
      <c r="AV148" s="59">
        <v>296.25817436</v>
      </c>
      <c r="AW148" s="63">
        <v>265.26951482999999</v>
      </c>
      <c r="AX148" s="63">
        <v>6.4136986300999999</v>
      </c>
      <c r="AY148" s="63">
        <v>73.843028747999995</v>
      </c>
      <c r="AZ148" s="63">
        <v>172.61033849</v>
      </c>
      <c r="BA148" s="63">
        <v>113.9731288</v>
      </c>
      <c r="BB148" s="63">
        <v>9.2246575342000003</v>
      </c>
      <c r="BC148" s="63">
        <v>0</v>
      </c>
    </row>
    <row r="149" spans="3:55">
      <c r="C149" s="89">
        <v>116</v>
      </c>
      <c r="D149" s="59">
        <v>1030.8437646</v>
      </c>
      <c r="E149" s="59">
        <v>165.14287257999999</v>
      </c>
      <c r="F149" s="59">
        <v>288.64316427</v>
      </c>
      <c r="G149" s="59">
        <v>251.72140382000001</v>
      </c>
      <c r="H149" s="59">
        <v>6.4136986300999999</v>
      </c>
      <c r="I149" s="59">
        <v>73.481908060999999</v>
      </c>
      <c r="J149" s="59">
        <v>142.63608959000001</v>
      </c>
      <c r="K149" s="59">
        <v>133.82946256</v>
      </c>
      <c r="L149" s="59">
        <v>9.2246575342000003</v>
      </c>
      <c r="M149" s="59">
        <v>0</v>
      </c>
      <c r="Q149" s="89">
        <v>116</v>
      </c>
      <c r="R149" s="59">
        <v>774.19402069</v>
      </c>
      <c r="S149" s="59">
        <v>165.19253204</v>
      </c>
      <c r="T149" s="59">
        <v>328.60321103000001</v>
      </c>
      <c r="U149" s="59">
        <v>271.60262940000001</v>
      </c>
      <c r="V149" s="59">
        <v>6.4136986300999999</v>
      </c>
      <c r="W149" s="59">
        <v>68.617479003</v>
      </c>
      <c r="X149" s="59">
        <v>150.21065963000001</v>
      </c>
      <c r="Y149" s="59">
        <v>170.61642943999999</v>
      </c>
      <c r="Z149" s="59">
        <v>9.2246575342000003</v>
      </c>
      <c r="AA149" s="59">
        <v>0</v>
      </c>
      <c r="AE149" s="89">
        <v>116</v>
      </c>
      <c r="AF149" s="59">
        <v>1235.5907967999999</v>
      </c>
      <c r="AG149" s="59">
        <v>186.03844545999999</v>
      </c>
      <c r="AH149" s="59">
        <v>246.3539553</v>
      </c>
      <c r="AI149" s="59">
        <v>250.69559446</v>
      </c>
      <c r="AJ149" s="59">
        <v>6.4136986300999999</v>
      </c>
      <c r="AK149" s="59">
        <v>76.117650304999998</v>
      </c>
      <c r="AL149" s="59">
        <v>161.23236036</v>
      </c>
      <c r="AM149" s="59">
        <v>431.95326481000001</v>
      </c>
      <c r="AN149" s="59">
        <v>9.2246575342000003</v>
      </c>
      <c r="AO149" s="59">
        <v>0</v>
      </c>
      <c r="AS149" s="89">
        <v>116</v>
      </c>
      <c r="AT149" s="59">
        <v>1134.3320702000001</v>
      </c>
      <c r="AU149" s="59">
        <v>216.07646237</v>
      </c>
      <c r="AV149" s="59">
        <v>294.61931023</v>
      </c>
      <c r="AW149" s="63">
        <v>264.99517659999998</v>
      </c>
      <c r="AX149" s="63">
        <v>6.4136986300999999</v>
      </c>
      <c r="AY149" s="63">
        <v>73.790603472000001</v>
      </c>
      <c r="AZ149" s="63">
        <v>172.49595970999999</v>
      </c>
      <c r="BA149" s="63">
        <v>113.93892045</v>
      </c>
      <c r="BB149" s="63">
        <v>9.2246575342000003</v>
      </c>
      <c r="BC149" s="63">
        <v>0</v>
      </c>
    </row>
    <row r="150" spans="3:55">
      <c r="C150" s="89">
        <v>117</v>
      </c>
      <c r="D150" s="59">
        <v>1025.4637886</v>
      </c>
      <c r="E150" s="59">
        <v>164.14807679</v>
      </c>
      <c r="F150" s="59">
        <v>286.83818002999999</v>
      </c>
      <c r="G150" s="59">
        <v>251.43454111</v>
      </c>
      <c r="H150" s="59">
        <v>6.4136986300999999</v>
      </c>
      <c r="I150" s="59">
        <v>73.423774397000003</v>
      </c>
      <c r="J150" s="59">
        <v>142.54015372000001</v>
      </c>
      <c r="K150" s="59">
        <v>133.73473910000001</v>
      </c>
      <c r="L150" s="59">
        <v>9.2246575342000003</v>
      </c>
      <c r="M150" s="59">
        <v>0</v>
      </c>
      <c r="Q150" s="89">
        <v>117</v>
      </c>
      <c r="R150" s="59">
        <v>770.37246096000001</v>
      </c>
      <c r="S150" s="59">
        <v>163.88590685</v>
      </c>
      <c r="T150" s="59">
        <v>326.97254099999998</v>
      </c>
      <c r="U150" s="59">
        <v>271.27592127000003</v>
      </c>
      <c r="V150" s="59">
        <v>6.4136986300999999</v>
      </c>
      <c r="W150" s="59">
        <v>68.557298438999993</v>
      </c>
      <c r="X150" s="59">
        <v>150.08594486999999</v>
      </c>
      <c r="Y150" s="59">
        <v>170.53637947999999</v>
      </c>
      <c r="Z150" s="59">
        <v>9.2246575342000003</v>
      </c>
      <c r="AA150" s="59">
        <v>0</v>
      </c>
      <c r="AE150" s="89">
        <v>117</v>
      </c>
      <c r="AF150" s="59">
        <v>1228.5305659999999</v>
      </c>
      <c r="AG150" s="59">
        <v>184.78912969000001</v>
      </c>
      <c r="AH150" s="59">
        <v>245.31690014</v>
      </c>
      <c r="AI150" s="59">
        <v>250.39425152000001</v>
      </c>
      <c r="AJ150" s="59">
        <v>6.4136986300999999</v>
      </c>
      <c r="AK150" s="59">
        <v>76.059317196999999</v>
      </c>
      <c r="AL150" s="59">
        <v>161.10846932000001</v>
      </c>
      <c r="AM150" s="59">
        <v>431.72036856</v>
      </c>
      <c r="AN150" s="59">
        <v>9.2246575342000003</v>
      </c>
      <c r="AO150" s="59">
        <v>0</v>
      </c>
      <c r="AS150" s="89">
        <v>117</v>
      </c>
      <c r="AT150" s="59">
        <v>1128.1703950000001</v>
      </c>
      <c r="AU150" s="59">
        <v>214.94760457000001</v>
      </c>
      <c r="AV150" s="59">
        <v>292.81220217999999</v>
      </c>
      <c r="AW150" s="63">
        <v>264.6943632</v>
      </c>
      <c r="AX150" s="63">
        <v>6.4136986300999999</v>
      </c>
      <c r="AY150" s="63">
        <v>73.738283805999998</v>
      </c>
      <c r="AZ150" s="63">
        <v>172.38225412</v>
      </c>
      <c r="BA150" s="63">
        <v>113.90644629000001</v>
      </c>
      <c r="BB150" s="63">
        <v>9.2246575342000003</v>
      </c>
      <c r="BC150" s="63">
        <v>0</v>
      </c>
    </row>
    <row r="151" spans="3:55">
      <c r="C151" s="89">
        <v>118</v>
      </c>
      <c r="D151" s="59">
        <v>1020.0569748</v>
      </c>
      <c r="E151" s="59">
        <v>163.06248256999999</v>
      </c>
      <c r="F151" s="59">
        <v>285.15083200999999</v>
      </c>
      <c r="G151" s="59">
        <v>251.14767839999999</v>
      </c>
      <c r="H151" s="59">
        <v>6.4136986300999999</v>
      </c>
      <c r="I151" s="59">
        <v>73.365715236</v>
      </c>
      <c r="J151" s="59">
        <v>142.44484525999999</v>
      </c>
      <c r="K151" s="59">
        <v>133.64322587000001</v>
      </c>
      <c r="L151" s="59">
        <v>9.2246575342000003</v>
      </c>
      <c r="M151" s="59">
        <v>0</v>
      </c>
      <c r="Q151" s="89">
        <v>118</v>
      </c>
      <c r="R151" s="59">
        <v>766.08693148999998</v>
      </c>
      <c r="S151" s="59">
        <v>162.79305554000001</v>
      </c>
      <c r="T151" s="59">
        <v>325.59187784</v>
      </c>
      <c r="U151" s="59">
        <v>270.94940213000001</v>
      </c>
      <c r="V151" s="59">
        <v>6.4136986300999999</v>
      </c>
      <c r="W151" s="59">
        <v>68.497282497</v>
      </c>
      <c r="X151" s="59">
        <v>149.96289497999999</v>
      </c>
      <c r="Y151" s="59">
        <v>170.46110877000001</v>
      </c>
      <c r="Z151" s="59">
        <v>9.2246575342000003</v>
      </c>
      <c r="AA151" s="59">
        <v>0</v>
      </c>
      <c r="AE151" s="89">
        <v>118</v>
      </c>
      <c r="AF151" s="59">
        <v>1221.4309664</v>
      </c>
      <c r="AG151" s="59">
        <v>183.74248301</v>
      </c>
      <c r="AH151" s="59">
        <v>244.12474897999999</v>
      </c>
      <c r="AI151" s="59">
        <v>250.08470427</v>
      </c>
      <c r="AJ151" s="59">
        <v>6.4136986300999999</v>
      </c>
      <c r="AK151" s="59">
        <v>76.001045877999999</v>
      </c>
      <c r="AL151" s="59">
        <v>160.98548786999999</v>
      </c>
      <c r="AM151" s="59">
        <v>431.49786738</v>
      </c>
      <c r="AN151" s="59">
        <v>9.2246575342000003</v>
      </c>
      <c r="AO151" s="59">
        <v>0</v>
      </c>
      <c r="AS151" s="89">
        <v>118</v>
      </c>
      <c r="AT151" s="59">
        <v>1122.1026257000001</v>
      </c>
      <c r="AU151" s="59">
        <v>213.46904476</v>
      </c>
      <c r="AV151" s="59">
        <v>291.26089023999998</v>
      </c>
      <c r="AW151" s="63">
        <v>264.39354981000002</v>
      </c>
      <c r="AX151" s="63">
        <v>6.4136986300999999</v>
      </c>
      <c r="AY151" s="63">
        <v>73.686073472000004</v>
      </c>
      <c r="AZ151" s="63">
        <v>172.26919869</v>
      </c>
      <c r="BA151" s="63">
        <v>113.87567247</v>
      </c>
      <c r="BB151" s="63">
        <v>9.2246575342000003</v>
      </c>
      <c r="BC151" s="63">
        <v>0</v>
      </c>
    </row>
    <row r="152" spans="3:55">
      <c r="C152" s="89">
        <v>119</v>
      </c>
      <c r="D152" s="59">
        <v>1015.0401427</v>
      </c>
      <c r="E152" s="59">
        <v>161.90231681</v>
      </c>
      <c r="F152" s="59">
        <v>283.14448580999999</v>
      </c>
      <c r="G152" s="59">
        <v>250.86440378</v>
      </c>
      <c r="H152" s="59">
        <v>6.4136986300999999</v>
      </c>
      <c r="I152" s="59">
        <v>73.307735366000003</v>
      </c>
      <c r="J152" s="59">
        <v>142.35014398999999</v>
      </c>
      <c r="K152" s="59">
        <v>133.55481775999999</v>
      </c>
      <c r="L152" s="59">
        <v>9.2246575342000003</v>
      </c>
      <c r="M152" s="59">
        <v>0</v>
      </c>
      <c r="Q152" s="89">
        <v>119</v>
      </c>
      <c r="R152" s="59">
        <v>761.68842315999996</v>
      </c>
      <c r="S152" s="59">
        <v>162.16856834999999</v>
      </c>
      <c r="T152" s="59">
        <v>323.85298635999999</v>
      </c>
      <c r="U152" s="59">
        <v>270.62572604000002</v>
      </c>
      <c r="V152" s="59">
        <v>6.4136986300999999</v>
      </c>
      <c r="W152" s="59">
        <v>68.437435624000003</v>
      </c>
      <c r="X152" s="59">
        <v>149.84148279999999</v>
      </c>
      <c r="Y152" s="59">
        <v>170.39060863</v>
      </c>
      <c r="Z152" s="59">
        <v>9.2246575342000003</v>
      </c>
      <c r="AA152" s="59">
        <v>0</v>
      </c>
      <c r="AE152" s="89">
        <v>119</v>
      </c>
      <c r="AF152" s="59">
        <v>1214.5124271</v>
      </c>
      <c r="AG152" s="59">
        <v>182.7084523</v>
      </c>
      <c r="AH152" s="59">
        <v>242.73432546999999</v>
      </c>
      <c r="AI152" s="59">
        <v>249.77975315</v>
      </c>
      <c r="AJ152" s="59">
        <v>6.4136986300999999</v>
      </c>
      <c r="AK152" s="59">
        <v>75.942842071000001</v>
      </c>
      <c r="AL152" s="59">
        <v>160.8634036</v>
      </c>
      <c r="AM152" s="59">
        <v>431.28561667000002</v>
      </c>
      <c r="AN152" s="59">
        <v>9.2246575342000003</v>
      </c>
      <c r="AO152" s="59">
        <v>0</v>
      </c>
      <c r="AS152" s="89">
        <v>119</v>
      </c>
      <c r="AT152" s="59">
        <v>1116.152562</v>
      </c>
      <c r="AU152" s="59">
        <v>212.23137754999999</v>
      </c>
      <c r="AV152" s="59">
        <v>289.34308941</v>
      </c>
      <c r="AW152" s="63">
        <v>264.10062708999999</v>
      </c>
      <c r="AX152" s="63">
        <v>6.4136986300999999</v>
      </c>
      <c r="AY152" s="63">
        <v>73.633976195000002</v>
      </c>
      <c r="AZ152" s="63">
        <v>172.15677037</v>
      </c>
      <c r="BA152" s="63">
        <v>113.84656516</v>
      </c>
      <c r="BB152" s="63">
        <v>9.2246575342000003</v>
      </c>
      <c r="BC152" s="63">
        <v>0</v>
      </c>
    </row>
    <row r="153" spans="3:55">
      <c r="C153" s="89">
        <v>120</v>
      </c>
      <c r="D153" s="59">
        <v>1009.4614352999999</v>
      </c>
      <c r="E153" s="59">
        <v>161.01882252999999</v>
      </c>
      <c r="F153" s="59">
        <v>281.42273957999998</v>
      </c>
      <c r="G153" s="59">
        <v>250.58173288</v>
      </c>
      <c r="H153" s="59">
        <v>6.4136986300999999</v>
      </c>
      <c r="I153" s="59">
        <v>73.249839578999996</v>
      </c>
      <c r="J153" s="59">
        <v>142.25602971999999</v>
      </c>
      <c r="K153" s="59">
        <v>133.46940964999999</v>
      </c>
      <c r="L153" s="59">
        <v>9.2246575342000003</v>
      </c>
      <c r="M153" s="59">
        <v>0</v>
      </c>
      <c r="Q153" s="89">
        <v>120</v>
      </c>
      <c r="R153" s="59">
        <v>757.09607244999995</v>
      </c>
      <c r="S153" s="59">
        <v>161.21997117000001</v>
      </c>
      <c r="T153" s="59">
        <v>322.63204726999999</v>
      </c>
      <c r="U153" s="59">
        <v>270.30204995000003</v>
      </c>
      <c r="V153" s="59">
        <v>6.4136986300999999</v>
      </c>
      <c r="W153" s="59">
        <v>68.377762273000002</v>
      </c>
      <c r="X153" s="59">
        <v>149.72168116</v>
      </c>
      <c r="Y153" s="59">
        <v>170.32487039</v>
      </c>
      <c r="Z153" s="59">
        <v>9.2246575342000003</v>
      </c>
      <c r="AA153" s="59">
        <v>0</v>
      </c>
      <c r="AE153" s="89">
        <v>120</v>
      </c>
      <c r="AF153" s="59">
        <v>1208.0321274</v>
      </c>
      <c r="AG153" s="59">
        <v>181.42408287000001</v>
      </c>
      <c r="AH153" s="59">
        <v>241.15566681999999</v>
      </c>
      <c r="AI153" s="59">
        <v>249.47513617999999</v>
      </c>
      <c r="AJ153" s="59">
        <v>6.4136986300999999</v>
      </c>
      <c r="AK153" s="59">
        <v>75.884711495999994</v>
      </c>
      <c r="AL153" s="59">
        <v>160.74220412</v>
      </c>
      <c r="AM153" s="59">
        <v>431.08347178999998</v>
      </c>
      <c r="AN153" s="59">
        <v>9.2246575342000003</v>
      </c>
      <c r="AO153" s="59">
        <v>0</v>
      </c>
      <c r="AS153" s="89">
        <v>120</v>
      </c>
      <c r="AT153" s="59">
        <v>1109.950441</v>
      </c>
      <c r="AU153" s="59">
        <v>210.98483626999999</v>
      </c>
      <c r="AV153" s="59">
        <v>287.69002112999999</v>
      </c>
      <c r="AW153" s="63">
        <v>263.80390323</v>
      </c>
      <c r="AX153" s="63">
        <v>6.4136986300999999</v>
      </c>
      <c r="AY153" s="63">
        <v>73.581995698</v>
      </c>
      <c r="AZ153" s="63">
        <v>172.04494613</v>
      </c>
      <c r="BA153" s="63">
        <v>113.8190905</v>
      </c>
      <c r="BB153" s="63">
        <v>9.2246575342000003</v>
      </c>
      <c r="BC153" s="63">
        <v>0</v>
      </c>
    </row>
    <row r="154" spans="3:55">
      <c r="C154" s="89">
        <v>121</v>
      </c>
      <c r="D154" s="59">
        <v>1003.896298</v>
      </c>
      <c r="E154" s="59">
        <v>159.92715372000001</v>
      </c>
      <c r="F154" s="59">
        <v>279.89559789999998</v>
      </c>
      <c r="G154" s="59">
        <v>250.29906199000001</v>
      </c>
      <c r="H154" s="59">
        <v>6.4136986300999999</v>
      </c>
      <c r="I154" s="59">
        <v>73.192032663000006</v>
      </c>
      <c r="J154" s="59">
        <v>142.16248221999999</v>
      </c>
      <c r="K154" s="59">
        <v>133.38689643000001</v>
      </c>
      <c r="L154" s="59">
        <v>9.2246575342000003</v>
      </c>
      <c r="M154" s="59">
        <v>0</v>
      </c>
      <c r="Q154" s="89">
        <v>121</v>
      </c>
      <c r="R154" s="59">
        <v>752.63082646999999</v>
      </c>
      <c r="S154" s="59">
        <v>160.33834454999999</v>
      </c>
      <c r="T154" s="59">
        <v>321.21703287000003</v>
      </c>
      <c r="U154" s="59">
        <v>269.97837385999998</v>
      </c>
      <c r="V154" s="59">
        <v>6.4136986300999999</v>
      </c>
      <c r="W154" s="59">
        <v>68.318266891999997</v>
      </c>
      <c r="X154" s="59">
        <v>149.60346289</v>
      </c>
      <c r="Y154" s="59">
        <v>170.26388539000001</v>
      </c>
      <c r="Z154" s="59">
        <v>9.2246575342000003</v>
      </c>
      <c r="AA154" s="59">
        <v>0</v>
      </c>
      <c r="AE154" s="89">
        <v>121</v>
      </c>
      <c r="AF154" s="59">
        <v>1200.806936</v>
      </c>
      <c r="AG154" s="59">
        <v>180.44288028</v>
      </c>
      <c r="AH154" s="59">
        <v>240.01873315</v>
      </c>
      <c r="AI154" s="59">
        <v>249.17051921000001</v>
      </c>
      <c r="AJ154" s="59">
        <v>6.4136986300999999</v>
      </c>
      <c r="AK154" s="59">
        <v>75.826659875999994</v>
      </c>
      <c r="AL154" s="59">
        <v>160.62187704999999</v>
      </c>
      <c r="AM154" s="59">
        <v>430.89128813999997</v>
      </c>
      <c r="AN154" s="59">
        <v>9.2246575342000003</v>
      </c>
      <c r="AO154" s="59">
        <v>0</v>
      </c>
      <c r="AS154" s="89">
        <v>121</v>
      </c>
      <c r="AT154" s="59">
        <v>1104.2324798</v>
      </c>
      <c r="AU154" s="59">
        <v>209.38701413999999</v>
      </c>
      <c r="AV154" s="59">
        <v>285.90407391000002</v>
      </c>
      <c r="AW154" s="63">
        <v>263.50717938000003</v>
      </c>
      <c r="AX154" s="63">
        <v>6.4136986300999999</v>
      </c>
      <c r="AY154" s="63">
        <v>73.530135702999999</v>
      </c>
      <c r="AZ154" s="63">
        <v>171.93370292</v>
      </c>
      <c r="BA154" s="63">
        <v>113.79321467</v>
      </c>
      <c r="BB154" s="63">
        <v>9.2246575342000003</v>
      </c>
      <c r="BC154" s="63">
        <v>2</v>
      </c>
    </row>
    <row r="155" spans="3:55">
      <c r="C155" s="89">
        <v>122</v>
      </c>
      <c r="D155" s="59">
        <v>997.70870359000003</v>
      </c>
      <c r="E155" s="59">
        <v>158.85675744</v>
      </c>
      <c r="F155" s="59">
        <v>278.96964071000002</v>
      </c>
      <c r="G155" s="59">
        <v>250.01639109999999</v>
      </c>
      <c r="H155" s="59">
        <v>6.4136986300999999</v>
      </c>
      <c r="I155" s="59">
        <v>73.134319407999996</v>
      </c>
      <c r="J155" s="59">
        <v>142.06948130000001</v>
      </c>
      <c r="K155" s="59">
        <v>133.30717299</v>
      </c>
      <c r="L155" s="59">
        <v>9.2246575342000003</v>
      </c>
      <c r="M155" s="59">
        <v>0</v>
      </c>
      <c r="Q155" s="89">
        <v>122</v>
      </c>
      <c r="R155" s="59">
        <v>747.73482141</v>
      </c>
      <c r="S155" s="59">
        <v>159.40185223</v>
      </c>
      <c r="T155" s="59">
        <v>320.27579391</v>
      </c>
      <c r="U155" s="59">
        <v>269.66654712000002</v>
      </c>
      <c r="V155" s="59">
        <v>6.4136986300999999</v>
      </c>
      <c r="W155" s="59">
        <v>68.258953931999997</v>
      </c>
      <c r="X155" s="59">
        <v>149.48680082000001</v>
      </c>
      <c r="Y155" s="59">
        <v>170.20764496999999</v>
      </c>
      <c r="Z155" s="59">
        <v>9.2246575342000003</v>
      </c>
      <c r="AA155" s="59">
        <v>0</v>
      </c>
      <c r="AE155" s="89">
        <v>122</v>
      </c>
      <c r="AF155" s="59">
        <v>1193.7406143000001</v>
      </c>
      <c r="AG155" s="59">
        <v>179.60920532</v>
      </c>
      <c r="AH155" s="59">
        <v>238.57540208</v>
      </c>
      <c r="AI155" s="59">
        <v>248.86590224</v>
      </c>
      <c r="AJ155" s="59">
        <v>6.4136986300999999</v>
      </c>
      <c r="AK155" s="59">
        <v>75.76869293</v>
      </c>
      <c r="AL155" s="59">
        <v>160.50240998000001</v>
      </c>
      <c r="AM155" s="59">
        <v>430.70892107999998</v>
      </c>
      <c r="AN155" s="59">
        <v>9.2246575342000003</v>
      </c>
      <c r="AO155" s="59">
        <v>0</v>
      </c>
      <c r="AS155" s="89">
        <v>122</v>
      </c>
      <c r="AT155" s="59">
        <v>1097.3275897000001</v>
      </c>
      <c r="AU155" s="59">
        <v>208.08216945999999</v>
      </c>
      <c r="AV155" s="59">
        <v>285.01207814999998</v>
      </c>
      <c r="AW155" s="63">
        <v>263.21045552999999</v>
      </c>
      <c r="AX155" s="63">
        <v>6.4136986300999999</v>
      </c>
      <c r="AY155" s="63">
        <v>73.478399934999999</v>
      </c>
      <c r="AZ155" s="63">
        <v>171.82301770000001</v>
      </c>
      <c r="BA155" s="63">
        <v>113.76890381</v>
      </c>
      <c r="BB155" s="63">
        <v>9.2246575342000003</v>
      </c>
      <c r="BC155" s="63">
        <v>6</v>
      </c>
    </row>
    <row r="156" spans="3:55">
      <c r="C156" s="89">
        <v>123</v>
      </c>
      <c r="D156" s="59">
        <v>991.47992167999996</v>
      </c>
      <c r="E156" s="59">
        <v>157.89516534000001</v>
      </c>
      <c r="F156" s="59">
        <v>277.97606561999999</v>
      </c>
      <c r="G156" s="59">
        <v>249.73372144999999</v>
      </c>
      <c r="H156" s="59">
        <v>6.4136986300999999</v>
      </c>
      <c r="I156" s="59">
        <v>73.076704604</v>
      </c>
      <c r="J156" s="59">
        <v>141.97700674999999</v>
      </c>
      <c r="K156" s="59">
        <v>133.23013420000001</v>
      </c>
      <c r="L156" s="59">
        <v>9.2246575342000003</v>
      </c>
      <c r="M156" s="59">
        <v>0</v>
      </c>
      <c r="Q156" s="89">
        <v>123</v>
      </c>
      <c r="R156" s="59">
        <v>742.72337052</v>
      </c>
      <c r="S156" s="59">
        <v>158.5985283</v>
      </c>
      <c r="T156" s="59">
        <v>319.32856763000001</v>
      </c>
      <c r="U156" s="59">
        <v>269.34298514</v>
      </c>
      <c r="V156" s="59">
        <v>6.4136986300999999</v>
      </c>
      <c r="W156" s="59">
        <v>68.199827842999994</v>
      </c>
      <c r="X156" s="59">
        <v>149.37166779</v>
      </c>
      <c r="Y156" s="59">
        <v>170.15614045000001</v>
      </c>
      <c r="Z156" s="59">
        <v>9.2246575342000003</v>
      </c>
      <c r="AA156" s="59">
        <v>0</v>
      </c>
      <c r="AE156" s="89">
        <v>123</v>
      </c>
      <c r="AF156" s="59">
        <v>1186.4935284000001</v>
      </c>
      <c r="AG156" s="59">
        <v>178.49853714</v>
      </c>
      <c r="AH156" s="59">
        <v>237.58982854000001</v>
      </c>
      <c r="AI156" s="59">
        <v>248.56128527999999</v>
      </c>
      <c r="AJ156" s="59">
        <v>6.4136986300999999</v>
      </c>
      <c r="AK156" s="59">
        <v>75.710816379999997</v>
      </c>
      <c r="AL156" s="59">
        <v>160.38379053</v>
      </c>
      <c r="AM156" s="59">
        <v>430.53622601000001</v>
      </c>
      <c r="AN156" s="59">
        <v>9.2246575342000003</v>
      </c>
      <c r="AO156" s="59">
        <v>0</v>
      </c>
      <c r="AS156" s="89">
        <v>123</v>
      </c>
      <c r="AT156" s="59">
        <v>1090.6682635</v>
      </c>
      <c r="AU156" s="59">
        <v>206.74607345999999</v>
      </c>
      <c r="AV156" s="59">
        <v>283.89237193000002</v>
      </c>
      <c r="AW156" s="63">
        <v>262.92712953</v>
      </c>
      <c r="AX156" s="63">
        <v>6.4136986300999999</v>
      </c>
      <c r="AY156" s="63">
        <v>73.426792116000001</v>
      </c>
      <c r="AZ156" s="63">
        <v>171.71286742999999</v>
      </c>
      <c r="BA156" s="63">
        <v>113.7461241</v>
      </c>
      <c r="BB156" s="63">
        <v>9.2246575342000003</v>
      </c>
      <c r="BC156" s="63">
        <v>10</v>
      </c>
    </row>
    <row r="157" spans="3:55">
      <c r="C157" s="89">
        <v>124</v>
      </c>
      <c r="D157" s="59">
        <v>985.73465276000002</v>
      </c>
      <c r="E157" s="59">
        <v>156.88779051</v>
      </c>
      <c r="F157" s="59">
        <v>276.54353473999998</v>
      </c>
      <c r="G157" s="59">
        <v>249.45227733999999</v>
      </c>
      <c r="H157" s="59">
        <v>6.4136986300999999</v>
      </c>
      <c r="I157" s="59">
        <v>73.019193040000005</v>
      </c>
      <c r="J157" s="59">
        <v>141.88503835</v>
      </c>
      <c r="K157" s="59">
        <v>133.15567496</v>
      </c>
      <c r="L157" s="59">
        <v>9.2246575342000003</v>
      </c>
      <c r="M157" s="59">
        <v>0</v>
      </c>
      <c r="Q157" s="89">
        <v>124</v>
      </c>
      <c r="R157" s="59">
        <v>738.40646186000004</v>
      </c>
      <c r="S157" s="59">
        <v>157.65807394000001</v>
      </c>
      <c r="T157" s="59">
        <v>317.82668275999998</v>
      </c>
      <c r="U157" s="59">
        <v>269.01666993999999</v>
      </c>
      <c r="V157" s="59">
        <v>6.4136986300999999</v>
      </c>
      <c r="W157" s="59">
        <v>68.140893074000005</v>
      </c>
      <c r="X157" s="59">
        <v>149.25803662999999</v>
      </c>
      <c r="Y157" s="59">
        <v>170.10936318</v>
      </c>
      <c r="Z157" s="59">
        <v>9.2246575342000003</v>
      </c>
      <c r="AA157" s="59">
        <v>0</v>
      </c>
      <c r="AE157" s="89">
        <v>124</v>
      </c>
      <c r="AF157" s="59">
        <v>1179.5141490000001</v>
      </c>
      <c r="AG157" s="59">
        <v>177.18444381</v>
      </c>
      <c r="AH157" s="59">
        <v>236.52757857</v>
      </c>
      <c r="AI157" s="59">
        <v>248.26906328999999</v>
      </c>
      <c r="AJ157" s="59">
        <v>6.4136986300999999</v>
      </c>
      <c r="AK157" s="59">
        <v>75.653035947999996</v>
      </c>
      <c r="AL157" s="59">
        <v>160.26600629000001</v>
      </c>
      <c r="AM157" s="59">
        <v>430.37305830000003</v>
      </c>
      <c r="AN157" s="59">
        <v>9.2246575342000003</v>
      </c>
      <c r="AO157" s="59">
        <v>0</v>
      </c>
      <c r="AS157" s="89">
        <v>124</v>
      </c>
      <c r="AT157" s="59">
        <v>1084.1844421999999</v>
      </c>
      <c r="AU157" s="59">
        <v>205.41457206000001</v>
      </c>
      <c r="AV157" s="59">
        <v>282.61193071999998</v>
      </c>
      <c r="AW157" s="63">
        <v>262.62443897000003</v>
      </c>
      <c r="AX157" s="63">
        <v>6.4136986300999999</v>
      </c>
      <c r="AY157" s="63">
        <v>73.375315970000003</v>
      </c>
      <c r="AZ157" s="63">
        <v>171.60322907</v>
      </c>
      <c r="BA157" s="63">
        <v>113.72484169000001</v>
      </c>
      <c r="BB157" s="63">
        <v>9.2246575342000003</v>
      </c>
      <c r="BC157" s="63">
        <v>14</v>
      </c>
    </row>
    <row r="158" spans="3:55">
      <c r="C158" s="89">
        <v>125</v>
      </c>
      <c r="D158" s="59">
        <v>979.95356809999998</v>
      </c>
      <c r="E158" s="59">
        <v>156.00031082999999</v>
      </c>
      <c r="F158" s="59">
        <v>275.03451087000002</v>
      </c>
      <c r="G158" s="59">
        <v>249.16324681</v>
      </c>
      <c r="H158" s="59">
        <v>6.4136986300999999</v>
      </c>
      <c r="I158" s="59">
        <v>72.961789507000006</v>
      </c>
      <c r="J158" s="59">
        <v>141.79355591000001</v>
      </c>
      <c r="K158" s="59">
        <v>133.08369015</v>
      </c>
      <c r="L158" s="59">
        <v>9.2246575342000003</v>
      </c>
      <c r="M158" s="59">
        <v>0</v>
      </c>
      <c r="Q158" s="89">
        <v>125</v>
      </c>
      <c r="R158" s="59">
        <v>734.33169045</v>
      </c>
      <c r="S158" s="59">
        <v>156.35473872</v>
      </c>
      <c r="T158" s="59">
        <v>316.42857577000001</v>
      </c>
      <c r="U158" s="59">
        <v>268.70732048000002</v>
      </c>
      <c r="V158" s="59">
        <v>6.4136986300999999</v>
      </c>
      <c r="W158" s="59">
        <v>68.082154075999995</v>
      </c>
      <c r="X158" s="59">
        <v>149.14588017</v>
      </c>
      <c r="Y158" s="59">
        <v>170.06730447999999</v>
      </c>
      <c r="Z158" s="59">
        <v>9.2246575342000003</v>
      </c>
      <c r="AA158" s="59">
        <v>0</v>
      </c>
      <c r="AE158" s="89">
        <v>125</v>
      </c>
      <c r="AF158" s="59">
        <v>1172.9385801000001</v>
      </c>
      <c r="AG158" s="59">
        <v>175.90812656</v>
      </c>
      <c r="AH158" s="59">
        <v>235.03955343999999</v>
      </c>
      <c r="AI158" s="59">
        <v>247.96102986</v>
      </c>
      <c r="AJ158" s="59">
        <v>6.4136986300999999</v>
      </c>
      <c r="AK158" s="59">
        <v>75.595357354000001</v>
      </c>
      <c r="AL158" s="59">
        <v>160.14904489</v>
      </c>
      <c r="AM158" s="59">
        <v>430.21927332000001</v>
      </c>
      <c r="AN158" s="59">
        <v>9.2246575342000003</v>
      </c>
      <c r="AO158" s="59">
        <v>0</v>
      </c>
      <c r="AS158" s="89">
        <v>125</v>
      </c>
      <c r="AT158" s="59">
        <v>1077.7666618000001</v>
      </c>
      <c r="AU158" s="59">
        <v>204.14865055000001</v>
      </c>
      <c r="AV158" s="59">
        <v>281.19722074999999</v>
      </c>
      <c r="AW158" s="63">
        <v>262.32439649999998</v>
      </c>
      <c r="AX158" s="63">
        <v>6.4136986300999999</v>
      </c>
      <c r="AY158" s="63">
        <v>73.323975219999994</v>
      </c>
      <c r="AZ158" s="63">
        <v>171.49407957</v>
      </c>
      <c r="BA158" s="63">
        <v>113.70502275</v>
      </c>
      <c r="BB158" s="63">
        <v>9.2246575342000003</v>
      </c>
      <c r="BC158" s="63">
        <v>18</v>
      </c>
    </row>
    <row r="159" spans="3:55">
      <c r="C159" s="89">
        <v>126</v>
      </c>
      <c r="D159" s="59">
        <v>973.69449865000001</v>
      </c>
      <c r="E159" s="59">
        <v>155.05811979000001</v>
      </c>
      <c r="F159" s="59">
        <v>274.03399444000001</v>
      </c>
      <c r="G159" s="59">
        <v>248.89840498999999</v>
      </c>
      <c r="H159" s="59">
        <v>6.4136986300999999</v>
      </c>
      <c r="I159" s="59">
        <v>72.904498793000002</v>
      </c>
      <c r="J159" s="59">
        <v>141.70253922000001</v>
      </c>
      <c r="K159" s="59">
        <v>133.01407465</v>
      </c>
      <c r="L159" s="59">
        <v>9.2246575342000003</v>
      </c>
      <c r="M159" s="59">
        <v>0</v>
      </c>
      <c r="Q159" s="89">
        <v>126</v>
      </c>
      <c r="R159" s="59">
        <v>730.09527830000002</v>
      </c>
      <c r="S159" s="59">
        <v>155.13621323000001</v>
      </c>
      <c r="T159" s="59">
        <v>315.08798891999999</v>
      </c>
      <c r="U159" s="59">
        <v>268.41728189000003</v>
      </c>
      <c r="V159" s="59">
        <v>6.4136986300999999</v>
      </c>
      <c r="W159" s="59">
        <v>68.023615298999999</v>
      </c>
      <c r="X159" s="59">
        <v>149.03517124999999</v>
      </c>
      <c r="Y159" s="59">
        <v>170.02995569999999</v>
      </c>
      <c r="Z159" s="59">
        <v>9.2246575342000003</v>
      </c>
      <c r="AA159" s="59">
        <v>0</v>
      </c>
      <c r="AE159" s="89">
        <v>126</v>
      </c>
      <c r="AF159" s="59">
        <v>1165.9970783000001</v>
      </c>
      <c r="AG159" s="59">
        <v>174.83280318000001</v>
      </c>
      <c r="AH159" s="59">
        <v>233.69824502</v>
      </c>
      <c r="AI159" s="59">
        <v>247.67121879999999</v>
      </c>
      <c r="AJ159" s="59">
        <v>6.4136986300999999</v>
      </c>
      <c r="AK159" s="59">
        <v>75.537786320999999</v>
      </c>
      <c r="AL159" s="59">
        <v>160.03289391999999</v>
      </c>
      <c r="AM159" s="59">
        <v>430.07472646999997</v>
      </c>
      <c r="AN159" s="59">
        <v>9.2246575342000003</v>
      </c>
      <c r="AO159" s="59">
        <v>0</v>
      </c>
      <c r="AS159" s="89">
        <v>126</v>
      </c>
      <c r="AT159" s="59">
        <v>1070.5487684</v>
      </c>
      <c r="AU159" s="59">
        <v>203.15913681999999</v>
      </c>
      <c r="AV159" s="59">
        <v>280.27327818999998</v>
      </c>
      <c r="AW159" s="63">
        <v>262.05729171000002</v>
      </c>
      <c r="AX159" s="63">
        <v>6.4136986300999999</v>
      </c>
      <c r="AY159" s="63">
        <v>73.27277359</v>
      </c>
      <c r="AZ159" s="63">
        <v>171.38539591</v>
      </c>
      <c r="BA159" s="63">
        <v>113.68663342000001</v>
      </c>
      <c r="BB159" s="63">
        <v>9.2246575342000003</v>
      </c>
      <c r="BC159" s="63">
        <v>22</v>
      </c>
    </row>
    <row r="160" spans="3:55">
      <c r="C160" s="89">
        <v>127</v>
      </c>
      <c r="D160" s="59">
        <v>967.12023284999998</v>
      </c>
      <c r="E160" s="59">
        <v>154.42407739999999</v>
      </c>
      <c r="F160" s="59">
        <v>273.03254075000001</v>
      </c>
      <c r="G160" s="59">
        <v>248.64154812000001</v>
      </c>
      <c r="H160" s="59">
        <v>6.4136986300999999</v>
      </c>
      <c r="I160" s="59">
        <v>72.847325689000002</v>
      </c>
      <c r="J160" s="59">
        <v>141.61196806999999</v>
      </c>
      <c r="K160" s="59">
        <v>132.94672335000001</v>
      </c>
      <c r="L160" s="59">
        <v>9.2246575342000003</v>
      </c>
      <c r="M160" s="59">
        <v>0</v>
      </c>
      <c r="Q160" s="89">
        <v>127</v>
      </c>
      <c r="R160" s="59">
        <v>725.61096343999998</v>
      </c>
      <c r="S160" s="59">
        <v>154.58481372</v>
      </c>
      <c r="T160" s="59">
        <v>313.36045222000001</v>
      </c>
      <c r="U160" s="59">
        <v>268.13250657999998</v>
      </c>
      <c r="V160" s="59">
        <v>6.4136986300999999</v>
      </c>
      <c r="W160" s="59">
        <v>67.965281192999996</v>
      </c>
      <c r="X160" s="59">
        <v>148.92588269000001</v>
      </c>
      <c r="Y160" s="59">
        <v>169.99730815999999</v>
      </c>
      <c r="Z160" s="59">
        <v>9.2246575342000003</v>
      </c>
      <c r="AA160" s="59">
        <v>0</v>
      </c>
      <c r="AE160" s="89">
        <v>127</v>
      </c>
      <c r="AF160" s="59">
        <v>1158.1267169</v>
      </c>
      <c r="AG160" s="59">
        <v>174.12293339999999</v>
      </c>
      <c r="AH160" s="59">
        <v>232.90321144000001</v>
      </c>
      <c r="AI160" s="59">
        <v>247.39853887000001</v>
      </c>
      <c r="AJ160" s="59">
        <v>6.4136986300999999</v>
      </c>
      <c r="AK160" s="59">
        <v>75.480328568000004</v>
      </c>
      <c r="AL160" s="59">
        <v>159.91754098999999</v>
      </c>
      <c r="AM160" s="59">
        <v>429.93927310999999</v>
      </c>
      <c r="AN160" s="59">
        <v>9.2246575342000003</v>
      </c>
      <c r="AO160" s="59">
        <v>0</v>
      </c>
      <c r="AS160" s="89">
        <v>127</v>
      </c>
      <c r="AT160" s="59">
        <v>1063.5030259</v>
      </c>
      <c r="AU160" s="59">
        <v>202.30169174</v>
      </c>
      <c r="AV160" s="59">
        <v>279.04250930000001</v>
      </c>
      <c r="AW160" s="63">
        <v>261.79279372000002</v>
      </c>
      <c r="AX160" s="63">
        <v>6.4136986300999999</v>
      </c>
      <c r="AY160" s="63">
        <v>73.221714802999998</v>
      </c>
      <c r="AZ160" s="63">
        <v>171.27715502999999</v>
      </c>
      <c r="BA160" s="63">
        <v>113.66963987</v>
      </c>
      <c r="BB160" s="63">
        <v>9.2246575342000003</v>
      </c>
      <c r="BC160" s="63">
        <v>26</v>
      </c>
    </row>
    <row r="161" spans="3:55">
      <c r="C161" s="89">
        <v>128</v>
      </c>
      <c r="D161" s="59">
        <v>961.35325087000001</v>
      </c>
      <c r="E161" s="59">
        <v>153.46266281999999</v>
      </c>
      <c r="F161" s="59">
        <v>271.90177847000001</v>
      </c>
      <c r="G161" s="59">
        <v>248.38970669</v>
      </c>
      <c r="H161" s="59">
        <v>6.4136986300999999</v>
      </c>
      <c r="I161" s="59">
        <v>72.790274984000007</v>
      </c>
      <c r="J161" s="59">
        <v>141.52182225000001</v>
      </c>
      <c r="K161" s="59">
        <v>132.88153113999999</v>
      </c>
      <c r="L161" s="59">
        <v>9.2246575342000003</v>
      </c>
      <c r="M161" s="59">
        <v>0</v>
      </c>
      <c r="Q161" s="89">
        <v>128</v>
      </c>
      <c r="R161" s="59">
        <v>722.03808739999999</v>
      </c>
      <c r="S161" s="59">
        <v>153.44927505999999</v>
      </c>
      <c r="T161" s="59">
        <v>312.12663130999999</v>
      </c>
      <c r="U161" s="59">
        <v>267.83494139999999</v>
      </c>
      <c r="V161" s="59">
        <v>6.4136986300999999</v>
      </c>
      <c r="W161" s="59">
        <v>67.907156208000004</v>
      </c>
      <c r="X161" s="59">
        <v>148.81798732999999</v>
      </c>
      <c r="Y161" s="59">
        <v>169.9693532</v>
      </c>
      <c r="Z161" s="59">
        <v>9.2246575342000003</v>
      </c>
      <c r="AA161" s="59">
        <v>0</v>
      </c>
      <c r="AE161" s="89">
        <v>128</v>
      </c>
      <c r="AF161" s="59">
        <v>1150.2166526000001</v>
      </c>
      <c r="AG161" s="59">
        <v>173.35372132000001</v>
      </c>
      <c r="AH161" s="59">
        <v>232.22738887</v>
      </c>
      <c r="AI161" s="59">
        <v>247.12910041999999</v>
      </c>
      <c r="AJ161" s="59">
        <v>6.4136986300999999</v>
      </c>
      <c r="AK161" s="59">
        <v>75.422989818999994</v>
      </c>
      <c r="AL161" s="59">
        <v>159.80297371</v>
      </c>
      <c r="AM161" s="59">
        <v>429.81276864</v>
      </c>
      <c r="AN161" s="59">
        <v>9.2246575342000003</v>
      </c>
      <c r="AO161" s="59">
        <v>0</v>
      </c>
      <c r="AS161" s="89">
        <v>128</v>
      </c>
      <c r="AT161" s="59">
        <v>1057.6748497999999</v>
      </c>
      <c r="AU161" s="59">
        <v>200.83989695</v>
      </c>
      <c r="AV161" s="59">
        <v>277.87010225</v>
      </c>
      <c r="AW161" s="63">
        <v>261.53392545000003</v>
      </c>
      <c r="AX161" s="63">
        <v>6.4136986300999999</v>
      </c>
      <c r="AY161" s="63">
        <v>73.170802581999993</v>
      </c>
      <c r="AZ161" s="63">
        <v>171.1693339</v>
      </c>
      <c r="BA161" s="63">
        <v>113.65400827000001</v>
      </c>
      <c r="BB161" s="63">
        <v>9.2246575342000003</v>
      </c>
      <c r="BC161" s="63">
        <v>30</v>
      </c>
    </row>
    <row r="162" spans="3:55">
      <c r="C162" s="89">
        <v>129</v>
      </c>
      <c r="D162" s="59">
        <v>955.50526362000005</v>
      </c>
      <c r="E162" s="59">
        <v>152.62122787999999</v>
      </c>
      <c r="F162" s="59">
        <v>271.41668779999998</v>
      </c>
      <c r="G162" s="59">
        <v>248.12561219</v>
      </c>
      <c r="H162" s="59">
        <v>6.4136986300999999</v>
      </c>
      <c r="I162" s="59">
        <v>72.733351467999995</v>
      </c>
      <c r="J162" s="59">
        <v>141.43208156</v>
      </c>
      <c r="K162" s="59">
        <v>132.81839289000001</v>
      </c>
      <c r="L162" s="59">
        <v>9.2246575342000003</v>
      </c>
      <c r="M162" s="59">
        <v>0</v>
      </c>
      <c r="Q162" s="89">
        <v>129</v>
      </c>
      <c r="R162" s="59">
        <v>718.84083555999996</v>
      </c>
      <c r="S162" s="59">
        <v>152.29811896000001</v>
      </c>
      <c r="T162" s="59">
        <v>310.54330628000002</v>
      </c>
      <c r="U162" s="59">
        <v>267.52687357000002</v>
      </c>
      <c r="V162" s="59">
        <v>6.4136986300999999</v>
      </c>
      <c r="W162" s="59">
        <v>67.849244792999997</v>
      </c>
      <c r="X162" s="59">
        <v>148.71145799999999</v>
      </c>
      <c r="Y162" s="59">
        <v>169.94608215</v>
      </c>
      <c r="Z162" s="59">
        <v>9.2246575342000003</v>
      </c>
      <c r="AA162" s="59">
        <v>0</v>
      </c>
      <c r="AE162" s="89">
        <v>129</v>
      </c>
      <c r="AF162" s="59">
        <v>1143.7031594</v>
      </c>
      <c r="AG162" s="59">
        <v>172.42653501000001</v>
      </c>
      <c r="AH162" s="59">
        <v>231.44814471999999</v>
      </c>
      <c r="AI162" s="59">
        <v>246.85948994</v>
      </c>
      <c r="AJ162" s="59">
        <v>6.4136986300999999</v>
      </c>
      <c r="AK162" s="59">
        <v>75.365775792999997</v>
      </c>
      <c r="AL162" s="59">
        <v>159.68917969</v>
      </c>
      <c r="AM162" s="59">
        <v>429.69506842999999</v>
      </c>
      <c r="AN162" s="59">
        <v>9.2246575342000003</v>
      </c>
      <c r="AO162" s="59">
        <v>0</v>
      </c>
      <c r="AS162" s="89">
        <v>129</v>
      </c>
      <c r="AT162" s="59">
        <v>1051.0811873</v>
      </c>
      <c r="AU162" s="59">
        <v>199.86321203</v>
      </c>
      <c r="AV162" s="59">
        <v>277.46365284000001</v>
      </c>
      <c r="AW162" s="63">
        <v>261.25843064999998</v>
      </c>
      <c r="AX162" s="63">
        <v>6.4136986300999999</v>
      </c>
      <c r="AY162" s="63">
        <v>73.120040650000007</v>
      </c>
      <c r="AZ162" s="63">
        <v>171.06190948</v>
      </c>
      <c r="BA162" s="63">
        <v>113.63970476</v>
      </c>
      <c r="BB162" s="63">
        <v>9.2246575342000003</v>
      </c>
      <c r="BC162" s="63">
        <v>34</v>
      </c>
    </row>
    <row r="163" spans="3:55">
      <c r="C163" s="89">
        <v>130</v>
      </c>
      <c r="D163" s="59">
        <v>949.93135552000001</v>
      </c>
      <c r="E163" s="59">
        <v>152.03612333000001</v>
      </c>
      <c r="F163" s="59">
        <v>270.41409657000003</v>
      </c>
      <c r="G163" s="59">
        <v>247.84860871999999</v>
      </c>
      <c r="H163" s="59">
        <v>6.4136986300999999</v>
      </c>
      <c r="I163" s="59">
        <v>72.676559929999996</v>
      </c>
      <c r="J163" s="59">
        <v>141.34272577999999</v>
      </c>
      <c r="K163" s="59">
        <v>132.7572035</v>
      </c>
      <c r="L163" s="59">
        <v>9.2246575342000003</v>
      </c>
      <c r="M163" s="59">
        <v>0</v>
      </c>
      <c r="Q163" s="89">
        <v>130</v>
      </c>
      <c r="R163" s="59">
        <v>714.85433746000001</v>
      </c>
      <c r="S163" s="59">
        <v>151.62922591</v>
      </c>
      <c r="T163" s="59">
        <v>309.24189611999998</v>
      </c>
      <c r="U163" s="59">
        <v>267.24387410000003</v>
      </c>
      <c r="V163" s="59">
        <v>6.4136986300999999</v>
      </c>
      <c r="W163" s="59">
        <v>67.791551400000003</v>
      </c>
      <c r="X163" s="59">
        <v>148.60626754</v>
      </c>
      <c r="Y163" s="59">
        <v>169.92748635000001</v>
      </c>
      <c r="Z163" s="59">
        <v>9.2246575342000003</v>
      </c>
      <c r="AA163" s="59">
        <v>0</v>
      </c>
      <c r="AE163" s="89">
        <v>130</v>
      </c>
      <c r="AF163" s="59">
        <v>1136.5997659</v>
      </c>
      <c r="AG163" s="59">
        <v>171.83948222000001</v>
      </c>
      <c r="AH163" s="59">
        <v>230.94976321999999</v>
      </c>
      <c r="AI163" s="59">
        <v>246.55878358999999</v>
      </c>
      <c r="AJ163" s="59">
        <v>6.4136986300999999</v>
      </c>
      <c r="AK163" s="59">
        <v>75.308692210999993</v>
      </c>
      <c r="AL163" s="59">
        <v>159.57614652999999</v>
      </c>
      <c r="AM163" s="59">
        <v>429.58602784999999</v>
      </c>
      <c r="AN163" s="59">
        <v>9.2246575342000003</v>
      </c>
      <c r="AO163" s="59">
        <v>0</v>
      </c>
      <c r="AS163" s="89">
        <v>130</v>
      </c>
      <c r="AT163" s="59">
        <v>1045.0370889999999</v>
      </c>
      <c r="AU163" s="59">
        <v>198.77760613999999</v>
      </c>
      <c r="AV163" s="59">
        <v>276.60079459000002</v>
      </c>
      <c r="AW163" s="63">
        <v>260.99870155000002</v>
      </c>
      <c r="AX163" s="63">
        <v>6.4136986300999999</v>
      </c>
      <c r="AY163" s="63">
        <v>73.069432731999996</v>
      </c>
      <c r="AZ163" s="63">
        <v>170.95485872</v>
      </c>
      <c r="BA163" s="63">
        <v>113.62669552</v>
      </c>
      <c r="BB163" s="63">
        <v>9.2246575342000003</v>
      </c>
      <c r="BC163" s="63">
        <v>39</v>
      </c>
    </row>
    <row r="164" spans="3:55">
      <c r="C164" s="89">
        <v>131</v>
      </c>
      <c r="D164" s="59">
        <v>944.56665424000005</v>
      </c>
      <c r="E164" s="59">
        <v>151.33187611</v>
      </c>
      <c r="F164" s="59">
        <v>269.29807095000001</v>
      </c>
      <c r="G164" s="59">
        <v>247.59497547999999</v>
      </c>
      <c r="H164" s="59">
        <v>6.4136986300999999</v>
      </c>
      <c r="I164" s="59">
        <v>72.619905160000002</v>
      </c>
      <c r="J164" s="59">
        <v>141.25373472000001</v>
      </c>
      <c r="K164" s="59">
        <v>132.69785784999999</v>
      </c>
      <c r="L164" s="59">
        <v>9.2246575342000003</v>
      </c>
      <c r="M164" s="59">
        <v>0</v>
      </c>
      <c r="Q164" s="89">
        <v>131</v>
      </c>
      <c r="R164" s="59">
        <v>710.73981333999996</v>
      </c>
      <c r="S164" s="59">
        <v>150.82618037</v>
      </c>
      <c r="T164" s="59">
        <v>308.24878289999998</v>
      </c>
      <c r="U164" s="59">
        <v>266.91475617999998</v>
      </c>
      <c r="V164" s="59">
        <v>6.4136986300999999</v>
      </c>
      <c r="W164" s="59">
        <v>67.734080477000006</v>
      </c>
      <c r="X164" s="59">
        <v>148.50238876</v>
      </c>
      <c r="Y164" s="59">
        <v>169.91355712999999</v>
      </c>
      <c r="Z164" s="59">
        <v>9.2246575342000003</v>
      </c>
      <c r="AA164" s="59">
        <v>0</v>
      </c>
      <c r="AE164" s="89">
        <v>131</v>
      </c>
      <c r="AF164" s="59">
        <v>1129.9744472</v>
      </c>
      <c r="AG164" s="59">
        <v>170.77788834</v>
      </c>
      <c r="AH164" s="59">
        <v>230.41621939000001</v>
      </c>
      <c r="AI164" s="59">
        <v>246.28970598000001</v>
      </c>
      <c r="AJ164" s="59">
        <v>6.4136986300999999</v>
      </c>
      <c r="AK164" s="59">
        <v>75.251744795999997</v>
      </c>
      <c r="AL164" s="59">
        <v>159.46386183000001</v>
      </c>
      <c r="AM164" s="59">
        <v>429.48550230000001</v>
      </c>
      <c r="AN164" s="59">
        <v>9.2246575342000003</v>
      </c>
      <c r="AO164" s="59">
        <v>0</v>
      </c>
      <c r="AS164" s="89">
        <v>131</v>
      </c>
      <c r="AT164" s="59">
        <v>1039.1486805</v>
      </c>
      <c r="AU164" s="59">
        <v>198.10352233</v>
      </c>
      <c r="AV164" s="59">
        <v>275.19802234000002</v>
      </c>
      <c r="AW164" s="63">
        <v>260.71167444999998</v>
      </c>
      <c r="AX164" s="63">
        <v>6.4136986300999999</v>
      </c>
      <c r="AY164" s="63">
        <v>73.018982549</v>
      </c>
      <c r="AZ164" s="63">
        <v>170.84815857999999</v>
      </c>
      <c r="BA164" s="63">
        <v>113.61494669</v>
      </c>
      <c r="BB164" s="63">
        <v>9.2246575342000003</v>
      </c>
      <c r="BC164" s="63">
        <v>43</v>
      </c>
    </row>
    <row r="165" spans="3:55">
      <c r="C165" s="89">
        <v>132</v>
      </c>
      <c r="D165" s="59">
        <v>939.28231031999997</v>
      </c>
      <c r="E165" s="59">
        <v>150.32731881000001</v>
      </c>
      <c r="F165" s="59">
        <v>268.46353800000003</v>
      </c>
      <c r="G165" s="59">
        <v>247.27980228999999</v>
      </c>
      <c r="H165" s="59">
        <v>6.4136986300999999</v>
      </c>
      <c r="I165" s="59">
        <v>72.563391948000003</v>
      </c>
      <c r="J165" s="59">
        <v>141.16508816999999</v>
      </c>
      <c r="K165" s="59">
        <v>132.64025083000001</v>
      </c>
      <c r="L165" s="59">
        <v>9.2246575342000003</v>
      </c>
      <c r="M165" s="59">
        <v>0</v>
      </c>
      <c r="Q165" s="89">
        <v>132</v>
      </c>
      <c r="R165" s="59">
        <v>707.04654240000002</v>
      </c>
      <c r="S165" s="59">
        <v>149.81779144000001</v>
      </c>
      <c r="T165" s="59">
        <v>307.00365349999998</v>
      </c>
      <c r="U165" s="59">
        <v>266.62174467</v>
      </c>
      <c r="V165" s="59">
        <v>6.4136986300999999</v>
      </c>
      <c r="W165" s="59">
        <v>67.676836475000002</v>
      </c>
      <c r="X165" s="59">
        <v>148.39979452</v>
      </c>
      <c r="Y165" s="59">
        <v>169.90428582000001</v>
      </c>
      <c r="Z165" s="59">
        <v>9.2246575342000003</v>
      </c>
      <c r="AA165" s="59">
        <v>0</v>
      </c>
      <c r="AE165" s="89">
        <v>132</v>
      </c>
      <c r="AF165" s="59">
        <v>1123.3483702999999</v>
      </c>
      <c r="AG165" s="59">
        <v>170.01786501999999</v>
      </c>
      <c r="AH165" s="59">
        <v>229.64860191</v>
      </c>
      <c r="AI165" s="59">
        <v>245.95388954000001</v>
      </c>
      <c r="AJ165" s="59">
        <v>6.4136986300999999</v>
      </c>
      <c r="AK165" s="59">
        <v>75.194939269000002</v>
      </c>
      <c r="AL165" s="59">
        <v>159.35231321000001</v>
      </c>
      <c r="AM165" s="59">
        <v>429.39334715000001</v>
      </c>
      <c r="AN165" s="59">
        <v>9.2246575342000003</v>
      </c>
      <c r="AO165" s="59">
        <v>0</v>
      </c>
      <c r="AS165" s="89">
        <v>132</v>
      </c>
      <c r="AT165" s="59">
        <v>1033.3260018000001</v>
      </c>
      <c r="AU165" s="59">
        <v>196.82565935</v>
      </c>
      <c r="AV165" s="59">
        <v>274.34678339999999</v>
      </c>
      <c r="AW165" s="63">
        <v>260.41116350999999</v>
      </c>
      <c r="AX165" s="63">
        <v>6.4136986300999999</v>
      </c>
      <c r="AY165" s="63">
        <v>72.968693826999996</v>
      </c>
      <c r="AZ165" s="63">
        <v>170.74178602999999</v>
      </c>
      <c r="BA165" s="63">
        <v>113.60442445</v>
      </c>
      <c r="BB165" s="63">
        <v>9.2246575342000003</v>
      </c>
      <c r="BC165" s="63">
        <v>47</v>
      </c>
    </row>
    <row r="166" spans="3:55">
      <c r="C166" s="89">
        <v>133</v>
      </c>
      <c r="D166" s="59">
        <v>934.11434645999998</v>
      </c>
      <c r="E166" s="59">
        <v>149.62393388999999</v>
      </c>
      <c r="F166" s="59">
        <v>267.14897185000001</v>
      </c>
      <c r="G166" s="59">
        <v>247.02710984999999</v>
      </c>
      <c r="H166" s="59">
        <v>6.4136986300999999</v>
      </c>
      <c r="I166" s="59">
        <v>72.507025083000002</v>
      </c>
      <c r="J166" s="59">
        <v>141.07676591000001</v>
      </c>
      <c r="K166" s="59">
        <v>132.58427731</v>
      </c>
      <c r="L166" s="59">
        <v>9.2246575342000003</v>
      </c>
      <c r="M166" s="59">
        <v>0</v>
      </c>
      <c r="Q166" s="89">
        <v>133</v>
      </c>
      <c r="R166" s="59">
        <v>703.45162809999999</v>
      </c>
      <c r="S166" s="59">
        <v>149.09660733000001</v>
      </c>
      <c r="T166" s="59">
        <v>305.35813019</v>
      </c>
      <c r="U166" s="59">
        <v>266.34356559000003</v>
      </c>
      <c r="V166" s="59">
        <v>6.4136986300999999</v>
      </c>
      <c r="W166" s="59">
        <v>67.619823844999999</v>
      </c>
      <c r="X166" s="59">
        <v>148.29845764000001</v>
      </c>
      <c r="Y166" s="59">
        <v>169.89966376999999</v>
      </c>
      <c r="Z166" s="59">
        <v>9.2246575342000003</v>
      </c>
      <c r="AA166" s="59">
        <v>0</v>
      </c>
      <c r="AE166" s="89">
        <v>133</v>
      </c>
      <c r="AF166" s="59">
        <v>1116.6808547999999</v>
      </c>
      <c r="AG166" s="59">
        <v>169.37117724000001</v>
      </c>
      <c r="AH166" s="59">
        <v>228.74310102000001</v>
      </c>
      <c r="AI166" s="59">
        <v>245.68405956000001</v>
      </c>
      <c r="AJ166" s="59">
        <v>6.4136986300999999</v>
      </c>
      <c r="AK166" s="59">
        <v>75.13828135</v>
      </c>
      <c r="AL166" s="59">
        <v>159.24148826999999</v>
      </c>
      <c r="AM166" s="59">
        <v>429.30941777999999</v>
      </c>
      <c r="AN166" s="59">
        <v>9.2246575342000003</v>
      </c>
      <c r="AO166" s="59">
        <v>0</v>
      </c>
      <c r="AS166" s="89">
        <v>133</v>
      </c>
      <c r="AT166" s="59">
        <v>1027.5927862999999</v>
      </c>
      <c r="AU166" s="59">
        <v>195.91826444</v>
      </c>
      <c r="AV166" s="59">
        <v>272.99597676000002</v>
      </c>
      <c r="AW166" s="63">
        <v>260.15028897000002</v>
      </c>
      <c r="AX166" s="63">
        <v>6.4136986300999999</v>
      </c>
      <c r="AY166" s="63">
        <v>72.918570286999994</v>
      </c>
      <c r="AZ166" s="63">
        <v>170.63571802000001</v>
      </c>
      <c r="BA166" s="63">
        <v>113.59509494</v>
      </c>
      <c r="BB166" s="63">
        <v>9.2246575342000003</v>
      </c>
      <c r="BC166" s="63">
        <v>51</v>
      </c>
    </row>
    <row r="167" spans="3:55">
      <c r="C167" s="89">
        <v>134</v>
      </c>
      <c r="D167" s="59">
        <v>928.71161962999997</v>
      </c>
      <c r="E167" s="59">
        <v>148.50619723</v>
      </c>
      <c r="F167" s="59">
        <v>266.48352041999999</v>
      </c>
      <c r="G167" s="59">
        <v>246.77441741000001</v>
      </c>
      <c r="H167" s="59">
        <v>6.4136986300999999</v>
      </c>
      <c r="I167" s="59">
        <v>72.450809355999993</v>
      </c>
      <c r="J167" s="59">
        <v>140.98874774000001</v>
      </c>
      <c r="K167" s="59">
        <v>132.52983219000001</v>
      </c>
      <c r="L167" s="59">
        <v>9.2246575342000003</v>
      </c>
      <c r="M167" s="59">
        <v>0</v>
      </c>
      <c r="Q167" s="89">
        <v>134</v>
      </c>
      <c r="R167" s="59">
        <v>699.15425686000003</v>
      </c>
      <c r="S167" s="59">
        <v>148.29066279</v>
      </c>
      <c r="T167" s="59">
        <v>304.49982426000003</v>
      </c>
      <c r="U167" s="59">
        <v>266.06538651</v>
      </c>
      <c r="V167" s="59">
        <v>6.4136986300999999</v>
      </c>
      <c r="W167" s="59">
        <v>67.563047034999997</v>
      </c>
      <c r="X167" s="59">
        <v>148.19835094999999</v>
      </c>
      <c r="Y167" s="59">
        <v>169.89968228999999</v>
      </c>
      <c r="Z167" s="59">
        <v>9.2246575342000003</v>
      </c>
      <c r="AA167" s="59">
        <v>0</v>
      </c>
      <c r="AE167" s="89">
        <v>134</v>
      </c>
      <c r="AF167" s="59">
        <v>1109.8817595</v>
      </c>
      <c r="AG167" s="59">
        <v>168.77962532999999</v>
      </c>
      <c r="AH167" s="59">
        <v>227.91404410000001</v>
      </c>
      <c r="AI167" s="59">
        <v>245.41422958999999</v>
      </c>
      <c r="AJ167" s="59">
        <v>6.4136986300999999</v>
      </c>
      <c r="AK167" s="59">
        <v>75.081776761</v>
      </c>
      <c r="AL167" s="59">
        <v>159.13137462</v>
      </c>
      <c r="AM167" s="59">
        <v>429.23356955999998</v>
      </c>
      <c r="AN167" s="59">
        <v>9.2246575342000003</v>
      </c>
      <c r="AO167" s="59">
        <v>0</v>
      </c>
      <c r="AS167" s="89">
        <v>134</v>
      </c>
      <c r="AT167" s="59">
        <v>1021.8313302</v>
      </c>
      <c r="AU167" s="59">
        <v>194.48265823</v>
      </c>
      <c r="AV167" s="59">
        <v>272.20162206999998</v>
      </c>
      <c r="AW167" s="63">
        <v>259.88941441999998</v>
      </c>
      <c r="AX167" s="63">
        <v>6.4136986300999999</v>
      </c>
      <c r="AY167" s="63">
        <v>72.868615653000006</v>
      </c>
      <c r="AZ167" s="63">
        <v>170.5299315</v>
      </c>
      <c r="BA167" s="63">
        <v>113.58692434</v>
      </c>
      <c r="BB167" s="63">
        <v>9.2246575342000003</v>
      </c>
      <c r="BC167" s="63">
        <v>55</v>
      </c>
    </row>
    <row r="168" spans="3:55">
      <c r="C168" s="89">
        <v>135</v>
      </c>
      <c r="D168" s="59">
        <v>924.00705336999999</v>
      </c>
      <c r="E168" s="59">
        <v>147.40276843999999</v>
      </c>
      <c r="F168" s="59">
        <v>265.10560055000002</v>
      </c>
      <c r="G168" s="59">
        <v>246.52172497000001</v>
      </c>
      <c r="H168" s="59">
        <v>6.4136986300999999</v>
      </c>
      <c r="I168" s="59">
        <v>72.394749555000004</v>
      </c>
      <c r="J168" s="59">
        <v>140.90101346</v>
      </c>
      <c r="K168" s="59">
        <v>132.47681036</v>
      </c>
      <c r="L168" s="59">
        <v>9.2246575342000003</v>
      </c>
      <c r="M168" s="59">
        <v>0</v>
      </c>
      <c r="Q168" s="89">
        <v>135</v>
      </c>
      <c r="R168" s="59">
        <v>695.28516262000005</v>
      </c>
      <c r="S168" s="59">
        <v>147.31194020999999</v>
      </c>
      <c r="T168" s="59">
        <v>303.38601937999999</v>
      </c>
      <c r="U168" s="59">
        <v>265.78720743000002</v>
      </c>
      <c r="V168" s="59">
        <v>6.4136986300999999</v>
      </c>
      <c r="W168" s="59">
        <v>67.506510496000004</v>
      </c>
      <c r="X168" s="59">
        <v>148.09944727999999</v>
      </c>
      <c r="Y168" s="59">
        <v>169.90433274</v>
      </c>
      <c r="Z168" s="59">
        <v>9.2246575342000003</v>
      </c>
      <c r="AA168" s="59">
        <v>0</v>
      </c>
      <c r="AE168" s="89">
        <v>135</v>
      </c>
      <c r="AF168" s="59">
        <v>1103.0845426999999</v>
      </c>
      <c r="AG168" s="59">
        <v>168.07826598</v>
      </c>
      <c r="AH168" s="59">
        <v>227.19291611</v>
      </c>
      <c r="AI168" s="59">
        <v>245.14439960999999</v>
      </c>
      <c r="AJ168" s="59">
        <v>6.4136986300999999</v>
      </c>
      <c r="AK168" s="59">
        <v>75.025431222999998</v>
      </c>
      <c r="AL168" s="59">
        <v>159.02195986999999</v>
      </c>
      <c r="AM168" s="59">
        <v>429.16565788999998</v>
      </c>
      <c r="AN168" s="59">
        <v>9.2246575342000003</v>
      </c>
      <c r="AO168" s="59">
        <v>0</v>
      </c>
      <c r="AS168" s="89">
        <v>135</v>
      </c>
      <c r="AT168" s="59">
        <v>1016.6512107</v>
      </c>
      <c r="AU168" s="59">
        <v>192.96761844</v>
      </c>
      <c r="AV168" s="59">
        <v>270.90536429000002</v>
      </c>
      <c r="AW168" s="63">
        <v>259.62853987</v>
      </c>
      <c r="AX168" s="63">
        <v>6.4136986300999999</v>
      </c>
      <c r="AY168" s="63">
        <v>72.818833648999998</v>
      </c>
      <c r="AZ168" s="63">
        <v>170.42440346000001</v>
      </c>
      <c r="BA168" s="63">
        <v>113.57987879</v>
      </c>
      <c r="BB168" s="63">
        <v>9.2246575342000003</v>
      </c>
      <c r="BC168" s="63">
        <v>59</v>
      </c>
    </row>
    <row r="169" spans="3:55">
      <c r="C169" s="89">
        <v>136</v>
      </c>
      <c r="D169" s="59">
        <v>918.31433809999999</v>
      </c>
      <c r="E169" s="59">
        <v>146.65772867000001</v>
      </c>
      <c r="F169" s="59">
        <v>264.35744066000001</v>
      </c>
      <c r="G169" s="59">
        <v>246.26903254000001</v>
      </c>
      <c r="H169" s="59">
        <v>6.4136986300999999</v>
      </c>
      <c r="I169" s="59">
        <v>72.338850471000001</v>
      </c>
      <c r="J169" s="59">
        <v>140.81354286000001</v>
      </c>
      <c r="K169" s="59">
        <v>132.42510669000001</v>
      </c>
      <c r="L169" s="59">
        <v>9.2246575342000003</v>
      </c>
      <c r="M169" s="59">
        <v>0</v>
      </c>
      <c r="Q169" s="89">
        <v>136</v>
      </c>
      <c r="R169" s="59">
        <v>691.30648785999995</v>
      </c>
      <c r="S169" s="59">
        <v>146.26491877000001</v>
      </c>
      <c r="T169" s="59">
        <v>302.44767686</v>
      </c>
      <c r="U169" s="59">
        <v>265.51144534999997</v>
      </c>
      <c r="V169" s="59">
        <v>6.4136986300999999</v>
      </c>
      <c r="W169" s="59">
        <v>67.450218677999999</v>
      </c>
      <c r="X169" s="59">
        <v>148.00171947000001</v>
      </c>
      <c r="Y169" s="59">
        <v>169.91360644</v>
      </c>
      <c r="Z169" s="59">
        <v>9.2246575342000003</v>
      </c>
      <c r="AA169" s="59">
        <v>0</v>
      </c>
      <c r="AE169" s="89">
        <v>136</v>
      </c>
      <c r="AF169" s="59">
        <v>1096.5994516999999</v>
      </c>
      <c r="AG169" s="59">
        <v>167.32195204000001</v>
      </c>
      <c r="AH169" s="59">
        <v>226.21461694000001</v>
      </c>
      <c r="AI169" s="59">
        <v>244.87456963</v>
      </c>
      <c r="AJ169" s="59">
        <v>6.4136986300999999</v>
      </c>
      <c r="AK169" s="59">
        <v>74.969250457000001</v>
      </c>
      <c r="AL169" s="59">
        <v>158.91323161</v>
      </c>
      <c r="AM169" s="59">
        <v>429.10553814000002</v>
      </c>
      <c r="AN169" s="59">
        <v>9.2246575342000003</v>
      </c>
      <c r="AO169" s="59">
        <v>0</v>
      </c>
      <c r="AS169" s="89">
        <v>136</v>
      </c>
      <c r="AT169" s="59">
        <v>1010.3757389</v>
      </c>
      <c r="AU169" s="59">
        <v>192.04916459</v>
      </c>
      <c r="AV169" s="59">
        <v>270.10787284999998</v>
      </c>
      <c r="AW169" s="63">
        <v>259.36766533000002</v>
      </c>
      <c r="AX169" s="63">
        <v>6.4136986300999999</v>
      </c>
      <c r="AY169" s="63">
        <v>72.769227998000005</v>
      </c>
      <c r="AZ169" s="63">
        <v>170.31911081999999</v>
      </c>
      <c r="BA169" s="63">
        <v>113.57392446999999</v>
      </c>
      <c r="BB169" s="63">
        <v>9.2246575342000003</v>
      </c>
      <c r="BC169" s="63">
        <v>63</v>
      </c>
    </row>
    <row r="170" spans="3:55">
      <c r="C170" s="89">
        <v>137</v>
      </c>
      <c r="D170" s="59">
        <v>912.27489200000002</v>
      </c>
      <c r="E170" s="59">
        <v>146.21707301000001</v>
      </c>
      <c r="F170" s="59">
        <v>263.64742587000001</v>
      </c>
      <c r="G170" s="59">
        <v>246.02054174</v>
      </c>
      <c r="H170" s="59">
        <v>6.4136986300999999</v>
      </c>
      <c r="I170" s="59">
        <v>72.283116892999999</v>
      </c>
      <c r="J170" s="59">
        <v>140.72631572</v>
      </c>
      <c r="K170" s="59">
        <v>132.37461605999999</v>
      </c>
      <c r="L170" s="59">
        <v>9.2246575342000003</v>
      </c>
      <c r="M170" s="59">
        <v>0</v>
      </c>
      <c r="Q170" s="89">
        <v>137</v>
      </c>
      <c r="R170" s="59">
        <v>687.09318584000005</v>
      </c>
      <c r="S170" s="59">
        <v>145.57622422</v>
      </c>
      <c r="T170" s="59">
        <v>301.38059389</v>
      </c>
      <c r="U170" s="59">
        <v>265.24072410000002</v>
      </c>
      <c r="V170" s="59">
        <v>6.4136986300999999</v>
      </c>
      <c r="W170" s="59">
        <v>67.394176032000004</v>
      </c>
      <c r="X170" s="59">
        <v>147.90514035000001</v>
      </c>
      <c r="Y170" s="59">
        <v>169.92749472</v>
      </c>
      <c r="Z170" s="59">
        <v>9.2246575342000003</v>
      </c>
      <c r="AA170" s="59">
        <v>0</v>
      </c>
      <c r="AE170" s="89">
        <v>137</v>
      </c>
      <c r="AF170" s="59">
        <v>1090.3105975999999</v>
      </c>
      <c r="AG170" s="59">
        <v>166.51117836</v>
      </c>
      <c r="AH170" s="59">
        <v>225.09207860000001</v>
      </c>
      <c r="AI170" s="59">
        <v>244.60720166999999</v>
      </c>
      <c r="AJ170" s="59">
        <v>6.4136986300999999</v>
      </c>
      <c r="AK170" s="59">
        <v>74.913240185000006</v>
      </c>
      <c r="AL170" s="59">
        <v>158.80517746999999</v>
      </c>
      <c r="AM170" s="59">
        <v>429.05306569999999</v>
      </c>
      <c r="AN170" s="59">
        <v>9.2246575342000003</v>
      </c>
      <c r="AO170" s="59">
        <v>0</v>
      </c>
      <c r="AS170" s="89">
        <v>137</v>
      </c>
      <c r="AT170" s="59">
        <v>1003.7544499000001</v>
      </c>
      <c r="AU170" s="59">
        <v>191.50800218000001</v>
      </c>
      <c r="AV170" s="59">
        <v>269.27275216999999</v>
      </c>
      <c r="AW170" s="63">
        <v>259.11294588999999</v>
      </c>
      <c r="AX170" s="63">
        <v>6.4136986300999999</v>
      </c>
      <c r="AY170" s="63">
        <v>72.719802423000004</v>
      </c>
      <c r="AZ170" s="63">
        <v>170.21403057000001</v>
      </c>
      <c r="BA170" s="63">
        <v>113.56902752000001</v>
      </c>
      <c r="BB170" s="63">
        <v>9.2246575342000003</v>
      </c>
      <c r="BC170" s="63">
        <v>68</v>
      </c>
    </row>
    <row r="171" spans="3:55">
      <c r="C171" s="89">
        <v>138</v>
      </c>
      <c r="D171" s="59">
        <v>906.41552794999996</v>
      </c>
      <c r="E171" s="59">
        <v>145.53404662</v>
      </c>
      <c r="F171" s="59">
        <v>262.99635039999998</v>
      </c>
      <c r="G171" s="59">
        <v>245.77540028000001</v>
      </c>
      <c r="H171" s="59">
        <v>6.4136986300999999</v>
      </c>
      <c r="I171" s="59">
        <v>72.227553610000001</v>
      </c>
      <c r="J171" s="59">
        <v>140.63931185000001</v>
      </c>
      <c r="K171" s="59">
        <v>132.32523337999999</v>
      </c>
      <c r="L171" s="59">
        <v>9.2246575342000003</v>
      </c>
      <c r="M171" s="59">
        <v>0</v>
      </c>
      <c r="Q171" s="89">
        <v>138</v>
      </c>
      <c r="R171" s="59">
        <v>682.55886064000003</v>
      </c>
      <c r="S171" s="59">
        <v>144.69477843000001</v>
      </c>
      <c r="T171" s="59">
        <v>300.82728534</v>
      </c>
      <c r="U171" s="59">
        <v>264.97000285000001</v>
      </c>
      <c r="V171" s="59">
        <v>6.4136986300999999</v>
      </c>
      <c r="W171" s="59">
        <v>67.338387006000005</v>
      </c>
      <c r="X171" s="59">
        <v>147.80968275000001</v>
      </c>
      <c r="Y171" s="59">
        <v>169.94598893</v>
      </c>
      <c r="Z171" s="59">
        <v>9.2246575342000003</v>
      </c>
      <c r="AA171" s="59">
        <v>0</v>
      </c>
      <c r="AE171" s="89">
        <v>138</v>
      </c>
      <c r="AF171" s="59">
        <v>1083.7220357000001</v>
      </c>
      <c r="AG171" s="59">
        <v>165.70148653000001</v>
      </c>
      <c r="AH171" s="59">
        <v>224.26362761999999</v>
      </c>
      <c r="AI171" s="59">
        <v>244.34437227000001</v>
      </c>
      <c r="AJ171" s="59">
        <v>6.4136986300999999</v>
      </c>
      <c r="AK171" s="59">
        <v>74.857406127999994</v>
      </c>
      <c r="AL171" s="59">
        <v>158.69778504000001</v>
      </c>
      <c r="AM171" s="59">
        <v>429.00809593000002</v>
      </c>
      <c r="AN171" s="59">
        <v>9.2246575342000003</v>
      </c>
      <c r="AO171" s="59">
        <v>0</v>
      </c>
      <c r="AS171" s="89">
        <v>138</v>
      </c>
      <c r="AT171" s="59">
        <v>997.5533835</v>
      </c>
      <c r="AU171" s="59">
        <v>190.58835289000001</v>
      </c>
      <c r="AV171" s="59">
        <v>268.39392929000002</v>
      </c>
      <c r="AW171" s="63">
        <v>258.86019284999998</v>
      </c>
      <c r="AX171" s="63">
        <v>6.4136986300999999</v>
      </c>
      <c r="AY171" s="63">
        <v>72.670560648000006</v>
      </c>
      <c r="AZ171" s="63">
        <v>170.10913966000001</v>
      </c>
      <c r="BA171" s="63">
        <v>113.56515410999999</v>
      </c>
      <c r="BB171" s="63">
        <v>9.2246575342000003</v>
      </c>
      <c r="BC171" s="63">
        <v>72</v>
      </c>
    </row>
    <row r="172" spans="3:55">
      <c r="C172" s="89">
        <v>139</v>
      </c>
      <c r="D172" s="59">
        <v>901.20863023000004</v>
      </c>
      <c r="E172" s="59">
        <v>145.10367316</v>
      </c>
      <c r="F172" s="59">
        <v>261.44015567000002</v>
      </c>
      <c r="G172" s="59">
        <v>245.53025883000001</v>
      </c>
      <c r="H172" s="59">
        <v>6.4136986300999999</v>
      </c>
      <c r="I172" s="59">
        <v>72.172165413000002</v>
      </c>
      <c r="J172" s="59">
        <v>140.55251104000001</v>
      </c>
      <c r="K172" s="59">
        <v>132.27685352</v>
      </c>
      <c r="L172" s="59">
        <v>9.2246575342000003</v>
      </c>
      <c r="M172" s="59">
        <v>0</v>
      </c>
      <c r="Q172" s="89">
        <v>139</v>
      </c>
      <c r="R172" s="59">
        <v>678.11093201000006</v>
      </c>
      <c r="S172" s="59">
        <v>144.14796863999999</v>
      </c>
      <c r="T172" s="59">
        <v>299.85537801999999</v>
      </c>
      <c r="U172" s="59">
        <v>264.6968478</v>
      </c>
      <c r="V172" s="59">
        <v>6.4136986300999999</v>
      </c>
      <c r="W172" s="59">
        <v>67.282856050999996</v>
      </c>
      <c r="X172" s="59">
        <v>147.71531949999999</v>
      </c>
      <c r="Y172" s="59">
        <v>169.96908038999999</v>
      </c>
      <c r="Z172" s="59">
        <v>9.2246575342000003</v>
      </c>
      <c r="AA172" s="59">
        <v>0</v>
      </c>
      <c r="AE172" s="89">
        <v>139</v>
      </c>
      <c r="AF172" s="59">
        <v>1077.2384873000001</v>
      </c>
      <c r="AG172" s="59">
        <v>164.84021859000001</v>
      </c>
      <c r="AH172" s="59">
        <v>223.38194141</v>
      </c>
      <c r="AI172" s="59">
        <v>244.08134068000001</v>
      </c>
      <c r="AJ172" s="59">
        <v>6.4136986300999999</v>
      </c>
      <c r="AK172" s="59">
        <v>74.801754007</v>
      </c>
      <c r="AL172" s="59">
        <v>158.59104192999999</v>
      </c>
      <c r="AM172" s="59">
        <v>428.97048422</v>
      </c>
      <c r="AN172" s="59">
        <v>9.2246575342000003</v>
      </c>
      <c r="AO172" s="59">
        <v>0</v>
      </c>
      <c r="AS172" s="89">
        <v>139</v>
      </c>
      <c r="AT172" s="59">
        <v>991.21576239000001</v>
      </c>
      <c r="AU172" s="59">
        <v>189.91906657000001</v>
      </c>
      <c r="AV172" s="59">
        <v>267.40129817000002</v>
      </c>
      <c r="AW172" s="63">
        <v>258.60743981000002</v>
      </c>
      <c r="AX172" s="63">
        <v>6.4136986300999999</v>
      </c>
      <c r="AY172" s="63">
        <v>72.621506394999997</v>
      </c>
      <c r="AZ172" s="63">
        <v>170.00441504</v>
      </c>
      <c r="BA172" s="63">
        <v>113.5622704</v>
      </c>
      <c r="BB172" s="63">
        <v>9.2246575342000003</v>
      </c>
      <c r="BC172" s="63">
        <v>76</v>
      </c>
    </row>
    <row r="173" spans="3:55">
      <c r="C173" s="89">
        <v>140</v>
      </c>
      <c r="D173" s="59">
        <v>894.97723887999996</v>
      </c>
      <c r="E173" s="59">
        <v>144.63982254000001</v>
      </c>
      <c r="F173" s="59">
        <v>260.94974136000002</v>
      </c>
      <c r="G173" s="59">
        <v>245.27730776000001</v>
      </c>
      <c r="H173" s="59">
        <v>6.4136986300999999</v>
      </c>
      <c r="I173" s="59">
        <v>72.116957091000003</v>
      </c>
      <c r="J173" s="59">
        <v>140.46589306999999</v>
      </c>
      <c r="K173" s="59">
        <v>132.22937135999999</v>
      </c>
      <c r="L173" s="59">
        <v>9.2246575342000003</v>
      </c>
      <c r="M173" s="59">
        <v>0</v>
      </c>
      <c r="Q173" s="89">
        <v>140</v>
      </c>
      <c r="R173" s="59">
        <v>673.76960953000003</v>
      </c>
      <c r="S173" s="59">
        <v>143.37855737000001</v>
      </c>
      <c r="T173" s="59">
        <v>298.99513036000002</v>
      </c>
      <c r="U173" s="59">
        <v>264.42802841000002</v>
      </c>
      <c r="V173" s="59">
        <v>6.4136986300999999</v>
      </c>
      <c r="W173" s="59">
        <v>67.227587618000001</v>
      </c>
      <c r="X173" s="59">
        <v>147.62202343999999</v>
      </c>
      <c r="Y173" s="59">
        <v>169.99676042999999</v>
      </c>
      <c r="Z173" s="59">
        <v>9.2246575342000003</v>
      </c>
      <c r="AA173" s="59">
        <v>0</v>
      </c>
      <c r="AE173" s="89">
        <v>140</v>
      </c>
      <c r="AF173" s="59">
        <v>1070.8029033</v>
      </c>
      <c r="AG173" s="59">
        <v>163.92985844</v>
      </c>
      <c r="AH173" s="59">
        <v>222.50540341000001</v>
      </c>
      <c r="AI173" s="59">
        <v>243.81428880000001</v>
      </c>
      <c r="AJ173" s="59">
        <v>6.4136986300999999</v>
      </c>
      <c r="AK173" s="59">
        <v>74.746289544000007</v>
      </c>
      <c r="AL173" s="59">
        <v>158.48493575000001</v>
      </c>
      <c r="AM173" s="59">
        <v>428.94008595000003</v>
      </c>
      <c r="AN173" s="59">
        <v>9.2246575342000003</v>
      </c>
      <c r="AO173" s="59">
        <v>0</v>
      </c>
      <c r="AS173" s="89">
        <v>140</v>
      </c>
      <c r="AT173" s="59">
        <v>984.37637328000005</v>
      </c>
      <c r="AU173" s="59">
        <v>189.22920065</v>
      </c>
      <c r="AV173" s="59">
        <v>266.92878228000001</v>
      </c>
      <c r="AW173" s="63">
        <v>258.35691912999999</v>
      </c>
      <c r="AX173" s="63">
        <v>6.4136986300999999</v>
      </c>
      <c r="AY173" s="63">
        <v>72.572643389000007</v>
      </c>
      <c r="AZ173" s="63">
        <v>169.89983368</v>
      </c>
      <c r="BA173" s="63">
        <v>113.56034255</v>
      </c>
      <c r="BB173" s="63">
        <v>9.2246575342000003</v>
      </c>
      <c r="BC173" s="63">
        <v>80</v>
      </c>
    </row>
    <row r="174" spans="3:55">
      <c r="C174" s="89">
        <v>141</v>
      </c>
      <c r="D174" s="59">
        <v>888.69472981000001</v>
      </c>
      <c r="E174" s="59">
        <v>144.25513857000001</v>
      </c>
      <c r="F174" s="59">
        <v>260.42551130999999</v>
      </c>
      <c r="G174" s="59">
        <v>245.03012348999999</v>
      </c>
      <c r="H174" s="59">
        <v>6.4136986300999999</v>
      </c>
      <c r="I174" s="59">
        <v>72.061933433999997</v>
      </c>
      <c r="J174" s="59">
        <v>140.37943774999999</v>
      </c>
      <c r="K174" s="59">
        <v>132.18268179</v>
      </c>
      <c r="L174" s="59">
        <v>9.2246575342000003</v>
      </c>
      <c r="M174" s="59">
        <v>0</v>
      </c>
      <c r="Q174" s="89">
        <v>141</v>
      </c>
      <c r="R174" s="59">
        <v>669.00935956000001</v>
      </c>
      <c r="S174" s="59">
        <v>142.89962512</v>
      </c>
      <c r="T174" s="59">
        <v>298.26333118999997</v>
      </c>
      <c r="U174" s="59">
        <v>264.15920901999999</v>
      </c>
      <c r="V174" s="59">
        <v>6.4136986300999999</v>
      </c>
      <c r="W174" s="59">
        <v>67.172586155999994</v>
      </c>
      <c r="X174" s="59">
        <v>147.5297674</v>
      </c>
      <c r="Y174" s="59">
        <v>170.02902040000001</v>
      </c>
      <c r="Z174" s="59">
        <v>9.2246575342000003</v>
      </c>
      <c r="AA174" s="59">
        <v>0</v>
      </c>
      <c r="AE174" s="89">
        <v>141</v>
      </c>
      <c r="AF174" s="59">
        <v>1063.9261839000001</v>
      </c>
      <c r="AG174" s="59">
        <v>163.25331399000001</v>
      </c>
      <c r="AH174" s="59">
        <v>221.83753816999999</v>
      </c>
      <c r="AI174" s="59">
        <v>243.54588372000001</v>
      </c>
      <c r="AJ174" s="59">
        <v>6.4136986300999999</v>
      </c>
      <c r="AK174" s="59">
        <v>74.691018459000006</v>
      </c>
      <c r="AL174" s="59">
        <v>158.3794541</v>
      </c>
      <c r="AM174" s="59">
        <v>428.91675651000003</v>
      </c>
      <c r="AN174" s="59">
        <v>9.2246575342000003</v>
      </c>
      <c r="AO174" s="59">
        <v>0</v>
      </c>
      <c r="AS174" s="89">
        <v>141</v>
      </c>
      <c r="AT174" s="59">
        <v>977.42277601000001</v>
      </c>
      <c r="AU174" s="59">
        <v>188.62771377999999</v>
      </c>
      <c r="AV174" s="59">
        <v>266.48611592999998</v>
      </c>
      <c r="AW174" s="63">
        <v>258.10237803000001</v>
      </c>
      <c r="AX174" s="63">
        <v>6.4136986300999999</v>
      </c>
      <c r="AY174" s="63">
        <v>72.523975352999997</v>
      </c>
      <c r="AZ174" s="63">
        <v>169.79537253999999</v>
      </c>
      <c r="BA174" s="63">
        <v>113.55933672</v>
      </c>
      <c r="BB174" s="63">
        <v>9.2246575342000003</v>
      </c>
      <c r="BC174" s="63">
        <v>85</v>
      </c>
    </row>
    <row r="175" spans="3:55">
      <c r="C175" s="89">
        <v>142</v>
      </c>
      <c r="D175" s="59">
        <v>883.46565234000002</v>
      </c>
      <c r="E175" s="59">
        <v>143.51506452999999</v>
      </c>
      <c r="F175" s="59">
        <v>259.20323972</v>
      </c>
      <c r="G175" s="59">
        <v>244.78293922</v>
      </c>
      <c r="H175" s="59">
        <v>6.4136986300999999</v>
      </c>
      <c r="I175" s="59">
        <v>72.007099230999998</v>
      </c>
      <c r="J175" s="59">
        <v>140.29312486000001</v>
      </c>
      <c r="K175" s="59">
        <v>132.1366797</v>
      </c>
      <c r="L175" s="59">
        <v>9.2246575342000003</v>
      </c>
      <c r="M175" s="59">
        <v>0</v>
      </c>
      <c r="Q175" s="89">
        <v>142</v>
      </c>
      <c r="R175" s="59">
        <v>664.40468572999998</v>
      </c>
      <c r="S175" s="59">
        <v>142.18261319000001</v>
      </c>
      <c r="T175" s="59">
        <v>297.61403554999998</v>
      </c>
      <c r="U175" s="59">
        <v>263.89038963000002</v>
      </c>
      <c r="V175" s="59">
        <v>6.4136986300999999</v>
      </c>
      <c r="W175" s="59">
        <v>67.117856114000006</v>
      </c>
      <c r="X175" s="59">
        <v>147.43852421</v>
      </c>
      <c r="Y175" s="59">
        <v>170.06585163</v>
      </c>
      <c r="Z175" s="59">
        <v>9.2246575342000003</v>
      </c>
      <c r="AA175" s="59">
        <v>0</v>
      </c>
      <c r="AE175" s="89">
        <v>142</v>
      </c>
      <c r="AF175" s="59">
        <v>1057.2238737</v>
      </c>
      <c r="AG175" s="59">
        <v>162.47883241</v>
      </c>
      <c r="AH175" s="59">
        <v>221.08996500999999</v>
      </c>
      <c r="AI175" s="59">
        <v>243.28071462</v>
      </c>
      <c r="AJ175" s="59">
        <v>6.4136986300999999</v>
      </c>
      <c r="AK175" s="59">
        <v>74.635946473999994</v>
      </c>
      <c r="AL175" s="59">
        <v>158.2745846</v>
      </c>
      <c r="AM175" s="59">
        <v>428.90035125999998</v>
      </c>
      <c r="AN175" s="59">
        <v>9.2246575342000003</v>
      </c>
      <c r="AO175" s="59">
        <v>0</v>
      </c>
      <c r="AS175" s="89">
        <v>142</v>
      </c>
      <c r="AT175" s="59">
        <v>971.72755738000001</v>
      </c>
      <c r="AU175" s="59">
        <v>187.67101267999999</v>
      </c>
      <c r="AV175" s="59">
        <v>265.14028516000002</v>
      </c>
      <c r="AW175" s="63">
        <v>257.84783693000003</v>
      </c>
      <c r="AX175" s="63">
        <v>6.4136986300999999</v>
      </c>
      <c r="AY175" s="63">
        <v>72.475506009</v>
      </c>
      <c r="AZ175" s="63">
        <v>169.69100857000001</v>
      </c>
      <c r="BA175" s="63">
        <v>113.55921906</v>
      </c>
      <c r="BB175" s="63">
        <v>9.2246575342000003</v>
      </c>
      <c r="BC175" s="63">
        <v>89</v>
      </c>
    </row>
    <row r="176" spans="3:55">
      <c r="C176" s="89">
        <v>143</v>
      </c>
      <c r="D176" s="59">
        <v>877.69653309</v>
      </c>
      <c r="E176" s="59">
        <v>142.88511731</v>
      </c>
      <c r="F176" s="59">
        <v>258.41088309999998</v>
      </c>
      <c r="G176" s="59">
        <v>244.53575495999999</v>
      </c>
      <c r="H176" s="59">
        <v>6.4136986300999999</v>
      </c>
      <c r="I176" s="59">
        <v>71.952459271999999</v>
      </c>
      <c r="J176" s="59">
        <v>140.20693420999999</v>
      </c>
      <c r="K176" s="59">
        <v>132.09125997999999</v>
      </c>
      <c r="L176" s="59">
        <v>9.2246575342000003</v>
      </c>
      <c r="M176" s="59">
        <v>0</v>
      </c>
      <c r="Q176" s="89">
        <v>143</v>
      </c>
      <c r="R176" s="59">
        <v>660.50437432000001</v>
      </c>
      <c r="S176" s="59">
        <v>141.40896472</v>
      </c>
      <c r="T176" s="59">
        <v>296.31701403</v>
      </c>
      <c r="U176" s="59">
        <v>263.62157023999998</v>
      </c>
      <c r="V176" s="59">
        <v>6.4136986300999999</v>
      </c>
      <c r="W176" s="59">
        <v>67.063401944000006</v>
      </c>
      <c r="X176" s="59">
        <v>147.34826670999999</v>
      </c>
      <c r="Y176" s="59">
        <v>170.10724544999999</v>
      </c>
      <c r="Z176" s="59">
        <v>9.2246575342000003</v>
      </c>
      <c r="AA176" s="59">
        <v>0</v>
      </c>
      <c r="AE176" s="89">
        <v>143</v>
      </c>
      <c r="AF176" s="59">
        <v>1050.9635444</v>
      </c>
      <c r="AG176" s="59">
        <v>161.64292417999999</v>
      </c>
      <c r="AH176" s="59">
        <v>219.96183748000001</v>
      </c>
      <c r="AI176" s="59">
        <v>243.01554551999999</v>
      </c>
      <c r="AJ176" s="59">
        <v>6.4136986300999999</v>
      </c>
      <c r="AK176" s="59">
        <v>74.581079310000007</v>
      </c>
      <c r="AL176" s="59">
        <v>158.17031485000001</v>
      </c>
      <c r="AM176" s="59">
        <v>428.8907256</v>
      </c>
      <c r="AN176" s="59">
        <v>9.2246575342000003</v>
      </c>
      <c r="AO176" s="59">
        <v>0</v>
      </c>
      <c r="AS176" s="89">
        <v>143</v>
      </c>
      <c r="AT176" s="59">
        <v>965.51509004000002</v>
      </c>
      <c r="AU176" s="59">
        <v>186.96472122</v>
      </c>
      <c r="AV176" s="59">
        <v>264.06129347000001</v>
      </c>
      <c r="AW176" s="63">
        <v>257.59329582999999</v>
      </c>
      <c r="AX176" s="63">
        <v>6.4136986300999999</v>
      </c>
      <c r="AY176" s="63">
        <v>72.427239080999996</v>
      </c>
      <c r="AZ176" s="63">
        <v>169.58671873</v>
      </c>
      <c r="BA176" s="63">
        <v>113.55995575</v>
      </c>
      <c r="BB176" s="63">
        <v>9.2246575342000003</v>
      </c>
      <c r="BC176" s="63">
        <v>93</v>
      </c>
    </row>
    <row r="177" spans="3:55">
      <c r="C177" s="89">
        <v>144</v>
      </c>
      <c r="D177" s="59">
        <v>871.94227420000004</v>
      </c>
      <c r="E177" s="59">
        <v>142.39742225000001</v>
      </c>
      <c r="F177" s="59">
        <v>257.46141395000001</v>
      </c>
      <c r="G177" s="59">
        <v>244.28857069</v>
      </c>
      <c r="H177" s="59">
        <v>6.4136986300999999</v>
      </c>
      <c r="I177" s="59">
        <v>71.898018347000004</v>
      </c>
      <c r="J177" s="59">
        <v>140.12084557</v>
      </c>
      <c r="K177" s="59">
        <v>132.04631749999999</v>
      </c>
      <c r="L177" s="59">
        <v>9.2246575342000003</v>
      </c>
      <c r="M177" s="59">
        <v>0</v>
      </c>
      <c r="Q177" s="89">
        <v>144</v>
      </c>
      <c r="R177" s="59">
        <v>655.86796792999996</v>
      </c>
      <c r="S177" s="59">
        <v>140.95407842</v>
      </c>
      <c r="T177" s="59">
        <v>295.43823330999999</v>
      </c>
      <c r="U177" s="59">
        <v>263.35184285000003</v>
      </c>
      <c r="V177" s="59">
        <v>6.4136986300999999</v>
      </c>
      <c r="W177" s="59">
        <v>67.009228096000001</v>
      </c>
      <c r="X177" s="59">
        <v>147.25896771000001</v>
      </c>
      <c r="Y177" s="59">
        <v>170.15319319</v>
      </c>
      <c r="Z177" s="59">
        <v>9.2246575342000003</v>
      </c>
      <c r="AA177" s="59">
        <v>0</v>
      </c>
      <c r="AE177" s="89">
        <v>144</v>
      </c>
      <c r="AF177" s="59">
        <v>1044.1930946</v>
      </c>
      <c r="AG177" s="59">
        <v>160.75090172</v>
      </c>
      <c r="AH177" s="59">
        <v>219.39994478</v>
      </c>
      <c r="AI177" s="59">
        <v>242.75037642000001</v>
      </c>
      <c r="AJ177" s="59">
        <v>6.4136986300999999</v>
      </c>
      <c r="AK177" s="59">
        <v>74.526422687999997</v>
      </c>
      <c r="AL177" s="59">
        <v>158.06663244999999</v>
      </c>
      <c r="AM177" s="59">
        <v>428.8877349</v>
      </c>
      <c r="AN177" s="59">
        <v>9.2246575342000003</v>
      </c>
      <c r="AO177" s="59">
        <v>0</v>
      </c>
      <c r="AS177" s="89">
        <v>144</v>
      </c>
      <c r="AT177" s="59">
        <v>958.96441554</v>
      </c>
      <c r="AU177" s="59">
        <v>186.25204739</v>
      </c>
      <c r="AV177" s="59">
        <v>263.32689132000002</v>
      </c>
      <c r="AW177" s="63">
        <v>257.33875473000001</v>
      </c>
      <c r="AX177" s="63">
        <v>6.4136986300999999</v>
      </c>
      <c r="AY177" s="63">
        <v>72.379178293999999</v>
      </c>
      <c r="AZ177" s="63">
        <v>169.48247999</v>
      </c>
      <c r="BA177" s="63">
        <v>113.56151293000001</v>
      </c>
      <c r="BB177" s="63">
        <v>9.2246575342000003</v>
      </c>
      <c r="BC177" s="63">
        <v>97</v>
      </c>
    </row>
    <row r="178" spans="3:55">
      <c r="C178" s="89">
        <v>145</v>
      </c>
      <c r="D178" s="59">
        <v>866.67338746999997</v>
      </c>
      <c r="E178" s="59">
        <v>141.45931074000001</v>
      </c>
      <c r="F178" s="59">
        <v>256.47860100000003</v>
      </c>
      <c r="G178" s="59">
        <v>244.03977452999999</v>
      </c>
      <c r="H178" s="59">
        <v>6.4136986300999999</v>
      </c>
      <c r="I178" s="59">
        <v>71.843781245000002</v>
      </c>
      <c r="J178" s="59">
        <v>140.03483875000001</v>
      </c>
      <c r="K178" s="59">
        <v>132.00174715</v>
      </c>
      <c r="L178" s="59">
        <v>9.2246575342000003</v>
      </c>
      <c r="M178" s="59">
        <v>0</v>
      </c>
      <c r="Q178" s="89">
        <v>145</v>
      </c>
      <c r="R178" s="59">
        <v>651.73113939999996</v>
      </c>
      <c r="S178" s="59">
        <v>140.35958812000001</v>
      </c>
      <c r="T178" s="59">
        <v>294.19485107000003</v>
      </c>
      <c r="U178" s="59">
        <v>263.08674313</v>
      </c>
      <c r="V178" s="59">
        <v>6.4136986300999999</v>
      </c>
      <c r="W178" s="59">
        <v>66.955339018000004</v>
      </c>
      <c r="X178" s="59">
        <v>147.17060007000001</v>
      </c>
      <c r="Y178" s="59">
        <v>170.20368619000001</v>
      </c>
      <c r="Z178" s="59">
        <v>9.2246575342000003</v>
      </c>
      <c r="AA178" s="59">
        <v>0</v>
      </c>
      <c r="AE178" s="89">
        <v>145</v>
      </c>
      <c r="AF178" s="59">
        <v>1038.2405524000001</v>
      </c>
      <c r="AG178" s="59">
        <v>159.35806821</v>
      </c>
      <c r="AH178" s="59">
        <v>218.52095541</v>
      </c>
      <c r="AI178" s="59">
        <v>242.48520732</v>
      </c>
      <c r="AJ178" s="59">
        <v>6.4136986300999999</v>
      </c>
      <c r="AK178" s="59">
        <v>74.471982328999999</v>
      </c>
      <c r="AL178" s="59">
        <v>157.96352501000001</v>
      </c>
      <c r="AM178" s="59">
        <v>428.89123454000003</v>
      </c>
      <c r="AN178" s="59">
        <v>9.2246575342000003</v>
      </c>
      <c r="AO178" s="59">
        <v>0</v>
      </c>
      <c r="AS178" s="89">
        <v>145</v>
      </c>
      <c r="AT178" s="59">
        <v>953.24254705999999</v>
      </c>
      <c r="AU178" s="59">
        <v>185.2041017</v>
      </c>
      <c r="AV178" s="59">
        <v>262.10108192000001</v>
      </c>
      <c r="AW178" s="63">
        <v>257.08208671</v>
      </c>
      <c r="AX178" s="63">
        <v>6.4136986300999999</v>
      </c>
      <c r="AY178" s="63">
        <v>72.331327368999993</v>
      </c>
      <c r="AZ178" s="63">
        <v>169.3782693</v>
      </c>
      <c r="BA178" s="63">
        <v>113.56385677</v>
      </c>
      <c r="BB178" s="63">
        <v>9.2246575342000003</v>
      </c>
      <c r="BC178" s="63">
        <v>102</v>
      </c>
    </row>
    <row r="179" spans="3:55">
      <c r="C179" s="89">
        <v>146</v>
      </c>
      <c r="D179" s="59">
        <v>862.10481031999996</v>
      </c>
      <c r="E179" s="59">
        <v>140.02307478</v>
      </c>
      <c r="F179" s="59">
        <v>255.28895030000001</v>
      </c>
      <c r="G179" s="59">
        <v>243.79563098</v>
      </c>
      <c r="H179" s="59">
        <v>6.4136986300999999</v>
      </c>
      <c r="I179" s="59">
        <v>71.789752755999999</v>
      </c>
      <c r="J179" s="59">
        <v>139.94889354</v>
      </c>
      <c r="K179" s="59">
        <v>131.95744382000001</v>
      </c>
      <c r="L179" s="59">
        <v>9.2246575342000003</v>
      </c>
      <c r="M179" s="59">
        <v>0</v>
      </c>
      <c r="Q179" s="89">
        <v>146</v>
      </c>
      <c r="R179" s="59">
        <v>647.92083319000005</v>
      </c>
      <c r="S179" s="59">
        <v>139.43140274999999</v>
      </c>
      <c r="T179" s="59">
        <v>292.95476853000002</v>
      </c>
      <c r="U179" s="59">
        <v>262.82551647000003</v>
      </c>
      <c r="V179" s="59">
        <v>6.4136986300999999</v>
      </c>
      <c r="W179" s="59">
        <v>66.901739161999998</v>
      </c>
      <c r="X179" s="59">
        <v>147.08313661</v>
      </c>
      <c r="Y179" s="59">
        <v>170.25871579</v>
      </c>
      <c r="Z179" s="59">
        <v>9.2246575342000003</v>
      </c>
      <c r="AA179" s="59">
        <v>0</v>
      </c>
      <c r="AE179" s="89">
        <v>146</v>
      </c>
      <c r="AF179" s="59">
        <v>1032.2451146000001</v>
      </c>
      <c r="AG179" s="59">
        <v>158.13144432999999</v>
      </c>
      <c r="AH179" s="59">
        <v>217.51777340000001</v>
      </c>
      <c r="AI179" s="59">
        <v>242.22091692999999</v>
      </c>
      <c r="AJ179" s="59">
        <v>6.4136986300999999</v>
      </c>
      <c r="AK179" s="59">
        <v>74.417763956000002</v>
      </c>
      <c r="AL179" s="59">
        <v>157.86098014999999</v>
      </c>
      <c r="AM179" s="59">
        <v>428.90107990000001</v>
      </c>
      <c r="AN179" s="59">
        <v>9.2246575342000003</v>
      </c>
      <c r="AO179" s="59">
        <v>0</v>
      </c>
      <c r="AS179" s="89">
        <v>146</v>
      </c>
      <c r="AT179" s="59">
        <v>948.13906664000001</v>
      </c>
      <c r="AU179" s="59">
        <v>183.38508536000001</v>
      </c>
      <c r="AV179" s="59">
        <v>261.01985345999998</v>
      </c>
      <c r="AW179" s="63">
        <v>256.83352033</v>
      </c>
      <c r="AX179" s="63">
        <v>6.4136986300999999</v>
      </c>
      <c r="AY179" s="63">
        <v>72.283690030000002</v>
      </c>
      <c r="AZ179" s="63">
        <v>169.27406361000001</v>
      </c>
      <c r="BA179" s="63">
        <v>113.56695343</v>
      </c>
      <c r="BB179" s="63">
        <v>9.2246575342000003</v>
      </c>
      <c r="BC179" s="63">
        <v>106</v>
      </c>
    </row>
    <row r="180" spans="3:55">
      <c r="C180" s="89">
        <v>147</v>
      </c>
      <c r="D180" s="59">
        <v>856.05996832999995</v>
      </c>
      <c r="E180" s="59">
        <v>139.40072341000001</v>
      </c>
      <c r="F180" s="59">
        <v>254.75860999</v>
      </c>
      <c r="G180" s="59">
        <v>243.55455728000001</v>
      </c>
      <c r="H180" s="59">
        <v>6.4136986300999999</v>
      </c>
      <c r="I180" s="59">
        <v>71.735937669999998</v>
      </c>
      <c r="J180" s="59">
        <v>139.86298972</v>
      </c>
      <c r="K180" s="59">
        <v>131.91330239000001</v>
      </c>
      <c r="L180" s="59">
        <v>9.2246575342000003</v>
      </c>
      <c r="M180" s="59">
        <v>0</v>
      </c>
      <c r="Q180" s="89">
        <v>147</v>
      </c>
      <c r="R180" s="59">
        <v>643.97224338000001</v>
      </c>
      <c r="S180" s="59">
        <v>138.73487223999999</v>
      </c>
      <c r="T180" s="59">
        <v>291.62131471999999</v>
      </c>
      <c r="U180" s="59">
        <v>262.56428979999998</v>
      </c>
      <c r="V180" s="59">
        <v>6.4136986300999999</v>
      </c>
      <c r="W180" s="59">
        <v>66.848432977000002</v>
      </c>
      <c r="X180" s="59">
        <v>146.99655014999999</v>
      </c>
      <c r="Y180" s="59">
        <v>170.31827331</v>
      </c>
      <c r="Z180" s="59">
        <v>9.2246575342000003</v>
      </c>
      <c r="AA180" s="59">
        <v>0</v>
      </c>
      <c r="AE180" s="89">
        <v>147</v>
      </c>
      <c r="AF180" s="59">
        <v>1025.425146</v>
      </c>
      <c r="AG180" s="59">
        <v>157.50940510999999</v>
      </c>
      <c r="AH180" s="59">
        <v>216.72982880000001</v>
      </c>
      <c r="AI180" s="59">
        <v>241.96133526</v>
      </c>
      <c r="AJ180" s="59">
        <v>6.4136986300999999</v>
      </c>
      <c r="AK180" s="59">
        <v>74.363773288999994</v>
      </c>
      <c r="AL180" s="59">
        <v>157.75898545999999</v>
      </c>
      <c r="AM180" s="59">
        <v>428.91712636</v>
      </c>
      <c r="AN180" s="59">
        <v>9.2246575342000003</v>
      </c>
      <c r="AO180" s="59">
        <v>0</v>
      </c>
      <c r="AS180" s="89">
        <v>147</v>
      </c>
      <c r="AT180" s="59">
        <v>941.55330544000003</v>
      </c>
      <c r="AU180" s="59">
        <v>182.55955441</v>
      </c>
      <c r="AV180" s="59">
        <v>260.42742040000002</v>
      </c>
      <c r="AW180" s="63">
        <v>256.58495395</v>
      </c>
      <c r="AX180" s="63">
        <v>6.4136986300999999</v>
      </c>
      <c r="AY180" s="63">
        <v>72.236270000999994</v>
      </c>
      <c r="AZ180" s="63">
        <v>169.1698399</v>
      </c>
      <c r="BA180" s="63">
        <v>113.57076906</v>
      </c>
      <c r="BB180" s="63">
        <v>9.2246575342000003</v>
      </c>
      <c r="BC180" s="63">
        <v>110</v>
      </c>
    </row>
    <row r="181" spans="3:55">
      <c r="C181" s="89">
        <v>148</v>
      </c>
      <c r="D181" s="59">
        <v>850.41392904999998</v>
      </c>
      <c r="E181" s="59">
        <v>138.84284500000001</v>
      </c>
      <c r="F181" s="59">
        <v>253.76499403</v>
      </c>
      <c r="G181" s="59">
        <v>243.31348358</v>
      </c>
      <c r="H181" s="59">
        <v>6.4136986300999999</v>
      </c>
      <c r="I181" s="59">
        <v>71.682340776999993</v>
      </c>
      <c r="J181" s="59">
        <v>139.77710711</v>
      </c>
      <c r="K181" s="59">
        <v>131.86921774999999</v>
      </c>
      <c r="L181" s="59">
        <v>9.2246575342000003</v>
      </c>
      <c r="M181" s="59">
        <v>0</v>
      </c>
      <c r="Q181" s="89">
        <v>148</v>
      </c>
      <c r="R181" s="59">
        <v>639.85657216000004</v>
      </c>
      <c r="S181" s="59">
        <v>138.08985523999999</v>
      </c>
      <c r="T181" s="59">
        <v>290.40342880999998</v>
      </c>
      <c r="U181" s="59">
        <v>262.30306314000001</v>
      </c>
      <c r="V181" s="59">
        <v>6.4136986300999999</v>
      </c>
      <c r="W181" s="59">
        <v>66.795424913000005</v>
      </c>
      <c r="X181" s="59">
        <v>146.91081355</v>
      </c>
      <c r="Y181" s="59">
        <v>170.3823501</v>
      </c>
      <c r="Z181" s="59">
        <v>9.2246575342000003</v>
      </c>
      <c r="AA181" s="59">
        <v>0</v>
      </c>
      <c r="AE181" s="89">
        <v>148</v>
      </c>
      <c r="AF181" s="59">
        <v>1018.5253779</v>
      </c>
      <c r="AG181" s="59">
        <v>156.80883023000001</v>
      </c>
      <c r="AH181" s="59">
        <v>216.10021929999999</v>
      </c>
      <c r="AI181" s="59">
        <v>241.70175359999999</v>
      </c>
      <c r="AJ181" s="59">
        <v>6.4136986300999999</v>
      </c>
      <c r="AK181" s="59">
        <v>74.310016047999994</v>
      </c>
      <c r="AL181" s="59">
        <v>157.65752854999999</v>
      </c>
      <c r="AM181" s="59">
        <v>428.93922930000002</v>
      </c>
      <c r="AN181" s="59">
        <v>9.2246575342000003</v>
      </c>
      <c r="AO181" s="59">
        <v>0</v>
      </c>
      <c r="AS181" s="89">
        <v>148</v>
      </c>
      <c r="AT181" s="59">
        <v>935.53356633999999</v>
      </c>
      <c r="AU181" s="59">
        <v>181.73651240999999</v>
      </c>
      <c r="AV181" s="59">
        <v>259.26647629000001</v>
      </c>
      <c r="AW181" s="63">
        <v>256.33638757</v>
      </c>
      <c r="AX181" s="63">
        <v>6.4136986300999999</v>
      </c>
      <c r="AY181" s="63">
        <v>72.189071005000002</v>
      </c>
      <c r="AZ181" s="63">
        <v>169.06557512000001</v>
      </c>
      <c r="BA181" s="63">
        <v>113.57526984</v>
      </c>
      <c r="BB181" s="63">
        <v>9.2246575342000003</v>
      </c>
      <c r="BC181" s="63">
        <v>114</v>
      </c>
    </row>
    <row r="182" spans="3:55">
      <c r="C182" s="89">
        <v>149</v>
      </c>
      <c r="D182" s="59">
        <v>845.58656044999998</v>
      </c>
      <c r="E182" s="59">
        <v>138.09400058</v>
      </c>
      <c r="F182" s="59">
        <v>252.14367339</v>
      </c>
      <c r="G182" s="59">
        <v>243.07240988000001</v>
      </c>
      <c r="H182" s="59">
        <v>6.4136986300999999</v>
      </c>
      <c r="I182" s="59">
        <v>71.628966864999995</v>
      </c>
      <c r="J182" s="59">
        <v>139.69122548000001</v>
      </c>
      <c r="K182" s="59">
        <v>131.82508479000001</v>
      </c>
      <c r="L182" s="59">
        <v>9.2246575342000003</v>
      </c>
      <c r="M182" s="59">
        <v>0</v>
      </c>
      <c r="Q182" s="89">
        <v>149</v>
      </c>
      <c r="R182" s="59">
        <v>635.76658311999995</v>
      </c>
      <c r="S182" s="59">
        <v>137.01004671999999</v>
      </c>
      <c r="T182" s="59">
        <v>289.59465224000002</v>
      </c>
      <c r="U182" s="59">
        <v>262.04183647999997</v>
      </c>
      <c r="V182" s="59">
        <v>6.4136986300999999</v>
      </c>
      <c r="W182" s="59">
        <v>66.742719421000004</v>
      </c>
      <c r="X182" s="59">
        <v>146.82589960999999</v>
      </c>
      <c r="Y182" s="59">
        <v>170.45093747999999</v>
      </c>
      <c r="Z182" s="59">
        <v>9.2246575342000003</v>
      </c>
      <c r="AA182" s="59">
        <v>0</v>
      </c>
      <c r="AE182" s="89">
        <v>149</v>
      </c>
      <c r="AF182" s="59">
        <v>1011.4438329</v>
      </c>
      <c r="AG182" s="59">
        <v>156.17068977</v>
      </c>
      <c r="AH182" s="59">
        <v>215.58995235</v>
      </c>
      <c r="AI182" s="59">
        <v>241.44217193</v>
      </c>
      <c r="AJ182" s="59">
        <v>6.4136986300999999</v>
      </c>
      <c r="AK182" s="59">
        <v>74.256497956999993</v>
      </c>
      <c r="AL182" s="59">
        <v>157.55659703000001</v>
      </c>
      <c r="AM182" s="59">
        <v>428.96724410000002</v>
      </c>
      <c r="AN182" s="59">
        <v>9.2246575342000003</v>
      </c>
      <c r="AO182" s="59">
        <v>0</v>
      </c>
      <c r="AS182" s="89">
        <v>149</v>
      </c>
      <c r="AT182" s="59">
        <v>930.17504745999997</v>
      </c>
      <c r="AU182" s="59">
        <v>180.79996389999999</v>
      </c>
      <c r="AV182" s="59">
        <v>257.55781846999997</v>
      </c>
      <c r="AW182" s="63">
        <v>256.08782120000001</v>
      </c>
      <c r="AX182" s="63">
        <v>6.4136986300999999</v>
      </c>
      <c r="AY182" s="63">
        <v>72.142096765000005</v>
      </c>
      <c r="AZ182" s="63">
        <v>168.96124623</v>
      </c>
      <c r="BA182" s="63">
        <v>113.58042191</v>
      </c>
      <c r="BB182" s="63">
        <v>9.2246575342000003</v>
      </c>
      <c r="BC182" s="63">
        <v>119</v>
      </c>
    </row>
    <row r="183" spans="3:55">
      <c r="C183" s="89">
        <v>150</v>
      </c>
      <c r="D183" s="59">
        <v>840.44467800999996</v>
      </c>
      <c r="E183" s="59">
        <v>137.17130384999999</v>
      </c>
      <c r="F183" s="59">
        <v>251.01071888999999</v>
      </c>
      <c r="G183" s="59">
        <v>242.83133617999999</v>
      </c>
      <c r="H183" s="59">
        <v>6.4136986300999999</v>
      </c>
      <c r="I183" s="59">
        <v>71.575820725</v>
      </c>
      <c r="J183" s="59">
        <v>139.60532462</v>
      </c>
      <c r="K183" s="59">
        <v>131.78079837999999</v>
      </c>
      <c r="L183" s="59">
        <v>9.2246575342000003</v>
      </c>
      <c r="M183" s="59">
        <v>0</v>
      </c>
      <c r="Q183" s="89">
        <v>150</v>
      </c>
      <c r="R183" s="59">
        <v>631.33522419999997</v>
      </c>
      <c r="S183" s="59">
        <v>136.67354187000001</v>
      </c>
      <c r="T183" s="59">
        <v>288.38394189000002</v>
      </c>
      <c r="U183" s="59">
        <v>261.78060982</v>
      </c>
      <c r="V183" s="59">
        <v>6.4136986300999999</v>
      </c>
      <c r="W183" s="59">
        <v>66.69032095</v>
      </c>
      <c r="X183" s="59">
        <v>146.74178119000001</v>
      </c>
      <c r="Y183" s="59">
        <v>170.52402678999999</v>
      </c>
      <c r="Z183" s="59">
        <v>9.2246575342000003</v>
      </c>
      <c r="AA183" s="59">
        <v>0</v>
      </c>
      <c r="AE183" s="89">
        <v>150</v>
      </c>
      <c r="AF183" s="59">
        <v>1004.5539824</v>
      </c>
      <c r="AG183" s="59">
        <v>155.59381955999999</v>
      </c>
      <c r="AH183" s="59">
        <v>214.82672062</v>
      </c>
      <c r="AI183" s="59">
        <v>241.18259026999999</v>
      </c>
      <c r="AJ183" s="59">
        <v>6.4136986300999999</v>
      </c>
      <c r="AK183" s="59">
        <v>74.203224735000006</v>
      </c>
      <c r="AL183" s="59">
        <v>157.45617849999999</v>
      </c>
      <c r="AM183" s="59">
        <v>429.00102614999997</v>
      </c>
      <c r="AN183" s="59">
        <v>9.2246575342000003</v>
      </c>
      <c r="AO183" s="59">
        <v>0</v>
      </c>
      <c r="AS183" s="89">
        <v>150</v>
      </c>
      <c r="AT183" s="59">
        <v>924.12372199000004</v>
      </c>
      <c r="AU183" s="59">
        <v>179.73533821000001</v>
      </c>
      <c r="AV183" s="59">
        <v>256.67004442000001</v>
      </c>
      <c r="AW183" s="63">
        <v>255.83925482000001</v>
      </c>
      <c r="AX183" s="63">
        <v>6.4136986300999999</v>
      </c>
      <c r="AY183" s="63">
        <v>72.095351003999994</v>
      </c>
      <c r="AZ183" s="63">
        <v>168.85683019000001</v>
      </c>
      <c r="BA183" s="63">
        <v>113.58619143</v>
      </c>
      <c r="BB183" s="63">
        <v>9.2246575342000003</v>
      </c>
      <c r="BC183" s="63">
        <v>123</v>
      </c>
    </row>
    <row r="184" spans="3:55">
      <c r="C184" s="89">
        <v>151</v>
      </c>
      <c r="D184" s="59">
        <v>834.19316156000002</v>
      </c>
      <c r="E184" s="59">
        <v>136.78453463</v>
      </c>
      <c r="F184" s="59">
        <v>250.45147091000001</v>
      </c>
      <c r="G184" s="59">
        <v>242.59026248000001</v>
      </c>
      <c r="H184" s="59">
        <v>6.4136986300999999</v>
      </c>
      <c r="I184" s="59">
        <v>71.522907146999998</v>
      </c>
      <c r="J184" s="59">
        <v>139.51938435</v>
      </c>
      <c r="K184" s="59">
        <v>131.73625340999999</v>
      </c>
      <c r="L184" s="59">
        <v>9.2246575342000003</v>
      </c>
      <c r="M184" s="59">
        <v>0</v>
      </c>
      <c r="Q184" s="89">
        <v>151</v>
      </c>
      <c r="R184" s="59">
        <v>627.12154325999995</v>
      </c>
      <c r="S184" s="59">
        <v>136.05377616000001</v>
      </c>
      <c r="T184" s="59">
        <v>287.23881440999997</v>
      </c>
      <c r="U184" s="59">
        <v>261.51938315000001</v>
      </c>
      <c r="V184" s="59">
        <v>6.4136986300999999</v>
      </c>
      <c r="W184" s="59">
        <v>66.63823395</v>
      </c>
      <c r="X184" s="59">
        <v>146.65843111000001</v>
      </c>
      <c r="Y184" s="59">
        <v>170.60160936</v>
      </c>
      <c r="Z184" s="59">
        <v>9.2246575342000003</v>
      </c>
      <c r="AA184" s="59">
        <v>0</v>
      </c>
      <c r="AE184" s="89">
        <v>151</v>
      </c>
      <c r="AF184" s="59">
        <v>998.27330842000003</v>
      </c>
      <c r="AG184" s="59">
        <v>154.58064203000001</v>
      </c>
      <c r="AH184" s="59">
        <v>213.8906197</v>
      </c>
      <c r="AI184" s="59">
        <v>240.9230086</v>
      </c>
      <c r="AJ184" s="59">
        <v>6.4136986300999999</v>
      </c>
      <c r="AK184" s="59">
        <v>74.150202104000002</v>
      </c>
      <c r="AL184" s="59">
        <v>157.35626058</v>
      </c>
      <c r="AM184" s="59">
        <v>429.04043081999998</v>
      </c>
      <c r="AN184" s="59">
        <v>9.2246575342000003</v>
      </c>
      <c r="AO184" s="59">
        <v>0</v>
      </c>
      <c r="AS184" s="89">
        <v>151</v>
      </c>
      <c r="AT184" s="59">
        <v>917.34665839000002</v>
      </c>
      <c r="AU184" s="59">
        <v>179.10010696000001</v>
      </c>
      <c r="AV184" s="59">
        <v>256.07861405</v>
      </c>
      <c r="AW184" s="63">
        <v>255.59068844000001</v>
      </c>
      <c r="AX184" s="63">
        <v>6.4136986300999999</v>
      </c>
      <c r="AY184" s="63">
        <v>72.048837446999997</v>
      </c>
      <c r="AZ184" s="63">
        <v>168.75230395</v>
      </c>
      <c r="BA184" s="63">
        <v>113.59254457999999</v>
      </c>
      <c r="BB184" s="63">
        <v>9.2246575342000003</v>
      </c>
      <c r="BC184" s="63">
        <v>127</v>
      </c>
    </row>
    <row r="185" spans="3:55">
      <c r="C185" s="89">
        <v>152</v>
      </c>
      <c r="D185" s="59">
        <v>829.05315616999997</v>
      </c>
      <c r="E185" s="59">
        <v>135.90721185000001</v>
      </c>
      <c r="F185" s="59">
        <v>249.27126541999999</v>
      </c>
      <c r="G185" s="59">
        <v>242.34918877999999</v>
      </c>
      <c r="H185" s="59">
        <v>6.4136986300999999</v>
      </c>
      <c r="I185" s="59">
        <v>71.470230919000002</v>
      </c>
      <c r="J185" s="59">
        <v>139.43338442999999</v>
      </c>
      <c r="K185" s="59">
        <v>131.69134478000001</v>
      </c>
      <c r="L185" s="59">
        <v>9.2246575342000003</v>
      </c>
      <c r="M185" s="59">
        <v>0</v>
      </c>
      <c r="Q185" s="89">
        <v>152</v>
      </c>
      <c r="R185" s="59">
        <v>622.65283956999997</v>
      </c>
      <c r="S185" s="59">
        <v>135.63578795999999</v>
      </c>
      <c r="T185" s="59">
        <v>286.14693216000001</v>
      </c>
      <c r="U185" s="59">
        <v>261.25815648999998</v>
      </c>
      <c r="V185" s="59">
        <v>6.4136986300999999</v>
      </c>
      <c r="W185" s="59">
        <v>66.586462871999998</v>
      </c>
      <c r="X185" s="59">
        <v>146.57582221000001</v>
      </c>
      <c r="Y185" s="59">
        <v>170.68367653000001</v>
      </c>
      <c r="Z185" s="59">
        <v>9.2246575342000003</v>
      </c>
      <c r="AA185" s="59">
        <v>0</v>
      </c>
      <c r="AE185" s="89">
        <v>152</v>
      </c>
      <c r="AF185" s="59">
        <v>992.13898320999999</v>
      </c>
      <c r="AG185" s="59">
        <v>153.54686956</v>
      </c>
      <c r="AH185" s="59">
        <v>212.82876494000001</v>
      </c>
      <c r="AI185" s="59">
        <v>240.66342693000001</v>
      </c>
      <c r="AJ185" s="59">
        <v>6.4136986300999999</v>
      </c>
      <c r="AK185" s="59">
        <v>74.097435785000002</v>
      </c>
      <c r="AL185" s="59">
        <v>157.25683086999999</v>
      </c>
      <c r="AM185" s="59">
        <v>429.08531348000002</v>
      </c>
      <c r="AN185" s="59">
        <v>9.2246575342000003</v>
      </c>
      <c r="AO185" s="59">
        <v>0</v>
      </c>
      <c r="AS185" s="89">
        <v>152</v>
      </c>
      <c r="AT185" s="59">
        <v>911.92733709000004</v>
      </c>
      <c r="AU185" s="59">
        <v>177.84827235</v>
      </c>
      <c r="AV185" s="59">
        <v>254.74604475000001</v>
      </c>
      <c r="AW185" s="63">
        <v>255.34212206000001</v>
      </c>
      <c r="AX185" s="63">
        <v>6.4136986300999999</v>
      </c>
      <c r="AY185" s="63">
        <v>72.002559816000002</v>
      </c>
      <c r="AZ185" s="63">
        <v>168.64764448</v>
      </c>
      <c r="BA185" s="63">
        <v>113.5994475</v>
      </c>
      <c r="BB185" s="63">
        <v>9.2246575342000003</v>
      </c>
      <c r="BC185" s="63">
        <v>131</v>
      </c>
    </row>
    <row r="186" spans="3:55">
      <c r="C186" s="89">
        <v>153</v>
      </c>
      <c r="D186" s="59">
        <v>823.46609824999996</v>
      </c>
      <c r="E186" s="59">
        <v>135.34610398999999</v>
      </c>
      <c r="F186" s="59">
        <v>248.22189753999999</v>
      </c>
      <c r="G186" s="59">
        <v>242.10811508</v>
      </c>
      <c r="H186" s="59">
        <v>6.4136986300999999</v>
      </c>
      <c r="I186" s="59">
        <v>71.417796832999997</v>
      </c>
      <c r="J186" s="59">
        <v>139.34730468000001</v>
      </c>
      <c r="K186" s="59">
        <v>131.64596735000001</v>
      </c>
      <c r="L186" s="59">
        <v>9.2246575342000003</v>
      </c>
      <c r="M186" s="59">
        <v>0</v>
      </c>
      <c r="Q186" s="89">
        <v>153</v>
      </c>
      <c r="R186" s="59">
        <v>618.56806585000004</v>
      </c>
      <c r="S186" s="59">
        <v>134.83722983000001</v>
      </c>
      <c r="T186" s="59">
        <v>285.05168988999998</v>
      </c>
      <c r="U186" s="59">
        <v>260.99692983</v>
      </c>
      <c r="V186" s="59">
        <v>6.4136986300999999</v>
      </c>
      <c r="W186" s="59">
        <v>66.535012164999998</v>
      </c>
      <c r="X186" s="59">
        <v>146.49392731</v>
      </c>
      <c r="Y186" s="59">
        <v>170.77021963999999</v>
      </c>
      <c r="Z186" s="59">
        <v>9.2246575342000003</v>
      </c>
      <c r="AA186" s="59">
        <v>0</v>
      </c>
      <c r="AE186" s="89">
        <v>153</v>
      </c>
      <c r="AF186" s="59">
        <v>984.93372362000002</v>
      </c>
      <c r="AG186" s="59">
        <v>153.11699798999999</v>
      </c>
      <c r="AH186" s="59">
        <v>212.23394365999999</v>
      </c>
      <c r="AI186" s="59">
        <v>240.40384527000001</v>
      </c>
      <c r="AJ186" s="59">
        <v>6.4136986300999999</v>
      </c>
      <c r="AK186" s="59">
        <v>74.044931500000004</v>
      </c>
      <c r="AL186" s="59">
        <v>157.15787696999999</v>
      </c>
      <c r="AM186" s="59">
        <v>429.13552952999999</v>
      </c>
      <c r="AN186" s="59">
        <v>9.2246575342000003</v>
      </c>
      <c r="AO186" s="59">
        <v>0</v>
      </c>
      <c r="AS186" s="89">
        <v>153</v>
      </c>
      <c r="AT186" s="59">
        <v>905.93355631999998</v>
      </c>
      <c r="AU186" s="59">
        <v>177.08906884000001</v>
      </c>
      <c r="AV186" s="59">
        <v>253.49530382</v>
      </c>
      <c r="AW186" s="63">
        <v>255.09355568000001</v>
      </c>
      <c r="AX186" s="63">
        <v>6.4136986300999999</v>
      </c>
      <c r="AY186" s="63">
        <v>71.956521834</v>
      </c>
      <c r="AZ186" s="63">
        <v>168.54282873</v>
      </c>
      <c r="BA186" s="63">
        <v>113.60686636</v>
      </c>
      <c r="BB186" s="63">
        <v>9.2246575342000003</v>
      </c>
      <c r="BC186" s="63">
        <v>136</v>
      </c>
    </row>
    <row r="187" spans="3:55">
      <c r="C187" s="89">
        <v>154</v>
      </c>
      <c r="D187" s="59">
        <v>818.44912184999998</v>
      </c>
      <c r="E187" s="59">
        <v>134.62473145999999</v>
      </c>
      <c r="F187" s="59">
        <v>246.7627128</v>
      </c>
      <c r="G187" s="59">
        <v>241.86704137999999</v>
      </c>
      <c r="H187" s="59">
        <v>6.4136986300999999</v>
      </c>
      <c r="I187" s="59">
        <v>71.365609676000005</v>
      </c>
      <c r="J187" s="59">
        <v>139.26112488000001</v>
      </c>
      <c r="K187" s="59">
        <v>131.60001603000001</v>
      </c>
      <c r="L187" s="59">
        <v>9.2246575342000003</v>
      </c>
      <c r="M187" s="59">
        <v>0</v>
      </c>
      <c r="Q187" s="89">
        <v>154</v>
      </c>
      <c r="R187" s="59">
        <v>614.36583738000002</v>
      </c>
      <c r="S187" s="59">
        <v>134.23896694999999</v>
      </c>
      <c r="T187" s="59">
        <v>283.87360711000002</v>
      </c>
      <c r="U187" s="59">
        <v>260.73570316000001</v>
      </c>
      <c r="V187" s="59">
        <v>6.4136986300999999</v>
      </c>
      <c r="W187" s="59">
        <v>66.483886279999993</v>
      </c>
      <c r="X187" s="59">
        <v>146.41271924</v>
      </c>
      <c r="Y187" s="59">
        <v>170.86123001000001</v>
      </c>
      <c r="Z187" s="59">
        <v>9.2246575342000003</v>
      </c>
      <c r="AA187" s="59">
        <v>0</v>
      </c>
      <c r="AE187" s="89">
        <v>154</v>
      </c>
      <c r="AF187" s="59">
        <v>977.94903698999997</v>
      </c>
      <c r="AG187" s="59">
        <v>152.58233014000001</v>
      </c>
      <c r="AH187" s="59">
        <v>211.52334571</v>
      </c>
      <c r="AI187" s="59">
        <v>240.14426359999999</v>
      </c>
      <c r="AJ187" s="59">
        <v>6.4136986300999999</v>
      </c>
      <c r="AK187" s="59">
        <v>73.992694970000002</v>
      </c>
      <c r="AL187" s="59">
        <v>157.05938649999999</v>
      </c>
      <c r="AM187" s="59">
        <v>429.19093435000002</v>
      </c>
      <c r="AN187" s="59">
        <v>9.2246575342000003</v>
      </c>
      <c r="AO187" s="59">
        <v>0</v>
      </c>
      <c r="AS187" s="89">
        <v>154</v>
      </c>
      <c r="AT187" s="59">
        <v>899.66797477</v>
      </c>
      <c r="AU187" s="59">
        <v>176.36851206</v>
      </c>
      <c r="AV187" s="59">
        <v>252.47771693999999</v>
      </c>
      <c r="AW187" s="63">
        <v>254.84498930999999</v>
      </c>
      <c r="AX187" s="63">
        <v>6.4136986300999999</v>
      </c>
      <c r="AY187" s="63">
        <v>71.910727226000006</v>
      </c>
      <c r="AZ187" s="63">
        <v>168.43783367</v>
      </c>
      <c r="BA187" s="63">
        <v>113.61476731</v>
      </c>
      <c r="BB187" s="63">
        <v>9.2246575342000003</v>
      </c>
      <c r="BC187" s="63">
        <v>140</v>
      </c>
    </row>
    <row r="188" spans="3:55">
      <c r="C188" s="89">
        <v>155</v>
      </c>
      <c r="D188" s="59">
        <v>812.54071997000005</v>
      </c>
      <c r="E188" s="59">
        <v>133.94012493</v>
      </c>
      <c r="F188" s="59">
        <v>246.17419604</v>
      </c>
      <c r="G188" s="59">
        <v>241.60995919000001</v>
      </c>
      <c r="H188" s="59">
        <v>6.4136986300999999</v>
      </c>
      <c r="I188" s="59">
        <v>71.313674239999997</v>
      </c>
      <c r="J188" s="59">
        <v>139.17482483000001</v>
      </c>
      <c r="K188" s="59">
        <v>131.55338569</v>
      </c>
      <c r="L188" s="59">
        <v>9.2246575342000003</v>
      </c>
      <c r="M188" s="59">
        <v>0</v>
      </c>
      <c r="Q188" s="89">
        <v>155</v>
      </c>
      <c r="R188" s="59">
        <v>610.85393790000001</v>
      </c>
      <c r="S188" s="59">
        <v>133.45100533999999</v>
      </c>
      <c r="T188" s="59">
        <v>282.21958640999998</v>
      </c>
      <c r="U188" s="59">
        <v>260.44978417999999</v>
      </c>
      <c r="V188" s="59">
        <v>6.4136986300999999</v>
      </c>
      <c r="W188" s="59">
        <v>66.433089666000001</v>
      </c>
      <c r="X188" s="59">
        <v>146.33217085000001</v>
      </c>
      <c r="Y188" s="59">
        <v>170.95669898</v>
      </c>
      <c r="Z188" s="59">
        <v>9.2246575342000003</v>
      </c>
      <c r="AA188" s="59">
        <v>0</v>
      </c>
      <c r="AE188" s="89">
        <v>155</v>
      </c>
      <c r="AF188" s="59">
        <v>971.88728521999997</v>
      </c>
      <c r="AG188" s="59">
        <v>151.48093460999999</v>
      </c>
      <c r="AH188" s="59">
        <v>210.46987060000001</v>
      </c>
      <c r="AI188" s="59">
        <v>239.87135189</v>
      </c>
      <c r="AJ188" s="59">
        <v>6.4136986300999999</v>
      </c>
      <c r="AK188" s="59">
        <v>73.940731915000001</v>
      </c>
      <c r="AL188" s="59">
        <v>156.96134705</v>
      </c>
      <c r="AM188" s="59">
        <v>429.25138329999999</v>
      </c>
      <c r="AN188" s="59">
        <v>9.2246575342000003</v>
      </c>
      <c r="AO188" s="59">
        <v>0</v>
      </c>
      <c r="AS188" s="89">
        <v>155</v>
      </c>
      <c r="AT188" s="59">
        <v>893.39485805000004</v>
      </c>
      <c r="AU188" s="59">
        <v>175.44565774</v>
      </c>
      <c r="AV188" s="59">
        <v>251.69919121999999</v>
      </c>
      <c r="AW188" s="63">
        <v>254.56719448000001</v>
      </c>
      <c r="AX188" s="63">
        <v>6.4136986300999999</v>
      </c>
      <c r="AY188" s="63">
        <v>71.865179713000003</v>
      </c>
      <c r="AZ188" s="63">
        <v>168.33263625999999</v>
      </c>
      <c r="BA188" s="63">
        <v>113.62311652</v>
      </c>
      <c r="BB188" s="63">
        <v>9.2246575342000003</v>
      </c>
      <c r="BC188" s="63">
        <v>144</v>
      </c>
    </row>
    <row r="189" spans="3:55">
      <c r="C189" s="89">
        <v>156</v>
      </c>
      <c r="D189" s="59">
        <v>807.01663106000001</v>
      </c>
      <c r="E189" s="59">
        <v>133.28913623</v>
      </c>
      <c r="F189" s="59">
        <v>245.15737268000001</v>
      </c>
      <c r="G189" s="59">
        <v>241.3632528</v>
      </c>
      <c r="H189" s="59">
        <v>6.4136986300999999</v>
      </c>
      <c r="I189" s="59">
        <v>71.261995313</v>
      </c>
      <c r="J189" s="59">
        <v>139.08838431000001</v>
      </c>
      <c r="K189" s="59">
        <v>131.50597121000001</v>
      </c>
      <c r="L189" s="59">
        <v>9.2246575342000003</v>
      </c>
      <c r="M189" s="59">
        <v>0</v>
      </c>
      <c r="Q189" s="89">
        <v>156</v>
      </c>
      <c r="R189" s="59">
        <v>606.73195723000003</v>
      </c>
      <c r="S189" s="59">
        <v>132.82298581000001</v>
      </c>
      <c r="T189" s="59">
        <v>280.99259984999998</v>
      </c>
      <c r="U189" s="59">
        <v>260.18697014000003</v>
      </c>
      <c r="V189" s="59">
        <v>6.4136986300999999</v>
      </c>
      <c r="W189" s="59">
        <v>66.382626772999998</v>
      </c>
      <c r="X189" s="59">
        <v>146.25225495999999</v>
      </c>
      <c r="Y189" s="59">
        <v>171.05661789000001</v>
      </c>
      <c r="Z189" s="59">
        <v>9.2246575342000003</v>
      </c>
      <c r="AA189" s="59">
        <v>0</v>
      </c>
      <c r="AE189" s="89">
        <v>156</v>
      </c>
      <c r="AF189" s="59">
        <v>965.78817084000002</v>
      </c>
      <c r="AG189" s="59">
        <v>150.41813955999999</v>
      </c>
      <c r="AH189" s="59">
        <v>209.40568045000001</v>
      </c>
      <c r="AI189" s="59">
        <v>239.60791737</v>
      </c>
      <c r="AJ189" s="59">
        <v>6.4136986300999999</v>
      </c>
      <c r="AK189" s="59">
        <v>73.889048058</v>
      </c>
      <c r="AL189" s="59">
        <v>156.86374624000001</v>
      </c>
      <c r="AM189" s="59">
        <v>429.31673178</v>
      </c>
      <c r="AN189" s="59">
        <v>9.2246575342000003</v>
      </c>
      <c r="AO189" s="59">
        <v>0</v>
      </c>
      <c r="AS189" s="89">
        <v>156</v>
      </c>
      <c r="AT189" s="59">
        <v>887.16719997999996</v>
      </c>
      <c r="AU189" s="59">
        <v>174.61791549</v>
      </c>
      <c r="AV189" s="59">
        <v>250.74730897000001</v>
      </c>
      <c r="AW189" s="63">
        <v>254.32218545000001</v>
      </c>
      <c r="AX189" s="63">
        <v>6.4136986300999999</v>
      </c>
      <c r="AY189" s="63">
        <v>71.819883020999995</v>
      </c>
      <c r="AZ189" s="63">
        <v>168.22721344000001</v>
      </c>
      <c r="BA189" s="63">
        <v>113.63188015</v>
      </c>
      <c r="BB189" s="63">
        <v>9.2246575342000003</v>
      </c>
      <c r="BC189" s="63">
        <v>149</v>
      </c>
    </row>
    <row r="190" spans="3:55">
      <c r="C190" s="89">
        <v>157</v>
      </c>
      <c r="D190" s="59">
        <v>801.66750967999997</v>
      </c>
      <c r="E190" s="59">
        <v>132.52041378000001</v>
      </c>
      <c r="F190" s="59">
        <v>244.07422851999999</v>
      </c>
      <c r="G190" s="59">
        <v>241.12563345000001</v>
      </c>
      <c r="H190" s="59">
        <v>6.4136986300999999</v>
      </c>
      <c r="I190" s="59">
        <v>71.210577685999993</v>
      </c>
      <c r="J190" s="59">
        <v>139.00178313000001</v>
      </c>
      <c r="K190" s="59">
        <v>131.45766749000001</v>
      </c>
      <c r="L190" s="59">
        <v>9.2246575342000003</v>
      </c>
      <c r="M190" s="59">
        <v>0</v>
      </c>
      <c r="Q190" s="89">
        <v>157</v>
      </c>
      <c r="R190" s="59">
        <v>602.76513784999997</v>
      </c>
      <c r="S190" s="59">
        <v>131.97531334000001</v>
      </c>
      <c r="T190" s="59">
        <v>279.82437338</v>
      </c>
      <c r="U190" s="59">
        <v>259.92988766000002</v>
      </c>
      <c r="V190" s="59">
        <v>6.4136986300999999</v>
      </c>
      <c r="W190" s="59">
        <v>66.332502051999995</v>
      </c>
      <c r="X190" s="59">
        <v>146.17294441000001</v>
      </c>
      <c r="Y190" s="59">
        <v>171.16097805999999</v>
      </c>
      <c r="Z190" s="59">
        <v>9.2246575342000003</v>
      </c>
      <c r="AA190" s="59">
        <v>0</v>
      </c>
      <c r="AE190" s="89">
        <v>157</v>
      </c>
      <c r="AF190" s="59">
        <v>959.42145410000001</v>
      </c>
      <c r="AG190" s="59">
        <v>149.59858095000001</v>
      </c>
      <c r="AH190" s="59">
        <v>208.34871767999999</v>
      </c>
      <c r="AI190" s="59">
        <v>239.36162138</v>
      </c>
      <c r="AJ190" s="59">
        <v>6.4136986300999999</v>
      </c>
      <c r="AK190" s="59">
        <v>73.837649119000005</v>
      </c>
      <c r="AL190" s="59">
        <v>156.76657168</v>
      </c>
      <c r="AM190" s="59">
        <v>429.38683515000002</v>
      </c>
      <c r="AN190" s="59">
        <v>9.2246575342000003</v>
      </c>
      <c r="AO190" s="59">
        <v>0</v>
      </c>
      <c r="AS190" s="89">
        <v>157</v>
      </c>
      <c r="AT190" s="59">
        <v>881.63434092</v>
      </c>
      <c r="AU190" s="59">
        <v>173.52508068</v>
      </c>
      <c r="AV190" s="59">
        <v>249.36572028000001</v>
      </c>
      <c r="AW190" s="63">
        <v>254.07717642</v>
      </c>
      <c r="AX190" s="63">
        <v>6.4136986300999999</v>
      </c>
      <c r="AY190" s="63">
        <v>71.774840870999995</v>
      </c>
      <c r="AZ190" s="63">
        <v>168.12154219000001</v>
      </c>
      <c r="BA190" s="63">
        <v>113.64102435</v>
      </c>
      <c r="BB190" s="63">
        <v>9.2246575342000003</v>
      </c>
      <c r="BC190" s="63">
        <v>153</v>
      </c>
    </row>
    <row r="191" spans="3:55">
      <c r="C191" s="89">
        <v>158</v>
      </c>
      <c r="D191" s="59">
        <v>796.15651197</v>
      </c>
      <c r="E191" s="59">
        <v>131.68322843000001</v>
      </c>
      <c r="F191" s="59">
        <v>243.21589399999999</v>
      </c>
      <c r="G191" s="59">
        <v>240.89354365</v>
      </c>
      <c r="H191" s="59">
        <v>6.4136986300999999</v>
      </c>
      <c r="I191" s="59">
        <v>71.159426147000005</v>
      </c>
      <c r="J191" s="59">
        <v>138.91500106999999</v>
      </c>
      <c r="K191" s="59">
        <v>131.40836942000001</v>
      </c>
      <c r="L191" s="59">
        <v>9.2246575342000003</v>
      </c>
      <c r="M191" s="59">
        <v>0</v>
      </c>
      <c r="Q191" s="89">
        <v>158</v>
      </c>
      <c r="R191" s="59">
        <v>598.87668386999997</v>
      </c>
      <c r="S191" s="59">
        <v>131.36266214</v>
      </c>
      <c r="T191" s="59">
        <v>278.33397226</v>
      </c>
      <c r="U191" s="59">
        <v>259.68159317999999</v>
      </c>
      <c r="V191" s="59">
        <v>6.4136986300999999</v>
      </c>
      <c r="W191" s="59">
        <v>66.282719952999997</v>
      </c>
      <c r="X191" s="59">
        <v>146.09421202999999</v>
      </c>
      <c r="Y191" s="59">
        <v>171.26977084000001</v>
      </c>
      <c r="Z191" s="59">
        <v>9.2246575342000003</v>
      </c>
      <c r="AA191" s="59">
        <v>0</v>
      </c>
      <c r="AE191" s="89">
        <v>158</v>
      </c>
      <c r="AF191" s="59">
        <v>953.04178867999997</v>
      </c>
      <c r="AG191" s="59">
        <v>148.62892529000001</v>
      </c>
      <c r="AH191" s="59">
        <v>207.45006226000001</v>
      </c>
      <c r="AI191" s="59">
        <v>239.12006378000001</v>
      </c>
      <c r="AJ191" s="59">
        <v>6.4136986300999999</v>
      </c>
      <c r="AK191" s="59">
        <v>73.786540819999999</v>
      </c>
      <c r="AL191" s="59">
        <v>156.66981096000001</v>
      </c>
      <c r="AM191" s="59">
        <v>429.46154881000001</v>
      </c>
      <c r="AN191" s="59">
        <v>9.2246575342000003</v>
      </c>
      <c r="AO191" s="59">
        <v>0</v>
      </c>
      <c r="AS191" s="89">
        <v>158</v>
      </c>
      <c r="AT191" s="59">
        <v>875.80785090999996</v>
      </c>
      <c r="AU191" s="59">
        <v>172.23317600999999</v>
      </c>
      <c r="AV191" s="59">
        <v>248.47125394</v>
      </c>
      <c r="AW191" s="63">
        <v>253.83774586000001</v>
      </c>
      <c r="AX191" s="63">
        <v>6.4136986300999999</v>
      </c>
      <c r="AY191" s="63">
        <v>71.730056986999998</v>
      </c>
      <c r="AZ191" s="63">
        <v>168.01559946</v>
      </c>
      <c r="BA191" s="63">
        <v>113.65051529</v>
      </c>
      <c r="BB191" s="63">
        <v>9.2246575342000003</v>
      </c>
      <c r="BC191" s="63">
        <v>157</v>
      </c>
    </row>
    <row r="192" spans="3:55">
      <c r="C192" s="89">
        <v>159</v>
      </c>
      <c r="D192" s="59">
        <v>790.79633317000003</v>
      </c>
      <c r="E192" s="59">
        <v>130.90415479999999</v>
      </c>
      <c r="F192" s="59">
        <v>242.14332131</v>
      </c>
      <c r="G192" s="59">
        <v>240.66676143000001</v>
      </c>
      <c r="H192" s="59">
        <v>6.4136986300999999</v>
      </c>
      <c r="I192" s="59">
        <v>71.108545488000004</v>
      </c>
      <c r="J192" s="59">
        <v>138.82801792000001</v>
      </c>
      <c r="K192" s="59">
        <v>131.35797185999999</v>
      </c>
      <c r="L192" s="59">
        <v>9.2246575342000003</v>
      </c>
      <c r="M192" s="59">
        <v>0</v>
      </c>
      <c r="Q192" s="89">
        <v>159</v>
      </c>
      <c r="R192" s="59">
        <v>594.84772088</v>
      </c>
      <c r="S192" s="59">
        <v>130.40009985</v>
      </c>
      <c r="T192" s="59">
        <v>277.32915839999998</v>
      </c>
      <c r="U192" s="59">
        <v>259.43813153000002</v>
      </c>
      <c r="V192" s="59">
        <v>6.4136986300999999</v>
      </c>
      <c r="W192" s="59">
        <v>66.233284925000007</v>
      </c>
      <c r="X192" s="59">
        <v>146.01603064</v>
      </c>
      <c r="Y192" s="59">
        <v>171.38298755</v>
      </c>
      <c r="Z192" s="59">
        <v>9.2246575342000003</v>
      </c>
      <c r="AA192" s="59">
        <v>0</v>
      </c>
      <c r="AE192" s="89">
        <v>159</v>
      </c>
      <c r="AF192" s="59">
        <v>947.08125971000004</v>
      </c>
      <c r="AG192" s="59">
        <v>147.70387857</v>
      </c>
      <c r="AH192" s="59">
        <v>206.05641188000001</v>
      </c>
      <c r="AI192" s="59">
        <v>238.90975574000001</v>
      </c>
      <c r="AJ192" s="59">
        <v>6.4136986300999999</v>
      </c>
      <c r="AK192" s="59">
        <v>73.735728882000004</v>
      </c>
      <c r="AL192" s="59">
        <v>156.57345169999999</v>
      </c>
      <c r="AM192" s="59">
        <v>429.54072812999999</v>
      </c>
      <c r="AN192" s="59">
        <v>9.2246575342000003</v>
      </c>
      <c r="AO192" s="59">
        <v>0</v>
      </c>
      <c r="AS192" s="89">
        <v>159</v>
      </c>
      <c r="AT192" s="59">
        <v>869.76279992000002</v>
      </c>
      <c r="AU192" s="59">
        <v>171.32624125999999</v>
      </c>
      <c r="AV192" s="59">
        <v>247.40574728999999</v>
      </c>
      <c r="AW192" s="63">
        <v>253.60294665000001</v>
      </c>
      <c r="AX192" s="63">
        <v>6.4136986300999999</v>
      </c>
      <c r="AY192" s="63">
        <v>71.685535092999999</v>
      </c>
      <c r="AZ192" s="63">
        <v>167.90936221000001</v>
      </c>
      <c r="BA192" s="63">
        <v>113.66031912</v>
      </c>
      <c r="BB192" s="63">
        <v>9.2246575342000003</v>
      </c>
      <c r="BC192" s="63">
        <v>162</v>
      </c>
    </row>
    <row r="193" spans="3:55">
      <c r="C193" s="89">
        <v>160</v>
      </c>
      <c r="D193" s="59">
        <v>785.76197890000003</v>
      </c>
      <c r="E193" s="59">
        <v>130.02528497</v>
      </c>
      <c r="F193" s="59">
        <v>240.84472027000001</v>
      </c>
      <c r="G193" s="59">
        <v>240.43997920000001</v>
      </c>
      <c r="H193" s="59">
        <v>6.4136986300999999</v>
      </c>
      <c r="I193" s="59">
        <v>71.057940496000001</v>
      </c>
      <c r="J193" s="59">
        <v>138.74081348999999</v>
      </c>
      <c r="K193" s="59">
        <v>131.30636971999999</v>
      </c>
      <c r="L193" s="59">
        <v>9.2246575342000003</v>
      </c>
      <c r="M193" s="59">
        <v>0</v>
      </c>
      <c r="Q193" s="89">
        <v>160</v>
      </c>
      <c r="R193" s="59">
        <v>591.21048028999996</v>
      </c>
      <c r="S193" s="59">
        <v>129.54506885000001</v>
      </c>
      <c r="T193" s="59">
        <v>275.82509083999997</v>
      </c>
      <c r="U193" s="59">
        <v>259.19466987999999</v>
      </c>
      <c r="V193" s="59">
        <v>6.4136986300999999</v>
      </c>
      <c r="W193" s="59">
        <v>66.184201419000004</v>
      </c>
      <c r="X193" s="59">
        <v>145.93837309</v>
      </c>
      <c r="Y193" s="59">
        <v>171.50061954</v>
      </c>
      <c r="Z193" s="59">
        <v>9.2246575342000003</v>
      </c>
      <c r="AA193" s="59">
        <v>0</v>
      </c>
      <c r="AE193" s="89">
        <v>160</v>
      </c>
      <c r="AF193" s="59">
        <v>940.33491169000001</v>
      </c>
      <c r="AG193" s="59">
        <v>146.90304516</v>
      </c>
      <c r="AH193" s="59">
        <v>205.32472314</v>
      </c>
      <c r="AI193" s="59">
        <v>238.69909179999999</v>
      </c>
      <c r="AJ193" s="59">
        <v>6.4136986300999999</v>
      </c>
      <c r="AK193" s="59">
        <v>73.685219025999999</v>
      </c>
      <c r="AL193" s="59">
        <v>156.47748150000001</v>
      </c>
      <c r="AM193" s="59">
        <v>429.62422850000002</v>
      </c>
      <c r="AN193" s="59">
        <v>9.2246575342000003</v>
      </c>
      <c r="AO193" s="59">
        <v>0</v>
      </c>
      <c r="AS193" s="89">
        <v>160</v>
      </c>
      <c r="AT193" s="59">
        <v>863.98036157000001</v>
      </c>
      <c r="AU193" s="59">
        <v>170.21460145</v>
      </c>
      <c r="AV193" s="59">
        <v>246.28233306999999</v>
      </c>
      <c r="AW193" s="63">
        <v>253.36814744</v>
      </c>
      <c r="AX193" s="63">
        <v>6.4136986300999999</v>
      </c>
      <c r="AY193" s="63">
        <v>71.641278912000004</v>
      </c>
      <c r="AZ193" s="63">
        <v>167.80280739</v>
      </c>
      <c r="BA193" s="63">
        <v>113.67040201</v>
      </c>
      <c r="BB193" s="63">
        <v>9.2246575342000003</v>
      </c>
      <c r="BC193" s="63">
        <v>166</v>
      </c>
    </row>
    <row r="194" spans="3:55">
      <c r="C194" s="89">
        <v>161</v>
      </c>
      <c r="D194" s="59">
        <v>780.29321247999997</v>
      </c>
      <c r="E194" s="59">
        <v>129.33046014000001</v>
      </c>
      <c r="F194" s="59">
        <v>239.79648639000001</v>
      </c>
      <c r="G194" s="59">
        <v>240.21319697000001</v>
      </c>
      <c r="H194" s="59">
        <v>6.4136986300999999</v>
      </c>
      <c r="I194" s="59">
        <v>71.007615963000006</v>
      </c>
      <c r="J194" s="59">
        <v>138.65336755999999</v>
      </c>
      <c r="K194" s="59">
        <v>131.25345787000001</v>
      </c>
      <c r="L194" s="59">
        <v>9.2246575342000003</v>
      </c>
      <c r="M194" s="59">
        <v>0</v>
      </c>
      <c r="Q194" s="89">
        <v>161</v>
      </c>
      <c r="R194" s="59">
        <v>587.00697885</v>
      </c>
      <c r="S194" s="59">
        <v>128.96766930999999</v>
      </c>
      <c r="T194" s="59">
        <v>274.60965269000002</v>
      </c>
      <c r="U194" s="59">
        <v>258.95120823000002</v>
      </c>
      <c r="V194" s="59">
        <v>6.4136986300999999</v>
      </c>
      <c r="W194" s="59">
        <v>66.135473884000007</v>
      </c>
      <c r="X194" s="59">
        <v>145.86121220000001</v>
      </c>
      <c r="Y194" s="59">
        <v>171.62265812999999</v>
      </c>
      <c r="Z194" s="59">
        <v>9.2246575342000003</v>
      </c>
      <c r="AA194" s="59">
        <v>0</v>
      </c>
      <c r="AE194" s="89">
        <v>161</v>
      </c>
      <c r="AF194" s="59">
        <v>933.21999014999994</v>
      </c>
      <c r="AG194" s="59">
        <v>146.33115882999999</v>
      </c>
      <c r="AH194" s="59">
        <v>204.73266085</v>
      </c>
      <c r="AI194" s="59">
        <v>238.48842786</v>
      </c>
      <c r="AJ194" s="59">
        <v>6.4136986300999999</v>
      </c>
      <c r="AK194" s="59">
        <v>73.635016973000006</v>
      </c>
      <c r="AL194" s="59">
        <v>156.38188797000001</v>
      </c>
      <c r="AM194" s="59">
        <v>429.71190528</v>
      </c>
      <c r="AN194" s="59">
        <v>9.2246575342000003</v>
      </c>
      <c r="AO194" s="59">
        <v>0</v>
      </c>
      <c r="AS194" s="89">
        <v>161</v>
      </c>
      <c r="AT194" s="59">
        <v>858.22636166999996</v>
      </c>
      <c r="AU194" s="59">
        <v>169.30718607</v>
      </c>
      <c r="AV194" s="59">
        <v>244.92625597</v>
      </c>
      <c r="AW194" s="63">
        <v>253.13334823</v>
      </c>
      <c r="AX194" s="63">
        <v>6.4136986300999999</v>
      </c>
      <c r="AY194" s="63">
        <v>71.597292167000006</v>
      </c>
      <c r="AZ194" s="63">
        <v>167.69591198000001</v>
      </c>
      <c r="BA194" s="63">
        <v>113.68073011</v>
      </c>
      <c r="BB194" s="63">
        <v>9.2246575342000003</v>
      </c>
      <c r="BC194" s="63">
        <v>170</v>
      </c>
    </row>
    <row r="195" spans="3:55">
      <c r="C195" s="89">
        <v>162</v>
      </c>
      <c r="D195" s="59">
        <v>774.81104556000003</v>
      </c>
      <c r="E195" s="59">
        <v>128.58545898</v>
      </c>
      <c r="F195" s="59">
        <v>238.88484231999999</v>
      </c>
      <c r="G195" s="59">
        <v>239.91340174999999</v>
      </c>
      <c r="H195" s="59">
        <v>6.4136986300999999</v>
      </c>
      <c r="I195" s="59">
        <v>70.957576677000006</v>
      </c>
      <c r="J195" s="59">
        <v>138.56565993000001</v>
      </c>
      <c r="K195" s="59">
        <v>131.19913120000001</v>
      </c>
      <c r="L195" s="59">
        <v>9.2246575342000003</v>
      </c>
      <c r="M195" s="59">
        <v>0</v>
      </c>
      <c r="Q195" s="89">
        <v>162</v>
      </c>
      <c r="R195" s="59">
        <v>582.7883425</v>
      </c>
      <c r="S195" s="59">
        <v>128.33771281</v>
      </c>
      <c r="T195" s="59">
        <v>273.47073511000002</v>
      </c>
      <c r="U195" s="59">
        <v>258.69891785999999</v>
      </c>
      <c r="V195" s="59">
        <v>6.4136986300999999</v>
      </c>
      <c r="W195" s="59">
        <v>66.087106770999995</v>
      </c>
      <c r="X195" s="59">
        <v>145.78452081</v>
      </c>
      <c r="Y195" s="59">
        <v>171.74909466</v>
      </c>
      <c r="Z195" s="59">
        <v>9.2246575342000003</v>
      </c>
      <c r="AA195" s="59">
        <v>0</v>
      </c>
      <c r="AE195" s="89">
        <v>162</v>
      </c>
      <c r="AF195" s="59">
        <v>927.00197111</v>
      </c>
      <c r="AG195" s="59">
        <v>145.10318703999999</v>
      </c>
      <c r="AH195" s="59">
        <v>204.01144579000001</v>
      </c>
      <c r="AI195" s="59">
        <v>238.16609964</v>
      </c>
      <c r="AJ195" s="59">
        <v>6.4136986300999999</v>
      </c>
      <c r="AK195" s="59">
        <v>73.585128444999995</v>
      </c>
      <c r="AL195" s="59">
        <v>156.28665871999999</v>
      </c>
      <c r="AM195" s="59">
        <v>429.80361386999999</v>
      </c>
      <c r="AN195" s="59">
        <v>9.2246575342000003</v>
      </c>
      <c r="AO195" s="59">
        <v>0</v>
      </c>
      <c r="AS195" s="89">
        <v>162</v>
      </c>
      <c r="AT195" s="59">
        <v>852.00359499000001</v>
      </c>
      <c r="AU195" s="59">
        <v>168.37767425999999</v>
      </c>
      <c r="AV195" s="59">
        <v>244.13872011999999</v>
      </c>
      <c r="AW195" s="63">
        <v>252.82087098</v>
      </c>
      <c r="AX195" s="63">
        <v>6.4136986300999999</v>
      </c>
      <c r="AY195" s="63">
        <v>71.553578582</v>
      </c>
      <c r="AZ195" s="63">
        <v>167.58865291999999</v>
      </c>
      <c r="BA195" s="63">
        <v>113.69126959</v>
      </c>
      <c r="BB195" s="63">
        <v>9.2246575342000003</v>
      </c>
      <c r="BC195" s="63">
        <v>175</v>
      </c>
    </row>
    <row r="196" spans="3:55">
      <c r="C196" s="89">
        <v>163</v>
      </c>
      <c r="D196" s="59">
        <v>769.30914605999999</v>
      </c>
      <c r="E196" s="59">
        <v>128.16475278999999</v>
      </c>
      <c r="F196" s="59">
        <v>237.62386061999999</v>
      </c>
      <c r="G196" s="59">
        <v>239.65838178999999</v>
      </c>
      <c r="H196" s="59">
        <v>6.4136986300999999</v>
      </c>
      <c r="I196" s="59">
        <v>70.907827428999994</v>
      </c>
      <c r="J196" s="59">
        <v>138.47767038999999</v>
      </c>
      <c r="K196" s="59">
        <v>131.14328459000001</v>
      </c>
      <c r="L196" s="59">
        <v>9.2246575342000003</v>
      </c>
      <c r="M196" s="59">
        <v>0</v>
      </c>
      <c r="Q196" s="89">
        <v>163</v>
      </c>
      <c r="R196" s="59">
        <v>578.51664444999994</v>
      </c>
      <c r="S196" s="59">
        <v>127.76935268</v>
      </c>
      <c r="T196" s="59">
        <v>272.34185530000002</v>
      </c>
      <c r="U196" s="59">
        <v>258.42805507000003</v>
      </c>
      <c r="V196" s="59">
        <v>6.4136986300999999</v>
      </c>
      <c r="W196" s="59">
        <v>66.039104530000003</v>
      </c>
      <c r="X196" s="59">
        <v>145.70827174999999</v>
      </c>
      <c r="Y196" s="59">
        <v>171.87992047</v>
      </c>
      <c r="Z196" s="59">
        <v>9.2246575342000003</v>
      </c>
      <c r="AA196" s="59">
        <v>0</v>
      </c>
      <c r="AE196" s="89">
        <v>163</v>
      </c>
      <c r="AF196" s="59">
        <v>920.87813437</v>
      </c>
      <c r="AG196" s="59">
        <v>144.32443191999999</v>
      </c>
      <c r="AH196" s="59">
        <v>202.65325669000001</v>
      </c>
      <c r="AI196" s="59">
        <v>237.93734649000001</v>
      </c>
      <c r="AJ196" s="59">
        <v>6.4136986300999999</v>
      </c>
      <c r="AK196" s="59">
        <v>73.535559163000002</v>
      </c>
      <c r="AL196" s="59">
        <v>156.19178135000001</v>
      </c>
      <c r="AM196" s="59">
        <v>429.89920963999998</v>
      </c>
      <c r="AN196" s="59">
        <v>9.2246575342000003</v>
      </c>
      <c r="AO196" s="59">
        <v>0</v>
      </c>
      <c r="AS196" s="89">
        <v>163</v>
      </c>
      <c r="AT196" s="59">
        <v>845.77278782999997</v>
      </c>
      <c r="AU196" s="59">
        <v>167.715407</v>
      </c>
      <c r="AV196" s="59">
        <v>243.02555989999999</v>
      </c>
      <c r="AW196" s="63">
        <v>252.57481403</v>
      </c>
      <c r="AX196" s="63">
        <v>6.4136986300999999</v>
      </c>
      <c r="AY196" s="63">
        <v>71.510141880000006</v>
      </c>
      <c r="AZ196" s="63">
        <v>167.48100719000001</v>
      </c>
      <c r="BA196" s="63">
        <v>113.70198661000001</v>
      </c>
      <c r="BB196" s="63">
        <v>9.2246575342000003</v>
      </c>
      <c r="BC196" s="63">
        <v>179</v>
      </c>
    </row>
    <row r="197" spans="3:55">
      <c r="C197" s="89">
        <v>164</v>
      </c>
      <c r="D197" s="59">
        <v>763.98960825999995</v>
      </c>
      <c r="E197" s="59">
        <v>127.54268149000001</v>
      </c>
      <c r="F197" s="59">
        <v>236.30174160999999</v>
      </c>
      <c r="G197" s="59">
        <v>239.48350253999999</v>
      </c>
      <c r="H197" s="59">
        <v>6.4136986300999999</v>
      </c>
      <c r="I197" s="59">
        <v>70.858373006999997</v>
      </c>
      <c r="J197" s="59">
        <v>138.38937873</v>
      </c>
      <c r="K197" s="59">
        <v>131.08581294000001</v>
      </c>
      <c r="L197" s="59">
        <v>9.2246575342000003</v>
      </c>
      <c r="M197" s="59">
        <v>0</v>
      </c>
      <c r="Q197" s="89">
        <v>164</v>
      </c>
      <c r="R197" s="59">
        <v>573.99973301</v>
      </c>
      <c r="S197" s="59">
        <v>127.19464247000001</v>
      </c>
      <c r="T197" s="59">
        <v>271.42443960000003</v>
      </c>
      <c r="U197" s="59">
        <v>258.19729161999999</v>
      </c>
      <c r="V197" s="59">
        <v>6.4136986300999999</v>
      </c>
      <c r="W197" s="59">
        <v>65.991471610000005</v>
      </c>
      <c r="X197" s="59">
        <v>145.63243785</v>
      </c>
      <c r="Y197" s="59">
        <v>172.01512688</v>
      </c>
      <c r="Z197" s="59">
        <v>9.2246575342000003</v>
      </c>
      <c r="AA197" s="59">
        <v>0</v>
      </c>
      <c r="AE197" s="89">
        <v>164</v>
      </c>
      <c r="AF197" s="59">
        <v>913.82879706999995</v>
      </c>
      <c r="AG197" s="59">
        <v>143.77970192999999</v>
      </c>
      <c r="AH197" s="59">
        <v>201.90723924</v>
      </c>
      <c r="AI197" s="59">
        <v>237.78789713</v>
      </c>
      <c r="AJ197" s="59">
        <v>6.4136986300999999</v>
      </c>
      <c r="AK197" s="59">
        <v>73.486314848000006</v>
      </c>
      <c r="AL197" s="59">
        <v>156.09724347</v>
      </c>
      <c r="AM197" s="59">
        <v>429.99854797</v>
      </c>
      <c r="AN197" s="59">
        <v>9.2246575342000003</v>
      </c>
      <c r="AO197" s="59">
        <v>0</v>
      </c>
      <c r="AS197" s="89">
        <v>164</v>
      </c>
      <c r="AT197" s="59">
        <v>839.89153381999995</v>
      </c>
      <c r="AU197" s="59">
        <v>167.01909513000001</v>
      </c>
      <c r="AV197" s="59">
        <v>241.52355127000001</v>
      </c>
      <c r="AW197" s="63">
        <v>252.40209694000001</v>
      </c>
      <c r="AX197" s="63">
        <v>6.4136986300999999</v>
      </c>
      <c r="AY197" s="63">
        <v>71.466985784000002</v>
      </c>
      <c r="AZ197" s="63">
        <v>167.37295172</v>
      </c>
      <c r="BA197" s="63">
        <v>113.71284731</v>
      </c>
      <c r="BB197" s="63">
        <v>9.2246575342000003</v>
      </c>
      <c r="BC197" s="63">
        <v>183</v>
      </c>
    </row>
    <row r="198" spans="3:55">
      <c r="C198" s="89">
        <v>165</v>
      </c>
      <c r="D198" s="59">
        <v>758.12104409999995</v>
      </c>
      <c r="E198" s="59">
        <v>126.99546157</v>
      </c>
      <c r="F198" s="59">
        <v>235.49628357</v>
      </c>
      <c r="G198" s="59">
        <v>239.26613731</v>
      </c>
      <c r="H198" s="59">
        <v>6.4136986300999999</v>
      </c>
      <c r="I198" s="59">
        <v>70.809218201999997</v>
      </c>
      <c r="J198" s="59">
        <v>138.30076475000001</v>
      </c>
      <c r="K198" s="59">
        <v>131.02661112000001</v>
      </c>
      <c r="L198" s="59">
        <v>9.2246575342000003</v>
      </c>
      <c r="M198" s="59">
        <v>0</v>
      </c>
      <c r="Q198" s="89">
        <v>165</v>
      </c>
      <c r="R198" s="59">
        <v>570.27318083</v>
      </c>
      <c r="S198" s="59">
        <v>126.42991858000001</v>
      </c>
      <c r="T198" s="59">
        <v>269.90427968</v>
      </c>
      <c r="U198" s="59">
        <v>257.96892681999998</v>
      </c>
      <c r="V198" s="59">
        <v>6.4136986300999999</v>
      </c>
      <c r="W198" s="59">
        <v>65.944212461999996</v>
      </c>
      <c r="X198" s="59">
        <v>145.55699193999999</v>
      </c>
      <c r="Y198" s="59">
        <v>172.15470522999999</v>
      </c>
      <c r="Z198" s="59">
        <v>9.2246575342000003</v>
      </c>
      <c r="AA198" s="59">
        <v>0</v>
      </c>
      <c r="AE198" s="89">
        <v>165</v>
      </c>
      <c r="AF198" s="59">
        <v>906.48677803999999</v>
      </c>
      <c r="AG198" s="59">
        <v>143.26443286</v>
      </c>
      <c r="AH198" s="59">
        <v>201.51056761999999</v>
      </c>
      <c r="AI198" s="59">
        <v>237.55232273999999</v>
      </c>
      <c r="AJ198" s="59">
        <v>6.4136986300999999</v>
      </c>
      <c r="AK198" s="59">
        <v>73.437401222000005</v>
      </c>
      <c r="AL198" s="59">
        <v>156.00303269</v>
      </c>
      <c r="AM198" s="59">
        <v>430.10148423999999</v>
      </c>
      <c r="AN198" s="59">
        <v>9.2246575342000003</v>
      </c>
      <c r="AO198" s="59">
        <v>0</v>
      </c>
      <c r="AS198" s="89">
        <v>165</v>
      </c>
      <c r="AT198" s="59">
        <v>833.64136822</v>
      </c>
      <c r="AU198" s="59">
        <v>166.31179635000001</v>
      </c>
      <c r="AV198" s="59">
        <v>240.47715545</v>
      </c>
      <c r="AW198" s="63">
        <v>252.15366556000001</v>
      </c>
      <c r="AX198" s="63">
        <v>6.4136986300999999</v>
      </c>
      <c r="AY198" s="63">
        <v>71.424114016999994</v>
      </c>
      <c r="AZ198" s="63">
        <v>167.26446350000001</v>
      </c>
      <c r="BA198" s="63">
        <v>113.72381788</v>
      </c>
      <c r="BB198" s="63">
        <v>9.2246575342000003</v>
      </c>
      <c r="BC198" s="63">
        <v>188</v>
      </c>
    </row>
    <row r="199" spans="3:55">
      <c r="C199" s="89">
        <v>166</v>
      </c>
      <c r="D199" s="59">
        <v>752.23517552999999</v>
      </c>
      <c r="E199" s="59">
        <v>126.77370827999999</v>
      </c>
      <c r="F199" s="59">
        <v>234.55477095000001</v>
      </c>
      <c r="G199" s="59">
        <v>238.87666442</v>
      </c>
      <c r="H199" s="59">
        <v>6.4136986300999999</v>
      </c>
      <c r="I199" s="59">
        <v>70.760367803999998</v>
      </c>
      <c r="J199" s="59">
        <v>138.21180823</v>
      </c>
      <c r="K199" s="59">
        <v>130.96557401999999</v>
      </c>
      <c r="L199" s="59">
        <v>9.2246575342000003</v>
      </c>
      <c r="M199" s="59">
        <v>0</v>
      </c>
      <c r="Q199" s="89">
        <v>166</v>
      </c>
      <c r="R199" s="59">
        <v>566.03997789000005</v>
      </c>
      <c r="S199" s="59">
        <v>125.80033464</v>
      </c>
      <c r="T199" s="59">
        <v>268.87536064</v>
      </c>
      <c r="U199" s="59">
        <v>257.62083195000002</v>
      </c>
      <c r="V199" s="59">
        <v>6.4136986300999999</v>
      </c>
      <c r="W199" s="59">
        <v>65.897331535999996</v>
      </c>
      <c r="X199" s="59">
        <v>145.48190686000001</v>
      </c>
      <c r="Y199" s="59">
        <v>172.29864685999999</v>
      </c>
      <c r="Z199" s="59">
        <v>9.2246575342000003</v>
      </c>
      <c r="AA199" s="59">
        <v>0</v>
      </c>
      <c r="AE199" s="89">
        <v>166</v>
      </c>
      <c r="AF199" s="59">
        <v>899.83697729999994</v>
      </c>
      <c r="AG199" s="59">
        <v>142.67613867</v>
      </c>
      <c r="AH199" s="59">
        <v>200.60893224</v>
      </c>
      <c r="AI199" s="59">
        <v>237.20251895000001</v>
      </c>
      <c r="AJ199" s="59">
        <v>6.4136986300999999</v>
      </c>
      <c r="AK199" s="59">
        <v>73.388824005000004</v>
      </c>
      <c r="AL199" s="59">
        <v>155.90913660999999</v>
      </c>
      <c r="AM199" s="59">
        <v>430.20787383999999</v>
      </c>
      <c r="AN199" s="59">
        <v>9.2246575342000003</v>
      </c>
      <c r="AO199" s="59">
        <v>0</v>
      </c>
      <c r="AS199" s="89">
        <v>166</v>
      </c>
      <c r="AT199" s="59">
        <v>827.04094899999996</v>
      </c>
      <c r="AU199" s="59">
        <v>165.84016366</v>
      </c>
      <c r="AV199" s="59">
        <v>239.71546914999999</v>
      </c>
      <c r="AW199" s="63">
        <v>251.73511217999999</v>
      </c>
      <c r="AX199" s="63">
        <v>6.4136986300999999</v>
      </c>
      <c r="AY199" s="63">
        <v>71.381530303999995</v>
      </c>
      <c r="AZ199" s="63">
        <v>167.15551945999999</v>
      </c>
      <c r="BA199" s="63">
        <v>113.73486446</v>
      </c>
      <c r="BB199" s="63">
        <v>9.2246575342000003</v>
      </c>
      <c r="BC199" s="63">
        <v>192</v>
      </c>
    </row>
    <row r="200" spans="3:55">
      <c r="C200" s="89">
        <v>167</v>
      </c>
      <c r="D200" s="59">
        <v>746.3655205</v>
      </c>
      <c r="E200" s="59">
        <v>126.21776018</v>
      </c>
      <c r="F200" s="59">
        <v>233.81217986999999</v>
      </c>
      <c r="G200" s="59">
        <v>238.60625127</v>
      </c>
      <c r="H200" s="59">
        <v>6.4136986300999999</v>
      </c>
      <c r="I200" s="59">
        <v>70.711826600999999</v>
      </c>
      <c r="J200" s="59">
        <v>138.12248898000001</v>
      </c>
      <c r="K200" s="59">
        <v>130.90259652</v>
      </c>
      <c r="L200" s="59">
        <v>9.2246575342000003</v>
      </c>
      <c r="M200" s="59">
        <v>0</v>
      </c>
      <c r="Q200" s="89">
        <v>167</v>
      </c>
      <c r="R200" s="59">
        <v>561.6263285</v>
      </c>
      <c r="S200" s="59">
        <v>125.29737695999999</v>
      </c>
      <c r="T200" s="59">
        <v>267.89889212000003</v>
      </c>
      <c r="U200" s="59">
        <v>257.27410673999998</v>
      </c>
      <c r="V200" s="59">
        <v>6.4136986300999999</v>
      </c>
      <c r="W200" s="59">
        <v>65.850833281000007</v>
      </c>
      <c r="X200" s="59">
        <v>145.40715544</v>
      </c>
      <c r="Y200" s="59">
        <v>172.4469431</v>
      </c>
      <c r="Z200" s="59">
        <v>9.2246575342000003</v>
      </c>
      <c r="AA200" s="59">
        <v>0</v>
      </c>
      <c r="AE200" s="89">
        <v>167</v>
      </c>
      <c r="AF200" s="59">
        <v>892.54696825999997</v>
      </c>
      <c r="AG200" s="59">
        <v>142.35142983</v>
      </c>
      <c r="AH200" s="59">
        <v>199.91023937</v>
      </c>
      <c r="AI200" s="59">
        <v>237.0263956</v>
      </c>
      <c r="AJ200" s="59">
        <v>6.4136986300999999</v>
      </c>
      <c r="AK200" s="59">
        <v>73.340588918999998</v>
      </c>
      <c r="AL200" s="59">
        <v>155.81554284000001</v>
      </c>
      <c r="AM200" s="59">
        <v>430.31757213999998</v>
      </c>
      <c r="AN200" s="59">
        <v>9.2246575342000003</v>
      </c>
      <c r="AO200" s="59">
        <v>3</v>
      </c>
      <c r="AS200" s="89">
        <v>167</v>
      </c>
      <c r="AT200" s="59">
        <v>820.27630637000004</v>
      </c>
      <c r="AU200" s="59">
        <v>165.14736285999999</v>
      </c>
      <c r="AV200" s="59">
        <v>239.12571194</v>
      </c>
      <c r="AW200" s="63">
        <v>251.53002122000001</v>
      </c>
      <c r="AX200" s="63">
        <v>6.4136986300999999</v>
      </c>
      <c r="AY200" s="63">
        <v>71.339238366000004</v>
      </c>
      <c r="AZ200" s="63">
        <v>167.04609658000001</v>
      </c>
      <c r="BA200" s="63">
        <v>113.74595321</v>
      </c>
      <c r="BB200" s="63">
        <v>9.2246575342000003</v>
      </c>
      <c r="BC200" s="63">
        <v>196</v>
      </c>
    </row>
    <row r="201" spans="3:55">
      <c r="C201" s="89">
        <v>168</v>
      </c>
      <c r="D201" s="59">
        <v>739.74084789999995</v>
      </c>
      <c r="E201" s="59">
        <v>125.91401718</v>
      </c>
      <c r="F201" s="59">
        <v>233.39441977000001</v>
      </c>
      <c r="G201" s="59">
        <v>238.51381960000001</v>
      </c>
      <c r="H201" s="59">
        <v>6.4136986300999999</v>
      </c>
      <c r="I201" s="59">
        <v>70.663599384999998</v>
      </c>
      <c r="J201" s="59">
        <v>138.03278678000001</v>
      </c>
      <c r="K201" s="59">
        <v>130.83757352000001</v>
      </c>
      <c r="L201" s="59">
        <v>9.2246575342000003</v>
      </c>
      <c r="M201" s="59">
        <v>0</v>
      </c>
      <c r="Q201" s="89">
        <v>168</v>
      </c>
      <c r="R201" s="59">
        <v>556.65666141999998</v>
      </c>
      <c r="S201" s="59">
        <v>124.88795829999999</v>
      </c>
      <c r="T201" s="59">
        <v>267.2267243</v>
      </c>
      <c r="U201" s="59">
        <v>257.08555951</v>
      </c>
      <c r="V201" s="59">
        <v>6.4136986300999999</v>
      </c>
      <c r="W201" s="59">
        <v>65.804722147999996</v>
      </c>
      <c r="X201" s="59">
        <v>145.33271049999999</v>
      </c>
      <c r="Y201" s="59">
        <v>172.59958528999999</v>
      </c>
      <c r="Z201" s="59">
        <v>9.2246575342000003</v>
      </c>
      <c r="AA201" s="59">
        <v>0</v>
      </c>
      <c r="AE201" s="89">
        <v>168</v>
      </c>
      <c r="AF201" s="59">
        <v>884.60904398000002</v>
      </c>
      <c r="AG201" s="59">
        <v>142.15072058000001</v>
      </c>
      <c r="AH201" s="59">
        <v>199.62217647</v>
      </c>
      <c r="AI201" s="59">
        <v>236.96355790999999</v>
      </c>
      <c r="AJ201" s="59">
        <v>6.4136986300999999</v>
      </c>
      <c r="AK201" s="59">
        <v>73.292701684999997</v>
      </c>
      <c r="AL201" s="59">
        <v>155.72223898999999</v>
      </c>
      <c r="AM201" s="59">
        <v>430.43043452000001</v>
      </c>
      <c r="AN201" s="59">
        <v>9.2246575342000003</v>
      </c>
      <c r="AO201" s="59">
        <v>6</v>
      </c>
      <c r="AS201" s="89">
        <v>168</v>
      </c>
      <c r="AT201" s="59">
        <v>813.12959983999997</v>
      </c>
      <c r="AU201" s="59">
        <v>164.69792667999999</v>
      </c>
      <c r="AV201" s="59">
        <v>238.56057763000001</v>
      </c>
      <c r="AW201" s="63">
        <v>251.43900665999999</v>
      </c>
      <c r="AX201" s="63">
        <v>6.4136986300999999</v>
      </c>
      <c r="AY201" s="63">
        <v>71.297241928999995</v>
      </c>
      <c r="AZ201" s="63">
        <v>166.93617182</v>
      </c>
      <c r="BA201" s="63">
        <v>113.75705029</v>
      </c>
      <c r="BB201" s="63">
        <v>9.2246575342000003</v>
      </c>
      <c r="BC201" s="63">
        <v>201</v>
      </c>
    </row>
    <row r="202" spans="3:55">
      <c r="C202" s="89">
        <v>169</v>
      </c>
      <c r="D202" s="59">
        <v>732.76214532999995</v>
      </c>
      <c r="E202" s="59">
        <v>125.8229941</v>
      </c>
      <c r="F202" s="59">
        <v>233.19285952999999</v>
      </c>
      <c r="G202" s="59">
        <v>238.34649813999999</v>
      </c>
      <c r="H202" s="59">
        <v>6.4136986300999999</v>
      </c>
      <c r="I202" s="59">
        <v>70.615690943000004</v>
      </c>
      <c r="J202" s="59">
        <v>137.94268142999999</v>
      </c>
      <c r="K202" s="59">
        <v>130.77039988999999</v>
      </c>
      <c r="L202" s="59">
        <v>9.2246575342000003</v>
      </c>
      <c r="M202" s="59">
        <v>0</v>
      </c>
      <c r="Q202" s="89">
        <v>169</v>
      </c>
      <c r="R202" s="59">
        <v>551.83094091999999</v>
      </c>
      <c r="S202" s="59">
        <v>124.42273175</v>
      </c>
      <c r="T202" s="59">
        <v>266.43647232000001</v>
      </c>
      <c r="U202" s="59">
        <v>256.92695774999999</v>
      </c>
      <c r="V202" s="59">
        <v>6.4136986300999999</v>
      </c>
      <c r="W202" s="59">
        <v>65.759002586999998</v>
      </c>
      <c r="X202" s="59">
        <v>145.2585449</v>
      </c>
      <c r="Y202" s="59">
        <v>172.75656475</v>
      </c>
      <c r="Z202" s="59">
        <v>9.2246575342000003</v>
      </c>
      <c r="AA202" s="59">
        <v>0</v>
      </c>
      <c r="AE202" s="89">
        <v>169</v>
      </c>
      <c r="AF202" s="59">
        <v>876.83693335999999</v>
      </c>
      <c r="AG202" s="59">
        <v>141.88727279</v>
      </c>
      <c r="AH202" s="59">
        <v>199.3602937</v>
      </c>
      <c r="AI202" s="59">
        <v>236.77146497999999</v>
      </c>
      <c r="AJ202" s="59">
        <v>6.4136986300999999</v>
      </c>
      <c r="AK202" s="59">
        <v>73.245168023999994</v>
      </c>
      <c r="AL202" s="59">
        <v>155.62921266000001</v>
      </c>
      <c r="AM202" s="59">
        <v>430.54631635999999</v>
      </c>
      <c r="AN202" s="59">
        <v>9.2246575342000003</v>
      </c>
      <c r="AO202" s="59">
        <v>9</v>
      </c>
      <c r="AS202" s="89">
        <v>169</v>
      </c>
      <c r="AT202" s="59">
        <v>805.36508445000004</v>
      </c>
      <c r="AU202" s="59">
        <v>164.58834300999999</v>
      </c>
      <c r="AV202" s="59">
        <v>238.39559559</v>
      </c>
      <c r="AW202" s="63">
        <v>251.22579615000001</v>
      </c>
      <c r="AX202" s="63">
        <v>6.4136986300999999</v>
      </c>
      <c r="AY202" s="63">
        <v>71.255544713999996</v>
      </c>
      <c r="AZ202" s="63">
        <v>166.82572211999999</v>
      </c>
      <c r="BA202" s="63">
        <v>113.76812187</v>
      </c>
      <c r="BB202" s="63">
        <v>9.2246575342000003</v>
      </c>
      <c r="BC202" s="63">
        <v>205</v>
      </c>
    </row>
    <row r="203" spans="3:55">
      <c r="C203" s="89">
        <v>170</v>
      </c>
      <c r="D203" s="59">
        <v>726.77822776000005</v>
      </c>
      <c r="E203" s="59">
        <v>125.42911651</v>
      </c>
      <c r="F203" s="59">
        <v>232.40469478</v>
      </c>
      <c r="G203" s="59">
        <v>238.07385070000001</v>
      </c>
      <c r="H203" s="59">
        <v>6.4136986300999999</v>
      </c>
      <c r="I203" s="59">
        <v>70.568106065999999</v>
      </c>
      <c r="J203" s="59">
        <v>137.85215271999999</v>
      </c>
      <c r="K203" s="59">
        <v>130.70097053000001</v>
      </c>
      <c r="L203" s="59">
        <v>9.2246575342000003</v>
      </c>
      <c r="M203" s="59">
        <v>0</v>
      </c>
      <c r="Q203" s="89">
        <v>170</v>
      </c>
      <c r="R203" s="59">
        <v>546.48178113999995</v>
      </c>
      <c r="S203" s="59">
        <v>124.18344387</v>
      </c>
      <c r="T203" s="59">
        <v>265.99781565000001</v>
      </c>
      <c r="U203" s="59">
        <v>256.71426129999998</v>
      </c>
      <c r="V203" s="59">
        <v>6.4136986300999999</v>
      </c>
      <c r="W203" s="59">
        <v>65.713679048000003</v>
      </c>
      <c r="X203" s="59">
        <v>145.18463144</v>
      </c>
      <c r="Y203" s="59">
        <v>172.91787282999999</v>
      </c>
      <c r="Z203" s="59">
        <v>9.2246575342000003</v>
      </c>
      <c r="AA203" s="59">
        <v>0</v>
      </c>
      <c r="AE203" s="89">
        <v>170</v>
      </c>
      <c r="AF203" s="59">
        <v>870.07247943000004</v>
      </c>
      <c r="AG203" s="59">
        <v>141.24506070999999</v>
      </c>
      <c r="AH203" s="59">
        <v>198.59877842</v>
      </c>
      <c r="AI203" s="59">
        <v>236.45011217000001</v>
      </c>
      <c r="AJ203" s="59">
        <v>6.4136986300999999</v>
      </c>
      <c r="AK203" s="59">
        <v>73.197993658000001</v>
      </c>
      <c r="AL203" s="59">
        <v>155.53645145999999</v>
      </c>
      <c r="AM203" s="59">
        <v>430.66507304999999</v>
      </c>
      <c r="AN203" s="59">
        <v>9.2246575342000003</v>
      </c>
      <c r="AO203" s="59">
        <v>13</v>
      </c>
      <c r="AS203" s="89">
        <v>170</v>
      </c>
      <c r="AT203" s="59">
        <v>798.66282763000004</v>
      </c>
      <c r="AU203" s="59">
        <v>164.10307236</v>
      </c>
      <c r="AV203" s="59">
        <v>237.64443836000001</v>
      </c>
      <c r="AW203" s="63">
        <v>250.91218927</v>
      </c>
      <c r="AX203" s="63">
        <v>6.4136986300999999</v>
      </c>
      <c r="AY203" s="63">
        <v>71.214150446000005</v>
      </c>
      <c r="AZ203" s="63">
        <v>166.71472446000001</v>
      </c>
      <c r="BA203" s="63">
        <v>113.77913411</v>
      </c>
      <c r="BB203" s="63">
        <v>9.2246575342000003</v>
      </c>
      <c r="BC203" s="63">
        <v>209</v>
      </c>
    </row>
    <row r="204" spans="3:55">
      <c r="C204" s="89">
        <v>171</v>
      </c>
      <c r="D204" s="59">
        <v>720.86346579999997</v>
      </c>
      <c r="E204" s="59">
        <v>124.81445780999999</v>
      </c>
      <c r="F204" s="59">
        <v>231.73732122000001</v>
      </c>
      <c r="G204" s="59">
        <v>237.83203755</v>
      </c>
      <c r="H204" s="59">
        <v>6.4136986300999999</v>
      </c>
      <c r="I204" s="59">
        <v>70.520849545000004</v>
      </c>
      <c r="J204" s="59">
        <v>137.76118045000001</v>
      </c>
      <c r="K204" s="59">
        <v>130.62918031000001</v>
      </c>
      <c r="L204" s="59">
        <v>9.2246575342000003</v>
      </c>
      <c r="M204" s="59">
        <v>0</v>
      </c>
      <c r="Q204" s="89">
        <v>171</v>
      </c>
      <c r="R204" s="59">
        <v>541.06938209999998</v>
      </c>
      <c r="S204" s="59">
        <v>123.99602907000001</v>
      </c>
      <c r="T204" s="59">
        <v>265.61432633999999</v>
      </c>
      <c r="U204" s="59">
        <v>256.45776365</v>
      </c>
      <c r="V204" s="59">
        <v>6.4136986300999999</v>
      </c>
      <c r="W204" s="59">
        <v>65.66875598</v>
      </c>
      <c r="X204" s="59">
        <v>145.11094298</v>
      </c>
      <c r="Y204" s="59">
        <v>173.08350085000001</v>
      </c>
      <c r="Z204" s="59">
        <v>9.2246575342000003</v>
      </c>
      <c r="AA204" s="59">
        <v>0</v>
      </c>
      <c r="AE204" s="89">
        <v>171</v>
      </c>
      <c r="AF204" s="59">
        <v>862.97231968000006</v>
      </c>
      <c r="AG204" s="59">
        <v>140.55918127999999</v>
      </c>
      <c r="AH204" s="59">
        <v>198.10648867</v>
      </c>
      <c r="AI204" s="59">
        <v>236.23890700000001</v>
      </c>
      <c r="AJ204" s="59">
        <v>6.4136986300999999</v>
      </c>
      <c r="AK204" s="59">
        <v>73.151184307999998</v>
      </c>
      <c r="AL204" s="59">
        <v>155.44394299000001</v>
      </c>
      <c r="AM204" s="59">
        <v>430.78655995999998</v>
      </c>
      <c r="AN204" s="59">
        <v>9.2246575342000003</v>
      </c>
      <c r="AO204" s="59">
        <v>16</v>
      </c>
      <c r="AS204" s="89">
        <v>171</v>
      </c>
      <c r="AT204" s="59">
        <v>791.93292928000005</v>
      </c>
      <c r="AU204" s="59">
        <v>163.41133464000001</v>
      </c>
      <c r="AV204" s="59">
        <v>237.00654198999999</v>
      </c>
      <c r="AW204" s="63">
        <v>250.71943012</v>
      </c>
      <c r="AX204" s="63">
        <v>6.4136986300999999</v>
      </c>
      <c r="AY204" s="63">
        <v>71.173062846999997</v>
      </c>
      <c r="AZ204" s="63">
        <v>166.60315578999999</v>
      </c>
      <c r="BA204" s="63">
        <v>113.79005316</v>
      </c>
      <c r="BB204" s="63">
        <v>9.2246575342000003</v>
      </c>
      <c r="BC204" s="63">
        <v>213</v>
      </c>
    </row>
    <row r="205" spans="3:55">
      <c r="C205" s="89">
        <v>172</v>
      </c>
      <c r="D205" s="59">
        <v>714.93701262000002</v>
      </c>
      <c r="E205" s="59">
        <v>124.17593204000001</v>
      </c>
      <c r="F205" s="59">
        <v>230.98589146</v>
      </c>
      <c r="G205" s="59">
        <v>237.70983889999999</v>
      </c>
      <c r="H205" s="59">
        <v>6.4136986300999999</v>
      </c>
      <c r="I205" s="59">
        <v>70.473926167000002</v>
      </c>
      <c r="J205" s="59">
        <v>137.66974440000001</v>
      </c>
      <c r="K205" s="59">
        <v>130.55492412000001</v>
      </c>
      <c r="L205" s="59">
        <v>9.2246575342000003</v>
      </c>
      <c r="M205" s="59">
        <v>0</v>
      </c>
      <c r="Q205" s="89">
        <v>172</v>
      </c>
      <c r="R205" s="59">
        <v>535.95174950000001</v>
      </c>
      <c r="S205" s="59">
        <v>123.72984022</v>
      </c>
      <c r="T205" s="59">
        <v>264.94682218000003</v>
      </c>
      <c r="U205" s="59">
        <v>256.26928846999999</v>
      </c>
      <c r="V205" s="59">
        <v>6.4136986300999999</v>
      </c>
      <c r="W205" s="59">
        <v>65.624237835000002</v>
      </c>
      <c r="X205" s="59">
        <v>145.03745233000001</v>
      </c>
      <c r="Y205" s="59">
        <v>173.25344014999999</v>
      </c>
      <c r="Z205" s="59">
        <v>9.2246575342000003</v>
      </c>
      <c r="AA205" s="59">
        <v>0</v>
      </c>
      <c r="AE205" s="89">
        <v>172</v>
      </c>
      <c r="AF205" s="59">
        <v>856.18633607000004</v>
      </c>
      <c r="AG205" s="59">
        <v>139.54549595</v>
      </c>
      <c r="AH205" s="59">
        <v>197.52112864</v>
      </c>
      <c r="AI205" s="59">
        <v>236.13440187</v>
      </c>
      <c r="AJ205" s="59">
        <v>6.4136986300999999</v>
      </c>
      <c r="AK205" s="59">
        <v>73.104745695000005</v>
      </c>
      <c r="AL205" s="59">
        <v>155.35167487000001</v>
      </c>
      <c r="AM205" s="59">
        <v>430.91063247</v>
      </c>
      <c r="AN205" s="59">
        <v>9.2246575342000003</v>
      </c>
      <c r="AO205" s="59">
        <v>20</v>
      </c>
      <c r="AS205" s="89">
        <v>172</v>
      </c>
      <c r="AT205" s="59">
        <v>785.50639308999996</v>
      </c>
      <c r="AU205" s="59">
        <v>162.34109251000001</v>
      </c>
      <c r="AV205" s="59">
        <v>236.40221979</v>
      </c>
      <c r="AW205" s="63">
        <v>250.56823904999999</v>
      </c>
      <c r="AX205" s="63">
        <v>6.4136986300999999</v>
      </c>
      <c r="AY205" s="63">
        <v>71.132285640999996</v>
      </c>
      <c r="AZ205" s="63">
        <v>166.49099305999999</v>
      </c>
      <c r="BA205" s="63">
        <v>113.80084518</v>
      </c>
      <c r="BB205" s="63">
        <v>9.2246575342000003</v>
      </c>
      <c r="BC205" s="63">
        <v>218</v>
      </c>
    </row>
    <row r="206" spans="3:55">
      <c r="C206" s="89">
        <v>173</v>
      </c>
      <c r="D206" s="59">
        <v>708.88478914999996</v>
      </c>
      <c r="E206" s="59">
        <v>123.59281104999999</v>
      </c>
      <c r="F206" s="59">
        <v>230.37445846</v>
      </c>
      <c r="G206" s="59">
        <v>237.51800899</v>
      </c>
      <c r="H206" s="59">
        <v>6.4136986300999999</v>
      </c>
      <c r="I206" s="59">
        <v>70.427340723</v>
      </c>
      <c r="J206" s="59">
        <v>137.57782437</v>
      </c>
      <c r="K206" s="59">
        <v>130.47809684999999</v>
      </c>
      <c r="L206" s="59">
        <v>9.2246575342000003</v>
      </c>
      <c r="M206" s="59">
        <v>0</v>
      </c>
      <c r="Q206" s="89">
        <v>173</v>
      </c>
      <c r="R206" s="59">
        <v>530.66902316999995</v>
      </c>
      <c r="S206" s="59">
        <v>123.29786459</v>
      </c>
      <c r="T206" s="59">
        <v>264.58056893999998</v>
      </c>
      <c r="U206" s="59">
        <v>256.11044287999999</v>
      </c>
      <c r="V206" s="59">
        <v>6.4136986300999999</v>
      </c>
      <c r="W206" s="59">
        <v>65.580129060999994</v>
      </c>
      <c r="X206" s="59">
        <v>144.96413233999999</v>
      </c>
      <c r="Y206" s="59">
        <v>173.42768207</v>
      </c>
      <c r="Z206" s="59">
        <v>9.2246575342000003</v>
      </c>
      <c r="AA206" s="59">
        <v>0</v>
      </c>
      <c r="AE206" s="89">
        <v>173</v>
      </c>
      <c r="AF206" s="59">
        <v>849.79862873000002</v>
      </c>
      <c r="AG206" s="59">
        <v>138.47351871999999</v>
      </c>
      <c r="AH206" s="59">
        <v>196.62810557</v>
      </c>
      <c r="AI206" s="59">
        <v>235.99757539000001</v>
      </c>
      <c r="AJ206" s="59">
        <v>6.4136986300999999</v>
      </c>
      <c r="AK206" s="59">
        <v>73.058683540000004</v>
      </c>
      <c r="AL206" s="59">
        <v>155.25963469999999</v>
      </c>
      <c r="AM206" s="59">
        <v>431.03714595999998</v>
      </c>
      <c r="AN206" s="59">
        <v>9.2246575342000003</v>
      </c>
      <c r="AO206" s="59">
        <v>23</v>
      </c>
      <c r="AS206" s="89">
        <v>173</v>
      </c>
      <c r="AT206" s="59">
        <v>779.02908565999996</v>
      </c>
      <c r="AU206" s="59">
        <v>161.62762053</v>
      </c>
      <c r="AV206" s="59">
        <v>235.54207359</v>
      </c>
      <c r="AW206" s="63">
        <v>250.36687308</v>
      </c>
      <c r="AX206" s="63">
        <v>6.4136986300999999</v>
      </c>
      <c r="AY206" s="63">
        <v>71.091822551000007</v>
      </c>
      <c r="AZ206" s="63">
        <v>166.37821324999999</v>
      </c>
      <c r="BA206" s="63">
        <v>113.81147633</v>
      </c>
      <c r="BB206" s="63">
        <v>9.2246575342000003</v>
      </c>
      <c r="BC206" s="63">
        <v>222</v>
      </c>
    </row>
    <row r="207" spans="3:55">
      <c r="C207" s="89">
        <v>174</v>
      </c>
      <c r="D207" s="59">
        <v>703.61210412000003</v>
      </c>
      <c r="E207" s="59">
        <v>122.41153060000001</v>
      </c>
      <c r="F207" s="59">
        <v>229.58164650000001</v>
      </c>
      <c r="G207" s="59">
        <v>237.32617909000001</v>
      </c>
      <c r="H207" s="59">
        <v>6.4136986300999999</v>
      </c>
      <c r="I207" s="59">
        <v>70.381098003000005</v>
      </c>
      <c r="J207" s="59">
        <v>137.48540016000001</v>
      </c>
      <c r="K207" s="59">
        <v>130.39859337999999</v>
      </c>
      <c r="L207" s="59">
        <v>9.2246575342000003</v>
      </c>
      <c r="M207" s="59">
        <v>0</v>
      </c>
      <c r="Q207" s="89">
        <v>174</v>
      </c>
      <c r="R207" s="59">
        <v>526.50211625999998</v>
      </c>
      <c r="S207" s="59">
        <v>122.40230464</v>
      </c>
      <c r="T207" s="59">
        <v>263.5620806</v>
      </c>
      <c r="U207" s="59">
        <v>255.95159729</v>
      </c>
      <c r="V207" s="59">
        <v>6.4136986300999999</v>
      </c>
      <c r="W207" s="59">
        <v>65.536434108999998</v>
      </c>
      <c r="X207" s="59">
        <v>144.89095583</v>
      </c>
      <c r="Y207" s="59">
        <v>173.60621793000001</v>
      </c>
      <c r="Z207" s="59">
        <v>9.2246575342000003</v>
      </c>
      <c r="AA207" s="59">
        <v>0</v>
      </c>
      <c r="AE207" s="89">
        <v>174</v>
      </c>
      <c r="AF207" s="59">
        <v>843.00224840999999</v>
      </c>
      <c r="AG207" s="59">
        <v>137.42942979</v>
      </c>
      <c r="AH207" s="59">
        <v>196.16158561</v>
      </c>
      <c r="AI207" s="59">
        <v>235.81503050000001</v>
      </c>
      <c r="AJ207" s="59">
        <v>6.4136986300999999</v>
      </c>
      <c r="AK207" s="59">
        <v>73.013003564000002</v>
      </c>
      <c r="AL207" s="59">
        <v>155.16781008999999</v>
      </c>
      <c r="AM207" s="59">
        <v>431.16595582000002</v>
      </c>
      <c r="AN207" s="59">
        <v>9.2246575342000003</v>
      </c>
      <c r="AO207" s="59">
        <v>27</v>
      </c>
      <c r="AS207" s="89">
        <v>174</v>
      </c>
      <c r="AT207" s="59">
        <v>773.32619689000001</v>
      </c>
      <c r="AU207" s="59">
        <v>160.18968676</v>
      </c>
      <c r="AV207" s="59">
        <v>234.63197049999999</v>
      </c>
      <c r="AW207" s="63">
        <v>250.16550710999999</v>
      </c>
      <c r="AX207" s="63">
        <v>6.4136986300999999</v>
      </c>
      <c r="AY207" s="63">
        <v>71.051677300999998</v>
      </c>
      <c r="AZ207" s="63">
        <v>166.26479330000001</v>
      </c>
      <c r="BA207" s="63">
        <v>113.82191278000001</v>
      </c>
      <c r="BB207" s="63">
        <v>9.2246575342000003</v>
      </c>
      <c r="BC207" s="63">
        <v>226</v>
      </c>
    </row>
    <row r="208" spans="3:55">
      <c r="C208" s="89">
        <v>175</v>
      </c>
      <c r="D208" s="59">
        <v>698.48759452000002</v>
      </c>
      <c r="E208" s="59">
        <v>120.95202229</v>
      </c>
      <c r="F208" s="59">
        <v>228.93310928</v>
      </c>
      <c r="G208" s="59">
        <v>237.15280984</v>
      </c>
      <c r="H208" s="59">
        <v>6.4136986300999999</v>
      </c>
      <c r="I208" s="59">
        <v>70.335202796000004</v>
      </c>
      <c r="J208" s="59">
        <v>137.39245155</v>
      </c>
      <c r="K208" s="59">
        <v>130.31630860000001</v>
      </c>
      <c r="L208" s="59">
        <v>9.2246575342000003</v>
      </c>
      <c r="M208" s="59">
        <v>0</v>
      </c>
      <c r="Q208" s="89">
        <v>175</v>
      </c>
      <c r="R208" s="59">
        <v>522.91019559999995</v>
      </c>
      <c r="S208" s="59">
        <v>121.54572955</v>
      </c>
      <c r="T208" s="59">
        <v>261.92962116000001</v>
      </c>
      <c r="U208" s="59">
        <v>255.79275168999999</v>
      </c>
      <c r="V208" s="59">
        <v>6.4136986300999999</v>
      </c>
      <c r="W208" s="59">
        <v>65.493157428999993</v>
      </c>
      <c r="X208" s="59">
        <v>144.81789563999999</v>
      </c>
      <c r="Y208" s="59">
        <v>173.78903908000001</v>
      </c>
      <c r="Z208" s="59">
        <v>9.2246575342000003</v>
      </c>
      <c r="AA208" s="59">
        <v>0</v>
      </c>
      <c r="AE208" s="89">
        <v>175</v>
      </c>
      <c r="AF208" s="59">
        <v>836.52612327999998</v>
      </c>
      <c r="AG208" s="59">
        <v>136.51558077999999</v>
      </c>
      <c r="AH208" s="59">
        <v>195.50733485999999</v>
      </c>
      <c r="AI208" s="59">
        <v>235.63248561</v>
      </c>
      <c r="AJ208" s="59">
        <v>6.4136986300999999</v>
      </c>
      <c r="AK208" s="59">
        <v>72.967711489999999</v>
      </c>
      <c r="AL208" s="59">
        <v>155.07618864</v>
      </c>
      <c r="AM208" s="59">
        <v>431.29691742</v>
      </c>
      <c r="AN208" s="59">
        <v>9.2246575342000003</v>
      </c>
      <c r="AO208" s="59">
        <v>30</v>
      </c>
      <c r="AS208" s="89">
        <v>175</v>
      </c>
      <c r="AT208" s="59">
        <v>767.84375937000004</v>
      </c>
      <c r="AU208" s="59">
        <v>158.47897129</v>
      </c>
      <c r="AV208" s="59">
        <v>233.98231172999999</v>
      </c>
      <c r="AW208" s="63">
        <v>249.99444185999999</v>
      </c>
      <c r="AX208" s="63">
        <v>6.4136986300999999</v>
      </c>
      <c r="AY208" s="63">
        <v>71.011853614000003</v>
      </c>
      <c r="AZ208" s="63">
        <v>166.15071018</v>
      </c>
      <c r="BA208" s="63">
        <v>113.83212068</v>
      </c>
      <c r="BB208" s="63">
        <v>9.2246575342000003</v>
      </c>
      <c r="BC208" s="63">
        <v>231</v>
      </c>
    </row>
    <row r="209" spans="3:55">
      <c r="C209" s="89">
        <v>176</v>
      </c>
      <c r="D209" s="59">
        <v>693.36381303999997</v>
      </c>
      <c r="E209" s="59">
        <v>120.03709551</v>
      </c>
      <c r="F209" s="59">
        <v>228.31525035999999</v>
      </c>
      <c r="G209" s="59">
        <v>237.00425959</v>
      </c>
      <c r="H209" s="59">
        <v>6.4136986300999999</v>
      </c>
      <c r="I209" s="59">
        <v>70.289659892000003</v>
      </c>
      <c r="J209" s="59">
        <v>137.29895834000001</v>
      </c>
      <c r="K209" s="59">
        <v>130.23113738999999</v>
      </c>
      <c r="L209" s="59">
        <v>9.2246575342000003</v>
      </c>
      <c r="M209" s="59">
        <v>0</v>
      </c>
      <c r="Q209" s="89">
        <v>176</v>
      </c>
      <c r="R209" s="59">
        <v>519.41105776999996</v>
      </c>
      <c r="S209" s="59">
        <v>120.20293545</v>
      </c>
      <c r="T209" s="59">
        <v>261.07531195000001</v>
      </c>
      <c r="U209" s="59">
        <v>255.62296587</v>
      </c>
      <c r="V209" s="59">
        <v>6.4136986300999999</v>
      </c>
      <c r="W209" s="59">
        <v>65.450303470999998</v>
      </c>
      <c r="X209" s="59">
        <v>144.74492459000001</v>
      </c>
      <c r="Y209" s="59">
        <v>173.97613684999999</v>
      </c>
      <c r="Z209" s="59">
        <v>9.2246575342000003</v>
      </c>
      <c r="AA209" s="59">
        <v>0</v>
      </c>
      <c r="AE209" s="89">
        <v>176</v>
      </c>
      <c r="AF209" s="59">
        <v>830.02236758000004</v>
      </c>
      <c r="AG209" s="59">
        <v>135.92542702</v>
      </c>
      <c r="AH209" s="59">
        <v>194.99057027000001</v>
      </c>
      <c r="AI209" s="59">
        <v>235.44994072</v>
      </c>
      <c r="AJ209" s="59">
        <v>6.4136986300999999</v>
      </c>
      <c r="AK209" s="59">
        <v>72.922813036999997</v>
      </c>
      <c r="AL209" s="59">
        <v>154.98475796</v>
      </c>
      <c r="AM209" s="59">
        <v>431.42988614000001</v>
      </c>
      <c r="AN209" s="59">
        <v>9.2246575342000003</v>
      </c>
      <c r="AO209" s="59">
        <v>33</v>
      </c>
      <c r="AS209" s="89">
        <v>176</v>
      </c>
      <c r="AT209" s="59">
        <v>762.28672458999995</v>
      </c>
      <c r="AU209" s="59">
        <v>157.15717620000001</v>
      </c>
      <c r="AV209" s="59">
        <v>233.45424070999999</v>
      </c>
      <c r="AW209" s="63">
        <v>249.83853012</v>
      </c>
      <c r="AX209" s="63">
        <v>6.4136986300999999</v>
      </c>
      <c r="AY209" s="63">
        <v>70.972355214000004</v>
      </c>
      <c r="AZ209" s="63">
        <v>166.03594083999999</v>
      </c>
      <c r="BA209" s="63">
        <v>113.84206619</v>
      </c>
      <c r="BB209" s="63">
        <v>9.2246575342000003</v>
      </c>
      <c r="BC209" s="63">
        <v>235</v>
      </c>
    </row>
    <row r="210" spans="3:55">
      <c r="C210" s="89">
        <v>177</v>
      </c>
      <c r="D210" s="59">
        <v>688.35011451000003</v>
      </c>
      <c r="E210" s="59">
        <v>119.23178822</v>
      </c>
      <c r="F210" s="59">
        <v>227.477689</v>
      </c>
      <c r="G210" s="59">
        <v>236.85570934</v>
      </c>
      <c r="H210" s="59">
        <v>6.4136986300999999</v>
      </c>
      <c r="I210" s="59">
        <v>70.244474081000007</v>
      </c>
      <c r="J210" s="59">
        <v>137.20490032999999</v>
      </c>
      <c r="K210" s="59">
        <v>130.14297464000001</v>
      </c>
      <c r="L210" s="59">
        <v>9.2246575342000003</v>
      </c>
      <c r="M210" s="59">
        <v>0</v>
      </c>
      <c r="Q210" s="89">
        <v>177</v>
      </c>
      <c r="R210" s="59">
        <v>515.65479103999996</v>
      </c>
      <c r="S210" s="59">
        <v>119.34920774</v>
      </c>
      <c r="T210" s="59">
        <v>260.22255703000002</v>
      </c>
      <c r="U210" s="59">
        <v>255.43979544000001</v>
      </c>
      <c r="V210" s="59">
        <v>6.4136986300999999</v>
      </c>
      <c r="W210" s="59">
        <v>65.407876685000005</v>
      </c>
      <c r="X210" s="59">
        <v>144.67201553000001</v>
      </c>
      <c r="Y210" s="59">
        <v>174.16750257000001</v>
      </c>
      <c r="Z210" s="59">
        <v>9.2246575342000003</v>
      </c>
      <c r="AA210" s="59">
        <v>0</v>
      </c>
      <c r="AE210" s="89">
        <v>177</v>
      </c>
      <c r="AF210" s="59">
        <v>823.85706232999996</v>
      </c>
      <c r="AG210" s="59">
        <v>135.21611311999999</v>
      </c>
      <c r="AH210" s="59">
        <v>194.22891139000001</v>
      </c>
      <c r="AI210" s="59">
        <v>235.29299982000001</v>
      </c>
      <c r="AJ210" s="59">
        <v>6.4136986300999999</v>
      </c>
      <c r="AK210" s="59">
        <v>72.878313927999997</v>
      </c>
      <c r="AL210" s="59">
        <v>154.89350565999999</v>
      </c>
      <c r="AM210" s="59">
        <v>431.56471735999997</v>
      </c>
      <c r="AN210" s="59">
        <v>9.2246575342000003</v>
      </c>
      <c r="AO210" s="59">
        <v>37</v>
      </c>
      <c r="AS210" s="89">
        <v>177</v>
      </c>
      <c r="AT210" s="59">
        <v>756.71445785000003</v>
      </c>
      <c r="AU210" s="59">
        <v>156.14298793</v>
      </c>
      <c r="AV210" s="59">
        <v>232.63708831</v>
      </c>
      <c r="AW210" s="63">
        <v>249.67932489</v>
      </c>
      <c r="AX210" s="63">
        <v>6.4136986300999999</v>
      </c>
      <c r="AY210" s="63">
        <v>70.933185823000002</v>
      </c>
      <c r="AZ210" s="63">
        <v>165.92046225000001</v>
      </c>
      <c r="BA210" s="63">
        <v>113.85171548</v>
      </c>
      <c r="BB210" s="63">
        <v>9.2246575342000003</v>
      </c>
      <c r="BC210" s="63">
        <v>239</v>
      </c>
    </row>
    <row r="211" spans="3:55">
      <c r="C211" s="89">
        <v>178</v>
      </c>
      <c r="D211" s="59">
        <v>683.18541166</v>
      </c>
      <c r="E211" s="59">
        <v>118.72831902999999</v>
      </c>
      <c r="F211" s="59">
        <v>226.52177431999999</v>
      </c>
      <c r="G211" s="59">
        <v>236.67467862000001</v>
      </c>
      <c r="H211" s="59">
        <v>6.4136986300999999</v>
      </c>
      <c r="I211" s="59">
        <v>70.199650152000004</v>
      </c>
      <c r="J211" s="59">
        <v>137.1102573</v>
      </c>
      <c r="K211" s="59">
        <v>130.05171523000001</v>
      </c>
      <c r="L211" s="59">
        <v>9.2246575342000003</v>
      </c>
      <c r="M211" s="59">
        <v>0</v>
      </c>
      <c r="Q211" s="89">
        <v>178</v>
      </c>
      <c r="R211" s="59">
        <v>511.81568976</v>
      </c>
      <c r="S211" s="59">
        <v>118.80619222999999</v>
      </c>
      <c r="T211" s="59">
        <v>259.15862499999997</v>
      </c>
      <c r="U211" s="59">
        <v>255.23992448000001</v>
      </c>
      <c r="V211" s="59">
        <v>6.4136986300999999</v>
      </c>
      <c r="W211" s="59">
        <v>65.365881521000006</v>
      </c>
      <c r="X211" s="59">
        <v>144.59914129000001</v>
      </c>
      <c r="Y211" s="59">
        <v>174.36312758</v>
      </c>
      <c r="Z211" s="59">
        <v>9.2246575342000003</v>
      </c>
      <c r="AA211" s="59">
        <v>0</v>
      </c>
      <c r="AE211" s="89">
        <v>178</v>
      </c>
      <c r="AF211" s="59">
        <v>817.59429364000005</v>
      </c>
      <c r="AG211" s="59">
        <v>134.43334264000001</v>
      </c>
      <c r="AH211" s="59">
        <v>193.66198876999999</v>
      </c>
      <c r="AI211" s="59">
        <v>235.11224265999999</v>
      </c>
      <c r="AJ211" s="59">
        <v>6.4136986300999999</v>
      </c>
      <c r="AK211" s="59">
        <v>72.834219883000003</v>
      </c>
      <c r="AL211" s="59">
        <v>154.80241934</v>
      </c>
      <c r="AM211" s="59">
        <v>431.70126647000001</v>
      </c>
      <c r="AN211" s="59">
        <v>9.2246575342000003</v>
      </c>
      <c r="AO211" s="59">
        <v>40</v>
      </c>
      <c r="AS211" s="89">
        <v>178</v>
      </c>
      <c r="AT211" s="59">
        <v>750.81658831000004</v>
      </c>
      <c r="AU211" s="59">
        <v>155.49155345</v>
      </c>
      <c r="AV211" s="59">
        <v>231.82346480000001</v>
      </c>
      <c r="AW211" s="63">
        <v>249.47943978000001</v>
      </c>
      <c r="AX211" s="63">
        <v>6.4136986300999999</v>
      </c>
      <c r="AY211" s="63">
        <v>70.894349164000005</v>
      </c>
      <c r="AZ211" s="63">
        <v>165.80425137</v>
      </c>
      <c r="BA211" s="63">
        <v>113.8610347</v>
      </c>
      <c r="BB211" s="63">
        <v>9.2246575342000003</v>
      </c>
      <c r="BC211" s="63">
        <v>243</v>
      </c>
    </row>
    <row r="212" spans="3:55">
      <c r="C212" s="89">
        <v>179</v>
      </c>
      <c r="D212" s="59">
        <v>677.72455996999997</v>
      </c>
      <c r="E212" s="59">
        <v>118.30846003000001</v>
      </c>
      <c r="F212" s="59">
        <v>225.80044921000001</v>
      </c>
      <c r="G212" s="59">
        <v>236.47159697999999</v>
      </c>
      <c r="H212" s="59">
        <v>6.4136986300999999</v>
      </c>
      <c r="I212" s="59">
        <v>70.155192894999999</v>
      </c>
      <c r="J212" s="59">
        <v>137.01500904</v>
      </c>
      <c r="K212" s="59">
        <v>129.95725404000001</v>
      </c>
      <c r="L212" s="59">
        <v>9.2246575342000003</v>
      </c>
      <c r="M212" s="59">
        <v>0</v>
      </c>
      <c r="Q212" s="89">
        <v>179</v>
      </c>
      <c r="R212" s="59">
        <v>507.83628988999999</v>
      </c>
      <c r="S212" s="59">
        <v>118.46912759</v>
      </c>
      <c r="T212" s="59">
        <v>258.05891723000002</v>
      </c>
      <c r="U212" s="59">
        <v>255.01017698999999</v>
      </c>
      <c r="V212" s="59">
        <v>6.4136986300999999</v>
      </c>
      <c r="W212" s="59">
        <v>65.324322429000006</v>
      </c>
      <c r="X212" s="59">
        <v>144.52627468</v>
      </c>
      <c r="Y212" s="59">
        <v>174.5630032</v>
      </c>
      <c r="Z212" s="59">
        <v>9.2246575342000003</v>
      </c>
      <c r="AA212" s="59">
        <v>0</v>
      </c>
      <c r="AE212" s="89">
        <v>179</v>
      </c>
      <c r="AF212" s="59">
        <v>811.76186521</v>
      </c>
      <c r="AG212" s="59">
        <v>133.59800011999999</v>
      </c>
      <c r="AH212" s="59">
        <v>192.72354647</v>
      </c>
      <c r="AI212" s="59">
        <v>234.92523696999999</v>
      </c>
      <c r="AJ212" s="59">
        <v>6.4136986300999999</v>
      </c>
      <c r="AK212" s="59">
        <v>72.790536623999998</v>
      </c>
      <c r="AL212" s="59">
        <v>154.71148661999999</v>
      </c>
      <c r="AM212" s="59">
        <v>431.83938884000003</v>
      </c>
      <c r="AN212" s="59">
        <v>9.2246575342000003</v>
      </c>
      <c r="AO212" s="59">
        <v>44</v>
      </c>
      <c r="AS212" s="89">
        <v>179</v>
      </c>
      <c r="AT212" s="59">
        <v>745.09485900000004</v>
      </c>
      <c r="AU212" s="59">
        <v>154.93828783000001</v>
      </c>
      <c r="AV212" s="59">
        <v>230.76044902000001</v>
      </c>
      <c r="AW212" s="63">
        <v>249.25463783999999</v>
      </c>
      <c r="AX212" s="63">
        <v>6.4136986300999999</v>
      </c>
      <c r="AY212" s="63">
        <v>70.855848961999996</v>
      </c>
      <c r="AZ212" s="63">
        <v>165.68728515000001</v>
      </c>
      <c r="BA212" s="63">
        <v>113.86999001</v>
      </c>
      <c r="BB212" s="63">
        <v>9.2246575342000003</v>
      </c>
      <c r="BC212" s="63">
        <v>248</v>
      </c>
    </row>
    <row r="213" spans="3:55">
      <c r="C213" s="89">
        <v>180</v>
      </c>
      <c r="D213" s="59">
        <v>672.40716123000004</v>
      </c>
      <c r="E213" s="59">
        <v>117.99702664</v>
      </c>
      <c r="F213" s="59">
        <v>224.81408124999999</v>
      </c>
      <c r="G213" s="59">
        <v>236.28167963000001</v>
      </c>
      <c r="H213" s="59">
        <v>6.4136986300999999</v>
      </c>
      <c r="I213" s="59">
        <v>70.111107099999998</v>
      </c>
      <c r="J213" s="59">
        <v>136.91913536000001</v>
      </c>
      <c r="K213" s="59">
        <v>129.85948597000001</v>
      </c>
      <c r="L213" s="59">
        <v>9.2246575342000003</v>
      </c>
      <c r="M213" s="59">
        <v>0</v>
      </c>
      <c r="Q213" s="89">
        <v>180</v>
      </c>
      <c r="R213" s="59">
        <v>503.74616795999998</v>
      </c>
      <c r="S213" s="59">
        <v>117.84760873</v>
      </c>
      <c r="T213" s="59">
        <v>257.37526823000002</v>
      </c>
      <c r="U213" s="59">
        <v>254.759547</v>
      </c>
      <c r="V213" s="59">
        <v>6.4136986300999999</v>
      </c>
      <c r="W213" s="59">
        <v>65.283203858999997</v>
      </c>
      <c r="X213" s="59">
        <v>144.45338856000001</v>
      </c>
      <c r="Y213" s="59">
        <v>174.76712078</v>
      </c>
      <c r="Z213" s="59">
        <v>9.2246575342000003</v>
      </c>
      <c r="AA213" s="59">
        <v>0</v>
      </c>
      <c r="AE213" s="89">
        <v>180</v>
      </c>
      <c r="AF213" s="59">
        <v>805.54183893000004</v>
      </c>
      <c r="AG213" s="59">
        <v>132.92000615000001</v>
      </c>
      <c r="AH213" s="59">
        <v>191.96872711</v>
      </c>
      <c r="AI213" s="59">
        <v>234.78485763</v>
      </c>
      <c r="AJ213" s="59">
        <v>6.4136986300999999</v>
      </c>
      <c r="AK213" s="59">
        <v>72.747269872000004</v>
      </c>
      <c r="AL213" s="59">
        <v>154.62069509</v>
      </c>
      <c r="AM213" s="59">
        <v>431.97893986000003</v>
      </c>
      <c r="AN213" s="59">
        <v>9.2246575342000003</v>
      </c>
      <c r="AO213" s="59">
        <v>47</v>
      </c>
      <c r="AS213" s="89">
        <v>180</v>
      </c>
      <c r="AT213" s="59">
        <v>739.01494964999995</v>
      </c>
      <c r="AU213" s="59">
        <v>154.33435771000001</v>
      </c>
      <c r="AV213" s="59">
        <v>230.06375256000001</v>
      </c>
      <c r="AW213" s="63">
        <v>249.07236114</v>
      </c>
      <c r="AX213" s="63">
        <v>6.4136986300999999</v>
      </c>
      <c r="AY213" s="63">
        <v>70.817688939999996</v>
      </c>
      <c r="AZ213" s="63">
        <v>165.56954055</v>
      </c>
      <c r="BA213" s="63">
        <v>113.87854756999999</v>
      </c>
      <c r="BB213" s="63">
        <v>9.2246575342000003</v>
      </c>
      <c r="BC213" s="63">
        <v>252</v>
      </c>
    </row>
    <row r="214" spans="3:55">
      <c r="C214" s="89">
        <v>181</v>
      </c>
      <c r="D214" s="59">
        <v>667.25317846999997</v>
      </c>
      <c r="E214" s="59">
        <v>117.21048017</v>
      </c>
      <c r="F214" s="59">
        <v>224.10545378</v>
      </c>
      <c r="G214" s="59">
        <v>236.12571890000001</v>
      </c>
      <c r="H214" s="59">
        <v>6.4136986300999999</v>
      </c>
      <c r="I214" s="59">
        <v>70.067397554999999</v>
      </c>
      <c r="J214" s="59">
        <v>136.82261604999999</v>
      </c>
      <c r="K214" s="59">
        <v>129.75830590000001</v>
      </c>
      <c r="L214" s="59">
        <v>9.2246575342000003</v>
      </c>
      <c r="M214" s="59">
        <v>0</v>
      </c>
      <c r="Q214" s="89">
        <v>181</v>
      </c>
      <c r="R214" s="59">
        <v>499.76105703000002</v>
      </c>
      <c r="S214" s="59">
        <v>117.4038238</v>
      </c>
      <c r="T214" s="59">
        <v>256.37940172999998</v>
      </c>
      <c r="U214" s="59">
        <v>254.53838958</v>
      </c>
      <c r="V214" s="59">
        <v>6.4136986300999999</v>
      </c>
      <c r="W214" s="59">
        <v>65.242530262000002</v>
      </c>
      <c r="X214" s="59">
        <v>144.38045575000001</v>
      </c>
      <c r="Y214" s="59">
        <v>174.97547163999999</v>
      </c>
      <c r="Z214" s="59">
        <v>9.2246575342000003</v>
      </c>
      <c r="AA214" s="59">
        <v>0</v>
      </c>
      <c r="AE214" s="89">
        <v>181</v>
      </c>
      <c r="AF214" s="59">
        <v>799.46423162999997</v>
      </c>
      <c r="AG214" s="59">
        <v>131.88720499999999</v>
      </c>
      <c r="AH214" s="59">
        <v>191.37728608</v>
      </c>
      <c r="AI214" s="59">
        <v>234.69348816999999</v>
      </c>
      <c r="AJ214" s="59">
        <v>6.4136986300999999</v>
      </c>
      <c r="AK214" s="59">
        <v>72.704425348000001</v>
      </c>
      <c r="AL214" s="59">
        <v>154.53003236000001</v>
      </c>
      <c r="AM214" s="59">
        <v>432.11977489999998</v>
      </c>
      <c r="AN214" s="59">
        <v>9.2246575342000003</v>
      </c>
      <c r="AO214" s="59">
        <v>51</v>
      </c>
      <c r="AS214" s="89">
        <v>181</v>
      </c>
      <c r="AT214" s="59">
        <v>733.21049747999996</v>
      </c>
      <c r="AU214" s="59">
        <v>153.43646430999999</v>
      </c>
      <c r="AV214" s="59">
        <v>229.34138948</v>
      </c>
      <c r="AW214" s="63">
        <v>248.93425714</v>
      </c>
      <c r="AX214" s="63">
        <v>6.4136986300999999</v>
      </c>
      <c r="AY214" s="63">
        <v>70.779872820999998</v>
      </c>
      <c r="AZ214" s="63">
        <v>165.45099453</v>
      </c>
      <c r="BA214" s="63">
        <v>113.88667355</v>
      </c>
      <c r="BB214" s="63">
        <v>9.2246575342000003</v>
      </c>
      <c r="BC214" s="63">
        <v>256</v>
      </c>
    </row>
    <row r="215" spans="3:55">
      <c r="C215" s="89">
        <v>182</v>
      </c>
      <c r="D215" s="59">
        <v>662.03883341999995</v>
      </c>
      <c r="E215" s="59">
        <v>116.56015477</v>
      </c>
      <c r="F215" s="59">
        <v>223.29091706</v>
      </c>
      <c r="G215" s="59">
        <v>235.99980864</v>
      </c>
      <c r="H215" s="59">
        <v>6.4136986300999999</v>
      </c>
      <c r="I215" s="59">
        <v>70.024069052000002</v>
      </c>
      <c r="J215" s="59">
        <v>136.72543089000001</v>
      </c>
      <c r="K215" s="59">
        <v>129.65360870999999</v>
      </c>
      <c r="L215" s="59">
        <v>9.2246575342000003</v>
      </c>
      <c r="M215" s="59">
        <v>0</v>
      </c>
      <c r="Q215" s="89">
        <v>182</v>
      </c>
      <c r="R215" s="59">
        <v>495.3326252</v>
      </c>
      <c r="S215" s="59">
        <v>116.88528728</v>
      </c>
      <c r="T215" s="59">
        <v>255.83681514</v>
      </c>
      <c r="U215" s="59">
        <v>254.38202475</v>
      </c>
      <c r="V215" s="59">
        <v>6.4136986300999999</v>
      </c>
      <c r="W215" s="59">
        <v>65.202306085999993</v>
      </c>
      <c r="X215" s="59">
        <v>144.30744908</v>
      </c>
      <c r="Y215" s="59">
        <v>175.18804713</v>
      </c>
      <c r="Z215" s="59">
        <v>9.2246575342000003</v>
      </c>
      <c r="AA215" s="59">
        <v>0</v>
      </c>
      <c r="AE215" s="89">
        <v>182</v>
      </c>
      <c r="AF215" s="59">
        <v>793.67292395000004</v>
      </c>
      <c r="AG215" s="59">
        <v>131.10867243000001</v>
      </c>
      <c r="AH215" s="59">
        <v>190.24178026999999</v>
      </c>
      <c r="AI215" s="59">
        <v>234.60561529</v>
      </c>
      <c r="AJ215" s="59">
        <v>6.4136986300999999</v>
      </c>
      <c r="AK215" s="59">
        <v>72.662008774</v>
      </c>
      <c r="AL215" s="59">
        <v>154.43948603999999</v>
      </c>
      <c r="AM215" s="59">
        <v>432.26174933999999</v>
      </c>
      <c r="AN215" s="59">
        <v>9.2246575342000003</v>
      </c>
      <c r="AO215" s="59">
        <v>54</v>
      </c>
      <c r="AS215" s="89">
        <v>182</v>
      </c>
      <c r="AT215" s="59">
        <v>727.55132618000005</v>
      </c>
      <c r="AU215" s="59">
        <v>152.52790236999999</v>
      </c>
      <c r="AV215" s="59">
        <v>228.47432255999999</v>
      </c>
      <c r="AW215" s="63">
        <v>248.80624466</v>
      </c>
      <c r="AX215" s="63">
        <v>6.4136986300999999</v>
      </c>
      <c r="AY215" s="63">
        <v>70.742404328000006</v>
      </c>
      <c r="AZ215" s="63">
        <v>165.33162406</v>
      </c>
      <c r="BA215" s="63">
        <v>113.89433409999999</v>
      </c>
      <c r="BB215" s="63">
        <v>9.2246575342000003</v>
      </c>
      <c r="BC215" s="63">
        <v>260</v>
      </c>
    </row>
    <row r="216" spans="3:55">
      <c r="C216" s="89">
        <v>183</v>
      </c>
      <c r="D216" s="59">
        <v>657.24836904999995</v>
      </c>
      <c r="E216" s="59">
        <v>115.55568349000001</v>
      </c>
      <c r="F216" s="59">
        <v>222.40057114999999</v>
      </c>
      <c r="G216" s="59">
        <v>235.87997275999999</v>
      </c>
      <c r="H216" s="59">
        <v>6.4136986300999999</v>
      </c>
      <c r="I216" s="59">
        <v>69.981126379000003</v>
      </c>
      <c r="J216" s="59">
        <v>136.62755967999999</v>
      </c>
      <c r="K216" s="59">
        <v>129.54528929</v>
      </c>
      <c r="L216" s="59">
        <v>9.2246575342000003</v>
      </c>
      <c r="M216" s="59">
        <v>0</v>
      </c>
      <c r="Q216" s="89">
        <v>183</v>
      </c>
      <c r="R216" s="59">
        <v>491.44153924</v>
      </c>
      <c r="S216" s="59">
        <v>116.05037498999999</v>
      </c>
      <c r="T216" s="59">
        <v>255.04813074</v>
      </c>
      <c r="U216" s="59">
        <v>254.25078762000001</v>
      </c>
      <c r="V216" s="59">
        <v>6.4136986300999999</v>
      </c>
      <c r="W216" s="59">
        <v>65.162535782000006</v>
      </c>
      <c r="X216" s="59">
        <v>144.23434139</v>
      </c>
      <c r="Y216" s="59">
        <v>175.40483857999999</v>
      </c>
      <c r="Z216" s="59">
        <v>9.2246575342000003</v>
      </c>
      <c r="AA216" s="59">
        <v>0</v>
      </c>
      <c r="AE216" s="89">
        <v>183</v>
      </c>
      <c r="AF216" s="59">
        <v>787.19209708000005</v>
      </c>
      <c r="AG216" s="59">
        <v>130.50884651000001</v>
      </c>
      <c r="AH216" s="59">
        <v>189.62683469999999</v>
      </c>
      <c r="AI216" s="59">
        <v>234.50799470000001</v>
      </c>
      <c r="AJ216" s="59">
        <v>6.4136986300999999</v>
      </c>
      <c r="AK216" s="59">
        <v>72.620025870000006</v>
      </c>
      <c r="AL216" s="59">
        <v>154.34904374999999</v>
      </c>
      <c r="AM216" s="59">
        <v>432.40471855999999</v>
      </c>
      <c r="AN216" s="59">
        <v>9.2246575342000003</v>
      </c>
      <c r="AO216" s="59">
        <v>57</v>
      </c>
      <c r="AS216" s="89">
        <v>183</v>
      </c>
      <c r="AT216" s="59">
        <v>722.35868065</v>
      </c>
      <c r="AU216" s="59">
        <v>151.22449112000001</v>
      </c>
      <c r="AV216" s="59">
        <v>227.53557918000001</v>
      </c>
      <c r="AW216" s="63">
        <v>248.67823218999999</v>
      </c>
      <c r="AX216" s="63">
        <v>6.4136986300999999</v>
      </c>
      <c r="AY216" s="63">
        <v>70.705287183999999</v>
      </c>
      <c r="AZ216" s="63">
        <v>165.21140607999999</v>
      </c>
      <c r="BA216" s="63">
        <v>113.90149537000001</v>
      </c>
      <c r="BB216" s="63">
        <v>9.2246575342000003</v>
      </c>
      <c r="BC216" s="63">
        <v>265</v>
      </c>
    </row>
    <row r="217" spans="3:55">
      <c r="C217" s="89">
        <v>184</v>
      </c>
      <c r="D217" s="59">
        <v>652.00735114999998</v>
      </c>
      <c r="E217" s="59">
        <v>114.94109727999999</v>
      </c>
      <c r="F217" s="59">
        <v>221.57089371000001</v>
      </c>
      <c r="G217" s="59">
        <v>235.76013687</v>
      </c>
      <c r="H217" s="59">
        <v>6.4136986300999999</v>
      </c>
      <c r="I217" s="59">
        <v>69.938573624</v>
      </c>
      <c r="J217" s="59">
        <v>136.52899284</v>
      </c>
      <c r="K217" s="59">
        <v>129.43328202000001</v>
      </c>
      <c r="L217" s="59">
        <v>9.2246575342000003</v>
      </c>
      <c r="M217" s="59">
        <v>0</v>
      </c>
      <c r="Q217" s="89">
        <v>184</v>
      </c>
      <c r="R217" s="59">
        <v>488.26288993999998</v>
      </c>
      <c r="S217" s="59">
        <v>115.04070892999999</v>
      </c>
      <c r="T217" s="59">
        <v>253.72176345</v>
      </c>
      <c r="U217" s="59">
        <v>254.11955048999999</v>
      </c>
      <c r="V217" s="59">
        <v>6.4136986300999999</v>
      </c>
      <c r="W217" s="59">
        <v>65.123222573000007</v>
      </c>
      <c r="X217" s="59">
        <v>144.16111294999999</v>
      </c>
      <c r="Y217" s="59">
        <v>175.62582483</v>
      </c>
      <c r="Z217" s="59">
        <v>9.2246575342000003</v>
      </c>
      <c r="AA217" s="59">
        <v>0</v>
      </c>
      <c r="AE217" s="89">
        <v>184</v>
      </c>
      <c r="AF217" s="59">
        <v>781.27696630000003</v>
      </c>
      <c r="AG217" s="59">
        <v>129.68717620999999</v>
      </c>
      <c r="AH217" s="59">
        <v>188.68343095</v>
      </c>
      <c r="AI217" s="59">
        <v>234.3949806</v>
      </c>
      <c r="AJ217" s="59">
        <v>6.4136986300999999</v>
      </c>
      <c r="AK217" s="59">
        <v>72.578481092999994</v>
      </c>
      <c r="AL217" s="59">
        <v>154.25869818000001</v>
      </c>
      <c r="AM217" s="59">
        <v>432.54856133999999</v>
      </c>
      <c r="AN217" s="59">
        <v>9.2246575342000003</v>
      </c>
      <c r="AO217" s="59">
        <v>61</v>
      </c>
      <c r="AS217" s="89">
        <v>184</v>
      </c>
      <c r="AT217" s="59">
        <v>716.92514767</v>
      </c>
      <c r="AU217" s="59">
        <v>150.32692355</v>
      </c>
      <c r="AV217" s="59">
        <v>226.43187956</v>
      </c>
      <c r="AW217" s="63">
        <v>248.55021972</v>
      </c>
      <c r="AX217" s="63">
        <v>6.4136986300999999</v>
      </c>
      <c r="AY217" s="63">
        <v>70.668524562000002</v>
      </c>
      <c r="AZ217" s="63">
        <v>165.09033041000001</v>
      </c>
      <c r="BA217" s="63">
        <v>113.90813559999999</v>
      </c>
      <c r="BB217" s="63">
        <v>9.2246575342000003</v>
      </c>
      <c r="BC217" s="63">
        <v>269</v>
      </c>
    </row>
    <row r="218" spans="3:55">
      <c r="C218" s="89">
        <v>185</v>
      </c>
      <c r="D218" s="59">
        <v>646.90650914000003</v>
      </c>
      <c r="E218" s="59">
        <v>114.23643388000001</v>
      </c>
      <c r="F218" s="59">
        <v>220.69111756000001</v>
      </c>
      <c r="G218" s="59">
        <v>235.64030098999999</v>
      </c>
      <c r="H218" s="59">
        <v>6.4136986300999999</v>
      </c>
      <c r="I218" s="59">
        <v>69.896412057999996</v>
      </c>
      <c r="J218" s="59">
        <v>136.42976325000001</v>
      </c>
      <c r="K218" s="59">
        <v>129.31767927999999</v>
      </c>
      <c r="L218" s="59">
        <v>9.2246575342000003</v>
      </c>
      <c r="M218" s="59">
        <v>0</v>
      </c>
      <c r="Q218" s="89">
        <v>185</v>
      </c>
      <c r="R218" s="59">
        <v>484.24094148</v>
      </c>
      <c r="S218" s="59">
        <v>114.34446225000001</v>
      </c>
      <c r="T218" s="59">
        <v>252.92527594000001</v>
      </c>
      <c r="U218" s="59">
        <v>253.98831335</v>
      </c>
      <c r="V218" s="59">
        <v>6.4136986300999999</v>
      </c>
      <c r="W218" s="59">
        <v>65.084364773000004</v>
      </c>
      <c r="X218" s="59">
        <v>144.08777384999999</v>
      </c>
      <c r="Y218" s="59">
        <v>175.85093479</v>
      </c>
      <c r="Z218" s="59">
        <v>9.2246575342000003</v>
      </c>
      <c r="AA218" s="59">
        <v>0</v>
      </c>
      <c r="AE218" s="89">
        <v>185</v>
      </c>
      <c r="AF218" s="59">
        <v>775.15266055999996</v>
      </c>
      <c r="AG218" s="59">
        <v>128.60102058000001</v>
      </c>
      <c r="AH218" s="59">
        <v>188.21368749000001</v>
      </c>
      <c r="AI218" s="59">
        <v>234.28196649</v>
      </c>
      <c r="AJ218" s="59">
        <v>6.4136986300999999</v>
      </c>
      <c r="AK218" s="59">
        <v>72.537373837000004</v>
      </c>
      <c r="AL218" s="59">
        <v>154.1684625</v>
      </c>
      <c r="AM218" s="59">
        <v>432.69325001999999</v>
      </c>
      <c r="AN218" s="59">
        <v>9.2246575342000003</v>
      </c>
      <c r="AO218" s="59">
        <v>64</v>
      </c>
      <c r="AS218" s="89">
        <v>185</v>
      </c>
      <c r="AT218" s="59">
        <v>711.01722357000006</v>
      </c>
      <c r="AU218" s="59">
        <v>149.59621257000001</v>
      </c>
      <c r="AV218" s="59">
        <v>225.63571447000001</v>
      </c>
      <c r="AW218" s="63">
        <v>248.42220725000001</v>
      </c>
      <c r="AX218" s="63">
        <v>6.4136986300999999</v>
      </c>
      <c r="AY218" s="63">
        <v>70.632117428000001</v>
      </c>
      <c r="AZ218" s="63">
        <v>164.96843826</v>
      </c>
      <c r="BA218" s="63">
        <v>113.91428123</v>
      </c>
      <c r="BB218" s="63">
        <v>9.2246575342000003</v>
      </c>
      <c r="BC218" s="63">
        <v>273</v>
      </c>
    </row>
    <row r="219" spans="3:55">
      <c r="C219" s="89">
        <v>186</v>
      </c>
      <c r="D219" s="59">
        <v>641.61619934999999</v>
      </c>
      <c r="E219" s="59">
        <v>113.7058164</v>
      </c>
      <c r="F219" s="59">
        <v>219.82676326999999</v>
      </c>
      <c r="G219" s="59">
        <v>235.5204651</v>
      </c>
      <c r="H219" s="59">
        <v>6.4136986300999999</v>
      </c>
      <c r="I219" s="59">
        <v>69.854642252000005</v>
      </c>
      <c r="J219" s="59">
        <v>136.32991441999999</v>
      </c>
      <c r="K219" s="59">
        <v>129.19861294</v>
      </c>
      <c r="L219" s="59">
        <v>9.2246575342000003</v>
      </c>
      <c r="M219" s="59">
        <v>0</v>
      </c>
      <c r="Q219" s="89">
        <v>186</v>
      </c>
      <c r="R219" s="59">
        <v>480.31688279000002</v>
      </c>
      <c r="S219" s="59">
        <v>113.38972988</v>
      </c>
      <c r="T219" s="59">
        <v>252.28938435000001</v>
      </c>
      <c r="U219" s="59">
        <v>253.85707622000001</v>
      </c>
      <c r="V219" s="59">
        <v>6.4136986300999999</v>
      </c>
      <c r="W219" s="59">
        <v>65.045959468000007</v>
      </c>
      <c r="X219" s="59">
        <v>144.01434162000001</v>
      </c>
      <c r="Y219" s="59">
        <v>176.08008488999999</v>
      </c>
      <c r="Z219" s="59">
        <v>9.2246575342000003</v>
      </c>
      <c r="AA219" s="59">
        <v>0</v>
      </c>
      <c r="AE219" s="89">
        <v>186</v>
      </c>
      <c r="AF219" s="59">
        <v>768.79948516000002</v>
      </c>
      <c r="AG219" s="59">
        <v>127.92700662999999</v>
      </c>
      <c r="AH219" s="59">
        <v>187.56067200000001</v>
      </c>
      <c r="AI219" s="59">
        <v>234.16895238999999</v>
      </c>
      <c r="AJ219" s="59">
        <v>6.4136986300999999</v>
      </c>
      <c r="AK219" s="59">
        <v>72.496702232000004</v>
      </c>
      <c r="AL219" s="59">
        <v>154.07835496000001</v>
      </c>
      <c r="AM219" s="59">
        <v>432.83878033000002</v>
      </c>
      <c r="AN219" s="59">
        <v>9.2246575342000003</v>
      </c>
      <c r="AO219" s="59">
        <v>68</v>
      </c>
      <c r="AS219" s="89">
        <v>186</v>
      </c>
      <c r="AT219" s="59">
        <v>705.18495331999998</v>
      </c>
      <c r="AU219" s="59">
        <v>148.85715762999999</v>
      </c>
      <c r="AV219" s="59">
        <v>224.77223950000001</v>
      </c>
      <c r="AW219" s="63">
        <v>248.29419478</v>
      </c>
      <c r="AX219" s="63">
        <v>6.4136986300999999</v>
      </c>
      <c r="AY219" s="63">
        <v>70.596066195999995</v>
      </c>
      <c r="AZ219" s="63">
        <v>164.84578367</v>
      </c>
      <c r="BA219" s="63">
        <v>113.91997075</v>
      </c>
      <c r="BB219" s="63">
        <v>9.2246575342000003</v>
      </c>
      <c r="BC219" s="63">
        <v>277</v>
      </c>
    </row>
    <row r="220" spans="3:55">
      <c r="C220" s="89">
        <v>187</v>
      </c>
      <c r="D220" s="59">
        <v>636.40269631000001</v>
      </c>
      <c r="E220" s="59">
        <v>112.84925418</v>
      </c>
      <c r="F220" s="59">
        <v>219.22839008</v>
      </c>
      <c r="G220" s="59">
        <v>235.38378613</v>
      </c>
      <c r="H220" s="59">
        <v>6.4136986300999999</v>
      </c>
      <c r="I220" s="59">
        <v>69.813264775999997</v>
      </c>
      <c r="J220" s="59">
        <v>136.22948987000001</v>
      </c>
      <c r="K220" s="59">
        <v>129.07621487</v>
      </c>
      <c r="L220" s="59">
        <v>9.2246575342000003</v>
      </c>
      <c r="M220" s="59">
        <v>0</v>
      </c>
      <c r="Q220" s="89">
        <v>187</v>
      </c>
      <c r="R220" s="59">
        <v>476.19795283000002</v>
      </c>
      <c r="S220" s="59">
        <v>112.50045996</v>
      </c>
      <c r="T220" s="59">
        <v>251.78956049999999</v>
      </c>
      <c r="U220" s="59">
        <v>253.71918019</v>
      </c>
      <c r="V220" s="59">
        <v>6.4136986300999999</v>
      </c>
      <c r="W220" s="59">
        <v>65.008003744000007</v>
      </c>
      <c r="X220" s="59">
        <v>143.94083377999999</v>
      </c>
      <c r="Y220" s="59">
        <v>176.31319156000001</v>
      </c>
      <c r="Z220" s="59">
        <v>9.2246575342000003</v>
      </c>
      <c r="AA220" s="59">
        <v>0</v>
      </c>
      <c r="AE220" s="89">
        <v>187</v>
      </c>
      <c r="AF220" s="59">
        <v>762.50906938000003</v>
      </c>
      <c r="AG220" s="59">
        <v>126.96250051</v>
      </c>
      <c r="AH220" s="59">
        <v>187.16165325</v>
      </c>
      <c r="AI220" s="59">
        <v>234.02967408999999</v>
      </c>
      <c r="AJ220" s="59">
        <v>6.4136986300999999</v>
      </c>
      <c r="AK220" s="59">
        <v>72.456464405000006</v>
      </c>
      <c r="AL220" s="59">
        <v>153.98839383999999</v>
      </c>
      <c r="AM220" s="59">
        <v>432.98514800999999</v>
      </c>
      <c r="AN220" s="59">
        <v>9.2246575342000003</v>
      </c>
      <c r="AO220" s="59">
        <v>71</v>
      </c>
      <c r="AS220" s="89">
        <v>187</v>
      </c>
      <c r="AT220" s="59">
        <v>699.48995089000005</v>
      </c>
      <c r="AU220" s="59">
        <v>147.71366366000001</v>
      </c>
      <c r="AV220" s="59">
        <v>224.19666762</v>
      </c>
      <c r="AW220" s="63">
        <v>248.14545042</v>
      </c>
      <c r="AX220" s="63">
        <v>6.4136986300999999</v>
      </c>
      <c r="AY220" s="63">
        <v>70.560371281000002</v>
      </c>
      <c r="AZ220" s="63">
        <v>164.72242070999999</v>
      </c>
      <c r="BA220" s="63">
        <v>113.92524267</v>
      </c>
      <c r="BB220" s="63">
        <v>9.2246575342000003</v>
      </c>
      <c r="BC220" s="63">
        <v>282</v>
      </c>
    </row>
    <row r="221" spans="3:55">
      <c r="C221" s="89">
        <v>188</v>
      </c>
      <c r="D221" s="59">
        <v>631.47028310999997</v>
      </c>
      <c r="E221" s="59">
        <v>111.78823378</v>
      </c>
      <c r="F221" s="59">
        <v>218.58955757000001</v>
      </c>
      <c r="G221" s="59">
        <v>235.21093479999999</v>
      </c>
      <c r="H221" s="59">
        <v>6.4136986300999999</v>
      </c>
      <c r="I221" s="59">
        <v>69.772280199999997</v>
      </c>
      <c r="J221" s="59">
        <v>136.1285331</v>
      </c>
      <c r="K221" s="59">
        <v>128.95061695000001</v>
      </c>
      <c r="L221" s="59">
        <v>9.2246575342000003</v>
      </c>
      <c r="M221" s="59">
        <v>0</v>
      </c>
      <c r="Q221" s="89">
        <v>188</v>
      </c>
      <c r="R221" s="59">
        <v>471.82882244000001</v>
      </c>
      <c r="S221" s="59">
        <v>112.21618726</v>
      </c>
      <c r="T221" s="59">
        <v>250.96706617000001</v>
      </c>
      <c r="U221" s="59">
        <v>253.54915782</v>
      </c>
      <c r="V221" s="59">
        <v>6.4136986300999999</v>
      </c>
      <c r="W221" s="59">
        <v>64.970494688000002</v>
      </c>
      <c r="X221" s="59">
        <v>143.86726787000001</v>
      </c>
      <c r="Y221" s="59">
        <v>176.55017121</v>
      </c>
      <c r="Z221" s="59">
        <v>9.2246575342000003</v>
      </c>
      <c r="AA221" s="59">
        <v>1</v>
      </c>
      <c r="AE221" s="89">
        <v>188</v>
      </c>
      <c r="AF221" s="59">
        <v>756.38132234</v>
      </c>
      <c r="AG221" s="59">
        <v>126.08245664</v>
      </c>
      <c r="AH221" s="59">
        <v>186.53702407</v>
      </c>
      <c r="AI221" s="59">
        <v>233.86887525</v>
      </c>
      <c r="AJ221" s="59">
        <v>6.4136986300999999</v>
      </c>
      <c r="AK221" s="59">
        <v>72.416658487999996</v>
      </c>
      <c r="AL221" s="59">
        <v>153.89859738000001</v>
      </c>
      <c r="AM221" s="59">
        <v>433.13234878999998</v>
      </c>
      <c r="AN221" s="59">
        <v>9.2246575342000003</v>
      </c>
      <c r="AO221" s="59">
        <v>75</v>
      </c>
      <c r="AS221" s="89">
        <v>188</v>
      </c>
      <c r="AT221" s="59">
        <v>693.99403774999996</v>
      </c>
      <c r="AU221" s="59">
        <v>146.25533503</v>
      </c>
      <c r="AV221" s="59">
        <v>223.76123645999999</v>
      </c>
      <c r="AW221" s="63">
        <v>247.97231070000001</v>
      </c>
      <c r="AX221" s="63">
        <v>6.4136986300999999</v>
      </c>
      <c r="AY221" s="63">
        <v>70.525033097000005</v>
      </c>
      <c r="AZ221" s="63">
        <v>164.59840342999999</v>
      </c>
      <c r="BA221" s="63">
        <v>113.93013551</v>
      </c>
      <c r="BB221" s="63">
        <v>9.2246575342000003</v>
      </c>
      <c r="BC221" s="63">
        <v>286</v>
      </c>
    </row>
    <row r="222" spans="3:55">
      <c r="C222" s="89">
        <v>189</v>
      </c>
      <c r="D222" s="59">
        <v>626.76185328999998</v>
      </c>
      <c r="E222" s="59">
        <v>110.67983418</v>
      </c>
      <c r="F222" s="59">
        <v>217.72985979000001</v>
      </c>
      <c r="G222" s="59">
        <v>235.08234458000001</v>
      </c>
      <c r="H222" s="59">
        <v>6.4136986300999999</v>
      </c>
      <c r="I222" s="59">
        <v>69.731689093</v>
      </c>
      <c r="J222" s="59">
        <v>136.02708762</v>
      </c>
      <c r="K222" s="59">
        <v>128.82195106</v>
      </c>
      <c r="L222" s="59">
        <v>9.2246575342000003</v>
      </c>
      <c r="M222" s="59">
        <v>0</v>
      </c>
      <c r="Q222" s="89">
        <v>189</v>
      </c>
      <c r="R222" s="59">
        <v>468.50766763000001</v>
      </c>
      <c r="S222" s="59">
        <v>111.27469675</v>
      </c>
      <c r="T222" s="59">
        <v>249.76325177999999</v>
      </c>
      <c r="U222" s="59">
        <v>253.36969775</v>
      </c>
      <c r="V222" s="59">
        <v>6.4136986300999999</v>
      </c>
      <c r="W222" s="59">
        <v>64.933429386</v>
      </c>
      <c r="X222" s="59">
        <v>143.79366141</v>
      </c>
      <c r="Y222" s="59">
        <v>176.79094026999999</v>
      </c>
      <c r="Z222" s="59">
        <v>9.2246575342000003</v>
      </c>
      <c r="AA222" s="59">
        <v>4</v>
      </c>
      <c r="AE222" s="89">
        <v>189</v>
      </c>
      <c r="AF222" s="59">
        <v>750.94176807999997</v>
      </c>
      <c r="AG222" s="59">
        <v>124.68792304</v>
      </c>
      <c r="AH222" s="59">
        <v>185.70128093</v>
      </c>
      <c r="AI222" s="59">
        <v>233.74548730000001</v>
      </c>
      <c r="AJ222" s="59">
        <v>6.4136986300999999</v>
      </c>
      <c r="AK222" s="59">
        <v>72.377282606999998</v>
      </c>
      <c r="AL222" s="59">
        <v>153.80898384</v>
      </c>
      <c r="AM222" s="59">
        <v>433.28037841000003</v>
      </c>
      <c r="AN222" s="59">
        <v>9.2246575342000003</v>
      </c>
      <c r="AO222" s="59">
        <v>78</v>
      </c>
      <c r="AS222" s="89">
        <v>189</v>
      </c>
      <c r="AT222" s="59">
        <v>688.84892780999996</v>
      </c>
      <c r="AU222" s="59">
        <v>144.96542334</v>
      </c>
      <c r="AV222" s="59">
        <v>222.76162546</v>
      </c>
      <c r="AW222" s="63">
        <v>247.84413068999999</v>
      </c>
      <c r="AX222" s="63">
        <v>6.4136986300999999</v>
      </c>
      <c r="AY222" s="63">
        <v>70.490052059999996</v>
      </c>
      <c r="AZ222" s="63">
        <v>164.47378587</v>
      </c>
      <c r="BA222" s="63">
        <v>113.93468774999999</v>
      </c>
      <c r="BB222" s="63">
        <v>9.2246575342000003</v>
      </c>
      <c r="BC222" s="63">
        <v>290</v>
      </c>
    </row>
    <row r="223" spans="3:55">
      <c r="C223" s="89">
        <v>190</v>
      </c>
      <c r="D223" s="59">
        <v>621.70794553999997</v>
      </c>
      <c r="E223" s="59">
        <v>109.85557117</v>
      </c>
      <c r="F223" s="59">
        <v>216.9071836</v>
      </c>
      <c r="G223" s="59">
        <v>234.97807408</v>
      </c>
      <c r="H223" s="59">
        <v>6.4136986300999999</v>
      </c>
      <c r="I223" s="59">
        <v>69.691492025000002</v>
      </c>
      <c r="J223" s="59">
        <v>135.92519694999999</v>
      </c>
      <c r="K223" s="59">
        <v>128.69034907</v>
      </c>
      <c r="L223" s="59">
        <v>9.2246575342000003</v>
      </c>
      <c r="M223" s="59">
        <v>0</v>
      </c>
      <c r="Q223" s="89">
        <v>190</v>
      </c>
      <c r="R223" s="59">
        <v>465.37816264000003</v>
      </c>
      <c r="S223" s="59">
        <v>110.06099501</v>
      </c>
      <c r="T223" s="59">
        <v>248.58172721</v>
      </c>
      <c r="U223" s="59">
        <v>253.24850927</v>
      </c>
      <c r="V223" s="59">
        <v>6.4136986300999999</v>
      </c>
      <c r="W223" s="59">
        <v>64.896804924999998</v>
      </c>
      <c r="X223" s="59">
        <v>143.72003193</v>
      </c>
      <c r="Y223" s="59">
        <v>177.03541516999999</v>
      </c>
      <c r="Z223" s="59">
        <v>9.2246575342000003</v>
      </c>
      <c r="AA223" s="59">
        <v>6</v>
      </c>
      <c r="AE223" s="89">
        <v>190</v>
      </c>
      <c r="AF223" s="59">
        <v>745.23269734999997</v>
      </c>
      <c r="AG223" s="59">
        <v>123.34136502</v>
      </c>
      <c r="AH223" s="59">
        <v>185.07629134999999</v>
      </c>
      <c r="AI223" s="59">
        <v>233.6328867</v>
      </c>
      <c r="AJ223" s="59">
        <v>6.4136986300999999</v>
      </c>
      <c r="AK223" s="59">
        <v>72.338334893999999</v>
      </c>
      <c r="AL223" s="59">
        <v>153.7195715</v>
      </c>
      <c r="AM223" s="59">
        <v>433.42923260999999</v>
      </c>
      <c r="AN223" s="59">
        <v>9.2246575342000003</v>
      </c>
      <c r="AO223" s="59">
        <v>81</v>
      </c>
      <c r="AS223" s="89">
        <v>190</v>
      </c>
      <c r="AT223" s="59">
        <v>683.29069455000001</v>
      </c>
      <c r="AU223" s="59">
        <v>143.76150371</v>
      </c>
      <c r="AV223" s="59">
        <v>222.07341056999999</v>
      </c>
      <c r="AW223" s="63">
        <v>247.73168583</v>
      </c>
      <c r="AX223" s="63">
        <v>6.4136986300999999</v>
      </c>
      <c r="AY223" s="63">
        <v>70.455428583</v>
      </c>
      <c r="AZ223" s="63">
        <v>164.34862211000001</v>
      </c>
      <c r="BA223" s="63">
        <v>113.93893792</v>
      </c>
      <c r="BB223" s="63">
        <v>9.2246575342000003</v>
      </c>
      <c r="BC223" s="63">
        <v>294</v>
      </c>
    </row>
    <row r="224" spans="3:55">
      <c r="C224" s="89">
        <v>191</v>
      </c>
      <c r="D224" s="59">
        <v>617.65641398000002</v>
      </c>
      <c r="E224" s="59">
        <v>108.67288936999999</v>
      </c>
      <c r="F224" s="59">
        <v>215.44461673999999</v>
      </c>
      <c r="G224" s="59">
        <v>234.86973685999999</v>
      </c>
      <c r="H224" s="59">
        <v>6.4136986300999999</v>
      </c>
      <c r="I224" s="59">
        <v>69.651689566000002</v>
      </c>
      <c r="J224" s="59">
        <v>135.82290459000001</v>
      </c>
      <c r="K224" s="59">
        <v>128.55594284</v>
      </c>
      <c r="L224" s="59">
        <v>9.2246575342000003</v>
      </c>
      <c r="M224" s="59">
        <v>0</v>
      </c>
      <c r="Q224" s="89">
        <v>191</v>
      </c>
      <c r="R224" s="59">
        <v>461.66757115000001</v>
      </c>
      <c r="S224" s="59">
        <v>109.51485997</v>
      </c>
      <c r="T224" s="59">
        <v>247.30863588</v>
      </c>
      <c r="U224" s="59">
        <v>253.13240737000001</v>
      </c>
      <c r="V224" s="59">
        <v>6.4136986300999999</v>
      </c>
      <c r="W224" s="59">
        <v>64.860618391000003</v>
      </c>
      <c r="X224" s="59">
        <v>143.64639697000001</v>
      </c>
      <c r="Y224" s="59">
        <v>177.28351232</v>
      </c>
      <c r="Z224" s="59">
        <v>9.2246575342000003</v>
      </c>
      <c r="AA224" s="59">
        <v>8</v>
      </c>
      <c r="AE224" s="89">
        <v>191</v>
      </c>
      <c r="AF224" s="59">
        <v>739.39831193999999</v>
      </c>
      <c r="AG224" s="59">
        <v>122.48738684999999</v>
      </c>
      <c r="AH224" s="59">
        <v>184.08403659000001</v>
      </c>
      <c r="AI224" s="59">
        <v>233.52028609999999</v>
      </c>
      <c r="AJ224" s="59">
        <v>6.4136986300999999</v>
      </c>
      <c r="AK224" s="59">
        <v>72.299813475999997</v>
      </c>
      <c r="AL224" s="59">
        <v>153.63037861000001</v>
      </c>
      <c r="AM224" s="59">
        <v>433.57890710999999</v>
      </c>
      <c r="AN224" s="59">
        <v>9.2246575342000003</v>
      </c>
      <c r="AO224" s="59">
        <v>85</v>
      </c>
      <c r="AS224" s="89">
        <v>191</v>
      </c>
      <c r="AT224" s="59">
        <v>678.90754981999999</v>
      </c>
      <c r="AU224" s="59">
        <v>142.42661068999999</v>
      </c>
      <c r="AV224" s="59">
        <v>220.34523691000001</v>
      </c>
      <c r="AW224" s="63">
        <v>247.61508459999999</v>
      </c>
      <c r="AX224" s="63">
        <v>6.4136986300999999</v>
      </c>
      <c r="AY224" s="63">
        <v>70.421163082000007</v>
      </c>
      <c r="AZ224" s="63">
        <v>164.22296617999999</v>
      </c>
      <c r="BA224" s="63">
        <v>113.9429245</v>
      </c>
      <c r="BB224" s="63">
        <v>9.2246575342000003</v>
      </c>
      <c r="BC224" s="63">
        <v>298</v>
      </c>
    </row>
    <row r="225" spans="3:55">
      <c r="C225" s="89">
        <v>192</v>
      </c>
      <c r="D225" s="59">
        <v>612.42569630000003</v>
      </c>
      <c r="E225" s="59">
        <v>107.99849612</v>
      </c>
      <c r="F225" s="59">
        <v>214.68023492</v>
      </c>
      <c r="G225" s="59">
        <v>234.73411218000001</v>
      </c>
      <c r="H225" s="59">
        <v>6.4136986300999999</v>
      </c>
      <c r="I225" s="59">
        <v>69.612282285999996</v>
      </c>
      <c r="J225" s="59">
        <v>135.72025404999999</v>
      </c>
      <c r="K225" s="59">
        <v>128.41886425999999</v>
      </c>
      <c r="L225" s="59">
        <v>9.2246575342000003</v>
      </c>
      <c r="M225" s="59">
        <v>0</v>
      </c>
      <c r="Q225" s="89">
        <v>192</v>
      </c>
      <c r="R225" s="59">
        <v>458.60885631000002</v>
      </c>
      <c r="S225" s="59">
        <v>108.3618994</v>
      </c>
      <c r="T225" s="59">
        <v>246.00247189000001</v>
      </c>
      <c r="U225" s="59">
        <v>253.00432698</v>
      </c>
      <c r="V225" s="59">
        <v>6.4136986300999999</v>
      </c>
      <c r="W225" s="59">
        <v>64.824866870999998</v>
      </c>
      <c r="X225" s="59">
        <v>143.57277404000001</v>
      </c>
      <c r="Y225" s="59">
        <v>177.53514815</v>
      </c>
      <c r="Z225" s="59">
        <v>9.2246575342000003</v>
      </c>
      <c r="AA225" s="59">
        <v>10</v>
      </c>
      <c r="AE225" s="89">
        <v>192</v>
      </c>
      <c r="AF225" s="59">
        <v>733.22645236999995</v>
      </c>
      <c r="AG225" s="59">
        <v>121.72510108</v>
      </c>
      <c r="AH225" s="59">
        <v>183.36336668000001</v>
      </c>
      <c r="AI225" s="59">
        <v>233.38188239999999</v>
      </c>
      <c r="AJ225" s="59">
        <v>6.4136986300999999</v>
      </c>
      <c r="AK225" s="59">
        <v>72.261716484000004</v>
      </c>
      <c r="AL225" s="59">
        <v>153.54142343000001</v>
      </c>
      <c r="AM225" s="59">
        <v>433.72939766000002</v>
      </c>
      <c r="AN225" s="59">
        <v>9.2246575342000003</v>
      </c>
      <c r="AO225" s="59">
        <v>88</v>
      </c>
      <c r="AS225" s="89">
        <v>192</v>
      </c>
      <c r="AT225" s="59">
        <v>673.25951068999996</v>
      </c>
      <c r="AU225" s="59">
        <v>141.34455521000001</v>
      </c>
      <c r="AV225" s="59">
        <v>219.66215045999999</v>
      </c>
      <c r="AW225" s="63">
        <v>247.46545304</v>
      </c>
      <c r="AX225" s="63">
        <v>6.4136986300999999</v>
      </c>
      <c r="AY225" s="63">
        <v>70.387255972000005</v>
      </c>
      <c r="AZ225" s="63">
        <v>164.09687215</v>
      </c>
      <c r="BA225" s="63">
        <v>113.94668600999999</v>
      </c>
      <c r="BB225" s="63">
        <v>9.2246575342000003</v>
      </c>
      <c r="BC225" s="63">
        <v>302</v>
      </c>
    </row>
    <row r="226" spans="3:55">
      <c r="C226" s="89">
        <v>193</v>
      </c>
      <c r="D226" s="59">
        <v>607.46535511000002</v>
      </c>
      <c r="E226" s="59">
        <v>107.2718393</v>
      </c>
      <c r="F226" s="59">
        <v>213.70732977</v>
      </c>
      <c r="G226" s="59">
        <v>234.58889790000001</v>
      </c>
      <c r="H226" s="59">
        <v>6.4136986300999999</v>
      </c>
      <c r="I226" s="59">
        <v>69.573270754999996</v>
      </c>
      <c r="J226" s="59">
        <v>135.61728884999999</v>
      </c>
      <c r="K226" s="59">
        <v>128.27924519999999</v>
      </c>
      <c r="L226" s="59">
        <v>9.2246575342000003</v>
      </c>
      <c r="M226" s="59">
        <v>1</v>
      </c>
      <c r="Q226" s="89">
        <v>193</v>
      </c>
      <c r="R226" s="59">
        <v>455.16217878999998</v>
      </c>
      <c r="S226" s="59">
        <v>107.26522498999999</v>
      </c>
      <c r="T226" s="59">
        <v>245.04038136</v>
      </c>
      <c r="U226" s="59">
        <v>252.86384967000001</v>
      </c>
      <c r="V226" s="59">
        <v>6.4136986300999999</v>
      </c>
      <c r="W226" s="59">
        <v>64.789547451000004</v>
      </c>
      <c r="X226" s="59">
        <v>143.49918069</v>
      </c>
      <c r="Y226" s="59">
        <v>177.79023910000001</v>
      </c>
      <c r="Z226" s="59">
        <v>9.2246575342000003</v>
      </c>
      <c r="AA226" s="59">
        <v>13</v>
      </c>
      <c r="AE226" s="89">
        <v>193</v>
      </c>
      <c r="AF226" s="59">
        <v>727.38964152000005</v>
      </c>
      <c r="AG226" s="59">
        <v>120.8088815</v>
      </c>
      <c r="AH226" s="59">
        <v>182.45273721999999</v>
      </c>
      <c r="AI226" s="59">
        <v>233.25232335000001</v>
      </c>
      <c r="AJ226" s="59">
        <v>6.4136986300999999</v>
      </c>
      <c r="AK226" s="59">
        <v>72.224042045000004</v>
      </c>
      <c r="AL226" s="59">
        <v>153.45272421999999</v>
      </c>
      <c r="AM226" s="59">
        <v>433.88069998999998</v>
      </c>
      <c r="AN226" s="59">
        <v>9.2246575342000003</v>
      </c>
      <c r="AO226" s="59">
        <v>92</v>
      </c>
      <c r="AS226" s="89">
        <v>193</v>
      </c>
      <c r="AT226" s="59">
        <v>667.74096811000004</v>
      </c>
      <c r="AU226" s="59">
        <v>140.29840404000001</v>
      </c>
      <c r="AV226" s="59">
        <v>218.81979598999999</v>
      </c>
      <c r="AW226" s="63">
        <v>247.30968860999999</v>
      </c>
      <c r="AX226" s="63">
        <v>6.4136986300999999</v>
      </c>
      <c r="AY226" s="63">
        <v>70.353707666000005</v>
      </c>
      <c r="AZ226" s="63">
        <v>163.97039407</v>
      </c>
      <c r="BA226" s="63">
        <v>113.95026094000001</v>
      </c>
      <c r="BB226" s="63">
        <v>9.2246575342000003</v>
      </c>
      <c r="BC226" s="63">
        <v>307</v>
      </c>
    </row>
    <row r="227" spans="3:55">
      <c r="C227" s="89">
        <v>194</v>
      </c>
      <c r="D227" s="59">
        <v>602.75248027999999</v>
      </c>
      <c r="E227" s="59">
        <v>106.32908163</v>
      </c>
      <c r="F227" s="59">
        <v>212.67339254999999</v>
      </c>
      <c r="G227" s="59">
        <v>234.47335018000001</v>
      </c>
      <c r="H227" s="59">
        <v>6.4136986300999999</v>
      </c>
      <c r="I227" s="59">
        <v>69.534655543</v>
      </c>
      <c r="J227" s="59">
        <v>135.51405249000001</v>
      </c>
      <c r="K227" s="59">
        <v>128.13721753999999</v>
      </c>
      <c r="L227" s="59">
        <v>9.2246575342000003</v>
      </c>
      <c r="M227" s="59">
        <v>4</v>
      </c>
      <c r="Q227" s="89">
        <v>194</v>
      </c>
      <c r="R227" s="59">
        <v>451.89225915999998</v>
      </c>
      <c r="S227" s="59">
        <v>106.25592595000001</v>
      </c>
      <c r="T227" s="59">
        <v>243.81159733000001</v>
      </c>
      <c r="U227" s="59">
        <v>252.72593259000001</v>
      </c>
      <c r="V227" s="59">
        <v>6.4136986300999999</v>
      </c>
      <c r="W227" s="59">
        <v>64.754657217000002</v>
      </c>
      <c r="X227" s="59">
        <v>143.42563444000001</v>
      </c>
      <c r="Y227" s="59">
        <v>178.04870156999999</v>
      </c>
      <c r="Z227" s="59">
        <v>9.2246575342000003</v>
      </c>
      <c r="AA227" s="59">
        <v>15</v>
      </c>
      <c r="AE227" s="89">
        <v>194</v>
      </c>
      <c r="AF227" s="59">
        <v>722.03981370999998</v>
      </c>
      <c r="AG227" s="59">
        <v>119.64769904000001</v>
      </c>
      <c r="AH227" s="59">
        <v>181.26896793</v>
      </c>
      <c r="AI227" s="59">
        <v>233.15388396</v>
      </c>
      <c r="AJ227" s="59">
        <v>6.4136986300999999</v>
      </c>
      <c r="AK227" s="59">
        <v>72.186788289999996</v>
      </c>
      <c r="AL227" s="59">
        <v>153.36429924999999</v>
      </c>
      <c r="AM227" s="59">
        <v>434.03280983000002</v>
      </c>
      <c r="AN227" s="59">
        <v>9.2246575342000003</v>
      </c>
      <c r="AO227" s="59">
        <v>95</v>
      </c>
      <c r="AS227" s="89">
        <v>194</v>
      </c>
      <c r="AT227" s="59">
        <v>662.47463416000005</v>
      </c>
      <c r="AU227" s="59">
        <v>139.07902849000001</v>
      </c>
      <c r="AV227" s="59">
        <v>217.85407087999999</v>
      </c>
      <c r="AW227" s="63">
        <v>247.19831058</v>
      </c>
      <c r="AX227" s="63">
        <v>6.4136986300999999</v>
      </c>
      <c r="AY227" s="63">
        <v>70.320518579999998</v>
      </c>
      <c r="AZ227" s="63">
        <v>163.84358599000001</v>
      </c>
      <c r="BA227" s="63">
        <v>113.95368781000001</v>
      </c>
      <c r="BB227" s="63">
        <v>9.2246575342000003</v>
      </c>
      <c r="BC227" s="63">
        <v>311</v>
      </c>
    </row>
    <row r="228" spans="3:55">
      <c r="C228" s="89">
        <v>195</v>
      </c>
      <c r="D228" s="59">
        <v>597.79613281000002</v>
      </c>
      <c r="E228" s="59">
        <v>105.34814213</v>
      </c>
      <c r="F228" s="59">
        <v>211.90761502000001</v>
      </c>
      <c r="G228" s="59">
        <v>234.37129725</v>
      </c>
      <c r="H228" s="59">
        <v>6.4136986300999999</v>
      </c>
      <c r="I228" s="59">
        <v>69.496437217999997</v>
      </c>
      <c r="J228" s="59">
        <v>135.41058849000001</v>
      </c>
      <c r="K228" s="59">
        <v>127.99291314</v>
      </c>
      <c r="L228" s="59">
        <v>9.2246575342000003</v>
      </c>
      <c r="M228" s="59">
        <v>6</v>
      </c>
      <c r="Q228" s="89">
        <v>195</v>
      </c>
      <c r="R228" s="59">
        <v>448.52292581</v>
      </c>
      <c r="S228" s="59">
        <v>105.56120066</v>
      </c>
      <c r="T228" s="59">
        <v>242.33239576</v>
      </c>
      <c r="U228" s="59">
        <v>252.62327303000001</v>
      </c>
      <c r="V228" s="59">
        <v>6.4136986300999999</v>
      </c>
      <c r="W228" s="59">
        <v>64.720193257000005</v>
      </c>
      <c r="X228" s="59">
        <v>143.35215281999999</v>
      </c>
      <c r="Y228" s="59">
        <v>178.31045198999999</v>
      </c>
      <c r="Z228" s="59">
        <v>9.2246575342000003</v>
      </c>
      <c r="AA228" s="59">
        <v>17</v>
      </c>
      <c r="AE228" s="89">
        <v>195</v>
      </c>
      <c r="AF228" s="59">
        <v>715.85657628000001</v>
      </c>
      <c r="AG228" s="59">
        <v>118.50539659</v>
      </c>
      <c r="AH228" s="59">
        <v>180.89972827</v>
      </c>
      <c r="AI228" s="59">
        <v>233.05544458</v>
      </c>
      <c r="AJ228" s="59">
        <v>6.4136986300999999</v>
      </c>
      <c r="AK228" s="59">
        <v>72.149953347999997</v>
      </c>
      <c r="AL228" s="59">
        <v>153.27616677</v>
      </c>
      <c r="AM228" s="59">
        <v>434.18572291999999</v>
      </c>
      <c r="AN228" s="59">
        <v>9.2246575342000003</v>
      </c>
      <c r="AO228" s="59">
        <v>98</v>
      </c>
      <c r="AS228" s="89">
        <v>195</v>
      </c>
      <c r="AT228" s="59">
        <v>657.27086260999999</v>
      </c>
      <c r="AU228" s="59">
        <v>137.83866266999999</v>
      </c>
      <c r="AV228" s="59">
        <v>216.84677364000001</v>
      </c>
      <c r="AW228" s="63">
        <v>247.08693255</v>
      </c>
      <c r="AX228" s="63">
        <v>6.4136986300999999</v>
      </c>
      <c r="AY228" s="63">
        <v>70.287689126999993</v>
      </c>
      <c r="AZ228" s="63">
        <v>163.71650198</v>
      </c>
      <c r="BA228" s="63">
        <v>113.95700511</v>
      </c>
      <c r="BB228" s="63">
        <v>9.2246575342000003</v>
      </c>
      <c r="BC228" s="63">
        <v>315</v>
      </c>
    </row>
    <row r="229" spans="3:55">
      <c r="C229" s="89">
        <v>196</v>
      </c>
      <c r="D229" s="59">
        <v>593.54682901000001</v>
      </c>
      <c r="E229" s="59">
        <v>104.49882098</v>
      </c>
      <c r="F229" s="59">
        <v>210.30317546000001</v>
      </c>
      <c r="G229" s="59">
        <v>234.26924432000001</v>
      </c>
      <c r="H229" s="59">
        <v>6.4136986300999999</v>
      </c>
      <c r="I229" s="59">
        <v>69.458616352000007</v>
      </c>
      <c r="J229" s="59">
        <v>135.30694034999999</v>
      </c>
      <c r="K229" s="59">
        <v>127.84646389</v>
      </c>
      <c r="L229" s="59">
        <v>9.2246575342000003</v>
      </c>
      <c r="M229" s="59">
        <v>8</v>
      </c>
      <c r="Q229" s="89">
        <v>196</v>
      </c>
      <c r="R229" s="59">
        <v>445.41481745999999</v>
      </c>
      <c r="S229" s="59">
        <v>104.58061394000001</v>
      </c>
      <c r="T229" s="59">
        <v>240.87783060000001</v>
      </c>
      <c r="U229" s="59">
        <v>252.52061347</v>
      </c>
      <c r="V229" s="59">
        <v>6.4136986300999999</v>
      </c>
      <c r="W229" s="59">
        <v>64.686152655000001</v>
      </c>
      <c r="X229" s="59">
        <v>143.27875334999999</v>
      </c>
      <c r="Y229" s="59">
        <v>178.57540678999999</v>
      </c>
      <c r="Z229" s="59">
        <v>9.2246575342000003</v>
      </c>
      <c r="AA229" s="59">
        <v>19</v>
      </c>
      <c r="AE229" s="89">
        <v>196</v>
      </c>
      <c r="AF229" s="59">
        <v>709.77127644999996</v>
      </c>
      <c r="AG229" s="59">
        <v>117.68794378</v>
      </c>
      <c r="AH229" s="59">
        <v>180.10770135000001</v>
      </c>
      <c r="AI229" s="59">
        <v>232.95700518999999</v>
      </c>
      <c r="AJ229" s="59">
        <v>6.4136986300999999</v>
      </c>
      <c r="AK229" s="59">
        <v>72.113535346999996</v>
      </c>
      <c r="AL229" s="59">
        <v>153.18834505000001</v>
      </c>
      <c r="AM229" s="59">
        <v>434.33943498999997</v>
      </c>
      <c r="AN229" s="59">
        <v>9.2246575342000003</v>
      </c>
      <c r="AO229" s="59">
        <v>102</v>
      </c>
      <c r="AS229" s="89">
        <v>196</v>
      </c>
      <c r="AT229" s="59">
        <v>652.20347287000004</v>
      </c>
      <c r="AU229" s="59">
        <v>136.80899063000001</v>
      </c>
      <c r="AV229" s="59">
        <v>215.49240080999999</v>
      </c>
      <c r="AW229" s="63">
        <v>246.97555452</v>
      </c>
      <c r="AX229" s="63">
        <v>6.4136986300999999</v>
      </c>
      <c r="AY229" s="63">
        <v>70.255219724</v>
      </c>
      <c r="AZ229" s="63">
        <v>163.58919607999999</v>
      </c>
      <c r="BA229" s="63">
        <v>113.96025134999999</v>
      </c>
      <c r="BB229" s="63">
        <v>9.2246575342000003</v>
      </c>
      <c r="BC229" s="63">
        <v>319</v>
      </c>
    </row>
    <row r="230" spans="3:55">
      <c r="C230" s="89">
        <v>197</v>
      </c>
      <c r="D230" s="59">
        <v>588.27659162999998</v>
      </c>
      <c r="E230" s="59">
        <v>103.90657998</v>
      </c>
      <c r="F230" s="59">
        <v>209.46258935</v>
      </c>
      <c r="G230" s="59">
        <v>234.16719139</v>
      </c>
      <c r="H230" s="59">
        <v>6.4136986300999999</v>
      </c>
      <c r="I230" s="59">
        <v>69.421193514999999</v>
      </c>
      <c r="J230" s="59">
        <v>135.20315158</v>
      </c>
      <c r="K230" s="59">
        <v>127.69800164999999</v>
      </c>
      <c r="L230" s="59">
        <v>9.2246575342000003</v>
      </c>
      <c r="M230" s="59">
        <v>11</v>
      </c>
      <c r="Q230" s="89">
        <v>197</v>
      </c>
      <c r="R230" s="59">
        <v>441.82046043000003</v>
      </c>
      <c r="S230" s="59">
        <v>104.03699396</v>
      </c>
      <c r="T230" s="59">
        <v>239.47254738999999</v>
      </c>
      <c r="U230" s="59">
        <v>252.41795389999999</v>
      </c>
      <c r="V230" s="59">
        <v>6.4136986300999999</v>
      </c>
      <c r="W230" s="59">
        <v>64.652532500000007</v>
      </c>
      <c r="X230" s="59">
        <v>143.20545358000001</v>
      </c>
      <c r="Y230" s="59">
        <v>178.8434824</v>
      </c>
      <c r="Z230" s="59">
        <v>9.2246575342000003</v>
      </c>
      <c r="AA230" s="59">
        <v>22</v>
      </c>
      <c r="AE230" s="89">
        <v>197</v>
      </c>
      <c r="AF230" s="59">
        <v>703.38019477</v>
      </c>
      <c r="AG230" s="59">
        <v>117.09786375</v>
      </c>
      <c r="AH230" s="59">
        <v>179.39408349999999</v>
      </c>
      <c r="AI230" s="59">
        <v>232.85856580999999</v>
      </c>
      <c r="AJ230" s="59">
        <v>6.4136986300999999</v>
      </c>
      <c r="AK230" s="59">
        <v>72.077532415999997</v>
      </c>
      <c r="AL230" s="59">
        <v>153.10085233999999</v>
      </c>
      <c r="AM230" s="59">
        <v>434.49394178</v>
      </c>
      <c r="AN230" s="59">
        <v>9.2246575342000003</v>
      </c>
      <c r="AO230" s="59">
        <v>105</v>
      </c>
      <c r="AS230" s="89">
        <v>197</v>
      </c>
      <c r="AT230" s="59">
        <v>646.57603348999999</v>
      </c>
      <c r="AU230" s="59">
        <v>136.04657495999999</v>
      </c>
      <c r="AV230" s="59">
        <v>214.43082125999999</v>
      </c>
      <c r="AW230" s="63">
        <v>246.86417648</v>
      </c>
      <c r="AX230" s="63">
        <v>6.4136986300999999</v>
      </c>
      <c r="AY230" s="63">
        <v>70.223110785000003</v>
      </c>
      <c r="AZ230" s="63">
        <v>163.46172233999999</v>
      </c>
      <c r="BA230" s="63">
        <v>113.96346504</v>
      </c>
      <c r="BB230" s="63">
        <v>9.2246575342000003</v>
      </c>
      <c r="BC230" s="63">
        <v>323</v>
      </c>
    </row>
    <row r="231" spans="3:55">
      <c r="C231" s="89">
        <v>198</v>
      </c>
      <c r="D231" s="59">
        <v>583.21529594000003</v>
      </c>
      <c r="E231" s="59">
        <v>103.17403078</v>
      </c>
      <c r="F231" s="59">
        <v>208.55336972000001</v>
      </c>
      <c r="G231" s="59">
        <v>234.06513845000001</v>
      </c>
      <c r="H231" s="59">
        <v>6.4136986300999999</v>
      </c>
      <c r="I231" s="59">
        <v>69.384169275000005</v>
      </c>
      <c r="J231" s="59">
        <v>135.09926569000001</v>
      </c>
      <c r="K231" s="59">
        <v>127.54765829999999</v>
      </c>
      <c r="L231" s="59">
        <v>9.2246575342000003</v>
      </c>
      <c r="M231" s="59">
        <v>13</v>
      </c>
      <c r="Q231" s="89">
        <v>198</v>
      </c>
      <c r="R231" s="59">
        <v>437.29662101000002</v>
      </c>
      <c r="S231" s="59">
        <v>103.58002844000001</v>
      </c>
      <c r="T231" s="59">
        <v>238.91009213000001</v>
      </c>
      <c r="U231" s="59">
        <v>252.31529434000001</v>
      </c>
      <c r="V231" s="59">
        <v>6.4136986300999999</v>
      </c>
      <c r="W231" s="59">
        <v>64.619329875999995</v>
      </c>
      <c r="X231" s="59">
        <v>143.13227101999999</v>
      </c>
      <c r="Y231" s="59">
        <v>179.11459522000001</v>
      </c>
      <c r="Z231" s="59">
        <v>9.2246575342000003</v>
      </c>
      <c r="AA231" s="59">
        <v>24</v>
      </c>
      <c r="AE231" s="89">
        <v>198</v>
      </c>
      <c r="AF231" s="59">
        <v>698.45283874999996</v>
      </c>
      <c r="AG231" s="59">
        <v>115.6528074</v>
      </c>
      <c r="AH231" s="59">
        <v>178.07171631</v>
      </c>
      <c r="AI231" s="59">
        <v>232.76012642000001</v>
      </c>
      <c r="AJ231" s="59">
        <v>6.4136986300999999</v>
      </c>
      <c r="AK231" s="59">
        <v>72.041942685999999</v>
      </c>
      <c r="AL231" s="59">
        <v>153.01370691</v>
      </c>
      <c r="AM231" s="59">
        <v>434.64923902999999</v>
      </c>
      <c r="AN231" s="59">
        <v>9.2246575342000003</v>
      </c>
      <c r="AO231" s="59">
        <v>108</v>
      </c>
      <c r="AS231" s="89">
        <v>198</v>
      </c>
      <c r="AT231" s="59">
        <v>641.03403283</v>
      </c>
      <c r="AU231" s="59">
        <v>134.98523132</v>
      </c>
      <c r="AV231" s="59">
        <v>213.58273095000001</v>
      </c>
      <c r="AW231" s="63">
        <v>246.75279845</v>
      </c>
      <c r="AX231" s="63">
        <v>6.4136986300999999</v>
      </c>
      <c r="AY231" s="63">
        <v>70.191362722999997</v>
      </c>
      <c r="AZ231" s="63">
        <v>163.33413483000001</v>
      </c>
      <c r="BA231" s="63">
        <v>113.96668468</v>
      </c>
      <c r="BB231" s="63">
        <v>9.2246575342000003</v>
      </c>
      <c r="BC231" s="63">
        <v>327</v>
      </c>
    </row>
    <row r="232" spans="3:55">
      <c r="C232" s="89">
        <v>199</v>
      </c>
      <c r="D232" s="59">
        <v>578.84490821999998</v>
      </c>
      <c r="E232" s="59">
        <v>101.96159154999999</v>
      </c>
      <c r="F232" s="59">
        <v>207.43313216999999</v>
      </c>
      <c r="G232" s="59">
        <v>233.96308551999999</v>
      </c>
      <c r="H232" s="59">
        <v>6.4136986300999999</v>
      </c>
      <c r="I232" s="59">
        <v>69.347544201999995</v>
      </c>
      <c r="J232" s="59">
        <v>134.99532619999999</v>
      </c>
      <c r="K232" s="59">
        <v>127.39556571</v>
      </c>
      <c r="L232" s="59">
        <v>9.2246575342000003</v>
      </c>
      <c r="M232" s="59">
        <v>16</v>
      </c>
      <c r="Q232" s="89">
        <v>199</v>
      </c>
      <c r="R232" s="59">
        <v>433.82727617</v>
      </c>
      <c r="S232" s="59">
        <v>102.70141475</v>
      </c>
      <c r="T232" s="59">
        <v>237.72211347999999</v>
      </c>
      <c r="U232" s="59">
        <v>252.20531174000001</v>
      </c>
      <c r="V232" s="59">
        <v>6.4136986300999999</v>
      </c>
      <c r="W232" s="59">
        <v>64.586541871999998</v>
      </c>
      <c r="X232" s="59">
        <v>143.05922319999999</v>
      </c>
      <c r="Y232" s="59">
        <v>179.3886617</v>
      </c>
      <c r="Z232" s="59">
        <v>9.2246575342000003</v>
      </c>
      <c r="AA232" s="59">
        <v>26</v>
      </c>
      <c r="AE232" s="89">
        <v>199</v>
      </c>
      <c r="AF232" s="59">
        <v>692.30982605999998</v>
      </c>
      <c r="AG232" s="59">
        <v>114.59145545</v>
      </c>
      <c r="AH232" s="59">
        <v>177.5813014</v>
      </c>
      <c r="AI232" s="59">
        <v>232.66168704</v>
      </c>
      <c r="AJ232" s="59">
        <v>6.4136986300999999</v>
      </c>
      <c r="AK232" s="59">
        <v>72.006764283999999</v>
      </c>
      <c r="AL232" s="59">
        <v>152.92692700999999</v>
      </c>
      <c r="AM232" s="59">
        <v>434.80532246000001</v>
      </c>
      <c r="AN232" s="59">
        <v>9.2246575342000003</v>
      </c>
      <c r="AO232" s="59">
        <v>112</v>
      </c>
      <c r="AS232" s="89">
        <v>199</v>
      </c>
      <c r="AT232" s="59">
        <v>636.28398661000006</v>
      </c>
      <c r="AU232" s="59">
        <v>133.51613405000001</v>
      </c>
      <c r="AV232" s="59">
        <v>212.35043984000001</v>
      </c>
      <c r="AW232" s="63">
        <v>246.64142042</v>
      </c>
      <c r="AX232" s="63">
        <v>6.4136986300999999</v>
      </c>
      <c r="AY232" s="63">
        <v>70.159975954000004</v>
      </c>
      <c r="AZ232" s="63">
        <v>163.2064876</v>
      </c>
      <c r="BA232" s="63">
        <v>113.96994875999999</v>
      </c>
      <c r="BB232" s="63">
        <v>9.2246575342000003</v>
      </c>
      <c r="BC232" s="63">
        <v>331</v>
      </c>
    </row>
    <row r="233" spans="3:55">
      <c r="C233" s="89">
        <v>200</v>
      </c>
      <c r="D233" s="59">
        <v>573.710868</v>
      </c>
      <c r="E233" s="59">
        <v>101.24185586999999</v>
      </c>
      <c r="F233" s="59">
        <v>206.58384357</v>
      </c>
      <c r="G233" s="59">
        <v>233.86103259000001</v>
      </c>
      <c r="H233" s="59">
        <v>6.4136986300999999</v>
      </c>
      <c r="I233" s="59">
        <v>69.311318868000001</v>
      </c>
      <c r="J233" s="59">
        <v>134.89137661000001</v>
      </c>
      <c r="K233" s="59">
        <v>127.24185576000001</v>
      </c>
      <c r="L233" s="59">
        <v>9.2246575342000003</v>
      </c>
      <c r="M233" s="59">
        <v>18</v>
      </c>
      <c r="Q233" s="89">
        <v>200</v>
      </c>
      <c r="R233" s="59">
        <v>429.63103987</v>
      </c>
      <c r="S233" s="59">
        <v>102.20963085</v>
      </c>
      <c r="T233" s="59">
        <v>236.87527172</v>
      </c>
      <c r="U233" s="59">
        <v>252.09425393000001</v>
      </c>
      <c r="V233" s="59">
        <v>6.4136986300999999</v>
      </c>
      <c r="W233" s="59">
        <v>64.554165572000002</v>
      </c>
      <c r="X233" s="59">
        <v>142.98632767000001</v>
      </c>
      <c r="Y233" s="59">
        <v>179.66559824999999</v>
      </c>
      <c r="Z233" s="59">
        <v>9.2246575342000003</v>
      </c>
      <c r="AA233" s="59">
        <v>28</v>
      </c>
      <c r="AE233" s="89">
        <v>200</v>
      </c>
      <c r="AF233" s="59">
        <v>685.67154946999995</v>
      </c>
      <c r="AG233" s="59">
        <v>114.02124529</v>
      </c>
      <c r="AH233" s="59">
        <v>177.0950086</v>
      </c>
      <c r="AI233" s="59">
        <v>232.56324764999999</v>
      </c>
      <c r="AJ233" s="59">
        <v>6.4136986300999999</v>
      </c>
      <c r="AK233" s="59">
        <v>71.971995340000007</v>
      </c>
      <c r="AL233" s="59">
        <v>152.84053091999999</v>
      </c>
      <c r="AM233" s="59">
        <v>434.96218782</v>
      </c>
      <c r="AN233" s="59">
        <v>9.2246575342000003</v>
      </c>
      <c r="AO233" s="59">
        <v>115</v>
      </c>
      <c r="AS233" s="89">
        <v>200</v>
      </c>
      <c r="AT233" s="59">
        <v>630.70050863999995</v>
      </c>
      <c r="AU233" s="59">
        <v>132.5268074</v>
      </c>
      <c r="AV233" s="59">
        <v>211.47180983999999</v>
      </c>
      <c r="AW233" s="63">
        <v>246.53004239000001</v>
      </c>
      <c r="AX233" s="63">
        <v>6.4136986300999999</v>
      </c>
      <c r="AY233" s="63">
        <v>70.128950892999995</v>
      </c>
      <c r="AZ233" s="63">
        <v>163.07883469000001</v>
      </c>
      <c r="BA233" s="63">
        <v>113.97329581</v>
      </c>
      <c r="BB233" s="63">
        <v>9.2246575342000003</v>
      </c>
      <c r="BC233" s="63">
        <v>335</v>
      </c>
    </row>
    <row r="234" spans="3:55">
      <c r="C234" s="89">
        <v>201</v>
      </c>
      <c r="D234" s="59">
        <v>568.18247025000005</v>
      </c>
      <c r="E234" s="59">
        <v>100.68478760000001</v>
      </c>
      <c r="F234" s="59">
        <v>205.96624509</v>
      </c>
      <c r="G234" s="59">
        <v>233.75897965999999</v>
      </c>
      <c r="H234" s="59">
        <v>6.4136986300999999</v>
      </c>
      <c r="I234" s="59">
        <v>69.275493839999996</v>
      </c>
      <c r="J234" s="59">
        <v>134.78746043999999</v>
      </c>
      <c r="K234" s="59">
        <v>127.08666033</v>
      </c>
      <c r="L234" s="59">
        <v>9.2246575342000003</v>
      </c>
      <c r="M234" s="59">
        <v>20</v>
      </c>
      <c r="Q234" s="89">
        <v>201</v>
      </c>
      <c r="R234" s="59">
        <v>425.63270335999999</v>
      </c>
      <c r="S234" s="59">
        <v>101.55191626</v>
      </c>
      <c r="T234" s="59">
        <v>235.99646085000001</v>
      </c>
      <c r="U234" s="59">
        <v>251.98319612</v>
      </c>
      <c r="V234" s="59">
        <v>6.4136986300999999</v>
      </c>
      <c r="W234" s="59">
        <v>64.522198063999994</v>
      </c>
      <c r="X234" s="59">
        <v>142.91360193</v>
      </c>
      <c r="Y234" s="59">
        <v>179.94532129999999</v>
      </c>
      <c r="Z234" s="59">
        <v>9.2246575342000003</v>
      </c>
      <c r="AA234" s="59">
        <v>31</v>
      </c>
      <c r="AE234" s="89">
        <v>201</v>
      </c>
      <c r="AF234" s="59">
        <v>679.35134187999995</v>
      </c>
      <c r="AG234" s="59">
        <v>113.21881123999999</v>
      </c>
      <c r="AH234" s="59">
        <v>176.52287068000001</v>
      </c>
      <c r="AI234" s="59">
        <v>232.46480826999999</v>
      </c>
      <c r="AJ234" s="59">
        <v>6.4136986300999999</v>
      </c>
      <c r="AK234" s="59">
        <v>71.937633984000001</v>
      </c>
      <c r="AL234" s="59">
        <v>152.75453689</v>
      </c>
      <c r="AM234" s="59">
        <v>435.11983084000002</v>
      </c>
      <c r="AN234" s="59">
        <v>9.2246575342000003</v>
      </c>
      <c r="AO234" s="59">
        <v>119</v>
      </c>
      <c r="AS234" s="89">
        <v>201</v>
      </c>
      <c r="AT234" s="59">
        <v>624.74146317999998</v>
      </c>
      <c r="AU234" s="59">
        <v>131.69562345</v>
      </c>
      <c r="AV234" s="59">
        <v>210.81060464000001</v>
      </c>
      <c r="AW234" s="63">
        <v>246.41866436000001</v>
      </c>
      <c r="AX234" s="63">
        <v>6.4136986300999999</v>
      </c>
      <c r="AY234" s="63">
        <v>70.098287954</v>
      </c>
      <c r="AZ234" s="63">
        <v>162.95123018000001</v>
      </c>
      <c r="BA234" s="63">
        <v>113.97676430999999</v>
      </c>
      <c r="BB234" s="63">
        <v>9.2246575342000003</v>
      </c>
      <c r="BC234" s="63">
        <v>339</v>
      </c>
    </row>
    <row r="235" spans="3:55">
      <c r="C235" s="89">
        <v>202</v>
      </c>
      <c r="D235" s="59">
        <v>563.36269898</v>
      </c>
      <c r="E235" s="59">
        <v>99.717381478999997</v>
      </c>
      <c r="F235" s="59">
        <v>205.05035796000001</v>
      </c>
      <c r="G235" s="59">
        <v>233.65692673000001</v>
      </c>
      <c r="H235" s="59">
        <v>6.4136986300999999</v>
      </c>
      <c r="I235" s="59">
        <v>69.240069689999999</v>
      </c>
      <c r="J235" s="59">
        <v>134.68362117999999</v>
      </c>
      <c r="K235" s="59">
        <v>126.93011127</v>
      </c>
      <c r="L235" s="59">
        <v>9.2246575342000003</v>
      </c>
      <c r="M235" s="59">
        <v>23</v>
      </c>
      <c r="Q235" s="89">
        <v>202</v>
      </c>
      <c r="R235" s="59">
        <v>421.8416302</v>
      </c>
      <c r="S235" s="59">
        <v>100.56038427</v>
      </c>
      <c r="T235" s="59">
        <v>235.24420402999999</v>
      </c>
      <c r="U235" s="59">
        <v>251.87213831</v>
      </c>
      <c r="V235" s="59">
        <v>6.4136986300999999</v>
      </c>
      <c r="W235" s="59">
        <v>64.490636433999995</v>
      </c>
      <c r="X235" s="59">
        <v>142.84106353000001</v>
      </c>
      <c r="Y235" s="59">
        <v>180.22774727000001</v>
      </c>
      <c r="Z235" s="59">
        <v>9.2246575342000003</v>
      </c>
      <c r="AA235" s="59">
        <v>33</v>
      </c>
      <c r="AE235" s="89">
        <v>202</v>
      </c>
      <c r="AF235" s="59">
        <v>673.22079931999997</v>
      </c>
      <c r="AG235" s="59">
        <v>112.38031341</v>
      </c>
      <c r="AH235" s="59">
        <v>175.79713151000001</v>
      </c>
      <c r="AI235" s="59">
        <v>232.36636888000001</v>
      </c>
      <c r="AJ235" s="59">
        <v>6.4136986300999999</v>
      </c>
      <c r="AK235" s="59">
        <v>71.903678343999999</v>
      </c>
      <c r="AL235" s="59">
        <v>152.66896317000001</v>
      </c>
      <c r="AM235" s="59">
        <v>435.27824724999999</v>
      </c>
      <c r="AN235" s="59">
        <v>9.2246575342000003</v>
      </c>
      <c r="AO235" s="59">
        <v>122</v>
      </c>
      <c r="AS235" s="89">
        <v>202</v>
      </c>
      <c r="AT235" s="59">
        <v>618.88118253000005</v>
      </c>
      <c r="AU235" s="59">
        <v>130.78791009</v>
      </c>
      <c r="AV235" s="59">
        <v>210.12716405</v>
      </c>
      <c r="AW235" s="63">
        <v>246.30728633000001</v>
      </c>
      <c r="AX235" s="63">
        <v>6.4136986300999999</v>
      </c>
      <c r="AY235" s="63">
        <v>70.067987551000002</v>
      </c>
      <c r="AZ235" s="63">
        <v>162.82372810000001</v>
      </c>
      <c r="BA235" s="63">
        <v>113.98039279</v>
      </c>
      <c r="BB235" s="63">
        <v>9.2246575342000003</v>
      </c>
      <c r="BC235" s="63">
        <v>343</v>
      </c>
    </row>
    <row r="236" spans="3:55">
      <c r="C236" s="89">
        <v>203</v>
      </c>
      <c r="D236" s="59">
        <v>557.67465106999998</v>
      </c>
      <c r="E236" s="59">
        <v>99.199043658999997</v>
      </c>
      <c r="F236" s="59">
        <v>204.55367919</v>
      </c>
      <c r="G236" s="59">
        <v>233.5548738</v>
      </c>
      <c r="H236" s="59">
        <v>6.4136986300999999</v>
      </c>
      <c r="I236" s="59">
        <v>69.205046987000003</v>
      </c>
      <c r="J236" s="59">
        <v>134.57990236000001</v>
      </c>
      <c r="K236" s="59">
        <v>126.77234048</v>
      </c>
      <c r="L236" s="59">
        <v>9.2246575342000003</v>
      </c>
      <c r="M236" s="59">
        <v>25</v>
      </c>
      <c r="Q236" s="89">
        <v>203</v>
      </c>
      <c r="R236" s="59">
        <v>417.69077299999998</v>
      </c>
      <c r="S236" s="59">
        <v>99.825995144999993</v>
      </c>
      <c r="T236" s="59">
        <v>234.59458839000001</v>
      </c>
      <c r="U236" s="59">
        <v>251.76108049999999</v>
      </c>
      <c r="V236" s="59">
        <v>6.4136986300999999</v>
      </c>
      <c r="W236" s="59">
        <v>64.459477769000003</v>
      </c>
      <c r="X236" s="59">
        <v>142.76872999</v>
      </c>
      <c r="Y236" s="59">
        <v>180.51279259</v>
      </c>
      <c r="Z236" s="59">
        <v>9.2246575342000003</v>
      </c>
      <c r="AA236" s="59">
        <v>35</v>
      </c>
      <c r="AE236" s="89">
        <v>203</v>
      </c>
      <c r="AF236" s="59">
        <v>667.25734416</v>
      </c>
      <c r="AG236" s="59">
        <v>111.44475636999999</v>
      </c>
      <c r="AH236" s="59">
        <v>175.00136415</v>
      </c>
      <c r="AI236" s="59">
        <v>232.26792950000001</v>
      </c>
      <c r="AJ236" s="59">
        <v>6.4136986300999999</v>
      </c>
      <c r="AK236" s="59">
        <v>71.870126549999995</v>
      </c>
      <c r="AL236" s="59">
        <v>152.58382803999999</v>
      </c>
      <c r="AM236" s="59">
        <v>435.43743279</v>
      </c>
      <c r="AN236" s="59">
        <v>9.2246575342000003</v>
      </c>
      <c r="AO236" s="59">
        <v>125</v>
      </c>
      <c r="AS236" s="89">
        <v>203</v>
      </c>
      <c r="AT236" s="59">
        <v>612.72958014000005</v>
      </c>
      <c r="AU236" s="59">
        <v>130.02743305999999</v>
      </c>
      <c r="AV236" s="59">
        <v>209.58780887</v>
      </c>
      <c r="AW236" s="63">
        <v>246.19590830000001</v>
      </c>
      <c r="AX236" s="63">
        <v>6.4136986300999999</v>
      </c>
      <c r="AY236" s="63">
        <v>70.038050100000007</v>
      </c>
      <c r="AZ236" s="63">
        <v>162.69638251999999</v>
      </c>
      <c r="BA236" s="63">
        <v>113.98421972</v>
      </c>
      <c r="BB236" s="63">
        <v>9.2246575342000003</v>
      </c>
      <c r="BC236" s="63">
        <v>347</v>
      </c>
    </row>
    <row r="237" spans="3:55">
      <c r="C237" s="89">
        <v>204</v>
      </c>
      <c r="D237" s="59">
        <v>552.58414054000002</v>
      </c>
      <c r="E237" s="59">
        <v>98.210249880999996</v>
      </c>
      <c r="F237" s="59">
        <v>203.91563396999999</v>
      </c>
      <c r="G237" s="59">
        <v>233.46710589</v>
      </c>
      <c r="H237" s="59">
        <v>6.4136986300999999</v>
      </c>
      <c r="I237" s="59">
        <v>69.170426301000006</v>
      </c>
      <c r="J237" s="59">
        <v>134.47634748999999</v>
      </c>
      <c r="K237" s="59">
        <v>126.61347983</v>
      </c>
      <c r="L237" s="59">
        <v>9.2246575342000003</v>
      </c>
      <c r="M237" s="59">
        <v>27</v>
      </c>
      <c r="Q237" s="89">
        <v>204</v>
      </c>
      <c r="R237" s="59">
        <v>414.00760821</v>
      </c>
      <c r="S237" s="59">
        <v>98.943242033999994</v>
      </c>
      <c r="T237" s="59">
        <v>233.6663284</v>
      </c>
      <c r="U237" s="59">
        <v>251.60933861000001</v>
      </c>
      <c r="V237" s="59">
        <v>6.4136986300999999</v>
      </c>
      <c r="W237" s="59">
        <v>64.428719154000007</v>
      </c>
      <c r="X237" s="59">
        <v>142.69661884999999</v>
      </c>
      <c r="Y237" s="59">
        <v>180.80037367</v>
      </c>
      <c r="Z237" s="59">
        <v>9.2246575342000003</v>
      </c>
      <c r="AA237" s="59">
        <v>37</v>
      </c>
      <c r="AE237" s="89">
        <v>204</v>
      </c>
      <c r="AF237" s="59">
        <v>661.49090290000004</v>
      </c>
      <c r="AG237" s="59">
        <v>110.25305883</v>
      </c>
      <c r="AH237" s="59">
        <v>174.35799428000001</v>
      </c>
      <c r="AI237" s="59">
        <v>232.07621922999999</v>
      </c>
      <c r="AJ237" s="59">
        <v>6.4136986300999999</v>
      </c>
      <c r="AK237" s="59">
        <v>71.836976730000003</v>
      </c>
      <c r="AL237" s="59">
        <v>152.49914974999999</v>
      </c>
      <c r="AM237" s="59">
        <v>435.59738319000002</v>
      </c>
      <c r="AN237" s="59">
        <v>9.2246575342000003</v>
      </c>
      <c r="AO237" s="59">
        <v>129</v>
      </c>
      <c r="AS237" s="89">
        <v>204</v>
      </c>
      <c r="AT237" s="59">
        <v>607.50537100999998</v>
      </c>
      <c r="AU237" s="59">
        <v>128.44598980000001</v>
      </c>
      <c r="AV237" s="59">
        <v>208.89785386</v>
      </c>
      <c r="AW237" s="63">
        <v>246.12870305999999</v>
      </c>
      <c r="AX237" s="63">
        <v>6.4136986300999999</v>
      </c>
      <c r="AY237" s="63">
        <v>70.008476016000003</v>
      </c>
      <c r="AZ237" s="63">
        <v>162.56924749000001</v>
      </c>
      <c r="BA237" s="63">
        <v>113.98828364000001</v>
      </c>
      <c r="BB237" s="63">
        <v>9.2246575342000003</v>
      </c>
      <c r="BC237" s="63">
        <v>351</v>
      </c>
    </row>
    <row r="238" spans="3:55">
      <c r="C238" s="89">
        <v>205</v>
      </c>
      <c r="D238" s="59">
        <v>547.04215786999998</v>
      </c>
      <c r="E238" s="59">
        <v>97.501458282000002</v>
      </c>
      <c r="F238" s="59">
        <v>203.45045977999999</v>
      </c>
      <c r="G238" s="59">
        <v>233.37793690999999</v>
      </c>
      <c r="H238" s="59">
        <v>6.4136986300999999</v>
      </c>
      <c r="I238" s="59">
        <v>69.136208202000006</v>
      </c>
      <c r="J238" s="59">
        <v>134.37300006000001</v>
      </c>
      <c r="K238" s="59">
        <v>126.45366118</v>
      </c>
      <c r="L238" s="59">
        <v>9.2246575342000003</v>
      </c>
      <c r="M238" s="59">
        <v>30</v>
      </c>
      <c r="Q238" s="89">
        <v>205</v>
      </c>
      <c r="R238" s="59">
        <v>410.19390635000002</v>
      </c>
      <c r="S238" s="59">
        <v>98.143604647999993</v>
      </c>
      <c r="T238" s="59">
        <v>232.82988212000001</v>
      </c>
      <c r="U238" s="59">
        <v>251.41320435</v>
      </c>
      <c r="V238" s="59">
        <v>6.4136986300999999</v>
      </c>
      <c r="W238" s="59">
        <v>64.398357676000003</v>
      </c>
      <c r="X238" s="59">
        <v>142.62474763</v>
      </c>
      <c r="Y238" s="59">
        <v>181.09040694999999</v>
      </c>
      <c r="Z238" s="59">
        <v>9.2246575342000003</v>
      </c>
      <c r="AA238" s="59">
        <v>40</v>
      </c>
      <c r="AE238" s="89">
        <v>205</v>
      </c>
      <c r="AF238" s="59">
        <v>654.95661591999999</v>
      </c>
      <c r="AG238" s="59">
        <v>109.84866083999999</v>
      </c>
      <c r="AH238" s="59">
        <v>173.79493181000001</v>
      </c>
      <c r="AI238" s="59">
        <v>231.78474772999999</v>
      </c>
      <c r="AJ238" s="59">
        <v>6.4136986300999999</v>
      </c>
      <c r="AK238" s="59">
        <v>71.804227014000006</v>
      </c>
      <c r="AL238" s="59">
        <v>152.41494657000001</v>
      </c>
      <c r="AM238" s="59">
        <v>435.75809419000001</v>
      </c>
      <c r="AN238" s="59">
        <v>9.2246575342000003</v>
      </c>
      <c r="AO238" s="59">
        <v>132</v>
      </c>
      <c r="AS238" s="89">
        <v>205</v>
      </c>
      <c r="AT238" s="59">
        <v>601.51516088000005</v>
      </c>
      <c r="AU238" s="59">
        <v>127.62567385</v>
      </c>
      <c r="AV238" s="59">
        <v>208.2424106</v>
      </c>
      <c r="AW238" s="63">
        <v>246.03185975</v>
      </c>
      <c r="AX238" s="63">
        <v>6.4136986300999999</v>
      </c>
      <c r="AY238" s="63">
        <v>69.979265712</v>
      </c>
      <c r="AZ238" s="63">
        <v>162.44237706000001</v>
      </c>
      <c r="BA238" s="63">
        <v>113.99262303</v>
      </c>
      <c r="BB238" s="63">
        <v>9.2246575342000003</v>
      </c>
      <c r="BC238" s="63">
        <v>355</v>
      </c>
    </row>
    <row r="239" spans="3:55">
      <c r="C239" s="89">
        <v>206</v>
      </c>
      <c r="D239" s="59">
        <v>541.64792347000002</v>
      </c>
      <c r="E239" s="59">
        <v>96.856052181999999</v>
      </c>
      <c r="F239" s="59">
        <v>202.77415181999999</v>
      </c>
      <c r="G239" s="59">
        <v>233.28876793000001</v>
      </c>
      <c r="H239" s="59">
        <v>6.4136986300999999</v>
      </c>
      <c r="I239" s="59">
        <v>69.102393258999996</v>
      </c>
      <c r="J239" s="59">
        <v>134.26990359999999</v>
      </c>
      <c r="K239" s="59">
        <v>126.29301641000001</v>
      </c>
      <c r="L239" s="59">
        <v>9.2246575342000003</v>
      </c>
      <c r="M239" s="59">
        <v>32</v>
      </c>
      <c r="Q239" s="89">
        <v>206</v>
      </c>
      <c r="R239" s="59">
        <v>406.77819199999999</v>
      </c>
      <c r="S239" s="59">
        <v>97.200921930999996</v>
      </c>
      <c r="T239" s="59">
        <v>231.64482285</v>
      </c>
      <c r="U239" s="59">
        <v>251.31074090000001</v>
      </c>
      <c r="V239" s="59">
        <v>6.4136986300999999</v>
      </c>
      <c r="W239" s="59">
        <v>64.368390422000004</v>
      </c>
      <c r="X239" s="59">
        <v>142.55313384999999</v>
      </c>
      <c r="Y239" s="59">
        <v>181.38280884</v>
      </c>
      <c r="Z239" s="59">
        <v>9.2246575342000003</v>
      </c>
      <c r="AA239" s="59">
        <v>42</v>
      </c>
      <c r="AE239" s="89">
        <v>206</v>
      </c>
      <c r="AF239" s="59">
        <v>648.16221657999995</v>
      </c>
      <c r="AG239" s="59">
        <v>109.19288966000001</v>
      </c>
      <c r="AH239" s="59">
        <v>173.55654834000001</v>
      </c>
      <c r="AI239" s="59">
        <v>231.68008277999999</v>
      </c>
      <c r="AJ239" s="59">
        <v>6.4136986300999999</v>
      </c>
      <c r="AK239" s="59">
        <v>71.771875530000003</v>
      </c>
      <c r="AL239" s="59">
        <v>152.33123674999999</v>
      </c>
      <c r="AM239" s="59">
        <v>435.91956153000001</v>
      </c>
      <c r="AN239" s="59">
        <v>9.2246575342000003</v>
      </c>
      <c r="AO239" s="59">
        <v>135</v>
      </c>
      <c r="AS239" s="89">
        <v>206</v>
      </c>
      <c r="AT239" s="59">
        <v>595.15415571000005</v>
      </c>
      <c r="AU239" s="59">
        <v>126.90608182</v>
      </c>
      <c r="AV239" s="59">
        <v>207.85703848</v>
      </c>
      <c r="AW239" s="63">
        <v>245.93501644</v>
      </c>
      <c r="AX239" s="63">
        <v>6.4136986300999999</v>
      </c>
      <c r="AY239" s="63">
        <v>69.950419603</v>
      </c>
      <c r="AZ239" s="63">
        <v>162.3158253</v>
      </c>
      <c r="BA239" s="63">
        <v>113.9972764</v>
      </c>
      <c r="BB239" s="63">
        <v>9.2246575342000003</v>
      </c>
      <c r="BC239" s="63">
        <v>359</v>
      </c>
    </row>
    <row r="240" spans="3:55">
      <c r="C240" s="89">
        <v>207</v>
      </c>
      <c r="D240" s="59">
        <v>536.28356249000001</v>
      </c>
      <c r="E240" s="59">
        <v>96.28516114</v>
      </c>
      <c r="F240" s="59">
        <v>201.99345539000001</v>
      </c>
      <c r="G240" s="59">
        <v>233.19959895</v>
      </c>
      <c r="H240" s="59">
        <v>6.4136986300999999</v>
      </c>
      <c r="I240" s="59">
        <v>69.068982042000002</v>
      </c>
      <c r="J240" s="59">
        <v>134.16710162000001</v>
      </c>
      <c r="K240" s="59">
        <v>126.1316774</v>
      </c>
      <c r="L240" s="59">
        <v>9.2246575342000003</v>
      </c>
      <c r="M240" s="59">
        <v>34</v>
      </c>
      <c r="Q240" s="89">
        <v>207</v>
      </c>
      <c r="R240" s="59">
        <v>402.93451204000002</v>
      </c>
      <c r="S240" s="59">
        <v>96.680506997999998</v>
      </c>
      <c r="T240" s="59">
        <v>230.46546142</v>
      </c>
      <c r="U240" s="59">
        <v>251.20827746000001</v>
      </c>
      <c r="V240" s="59">
        <v>6.4136986300999999</v>
      </c>
      <c r="W240" s="59">
        <v>64.338814479000007</v>
      </c>
      <c r="X240" s="59">
        <v>142.48179506</v>
      </c>
      <c r="Y240" s="59">
        <v>181.67749577999999</v>
      </c>
      <c r="Z240" s="59">
        <v>9.2246575342000003</v>
      </c>
      <c r="AA240" s="59">
        <v>44</v>
      </c>
      <c r="AE240" s="89">
        <v>207</v>
      </c>
      <c r="AF240" s="59">
        <v>641.69278302999999</v>
      </c>
      <c r="AG240" s="59">
        <v>108.57441252</v>
      </c>
      <c r="AH240" s="59">
        <v>172.95590505000001</v>
      </c>
      <c r="AI240" s="59">
        <v>231.57541782000001</v>
      </c>
      <c r="AJ240" s="59">
        <v>6.4136986300999999</v>
      </c>
      <c r="AK240" s="59">
        <v>71.739920409000007</v>
      </c>
      <c r="AL240" s="59">
        <v>152.24803854999999</v>
      </c>
      <c r="AM240" s="59">
        <v>436.08178093999999</v>
      </c>
      <c r="AN240" s="59">
        <v>9.2246575342000003</v>
      </c>
      <c r="AO240" s="59">
        <v>139</v>
      </c>
      <c r="AS240" s="89">
        <v>207</v>
      </c>
      <c r="AT240" s="59">
        <v>589.56096153999999</v>
      </c>
      <c r="AU240" s="59">
        <v>125.9339593</v>
      </c>
      <c r="AV240" s="59">
        <v>206.95638585</v>
      </c>
      <c r="AW240" s="63">
        <v>245.83817311999999</v>
      </c>
      <c r="AX240" s="63">
        <v>6.4136986300999999</v>
      </c>
      <c r="AY240" s="63">
        <v>69.921938104999995</v>
      </c>
      <c r="AZ240" s="63">
        <v>162.18964624</v>
      </c>
      <c r="BA240" s="63">
        <v>114.00228224999999</v>
      </c>
      <c r="BB240" s="63">
        <v>9.2246575342000003</v>
      </c>
      <c r="BC240" s="63">
        <v>363</v>
      </c>
    </row>
    <row r="241" spans="3:55">
      <c r="C241" s="89">
        <v>208</v>
      </c>
      <c r="D241" s="59">
        <v>531.09652091999999</v>
      </c>
      <c r="E241" s="59">
        <v>95.648859673999993</v>
      </c>
      <c r="F241" s="59">
        <v>201.12745773</v>
      </c>
      <c r="G241" s="59">
        <v>233.08382220999999</v>
      </c>
      <c r="H241" s="59">
        <v>6.4136986300999999</v>
      </c>
      <c r="I241" s="59">
        <v>69.035975121999996</v>
      </c>
      <c r="J241" s="59">
        <v>134.06463761000001</v>
      </c>
      <c r="K241" s="59">
        <v>125.96977602</v>
      </c>
      <c r="L241" s="59">
        <v>9.2246575342000003</v>
      </c>
      <c r="M241" s="59">
        <v>37</v>
      </c>
      <c r="Q241" s="89">
        <v>208</v>
      </c>
      <c r="R241" s="59">
        <v>398.22688946</v>
      </c>
      <c r="S241" s="59">
        <v>96.103520199000002</v>
      </c>
      <c r="T241" s="59">
        <v>230.20661446</v>
      </c>
      <c r="U241" s="59">
        <v>251.10581400999999</v>
      </c>
      <c r="V241" s="59">
        <v>6.4136986300999999</v>
      </c>
      <c r="W241" s="59">
        <v>64.309626932</v>
      </c>
      <c r="X241" s="59">
        <v>142.41074878000001</v>
      </c>
      <c r="Y241" s="59">
        <v>181.97438417999999</v>
      </c>
      <c r="Z241" s="59">
        <v>9.2246575342000003</v>
      </c>
      <c r="AA241" s="59">
        <v>46</v>
      </c>
      <c r="AE241" s="89">
        <v>208</v>
      </c>
      <c r="AF241" s="59">
        <v>635.64184514999999</v>
      </c>
      <c r="AG241" s="59">
        <v>108.02703021000001</v>
      </c>
      <c r="AH241" s="59">
        <v>171.9696251</v>
      </c>
      <c r="AI241" s="59">
        <v>231.36679902</v>
      </c>
      <c r="AJ241" s="59">
        <v>6.4136986300999999</v>
      </c>
      <c r="AK241" s="59">
        <v>71.708359779000006</v>
      </c>
      <c r="AL241" s="59">
        <v>152.16537025</v>
      </c>
      <c r="AM241" s="59">
        <v>436.24474815000002</v>
      </c>
      <c r="AN241" s="59">
        <v>9.2246575342000003</v>
      </c>
      <c r="AO241" s="59">
        <v>142</v>
      </c>
      <c r="AS241" s="89">
        <v>208</v>
      </c>
      <c r="AT241" s="59">
        <v>583.56991558000004</v>
      </c>
      <c r="AU241" s="59">
        <v>125.33820725</v>
      </c>
      <c r="AV241" s="59">
        <v>206.13340805000001</v>
      </c>
      <c r="AW241" s="63">
        <v>245.68513630000001</v>
      </c>
      <c r="AX241" s="63">
        <v>6.4136986300999999</v>
      </c>
      <c r="AY241" s="63">
        <v>69.893821630999994</v>
      </c>
      <c r="AZ241" s="63">
        <v>162.06389396</v>
      </c>
      <c r="BA241" s="63">
        <v>114.00767909</v>
      </c>
      <c r="BB241" s="63">
        <v>9.2246575342000003</v>
      </c>
      <c r="BC241" s="63">
        <v>367</v>
      </c>
    </row>
    <row r="242" spans="3:55">
      <c r="C242" s="89">
        <v>209</v>
      </c>
      <c r="D242" s="59">
        <v>525.61049576999994</v>
      </c>
      <c r="E242" s="59">
        <v>95.174927964000005</v>
      </c>
      <c r="F242" s="59">
        <v>200.43925085999999</v>
      </c>
      <c r="G242" s="59">
        <v>232.92686850999999</v>
      </c>
      <c r="H242" s="59">
        <v>6.4136986300999999</v>
      </c>
      <c r="I242" s="59">
        <v>69.003373068000002</v>
      </c>
      <c r="J242" s="59">
        <v>133.9625551</v>
      </c>
      <c r="K242" s="59">
        <v>125.80744414</v>
      </c>
      <c r="L242" s="59">
        <v>9.2246575342000003</v>
      </c>
      <c r="M242" s="59">
        <v>39</v>
      </c>
      <c r="Q242" s="89">
        <v>209</v>
      </c>
      <c r="R242" s="59">
        <v>394.47865708</v>
      </c>
      <c r="S242" s="59">
        <v>95.261379282999997</v>
      </c>
      <c r="T242" s="59">
        <v>229.31238805999999</v>
      </c>
      <c r="U242" s="59">
        <v>250.94449392999999</v>
      </c>
      <c r="V242" s="59">
        <v>6.4136986300999999</v>
      </c>
      <c r="W242" s="59">
        <v>64.281695044000003</v>
      </c>
      <c r="X242" s="59">
        <v>142.34001253</v>
      </c>
      <c r="Y242" s="59">
        <v>182.27339047000001</v>
      </c>
      <c r="Z242" s="59">
        <v>9.2246575342000003</v>
      </c>
      <c r="AA242" s="59">
        <v>48</v>
      </c>
      <c r="AE242" s="89">
        <v>209</v>
      </c>
      <c r="AF242" s="59">
        <v>628.93643990999999</v>
      </c>
      <c r="AG242" s="59">
        <v>107.68538147</v>
      </c>
      <c r="AH242" s="59">
        <v>171.36841321</v>
      </c>
      <c r="AI242" s="59">
        <v>231.22184594999999</v>
      </c>
      <c r="AJ242" s="59">
        <v>6.4136986300999999</v>
      </c>
      <c r="AK242" s="59">
        <v>71.677191769999993</v>
      </c>
      <c r="AL242" s="59">
        <v>152.08325009000001</v>
      </c>
      <c r="AM242" s="59">
        <v>436.40845890000003</v>
      </c>
      <c r="AN242" s="59">
        <v>9.2246575342000003</v>
      </c>
      <c r="AO242" s="59">
        <v>145</v>
      </c>
      <c r="AS242" s="89">
        <v>209</v>
      </c>
      <c r="AT242" s="59">
        <v>577.81877221000002</v>
      </c>
      <c r="AU242" s="59">
        <v>124.55698636</v>
      </c>
      <c r="AV242" s="59">
        <v>205.24367501</v>
      </c>
      <c r="AW242" s="63">
        <v>245.54442094999999</v>
      </c>
      <c r="AX242" s="63">
        <v>6.4136986300999999</v>
      </c>
      <c r="AY242" s="63">
        <v>69.866070596</v>
      </c>
      <c r="AZ242" s="63">
        <v>161.93862249</v>
      </c>
      <c r="BA242" s="63">
        <v>114.01350543</v>
      </c>
      <c r="BB242" s="63">
        <v>9.2246575342000003</v>
      </c>
      <c r="BC242" s="63">
        <v>371</v>
      </c>
    </row>
    <row r="243" spans="3:55">
      <c r="C243" s="89">
        <v>210</v>
      </c>
      <c r="D243" s="59">
        <v>520.53623598000001</v>
      </c>
      <c r="E243" s="59">
        <v>94.405212325999997</v>
      </c>
      <c r="F243" s="59">
        <v>199.56070167999999</v>
      </c>
      <c r="G243" s="59">
        <v>232.84427568000001</v>
      </c>
      <c r="H243" s="59">
        <v>6.4136986300999999</v>
      </c>
      <c r="I243" s="59">
        <v>68.971176450000002</v>
      </c>
      <c r="J243" s="59">
        <v>133.86089759000001</v>
      </c>
      <c r="K243" s="59">
        <v>125.64481364</v>
      </c>
      <c r="L243" s="59">
        <v>9.2246575342000003</v>
      </c>
      <c r="M243" s="59">
        <v>42</v>
      </c>
      <c r="Q243" s="89">
        <v>210</v>
      </c>
      <c r="R243" s="59">
        <v>390.97187121000002</v>
      </c>
      <c r="S243" s="59">
        <v>94.329164448</v>
      </c>
      <c r="T243" s="59">
        <v>228.26253162</v>
      </c>
      <c r="U243" s="59">
        <v>250.78743130000001</v>
      </c>
      <c r="V243" s="59">
        <v>6.4136986300999999</v>
      </c>
      <c r="W243" s="59">
        <v>64.255497938000005</v>
      </c>
      <c r="X243" s="59">
        <v>142.26960385000001</v>
      </c>
      <c r="Y243" s="59">
        <v>182.57443107</v>
      </c>
      <c r="Z243" s="59">
        <v>9.2246575342000003</v>
      </c>
      <c r="AA243" s="59">
        <v>51</v>
      </c>
      <c r="AE243" s="89">
        <v>210</v>
      </c>
      <c r="AF243" s="59">
        <v>622.68271419999996</v>
      </c>
      <c r="AG243" s="59">
        <v>106.94568389</v>
      </c>
      <c r="AH243" s="59">
        <v>170.76343646999999</v>
      </c>
      <c r="AI243" s="59">
        <v>231.02702703</v>
      </c>
      <c r="AJ243" s="59">
        <v>6.4136986300999999</v>
      </c>
      <c r="AK243" s="59">
        <v>71.646414508999996</v>
      </c>
      <c r="AL243" s="59">
        <v>152.00169632999999</v>
      </c>
      <c r="AM243" s="59">
        <v>436.57290891999997</v>
      </c>
      <c r="AN243" s="59">
        <v>9.2246575342000003</v>
      </c>
      <c r="AO243" s="59">
        <v>148</v>
      </c>
      <c r="AS243" s="89">
        <v>210</v>
      </c>
      <c r="AT243" s="59">
        <v>572.20986997</v>
      </c>
      <c r="AU243" s="59">
        <v>123.55843108000001</v>
      </c>
      <c r="AV243" s="59">
        <v>204.37819779</v>
      </c>
      <c r="AW243" s="63">
        <v>245.45454305000001</v>
      </c>
      <c r="AX243" s="63">
        <v>6.4136986300999999</v>
      </c>
      <c r="AY243" s="63">
        <v>69.840800032000004</v>
      </c>
      <c r="AZ243" s="63">
        <v>161.81388591000001</v>
      </c>
      <c r="BA243" s="63">
        <v>114.01979977000001</v>
      </c>
      <c r="BB243" s="63">
        <v>9.2246575342000003</v>
      </c>
      <c r="BC243" s="63">
        <v>375</v>
      </c>
    </row>
    <row r="244" spans="3:55">
      <c r="C244" s="89">
        <v>211</v>
      </c>
      <c r="D244" s="59">
        <v>514.89432743999998</v>
      </c>
      <c r="E244" s="59">
        <v>93.970215812999996</v>
      </c>
      <c r="F244" s="59">
        <v>199.18155261000001</v>
      </c>
      <c r="G244" s="59">
        <v>232.49521236999999</v>
      </c>
      <c r="H244" s="59">
        <v>6.4136986300999999</v>
      </c>
      <c r="I244" s="59">
        <v>68.940404258000001</v>
      </c>
      <c r="J244" s="59">
        <v>133.75970860000001</v>
      </c>
      <c r="K244" s="59">
        <v>125.48201639</v>
      </c>
      <c r="L244" s="59">
        <v>9.2246575342000003</v>
      </c>
      <c r="M244" s="59">
        <v>44</v>
      </c>
      <c r="Q244" s="89">
        <v>211</v>
      </c>
      <c r="R244" s="59">
        <v>387.06948287</v>
      </c>
      <c r="S244" s="59">
        <v>93.783804545999999</v>
      </c>
      <c r="T244" s="59">
        <v>227.16308455000001</v>
      </c>
      <c r="U244" s="59">
        <v>250.68870683</v>
      </c>
      <c r="V244" s="59">
        <v>6.4136986300999999</v>
      </c>
      <c r="W244" s="59">
        <v>64.229552914999999</v>
      </c>
      <c r="X244" s="59">
        <v>142.19954027</v>
      </c>
      <c r="Y244" s="59">
        <v>182.87742241000001</v>
      </c>
      <c r="Z244" s="59">
        <v>9.2246575342000003</v>
      </c>
      <c r="AA244" s="59">
        <v>53</v>
      </c>
      <c r="AE244" s="89">
        <v>211</v>
      </c>
      <c r="AF244" s="59">
        <v>616.83057422000002</v>
      </c>
      <c r="AG244" s="59">
        <v>106.17194524999999</v>
      </c>
      <c r="AH244" s="59">
        <v>170.02793076</v>
      </c>
      <c r="AI244" s="59">
        <v>230.59519243</v>
      </c>
      <c r="AJ244" s="59">
        <v>6.4136986300999999</v>
      </c>
      <c r="AK244" s="59">
        <v>71.616026128000001</v>
      </c>
      <c r="AL244" s="59">
        <v>151.92072725</v>
      </c>
      <c r="AM244" s="59">
        <v>436.73809396000001</v>
      </c>
      <c r="AN244" s="59">
        <v>9.2246575342000003</v>
      </c>
      <c r="AO244" s="59">
        <v>152</v>
      </c>
      <c r="AS244" s="89">
        <v>211</v>
      </c>
      <c r="AT244" s="59">
        <v>566.29227433999995</v>
      </c>
      <c r="AU244" s="59">
        <v>122.83445396</v>
      </c>
      <c r="AV244" s="59">
        <v>203.81968613000001</v>
      </c>
      <c r="AW244" s="63">
        <v>245.09181483</v>
      </c>
      <c r="AX244" s="63">
        <v>6.4136986300999999</v>
      </c>
      <c r="AY244" s="63">
        <v>69.815882392999995</v>
      </c>
      <c r="AZ244" s="63">
        <v>161.68973825</v>
      </c>
      <c r="BA244" s="63">
        <v>114.02660059999999</v>
      </c>
      <c r="BB244" s="63">
        <v>9.2246575342000003</v>
      </c>
      <c r="BC244" s="63">
        <v>378</v>
      </c>
    </row>
    <row r="245" spans="3:55">
      <c r="C245" s="89">
        <v>212</v>
      </c>
      <c r="D245" s="59">
        <v>510.08357210000003</v>
      </c>
      <c r="E245" s="59">
        <v>93.383414872000003</v>
      </c>
      <c r="F245" s="59">
        <v>198.09246970999999</v>
      </c>
      <c r="G245" s="59">
        <v>232.17673411000001</v>
      </c>
      <c r="H245" s="59">
        <v>6.4136986300999999</v>
      </c>
      <c r="I245" s="59">
        <v>68.911116766999996</v>
      </c>
      <c r="J245" s="59">
        <v>133.65903162999999</v>
      </c>
      <c r="K245" s="59">
        <v>125.31918426999999</v>
      </c>
      <c r="L245" s="59">
        <v>9.2246575342000003</v>
      </c>
      <c r="M245" s="59">
        <v>46</v>
      </c>
      <c r="Q245" s="89">
        <v>212</v>
      </c>
      <c r="R245" s="59">
        <v>383.00439865999999</v>
      </c>
      <c r="S245" s="59">
        <v>93.145020704000004</v>
      </c>
      <c r="T245" s="59">
        <v>226.58140394</v>
      </c>
      <c r="U245" s="59">
        <v>250.32833571</v>
      </c>
      <c r="V245" s="59">
        <v>6.4136986300999999</v>
      </c>
      <c r="W245" s="59">
        <v>64.203859730999994</v>
      </c>
      <c r="X245" s="59">
        <v>142.12983932</v>
      </c>
      <c r="Y245" s="59">
        <v>183.18228091</v>
      </c>
      <c r="Z245" s="59">
        <v>9.2246575342000003</v>
      </c>
      <c r="AA245" s="59">
        <v>55</v>
      </c>
      <c r="AE245" s="89">
        <v>212</v>
      </c>
      <c r="AF245" s="59">
        <v>610.63565714000003</v>
      </c>
      <c r="AG245" s="59">
        <v>105.47737490999999</v>
      </c>
      <c r="AH245" s="59">
        <v>169.56601873</v>
      </c>
      <c r="AI245" s="59">
        <v>230.15337294</v>
      </c>
      <c r="AJ245" s="59">
        <v>6.4136986300999999</v>
      </c>
      <c r="AK245" s="59">
        <v>71.586024753000004</v>
      </c>
      <c r="AL245" s="59">
        <v>151.8403611</v>
      </c>
      <c r="AM245" s="59">
        <v>436.90400973999999</v>
      </c>
      <c r="AN245" s="59">
        <v>9.2246575342000003</v>
      </c>
      <c r="AO245" s="59">
        <v>155</v>
      </c>
      <c r="AS245" s="89">
        <v>212</v>
      </c>
      <c r="AT245" s="59">
        <v>560.75253307000003</v>
      </c>
      <c r="AU245" s="59">
        <v>122.17602931</v>
      </c>
      <c r="AV245" s="59">
        <v>202.79031008000001</v>
      </c>
      <c r="AW245" s="63">
        <v>244.75654415</v>
      </c>
      <c r="AX245" s="63">
        <v>6.4136986300999999</v>
      </c>
      <c r="AY245" s="63">
        <v>69.791211419999996</v>
      </c>
      <c r="AZ245" s="63">
        <v>161.56623357999999</v>
      </c>
      <c r="BA245" s="63">
        <v>114.03394643999999</v>
      </c>
      <c r="BB245" s="63">
        <v>9.2246575342000003</v>
      </c>
      <c r="BC245" s="63">
        <v>382</v>
      </c>
    </row>
    <row r="246" spans="3:55">
      <c r="C246" s="89">
        <v>213</v>
      </c>
      <c r="D246" s="59">
        <v>505.17536517000002</v>
      </c>
      <c r="E246" s="59">
        <v>92.761755867000005</v>
      </c>
      <c r="F246" s="59">
        <v>197.24986307</v>
      </c>
      <c r="G246" s="59">
        <v>231.74408925</v>
      </c>
      <c r="H246" s="59">
        <v>6.4136986300999999</v>
      </c>
      <c r="I246" s="59">
        <v>68.882120125</v>
      </c>
      <c r="J246" s="59">
        <v>133.55891019000001</v>
      </c>
      <c r="K246" s="59">
        <v>125.15644915</v>
      </c>
      <c r="L246" s="59">
        <v>9.2246575342000003</v>
      </c>
      <c r="M246" s="59">
        <v>49</v>
      </c>
      <c r="Q246" s="89">
        <v>213</v>
      </c>
      <c r="R246" s="59">
        <v>379.30113072</v>
      </c>
      <c r="S246" s="59">
        <v>92.474777321999994</v>
      </c>
      <c r="T246" s="59">
        <v>225.63100148000001</v>
      </c>
      <c r="U246" s="59">
        <v>250.00632973</v>
      </c>
      <c r="V246" s="59">
        <v>6.4136986300999999</v>
      </c>
      <c r="W246" s="59">
        <v>64.178418140000005</v>
      </c>
      <c r="X246" s="59">
        <v>142.06051851999999</v>
      </c>
      <c r="Y246" s="59">
        <v>183.48892298999999</v>
      </c>
      <c r="Z246" s="59">
        <v>9.2246575342000003</v>
      </c>
      <c r="AA246" s="59">
        <v>57</v>
      </c>
      <c r="AE246" s="89">
        <v>213</v>
      </c>
      <c r="AF246" s="59">
        <v>604.63669023</v>
      </c>
      <c r="AG246" s="59">
        <v>104.79876594</v>
      </c>
      <c r="AH246" s="59">
        <v>168.91103543</v>
      </c>
      <c r="AI246" s="59">
        <v>229.69271318</v>
      </c>
      <c r="AJ246" s="59">
        <v>6.4136986300999999</v>
      </c>
      <c r="AK246" s="59">
        <v>71.556408516000005</v>
      </c>
      <c r="AL246" s="59">
        <v>151.76061614</v>
      </c>
      <c r="AM246" s="59">
        <v>437.07065198999999</v>
      </c>
      <c r="AN246" s="59">
        <v>9.2246575342000003</v>
      </c>
      <c r="AO246" s="59">
        <v>158</v>
      </c>
      <c r="AS246" s="89">
        <v>213</v>
      </c>
      <c r="AT246" s="59">
        <v>555.36538612000004</v>
      </c>
      <c r="AU246" s="59">
        <v>121.29604909</v>
      </c>
      <c r="AV246" s="59">
        <v>201.96460504999999</v>
      </c>
      <c r="AW246" s="63">
        <v>244.28656371</v>
      </c>
      <c r="AX246" s="63">
        <v>6.4136986300999999</v>
      </c>
      <c r="AY246" s="63">
        <v>69.766790025999995</v>
      </c>
      <c r="AZ246" s="63">
        <v>161.44342596000001</v>
      </c>
      <c r="BA246" s="63">
        <v>114.0418758</v>
      </c>
      <c r="BB246" s="63">
        <v>9.2246575342000003</v>
      </c>
      <c r="BC246" s="63">
        <v>386</v>
      </c>
    </row>
    <row r="247" spans="3:55">
      <c r="C247" s="89">
        <v>214</v>
      </c>
      <c r="D247" s="59">
        <v>500.53222036</v>
      </c>
      <c r="E247" s="59">
        <v>91.934669361999994</v>
      </c>
      <c r="F247" s="59">
        <v>196.33190729</v>
      </c>
      <c r="G247" s="59">
        <v>231.3271589</v>
      </c>
      <c r="H247" s="59">
        <v>6.4136986300999999</v>
      </c>
      <c r="I247" s="59">
        <v>68.853417295</v>
      </c>
      <c r="J247" s="59">
        <v>133.45938778999999</v>
      </c>
      <c r="K247" s="59">
        <v>124.99394291</v>
      </c>
      <c r="L247" s="59">
        <v>9.2246575342000003</v>
      </c>
      <c r="M247" s="59">
        <v>51</v>
      </c>
      <c r="Q247" s="89">
        <v>214</v>
      </c>
      <c r="R247" s="59">
        <v>375.88104985000001</v>
      </c>
      <c r="S247" s="59">
        <v>91.838022175000006</v>
      </c>
      <c r="T247" s="59">
        <v>224.40210941999999</v>
      </c>
      <c r="U247" s="59">
        <v>249.64613802</v>
      </c>
      <c r="V247" s="59">
        <v>6.4136986300999999</v>
      </c>
      <c r="W247" s="59">
        <v>64.153227897999997</v>
      </c>
      <c r="X247" s="59">
        <v>141.99159539999999</v>
      </c>
      <c r="Y247" s="59">
        <v>183.79726507999999</v>
      </c>
      <c r="Z247" s="59">
        <v>9.2246575342000003</v>
      </c>
      <c r="AA247" s="59">
        <v>59</v>
      </c>
      <c r="AE247" s="89">
        <v>214</v>
      </c>
      <c r="AF247" s="59">
        <v>598.89146499000003</v>
      </c>
      <c r="AG247" s="59">
        <v>103.99764715000001</v>
      </c>
      <c r="AH247" s="59">
        <v>168.0325364</v>
      </c>
      <c r="AI247" s="59">
        <v>229.32433728999999</v>
      </c>
      <c r="AJ247" s="59">
        <v>6.4136986300999999</v>
      </c>
      <c r="AK247" s="59">
        <v>71.527175545000006</v>
      </c>
      <c r="AL247" s="59">
        <v>151.68151062999999</v>
      </c>
      <c r="AM247" s="59">
        <v>437.23801646999999</v>
      </c>
      <c r="AN247" s="59">
        <v>9.2246575342000003</v>
      </c>
      <c r="AO247" s="59">
        <v>162</v>
      </c>
      <c r="AS247" s="89">
        <v>214</v>
      </c>
      <c r="AT247" s="59">
        <v>550.05434404000005</v>
      </c>
      <c r="AU247" s="59">
        <v>120.28007748</v>
      </c>
      <c r="AV247" s="59">
        <v>201.13445009</v>
      </c>
      <c r="AW247" s="63">
        <v>243.88091972999999</v>
      </c>
      <c r="AX247" s="63">
        <v>6.4136986300999999</v>
      </c>
      <c r="AY247" s="63">
        <v>69.742621129</v>
      </c>
      <c r="AZ247" s="63">
        <v>161.32136942</v>
      </c>
      <c r="BA247" s="63">
        <v>114.05042716</v>
      </c>
      <c r="BB247" s="63">
        <v>9.2246575342000003</v>
      </c>
      <c r="BC247" s="63">
        <v>390</v>
      </c>
    </row>
    <row r="248" spans="3:55">
      <c r="C248" s="89">
        <v>215</v>
      </c>
      <c r="D248" s="59">
        <v>495.44473577999997</v>
      </c>
      <c r="E248" s="59">
        <v>91.250072958000004</v>
      </c>
      <c r="F248" s="59">
        <v>195.61735469999999</v>
      </c>
      <c r="G248" s="59">
        <v>231.00867504000001</v>
      </c>
      <c r="H248" s="59">
        <v>6.4136986300999999</v>
      </c>
      <c r="I248" s="59">
        <v>68.825011243000006</v>
      </c>
      <c r="J248" s="59">
        <v>133.36050795</v>
      </c>
      <c r="K248" s="59">
        <v>124.83179740999999</v>
      </c>
      <c r="L248" s="59">
        <v>9.2246575342000003</v>
      </c>
      <c r="M248" s="59">
        <v>53</v>
      </c>
      <c r="Q248" s="89">
        <v>215</v>
      </c>
      <c r="R248" s="59">
        <v>371.68539692000002</v>
      </c>
      <c r="S248" s="59">
        <v>91.370559369000006</v>
      </c>
      <c r="T248" s="59">
        <v>223.82648011000001</v>
      </c>
      <c r="U248" s="59">
        <v>249.23896329999999</v>
      </c>
      <c r="V248" s="59">
        <v>6.4136986300999999</v>
      </c>
      <c r="W248" s="59">
        <v>64.128288757999997</v>
      </c>
      <c r="X248" s="59">
        <v>141.92308750000001</v>
      </c>
      <c r="Y248" s="59">
        <v>184.1072236</v>
      </c>
      <c r="Z248" s="59">
        <v>9.2246575342000003</v>
      </c>
      <c r="AA248" s="59">
        <v>62</v>
      </c>
      <c r="AE248" s="89">
        <v>215</v>
      </c>
      <c r="AF248" s="59">
        <v>592.69647643999997</v>
      </c>
      <c r="AG248" s="59">
        <v>103.33131439</v>
      </c>
      <c r="AH248" s="59">
        <v>167.42309023999999</v>
      </c>
      <c r="AI248" s="59">
        <v>229.00188582000001</v>
      </c>
      <c r="AJ248" s="59">
        <v>6.4136986300999999</v>
      </c>
      <c r="AK248" s="59">
        <v>71.498323968999998</v>
      </c>
      <c r="AL248" s="59">
        <v>151.60306283</v>
      </c>
      <c r="AM248" s="59">
        <v>437.40609889000001</v>
      </c>
      <c r="AN248" s="59">
        <v>9.2246575342000003</v>
      </c>
      <c r="AO248" s="59">
        <v>165</v>
      </c>
      <c r="AS248" s="89">
        <v>215</v>
      </c>
      <c r="AT248" s="59">
        <v>544.48650703999999</v>
      </c>
      <c r="AU248" s="59">
        <v>119.39146335</v>
      </c>
      <c r="AV248" s="59">
        <v>200.37994651</v>
      </c>
      <c r="AW248" s="63">
        <v>243.52906179999999</v>
      </c>
      <c r="AX248" s="63">
        <v>6.4136986300999999</v>
      </c>
      <c r="AY248" s="63">
        <v>69.718707644999995</v>
      </c>
      <c r="AZ248" s="63">
        <v>161.20011804000001</v>
      </c>
      <c r="BA248" s="63">
        <v>114.05963903999999</v>
      </c>
      <c r="BB248" s="63">
        <v>9.2246575342000003</v>
      </c>
      <c r="BC248" s="63">
        <v>394</v>
      </c>
    </row>
    <row r="249" spans="3:55">
      <c r="C249" s="89">
        <v>216</v>
      </c>
      <c r="D249" s="59">
        <v>490.46579234000001</v>
      </c>
      <c r="E249" s="59">
        <v>90.659249364000004</v>
      </c>
      <c r="F249" s="59">
        <v>194.70048815999999</v>
      </c>
      <c r="G249" s="59">
        <v>230.69019118</v>
      </c>
      <c r="H249" s="59">
        <v>6.4136986300999999</v>
      </c>
      <c r="I249" s="59">
        <v>68.796904933999997</v>
      </c>
      <c r="J249" s="59">
        <v>133.26231417</v>
      </c>
      <c r="K249" s="59">
        <v>124.67014453</v>
      </c>
      <c r="L249" s="59">
        <v>9.2246575342000003</v>
      </c>
      <c r="M249" s="59">
        <v>56</v>
      </c>
      <c r="Q249" s="89">
        <v>216</v>
      </c>
      <c r="R249" s="59">
        <v>367.79615813999999</v>
      </c>
      <c r="S249" s="59">
        <v>90.703705795000005</v>
      </c>
      <c r="T249" s="59">
        <v>223.09023070999999</v>
      </c>
      <c r="U249" s="59">
        <v>248.88538527</v>
      </c>
      <c r="V249" s="59">
        <v>6.4136986300999999</v>
      </c>
      <c r="W249" s="59">
        <v>64.103600478000004</v>
      </c>
      <c r="X249" s="59">
        <v>141.85501234</v>
      </c>
      <c r="Y249" s="59">
        <v>184.41871498</v>
      </c>
      <c r="Z249" s="59">
        <v>9.2246575342000003</v>
      </c>
      <c r="AA249" s="59">
        <v>64</v>
      </c>
      <c r="AE249" s="89">
        <v>216</v>
      </c>
      <c r="AF249" s="59">
        <v>587.34561452000003</v>
      </c>
      <c r="AG249" s="59">
        <v>102.11796107000001</v>
      </c>
      <c r="AH249" s="59">
        <v>166.31053718000001</v>
      </c>
      <c r="AI249" s="59">
        <v>228.88543518</v>
      </c>
      <c r="AJ249" s="59">
        <v>6.4136986300999999</v>
      </c>
      <c r="AK249" s="59">
        <v>71.469851917</v>
      </c>
      <c r="AL249" s="59">
        <v>151.52529100999999</v>
      </c>
      <c r="AM249" s="59">
        <v>437.57489500000003</v>
      </c>
      <c r="AN249" s="59">
        <v>9.2246575342000003</v>
      </c>
      <c r="AO249" s="59">
        <v>168</v>
      </c>
      <c r="AS249" s="89">
        <v>216</v>
      </c>
      <c r="AT249" s="59">
        <v>538.74521786000003</v>
      </c>
      <c r="AU249" s="59">
        <v>118.80601326</v>
      </c>
      <c r="AV249" s="59">
        <v>199.45318359000001</v>
      </c>
      <c r="AW249" s="63">
        <v>243.21975135</v>
      </c>
      <c r="AX249" s="63">
        <v>6.4136986300999999</v>
      </c>
      <c r="AY249" s="63">
        <v>69.695052489000005</v>
      </c>
      <c r="AZ249" s="63">
        <v>161.07972586</v>
      </c>
      <c r="BA249" s="63">
        <v>114.06954995</v>
      </c>
      <c r="BB249" s="63">
        <v>9.2246575342000003</v>
      </c>
      <c r="BC249" s="63">
        <v>397</v>
      </c>
    </row>
    <row r="250" spans="3:55">
      <c r="C250" s="89">
        <v>217</v>
      </c>
      <c r="D250" s="59">
        <v>485.46729527999997</v>
      </c>
      <c r="E250" s="59">
        <v>89.887855762000001</v>
      </c>
      <c r="F250" s="59">
        <v>193.86338821000001</v>
      </c>
      <c r="G250" s="59">
        <v>230.49206436</v>
      </c>
      <c r="H250" s="59">
        <v>6.4136986300999999</v>
      </c>
      <c r="I250" s="59">
        <v>68.769101332999995</v>
      </c>
      <c r="J250" s="59">
        <v>133.16484996</v>
      </c>
      <c r="K250" s="59">
        <v>124.50911615</v>
      </c>
      <c r="L250" s="59">
        <v>9.2246575342000003</v>
      </c>
      <c r="M250" s="59">
        <v>58</v>
      </c>
      <c r="Q250" s="89">
        <v>217</v>
      </c>
      <c r="R250" s="59">
        <v>363.76871333000003</v>
      </c>
      <c r="S250" s="59">
        <v>89.993772723000006</v>
      </c>
      <c r="T250" s="59">
        <v>222.47427392</v>
      </c>
      <c r="U250" s="59">
        <v>248.59280016</v>
      </c>
      <c r="V250" s="59">
        <v>6.4136986300999999</v>
      </c>
      <c r="W250" s="59">
        <v>64.07916281</v>
      </c>
      <c r="X250" s="59">
        <v>141.78738745999999</v>
      </c>
      <c r="Y250" s="59">
        <v>184.73165564000001</v>
      </c>
      <c r="Z250" s="59">
        <v>9.2246575342000003</v>
      </c>
      <c r="AA250" s="59">
        <v>66</v>
      </c>
      <c r="AE250" s="89">
        <v>217</v>
      </c>
      <c r="AF250" s="59">
        <v>581.30924004999997</v>
      </c>
      <c r="AG250" s="59">
        <v>101.29732299</v>
      </c>
      <c r="AH250" s="59">
        <v>165.49078141999999</v>
      </c>
      <c r="AI250" s="59">
        <v>228.76898453999999</v>
      </c>
      <c r="AJ250" s="59">
        <v>6.4136986300999999</v>
      </c>
      <c r="AK250" s="59">
        <v>71.442378344000005</v>
      </c>
      <c r="AL250" s="59">
        <v>151.44821342</v>
      </c>
      <c r="AM250" s="59">
        <v>437.74440052</v>
      </c>
      <c r="AN250" s="59">
        <v>9.2246575342000003</v>
      </c>
      <c r="AO250" s="59">
        <v>171</v>
      </c>
      <c r="AS250" s="89">
        <v>217</v>
      </c>
      <c r="AT250" s="59">
        <v>533.22110540999995</v>
      </c>
      <c r="AU250" s="59">
        <v>117.66065807</v>
      </c>
      <c r="AV250" s="59">
        <v>198.66744842</v>
      </c>
      <c r="AW250" s="63">
        <v>243.11214151999999</v>
      </c>
      <c r="AX250" s="63">
        <v>6.4136986300999999</v>
      </c>
      <c r="AY250" s="63">
        <v>69.671658578999995</v>
      </c>
      <c r="AZ250" s="63">
        <v>160.96024693999999</v>
      </c>
      <c r="BA250" s="63">
        <v>114.08019838</v>
      </c>
      <c r="BB250" s="63">
        <v>9.2246575342000003</v>
      </c>
      <c r="BC250" s="63">
        <v>401</v>
      </c>
    </row>
    <row r="251" spans="3:55">
      <c r="C251" s="89">
        <v>218</v>
      </c>
      <c r="D251" s="59">
        <v>480.10597640999998</v>
      </c>
      <c r="E251" s="59">
        <v>89.279360406999999</v>
      </c>
      <c r="F251" s="59">
        <v>193.12942407</v>
      </c>
      <c r="G251" s="59">
        <v>230.39072529000001</v>
      </c>
      <c r="H251" s="59">
        <v>6.4136986300999999</v>
      </c>
      <c r="I251" s="59">
        <v>68.741603405000006</v>
      </c>
      <c r="J251" s="59">
        <v>133.06815882999999</v>
      </c>
      <c r="K251" s="59">
        <v>124.34884414</v>
      </c>
      <c r="L251" s="59">
        <v>9.2246575342000003</v>
      </c>
      <c r="M251" s="59">
        <v>60</v>
      </c>
      <c r="Q251" s="89">
        <v>218</v>
      </c>
      <c r="R251" s="59">
        <v>360.10280059000002</v>
      </c>
      <c r="S251" s="59">
        <v>89.364365683000003</v>
      </c>
      <c r="T251" s="59">
        <v>221.41625902999999</v>
      </c>
      <c r="U251" s="59">
        <v>248.30021504999999</v>
      </c>
      <c r="V251" s="59">
        <v>6.4136986300999999</v>
      </c>
      <c r="W251" s="59">
        <v>64.054975510999995</v>
      </c>
      <c r="X251" s="59">
        <v>141.72023037</v>
      </c>
      <c r="Y251" s="59">
        <v>185.04596201000001</v>
      </c>
      <c r="Z251" s="59">
        <v>9.2246575342000003</v>
      </c>
      <c r="AA251" s="59">
        <v>68</v>
      </c>
      <c r="AE251" s="89">
        <v>218</v>
      </c>
      <c r="AF251" s="59">
        <v>574.82714371999998</v>
      </c>
      <c r="AG251" s="59">
        <v>100.73209851</v>
      </c>
      <c r="AH251" s="59">
        <v>164.86133393</v>
      </c>
      <c r="AI251" s="59">
        <v>228.65253390999999</v>
      </c>
      <c r="AJ251" s="59">
        <v>6.4136986300999999</v>
      </c>
      <c r="AK251" s="59">
        <v>71.416544017999996</v>
      </c>
      <c r="AL251" s="59">
        <v>151.37184833000001</v>
      </c>
      <c r="AM251" s="59">
        <v>437.91461120000002</v>
      </c>
      <c r="AN251" s="59">
        <v>9.2246575342000003</v>
      </c>
      <c r="AO251" s="59">
        <v>174</v>
      </c>
      <c r="AS251" s="89">
        <v>218</v>
      </c>
      <c r="AT251" s="59">
        <v>527.51821812000003</v>
      </c>
      <c r="AU251" s="59">
        <v>116.89837186</v>
      </c>
      <c r="AV251" s="59">
        <v>197.67741910000001</v>
      </c>
      <c r="AW251" s="63">
        <v>243.0045317</v>
      </c>
      <c r="AX251" s="63">
        <v>6.4136986300999999</v>
      </c>
      <c r="AY251" s="63">
        <v>69.648528830000004</v>
      </c>
      <c r="AZ251" s="63">
        <v>160.84173533000001</v>
      </c>
      <c r="BA251" s="63">
        <v>114.09162283000001</v>
      </c>
      <c r="BB251" s="63">
        <v>9.2246575342000003</v>
      </c>
      <c r="BC251" s="63">
        <v>405</v>
      </c>
    </row>
    <row r="252" spans="3:55">
      <c r="C252" s="89">
        <v>219</v>
      </c>
      <c r="D252" s="59">
        <v>474.80248805000002</v>
      </c>
      <c r="E252" s="59">
        <v>88.649507158999995</v>
      </c>
      <c r="F252" s="59">
        <v>192.35898731</v>
      </c>
      <c r="G252" s="59">
        <v>230.28938622000001</v>
      </c>
      <c r="H252" s="59">
        <v>6.4136986300999999</v>
      </c>
      <c r="I252" s="59">
        <v>68.714414113999993</v>
      </c>
      <c r="J252" s="59">
        <v>132.97228430000001</v>
      </c>
      <c r="K252" s="59">
        <v>124.18946038</v>
      </c>
      <c r="L252" s="59">
        <v>9.2246575342000003</v>
      </c>
      <c r="M252" s="59">
        <v>63</v>
      </c>
      <c r="Q252" s="89">
        <v>219</v>
      </c>
      <c r="R252" s="59">
        <v>356.36932014000001</v>
      </c>
      <c r="S252" s="59">
        <v>88.714387871</v>
      </c>
      <c r="T252" s="59">
        <v>220.44638262999999</v>
      </c>
      <c r="U252" s="59">
        <v>248.00762993999999</v>
      </c>
      <c r="V252" s="59">
        <v>6.4136986300999999</v>
      </c>
      <c r="W252" s="59">
        <v>64.031038335000005</v>
      </c>
      <c r="X252" s="59">
        <v>141.65355862000001</v>
      </c>
      <c r="Y252" s="59">
        <v>185.36155049999999</v>
      </c>
      <c r="Z252" s="59">
        <v>9.2246575342000003</v>
      </c>
      <c r="AA252" s="59">
        <v>70</v>
      </c>
      <c r="AE252" s="89">
        <v>219</v>
      </c>
      <c r="AF252" s="59">
        <v>568.53703599000005</v>
      </c>
      <c r="AG252" s="59">
        <v>100.01400305999999</v>
      </c>
      <c r="AH252" s="59">
        <v>164.19276880999999</v>
      </c>
      <c r="AI252" s="59">
        <v>228.53608327000001</v>
      </c>
      <c r="AJ252" s="59">
        <v>6.4136986300999999</v>
      </c>
      <c r="AK252" s="59">
        <v>71.390986495999996</v>
      </c>
      <c r="AL252" s="59">
        <v>151.29621399000001</v>
      </c>
      <c r="AM252" s="59">
        <v>438.08552277000001</v>
      </c>
      <c r="AN252" s="59">
        <v>9.2246575342000003</v>
      </c>
      <c r="AO252" s="59">
        <v>178</v>
      </c>
      <c r="AS252" s="89">
        <v>219</v>
      </c>
      <c r="AT252" s="59">
        <v>521.51828714999999</v>
      </c>
      <c r="AU252" s="59">
        <v>116.0814227</v>
      </c>
      <c r="AV252" s="59">
        <v>197.03909641999999</v>
      </c>
      <c r="AW252" s="63">
        <v>242.89692187</v>
      </c>
      <c r="AX252" s="63">
        <v>6.4136986300999999</v>
      </c>
      <c r="AY252" s="63">
        <v>69.625666158000001</v>
      </c>
      <c r="AZ252" s="63">
        <v>160.72424509000001</v>
      </c>
      <c r="BA252" s="63">
        <v>114.10386183</v>
      </c>
      <c r="BB252" s="63">
        <v>9.2246575342000003</v>
      </c>
      <c r="BC252" s="63">
        <v>408</v>
      </c>
    </row>
    <row r="253" spans="3:55">
      <c r="C253" s="89">
        <v>220</v>
      </c>
      <c r="D253" s="59">
        <v>469.54164982999998</v>
      </c>
      <c r="E253" s="59">
        <v>87.813400189000006</v>
      </c>
      <c r="F253" s="59">
        <v>191.75215413000001</v>
      </c>
      <c r="G253" s="59">
        <v>230.18804714999999</v>
      </c>
      <c r="H253" s="59">
        <v>6.4136986300999999</v>
      </c>
      <c r="I253" s="59">
        <v>68.687536425000005</v>
      </c>
      <c r="J253" s="59">
        <v>132.87726986999999</v>
      </c>
      <c r="K253" s="59">
        <v>124.03109673</v>
      </c>
      <c r="L253" s="59">
        <v>9.2246575342000003</v>
      </c>
      <c r="M253" s="59">
        <v>65</v>
      </c>
      <c r="Q253" s="89">
        <v>220</v>
      </c>
      <c r="R253" s="59">
        <v>352.40627889000001</v>
      </c>
      <c r="S253" s="59">
        <v>88.099330879999997</v>
      </c>
      <c r="T253" s="59">
        <v>219.52335074000001</v>
      </c>
      <c r="U253" s="59">
        <v>247.86284029000001</v>
      </c>
      <c r="V253" s="59">
        <v>6.4136986300999999</v>
      </c>
      <c r="W253" s="59">
        <v>64.007351037999996</v>
      </c>
      <c r="X253" s="59">
        <v>141.58738972</v>
      </c>
      <c r="Y253" s="59">
        <v>185.67833754</v>
      </c>
      <c r="Z253" s="59">
        <v>9.2246575342000003</v>
      </c>
      <c r="AA253" s="59">
        <v>73</v>
      </c>
      <c r="AE253" s="89">
        <v>220</v>
      </c>
      <c r="AF253" s="59">
        <v>562.88220836999994</v>
      </c>
      <c r="AG253" s="59">
        <v>98.953761264999997</v>
      </c>
      <c r="AH253" s="59">
        <v>163.23106992000001</v>
      </c>
      <c r="AI253" s="59">
        <v>228.41963263</v>
      </c>
      <c r="AJ253" s="59">
        <v>6.4136986300999999</v>
      </c>
      <c r="AK253" s="59">
        <v>71.365705831</v>
      </c>
      <c r="AL253" s="59">
        <v>151.22132868</v>
      </c>
      <c r="AM253" s="59">
        <v>438.25713096999999</v>
      </c>
      <c r="AN253" s="59">
        <v>9.2246575342000003</v>
      </c>
      <c r="AO253" s="59">
        <v>181</v>
      </c>
      <c r="AS253" s="89">
        <v>220</v>
      </c>
      <c r="AT253" s="59">
        <v>515.89370512000005</v>
      </c>
      <c r="AU253" s="59">
        <v>115.03413068</v>
      </c>
      <c r="AV253" s="59">
        <v>196.25576766</v>
      </c>
      <c r="AW253" s="63">
        <v>242.78931205000001</v>
      </c>
      <c r="AX253" s="63">
        <v>6.4136986300999999</v>
      </c>
      <c r="AY253" s="63">
        <v>69.603073480000006</v>
      </c>
      <c r="AZ253" s="63">
        <v>160.60783028</v>
      </c>
      <c r="BA253" s="63">
        <v>114.11695386</v>
      </c>
      <c r="BB253" s="63">
        <v>9.2246575342000003</v>
      </c>
      <c r="BC253" s="63">
        <v>412</v>
      </c>
    </row>
    <row r="254" spans="3:55">
      <c r="C254" s="89">
        <v>221</v>
      </c>
      <c r="D254" s="59">
        <v>464.56355646999998</v>
      </c>
      <c r="E254" s="59">
        <v>86.968909502000002</v>
      </c>
      <c r="F254" s="59">
        <v>190.87095980999999</v>
      </c>
      <c r="G254" s="59">
        <v>230.08670807999999</v>
      </c>
      <c r="H254" s="59">
        <v>6.4136986300999999</v>
      </c>
      <c r="I254" s="59">
        <v>68.660973304999999</v>
      </c>
      <c r="J254" s="59">
        <v>132.78315904999999</v>
      </c>
      <c r="K254" s="59">
        <v>123.87388507999999</v>
      </c>
      <c r="L254" s="59">
        <v>9.2246575342000003</v>
      </c>
      <c r="M254" s="59">
        <v>67</v>
      </c>
      <c r="Q254" s="89">
        <v>221</v>
      </c>
      <c r="R254" s="59">
        <v>348.33046286000001</v>
      </c>
      <c r="S254" s="59">
        <v>87.506610262999999</v>
      </c>
      <c r="T254" s="59">
        <v>218.66541139</v>
      </c>
      <c r="U254" s="59">
        <v>247.74339652</v>
      </c>
      <c r="V254" s="59">
        <v>6.4136986300999999</v>
      </c>
      <c r="W254" s="59">
        <v>63.983913373999997</v>
      </c>
      <c r="X254" s="59">
        <v>141.52174122</v>
      </c>
      <c r="Y254" s="59">
        <v>185.99623955999999</v>
      </c>
      <c r="Z254" s="59">
        <v>9.2246575342000003</v>
      </c>
      <c r="AA254" s="59">
        <v>75</v>
      </c>
      <c r="AE254" s="89">
        <v>221</v>
      </c>
      <c r="AF254" s="59">
        <v>557.10999661000005</v>
      </c>
      <c r="AG254" s="59">
        <v>97.768407112000006</v>
      </c>
      <c r="AH254" s="59">
        <v>162.58792707999999</v>
      </c>
      <c r="AI254" s="59">
        <v>228.22712243999999</v>
      </c>
      <c r="AJ254" s="59">
        <v>6.4136986300999999</v>
      </c>
      <c r="AK254" s="59">
        <v>71.340702073000003</v>
      </c>
      <c r="AL254" s="59">
        <v>151.14721064</v>
      </c>
      <c r="AM254" s="59">
        <v>438.42943151999998</v>
      </c>
      <c r="AN254" s="59">
        <v>9.2246575342000003</v>
      </c>
      <c r="AO254" s="59">
        <v>184</v>
      </c>
      <c r="AS254" s="89">
        <v>221</v>
      </c>
      <c r="AT254" s="59">
        <v>510.35692440999998</v>
      </c>
      <c r="AU254" s="59">
        <v>113.94483332999999</v>
      </c>
      <c r="AV254" s="59">
        <v>195.42664289999999</v>
      </c>
      <c r="AW254" s="63">
        <v>242.68170222000001</v>
      </c>
      <c r="AX254" s="63">
        <v>6.4136986300999999</v>
      </c>
      <c r="AY254" s="63">
        <v>69.580753711</v>
      </c>
      <c r="AZ254" s="63">
        <v>160.49254493999999</v>
      </c>
      <c r="BA254" s="63">
        <v>114.13093743</v>
      </c>
      <c r="BB254" s="63">
        <v>9.2246575342000003</v>
      </c>
      <c r="BC254" s="63">
        <v>416</v>
      </c>
    </row>
    <row r="255" spans="3:55">
      <c r="C255" s="89">
        <v>222</v>
      </c>
      <c r="D255" s="59">
        <v>459.94303886</v>
      </c>
      <c r="E255" s="59">
        <v>86.203315877999998</v>
      </c>
      <c r="F255" s="59">
        <v>189.61808601000001</v>
      </c>
      <c r="G255" s="59">
        <v>229.92057568000001</v>
      </c>
      <c r="H255" s="59">
        <v>6.4136986300999999</v>
      </c>
      <c r="I255" s="59">
        <v>68.634727716</v>
      </c>
      <c r="J255" s="59">
        <v>132.68999535</v>
      </c>
      <c r="K255" s="59">
        <v>123.71795729</v>
      </c>
      <c r="L255" s="59">
        <v>9.2246575342000003</v>
      </c>
      <c r="M255" s="59">
        <v>69</v>
      </c>
      <c r="Q255" s="89">
        <v>222</v>
      </c>
      <c r="R255" s="59">
        <v>344.54583557000001</v>
      </c>
      <c r="S255" s="59">
        <v>86.696299245999995</v>
      </c>
      <c r="T255" s="59">
        <v>217.73387369</v>
      </c>
      <c r="U255" s="59">
        <v>247.62395273999999</v>
      </c>
      <c r="V255" s="59">
        <v>6.4136986300999999</v>
      </c>
      <c r="W255" s="59">
        <v>63.960725097999998</v>
      </c>
      <c r="X255" s="59">
        <v>141.45663063000001</v>
      </c>
      <c r="Y255" s="59">
        <v>186.31517298</v>
      </c>
      <c r="Z255" s="59">
        <v>9.2246575342000003</v>
      </c>
      <c r="AA255" s="59">
        <v>77</v>
      </c>
      <c r="AE255" s="89">
        <v>222</v>
      </c>
      <c r="AF255" s="59">
        <v>551.35261803000003</v>
      </c>
      <c r="AG255" s="59">
        <v>97.068592429000006</v>
      </c>
      <c r="AH255" s="59">
        <v>161.58343219</v>
      </c>
      <c r="AI255" s="59">
        <v>227.89559165</v>
      </c>
      <c r="AJ255" s="59">
        <v>6.4136986300999999</v>
      </c>
      <c r="AK255" s="59">
        <v>71.315975276000003</v>
      </c>
      <c r="AL255" s="59">
        <v>151.07387814000001</v>
      </c>
      <c r="AM255" s="59">
        <v>438.60242017000002</v>
      </c>
      <c r="AN255" s="59">
        <v>9.2246575342000003</v>
      </c>
      <c r="AO255" s="59">
        <v>187</v>
      </c>
      <c r="AS255" s="89">
        <v>222</v>
      </c>
      <c r="AT255" s="59">
        <v>505.40095630000002</v>
      </c>
      <c r="AU255" s="59">
        <v>112.87085149000001</v>
      </c>
      <c r="AV255" s="59">
        <v>194.12597367000001</v>
      </c>
      <c r="AW255" s="63">
        <v>242.44950876999999</v>
      </c>
      <c r="AX255" s="63">
        <v>6.4136986300999999</v>
      </c>
      <c r="AY255" s="63">
        <v>69.558709769000004</v>
      </c>
      <c r="AZ255" s="63">
        <v>160.37844312999999</v>
      </c>
      <c r="BA255" s="63">
        <v>114.14585105</v>
      </c>
      <c r="BB255" s="63">
        <v>9.2246575342000003</v>
      </c>
      <c r="BC255" s="63">
        <v>419</v>
      </c>
    </row>
    <row r="256" spans="3:55">
      <c r="C256" s="89">
        <v>223</v>
      </c>
      <c r="D256" s="59">
        <v>454.95647293000002</v>
      </c>
      <c r="E256" s="59">
        <v>85.427111681</v>
      </c>
      <c r="F256" s="59">
        <v>188.86414038999999</v>
      </c>
      <c r="G256" s="59">
        <v>229.63217399000001</v>
      </c>
      <c r="H256" s="59">
        <v>6.4136986300999999</v>
      </c>
      <c r="I256" s="59">
        <v>68.608802624999996</v>
      </c>
      <c r="J256" s="59">
        <v>132.59782229000001</v>
      </c>
      <c r="K256" s="59">
        <v>123.56344523999999</v>
      </c>
      <c r="L256" s="59">
        <v>9.2246575342000003</v>
      </c>
      <c r="M256" s="59">
        <v>72</v>
      </c>
      <c r="Q256" s="89">
        <v>223</v>
      </c>
      <c r="R256" s="59">
        <v>340.67907072000003</v>
      </c>
      <c r="S256" s="59">
        <v>85.947023117000001</v>
      </c>
      <c r="T256" s="59">
        <v>216.82343865999999</v>
      </c>
      <c r="U256" s="59">
        <v>247.50450896999999</v>
      </c>
      <c r="V256" s="59">
        <v>6.4136986300999999</v>
      </c>
      <c r="W256" s="59">
        <v>63.937785966</v>
      </c>
      <c r="X256" s="59">
        <v>141.39207549</v>
      </c>
      <c r="Y256" s="59">
        <v>186.63505423000001</v>
      </c>
      <c r="Z256" s="59">
        <v>9.2246575342000003</v>
      </c>
      <c r="AA256" s="59">
        <v>79</v>
      </c>
      <c r="AE256" s="89">
        <v>223</v>
      </c>
      <c r="AF256" s="59">
        <v>545.11560305</v>
      </c>
      <c r="AG256" s="59">
        <v>96.446131632999993</v>
      </c>
      <c r="AH256" s="59">
        <v>160.84682050999999</v>
      </c>
      <c r="AI256" s="59">
        <v>227.69846017</v>
      </c>
      <c r="AJ256" s="59">
        <v>6.4136986300999999</v>
      </c>
      <c r="AK256" s="59">
        <v>71.291525491000002</v>
      </c>
      <c r="AL256" s="59">
        <v>151.00134944000001</v>
      </c>
      <c r="AM256" s="59">
        <v>438.77609265000001</v>
      </c>
      <c r="AN256" s="59">
        <v>9.2246575342000003</v>
      </c>
      <c r="AO256" s="59">
        <v>190</v>
      </c>
      <c r="AS256" s="89">
        <v>223</v>
      </c>
      <c r="AT256" s="59">
        <v>499.99376132999998</v>
      </c>
      <c r="AU256" s="59">
        <v>111.82276232</v>
      </c>
      <c r="AV256" s="59">
        <v>193.33407342000001</v>
      </c>
      <c r="AW256" s="63">
        <v>242.13388051999999</v>
      </c>
      <c r="AX256" s="63">
        <v>6.4136986300999999</v>
      </c>
      <c r="AY256" s="63">
        <v>69.536944567999996</v>
      </c>
      <c r="AZ256" s="63">
        <v>160.26557890000001</v>
      </c>
      <c r="BA256" s="63">
        <v>114.16173322</v>
      </c>
      <c r="BB256" s="63">
        <v>9.2246575342000003</v>
      </c>
      <c r="BC256" s="63">
        <v>423</v>
      </c>
    </row>
    <row r="257" spans="3:55">
      <c r="C257" s="89">
        <v>224</v>
      </c>
      <c r="D257" s="59">
        <v>450.27851012999997</v>
      </c>
      <c r="E257" s="59">
        <v>84.727663125999996</v>
      </c>
      <c r="F257" s="59">
        <v>187.72483600000001</v>
      </c>
      <c r="G257" s="59">
        <v>229.34377230000001</v>
      </c>
      <c r="H257" s="59">
        <v>6.4136986300999999</v>
      </c>
      <c r="I257" s="59">
        <v>68.583200997000006</v>
      </c>
      <c r="J257" s="59">
        <v>132.50668336999999</v>
      </c>
      <c r="K257" s="59">
        <v>123.41048081</v>
      </c>
      <c r="L257" s="59">
        <v>9.2246575342000003</v>
      </c>
      <c r="M257" s="59">
        <v>74</v>
      </c>
      <c r="Q257" s="89">
        <v>224</v>
      </c>
      <c r="R257" s="59">
        <v>337.65831179000003</v>
      </c>
      <c r="S257" s="59">
        <v>85.115488725999995</v>
      </c>
      <c r="T257" s="59">
        <v>215.25283966999999</v>
      </c>
      <c r="U257" s="59">
        <v>247.28148150000001</v>
      </c>
      <c r="V257" s="59">
        <v>6.4136986300999999</v>
      </c>
      <c r="W257" s="59">
        <v>63.915095731999997</v>
      </c>
      <c r="X257" s="59">
        <v>141.32809333</v>
      </c>
      <c r="Y257" s="59">
        <v>186.95579971999999</v>
      </c>
      <c r="Z257" s="59">
        <v>9.2246575342000003</v>
      </c>
      <c r="AA257" s="59">
        <v>81</v>
      </c>
      <c r="AE257" s="89">
        <v>224</v>
      </c>
      <c r="AF257" s="59">
        <v>538.98917358999995</v>
      </c>
      <c r="AG257" s="59">
        <v>95.732854916999997</v>
      </c>
      <c r="AH257" s="59">
        <v>160.00745577999999</v>
      </c>
      <c r="AI257" s="59">
        <v>227.58431214000001</v>
      </c>
      <c r="AJ257" s="59">
        <v>6.4136986300999999</v>
      </c>
      <c r="AK257" s="59">
        <v>71.267352771000006</v>
      </c>
      <c r="AL257" s="59">
        <v>150.92964280000001</v>
      </c>
      <c r="AM257" s="59">
        <v>438.95044469999999</v>
      </c>
      <c r="AN257" s="59">
        <v>9.2246575342000003</v>
      </c>
      <c r="AO257" s="59">
        <v>193</v>
      </c>
      <c r="AS257" s="89">
        <v>224</v>
      </c>
      <c r="AT257" s="59">
        <v>494.49740826999999</v>
      </c>
      <c r="AU257" s="59">
        <v>110.94772949</v>
      </c>
      <c r="AV257" s="59">
        <v>192.35915919000001</v>
      </c>
      <c r="AW257" s="63">
        <v>241.91736800000001</v>
      </c>
      <c r="AX257" s="63">
        <v>6.4136986300999999</v>
      </c>
      <c r="AY257" s="63">
        <v>69.515461025999997</v>
      </c>
      <c r="AZ257" s="63">
        <v>160.15400632000001</v>
      </c>
      <c r="BA257" s="63">
        <v>114.17862244</v>
      </c>
      <c r="BB257" s="63">
        <v>9.2246575342000003</v>
      </c>
      <c r="BC257" s="63">
        <v>427</v>
      </c>
    </row>
    <row r="258" spans="3:55">
      <c r="C258" s="89">
        <v>225</v>
      </c>
      <c r="D258" s="59">
        <v>445.29430896999997</v>
      </c>
      <c r="E258" s="59">
        <v>84.046528590999998</v>
      </c>
      <c r="F258" s="59">
        <v>186.69737301999999</v>
      </c>
      <c r="G258" s="59">
        <v>229.23145353999999</v>
      </c>
      <c r="H258" s="59">
        <v>6.4136986300999999</v>
      </c>
      <c r="I258" s="59">
        <v>68.557925796000006</v>
      </c>
      <c r="J258" s="59">
        <v>132.41662210000001</v>
      </c>
      <c r="K258" s="59">
        <v>123.25919586000001</v>
      </c>
      <c r="L258" s="59">
        <v>9.2246575342000003</v>
      </c>
      <c r="M258" s="59">
        <v>76</v>
      </c>
      <c r="Q258" s="89">
        <v>225</v>
      </c>
      <c r="R258" s="59">
        <v>334.77173477999997</v>
      </c>
      <c r="S258" s="59">
        <v>84.165386923</v>
      </c>
      <c r="T258" s="59">
        <v>213.71619390000001</v>
      </c>
      <c r="U258" s="59">
        <v>247.00888631000001</v>
      </c>
      <c r="V258" s="59">
        <v>6.4136986300999999</v>
      </c>
      <c r="W258" s="59">
        <v>63.892654151999999</v>
      </c>
      <c r="X258" s="59">
        <v>141.26470166999999</v>
      </c>
      <c r="Y258" s="59">
        <v>187.27732588000001</v>
      </c>
      <c r="Z258" s="59">
        <v>9.2246575342000003</v>
      </c>
      <c r="AA258" s="59">
        <v>83</v>
      </c>
      <c r="AE258" s="89">
        <v>225</v>
      </c>
      <c r="AF258" s="59">
        <v>532.94057246</v>
      </c>
      <c r="AG258" s="59">
        <v>94.863531843000004</v>
      </c>
      <c r="AH258" s="59">
        <v>159.29600318999999</v>
      </c>
      <c r="AI258" s="59">
        <v>227.42046999999999</v>
      </c>
      <c r="AJ258" s="59">
        <v>6.4136986300999999</v>
      </c>
      <c r="AK258" s="59">
        <v>71.243457168000006</v>
      </c>
      <c r="AL258" s="59">
        <v>150.85877649</v>
      </c>
      <c r="AM258" s="59">
        <v>439.12547203999998</v>
      </c>
      <c r="AN258" s="59">
        <v>9.2246575342000003</v>
      </c>
      <c r="AO258" s="59">
        <v>197</v>
      </c>
      <c r="AS258" s="89">
        <v>225</v>
      </c>
      <c r="AT258" s="59">
        <v>489.04391758000003</v>
      </c>
      <c r="AU258" s="59">
        <v>110.07135323999999</v>
      </c>
      <c r="AV258" s="59">
        <v>191.23248616000001</v>
      </c>
      <c r="AW258" s="63">
        <v>241.81109533</v>
      </c>
      <c r="AX258" s="63">
        <v>6.4136986300999999</v>
      </c>
      <c r="AY258" s="63">
        <v>69.494262058000004</v>
      </c>
      <c r="AZ258" s="63">
        <v>160.04377943</v>
      </c>
      <c r="BA258" s="63">
        <v>114.19655723</v>
      </c>
      <c r="BB258" s="63">
        <v>9.2246575342000003</v>
      </c>
      <c r="BC258" s="63">
        <v>430</v>
      </c>
    </row>
    <row r="259" spans="3:55">
      <c r="C259" s="89">
        <v>226</v>
      </c>
      <c r="D259" s="59">
        <v>440.2825406</v>
      </c>
      <c r="E259" s="59">
        <v>83.309353905999998</v>
      </c>
      <c r="F259" s="59">
        <v>185.74194206999999</v>
      </c>
      <c r="G259" s="59">
        <v>229.13071011</v>
      </c>
      <c r="H259" s="59">
        <v>6.4136986300999999</v>
      </c>
      <c r="I259" s="59">
        <v>68.532979987000004</v>
      </c>
      <c r="J259" s="59">
        <v>132.32768200000001</v>
      </c>
      <c r="K259" s="59">
        <v>123.10972228</v>
      </c>
      <c r="L259" s="59">
        <v>9.2246575342000003</v>
      </c>
      <c r="M259" s="59">
        <v>79</v>
      </c>
      <c r="Q259" s="89">
        <v>226</v>
      </c>
      <c r="R259" s="59">
        <v>331.23637123999998</v>
      </c>
      <c r="S259" s="59">
        <v>83.459942905000005</v>
      </c>
      <c r="T259" s="59">
        <v>212.58367687000001</v>
      </c>
      <c r="U259" s="59">
        <v>246.73629113000001</v>
      </c>
      <c r="V259" s="59">
        <v>6.4136986300999999</v>
      </c>
      <c r="W259" s="59">
        <v>63.870460979000001</v>
      </c>
      <c r="X259" s="59">
        <v>141.20191804999999</v>
      </c>
      <c r="Y259" s="59">
        <v>187.59954913999999</v>
      </c>
      <c r="Z259" s="59">
        <v>9.2246575342000003</v>
      </c>
      <c r="AA259" s="59">
        <v>85</v>
      </c>
      <c r="AE259" s="89">
        <v>226</v>
      </c>
      <c r="AF259" s="59">
        <v>528.51237060000005</v>
      </c>
      <c r="AG259" s="59">
        <v>94.210794375999996</v>
      </c>
      <c r="AH259" s="59">
        <v>158.31721417</v>
      </c>
      <c r="AI259" s="59">
        <v>227.04257235</v>
      </c>
      <c r="AJ259" s="59">
        <v>6.4136986300999999</v>
      </c>
      <c r="AK259" s="59">
        <v>71.219838734000007</v>
      </c>
      <c r="AL259" s="59">
        <v>150.78876876000001</v>
      </c>
      <c r="AM259" s="59">
        <v>439.30117042000001</v>
      </c>
      <c r="AN259" s="59">
        <v>9.2246575342000003</v>
      </c>
      <c r="AO259" s="59">
        <v>200</v>
      </c>
      <c r="AS259" s="89">
        <v>226</v>
      </c>
      <c r="AT259" s="59">
        <v>483.48998869000002</v>
      </c>
      <c r="AU259" s="59">
        <v>109.1225304</v>
      </c>
      <c r="AV259" s="59">
        <v>190.34006858000001</v>
      </c>
      <c r="AW259" s="63">
        <v>241.64345201</v>
      </c>
      <c r="AX259" s="63">
        <v>6.4136986300999999</v>
      </c>
      <c r="AY259" s="63">
        <v>69.473350581000005</v>
      </c>
      <c r="AZ259" s="63">
        <v>159.93495229999999</v>
      </c>
      <c r="BA259" s="63">
        <v>114.21557607</v>
      </c>
      <c r="BB259" s="63">
        <v>9.2246575342000003</v>
      </c>
      <c r="BC259" s="63">
        <v>434</v>
      </c>
    </row>
    <row r="260" spans="3:55">
      <c r="C260" s="89">
        <v>227</v>
      </c>
      <c r="D260" s="59">
        <v>435.88596233999999</v>
      </c>
      <c r="E260" s="59">
        <v>82.649363104000003</v>
      </c>
      <c r="F260" s="59">
        <v>185.03346409</v>
      </c>
      <c r="G260" s="59">
        <v>228.83492747</v>
      </c>
      <c r="H260" s="59">
        <v>6.4136986300999999</v>
      </c>
      <c r="I260" s="59">
        <v>68.508366534999993</v>
      </c>
      <c r="J260" s="59">
        <v>132.23990656000001</v>
      </c>
      <c r="K260" s="59">
        <v>122.96219194</v>
      </c>
      <c r="L260" s="59">
        <v>9.2246575342000003</v>
      </c>
      <c r="M260" s="59">
        <v>81</v>
      </c>
      <c r="Q260" s="89">
        <v>227</v>
      </c>
      <c r="R260" s="59">
        <v>327.20487697999999</v>
      </c>
      <c r="S260" s="59">
        <v>82.674930869999997</v>
      </c>
      <c r="T260" s="59">
        <v>211.96644276999999</v>
      </c>
      <c r="U260" s="59">
        <v>246.52411172999999</v>
      </c>
      <c r="V260" s="59">
        <v>6.4136986300999999</v>
      </c>
      <c r="W260" s="59">
        <v>63.848515970000001</v>
      </c>
      <c r="X260" s="59">
        <v>141.13976</v>
      </c>
      <c r="Y260" s="59">
        <v>187.92238592000001</v>
      </c>
      <c r="Z260" s="59">
        <v>9.2246575342000003</v>
      </c>
      <c r="AA260" s="59">
        <v>87</v>
      </c>
      <c r="AE260" s="89">
        <v>227</v>
      </c>
      <c r="AF260" s="59">
        <v>524.54030069999999</v>
      </c>
      <c r="AG260" s="59">
        <v>93.811133905999995</v>
      </c>
      <c r="AH260" s="59">
        <v>157.66428195</v>
      </c>
      <c r="AI260" s="59">
        <v>226.66467471000001</v>
      </c>
      <c r="AJ260" s="59">
        <v>6.4136986300999999</v>
      </c>
      <c r="AK260" s="59">
        <v>71.196497519999994</v>
      </c>
      <c r="AL260" s="59">
        <v>150.71963787000001</v>
      </c>
      <c r="AM260" s="59">
        <v>439.47753556999999</v>
      </c>
      <c r="AN260" s="59">
        <v>9.2246575342000003</v>
      </c>
      <c r="AO260" s="59">
        <v>203</v>
      </c>
      <c r="AS260" s="89">
        <v>227</v>
      </c>
      <c r="AT260" s="59">
        <v>479.4813365</v>
      </c>
      <c r="AU260" s="59">
        <v>108.20861092</v>
      </c>
      <c r="AV260" s="59">
        <v>189.92544738000001</v>
      </c>
      <c r="AW260" s="63">
        <v>241.28254342</v>
      </c>
      <c r="AX260" s="63">
        <v>6.4136986300999999</v>
      </c>
      <c r="AY260" s="63">
        <v>69.452729511000001</v>
      </c>
      <c r="AZ260" s="63">
        <v>159.82757896000001</v>
      </c>
      <c r="BA260" s="63">
        <v>114.23571748000001</v>
      </c>
      <c r="BB260" s="63">
        <v>9.2246575342000003</v>
      </c>
      <c r="BC260" s="63">
        <v>437</v>
      </c>
    </row>
    <row r="261" spans="3:55">
      <c r="C261" s="89">
        <v>228</v>
      </c>
      <c r="D261" s="59">
        <v>432.80475593</v>
      </c>
      <c r="E261" s="59">
        <v>82.217297368999994</v>
      </c>
      <c r="F261" s="59">
        <v>184.17076342999999</v>
      </c>
      <c r="G261" s="59">
        <v>228.50464482999999</v>
      </c>
      <c r="H261" s="59">
        <v>6.4136986300999999</v>
      </c>
      <c r="I261" s="59">
        <v>68.484088404999994</v>
      </c>
      <c r="J261" s="59">
        <v>132.15333931000001</v>
      </c>
      <c r="K261" s="59">
        <v>122.81673670000001</v>
      </c>
      <c r="L261" s="59">
        <v>9.2246575342000003</v>
      </c>
      <c r="M261" s="59">
        <v>83</v>
      </c>
      <c r="Q261" s="89">
        <v>228</v>
      </c>
      <c r="R261" s="59">
        <v>323.04287326000002</v>
      </c>
      <c r="S261" s="59">
        <v>82.225969054999993</v>
      </c>
      <c r="T261" s="59">
        <v>211.05442138999999</v>
      </c>
      <c r="U261" s="59">
        <v>246.40117887</v>
      </c>
      <c r="V261" s="59">
        <v>6.4136986300999999</v>
      </c>
      <c r="W261" s="59">
        <v>63.826818879999998</v>
      </c>
      <c r="X261" s="59">
        <v>141.07824503000001</v>
      </c>
      <c r="Y261" s="59">
        <v>188.24575264000001</v>
      </c>
      <c r="Z261" s="59">
        <v>9.2246575342000003</v>
      </c>
      <c r="AA261" s="59">
        <v>90</v>
      </c>
      <c r="AE261" s="89">
        <v>228</v>
      </c>
      <c r="AF261" s="59">
        <v>520.71161194000001</v>
      </c>
      <c r="AG261" s="59">
        <v>93.221237355</v>
      </c>
      <c r="AH261" s="59">
        <v>157.05820467000001</v>
      </c>
      <c r="AI261" s="59">
        <v>226.28677705999999</v>
      </c>
      <c r="AJ261" s="59">
        <v>6.4136986300999999</v>
      </c>
      <c r="AK261" s="59">
        <v>71.173433579000005</v>
      </c>
      <c r="AL261" s="59">
        <v>150.65140209</v>
      </c>
      <c r="AM261" s="59">
        <v>439.65456323000001</v>
      </c>
      <c r="AN261" s="59">
        <v>9.2246575342000003</v>
      </c>
      <c r="AO261" s="59">
        <v>206</v>
      </c>
      <c r="AS261" s="89">
        <v>228</v>
      </c>
      <c r="AT261" s="59">
        <v>476.07286865999998</v>
      </c>
      <c r="AU261" s="59">
        <v>107.77548084</v>
      </c>
      <c r="AV261" s="59">
        <v>188.91500382999999</v>
      </c>
      <c r="AW261" s="63">
        <v>240.92163484</v>
      </c>
      <c r="AX261" s="63">
        <v>6.4136986300999999</v>
      </c>
      <c r="AY261" s="63">
        <v>69.432401763000001</v>
      </c>
      <c r="AZ261" s="63">
        <v>159.72171349000001</v>
      </c>
      <c r="BA261" s="63">
        <v>114.25701995999999</v>
      </c>
      <c r="BB261" s="63">
        <v>9.2246575342000003</v>
      </c>
      <c r="BC261" s="63">
        <v>441</v>
      </c>
    </row>
    <row r="262" spans="3:55">
      <c r="C262" s="89">
        <v>229</v>
      </c>
      <c r="D262" s="59">
        <v>429.21114136</v>
      </c>
      <c r="E262" s="59">
        <v>81.895644598999993</v>
      </c>
      <c r="F262" s="59">
        <v>183.71005796</v>
      </c>
      <c r="G262" s="59">
        <v>228.17436219000001</v>
      </c>
      <c r="H262" s="59">
        <v>6.4136986300999999</v>
      </c>
      <c r="I262" s="59">
        <v>68.460148562000001</v>
      </c>
      <c r="J262" s="59">
        <v>132.06802375000001</v>
      </c>
      <c r="K262" s="59">
        <v>122.67348844999999</v>
      </c>
      <c r="L262" s="59">
        <v>9.2246575342000003</v>
      </c>
      <c r="M262" s="59">
        <v>85</v>
      </c>
      <c r="Q262" s="89">
        <v>229</v>
      </c>
      <c r="R262" s="59">
        <v>319.31839604999999</v>
      </c>
      <c r="S262" s="59">
        <v>81.482274236999999</v>
      </c>
      <c r="T262" s="59">
        <v>210.33669119999999</v>
      </c>
      <c r="U262" s="59">
        <v>246.14776358</v>
      </c>
      <c r="V262" s="59">
        <v>6.4136986300999999</v>
      </c>
      <c r="W262" s="59">
        <v>63.805369462000002</v>
      </c>
      <c r="X262" s="59">
        <v>141.01739069000001</v>
      </c>
      <c r="Y262" s="59">
        <v>188.56956572999999</v>
      </c>
      <c r="Z262" s="59">
        <v>9.2246575342000003</v>
      </c>
      <c r="AA262" s="59">
        <v>92</v>
      </c>
      <c r="AE262" s="89">
        <v>229</v>
      </c>
      <c r="AF262" s="59">
        <v>516.36000264999996</v>
      </c>
      <c r="AG262" s="59">
        <v>92.763233369000005</v>
      </c>
      <c r="AH262" s="59">
        <v>156.84804087000001</v>
      </c>
      <c r="AI262" s="59">
        <v>225.90399388</v>
      </c>
      <c r="AJ262" s="59">
        <v>6.4136986300999999</v>
      </c>
      <c r="AK262" s="59">
        <v>71.150646964000003</v>
      </c>
      <c r="AL262" s="59">
        <v>150.58407968</v>
      </c>
      <c r="AM262" s="59">
        <v>439.83224911999997</v>
      </c>
      <c r="AN262" s="59">
        <v>9.2246575342000003</v>
      </c>
      <c r="AO262" s="59">
        <v>209</v>
      </c>
      <c r="AS262" s="89">
        <v>229</v>
      </c>
      <c r="AT262" s="59">
        <v>472.19631648000001</v>
      </c>
      <c r="AU262" s="59">
        <v>107.40477303999999</v>
      </c>
      <c r="AV262" s="59">
        <v>188.31022232999999</v>
      </c>
      <c r="AW262" s="63">
        <v>240.56072626</v>
      </c>
      <c r="AX262" s="63">
        <v>6.4136986300999999</v>
      </c>
      <c r="AY262" s="63">
        <v>69.412370254999999</v>
      </c>
      <c r="AZ262" s="63">
        <v>159.61740992</v>
      </c>
      <c r="BA262" s="63">
        <v>114.27952202</v>
      </c>
      <c r="BB262" s="63">
        <v>9.2246575342000003</v>
      </c>
      <c r="BC262" s="63">
        <v>444</v>
      </c>
    </row>
    <row r="263" spans="3:55">
      <c r="C263" s="89">
        <v>230</v>
      </c>
      <c r="D263" s="59">
        <v>425.46821282000002</v>
      </c>
      <c r="E263" s="59">
        <v>81.470771772999996</v>
      </c>
      <c r="F263" s="59">
        <v>183.50736276999999</v>
      </c>
      <c r="G263" s="59">
        <v>227.83860328</v>
      </c>
      <c r="H263" s="59">
        <v>6.4136986300999999</v>
      </c>
      <c r="I263" s="59">
        <v>68.436549971999995</v>
      </c>
      <c r="J263" s="59">
        <v>131.98400340000001</v>
      </c>
      <c r="K263" s="59">
        <v>122.53257906</v>
      </c>
      <c r="L263" s="59">
        <v>9.2246575342000003</v>
      </c>
      <c r="M263" s="59">
        <v>88</v>
      </c>
      <c r="Q263" s="89">
        <v>230</v>
      </c>
      <c r="R263" s="59">
        <v>316.65834816</v>
      </c>
      <c r="S263" s="59">
        <v>81.035416667000007</v>
      </c>
      <c r="T263" s="59">
        <v>209.80379515000001</v>
      </c>
      <c r="U263" s="59">
        <v>245.83918195999999</v>
      </c>
      <c r="V263" s="59">
        <v>6.4136986300999999</v>
      </c>
      <c r="W263" s="59">
        <v>63.784167472999997</v>
      </c>
      <c r="X263" s="59">
        <v>140.95721449999999</v>
      </c>
      <c r="Y263" s="59">
        <v>188.89374161000001</v>
      </c>
      <c r="Z263" s="59">
        <v>9.2246575342000003</v>
      </c>
      <c r="AA263" s="59">
        <v>94</v>
      </c>
      <c r="AE263" s="89">
        <v>230</v>
      </c>
      <c r="AF263" s="59">
        <v>512.34766015000002</v>
      </c>
      <c r="AG263" s="59">
        <v>92.284094326000002</v>
      </c>
      <c r="AH263" s="59">
        <v>156.46415712999999</v>
      </c>
      <c r="AI263" s="59">
        <v>225.37679892</v>
      </c>
      <c r="AJ263" s="59">
        <v>6.4136986300999999</v>
      </c>
      <c r="AK263" s="59">
        <v>71.128137725000002</v>
      </c>
      <c r="AL263" s="59">
        <v>150.51768888999999</v>
      </c>
      <c r="AM263" s="59">
        <v>440.01058898999997</v>
      </c>
      <c r="AN263" s="59">
        <v>9.2246575342000003</v>
      </c>
      <c r="AO263" s="59">
        <v>212</v>
      </c>
      <c r="AS263" s="89">
        <v>230</v>
      </c>
      <c r="AT263" s="59">
        <v>468.12872788999999</v>
      </c>
      <c r="AU263" s="59">
        <v>106.86407969</v>
      </c>
      <c r="AV263" s="59">
        <v>188.12542449</v>
      </c>
      <c r="AW263" s="63">
        <v>240.14085599000001</v>
      </c>
      <c r="AX263" s="63">
        <v>6.4136986300999999</v>
      </c>
      <c r="AY263" s="63">
        <v>69.392637901000001</v>
      </c>
      <c r="AZ263" s="63">
        <v>159.51472233000001</v>
      </c>
      <c r="BA263" s="63">
        <v>114.30326214999999</v>
      </c>
      <c r="BB263" s="63">
        <v>9.2246575342000003</v>
      </c>
      <c r="BC263" s="63">
        <v>448</v>
      </c>
    </row>
    <row r="264" spans="3:55">
      <c r="C264" s="89">
        <v>231</v>
      </c>
      <c r="D264" s="59">
        <v>422.16145483999998</v>
      </c>
      <c r="E264" s="59">
        <v>81.219055166000004</v>
      </c>
      <c r="F264" s="59">
        <v>182.93870487000001</v>
      </c>
      <c r="G264" s="59">
        <v>227.25948031999999</v>
      </c>
      <c r="H264" s="59">
        <v>6.4136986300999999</v>
      </c>
      <c r="I264" s="59">
        <v>68.413295598000005</v>
      </c>
      <c r="J264" s="59">
        <v>131.90132174999999</v>
      </c>
      <c r="K264" s="59">
        <v>122.3941404</v>
      </c>
      <c r="L264" s="59">
        <v>9.2246575342000003</v>
      </c>
      <c r="M264" s="59">
        <v>90</v>
      </c>
      <c r="Q264" s="89">
        <v>231</v>
      </c>
      <c r="R264" s="59">
        <v>313.61570284999999</v>
      </c>
      <c r="S264" s="59">
        <v>80.795114499999997</v>
      </c>
      <c r="T264" s="59">
        <v>209.4469411</v>
      </c>
      <c r="U264" s="59">
        <v>245.53060034000001</v>
      </c>
      <c r="V264" s="59">
        <v>6.4136986300999999</v>
      </c>
      <c r="W264" s="59">
        <v>63.763212668000001</v>
      </c>
      <c r="X264" s="59">
        <v>140.89773400000001</v>
      </c>
      <c r="Y264" s="59">
        <v>189.21819671</v>
      </c>
      <c r="Z264" s="59">
        <v>9.2246575342000003</v>
      </c>
      <c r="AA264" s="59">
        <v>96</v>
      </c>
      <c r="AE264" s="89">
        <v>231</v>
      </c>
      <c r="AF264" s="59">
        <v>508.56005642999997</v>
      </c>
      <c r="AG264" s="59">
        <v>91.601165495999993</v>
      </c>
      <c r="AH264" s="59">
        <v>155.85305713</v>
      </c>
      <c r="AI264" s="59">
        <v>225.05587123999999</v>
      </c>
      <c r="AJ264" s="59">
        <v>6.4136986300999999</v>
      </c>
      <c r="AK264" s="59">
        <v>71.105905915999998</v>
      </c>
      <c r="AL264" s="59">
        <v>150.45224798999999</v>
      </c>
      <c r="AM264" s="59">
        <v>440.18957856999998</v>
      </c>
      <c r="AN264" s="59">
        <v>9.2246575342000003</v>
      </c>
      <c r="AO264" s="59">
        <v>215</v>
      </c>
      <c r="AS264" s="89">
        <v>231</v>
      </c>
      <c r="AT264" s="59">
        <v>464.94740439999998</v>
      </c>
      <c r="AU264" s="59">
        <v>106.32834655000001</v>
      </c>
      <c r="AV264" s="59">
        <v>187.2796606</v>
      </c>
      <c r="AW264" s="63">
        <v>239.49072645000001</v>
      </c>
      <c r="AX264" s="63">
        <v>6.4136986300999999</v>
      </c>
      <c r="AY264" s="63">
        <v>69.373207620000002</v>
      </c>
      <c r="AZ264" s="63">
        <v>159.41370476</v>
      </c>
      <c r="BA264" s="63">
        <v>114.32827887000001</v>
      </c>
      <c r="BB264" s="63">
        <v>9.2246575342000003</v>
      </c>
      <c r="BC264" s="63">
        <v>451</v>
      </c>
    </row>
    <row r="265" spans="3:55">
      <c r="C265" s="89">
        <v>232</v>
      </c>
      <c r="D265" s="59">
        <v>419.03435345999998</v>
      </c>
      <c r="E265" s="59">
        <v>80.800205018</v>
      </c>
      <c r="F265" s="59">
        <v>182.35861108</v>
      </c>
      <c r="G265" s="59">
        <v>226.67927018</v>
      </c>
      <c r="H265" s="59">
        <v>6.4136986300999999</v>
      </c>
      <c r="I265" s="59">
        <v>68.390388406</v>
      </c>
      <c r="J265" s="59">
        <v>131.82002233</v>
      </c>
      <c r="K265" s="59">
        <v>122.25830435</v>
      </c>
      <c r="L265" s="59">
        <v>9.2246575342000003</v>
      </c>
      <c r="M265" s="59">
        <v>92</v>
      </c>
      <c r="Q265" s="89">
        <v>232</v>
      </c>
      <c r="R265" s="59">
        <v>311.37961041</v>
      </c>
      <c r="S265" s="59">
        <v>80.069635277000003</v>
      </c>
      <c r="T265" s="59">
        <v>208.90904047000001</v>
      </c>
      <c r="U265" s="59">
        <v>245.08168946999999</v>
      </c>
      <c r="V265" s="59">
        <v>6.4136986300999999</v>
      </c>
      <c r="W265" s="59">
        <v>63.742504799999999</v>
      </c>
      <c r="X265" s="59">
        <v>140.83896669999999</v>
      </c>
      <c r="Y265" s="59">
        <v>189.54284744</v>
      </c>
      <c r="Z265" s="59">
        <v>9.2246575342000003</v>
      </c>
      <c r="AA265" s="59">
        <v>98</v>
      </c>
      <c r="AE265" s="89">
        <v>232</v>
      </c>
      <c r="AF265" s="59">
        <v>504.41319592000002</v>
      </c>
      <c r="AG265" s="59">
        <v>90.963107476000005</v>
      </c>
      <c r="AH265" s="59">
        <v>155.36335395</v>
      </c>
      <c r="AI265" s="59">
        <v>224.92793270999999</v>
      </c>
      <c r="AJ265" s="59">
        <v>6.4136986300999999</v>
      </c>
      <c r="AK265" s="59">
        <v>71.083951588999994</v>
      </c>
      <c r="AL265" s="59">
        <v>150.38777524</v>
      </c>
      <c r="AM265" s="59">
        <v>440.36921360000002</v>
      </c>
      <c r="AN265" s="59">
        <v>9.2246575342000003</v>
      </c>
      <c r="AO265" s="59">
        <v>218</v>
      </c>
      <c r="AS265" s="89">
        <v>232</v>
      </c>
      <c r="AT265" s="59">
        <v>461.16534809000001</v>
      </c>
      <c r="AU265" s="59">
        <v>105.70926892999999</v>
      </c>
      <c r="AV265" s="59">
        <v>186.81544303999999</v>
      </c>
      <c r="AW265" s="63">
        <v>239.14312788000001</v>
      </c>
      <c r="AX265" s="63">
        <v>6.4136986300999999</v>
      </c>
      <c r="AY265" s="63">
        <v>69.354082324999993</v>
      </c>
      <c r="AZ265" s="63">
        <v>159.31441126000001</v>
      </c>
      <c r="BA265" s="63">
        <v>114.35461067</v>
      </c>
      <c r="BB265" s="63">
        <v>9.2246575342000003</v>
      </c>
      <c r="BC265" s="63">
        <v>454</v>
      </c>
    </row>
    <row r="266" spans="3:55">
      <c r="C266" s="89">
        <v>233</v>
      </c>
      <c r="D266" s="59">
        <v>416.49421323000001</v>
      </c>
      <c r="E266" s="59">
        <v>79.524211937999993</v>
      </c>
      <c r="F266" s="59">
        <v>181.6263012</v>
      </c>
      <c r="G266" s="59">
        <v>226.52145791999999</v>
      </c>
      <c r="H266" s="59">
        <v>6.4136986300999999</v>
      </c>
      <c r="I266" s="59">
        <v>68.367831361</v>
      </c>
      <c r="J266" s="59">
        <v>131.74014864</v>
      </c>
      <c r="K266" s="59">
        <v>122.12520278</v>
      </c>
      <c r="L266" s="59">
        <v>9.2246575342000003</v>
      </c>
      <c r="M266" s="59">
        <v>94</v>
      </c>
      <c r="Q266" s="89">
        <v>233</v>
      </c>
      <c r="R266" s="59">
        <v>308.95798049000001</v>
      </c>
      <c r="S266" s="59">
        <v>79.379691389000001</v>
      </c>
      <c r="T266" s="59">
        <v>208.57880513000001</v>
      </c>
      <c r="U266" s="59">
        <v>244.57511547999999</v>
      </c>
      <c r="V266" s="59">
        <v>6.4136986300999999</v>
      </c>
      <c r="W266" s="59">
        <v>63.722043626000001</v>
      </c>
      <c r="X266" s="59">
        <v>140.78093014000001</v>
      </c>
      <c r="Y266" s="59">
        <v>189.86761024</v>
      </c>
      <c r="Z266" s="59">
        <v>9.2246575342000003</v>
      </c>
      <c r="AA266" s="59">
        <v>100</v>
      </c>
      <c r="AE266" s="89">
        <v>233</v>
      </c>
      <c r="AF266" s="59">
        <v>500.42459223999998</v>
      </c>
      <c r="AG266" s="59">
        <v>90.039151830999998</v>
      </c>
      <c r="AH266" s="59">
        <v>155.00129157000001</v>
      </c>
      <c r="AI266" s="59">
        <v>224.79999416999999</v>
      </c>
      <c r="AJ266" s="59">
        <v>6.4136986300999999</v>
      </c>
      <c r="AK266" s="59">
        <v>71.062274794999993</v>
      </c>
      <c r="AL266" s="59">
        <v>150.3242889</v>
      </c>
      <c r="AM266" s="59">
        <v>440.5494898</v>
      </c>
      <c r="AN266" s="59">
        <v>9.2246575342000003</v>
      </c>
      <c r="AO266" s="59">
        <v>221</v>
      </c>
      <c r="AS266" s="89">
        <v>233</v>
      </c>
      <c r="AT266" s="59">
        <v>458.00196984000002</v>
      </c>
      <c r="AU266" s="59">
        <v>104.29542342000001</v>
      </c>
      <c r="AV266" s="59">
        <v>186.30572265999999</v>
      </c>
      <c r="AW266" s="63">
        <v>239.01712197000001</v>
      </c>
      <c r="AX266" s="63">
        <v>6.4136986300999999</v>
      </c>
      <c r="AY266" s="63">
        <v>69.335264934999998</v>
      </c>
      <c r="AZ266" s="63">
        <v>159.21689588999999</v>
      </c>
      <c r="BA266" s="63">
        <v>114.38229607</v>
      </c>
      <c r="BB266" s="63">
        <v>9.2246575342000003</v>
      </c>
      <c r="BC266" s="63">
        <v>458</v>
      </c>
    </row>
    <row r="267" spans="3:55">
      <c r="C267" s="89">
        <v>234</v>
      </c>
      <c r="D267" s="59">
        <v>413.18826963999999</v>
      </c>
      <c r="E267" s="59">
        <v>79.013885955999996</v>
      </c>
      <c r="F267" s="59">
        <v>180.86050399999999</v>
      </c>
      <c r="G267" s="59">
        <v>226.39726924000001</v>
      </c>
      <c r="H267" s="59">
        <v>6.4136986300999999</v>
      </c>
      <c r="I267" s="59">
        <v>68.345627428</v>
      </c>
      <c r="J267" s="59">
        <v>131.66174419000001</v>
      </c>
      <c r="K267" s="59">
        <v>121.99496756000001</v>
      </c>
      <c r="L267" s="59">
        <v>9.2246575342000003</v>
      </c>
      <c r="M267" s="59">
        <v>96</v>
      </c>
      <c r="Q267" s="89">
        <v>234</v>
      </c>
      <c r="R267" s="59">
        <v>306.75009632000001</v>
      </c>
      <c r="S267" s="59">
        <v>78.763077127000003</v>
      </c>
      <c r="T267" s="59">
        <v>207.94518539000001</v>
      </c>
      <c r="U267" s="59">
        <v>244.08485049999999</v>
      </c>
      <c r="V267" s="59">
        <v>6.4136986300999999</v>
      </c>
      <c r="W267" s="59">
        <v>63.701828900999999</v>
      </c>
      <c r="X267" s="59">
        <v>140.72364185999999</v>
      </c>
      <c r="Y267" s="59">
        <v>190.19240153000001</v>
      </c>
      <c r="Z267" s="59">
        <v>9.2246575342000003</v>
      </c>
      <c r="AA267" s="59">
        <v>102</v>
      </c>
      <c r="AE267" s="89">
        <v>234</v>
      </c>
      <c r="AF267" s="59">
        <v>496.76545246000001</v>
      </c>
      <c r="AG267" s="59">
        <v>89.125130169000002</v>
      </c>
      <c r="AH267" s="59">
        <v>154.29983129999999</v>
      </c>
      <c r="AI267" s="59">
        <v>224.67205564</v>
      </c>
      <c r="AJ267" s="59">
        <v>6.4136986300999999</v>
      </c>
      <c r="AK267" s="59">
        <v>71.040875585999999</v>
      </c>
      <c r="AL267" s="59">
        <v>150.26180722999999</v>
      </c>
      <c r="AM267" s="59">
        <v>440.73040292000002</v>
      </c>
      <c r="AN267" s="59">
        <v>9.2246575342000003</v>
      </c>
      <c r="AO267" s="59">
        <v>224</v>
      </c>
      <c r="AS267" s="89">
        <v>234</v>
      </c>
      <c r="AT267" s="59">
        <v>454.47218573999999</v>
      </c>
      <c r="AU267" s="59">
        <v>103.52168274</v>
      </c>
      <c r="AV267" s="59">
        <v>185.52230329</v>
      </c>
      <c r="AW267" s="63">
        <v>238.89111604999999</v>
      </c>
      <c r="AX267" s="63">
        <v>6.4136986300999999</v>
      </c>
      <c r="AY267" s="63">
        <v>69.316758364999998</v>
      </c>
      <c r="AZ267" s="63">
        <v>159.12121271000001</v>
      </c>
      <c r="BA267" s="63">
        <v>114.41137356</v>
      </c>
      <c r="BB267" s="63">
        <v>9.2246575342000003</v>
      </c>
      <c r="BC267" s="63">
        <v>461</v>
      </c>
    </row>
    <row r="268" spans="3:55">
      <c r="C268" s="89">
        <v>235</v>
      </c>
      <c r="D268" s="59">
        <v>409.75787592</v>
      </c>
      <c r="E268" s="59">
        <v>78.144904212</v>
      </c>
      <c r="F268" s="59">
        <v>180.57781269</v>
      </c>
      <c r="G268" s="59">
        <v>226.27308056000001</v>
      </c>
      <c r="H268" s="59">
        <v>6.4136986300999999</v>
      </c>
      <c r="I268" s="59">
        <v>68.323779571000003</v>
      </c>
      <c r="J268" s="59">
        <v>131.58485250000001</v>
      </c>
      <c r="K268" s="59">
        <v>121.86773057000001</v>
      </c>
      <c r="L268" s="59">
        <v>9.2246575342000003</v>
      </c>
      <c r="M268" s="59">
        <v>99</v>
      </c>
      <c r="Q268" s="89">
        <v>235</v>
      </c>
      <c r="R268" s="59">
        <v>304.29236107000003</v>
      </c>
      <c r="S268" s="59">
        <v>78.089342920999997</v>
      </c>
      <c r="T268" s="59">
        <v>207.44906502000001</v>
      </c>
      <c r="U268" s="59">
        <v>243.76405718000001</v>
      </c>
      <c r="V268" s="59">
        <v>6.4136986300999999</v>
      </c>
      <c r="W268" s="59">
        <v>63.681860378000003</v>
      </c>
      <c r="X268" s="59">
        <v>140.66711936999999</v>
      </c>
      <c r="Y268" s="59">
        <v>190.51713773</v>
      </c>
      <c r="Z268" s="59">
        <v>9.2246575342000003</v>
      </c>
      <c r="AA268" s="59">
        <v>104</v>
      </c>
      <c r="AE268" s="89">
        <v>235</v>
      </c>
      <c r="AF268" s="59">
        <v>492.89602351000002</v>
      </c>
      <c r="AG268" s="59">
        <v>88.132122203999998</v>
      </c>
      <c r="AH268" s="59">
        <v>153.91766634000001</v>
      </c>
      <c r="AI268" s="59">
        <v>224.51409726</v>
      </c>
      <c r="AJ268" s="59">
        <v>6.4136986300999999</v>
      </c>
      <c r="AK268" s="59">
        <v>71.019754015999993</v>
      </c>
      <c r="AL268" s="59">
        <v>150.20034849000001</v>
      </c>
      <c r="AM268" s="59">
        <v>440.91194869999998</v>
      </c>
      <c r="AN268" s="59">
        <v>9.2246575342000003</v>
      </c>
      <c r="AO268" s="59">
        <v>227</v>
      </c>
      <c r="AS268" s="89">
        <v>235</v>
      </c>
      <c r="AT268" s="59">
        <v>450.71356473999998</v>
      </c>
      <c r="AU268" s="59">
        <v>102.44999677</v>
      </c>
      <c r="AV268" s="59">
        <v>185.26566611999999</v>
      </c>
      <c r="AW268" s="63">
        <v>238.76511013000001</v>
      </c>
      <c r="AX268" s="63">
        <v>6.4136986300999999</v>
      </c>
      <c r="AY268" s="63">
        <v>69.298565530000005</v>
      </c>
      <c r="AZ268" s="63">
        <v>159.02741578000001</v>
      </c>
      <c r="BA268" s="63">
        <v>114.44188165</v>
      </c>
      <c r="BB268" s="63">
        <v>9.2246575342000003</v>
      </c>
      <c r="BC268" s="63">
        <v>464</v>
      </c>
    </row>
    <row r="269" spans="3:55">
      <c r="C269" s="89">
        <v>236</v>
      </c>
      <c r="D269" s="59">
        <v>406.12186099000002</v>
      </c>
      <c r="E269" s="59">
        <v>77.595393119999997</v>
      </c>
      <c r="F269" s="59">
        <v>180.19977846</v>
      </c>
      <c r="G269" s="59">
        <v>226.13038537</v>
      </c>
      <c r="H269" s="59">
        <v>6.4136986300999999</v>
      </c>
      <c r="I269" s="59">
        <v>68.302290756000005</v>
      </c>
      <c r="J269" s="59">
        <v>131.50951706999999</v>
      </c>
      <c r="K269" s="59">
        <v>121.74362369000001</v>
      </c>
      <c r="L269" s="59">
        <v>9.2246575342000003</v>
      </c>
      <c r="M269" s="59">
        <v>101</v>
      </c>
      <c r="Q269" s="89">
        <v>236</v>
      </c>
      <c r="R269" s="59">
        <v>301.64318678000001</v>
      </c>
      <c r="S269" s="59">
        <v>77.586916142999996</v>
      </c>
      <c r="T269" s="59">
        <v>206.97307626</v>
      </c>
      <c r="U269" s="59">
        <v>243.44326386</v>
      </c>
      <c r="V269" s="59">
        <v>6.4136986300999999</v>
      </c>
      <c r="W269" s="59">
        <v>63.662137813999998</v>
      </c>
      <c r="X269" s="59">
        <v>140.61138020999999</v>
      </c>
      <c r="Y269" s="59">
        <v>190.84173526000001</v>
      </c>
      <c r="Z269" s="59">
        <v>9.2246575342000003</v>
      </c>
      <c r="AA269" s="59">
        <v>106</v>
      </c>
      <c r="AE269" s="89">
        <v>236</v>
      </c>
      <c r="AF269" s="59">
        <v>488.56550161000001</v>
      </c>
      <c r="AG269" s="59">
        <v>87.561432577000005</v>
      </c>
      <c r="AH269" s="59">
        <v>153.65056124</v>
      </c>
      <c r="AI269" s="59">
        <v>224.27985365999999</v>
      </c>
      <c r="AJ269" s="59">
        <v>6.4136986300999999</v>
      </c>
      <c r="AK269" s="59">
        <v>70.998910135000003</v>
      </c>
      <c r="AL269" s="59">
        <v>150.13993094</v>
      </c>
      <c r="AM269" s="59">
        <v>441.09412285000002</v>
      </c>
      <c r="AN269" s="59">
        <v>9.2246575342000003</v>
      </c>
      <c r="AO269" s="59">
        <v>230</v>
      </c>
      <c r="AS269" s="89">
        <v>236</v>
      </c>
      <c r="AT269" s="59">
        <v>446.77022976000001</v>
      </c>
      <c r="AU269" s="59">
        <v>101.81361235</v>
      </c>
      <c r="AV269" s="59">
        <v>184.80572533</v>
      </c>
      <c r="AW269" s="63">
        <v>238.59182028000001</v>
      </c>
      <c r="AX269" s="63">
        <v>6.4136986300999999</v>
      </c>
      <c r="AY269" s="63">
        <v>69.280689347999996</v>
      </c>
      <c r="AZ269" s="63">
        <v>158.93555913</v>
      </c>
      <c r="BA269" s="63">
        <v>114.47385884000001</v>
      </c>
      <c r="BB269" s="63">
        <v>9.2246575342000003</v>
      </c>
      <c r="BC269" s="63">
        <v>468</v>
      </c>
    </row>
    <row r="270" spans="3:55">
      <c r="C270" s="89">
        <v>237</v>
      </c>
      <c r="D270" s="59">
        <v>402.50076109999998</v>
      </c>
      <c r="E270" s="59">
        <v>77.140744204000001</v>
      </c>
      <c r="F270" s="59">
        <v>179.77593873000001</v>
      </c>
      <c r="G270" s="59">
        <v>225.92371845</v>
      </c>
      <c r="H270" s="59">
        <v>6.4136986300999999</v>
      </c>
      <c r="I270" s="59">
        <v>68.281163948</v>
      </c>
      <c r="J270" s="59">
        <v>131.4357814</v>
      </c>
      <c r="K270" s="59">
        <v>121.62277878</v>
      </c>
      <c r="L270" s="59">
        <v>9.2246575342000003</v>
      </c>
      <c r="M270" s="59">
        <v>103</v>
      </c>
      <c r="Q270" s="89">
        <v>237</v>
      </c>
      <c r="R270" s="59">
        <v>299.06397480999999</v>
      </c>
      <c r="S270" s="59">
        <v>77.140057087000002</v>
      </c>
      <c r="T270" s="59">
        <v>206.29989309000001</v>
      </c>
      <c r="U270" s="59">
        <v>243.19413492999999</v>
      </c>
      <c r="V270" s="59">
        <v>6.4136986300999999</v>
      </c>
      <c r="W270" s="59">
        <v>63.642660962999997</v>
      </c>
      <c r="X270" s="59">
        <v>140.55644190000001</v>
      </c>
      <c r="Y270" s="59">
        <v>191.16611055000001</v>
      </c>
      <c r="Z270" s="59">
        <v>9.2246575342000003</v>
      </c>
      <c r="AA270" s="59">
        <v>108</v>
      </c>
      <c r="AE270" s="89">
        <v>237</v>
      </c>
      <c r="AF270" s="59">
        <v>484.47911493999999</v>
      </c>
      <c r="AG270" s="59">
        <v>86.930132993000001</v>
      </c>
      <c r="AH270" s="59">
        <v>153.30234032000001</v>
      </c>
      <c r="AI270" s="59">
        <v>223.94320058</v>
      </c>
      <c r="AJ270" s="59">
        <v>6.4136986300999999</v>
      </c>
      <c r="AK270" s="59">
        <v>70.978343996000007</v>
      </c>
      <c r="AL270" s="59">
        <v>150.08057285000001</v>
      </c>
      <c r="AM270" s="59">
        <v>441.27692113000001</v>
      </c>
      <c r="AN270" s="59">
        <v>9.2246575342000003</v>
      </c>
      <c r="AO270" s="59">
        <v>233</v>
      </c>
      <c r="AS270" s="89">
        <v>237</v>
      </c>
      <c r="AT270" s="59">
        <v>442.94087316000002</v>
      </c>
      <c r="AU270" s="59">
        <v>101.14678609000001</v>
      </c>
      <c r="AV270" s="59">
        <v>184.29643429000001</v>
      </c>
      <c r="AW270" s="63">
        <v>238.38434412000001</v>
      </c>
      <c r="AX270" s="63">
        <v>6.4136986300999999</v>
      </c>
      <c r="AY270" s="63">
        <v>69.263132734999999</v>
      </c>
      <c r="AZ270" s="63">
        <v>158.84569683999999</v>
      </c>
      <c r="BA270" s="63">
        <v>114.50734364</v>
      </c>
      <c r="BB270" s="63">
        <v>9.2246575342000003</v>
      </c>
      <c r="BC270" s="63">
        <v>471</v>
      </c>
    </row>
    <row r="271" spans="3:55">
      <c r="C271" s="89">
        <v>238</v>
      </c>
      <c r="D271" s="59">
        <v>399.48878983999998</v>
      </c>
      <c r="E271" s="59">
        <v>76.394729072000004</v>
      </c>
      <c r="F271" s="59">
        <v>179.13150275000001</v>
      </c>
      <c r="G271" s="59">
        <v>225.61988536000001</v>
      </c>
      <c r="H271" s="59">
        <v>6.4136986300999999</v>
      </c>
      <c r="I271" s="59">
        <v>68.260402111999994</v>
      </c>
      <c r="J271" s="59">
        <v>131.36368902999999</v>
      </c>
      <c r="K271" s="59">
        <v>121.50532772</v>
      </c>
      <c r="L271" s="59">
        <v>9.2246575342000003</v>
      </c>
      <c r="M271" s="59">
        <v>105</v>
      </c>
      <c r="Q271" s="89">
        <v>238</v>
      </c>
      <c r="R271" s="59">
        <v>296.24044176000001</v>
      </c>
      <c r="S271" s="59">
        <v>76.749124691999995</v>
      </c>
      <c r="T271" s="59">
        <v>205.74673797</v>
      </c>
      <c r="U271" s="59">
        <v>243.01337233999999</v>
      </c>
      <c r="V271" s="59">
        <v>6.4136986300999999</v>
      </c>
      <c r="W271" s="59">
        <v>63.62342958</v>
      </c>
      <c r="X271" s="59">
        <v>140.50232198</v>
      </c>
      <c r="Y271" s="59">
        <v>191.49018002</v>
      </c>
      <c r="Z271" s="59">
        <v>9.2246575342000003</v>
      </c>
      <c r="AA271" s="59">
        <v>110</v>
      </c>
      <c r="AE271" s="89">
        <v>238</v>
      </c>
      <c r="AF271" s="59">
        <v>480.96724763999998</v>
      </c>
      <c r="AG271" s="59">
        <v>86.099294358999998</v>
      </c>
      <c r="AH271" s="59">
        <v>152.57913908</v>
      </c>
      <c r="AI271" s="59">
        <v>223.60654751000001</v>
      </c>
      <c r="AJ271" s="59">
        <v>6.4136986300999999</v>
      </c>
      <c r="AK271" s="59">
        <v>70.958055651999999</v>
      </c>
      <c r="AL271" s="59">
        <v>150.02229247</v>
      </c>
      <c r="AM271" s="59">
        <v>441.46033926000001</v>
      </c>
      <c r="AN271" s="59">
        <v>9.2246575342000003</v>
      </c>
      <c r="AO271" s="59">
        <v>236</v>
      </c>
      <c r="AS271" s="89">
        <v>238</v>
      </c>
      <c r="AT271" s="59">
        <v>439.52619490000001</v>
      </c>
      <c r="AU271" s="59">
        <v>100.276127</v>
      </c>
      <c r="AV271" s="59">
        <v>183.69516611</v>
      </c>
      <c r="AW271" s="63">
        <v>238.05799959999999</v>
      </c>
      <c r="AX271" s="63">
        <v>6.4136986300999999</v>
      </c>
      <c r="AY271" s="63">
        <v>69.245898605999997</v>
      </c>
      <c r="AZ271" s="63">
        <v>158.75788294</v>
      </c>
      <c r="BA271" s="63">
        <v>114.54237455000001</v>
      </c>
      <c r="BB271" s="63">
        <v>9.2246575342000003</v>
      </c>
      <c r="BC271" s="63">
        <v>474</v>
      </c>
    </row>
    <row r="272" spans="3:55">
      <c r="C272" s="89">
        <v>239</v>
      </c>
      <c r="D272" s="59">
        <v>396.15999655000002</v>
      </c>
      <c r="E272" s="59">
        <v>76.030973684000003</v>
      </c>
      <c r="F272" s="59">
        <v>178.42162905999999</v>
      </c>
      <c r="G272" s="59">
        <v>225.31605227</v>
      </c>
      <c r="H272" s="59">
        <v>6.4136986300999999</v>
      </c>
      <c r="I272" s="59">
        <v>68.240008211000003</v>
      </c>
      <c r="J272" s="59">
        <v>131.29328344000001</v>
      </c>
      <c r="K272" s="59">
        <v>121.39140239</v>
      </c>
      <c r="L272" s="59">
        <v>9.2246575342000003</v>
      </c>
      <c r="M272" s="59">
        <v>107</v>
      </c>
      <c r="Q272" s="89">
        <v>239</v>
      </c>
      <c r="R272" s="59">
        <v>293.86255236</v>
      </c>
      <c r="S272" s="59">
        <v>76.203620692000001</v>
      </c>
      <c r="T272" s="59">
        <v>204.93960097999999</v>
      </c>
      <c r="U272" s="59">
        <v>242.79551957999999</v>
      </c>
      <c r="V272" s="59">
        <v>6.4136986300999999</v>
      </c>
      <c r="W272" s="59">
        <v>63.604443420999999</v>
      </c>
      <c r="X272" s="59">
        <v>140.44903798000001</v>
      </c>
      <c r="Y272" s="59">
        <v>191.8138601</v>
      </c>
      <c r="Z272" s="59">
        <v>9.2246575342000003</v>
      </c>
      <c r="AA272" s="59">
        <v>112</v>
      </c>
      <c r="AE272" s="89">
        <v>239</v>
      </c>
      <c r="AF272" s="59">
        <v>477.12365705000002</v>
      </c>
      <c r="AG272" s="59">
        <v>85.493141428000001</v>
      </c>
      <c r="AH272" s="59">
        <v>151.96297544000001</v>
      </c>
      <c r="AI272" s="59">
        <v>223.26989442999999</v>
      </c>
      <c r="AJ272" s="59">
        <v>6.4136986300999999</v>
      </c>
      <c r="AK272" s="59">
        <v>70.938045153000004</v>
      </c>
      <c r="AL272" s="59">
        <v>149.96510807000001</v>
      </c>
      <c r="AM272" s="59">
        <v>441.64437298000001</v>
      </c>
      <c r="AN272" s="59">
        <v>9.2246575342000003</v>
      </c>
      <c r="AO272" s="59">
        <v>239</v>
      </c>
      <c r="AS272" s="89">
        <v>239</v>
      </c>
      <c r="AT272" s="59">
        <v>435.64410666999999</v>
      </c>
      <c r="AU272" s="59">
        <v>99.752357531000001</v>
      </c>
      <c r="AV272" s="59">
        <v>183.21441826</v>
      </c>
      <c r="AW272" s="63">
        <v>237.73165508</v>
      </c>
      <c r="AX272" s="63">
        <v>6.4136986300999999</v>
      </c>
      <c r="AY272" s="63">
        <v>69.228989877999993</v>
      </c>
      <c r="AZ272" s="63">
        <v>158.67217151</v>
      </c>
      <c r="BA272" s="63">
        <v>114.57899007</v>
      </c>
      <c r="BB272" s="63">
        <v>9.2246575342000003</v>
      </c>
      <c r="BC272" s="63">
        <v>477</v>
      </c>
    </row>
    <row r="273" spans="3:55">
      <c r="C273" s="89">
        <v>240</v>
      </c>
      <c r="D273" s="59">
        <v>392.69367233000003</v>
      </c>
      <c r="E273" s="59">
        <v>75.518699388000002</v>
      </c>
      <c r="F273" s="59">
        <v>177.99780521</v>
      </c>
      <c r="G273" s="59">
        <v>225.01221919</v>
      </c>
      <c r="H273" s="59">
        <v>6.4136986300999999</v>
      </c>
      <c r="I273" s="59">
        <v>68.219985213000001</v>
      </c>
      <c r="J273" s="59">
        <v>131.22460814999999</v>
      </c>
      <c r="K273" s="59">
        <v>121.28113466000001</v>
      </c>
      <c r="L273" s="59">
        <v>9.2246575342000003</v>
      </c>
      <c r="M273" s="59">
        <v>109</v>
      </c>
      <c r="Q273" s="89">
        <v>240</v>
      </c>
      <c r="R273" s="59">
        <v>291.47969162999999</v>
      </c>
      <c r="S273" s="59">
        <v>75.685267585999995</v>
      </c>
      <c r="T273" s="59">
        <v>204.19479297000001</v>
      </c>
      <c r="U273" s="59">
        <v>242.49315827999999</v>
      </c>
      <c r="V273" s="59">
        <v>6.4136986300999999</v>
      </c>
      <c r="W273" s="59">
        <v>63.585702240000003</v>
      </c>
      <c r="X273" s="59">
        <v>140.39660742000001</v>
      </c>
      <c r="Y273" s="59">
        <v>192.13706721</v>
      </c>
      <c r="Z273" s="59">
        <v>9.2246575342000003</v>
      </c>
      <c r="AA273" s="59">
        <v>114</v>
      </c>
      <c r="AE273" s="89">
        <v>240</v>
      </c>
      <c r="AF273" s="59">
        <v>473.21156946000002</v>
      </c>
      <c r="AG273" s="59">
        <v>84.964320076000007</v>
      </c>
      <c r="AH273" s="59">
        <v>151.23594668000001</v>
      </c>
      <c r="AI273" s="59">
        <v>223.0352719</v>
      </c>
      <c r="AJ273" s="59">
        <v>6.4136986300999999</v>
      </c>
      <c r="AK273" s="59">
        <v>70.918312553000007</v>
      </c>
      <c r="AL273" s="59">
        <v>149.90903789999999</v>
      </c>
      <c r="AM273" s="59">
        <v>441.82901802999999</v>
      </c>
      <c r="AN273" s="59">
        <v>9.2246575342000003</v>
      </c>
      <c r="AO273" s="59">
        <v>242</v>
      </c>
      <c r="AS273" s="89">
        <v>240</v>
      </c>
      <c r="AT273" s="59">
        <v>432.09226438000002</v>
      </c>
      <c r="AU273" s="59">
        <v>98.963947149999996</v>
      </c>
      <c r="AV273" s="59">
        <v>182.66806539999999</v>
      </c>
      <c r="AW273" s="63">
        <v>237.40531056</v>
      </c>
      <c r="AX273" s="63">
        <v>6.4136986300999999</v>
      </c>
      <c r="AY273" s="63">
        <v>69.212409465999997</v>
      </c>
      <c r="AZ273" s="63">
        <v>158.58861658999999</v>
      </c>
      <c r="BA273" s="63">
        <v>114.61722872</v>
      </c>
      <c r="BB273" s="63">
        <v>9.2246575342000003</v>
      </c>
      <c r="BC273" s="63">
        <v>480</v>
      </c>
    </row>
    <row r="274" spans="3:55">
      <c r="C274" s="89">
        <v>241</v>
      </c>
      <c r="D274" s="59">
        <v>389.39990290999998</v>
      </c>
      <c r="E274" s="59">
        <v>74.952444188000001</v>
      </c>
      <c r="F274" s="59">
        <v>177.45540746</v>
      </c>
      <c r="G274" s="59">
        <v>224.70838610000001</v>
      </c>
      <c r="H274" s="59">
        <v>6.4136986300999999</v>
      </c>
      <c r="I274" s="59">
        <v>68.20033608</v>
      </c>
      <c r="J274" s="59">
        <v>131.15770667999999</v>
      </c>
      <c r="K274" s="59">
        <v>121.1746564</v>
      </c>
      <c r="L274" s="59">
        <v>9.2246575342000003</v>
      </c>
      <c r="M274" s="59">
        <v>112</v>
      </c>
      <c r="Q274" s="89">
        <v>241</v>
      </c>
      <c r="R274" s="59">
        <v>288.92393493999998</v>
      </c>
      <c r="S274" s="59">
        <v>75.108260690999998</v>
      </c>
      <c r="T274" s="59">
        <v>203.68153470999999</v>
      </c>
      <c r="U274" s="59">
        <v>242.19079697999999</v>
      </c>
      <c r="V274" s="59">
        <v>6.4136986300999999</v>
      </c>
      <c r="W274" s="59">
        <v>63.567205792000003</v>
      </c>
      <c r="X274" s="59">
        <v>140.34504783</v>
      </c>
      <c r="Y274" s="59">
        <v>192.45971777</v>
      </c>
      <c r="Z274" s="59">
        <v>9.2246575342000003</v>
      </c>
      <c r="AA274" s="59">
        <v>116</v>
      </c>
      <c r="AE274" s="89">
        <v>241</v>
      </c>
      <c r="AF274" s="59">
        <v>469.17239671999999</v>
      </c>
      <c r="AG274" s="59">
        <v>84.157868124999993</v>
      </c>
      <c r="AH274" s="59">
        <v>150.90747282000001</v>
      </c>
      <c r="AI274" s="59">
        <v>222.8068102</v>
      </c>
      <c r="AJ274" s="59">
        <v>6.4136986300999999</v>
      </c>
      <c r="AK274" s="59">
        <v>70.898857903000007</v>
      </c>
      <c r="AL274" s="59">
        <v>149.85410024000001</v>
      </c>
      <c r="AM274" s="59">
        <v>442.01427014000001</v>
      </c>
      <c r="AN274" s="59">
        <v>9.2246575342000003</v>
      </c>
      <c r="AO274" s="59">
        <v>245</v>
      </c>
      <c r="AS274" s="89">
        <v>241</v>
      </c>
      <c r="AT274" s="59">
        <v>428.64591311999999</v>
      </c>
      <c r="AU274" s="59">
        <v>98.193003723999993</v>
      </c>
      <c r="AV274" s="59">
        <v>181.9484449</v>
      </c>
      <c r="AW274" s="63">
        <v>237.12927568999999</v>
      </c>
      <c r="AX274" s="63">
        <v>6.4136986300999999</v>
      </c>
      <c r="AY274" s="63">
        <v>69.196160288000002</v>
      </c>
      <c r="AZ274" s="63">
        <v>158.50727223999999</v>
      </c>
      <c r="BA274" s="63">
        <v>114.65712898</v>
      </c>
      <c r="BB274" s="63">
        <v>9.2246575342000003</v>
      </c>
      <c r="BC274" s="63">
        <v>483</v>
      </c>
    </row>
    <row r="275" spans="3:55">
      <c r="C275" s="89">
        <v>242</v>
      </c>
      <c r="D275" s="59">
        <v>386.15471413</v>
      </c>
      <c r="E275" s="59">
        <v>74.470090424000006</v>
      </c>
      <c r="F275" s="59">
        <v>176.81949447</v>
      </c>
      <c r="G275" s="59">
        <v>224.36558618999999</v>
      </c>
      <c r="H275" s="59">
        <v>6.4136986300999999</v>
      </c>
      <c r="I275" s="59">
        <v>68.181063778999999</v>
      </c>
      <c r="J275" s="59">
        <v>131.09262253</v>
      </c>
      <c r="K275" s="59">
        <v>121.07209948000001</v>
      </c>
      <c r="L275" s="59">
        <v>9.2246575342000003</v>
      </c>
      <c r="M275" s="59">
        <v>114</v>
      </c>
      <c r="Q275" s="89">
        <v>242</v>
      </c>
      <c r="R275" s="59">
        <v>285.97998675000002</v>
      </c>
      <c r="S275" s="59">
        <v>74.752245036000005</v>
      </c>
      <c r="T275" s="59">
        <v>203.33547672</v>
      </c>
      <c r="U275" s="59">
        <v>241.88843567000001</v>
      </c>
      <c r="V275" s="59">
        <v>6.4136986300999999</v>
      </c>
      <c r="W275" s="59">
        <v>63.548953832999999</v>
      </c>
      <c r="X275" s="59">
        <v>140.29437675</v>
      </c>
      <c r="Y275" s="59">
        <v>192.78172821999999</v>
      </c>
      <c r="Z275" s="59">
        <v>9.2246575342000003</v>
      </c>
      <c r="AA275" s="59">
        <v>118</v>
      </c>
      <c r="AE275" s="89">
        <v>242</v>
      </c>
      <c r="AF275" s="59">
        <v>465.45668938</v>
      </c>
      <c r="AG275" s="59">
        <v>83.396129854999998</v>
      </c>
      <c r="AH275" s="59">
        <v>150.43723734</v>
      </c>
      <c r="AI275" s="59">
        <v>222.35193104999999</v>
      </c>
      <c r="AJ275" s="59">
        <v>6.4136986300999999</v>
      </c>
      <c r="AK275" s="59">
        <v>70.879681255999998</v>
      </c>
      <c r="AL275" s="59">
        <v>149.80031332999999</v>
      </c>
      <c r="AM275" s="59">
        <v>442.20012505</v>
      </c>
      <c r="AN275" s="59">
        <v>9.2246575342000003</v>
      </c>
      <c r="AO275" s="59">
        <v>248</v>
      </c>
      <c r="AS275" s="89">
        <v>242</v>
      </c>
      <c r="AT275" s="59">
        <v>424.98797019</v>
      </c>
      <c r="AU275" s="59">
        <v>97.575673863000006</v>
      </c>
      <c r="AV275" s="59">
        <v>181.34106835</v>
      </c>
      <c r="AW275" s="63">
        <v>236.79897496000001</v>
      </c>
      <c r="AX275" s="63">
        <v>6.4136986300999999</v>
      </c>
      <c r="AY275" s="63">
        <v>69.180245259000003</v>
      </c>
      <c r="AZ275" s="63">
        <v>158.42819251</v>
      </c>
      <c r="BA275" s="63">
        <v>114.69872938</v>
      </c>
      <c r="BB275" s="63">
        <v>9.2246575342000003</v>
      </c>
      <c r="BC275" s="63">
        <v>487</v>
      </c>
    </row>
    <row r="276" spans="3:55">
      <c r="C276" s="89">
        <v>243</v>
      </c>
      <c r="D276" s="59">
        <v>383.21144565999998</v>
      </c>
      <c r="E276" s="59">
        <v>73.793783899000005</v>
      </c>
      <c r="F276" s="59">
        <v>176.16033791000001</v>
      </c>
      <c r="G276" s="59">
        <v>223.93806229</v>
      </c>
      <c r="H276" s="59">
        <v>6.4136986300999999</v>
      </c>
      <c r="I276" s="59">
        <v>68.162171274000002</v>
      </c>
      <c r="J276" s="59">
        <v>131.02939921000001</v>
      </c>
      <c r="K276" s="59">
        <v>120.97359579</v>
      </c>
      <c r="L276" s="59">
        <v>9.2246575342000003</v>
      </c>
      <c r="M276" s="59">
        <v>116</v>
      </c>
      <c r="Q276" s="89">
        <v>243</v>
      </c>
      <c r="R276" s="59">
        <v>282.94582216999999</v>
      </c>
      <c r="S276" s="59">
        <v>74.518704494999994</v>
      </c>
      <c r="T276" s="59">
        <v>203.01651254999999</v>
      </c>
      <c r="U276" s="59">
        <v>241.52672181</v>
      </c>
      <c r="V276" s="59">
        <v>6.4136986300999999</v>
      </c>
      <c r="W276" s="59">
        <v>63.530946116999999</v>
      </c>
      <c r="X276" s="59">
        <v>140.24461170000001</v>
      </c>
      <c r="Y276" s="59">
        <v>193.10301496</v>
      </c>
      <c r="Z276" s="59">
        <v>9.2246575342000003</v>
      </c>
      <c r="AA276" s="59">
        <v>120</v>
      </c>
      <c r="AE276" s="89">
        <v>243</v>
      </c>
      <c r="AF276" s="59">
        <v>461.39927598999998</v>
      </c>
      <c r="AG276" s="59">
        <v>82.888449313999999</v>
      </c>
      <c r="AH276" s="59">
        <v>150.06827473000001</v>
      </c>
      <c r="AI276" s="59">
        <v>221.88342735000001</v>
      </c>
      <c r="AJ276" s="59">
        <v>6.4136986300999999</v>
      </c>
      <c r="AK276" s="59">
        <v>70.860782662999995</v>
      </c>
      <c r="AL276" s="59">
        <v>149.74769544</v>
      </c>
      <c r="AM276" s="59">
        <v>442.38657848000003</v>
      </c>
      <c r="AN276" s="59">
        <v>9.2246575342000003</v>
      </c>
      <c r="AO276" s="59">
        <v>251</v>
      </c>
      <c r="AS276" s="89">
        <v>243</v>
      </c>
      <c r="AT276" s="59">
        <v>421.44901435000003</v>
      </c>
      <c r="AU276" s="59">
        <v>96.862091782999997</v>
      </c>
      <c r="AV276" s="59">
        <v>180.83605248000001</v>
      </c>
      <c r="AW276" s="63">
        <v>236.34357871</v>
      </c>
      <c r="AX276" s="63">
        <v>6.4136986300999999</v>
      </c>
      <c r="AY276" s="63">
        <v>69.164667296000005</v>
      </c>
      <c r="AZ276" s="63">
        <v>158.35143145000001</v>
      </c>
      <c r="BA276" s="63">
        <v>114.74206839999999</v>
      </c>
      <c r="BB276" s="63">
        <v>9.2246575342000003</v>
      </c>
      <c r="BC276" s="63">
        <v>490</v>
      </c>
    </row>
    <row r="277" spans="3:55">
      <c r="C277" s="89">
        <v>244</v>
      </c>
      <c r="D277" s="59">
        <v>379.65563686000002</v>
      </c>
      <c r="E277" s="59">
        <v>73.413672160000004</v>
      </c>
      <c r="F277" s="59">
        <v>175.81752689000001</v>
      </c>
      <c r="G277" s="59">
        <v>223.51053838999999</v>
      </c>
      <c r="H277" s="59">
        <v>6.4136986300999999</v>
      </c>
      <c r="I277" s="59">
        <v>68.143661531000006</v>
      </c>
      <c r="J277" s="59">
        <v>130.96808023</v>
      </c>
      <c r="K277" s="59">
        <v>120.87927719</v>
      </c>
      <c r="L277" s="59">
        <v>9.2246575342000003</v>
      </c>
      <c r="M277" s="59">
        <v>118</v>
      </c>
      <c r="Q277" s="89">
        <v>244</v>
      </c>
      <c r="R277" s="59">
        <v>280.51855934999998</v>
      </c>
      <c r="S277" s="59">
        <v>73.980616650000002</v>
      </c>
      <c r="T277" s="59">
        <v>202.50319637000001</v>
      </c>
      <c r="U277" s="59">
        <v>241.05700551000001</v>
      </c>
      <c r="V277" s="59">
        <v>6.4136986300999999</v>
      </c>
      <c r="W277" s="59">
        <v>63.513182399000002</v>
      </c>
      <c r="X277" s="59">
        <v>140.19577021000001</v>
      </c>
      <c r="Y277" s="59">
        <v>193.42349444000001</v>
      </c>
      <c r="Z277" s="59">
        <v>9.2246575342000003</v>
      </c>
      <c r="AA277" s="59">
        <v>122</v>
      </c>
      <c r="AE277" s="89">
        <v>244</v>
      </c>
      <c r="AF277" s="59">
        <v>456.75565080000001</v>
      </c>
      <c r="AG277" s="59">
        <v>82.593708129000007</v>
      </c>
      <c r="AH277" s="59">
        <v>149.90689506999999</v>
      </c>
      <c r="AI277" s="59">
        <v>221.58061314</v>
      </c>
      <c r="AJ277" s="59">
        <v>6.4136986300999999</v>
      </c>
      <c r="AK277" s="59">
        <v>70.842162177000006</v>
      </c>
      <c r="AL277" s="59">
        <v>149.69626482999999</v>
      </c>
      <c r="AM277" s="59">
        <v>442.57362618000002</v>
      </c>
      <c r="AN277" s="59">
        <v>9.2246575342000003</v>
      </c>
      <c r="AO277" s="59">
        <v>253</v>
      </c>
      <c r="AS277" s="89">
        <v>244</v>
      </c>
      <c r="AT277" s="59">
        <v>417.71498037999999</v>
      </c>
      <c r="AU277" s="59">
        <v>96.230978950999997</v>
      </c>
      <c r="AV277" s="59">
        <v>180.40964799</v>
      </c>
      <c r="AW277" s="63">
        <v>235.92217993</v>
      </c>
      <c r="AX277" s="63">
        <v>6.4136986300999999</v>
      </c>
      <c r="AY277" s="63">
        <v>69.149429315000006</v>
      </c>
      <c r="AZ277" s="63">
        <v>158.27704313000001</v>
      </c>
      <c r="BA277" s="63">
        <v>114.78718456999999</v>
      </c>
      <c r="BB277" s="63">
        <v>9.2246575342000003</v>
      </c>
      <c r="BC277" s="63">
        <v>493</v>
      </c>
    </row>
    <row r="278" spans="3:55">
      <c r="C278" s="89">
        <v>245</v>
      </c>
      <c r="D278" s="59">
        <v>376.16197163999999</v>
      </c>
      <c r="E278" s="59">
        <v>72.889521212999995</v>
      </c>
      <c r="F278" s="59">
        <v>175.42860378</v>
      </c>
      <c r="G278" s="59">
        <v>223.21102221999999</v>
      </c>
      <c r="H278" s="59">
        <v>6.4136986300999999</v>
      </c>
      <c r="I278" s="59">
        <v>68.125537512999998</v>
      </c>
      <c r="J278" s="59">
        <v>130.90870910999999</v>
      </c>
      <c r="K278" s="59">
        <v>120.78927555999999</v>
      </c>
      <c r="L278" s="59">
        <v>9.2246575342000003</v>
      </c>
      <c r="M278" s="59">
        <v>120</v>
      </c>
      <c r="Q278" s="89">
        <v>245</v>
      </c>
      <c r="R278" s="59">
        <v>277.87052036</v>
      </c>
      <c r="S278" s="59">
        <v>73.535992378000003</v>
      </c>
      <c r="T278" s="59">
        <v>202.1213855</v>
      </c>
      <c r="U278" s="59">
        <v>240.58309650000001</v>
      </c>
      <c r="V278" s="59">
        <v>6.4136986300999999</v>
      </c>
      <c r="W278" s="59">
        <v>63.495662434000003</v>
      </c>
      <c r="X278" s="59">
        <v>140.14786981</v>
      </c>
      <c r="Y278" s="59">
        <v>193.74308306</v>
      </c>
      <c r="Z278" s="59">
        <v>9.2246575342000003</v>
      </c>
      <c r="AA278" s="59">
        <v>124</v>
      </c>
      <c r="AE278" s="89">
        <v>245</v>
      </c>
      <c r="AF278" s="59">
        <v>452.22571416</v>
      </c>
      <c r="AG278" s="59">
        <v>82.127673504000001</v>
      </c>
      <c r="AH278" s="59">
        <v>149.79923858000001</v>
      </c>
      <c r="AI278" s="59">
        <v>221.28168066000001</v>
      </c>
      <c r="AJ278" s="59">
        <v>6.4136986300999999</v>
      </c>
      <c r="AK278" s="59">
        <v>70.823819850000007</v>
      </c>
      <c r="AL278" s="59">
        <v>149.64603976000001</v>
      </c>
      <c r="AM278" s="59">
        <v>442.76126389000001</v>
      </c>
      <c r="AN278" s="59">
        <v>9.2246575342000003</v>
      </c>
      <c r="AO278" s="59">
        <v>256</v>
      </c>
      <c r="AS278" s="89">
        <v>245</v>
      </c>
      <c r="AT278" s="59">
        <v>413.79844093999998</v>
      </c>
      <c r="AU278" s="59">
        <v>95.638295529999994</v>
      </c>
      <c r="AV278" s="59">
        <v>179.99790444000001</v>
      </c>
      <c r="AW278" s="63">
        <v>235.63019628999999</v>
      </c>
      <c r="AX278" s="63">
        <v>6.4136986300999999</v>
      </c>
      <c r="AY278" s="63">
        <v>69.134534231000004</v>
      </c>
      <c r="AZ278" s="63">
        <v>158.20508158999999</v>
      </c>
      <c r="BA278" s="63">
        <v>114.83411637</v>
      </c>
      <c r="BB278" s="63">
        <v>9.2246575342000003</v>
      </c>
      <c r="BC278" s="63">
        <v>496</v>
      </c>
    </row>
    <row r="279" spans="3:55">
      <c r="C279" s="89">
        <v>246</v>
      </c>
      <c r="D279" s="59">
        <v>372.35620376999998</v>
      </c>
      <c r="E279" s="59">
        <v>72.516557957000003</v>
      </c>
      <c r="F279" s="59">
        <v>175.18346478999999</v>
      </c>
      <c r="G279" s="59">
        <v>222.92863689000001</v>
      </c>
      <c r="H279" s="59">
        <v>6.4136986300999999</v>
      </c>
      <c r="I279" s="59">
        <v>68.107802187000004</v>
      </c>
      <c r="J279" s="59">
        <v>130.85132934000001</v>
      </c>
      <c r="K279" s="59">
        <v>120.70372278000001</v>
      </c>
      <c r="L279" s="59">
        <v>9.2246575342000003</v>
      </c>
      <c r="M279" s="59">
        <v>122</v>
      </c>
      <c r="Q279" s="89">
        <v>246</v>
      </c>
      <c r="R279" s="59">
        <v>274.96180865999997</v>
      </c>
      <c r="S279" s="59">
        <v>73.317847086</v>
      </c>
      <c r="T279" s="59">
        <v>201.71555190999999</v>
      </c>
      <c r="U279" s="59">
        <v>240.16740393000001</v>
      </c>
      <c r="V279" s="59">
        <v>6.4136986300999999</v>
      </c>
      <c r="W279" s="59">
        <v>63.478385977999999</v>
      </c>
      <c r="X279" s="59">
        <v>140.10092803000001</v>
      </c>
      <c r="Y279" s="59">
        <v>194.06169725999999</v>
      </c>
      <c r="Z279" s="59">
        <v>9.2246575342000003</v>
      </c>
      <c r="AA279" s="59">
        <v>126</v>
      </c>
      <c r="AE279" s="89">
        <v>246</v>
      </c>
      <c r="AF279" s="59">
        <v>447.98144379000001</v>
      </c>
      <c r="AG279" s="59">
        <v>81.615940420000001</v>
      </c>
      <c r="AH279" s="59">
        <v>149.40292907</v>
      </c>
      <c r="AI279" s="59">
        <v>221.03143337</v>
      </c>
      <c r="AJ279" s="59">
        <v>6.4136986300999999</v>
      </c>
      <c r="AK279" s="59">
        <v>70.805755734000002</v>
      </c>
      <c r="AL279" s="59">
        <v>149.59703848999999</v>
      </c>
      <c r="AM279" s="59">
        <v>442.94948732</v>
      </c>
      <c r="AN279" s="59">
        <v>9.2246575342000003</v>
      </c>
      <c r="AO279" s="59">
        <v>259</v>
      </c>
      <c r="AS279" s="89">
        <v>246</v>
      </c>
      <c r="AT279" s="59">
        <v>409.85860430000002</v>
      </c>
      <c r="AU279" s="59">
        <v>95.096252691000004</v>
      </c>
      <c r="AV279" s="59">
        <v>179.55881751000001</v>
      </c>
      <c r="AW279" s="63">
        <v>235.33821263999999</v>
      </c>
      <c r="AX279" s="63">
        <v>6.4136986300999999</v>
      </c>
      <c r="AY279" s="63">
        <v>69.119984961</v>
      </c>
      <c r="AZ279" s="63">
        <v>158.13560089000001</v>
      </c>
      <c r="BA279" s="63">
        <v>114.88290231000001</v>
      </c>
      <c r="BB279" s="63">
        <v>9.2246575342000003</v>
      </c>
      <c r="BC279" s="63">
        <v>499</v>
      </c>
    </row>
    <row r="280" spans="3:55">
      <c r="C280" s="89">
        <v>247</v>
      </c>
      <c r="D280" s="59">
        <v>368.11135081999998</v>
      </c>
      <c r="E280" s="59">
        <v>72.361748487</v>
      </c>
      <c r="F280" s="59">
        <v>175.15925709000001</v>
      </c>
      <c r="G280" s="59">
        <v>222.64625154999999</v>
      </c>
      <c r="H280" s="59">
        <v>6.4136986300999999</v>
      </c>
      <c r="I280" s="59">
        <v>68.090458517000002</v>
      </c>
      <c r="J280" s="59">
        <v>130.79598444999999</v>
      </c>
      <c r="K280" s="59">
        <v>120.62275071000001</v>
      </c>
      <c r="L280" s="59">
        <v>9.2246575342000003</v>
      </c>
      <c r="M280" s="59">
        <v>124</v>
      </c>
      <c r="Q280" s="89">
        <v>247</v>
      </c>
      <c r="R280" s="59">
        <v>272.51009047999997</v>
      </c>
      <c r="S280" s="59">
        <v>72.877854458000002</v>
      </c>
      <c r="T280" s="59">
        <v>200.96249021</v>
      </c>
      <c r="U280" s="59">
        <v>239.86379328999999</v>
      </c>
      <c r="V280" s="59">
        <v>6.4136986300999999</v>
      </c>
      <c r="W280" s="59">
        <v>63.461352783999999</v>
      </c>
      <c r="X280" s="59">
        <v>140.05496239999999</v>
      </c>
      <c r="Y280" s="59">
        <v>194.37925344999999</v>
      </c>
      <c r="Z280" s="59">
        <v>9.2246575342000003</v>
      </c>
      <c r="AA280" s="59">
        <v>128</v>
      </c>
      <c r="AE280" s="89">
        <v>247</v>
      </c>
      <c r="AF280" s="59">
        <v>443.36243231999998</v>
      </c>
      <c r="AG280" s="59">
        <v>81.229543208999999</v>
      </c>
      <c r="AH280" s="59">
        <v>149.20443796000001</v>
      </c>
      <c r="AI280" s="59">
        <v>220.83277292</v>
      </c>
      <c r="AJ280" s="59">
        <v>6.4136986300999999</v>
      </c>
      <c r="AK280" s="59">
        <v>70.787969880000006</v>
      </c>
      <c r="AL280" s="59">
        <v>149.54927928999999</v>
      </c>
      <c r="AM280" s="59">
        <v>443.13829222999999</v>
      </c>
      <c r="AN280" s="59">
        <v>9.2246575342000003</v>
      </c>
      <c r="AO280" s="59">
        <v>262</v>
      </c>
      <c r="AS280" s="89">
        <v>247</v>
      </c>
      <c r="AT280" s="59">
        <v>405.16048365</v>
      </c>
      <c r="AU280" s="59">
        <v>94.879033609000004</v>
      </c>
      <c r="AV280" s="59">
        <v>179.54420451999999</v>
      </c>
      <c r="AW280" s="63">
        <v>235.05521530999999</v>
      </c>
      <c r="AX280" s="63">
        <v>6.4136986300999999</v>
      </c>
      <c r="AY280" s="63">
        <v>69.105784420999996</v>
      </c>
      <c r="AZ280" s="63">
        <v>158.06865508999999</v>
      </c>
      <c r="BA280" s="63">
        <v>114.93358091</v>
      </c>
      <c r="BB280" s="63">
        <v>9.2246575342000003</v>
      </c>
      <c r="BC280" s="63">
        <v>502</v>
      </c>
    </row>
    <row r="281" spans="3:55">
      <c r="C281" s="89">
        <v>248</v>
      </c>
      <c r="D281" s="59">
        <v>364.59789866</v>
      </c>
      <c r="E281" s="59">
        <v>71.928316519000006</v>
      </c>
      <c r="F281" s="59">
        <v>174.64440908</v>
      </c>
      <c r="G281" s="59">
        <v>222.40172823</v>
      </c>
      <c r="H281" s="59">
        <v>6.4136986300999999</v>
      </c>
      <c r="I281" s="59">
        <v>68.073509466999994</v>
      </c>
      <c r="J281" s="59">
        <v>130.74271794000001</v>
      </c>
      <c r="K281" s="59">
        <v>120.54649123</v>
      </c>
      <c r="L281" s="59">
        <v>9.2246575342000003</v>
      </c>
      <c r="M281" s="59">
        <v>126</v>
      </c>
      <c r="Q281" s="89">
        <v>248</v>
      </c>
      <c r="R281" s="59">
        <v>269.70564665000001</v>
      </c>
      <c r="S281" s="59">
        <v>72.453188401000006</v>
      </c>
      <c r="T281" s="59">
        <v>200.54254273000001</v>
      </c>
      <c r="U281" s="59">
        <v>239.56446750999999</v>
      </c>
      <c r="V281" s="59">
        <v>6.4136986300999999</v>
      </c>
      <c r="W281" s="59">
        <v>63.444562609999998</v>
      </c>
      <c r="X281" s="59">
        <v>140.00999045</v>
      </c>
      <c r="Y281" s="59">
        <v>194.69566807000001</v>
      </c>
      <c r="Z281" s="59">
        <v>9.2246575342000003</v>
      </c>
      <c r="AA281" s="59">
        <v>130</v>
      </c>
      <c r="AE281" s="89">
        <v>248</v>
      </c>
      <c r="AF281" s="59">
        <v>439.20958059999998</v>
      </c>
      <c r="AG281" s="59">
        <v>80.585281097000006</v>
      </c>
      <c r="AH281" s="59">
        <v>148.79765198999999</v>
      </c>
      <c r="AI281" s="59">
        <v>220.63411248</v>
      </c>
      <c r="AJ281" s="59">
        <v>6.4136986300999999</v>
      </c>
      <c r="AK281" s="59">
        <v>70.770462342000002</v>
      </c>
      <c r="AL281" s="59">
        <v>149.50278041000001</v>
      </c>
      <c r="AM281" s="59">
        <v>443.32767435</v>
      </c>
      <c r="AN281" s="59">
        <v>9.2246575342000003</v>
      </c>
      <c r="AO281" s="59">
        <v>265</v>
      </c>
      <c r="AS281" s="89">
        <v>248</v>
      </c>
      <c r="AT281" s="59">
        <v>401.15027115999999</v>
      </c>
      <c r="AU281" s="59">
        <v>94.261332566999997</v>
      </c>
      <c r="AV281" s="59">
        <v>179.15643080000001</v>
      </c>
      <c r="AW281" s="63">
        <v>234.85795250000001</v>
      </c>
      <c r="AX281" s="63">
        <v>6.4136986300999999</v>
      </c>
      <c r="AY281" s="63">
        <v>69.091935527999993</v>
      </c>
      <c r="AZ281" s="63">
        <v>158.00429822999999</v>
      </c>
      <c r="BA281" s="63">
        <v>114.98619065</v>
      </c>
      <c r="BB281" s="63">
        <v>9.2246575342000003</v>
      </c>
      <c r="BC281" s="63">
        <v>505</v>
      </c>
    </row>
    <row r="282" spans="3:55">
      <c r="C282" s="89">
        <v>249</v>
      </c>
      <c r="D282" s="59">
        <v>361.21211524</v>
      </c>
      <c r="E282" s="59">
        <v>71.270090138</v>
      </c>
      <c r="F282" s="59">
        <v>174.18217619000001</v>
      </c>
      <c r="G282" s="59">
        <v>222.20171547000001</v>
      </c>
      <c r="H282" s="59">
        <v>6.4136986300999999</v>
      </c>
      <c r="I282" s="59">
        <v>68.056958003999995</v>
      </c>
      <c r="J282" s="59">
        <v>130.69157332</v>
      </c>
      <c r="K282" s="59">
        <v>120.47507622000001</v>
      </c>
      <c r="L282" s="59">
        <v>9.2246575342000003</v>
      </c>
      <c r="M282" s="59">
        <v>128</v>
      </c>
      <c r="Q282" s="89">
        <v>249</v>
      </c>
      <c r="R282" s="59">
        <v>267.17147014</v>
      </c>
      <c r="S282" s="59">
        <v>71.902782369999997</v>
      </c>
      <c r="T282" s="59">
        <v>199.97806790999999</v>
      </c>
      <c r="U282" s="59">
        <v>239.26514173000001</v>
      </c>
      <c r="V282" s="59">
        <v>6.4136986300999999</v>
      </c>
      <c r="W282" s="59">
        <v>63.428015207999998</v>
      </c>
      <c r="X282" s="59">
        <v>139.96602970000001</v>
      </c>
      <c r="Y282" s="59">
        <v>195.01085753000001</v>
      </c>
      <c r="Z282" s="59">
        <v>9.2246575342000003</v>
      </c>
      <c r="AA282" s="59">
        <v>132</v>
      </c>
      <c r="AE282" s="89">
        <v>249</v>
      </c>
      <c r="AF282" s="59">
        <v>434.94151878000002</v>
      </c>
      <c r="AG282" s="59">
        <v>80.074543384999998</v>
      </c>
      <c r="AH282" s="59">
        <v>148.37255173</v>
      </c>
      <c r="AI282" s="59">
        <v>220.43545204</v>
      </c>
      <c r="AJ282" s="59">
        <v>6.4136986300999999</v>
      </c>
      <c r="AK282" s="59">
        <v>70.753233171999995</v>
      </c>
      <c r="AL282" s="59">
        <v>149.45756011</v>
      </c>
      <c r="AM282" s="59">
        <v>443.51762939999998</v>
      </c>
      <c r="AN282" s="59">
        <v>9.2246575342000003</v>
      </c>
      <c r="AO282" s="59">
        <v>267</v>
      </c>
      <c r="AS282" s="89">
        <v>249</v>
      </c>
      <c r="AT282" s="59">
        <v>397.51421422999999</v>
      </c>
      <c r="AU282" s="59">
        <v>93.413410510999995</v>
      </c>
      <c r="AV282" s="59">
        <v>178.62472255</v>
      </c>
      <c r="AW282" s="63">
        <v>234.66068967999999</v>
      </c>
      <c r="AX282" s="63">
        <v>6.4136986300999999</v>
      </c>
      <c r="AY282" s="63">
        <v>69.078441197000004</v>
      </c>
      <c r="AZ282" s="63">
        <v>157.94258438</v>
      </c>
      <c r="BA282" s="63">
        <v>115.04077005000001</v>
      </c>
      <c r="BB282" s="63">
        <v>9.2246575342000003</v>
      </c>
      <c r="BC282" s="63">
        <v>507</v>
      </c>
    </row>
    <row r="283" spans="3:55">
      <c r="C283" s="89">
        <v>250</v>
      </c>
      <c r="D283" s="59">
        <v>357.96833042999998</v>
      </c>
      <c r="E283" s="59">
        <v>70.585174664999997</v>
      </c>
      <c r="F283" s="59">
        <v>173.60463379000001</v>
      </c>
      <c r="G283" s="59">
        <v>222.00170270999999</v>
      </c>
      <c r="H283" s="59">
        <v>6.4136986300999999</v>
      </c>
      <c r="I283" s="59">
        <v>68.040807091000005</v>
      </c>
      <c r="J283" s="59">
        <v>130.6425941</v>
      </c>
      <c r="K283" s="59">
        <v>120.40863754999999</v>
      </c>
      <c r="L283" s="59">
        <v>9.2246575342000003</v>
      </c>
      <c r="M283" s="59">
        <v>131</v>
      </c>
      <c r="Q283" s="89">
        <v>250</v>
      </c>
      <c r="R283" s="59">
        <v>264.31815626999997</v>
      </c>
      <c r="S283" s="59">
        <v>71.412100097999996</v>
      </c>
      <c r="T283" s="59">
        <v>199.67300668999999</v>
      </c>
      <c r="U283" s="59">
        <v>238.96581595000001</v>
      </c>
      <c r="V283" s="59">
        <v>6.4136986300999999</v>
      </c>
      <c r="W283" s="59">
        <v>63.411710333999999</v>
      </c>
      <c r="X283" s="59">
        <v>139.9230977</v>
      </c>
      <c r="Y283" s="59">
        <v>195.32473826</v>
      </c>
      <c r="Z283" s="59">
        <v>9.2246575342000003</v>
      </c>
      <c r="AA283" s="59">
        <v>134</v>
      </c>
      <c r="AE283" s="89">
        <v>250</v>
      </c>
      <c r="AF283" s="59">
        <v>430.58382984000002</v>
      </c>
      <c r="AG283" s="59">
        <v>79.624396919999995</v>
      </c>
      <c r="AH283" s="59">
        <v>147.97648734000001</v>
      </c>
      <c r="AI283" s="59">
        <v>220.23679159</v>
      </c>
      <c r="AJ283" s="59">
        <v>6.4136986300999999</v>
      </c>
      <c r="AK283" s="59">
        <v>70.736282419999995</v>
      </c>
      <c r="AL283" s="59">
        <v>149.41363666000001</v>
      </c>
      <c r="AM283" s="59">
        <v>443.70815313000003</v>
      </c>
      <c r="AN283" s="59">
        <v>9.2246575342000003</v>
      </c>
      <c r="AO283" s="59">
        <v>270</v>
      </c>
      <c r="AS283" s="89">
        <v>250</v>
      </c>
      <c r="AT283" s="59">
        <v>393.86695163000002</v>
      </c>
      <c r="AU283" s="59">
        <v>92.554229155000002</v>
      </c>
      <c r="AV283" s="59">
        <v>178.11547926</v>
      </c>
      <c r="AW283" s="63">
        <v>234.46342687000001</v>
      </c>
      <c r="AX283" s="63">
        <v>6.4136986300999999</v>
      </c>
      <c r="AY283" s="63">
        <v>69.065304345000001</v>
      </c>
      <c r="AZ283" s="63">
        <v>157.88356759000001</v>
      </c>
      <c r="BA283" s="63">
        <v>115.09735761</v>
      </c>
      <c r="BB283" s="63">
        <v>9.2246575342000003</v>
      </c>
      <c r="BC283" s="63">
        <v>510</v>
      </c>
    </row>
    <row r="284" spans="3:55">
      <c r="C284" s="89">
        <v>251</v>
      </c>
      <c r="D284" s="59">
        <v>354.13597950000002</v>
      </c>
      <c r="E284" s="59">
        <v>70.245920780999995</v>
      </c>
      <c r="F284" s="59">
        <v>173.26999591000001</v>
      </c>
      <c r="G284" s="59">
        <v>221.80168995</v>
      </c>
      <c r="H284" s="59">
        <v>6.4136986300999999</v>
      </c>
      <c r="I284" s="59">
        <v>68.025059694000007</v>
      </c>
      <c r="J284" s="59">
        <v>130.59582380000001</v>
      </c>
      <c r="K284" s="59">
        <v>120.34730709</v>
      </c>
      <c r="L284" s="59">
        <v>9.2246575342000003</v>
      </c>
      <c r="M284" s="59">
        <v>133</v>
      </c>
      <c r="Q284" s="89">
        <v>251</v>
      </c>
      <c r="R284" s="59">
        <v>261.45049456999999</v>
      </c>
      <c r="S284" s="59">
        <v>71.049828590999994</v>
      </c>
      <c r="T284" s="59">
        <v>199.20938593</v>
      </c>
      <c r="U284" s="59">
        <v>238.71098677000001</v>
      </c>
      <c r="V284" s="59">
        <v>6.4136986300999999</v>
      </c>
      <c r="W284" s="59">
        <v>63.395647744000001</v>
      </c>
      <c r="X284" s="59">
        <v>139.88121194999999</v>
      </c>
      <c r="Y284" s="59">
        <v>195.63722669000001</v>
      </c>
      <c r="Z284" s="59">
        <v>9.2246575342000003</v>
      </c>
      <c r="AA284" s="59">
        <v>136</v>
      </c>
      <c r="AE284" s="89">
        <v>251</v>
      </c>
      <c r="AF284" s="59">
        <v>425.98843275000002</v>
      </c>
      <c r="AG284" s="59">
        <v>79.362637762999995</v>
      </c>
      <c r="AH284" s="59">
        <v>147.62974378000001</v>
      </c>
      <c r="AI284" s="59">
        <v>220.03813115</v>
      </c>
      <c r="AJ284" s="59">
        <v>6.4136986300999999</v>
      </c>
      <c r="AK284" s="59">
        <v>70.71961014</v>
      </c>
      <c r="AL284" s="59">
        <v>149.37102831999999</v>
      </c>
      <c r="AM284" s="59">
        <v>443.89924127</v>
      </c>
      <c r="AN284" s="59">
        <v>9.2246575342000003</v>
      </c>
      <c r="AO284" s="59">
        <v>273</v>
      </c>
      <c r="AS284" s="89">
        <v>251</v>
      </c>
      <c r="AT284" s="59">
        <v>389.57308189999998</v>
      </c>
      <c r="AU284" s="59">
        <v>92.120339533999996</v>
      </c>
      <c r="AV284" s="59">
        <v>177.82755137000001</v>
      </c>
      <c r="AW284" s="63">
        <v>234.26616405999999</v>
      </c>
      <c r="AX284" s="63">
        <v>6.4136986300999999</v>
      </c>
      <c r="AY284" s="63">
        <v>69.052527886999997</v>
      </c>
      <c r="AZ284" s="63">
        <v>157.82730190999999</v>
      </c>
      <c r="BA284" s="63">
        <v>115.15599184</v>
      </c>
      <c r="BB284" s="63">
        <v>9.2246575342000003</v>
      </c>
      <c r="BC284" s="63">
        <v>513</v>
      </c>
    </row>
    <row r="285" spans="3:55">
      <c r="C285" s="89">
        <v>252</v>
      </c>
      <c r="D285" s="59">
        <v>350.30622679999999</v>
      </c>
      <c r="E285" s="59">
        <v>69.933926435999993</v>
      </c>
      <c r="F285" s="59">
        <v>172.90550027</v>
      </c>
      <c r="G285" s="59">
        <v>221.60167718</v>
      </c>
      <c r="H285" s="59">
        <v>6.4136986300999999</v>
      </c>
      <c r="I285" s="59">
        <v>68.009718778000007</v>
      </c>
      <c r="J285" s="59">
        <v>130.55130591</v>
      </c>
      <c r="K285" s="59">
        <v>120.29121671999999</v>
      </c>
      <c r="L285" s="59">
        <v>9.2246575342000003</v>
      </c>
      <c r="M285" s="59">
        <v>135</v>
      </c>
      <c r="Q285" s="89">
        <v>252</v>
      </c>
      <c r="R285" s="59">
        <v>258.83194189</v>
      </c>
      <c r="S285" s="59">
        <v>70.460532603000004</v>
      </c>
      <c r="T285" s="59">
        <v>198.70674639000001</v>
      </c>
      <c r="U285" s="59">
        <v>238.47309182999999</v>
      </c>
      <c r="V285" s="59">
        <v>6.4136986300999999</v>
      </c>
      <c r="W285" s="59">
        <v>63.379827192</v>
      </c>
      <c r="X285" s="59">
        <v>139.84039000999999</v>
      </c>
      <c r="Y285" s="59">
        <v>195.94823923999999</v>
      </c>
      <c r="Z285" s="59">
        <v>9.2246575342000003</v>
      </c>
      <c r="AA285" s="59">
        <v>138</v>
      </c>
      <c r="AE285" s="89">
        <v>252</v>
      </c>
      <c r="AF285" s="59">
        <v>421.46655277000002</v>
      </c>
      <c r="AG285" s="59">
        <v>79.081749623999997</v>
      </c>
      <c r="AH285" s="59">
        <v>147.30141053</v>
      </c>
      <c r="AI285" s="59">
        <v>219.76667227999999</v>
      </c>
      <c r="AJ285" s="59">
        <v>6.4136986300999999</v>
      </c>
      <c r="AK285" s="59">
        <v>70.703216384000001</v>
      </c>
      <c r="AL285" s="59">
        <v>149.32975335</v>
      </c>
      <c r="AM285" s="59">
        <v>444.09088955999999</v>
      </c>
      <c r="AN285" s="59">
        <v>9.2246575342000003</v>
      </c>
      <c r="AO285" s="59">
        <v>276</v>
      </c>
      <c r="AS285" s="89">
        <v>252</v>
      </c>
      <c r="AT285" s="59">
        <v>385.35516984999998</v>
      </c>
      <c r="AU285" s="59">
        <v>91.735174970000003</v>
      </c>
      <c r="AV285" s="59">
        <v>177.41494073000001</v>
      </c>
      <c r="AW285" s="63">
        <v>234.06890125000001</v>
      </c>
      <c r="AX285" s="63">
        <v>6.4136986300999999</v>
      </c>
      <c r="AY285" s="63">
        <v>69.040114740999996</v>
      </c>
      <c r="AZ285" s="63">
        <v>157.77384139</v>
      </c>
      <c r="BA285" s="63">
        <v>115.21671123</v>
      </c>
      <c r="BB285" s="63">
        <v>9.2246575342000003</v>
      </c>
      <c r="BC285" s="63">
        <v>516</v>
      </c>
    </row>
    <row r="286" spans="3:55">
      <c r="C286" s="89">
        <v>253</v>
      </c>
      <c r="D286" s="59">
        <v>346.63997296999997</v>
      </c>
      <c r="E286" s="59">
        <v>69.655836816000004</v>
      </c>
      <c r="F286" s="59">
        <v>172.46384795</v>
      </c>
      <c r="G286" s="59">
        <v>221.2814175</v>
      </c>
      <c r="H286" s="59">
        <v>6.4136986300999999</v>
      </c>
      <c r="I286" s="59">
        <v>67.994787307999999</v>
      </c>
      <c r="J286" s="59">
        <v>130.50908396</v>
      </c>
      <c r="K286" s="59">
        <v>120.24049831000001</v>
      </c>
      <c r="L286" s="59">
        <v>9.2246575342000003</v>
      </c>
      <c r="M286" s="59">
        <v>137</v>
      </c>
      <c r="Q286" s="89">
        <v>253</v>
      </c>
      <c r="R286" s="59">
        <v>256.31974823000002</v>
      </c>
      <c r="S286" s="59">
        <v>69.782251650999996</v>
      </c>
      <c r="T286" s="59">
        <v>198.18673279999999</v>
      </c>
      <c r="U286" s="59">
        <v>238.23519689</v>
      </c>
      <c r="V286" s="59">
        <v>6.4136986300999999</v>
      </c>
      <c r="W286" s="59">
        <v>63.364248433</v>
      </c>
      <c r="X286" s="59">
        <v>139.80064938000001</v>
      </c>
      <c r="Y286" s="59">
        <v>196.25769231999999</v>
      </c>
      <c r="Z286" s="59">
        <v>9.2246575342000003</v>
      </c>
      <c r="AA286" s="59">
        <v>140</v>
      </c>
      <c r="AE286" s="89">
        <v>253</v>
      </c>
      <c r="AF286" s="59">
        <v>417.23353279999998</v>
      </c>
      <c r="AG286" s="59">
        <v>78.654178904999995</v>
      </c>
      <c r="AH286" s="59">
        <v>146.94935201000001</v>
      </c>
      <c r="AI286" s="59">
        <v>219.37676124000001</v>
      </c>
      <c r="AJ286" s="59">
        <v>6.4136986300999999</v>
      </c>
      <c r="AK286" s="59">
        <v>70.687101202999997</v>
      </c>
      <c r="AL286" s="59">
        <v>149.28982999999999</v>
      </c>
      <c r="AM286" s="59">
        <v>444.28309373000002</v>
      </c>
      <c r="AN286" s="59">
        <v>9.2246575342000003</v>
      </c>
      <c r="AO286" s="59">
        <v>278</v>
      </c>
      <c r="AS286" s="89">
        <v>253</v>
      </c>
      <c r="AT286" s="59">
        <v>381.37395065999999</v>
      </c>
      <c r="AU286" s="59">
        <v>91.320822402000005</v>
      </c>
      <c r="AV286" s="59">
        <v>176.94161586000001</v>
      </c>
      <c r="AW286" s="63">
        <v>233.72484782000001</v>
      </c>
      <c r="AX286" s="63">
        <v>6.4136986300999999</v>
      </c>
      <c r="AY286" s="63">
        <v>69.028067821999997</v>
      </c>
      <c r="AZ286" s="63">
        <v>157.7232401</v>
      </c>
      <c r="BA286" s="63">
        <v>115.2795543</v>
      </c>
      <c r="BB286" s="63">
        <v>9.2246575342000003</v>
      </c>
      <c r="BC286" s="63">
        <v>519</v>
      </c>
    </row>
    <row r="287" spans="3:55">
      <c r="C287" s="89">
        <v>254</v>
      </c>
      <c r="D287" s="59">
        <v>342.90997340000001</v>
      </c>
      <c r="E287" s="59">
        <v>69.294470164000003</v>
      </c>
      <c r="F287" s="59">
        <v>172.09474562</v>
      </c>
      <c r="G287" s="59">
        <v>221.03563059999999</v>
      </c>
      <c r="H287" s="59">
        <v>6.4136986300999999</v>
      </c>
      <c r="I287" s="59">
        <v>67.980268248000002</v>
      </c>
      <c r="J287" s="59">
        <v>130.46920145000001</v>
      </c>
      <c r="K287" s="59">
        <v>120.19528373</v>
      </c>
      <c r="L287" s="59">
        <v>9.2246575342000003</v>
      </c>
      <c r="M287" s="59">
        <v>139</v>
      </c>
      <c r="Q287" s="89">
        <v>254</v>
      </c>
      <c r="R287" s="59">
        <v>253.69927057000001</v>
      </c>
      <c r="S287" s="59">
        <v>69.289478626999994</v>
      </c>
      <c r="T287" s="59">
        <v>197.6734951</v>
      </c>
      <c r="U287" s="59">
        <v>237.91330212</v>
      </c>
      <c r="V287" s="59">
        <v>6.4136986300999999</v>
      </c>
      <c r="W287" s="59">
        <v>63.348911223000002</v>
      </c>
      <c r="X287" s="59">
        <v>139.76200761000001</v>
      </c>
      <c r="Y287" s="59">
        <v>196.56550238</v>
      </c>
      <c r="Z287" s="59">
        <v>9.2246575342000003</v>
      </c>
      <c r="AA287" s="59">
        <v>142</v>
      </c>
      <c r="AE287" s="89">
        <v>254</v>
      </c>
      <c r="AF287" s="59">
        <v>412.73001620000002</v>
      </c>
      <c r="AG287" s="59">
        <v>78.312951865000002</v>
      </c>
      <c r="AH287" s="59">
        <v>146.70599528</v>
      </c>
      <c r="AI287" s="59">
        <v>219.06230137</v>
      </c>
      <c r="AJ287" s="59">
        <v>6.4136986300999999</v>
      </c>
      <c r="AK287" s="59">
        <v>70.671264649999998</v>
      </c>
      <c r="AL287" s="59">
        <v>149.25127653999999</v>
      </c>
      <c r="AM287" s="59">
        <v>444.47584952</v>
      </c>
      <c r="AN287" s="59">
        <v>9.2246575342000003</v>
      </c>
      <c r="AO287" s="59">
        <v>281</v>
      </c>
      <c r="AS287" s="89">
        <v>254</v>
      </c>
      <c r="AT287" s="59">
        <v>377.11419225999998</v>
      </c>
      <c r="AU287" s="59">
        <v>90.868200088999998</v>
      </c>
      <c r="AV287" s="59">
        <v>176.64815859000001</v>
      </c>
      <c r="AW287" s="63">
        <v>233.51773575000001</v>
      </c>
      <c r="AX287" s="63">
        <v>6.4136986300999999</v>
      </c>
      <c r="AY287" s="63">
        <v>69.016390045999998</v>
      </c>
      <c r="AZ287" s="63">
        <v>157.67555209</v>
      </c>
      <c r="BA287" s="63">
        <v>115.34455954000001</v>
      </c>
      <c r="BB287" s="63">
        <v>9.2246575342000003</v>
      </c>
      <c r="BC287" s="63">
        <v>521</v>
      </c>
    </row>
    <row r="288" spans="3:55">
      <c r="C288" s="89">
        <v>255</v>
      </c>
      <c r="D288" s="59">
        <v>339.51340999000001</v>
      </c>
      <c r="E288" s="59">
        <v>68.839318750000004</v>
      </c>
      <c r="F288" s="59">
        <v>171.43529147000001</v>
      </c>
      <c r="G288" s="59">
        <v>220.84054412</v>
      </c>
      <c r="H288" s="59">
        <v>6.4136986300999999</v>
      </c>
      <c r="I288" s="59">
        <v>67.966164563999996</v>
      </c>
      <c r="J288" s="59">
        <v>130.43170189</v>
      </c>
      <c r="K288" s="59">
        <v>120.15570486999999</v>
      </c>
      <c r="L288" s="59">
        <v>9.2246575342000003</v>
      </c>
      <c r="M288" s="59">
        <v>141</v>
      </c>
      <c r="Q288" s="89">
        <v>255</v>
      </c>
      <c r="R288" s="59">
        <v>251.51891744</v>
      </c>
      <c r="S288" s="59">
        <v>68.615394844999997</v>
      </c>
      <c r="T288" s="59">
        <v>196.92666037000001</v>
      </c>
      <c r="U288" s="59">
        <v>237.56619061000001</v>
      </c>
      <c r="V288" s="59">
        <v>6.4136986300999999</v>
      </c>
      <c r="W288" s="59">
        <v>63.333815315999999</v>
      </c>
      <c r="X288" s="59">
        <v>139.72448223000001</v>
      </c>
      <c r="Y288" s="59">
        <v>196.87158582000001</v>
      </c>
      <c r="Z288" s="59">
        <v>9.2246575342000003</v>
      </c>
      <c r="AA288" s="59">
        <v>143</v>
      </c>
      <c r="AE288" s="89">
        <v>255</v>
      </c>
      <c r="AF288" s="59">
        <v>408.51400554000003</v>
      </c>
      <c r="AG288" s="59">
        <v>77.732005032000004</v>
      </c>
      <c r="AH288" s="59">
        <v>146.29291709</v>
      </c>
      <c r="AI288" s="59">
        <v>218.86977680999999</v>
      </c>
      <c r="AJ288" s="59">
        <v>6.4136986300999999</v>
      </c>
      <c r="AK288" s="59">
        <v>70.655706777000006</v>
      </c>
      <c r="AL288" s="59">
        <v>149.21411123999999</v>
      </c>
      <c r="AM288" s="59">
        <v>444.66915265</v>
      </c>
      <c r="AN288" s="59">
        <v>9.2246575342000003</v>
      </c>
      <c r="AO288" s="59">
        <v>284</v>
      </c>
      <c r="AS288" s="89">
        <v>255</v>
      </c>
      <c r="AT288" s="59">
        <v>373.24260019000002</v>
      </c>
      <c r="AU288" s="59">
        <v>90.310943171999995</v>
      </c>
      <c r="AV288" s="59">
        <v>176.05623879999999</v>
      </c>
      <c r="AW288" s="63">
        <v>233.32555446999999</v>
      </c>
      <c r="AX288" s="63">
        <v>6.4136986300999999</v>
      </c>
      <c r="AY288" s="63">
        <v>69.005084330000003</v>
      </c>
      <c r="AZ288" s="63">
        <v>157.63083140000001</v>
      </c>
      <c r="BA288" s="63">
        <v>115.41176546</v>
      </c>
      <c r="BB288" s="63">
        <v>9.2246575342000003</v>
      </c>
      <c r="BC288" s="63">
        <v>524</v>
      </c>
    </row>
    <row r="289" spans="3:55">
      <c r="C289" s="89">
        <v>256</v>
      </c>
      <c r="D289" s="59">
        <v>335.66843233999998</v>
      </c>
      <c r="E289" s="59">
        <v>68.440326768999995</v>
      </c>
      <c r="F289" s="59">
        <v>171.16809212999999</v>
      </c>
      <c r="G289" s="59">
        <v>220.64545763999999</v>
      </c>
      <c r="H289" s="59">
        <v>6.4136986300999999</v>
      </c>
      <c r="I289" s="59">
        <v>67.952479221000004</v>
      </c>
      <c r="J289" s="59">
        <v>130.39662878999999</v>
      </c>
      <c r="K289" s="59">
        <v>120.12189358000001</v>
      </c>
      <c r="L289" s="59">
        <v>9.2246575342000003</v>
      </c>
      <c r="M289" s="59">
        <v>143</v>
      </c>
      <c r="Q289" s="89">
        <v>256</v>
      </c>
      <c r="R289" s="59">
        <v>249.12127156</v>
      </c>
      <c r="S289" s="59">
        <v>67.976424874000003</v>
      </c>
      <c r="T289" s="59">
        <v>196.24678555</v>
      </c>
      <c r="U289" s="59">
        <v>237.33429813999999</v>
      </c>
      <c r="V289" s="59">
        <v>6.4136986300999999</v>
      </c>
      <c r="W289" s="59">
        <v>63.318960466999997</v>
      </c>
      <c r="X289" s="59">
        <v>139.68809074999999</v>
      </c>
      <c r="Y289" s="59">
        <v>197.17585907</v>
      </c>
      <c r="Z289" s="59">
        <v>9.2246575342000003</v>
      </c>
      <c r="AA289" s="59">
        <v>145</v>
      </c>
      <c r="AE289" s="89">
        <v>256</v>
      </c>
      <c r="AF289" s="59">
        <v>404.69673454000002</v>
      </c>
      <c r="AG289" s="59">
        <v>76.848603611000001</v>
      </c>
      <c r="AH289" s="59">
        <v>145.81979668</v>
      </c>
      <c r="AI289" s="59">
        <v>218.64100941000001</v>
      </c>
      <c r="AJ289" s="59">
        <v>6.4136986300999999</v>
      </c>
      <c r="AK289" s="59">
        <v>70.640427637000002</v>
      </c>
      <c r="AL289" s="59">
        <v>149.17835234</v>
      </c>
      <c r="AM289" s="59">
        <v>444.86299888000002</v>
      </c>
      <c r="AN289" s="59">
        <v>9.2246575342000003</v>
      </c>
      <c r="AO289" s="59">
        <v>286</v>
      </c>
      <c r="AS289" s="89">
        <v>256</v>
      </c>
      <c r="AT289" s="59">
        <v>369.07297564999999</v>
      </c>
      <c r="AU289" s="59">
        <v>89.828304872000004</v>
      </c>
      <c r="AV289" s="59">
        <v>175.68773286000001</v>
      </c>
      <c r="AW289" s="63">
        <v>233.13337318999999</v>
      </c>
      <c r="AX289" s="63">
        <v>6.4136986300999999</v>
      </c>
      <c r="AY289" s="63">
        <v>68.994153589000007</v>
      </c>
      <c r="AZ289" s="63">
        <v>157.5891321</v>
      </c>
      <c r="BA289" s="63">
        <v>115.48121057</v>
      </c>
      <c r="BB289" s="63">
        <v>9.2246575342000003</v>
      </c>
      <c r="BC289" s="63">
        <v>527</v>
      </c>
    </row>
    <row r="290" spans="3:55">
      <c r="C290" s="89">
        <v>257</v>
      </c>
      <c r="D290" s="59">
        <v>332.42811252000001</v>
      </c>
      <c r="E290" s="59">
        <v>67.679989790999997</v>
      </c>
      <c r="F290" s="59">
        <v>170.65757995000001</v>
      </c>
      <c r="G290" s="59">
        <v>220.45037115</v>
      </c>
      <c r="H290" s="59">
        <v>6.4136986300999999</v>
      </c>
      <c r="I290" s="59">
        <v>67.939215183000002</v>
      </c>
      <c r="J290" s="59">
        <v>130.36402566999999</v>
      </c>
      <c r="K290" s="59">
        <v>120.09398176000001</v>
      </c>
      <c r="L290" s="59">
        <v>9.2246575342000003</v>
      </c>
      <c r="M290" s="59">
        <v>145</v>
      </c>
      <c r="Q290" s="89">
        <v>257</v>
      </c>
      <c r="R290" s="59">
        <v>246.57104687</v>
      </c>
      <c r="S290" s="59">
        <v>67.569612461999995</v>
      </c>
      <c r="T290" s="59">
        <v>195.48733197999999</v>
      </c>
      <c r="U290" s="59">
        <v>237.10240567</v>
      </c>
      <c r="V290" s="59">
        <v>6.4136986300999999</v>
      </c>
      <c r="W290" s="59">
        <v>63.304346430999999</v>
      </c>
      <c r="X290" s="59">
        <v>139.65285072</v>
      </c>
      <c r="Y290" s="59">
        <v>197.47823857</v>
      </c>
      <c r="Z290" s="59">
        <v>9.2246575342000003</v>
      </c>
      <c r="AA290" s="59">
        <v>147</v>
      </c>
      <c r="AE290" s="89">
        <v>257</v>
      </c>
      <c r="AF290" s="59">
        <v>400.62691008000002</v>
      </c>
      <c r="AG290" s="59">
        <v>76.253858178000002</v>
      </c>
      <c r="AH290" s="59">
        <v>145.40875728</v>
      </c>
      <c r="AI290" s="59">
        <v>218.31405845</v>
      </c>
      <c r="AJ290" s="59">
        <v>6.4136986300999999</v>
      </c>
      <c r="AK290" s="59">
        <v>70.625427279999997</v>
      </c>
      <c r="AL290" s="59">
        <v>149.14401812</v>
      </c>
      <c r="AM290" s="59">
        <v>445.05738392000001</v>
      </c>
      <c r="AN290" s="59">
        <v>9.2246575342000003</v>
      </c>
      <c r="AO290" s="59">
        <v>289</v>
      </c>
      <c r="AS290" s="89">
        <v>257</v>
      </c>
      <c r="AT290" s="59">
        <v>365.74297030999998</v>
      </c>
      <c r="AU290" s="59">
        <v>88.701179912000001</v>
      </c>
      <c r="AV290" s="59">
        <v>175.15784504000001</v>
      </c>
      <c r="AW290" s="63">
        <v>232.90744126000001</v>
      </c>
      <c r="AX290" s="63">
        <v>6.4136986300999999</v>
      </c>
      <c r="AY290" s="63">
        <v>68.98360074</v>
      </c>
      <c r="AZ290" s="63">
        <v>157.55050824</v>
      </c>
      <c r="BA290" s="63">
        <v>115.55293336</v>
      </c>
      <c r="BB290" s="63">
        <v>9.2246575342000003</v>
      </c>
      <c r="BC290" s="63">
        <v>529</v>
      </c>
    </row>
    <row r="291" spans="3:55">
      <c r="C291" s="89">
        <v>258</v>
      </c>
      <c r="D291" s="59">
        <v>329.05497966000001</v>
      </c>
      <c r="E291" s="59">
        <v>67.194925769999998</v>
      </c>
      <c r="F291" s="59">
        <v>170.11620435</v>
      </c>
      <c r="G291" s="59">
        <v>220.14368818</v>
      </c>
      <c r="H291" s="59">
        <v>6.4136986300999999</v>
      </c>
      <c r="I291" s="59">
        <v>67.926375414999995</v>
      </c>
      <c r="J291" s="59">
        <v>130.33393602000001</v>
      </c>
      <c r="K291" s="59">
        <v>120.07210126</v>
      </c>
      <c r="L291" s="59">
        <v>9.2246575342000003</v>
      </c>
      <c r="M291" s="59">
        <v>147</v>
      </c>
      <c r="Q291" s="89">
        <v>258</v>
      </c>
      <c r="R291" s="59">
        <v>243.78128813000001</v>
      </c>
      <c r="S291" s="59">
        <v>67.162938545000003</v>
      </c>
      <c r="T291" s="59">
        <v>194.96727394999999</v>
      </c>
      <c r="U291" s="59">
        <v>236.8705132</v>
      </c>
      <c r="V291" s="59">
        <v>6.4136986300999999</v>
      </c>
      <c r="W291" s="59">
        <v>63.289972962999997</v>
      </c>
      <c r="X291" s="59">
        <v>139.61877966</v>
      </c>
      <c r="Y291" s="59">
        <v>197.77864072</v>
      </c>
      <c r="Z291" s="59">
        <v>9.2246575342000003</v>
      </c>
      <c r="AA291" s="59">
        <v>149</v>
      </c>
      <c r="AE291" s="89">
        <v>258</v>
      </c>
      <c r="AF291" s="59">
        <v>396.86417963000002</v>
      </c>
      <c r="AG291" s="59">
        <v>75.424236504999996</v>
      </c>
      <c r="AH291" s="59">
        <v>144.86412999000001</v>
      </c>
      <c r="AI291" s="59">
        <v>218.04847763000001</v>
      </c>
      <c r="AJ291" s="59">
        <v>6.4136986300999999</v>
      </c>
      <c r="AK291" s="59">
        <v>70.610705758999998</v>
      </c>
      <c r="AL291" s="59">
        <v>149.11112682999999</v>
      </c>
      <c r="AM291" s="59">
        <v>445.25230352</v>
      </c>
      <c r="AN291" s="59">
        <v>9.2246575342000003</v>
      </c>
      <c r="AO291" s="59">
        <v>291</v>
      </c>
      <c r="AS291" s="89">
        <v>258</v>
      </c>
      <c r="AT291" s="59">
        <v>362.05549834999999</v>
      </c>
      <c r="AU291" s="59">
        <v>88.078787348000006</v>
      </c>
      <c r="AV291" s="59">
        <v>174.57943754999999</v>
      </c>
      <c r="AW291" s="63">
        <v>232.58276322</v>
      </c>
      <c r="AX291" s="63">
        <v>6.4136986300999999</v>
      </c>
      <c r="AY291" s="63">
        <v>68.973428698999996</v>
      </c>
      <c r="AZ291" s="63">
        <v>157.51501388</v>
      </c>
      <c r="BA291" s="63">
        <v>115.62697235</v>
      </c>
      <c r="BB291" s="63">
        <v>9.2246575342000003</v>
      </c>
      <c r="BC291" s="63">
        <v>532</v>
      </c>
    </row>
    <row r="292" spans="3:55">
      <c r="C292" s="89">
        <v>259</v>
      </c>
      <c r="D292" s="59">
        <v>325.69147136999999</v>
      </c>
      <c r="E292" s="59">
        <v>66.645853813000002</v>
      </c>
      <c r="F292" s="59">
        <v>169.60228475</v>
      </c>
      <c r="G292" s="59">
        <v>219.86393257</v>
      </c>
      <c r="H292" s="59">
        <v>6.4136986300999999</v>
      </c>
      <c r="I292" s="59">
        <v>67.913962882999996</v>
      </c>
      <c r="J292" s="59">
        <v>130.30640337</v>
      </c>
      <c r="K292" s="59">
        <v>120.05638398000001</v>
      </c>
      <c r="L292" s="59">
        <v>9.2246575342000003</v>
      </c>
      <c r="M292" s="59">
        <v>149</v>
      </c>
      <c r="Q292" s="89">
        <v>259</v>
      </c>
      <c r="R292" s="59">
        <v>241.15058934999999</v>
      </c>
      <c r="S292" s="59">
        <v>66.703035990000004</v>
      </c>
      <c r="T292" s="59">
        <v>194.34138462000001</v>
      </c>
      <c r="U292" s="59">
        <v>236.63862073000001</v>
      </c>
      <c r="V292" s="59">
        <v>6.4136986300999999</v>
      </c>
      <c r="W292" s="59">
        <v>63.275839818999998</v>
      </c>
      <c r="X292" s="59">
        <v>139.58589509999999</v>
      </c>
      <c r="Y292" s="59">
        <v>198.07698196000001</v>
      </c>
      <c r="Z292" s="59">
        <v>9.2246575342000003</v>
      </c>
      <c r="AA292" s="59">
        <v>151</v>
      </c>
      <c r="AE292" s="89">
        <v>259</v>
      </c>
      <c r="AF292" s="59">
        <v>392.82115884000001</v>
      </c>
      <c r="AG292" s="59">
        <v>74.802942121000001</v>
      </c>
      <c r="AH292" s="59">
        <v>144.31120501999999</v>
      </c>
      <c r="AI292" s="59">
        <v>217.86315753</v>
      </c>
      <c r="AJ292" s="59">
        <v>6.4136986300999999</v>
      </c>
      <c r="AK292" s="59">
        <v>70.596263127</v>
      </c>
      <c r="AL292" s="59">
        <v>149.07969674</v>
      </c>
      <c r="AM292" s="59">
        <v>445.44775341000002</v>
      </c>
      <c r="AN292" s="59">
        <v>9.2246575342000003</v>
      </c>
      <c r="AO292" s="59">
        <v>294</v>
      </c>
      <c r="AS292" s="89">
        <v>259</v>
      </c>
      <c r="AT292" s="59">
        <v>358.32948352</v>
      </c>
      <c r="AU292" s="59">
        <v>87.326062062000005</v>
      </c>
      <c r="AV292" s="59">
        <v>174.07516648999999</v>
      </c>
      <c r="AW292" s="63">
        <v>232.35282434000001</v>
      </c>
      <c r="AX292" s="63">
        <v>6.4136986300999999</v>
      </c>
      <c r="AY292" s="63">
        <v>68.963640382999998</v>
      </c>
      <c r="AZ292" s="63">
        <v>157.48270306000001</v>
      </c>
      <c r="BA292" s="63">
        <v>115.70336603</v>
      </c>
      <c r="BB292" s="63">
        <v>9.2246575342000003</v>
      </c>
      <c r="BC292" s="63">
        <v>535</v>
      </c>
    </row>
    <row r="293" spans="3:55">
      <c r="C293" s="89">
        <v>260</v>
      </c>
      <c r="D293" s="59">
        <v>322.18331871999999</v>
      </c>
      <c r="E293" s="59">
        <v>66.233347339999995</v>
      </c>
      <c r="F293" s="59">
        <v>169.00836237999999</v>
      </c>
      <c r="G293" s="59">
        <v>219.67225862000001</v>
      </c>
      <c r="H293" s="59">
        <v>6.4136986300999999</v>
      </c>
      <c r="I293" s="59">
        <v>67.901980550999994</v>
      </c>
      <c r="J293" s="59">
        <v>130.28147121999999</v>
      </c>
      <c r="K293" s="59">
        <v>120.04696177</v>
      </c>
      <c r="L293" s="59">
        <v>9.2246575342000003</v>
      </c>
      <c r="M293" s="59">
        <v>151</v>
      </c>
      <c r="Q293" s="89">
        <v>260</v>
      </c>
      <c r="R293" s="59">
        <v>238.6426434</v>
      </c>
      <c r="S293" s="59">
        <v>66.148355191999997</v>
      </c>
      <c r="T293" s="59">
        <v>193.78875780000001</v>
      </c>
      <c r="U293" s="59">
        <v>236.30549113999999</v>
      </c>
      <c r="V293" s="59">
        <v>6.4136986300999999</v>
      </c>
      <c r="W293" s="59">
        <v>63.261946752</v>
      </c>
      <c r="X293" s="59">
        <v>139.55421455999999</v>
      </c>
      <c r="Y293" s="59">
        <v>198.37317870999999</v>
      </c>
      <c r="Z293" s="59">
        <v>9.2246575342000003</v>
      </c>
      <c r="AA293" s="59">
        <v>153</v>
      </c>
      <c r="AE293" s="89">
        <v>260</v>
      </c>
      <c r="AF293" s="59">
        <v>388.60347267999998</v>
      </c>
      <c r="AG293" s="59">
        <v>74.291154448</v>
      </c>
      <c r="AH293" s="59">
        <v>143.82343871</v>
      </c>
      <c r="AI293" s="59">
        <v>217.67783743000001</v>
      </c>
      <c r="AJ293" s="59">
        <v>6.4136986300999999</v>
      </c>
      <c r="AK293" s="59">
        <v>70.582099435000003</v>
      </c>
      <c r="AL293" s="59">
        <v>149.04974609999999</v>
      </c>
      <c r="AM293" s="59">
        <v>445.64372932999999</v>
      </c>
      <c r="AN293" s="59">
        <v>9.2246575342000003</v>
      </c>
      <c r="AO293" s="59">
        <v>296</v>
      </c>
      <c r="AS293" s="89">
        <v>260</v>
      </c>
      <c r="AT293" s="59">
        <v>354.52803774</v>
      </c>
      <c r="AU293" s="59">
        <v>86.706752852999998</v>
      </c>
      <c r="AV293" s="59">
        <v>173.47109533</v>
      </c>
      <c r="AW293" s="63">
        <v>232.16470043000001</v>
      </c>
      <c r="AX293" s="63">
        <v>6.4136986300999999</v>
      </c>
      <c r="AY293" s="63">
        <v>68.954238705999998</v>
      </c>
      <c r="AZ293" s="63">
        <v>157.45362985</v>
      </c>
      <c r="BA293" s="63">
        <v>115.78215292</v>
      </c>
      <c r="BB293" s="63">
        <v>9.2246575342000003</v>
      </c>
      <c r="BC293" s="63">
        <v>537</v>
      </c>
    </row>
    <row r="294" spans="3:55">
      <c r="C294" s="89">
        <v>261</v>
      </c>
      <c r="D294" s="59">
        <v>318.91643901999998</v>
      </c>
      <c r="E294" s="59">
        <v>65.561300153999994</v>
      </c>
      <c r="F294" s="59">
        <v>168.43270776</v>
      </c>
      <c r="G294" s="59">
        <v>219.48058467000001</v>
      </c>
      <c r="H294" s="59">
        <v>6.4136986300999999</v>
      </c>
      <c r="I294" s="59">
        <v>67.890431383999996</v>
      </c>
      <c r="J294" s="59">
        <v>130.25918307000001</v>
      </c>
      <c r="K294" s="59">
        <v>120.04396651</v>
      </c>
      <c r="L294" s="59">
        <v>9.2246575342000003</v>
      </c>
      <c r="M294" s="59">
        <v>152</v>
      </c>
      <c r="Q294" s="89">
        <v>261</v>
      </c>
      <c r="R294" s="59">
        <v>235.92868315000001</v>
      </c>
      <c r="S294" s="59">
        <v>65.759134345999996</v>
      </c>
      <c r="T294" s="59">
        <v>193.27801719000001</v>
      </c>
      <c r="U294" s="59">
        <v>235.9710297</v>
      </c>
      <c r="V294" s="59">
        <v>6.4136986300999999</v>
      </c>
      <c r="W294" s="59">
        <v>63.248293519000001</v>
      </c>
      <c r="X294" s="59">
        <v>139.52375559000001</v>
      </c>
      <c r="Y294" s="59">
        <v>198.66746297</v>
      </c>
      <c r="Z294" s="59">
        <v>9.2246575342000003</v>
      </c>
      <c r="AA294" s="59">
        <v>154</v>
      </c>
      <c r="AE294" s="89">
        <v>261</v>
      </c>
      <c r="AF294" s="59">
        <v>384.51459297999997</v>
      </c>
      <c r="AG294" s="59">
        <v>73.726293236000004</v>
      </c>
      <c r="AH294" s="59">
        <v>143.25993948000001</v>
      </c>
      <c r="AI294" s="59">
        <v>217.49251733</v>
      </c>
      <c r="AJ294" s="59">
        <v>6.4136986300999999</v>
      </c>
      <c r="AK294" s="59">
        <v>70.568214736000002</v>
      </c>
      <c r="AL294" s="59">
        <v>149.02129317999999</v>
      </c>
      <c r="AM294" s="59">
        <v>445.84022700999998</v>
      </c>
      <c r="AN294" s="59">
        <v>9.2246575342000003</v>
      </c>
      <c r="AO294" s="59">
        <v>299</v>
      </c>
      <c r="AS294" s="89">
        <v>261</v>
      </c>
      <c r="AT294" s="59">
        <v>350.91982961000002</v>
      </c>
      <c r="AU294" s="59">
        <v>85.973174684</v>
      </c>
      <c r="AV294" s="59">
        <v>172.78805548</v>
      </c>
      <c r="AW294" s="63">
        <v>231.97657651</v>
      </c>
      <c r="AX294" s="63">
        <v>6.4136986300999999</v>
      </c>
      <c r="AY294" s="63">
        <v>68.945226586999993</v>
      </c>
      <c r="AZ294" s="63">
        <v>157.42784829999999</v>
      </c>
      <c r="BA294" s="63">
        <v>115.86337150999999</v>
      </c>
      <c r="BB294" s="63">
        <v>9.2246575342000003</v>
      </c>
      <c r="BC294" s="63">
        <v>540</v>
      </c>
    </row>
    <row r="295" spans="3:55">
      <c r="C295" s="89">
        <v>262</v>
      </c>
      <c r="D295" s="59">
        <v>315.69723544999999</v>
      </c>
      <c r="E295" s="59">
        <v>64.980639355999998</v>
      </c>
      <c r="F295" s="59">
        <v>167.71799061999999</v>
      </c>
      <c r="G295" s="59">
        <v>219.28891071999999</v>
      </c>
      <c r="H295" s="59">
        <v>6.4136986300999999</v>
      </c>
      <c r="I295" s="59">
        <v>67.879318346999995</v>
      </c>
      <c r="J295" s="59">
        <v>130.23958246000001</v>
      </c>
      <c r="K295" s="59">
        <v>120.04841471</v>
      </c>
      <c r="L295" s="59">
        <v>9.2246575342000003</v>
      </c>
      <c r="M295" s="59">
        <v>154</v>
      </c>
      <c r="Q295" s="89">
        <v>262</v>
      </c>
      <c r="R295" s="59">
        <v>233.06708119000001</v>
      </c>
      <c r="S295" s="59">
        <v>65.331047248000004</v>
      </c>
      <c r="T295" s="59">
        <v>192.85910670000001</v>
      </c>
      <c r="U295" s="59">
        <v>235.73124609999999</v>
      </c>
      <c r="V295" s="59">
        <v>6.4136986300999999</v>
      </c>
      <c r="W295" s="59">
        <v>63.234879874000001</v>
      </c>
      <c r="X295" s="59">
        <v>139.4945357</v>
      </c>
      <c r="Y295" s="59">
        <v>198.96087556000001</v>
      </c>
      <c r="Z295" s="59">
        <v>9.2246575342000003</v>
      </c>
      <c r="AA295" s="59">
        <v>156</v>
      </c>
      <c r="AE295" s="89">
        <v>262</v>
      </c>
      <c r="AF295" s="59">
        <v>380.73309248999999</v>
      </c>
      <c r="AG295" s="59">
        <v>72.931141416000003</v>
      </c>
      <c r="AH295" s="59">
        <v>142.71736573000001</v>
      </c>
      <c r="AI295" s="59">
        <v>217.20918313999999</v>
      </c>
      <c r="AJ295" s="59">
        <v>6.4136986300999999</v>
      </c>
      <c r="AK295" s="59">
        <v>70.554609080999995</v>
      </c>
      <c r="AL295" s="59">
        <v>148.99435622999999</v>
      </c>
      <c r="AM295" s="59">
        <v>446.03729912</v>
      </c>
      <c r="AN295" s="59">
        <v>9.2246575342000003</v>
      </c>
      <c r="AO295" s="59">
        <v>302</v>
      </c>
      <c r="AS295" s="89">
        <v>262</v>
      </c>
      <c r="AT295" s="59">
        <v>347.36350758999998</v>
      </c>
      <c r="AU295" s="59">
        <v>85.195594942</v>
      </c>
      <c r="AV295" s="59">
        <v>172.09713110000001</v>
      </c>
      <c r="AW295" s="63">
        <v>231.7884526</v>
      </c>
      <c r="AX295" s="63">
        <v>6.4136986300999999</v>
      </c>
      <c r="AY295" s="63">
        <v>68.936606940000004</v>
      </c>
      <c r="AZ295" s="63">
        <v>157.40541245</v>
      </c>
      <c r="BA295" s="63">
        <v>115.9470603</v>
      </c>
      <c r="BB295" s="63">
        <v>9.2246575342000003</v>
      </c>
      <c r="BC295" s="63">
        <v>542</v>
      </c>
    </row>
    <row r="296" spans="3:55">
      <c r="C296" s="89">
        <v>263</v>
      </c>
      <c r="D296" s="59">
        <v>312.40228829</v>
      </c>
      <c r="E296" s="59">
        <v>64.390758160000004</v>
      </c>
      <c r="F296" s="59">
        <v>167.08823747</v>
      </c>
      <c r="G296" s="59">
        <v>219.09723676999999</v>
      </c>
      <c r="H296" s="59">
        <v>6.4136986300999999</v>
      </c>
      <c r="I296" s="59">
        <v>67.868644406000001</v>
      </c>
      <c r="J296" s="59">
        <v>130.22271287000001</v>
      </c>
      <c r="K296" s="59">
        <v>120.06183906</v>
      </c>
      <c r="L296" s="59">
        <v>9.2246575342000003</v>
      </c>
      <c r="M296" s="59">
        <v>156</v>
      </c>
      <c r="Q296" s="89">
        <v>263</v>
      </c>
      <c r="R296" s="59">
        <v>230.59797621999999</v>
      </c>
      <c r="S296" s="59">
        <v>64.767417601999995</v>
      </c>
      <c r="T296" s="59">
        <v>192.17171221999999</v>
      </c>
      <c r="U296" s="59">
        <v>235.50299206</v>
      </c>
      <c r="V296" s="59">
        <v>6.4136986300999999</v>
      </c>
      <c r="W296" s="59">
        <v>63.221705573000001</v>
      </c>
      <c r="X296" s="59">
        <v>139.46657243000001</v>
      </c>
      <c r="Y296" s="59">
        <v>199.25309132000001</v>
      </c>
      <c r="Z296" s="59">
        <v>9.2246575342000003</v>
      </c>
      <c r="AA296" s="59">
        <v>158</v>
      </c>
      <c r="AE296" s="89">
        <v>263</v>
      </c>
      <c r="AF296" s="59">
        <v>376.88508159000003</v>
      </c>
      <c r="AG296" s="59">
        <v>72.368344597999993</v>
      </c>
      <c r="AH296" s="59">
        <v>142.32467045000001</v>
      </c>
      <c r="AI296" s="59">
        <v>216.61012590000001</v>
      </c>
      <c r="AJ296" s="59">
        <v>6.4136986300999999</v>
      </c>
      <c r="AK296" s="59">
        <v>70.541282523999996</v>
      </c>
      <c r="AL296" s="59">
        <v>148.96895352000001</v>
      </c>
      <c r="AM296" s="59">
        <v>446.23512276999998</v>
      </c>
      <c r="AN296" s="59">
        <v>9.2246575342000003</v>
      </c>
      <c r="AO296" s="59">
        <v>304</v>
      </c>
      <c r="AS296" s="89">
        <v>263</v>
      </c>
      <c r="AT296" s="59">
        <v>343.62044015999999</v>
      </c>
      <c r="AU296" s="59">
        <v>84.488061196000004</v>
      </c>
      <c r="AV296" s="59">
        <v>171.52290613</v>
      </c>
      <c r="AW296" s="63">
        <v>231.60032867999999</v>
      </c>
      <c r="AX296" s="63">
        <v>6.4136986300999999</v>
      </c>
      <c r="AY296" s="63">
        <v>68.928382682000006</v>
      </c>
      <c r="AZ296" s="63">
        <v>157.38637638</v>
      </c>
      <c r="BA296" s="63">
        <v>116.03325780999999</v>
      </c>
      <c r="BB296" s="63">
        <v>9.2246575342000003</v>
      </c>
      <c r="BC296" s="63">
        <v>544</v>
      </c>
    </row>
    <row r="297" spans="3:55">
      <c r="C297" s="89">
        <v>264</v>
      </c>
      <c r="D297" s="59">
        <v>309.24583338000002</v>
      </c>
      <c r="E297" s="59">
        <v>63.823848599999998</v>
      </c>
      <c r="F297" s="59">
        <v>166.59859280000001</v>
      </c>
      <c r="G297" s="59">
        <v>218.60399046000001</v>
      </c>
      <c r="H297" s="59">
        <v>6.4136986300999999</v>
      </c>
      <c r="I297" s="59">
        <v>67.858412524000002</v>
      </c>
      <c r="J297" s="59">
        <v>130.20861782</v>
      </c>
      <c r="K297" s="59">
        <v>120.08274830000001</v>
      </c>
      <c r="L297" s="59">
        <v>9.2246575342000003</v>
      </c>
      <c r="M297" s="59">
        <v>158</v>
      </c>
      <c r="Q297" s="89">
        <v>264</v>
      </c>
      <c r="R297" s="59">
        <v>228.08521400999999</v>
      </c>
      <c r="S297" s="59">
        <v>64.258887232000006</v>
      </c>
      <c r="T297" s="59">
        <v>191.4728757</v>
      </c>
      <c r="U297" s="59">
        <v>235.27473800999999</v>
      </c>
      <c r="V297" s="59">
        <v>6.4136986300999999</v>
      </c>
      <c r="W297" s="59">
        <v>63.208770369</v>
      </c>
      <c r="X297" s="59">
        <v>139.43988329999999</v>
      </c>
      <c r="Y297" s="59">
        <v>199.54269604000001</v>
      </c>
      <c r="Z297" s="59">
        <v>9.2246575342000003</v>
      </c>
      <c r="AA297" s="59">
        <v>160</v>
      </c>
      <c r="AE297" s="89">
        <v>264</v>
      </c>
      <c r="AF297" s="59">
        <v>372.68918435</v>
      </c>
      <c r="AG297" s="59">
        <v>71.964816123000006</v>
      </c>
      <c r="AH297" s="59">
        <v>142.03663552</v>
      </c>
      <c r="AI297" s="59">
        <v>216.0950263</v>
      </c>
      <c r="AJ297" s="59">
        <v>6.4136986300999999</v>
      </c>
      <c r="AK297" s="59">
        <v>70.528235115000001</v>
      </c>
      <c r="AL297" s="59">
        <v>148.94510331999999</v>
      </c>
      <c r="AM297" s="59">
        <v>446.43344272000002</v>
      </c>
      <c r="AN297" s="59">
        <v>9.2246575342000003</v>
      </c>
      <c r="AO297" s="59">
        <v>306</v>
      </c>
      <c r="AS297" s="89">
        <v>264</v>
      </c>
      <c r="AT297" s="59">
        <v>340.33146528999998</v>
      </c>
      <c r="AU297" s="59">
        <v>83.615948971999998</v>
      </c>
      <c r="AV297" s="59">
        <v>170.97529829999999</v>
      </c>
      <c r="AW297" s="63">
        <v>231.09607356000001</v>
      </c>
      <c r="AX297" s="63">
        <v>6.4136986300999999</v>
      </c>
      <c r="AY297" s="63">
        <v>68.920556728999998</v>
      </c>
      <c r="AZ297" s="63">
        <v>157.37079412</v>
      </c>
      <c r="BA297" s="63">
        <v>116.12200254</v>
      </c>
      <c r="BB297" s="63">
        <v>9.2246575342000003</v>
      </c>
      <c r="BC297" s="63">
        <v>547</v>
      </c>
    </row>
    <row r="298" spans="3:55">
      <c r="C298" s="89">
        <v>265</v>
      </c>
      <c r="D298" s="59">
        <v>306.28311004</v>
      </c>
      <c r="E298" s="59">
        <v>63.242075526999997</v>
      </c>
      <c r="F298" s="59">
        <v>165.99511766000001</v>
      </c>
      <c r="G298" s="59">
        <v>218.04570656999999</v>
      </c>
      <c r="H298" s="59">
        <v>6.4136986300999999</v>
      </c>
      <c r="I298" s="59">
        <v>67.848625667999997</v>
      </c>
      <c r="J298" s="59">
        <v>130.19734081999999</v>
      </c>
      <c r="K298" s="59">
        <v>120.11041302</v>
      </c>
      <c r="L298" s="59">
        <v>9.2246575342000003</v>
      </c>
      <c r="M298" s="59">
        <v>160</v>
      </c>
      <c r="Q298" s="89">
        <v>265</v>
      </c>
      <c r="R298" s="59">
        <v>225.73721186</v>
      </c>
      <c r="S298" s="59">
        <v>63.574696238000001</v>
      </c>
      <c r="T298" s="59">
        <v>190.78908007999999</v>
      </c>
      <c r="U298" s="59">
        <v>235.04234362</v>
      </c>
      <c r="V298" s="59">
        <v>6.4136986300999999</v>
      </c>
      <c r="W298" s="59">
        <v>63.196074019000001</v>
      </c>
      <c r="X298" s="59">
        <v>139.41448585000001</v>
      </c>
      <c r="Y298" s="59">
        <v>199.82990832999999</v>
      </c>
      <c r="Z298" s="59">
        <v>9.2246575342000003</v>
      </c>
      <c r="AA298" s="59">
        <v>162</v>
      </c>
      <c r="AE298" s="89">
        <v>265</v>
      </c>
      <c r="AF298" s="59">
        <v>368.74043330000001</v>
      </c>
      <c r="AG298" s="59">
        <v>71.390369747999998</v>
      </c>
      <c r="AH298" s="59">
        <v>141.47832776000001</v>
      </c>
      <c r="AI298" s="59">
        <v>215.77397124999999</v>
      </c>
      <c r="AJ298" s="59">
        <v>6.4136986300999999</v>
      </c>
      <c r="AK298" s="59">
        <v>70.515466907000004</v>
      </c>
      <c r="AL298" s="59">
        <v>148.92282387</v>
      </c>
      <c r="AM298" s="59">
        <v>446.63225441999998</v>
      </c>
      <c r="AN298" s="59">
        <v>9.2246575342000003</v>
      </c>
      <c r="AO298" s="59">
        <v>309</v>
      </c>
      <c r="AS298" s="89">
        <v>265</v>
      </c>
      <c r="AT298" s="59">
        <v>336.88594841000003</v>
      </c>
      <c r="AU298" s="59">
        <v>82.982921826999998</v>
      </c>
      <c r="AV298" s="59">
        <v>170.40023592</v>
      </c>
      <c r="AW298" s="63">
        <v>230.53672990999999</v>
      </c>
      <c r="AX298" s="63">
        <v>6.4136986300999999</v>
      </c>
      <c r="AY298" s="63">
        <v>68.913131996999994</v>
      </c>
      <c r="AZ298" s="63">
        <v>157.35871974</v>
      </c>
      <c r="BA298" s="63">
        <v>116.21354911</v>
      </c>
      <c r="BB298" s="63">
        <v>9.2246575342000003</v>
      </c>
      <c r="BC298" s="63">
        <v>549</v>
      </c>
    </row>
    <row r="299" spans="3:55">
      <c r="C299" s="89">
        <v>266</v>
      </c>
      <c r="D299" s="59">
        <v>302.99128507</v>
      </c>
      <c r="E299" s="59">
        <v>62.817276673000002</v>
      </c>
      <c r="F299" s="59">
        <v>165.40213847999999</v>
      </c>
      <c r="G299" s="59">
        <v>217.64905411999999</v>
      </c>
      <c r="H299" s="59">
        <v>6.4136986300999999</v>
      </c>
      <c r="I299" s="59">
        <v>67.839286801</v>
      </c>
      <c r="J299" s="59">
        <v>130.18892539000001</v>
      </c>
      <c r="K299" s="59">
        <v>120.1449621</v>
      </c>
      <c r="L299" s="59">
        <v>9.2246575342000003</v>
      </c>
      <c r="M299" s="59">
        <v>162</v>
      </c>
      <c r="Q299" s="89">
        <v>266</v>
      </c>
      <c r="R299" s="59">
        <v>223.15980125999999</v>
      </c>
      <c r="S299" s="59">
        <v>63.072273052</v>
      </c>
      <c r="T299" s="59">
        <v>190.29897976999999</v>
      </c>
      <c r="U299" s="59">
        <v>234.66389459000001</v>
      </c>
      <c r="V299" s="59">
        <v>6.4136986300999999</v>
      </c>
      <c r="W299" s="59">
        <v>63.183616276999999</v>
      </c>
      <c r="X299" s="59">
        <v>139.3903976</v>
      </c>
      <c r="Y299" s="59">
        <v>200.11439970999999</v>
      </c>
      <c r="Z299" s="59">
        <v>9.2246575342000003</v>
      </c>
      <c r="AA299" s="59">
        <v>163</v>
      </c>
      <c r="AE299" s="89">
        <v>266</v>
      </c>
      <c r="AF299" s="59">
        <v>364.68706938000003</v>
      </c>
      <c r="AG299" s="59">
        <v>70.824987128999993</v>
      </c>
      <c r="AH299" s="59">
        <v>141.01556909999999</v>
      </c>
      <c r="AI299" s="59">
        <v>215.4529162</v>
      </c>
      <c r="AJ299" s="59">
        <v>6.4136986300999999</v>
      </c>
      <c r="AK299" s="59">
        <v>70.502977951999995</v>
      </c>
      <c r="AL299" s="59">
        <v>148.90213344</v>
      </c>
      <c r="AM299" s="59">
        <v>446.8315533</v>
      </c>
      <c r="AN299" s="59">
        <v>9.2246575342000003</v>
      </c>
      <c r="AO299" s="59">
        <v>311</v>
      </c>
      <c r="AS299" s="89">
        <v>266</v>
      </c>
      <c r="AT299" s="59">
        <v>333.44517732999998</v>
      </c>
      <c r="AU299" s="59">
        <v>82.302718627999994</v>
      </c>
      <c r="AV299" s="59">
        <v>169.71796878000001</v>
      </c>
      <c r="AW299" s="63">
        <v>230.12702125999999</v>
      </c>
      <c r="AX299" s="63">
        <v>6.4136986300999999</v>
      </c>
      <c r="AY299" s="63">
        <v>68.906111401999993</v>
      </c>
      <c r="AZ299" s="63">
        <v>157.35020729999999</v>
      </c>
      <c r="BA299" s="63">
        <v>116.30771083</v>
      </c>
      <c r="BB299" s="63">
        <v>9.2246575342000003</v>
      </c>
      <c r="BC299" s="63">
        <v>552</v>
      </c>
    </row>
    <row r="300" spans="3:55">
      <c r="C300" s="89">
        <v>267</v>
      </c>
      <c r="D300" s="59">
        <v>299.91813753999998</v>
      </c>
      <c r="E300" s="59">
        <v>62.206350561999997</v>
      </c>
      <c r="F300" s="59">
        <v>164.71979644000001</v>
      </c>
      <c r="G300" s="59">
        <v>217.30921434000001</v>
      </c>
      <c r="H300" s="59">
        <v>6.4136986300999999</v>
      </c>
      <c r="I300" s="59">
        <v>67.830398889999998</v>
      </c>
      <c r="J300" s="59">
        <v>130.18341502000001</v>
      </c>
      <c r="K300" s="59">
        <v>120.18652439</v>
      </c>
      <c r="L300" s="59">
        <v>9.2246575342000003</v>
      </c>
      <c r="M300" s="59">
        <v>164</v>
      </c>
      <c r="Q300" s="89">
        <v>267</v>
      </c>
      <c r="R300" s="59">
        <v>220.95609393000001</v>
      </c>
      <c r="S300" s="59">
        <v>62.527473204000003</v>
      </c>
      <c r="T300" s="59">
        <v>189.62268320999999</v>
      </c>
      <c r="U300" s="59">
        <v>234.14031517000001</v>
      </c>
      <c r="V300" s="59">
        <v>6.4136986300999999</v>
      </c>
      <c r="W300" s="59">
        <v>63.171396897999998</v>
      </c>
      <c r="X300" s="59">
        <v>139.36763608999999</v>
      </c>
      <c r="Y300" s="59">
        <v>200.39600379999999</v>
      </c>
      <c r="Z300" s="59">
        <v>9.2246575342000003</v>
      </c>
      <c r="AA300" s="59">
        <v>165</v>
      </c>
      <c r="AE300" s="89">
        <v>267</v>
      </c>
      <c r="AF300" s="59">
        <v>360.43601993999999</v>
      </c>
      <c r="AG300" s="59">
        <v>70.409546023999994</v>
      </c>
      <c r="AH300" s="59">
        <v>140.54333235999999</v>
      </c>
      <c r="AI300" s="59">
        <v>215.18908324</v>
      </c>
      <c r="AJ300" s="59">
        <v>6.4136986300999999</v>
      </c>
      <c r="AK300" s="59">
        <v>70.490768302000006</v>
      </c>
      <c r="AL300" s="59">
        <v>148.88305029</v>
      </c>
      <c r="AM300" s="59">
        <v>447.03146824999999</v>
      </c>
      <c r="AN300" s="59">
        <v>9.2246575342000003</v>
      </c>
      <c r="AO300" s="59">
        <v>314</v>
      </c>
      <c r="AS300" s="89">
        <v>267</v>
      </c>
      <c r="AT300" s="59">
        <v>329.87478252</v>
      </c>
      <c r="AU300" s="59">
        <v>81.564939832999997</v>
      </c>
      <c r="AV300" s="59">
        <v>169.13389606000001</v>
      </c>
      <c r="AW300" s="63">
        <v>229.80631754000001</v>
      </c>
      <c r="AX300" s="63">
        <v>6.4136986300999999</v>
      </c>
      <c r="AY300" s="63">
        <v>68.899497861</v>
      </c>
      <c r="AZ300" s="63">
        <v>157.34531082999999</v>
      </c>
      <c r="BA300" s="63">
        <v>116.40452508</v>
      </c>
      <c r="BB300" s="63">
        <v>9.2246575342000003</v>
      </c>
      <c r="BC300" s="63">
        <v>554</v>
      </c>
    </row>
    <row r="301" spans="3:55">
      <c r="C301" s="89">
        <v>268</v>
      </c>
      <c r="D301" s="59">
        <v>296.51229153999998</v>
      </c>
      <c r="E301" s="59">
        <v>61.774013156999999</v>
      </c>
      <c r="F301" s="59">
        <v>164.16084526</v>
      </c>
      <c r="G301" s="59">
        <v>217.00009347</v>
      </c>
      <c r="H301" s="59">
        <v>6.4136986300999999</v>
      </c>
      <c r="I301" s="59">
        <v>67.821964898000004</v>
      </c>
      <c r="J301" s="59">
        <v>130.18085324</v>
      </c>
      <c r="K301" s="59">
        <v>120.23522877000001</v>
      </c>
      <c r="L301" s="59">
        <v>9.2246575342000003</v>
      </c>
      <c r="M301" s="59">
        <v>166</v>
      </c>
      <c r="Q301" s="89">
        <v>268</v>
      </c>
      <c r="R301" s="59">
        <v>218.61001094</v>
      </c>
      <c r="S301" s="59">
        <v>62.123955668000001</v>
      </c>
      <c r="T301" s="59">
        <v>188.87933756999999</v>
      </c>
      <c r="U301" s="59">
        <v>233.68487819000001</v>
      </c>
      <c r="V301" s="59">
        <v>6.4136986300999999</v>
      </c>
      <c r="W301" s="59">
        <v>63.159415637000002</v>
      </c>
      <c r="X301" s="59">
        <v>139.34621884000001</v>
      </c>
      <c r="Y301" s="59">
        <v>200.67463418</v>
      </c>
      <c r="Z301" s="59">
        <v>9.2246575342000003</v>
      </c>
      <c r="AA301" s="59">
        <v>167</v>
      </c>
      <c r="AE301" s="89">
        <v>268</v>
      </c>
      <c r="AF301" s="59">
        <v>356.16277396999999</v>
      </c>
      <c r="AG301" s="59">
        <v>69.941481287000002</v>
      </c>
      <c r="AH301" s="59">
        <v>140.05944344</v>
      </c>
      <c r="AI301" s="59">
        <v>215.01172262</v>
      </c>
      <c r="AJ301" s="59">
        <v>6.4136986300999999</v>
      </c>
      <c r="AK301" s="59">
        <v>70.478838010000004</v>
      </c>
      <c r="AL301" s="59">
        <v>148.86559269</v>
      </c>
      <c r="AM301" s="59">
        <v>447.23247843000001</v>
      </c>
      <c r="AN301" s="59">
        <v>9.2246575342000003</v>
      </c>
      <c r="AO301" s="59">
        <v>316</v>
      </c>
      <c r="AS301" s="89">
        <v>268</v>
      </c>
      <c r="AT301" s="59">
        <v>326.03461733</v>
      </c>
      <c r="AU301" s="59">
        <v>81.042710974000002</v>
      </c>
      <c r="AV301" s="59">
        <v>168.60404378000001</v>
      </c>
      <c r="AW301" s="63">
        <v>229.48561380999999</v>
      </c>
      <c r="AX301" s="63">
        <v>6.4136986300999999</v>
      </c>
      <c r="AY301" s="63">
        <v>68.89329429</v>
      </c>
      <c r="AZ301" s="63">
        <v>157.34408440999999</v>
      </c>
      <c r="BA301" s="63">
        <v>116.50403014</v>
      </c>
      <c r="BB301" s="63">
        <v>9.2246575342000003</v>
      </c>
      <c r="BC301" s="63">
        <v>556</v>
      </c>
    </row>
    <row r="302" spans="3:55">
      <c r="C302" s="89">
        <v>269</v>
      </c>
      <c r="D302" s="59">
        <v>292.7995267</v>
      </c>
      <c r="E302" s="59">
        <v>61.397772662000001</v>
      </c>
      <c r="F302" s="59">
        <v>163.85271602</v>
      </c>
      <c r="G302" s="59">
        <v>216.69097260000001</v>
      </c>
      <c r="H302" s="59">
        <v>6.4136986300999999</v>
      </c>
      <c r="I302" s="59">
        <v>67.813987791000002</v>
      </c>
      <c r="J302" s="59">
        <v>130.18128354999999</v>
      </c>
      <c r="K302" s="59">
        <v>120.29169622000001</v>
      </c>
      <c r="L302" s="59">
        <v>9.2246575342000003</v>
      </c>
      <c r="M302" s="59">
        <v>168</v>
      </c>
      <c r="Q302" s="89">
        <v>269</v>
      </c>
      <c r="R302" s="59">
        <v>216.34882027</v>
      </c>
      <c r="S302" s="59">
        <v>61.526964571000001</v>
      </c>
      <c r="T302" s="59">
        <v>188.18794388000001</v>
      </c>
      <c r="U302" s="59">
        <v>233.28607049999999</v>
      </c>
      <c r="V302" s="59">
        <v>6.4136986300999999</v>
      </c>
      <c r="W302" s="59">
        <v>63.147943970999997</v>
      </c>
      <c r="X302" s="59">
        <v>139.32616338</v>
      </c>
      <c r="Y302" s="59">
        <v>200.95020439999999</v>
      </c>
      <c r="Z302" s="59">
        <v>9.2246575342000003</v>
      </c>
      <c r="AA302" s="59">
        <v>168</v>
      </c>
      <c r="AE302" s="89">
        <v>269</v>
      </c>
      <c r="AF302" s="59">
        <v>352.02511981999999</v>
      </c>
      <c r="AG302" s="59">
        <v>69.419249565000001</v>
      </c>
      <c r="AH302" s="59">
        <v>139.49412968999999</v>
      </c>
      <c r="AI302" s="59">
        <v>214.83436201000001</v>
      </c>
      <c r="AJ302" s="59">
        <v>6.4136986300999999</v>
      </c>
      <c r="AK302" s="59">
        <v>70.467187127000003</v>
      </c>
      <c r="AL302" s="59">
        <v>148.84977889000001</v>
      </c>
      <c r="AM302" s="59">
        <v>447.43441815</v>
      </c>
      <c r="AN302" s="59">
        <v>9.2246575342000003</v>
      </c>
      <c r="AO302" s="59">
        <v>318</v>
      </c>
      <c r="AS302" s="89">
        <v>269</v>
      </c>
      <c r="AT302" s="59">
        <v>321.91794657999998</v>
      </c>
      <c r="AU302" s="59">
        <v>80.603701211000001</v>
      </c>
      <c r="AV302" s="59">
        <v>168.2089296</v>
      </c>
      <c r="AW302" s="63">
        <v>229.22345844</v>
      </c>
      <c r="AX302" s="63">
        <v>6.4136986300999999</v>
      </c>
      <c r="AY302" s="63">
        <v>68.887503605000006</v>
      </c>
      <c r="AZ302" s="63">
        <v>157.34658207999999</v>
      </c>
      <c r="BA302" s="63">
        <v>116.60626431</v>
      </c>
      <c r="BB302" s="63">
        <v>9.2246575342000003</v>
      </c>
      <c r="BC302" s="63">
        <v>558</v>
      </c>
    </row>
    <row r="303" spans="3:55">
      <c r="C303" s="89">
        <v>270</v>
      </c>
      <c r="D303" s="59">
        <v>289.18463100999998</v>
      </c>
      <c r="E303" s="59">
        <v>61.082532706999999</v>
      </c>
      <c r="F303" s="59">
        <v>163.28978287999999</v>
      </c>
      <c r="G303" s="59">
        <v>216.47778593999999</v>
      </c>
      <c r="H303" s="59">
        <v>6.4136986300999999</v>
      </c>
      <c r="I303" s="59">
        <v>67.806470533999999</v>
      </c>
      <c r="J303" s="59">
        <v>130.18474946000001</v>
      </c>
      <c r="K303" s="59">
        <v>120.35606091</v>
      </c>
      <c r="L303" s="59">
        <v>9.2246575342000003</v>
      </c>
      <c r="M303" s="59">
        <v>169</v>
      </c>
      <c r="Q303" s="89">
        <v>270</v>
      </c>
      <c r="R303" s="59">
        <v>213.78207295999999</v>
      </c>
      <c r="S303" s="59">
        <v>61.111130269</v>
      </c>
      <c r="T303" s="59">
        <v>187.62095002999999</v>
      </c>
      <c r="U303" s="59">
        <v>232.88726281999999</v>
      </c>
      <c r="V303" s="59">
        <v>6.4136986300999999</v>
      </c>
      <c r="W303" s="59">
        <v>63.137146821999998</v>
      </c>
      <c r="X303" s="59">
        <v>139.30748725000001</v>
      </c>
      <c r="Y303" s="59">
        <v>201.22262803000001</v>
      </c>
      <c r="Z303" s="59">
        <v>9.2246575342000003</v>
      </c>
      <c r="AA303" s="59">
        <v>170</v>
      </c>
      <c r="AE303" s="89">
        <v>270</v>
      </c>
      <c r="AF303" s="59">
        <v>347.78168483000002</v>
      </c>
      <c r="AG303" s="59">
        <v>68.997058472999996</v>
      </c>
      <c r="AH303" s="59">
        <v>138.93455614999999</v>
      </c>
      <c r="AI303" s="59">
        <v>214.65700139</v>
      </c>
      <c r="AJ303" s="59">
        <v>6.4136986300999999</v>
      </c>
      <c r="AK303" s="59">
        <v>70.455815705000006</v>
      </c>
      <c r="AL303" s="59">
        <v>148.83562714999999</v>
      </c>
      <c r="AM303" s="59">
        <v>447.63675058000001</v>
      </c>
      <c r="AN303" s="59">
        <v>9.2246575342000003</v>
      </c>
      <c r="AO303" s="59">
        <v>321</v>
      </c>
      <c r="AS303" s="89">
        <v>270</v>
      </c>
      <c r="AT303" s="59">
        <v>317.82126647000001</v>
      </c>
      <c r="AU303" s="59">
        <v>80.194519248999995</v>
      </c>
      <c r="AV303" s="59">
        <v>167.68184148</v>
      </c>
      <c r="AW303" s="63">
        <v>229.04345857000001</v>
      </c>
      <c r="AX303" s="63">
        <v>6.4136986300999999</v>
      </c>
      <c r="AY303" s="63">
        <v>68.882128722000004</v>
      </c>
      <c r="AZ303" s="63">
        <v>157.3528579</v>
      </c>
      <c r="BA303" s="63">
        <v>116.71126587000001</v>
      </c>
      <c r="BB303" s="63">
        <v>9.2246575342000003</v>
      </c>
      <c r="BC303" s="63">
        <v>560</v>
      </c>
    </row>
    <row r="304" spans="3:55">
      <c r="C304" s="89">
        <v>271</v>
      </c>
      <c r="D304" s="59">
        <v>285.57752419000002</v>
      </c>
      <c r="E304" s="59">
        <v>60.729289356000002</v>
      </c>
      <c r="F304" s="59">
        <v>162.72605239999999</v>
      </c>
      <c r="G304" s="59">
        <v>216.29561114000001</v>
      </c>
      <c r="H304" s="59">
        <v>6.4136986300999999</v>
      </c>
      <c r="I304" s="59">
        <v>67.799416090999998</v>
      </c>
      <c r="J304" s="59">
        <v>130.19129448000001</v>
      </c>
      <c r="K304" s="59">
        <v>120.42787785</v>
      </c>
      <c r="L304" s="59">
        <v>9.2246575342000003</v>
      </c>
      <c r="M304" s="59">
        <v>171</v>
      </c>
      <c r="Q304" s="89">
        <v>271</v>
      </c>
      <c r="R304" s="59">
        <v>211.26554089999999</v>
      </c>
      <c r="S304" s="59">
        <v>60.554186815000001</v>
      </c>
      <c r="T304" s="59">
        <v>187.07287338</v>
      </c>
      <c r="U304" s="59">
        <v>232.56043184000001</v>
      </c>
      <c r="V304" s="59">
        <v>6.4136986300999999</v>
      </c>
      <c r="W304" s="59">
        <v>63.126554515000002</v>
      </c>
      <c r="X304" s="59">
        <v>139.29020796</v>
      </c>
      <c r="Y304" s="59">
        <v>201.49181863999999</v>
      </c>
      <c r="Z304" s="59">
        <v>9.2246575342000003</v>
      </c>
      <c r="AA304" s="59">
        <v>172</v>
      </c>
      <c r="AE304" s="89">
        <v>271</v>
      </c>
      <c r="AF304" s="59">
        <v>343.63611916999997</v>
      </c>
      <c r="AG304" s="59">
        <v>68.406665888000006</v>
      </c>
      <c r="AH304" s="59">
        <v>138.44531477000001</v>
      </c>
      <c r="AI304" s="59">
        <v>214.47964078000001</v>
      </c>
      <c r="AJ304" s="59">
        <v>6.4136986300999999</v>
      </c>
      <c r="AK304" s="59">
        <v>70.444723797999998</v>
      </c>
      <c r="AL304" s="59">
        <v>148.82315575000001</v>
      </c>
      <c r="AM304" s="59">
        <v>447.83946447</v>
      </c>
      <c r="AN304" s="59">
        <v>9.2246575342000003</v>
      </c>
      <c r="AO304" s="59">
        <v>323</v>
      </c>
      <c r="AS304" s="89">
        <v>271</v>
      </c>
      <c r="AT304" s="59">
        <v>314.00044237999998</v>
      </c>
      <c r="AU304" s="59">
        <v>79.671032976999996</v>
      </c>
      <c r="AV304" s="59">
        <v>166.99320165</v>
      </c>
      <c r="AW304" s="63">
        <v>228.86345871</v>
      </c>
      <c r="AX304" s="63">
        <v>6.4136986300999999</v>
      </c>
      <c r="AY304" s="63">
        <v>68.877172556999994</v>
      </c>
      <c r="AZ304" s="63">
        <v>157.36296593</v>
      </c>
      <c r="BA304" s="63">
        <v>116.81907311000001</v>
      </c>
      <c r="BB304" s="63">
        <v>9.2246575342000003</v>
      </c>
      <c r="BC304" s="63">
        <v>563</v>
      </c>
    </row>
    <row r="305" spans="3:55">
      <c r="C305" s="89">
        <v>272</v>
      </c>
      <c r="D305" s="59">
        <v>282.03172827999998</v>
      </c>
      <c r="E305" s="59">
        <v>60.270417815000002</v>
      </c>
      <c r="F305" s="59">
        <v>162.20663920000001</v>
      </c>
      <c r="G305" s="59">
        <v>216.11343633000001</v>
      </c>
      <c r="H305" s="59">
        <v>6.4136986300999999</v>
      </c>
      <c r="I305" s="59">
        <v>67.792827427999995</v>
      </c>
      <c r="J305" s="59">
        <v>130.20096212000001</v>
      </c>
      <c r="K305" s="59">
        <v>120.50727496</v>
      </c>
      <c r="L305" s="59">
        <v>9.2246575342000003</v>
      </c>
      <c r="M305" s="59">
        <v>173</v>
      </c>
      <c r="Q305" s="89">
        <v>272</v>
      </c>
      <c r="R305" s="59">
        <v>208.83942483000001</v>
      </c>
      <c r="S305" s="59">
        <v>60.098777534</v>
      </c>
      <c r="T305" s="59">
        <v>186.33083884999999</v>
      </c>
      <c r="U305" s="59">
        <v>232.23560856</v>
      </c>
      <c r="V305" s="59">
        <v>6.4136986300999999</v>
      </c>
      <c r="W305" s="59">
        <v>63.116164136999998</v>
      </c>
      <c r="X305" s="59">
        <v>139.27434305</v>
      </c>
      <c r="Y305" s="59">
        <v>201.75768979</v>
      </c>
      <c r="Z305" s="59">
        <v>9.2246575342000003</v>
      </c>
      <c r="AA305" s="59">
        <v>173</v>
      </c>
      <c r="AE305" s="89">
        <v>272</v>
      </c>
      <c r="AF305" s="59">
        <v>339.54817793000001</v>
      </c>
      <c r="AG305" s="59">
        <v>67.782663528</v>
      </c>
      <c r="AH305" s="59">
        <v>137.95981004000001</v>
      </c>
      <c r="AI305" s="59">
        <v>214.27452886</v>
      </c>
      <c r="AJ305" s="59">
        <v>6.4136986300999999</v>
      </c>
      <c r="AK305" s="59">
        <v>70.433911456000004</v>
      </c>
      <c r="AL305" s="59">
        <v>148.81238292</v>
      </c>
      <c r="AM305" s="59">
        <v>448.04255413999999</v>
      </c>
      <c r="AN305" s="59">
        <v>9.2246575342000003</v>
      </c>
      <c r="AO305" s="59">
        <v>325</v>
      </c>
      <c r="AS305" s="89">
        <v>272</v>
      </c>
      <c r="AT305" s="59">
        <v>310.11825748000001</v>
      </c>
      <c r="AU305" s="59">
        <v>79.059392513999995</v>
      </c>
      <c r="AV305" s="59">
        <v>166.45407682999999</v>
      </c>
      <c r="AW305" s="63">
        <v>228.68345883999999</v>
      </c>
      <c r="AX305" s="63">
        <v>6.4136986300999999</v>
      </c>
      <c r="AY305" s="63">
        <v>68.872638026000004</v>
      </c>
      <c r="AZ305" s="63">
        <v>157.37696020999999</v>
      </c>
      <c r="BA305" s="63">
        <v>116.92972431</v>
      </c>
      <c r="BB305" s="63">
        <v>9.2246575342000003</v>
      </c>
      <c r="BC305" s="63">
        <v>565</v>
      </c>
    </row>
    <row r="306" spans="3:55">
      <c r="C306" s="89">
        <v>273</v>
      </c>
      <c r="D306" s="59">
        <v>278.6584009</v>
      </c>
      <c r="E306" s="59">
        <v>59.761164354999998</v>
      </c>
      <c r="F306" s="59">
        <v>161.56513938000001</v>
      </c>
      <c r="G306" s="59">
        <v>215.93126153</v>
      </c>
      <c r="H306" s="59">
        <v>6.4136986300999999</v>
      </c>
      <c r="I306" s="59">
        <v>67.786707509999999</v>
      </c>
      <c r="J306" s="59">
        <v>130.21379589</v>
      </c>
      <c r="K306" s="59">
        <v>120.59438018</v>
      </c>
      <c r="L306" s="59">
        <v>9.2246575342000003</v>
      </c>
      <c r="M306" s="59">
        <v>175</v>
      </c>
      <c r="Q306" s="89">
        <v>273</v>
      </c>
      <c r="R306" s="59">
        <v>206.21439484999999</v>
      </c>
      <c r="S306" s="59">
        <v>59.676146326000001</v>
      </c>
      <c r="T306" s="59">
        <v>185.75494017</v>
      </c>
      <c r="U306" s="59">
        <v>231.91078529000001</v>
      </c>
      <c r="V306" s="59">
        <v>6.4136986300999999</v>
      </c>
      <c r="W306" s="59">
        <v>63.105972772999998</v>
      </c>
      <c r="X306" s="59">
        <v>139.25991005</v>
      </c>
      <c r="Y306" s="59">
        <v>202.02015503999999</v>
      </c>
      <c r="Z306" s="59">
        <v>9.2246575342000003</v>
      </c>
      <c r="AA306" s="59">
        <v>175</v>
      </c>
      <c r="AE306" s="89">
        <v>273</v>
      </c>
      <c r="AF306" s="59">
        <v>335.52686814999998</v>
      </c>
      <c r="AG306" s="59">
        <v>67.260172233000006</v>
      </c>
      <c r="AH306" s="59">
        <v>137.43020100999999</v>
      </c>
      <c r="AI306" s="59">
        <v>213.94537871</v>
      </c>
      <c r="AJ306" s="59">
        <v>6.4136986300999999</v>
      </c>
      <c r="AK306" s="59">
        <v>70.423378731</v>
      </c>
      <c r="AL306" s="59">
        <v>148.80332695000001</v>
      </c>
      <c r="AM306" s="59">
        <v>448.24601396000003</v>
      </c>
      <c r="AN306" s="59">
        <v>9.2246575342000003</v>
      </c>
      <c r="AO306" s="59">
        <v>328</v>
      </c>
      <c r="AS306" s="89">
        <v>273</v>
      </c>
      <c r="AT306" s="59">
        <v>306.38669278999998</v>
      </c>
      <c r="AU306" s="59">
        <v>78.362021921999997</v>
      </c>
      <c r="AV306" s="59">
        <v>165.85006192</v>
      </c>
      <c r="AW306" s="63">
        <v>228.50345897</v>
      </c>
      <c r="AX306" s="63">
        <v>6.4136986300999999</v>
      </c>
      <c r="AY306" s="63">
        <v>68.869093086999996</v>
      </c>
      <c r="AZ306" s="63">
        <v>157.3948948</v>
      </c>
      <c r="BA306" s="63">
        <v>117.04325776</v>
      </c>
      <c r="BB306" s="63">
        <v>9.2246575342000003</v>
      </c>
      <c r="BC306" s="63">
        <v>567</v>
      </c>
    </row>
    <row r="307" spans="3:55">
      <c r="C307" s="89">
        <v>274</v>
      </c>
      <c r="D307" s="59">
        <v>275.44914976000001</v>
      </c>
      <c r="E307" s="59">
        <v>59.206920730999997</v>
      </c>
      <c r="F307" s="59">
        <v>160.81633848999999</v>
      </c>
      <c r="G307" s="59">
        <v>215.73730173999999</v>
      </c>
      <c r="H307" s="59">
        <v>6.4136986300999999</v>
      </c>
      <c r="I307" s="59">
        <v>67.781059300999999</v>
      </c>
      <c r="J307" s="59">
        <v>130.22983930999999</v>
      </c>
      <c r="K307" s="59">
        <v>120.68932143000001</v>
      </c>
      <c r="L307" s="59">
        <v>9.2246575342000003</v>
      </c>
      <c r="M307" s="59">
        <v>177</v>
      </c>
      <c r="Q307" s="89">
        <v>274</v>
      </c>
      <c r="R307" s="59">
        <v>203.72664055000001</v>
      </c>
      <c r="S307" s="59">
        <v>59.250013467000002</v>
      </c>
      <c r="T307" s="59">
        <v>184.97437241</v>
      </c>
      <c r="U307" s="59">
        <v>231.65685705999999</v>
      </c>
      <c r="V307" s="59">
        <v>6.4136986300999999</v>
      </c>
      <c r="W307" s="59">
        <v>63.095977511000001</v>
      </c>
      <c r="X307" s="59">
        <v>139.24692648999999</v>
      </c>
      <c r="Y307" s="59">
        <v>202.27912796000001</v>
      </c>
      <c r="Z307" s="59">
        <v>9.2246575342000003</v>
      </c>
      <c r="AA307" s="59">
        <v>177</v>
      </c>
      <c r="AE307" s="89">
        <v>274</v>
      </c>
      <c r="AF307" s="59">
        <v>331.52040692000003</v>
      </c>
      <c r="AG307" s="59">
        <v>66.728774173000005</v>
      </c>
      <c r="AH307" s="59">
        <v>136.89465021000001</v>
      </c>
      <c r="AI307" s="59">
        <v>213.61622857</v>
      </c>
      <c r="AJ307" s="59">
        <v>6.4136986300999999</v>
      </c>
      <c r="AK307" s="59">
        <v>70.413125676999996</v>
      </c>
      <c r="AL307" s="59">
        <v>148.79600608000001</v>
      </c>
      <c r="AM307" s="59">
        <v>448.44983825000003</v>
      </c>
      <c r="AN307" s="59">
        <v>9.2246575342000003</v>
      </c>
      <c r="AO307" s="59">
        <v>330</v>
      </c>
      <c r="AS307" s="89">
        <v>274</v>
      </c>
      <c r="AT307" s="59">
        <v>302.92739389000002</v>
      </c>
      <c r="AU307" s="59">
        <v>77.601302588999999</v>
      </c>
      <c r="AV307" s="59">
        <v>165.10303558999999</v>
      </c>
      <c r="AW307" s="63">
        <v>228.25755348000001</v>
      </c>
      <c r="AX307" s="63">
        <v>6.4136986300999999</v>
      </c>
      <c r="AY307" s="63">
        <v>68.865985054000006</v>
      </c>
      <c r="AZ307" s="63">
        <v>157.41682376</v>
      </c>
      <c r="BA307" s="63">
        <v>117.15971175</v>
      </c>
      <c r="BB307" s="63">
        <v>9.2246575342000003</v>
      </c>
      <c r="BC307" s="63">
        <v>569</v>
      </c>
    </row>
    <row r="308" spans="3:55">
      <c r="C308" s="89">
        <v>275</v>
      </c>
      <c r="D308" s="59">
        <v>272.18761151000001</v>
      </c>
      <c r="E308" s="59">
        <v>58.745993243000001</v>
      </c>
      <c r="F308" s="59">
        <v>160.14689920000001</v>
      </c>
      <c r="G308" s="59">
        <v>215.42295131</v>
      </c>
      <c r="H308" s="59">
        <v>6.4136986300999999</v>
      </c>
      <c r="I308" s="59">
        <v>67.775879533999998</v>
      </c>
      <c r="J308" s="59">
        <v>130.24907812000001</v>
      </c>
      <c r="K308" s="59">
        <v>120.79210324</v>
      </c>
      <c r="L308" s="59">
        <v>9.2246575342000003</v>
      </c>
      <c r="M308" s="59">
        <v>178</v>
      </c>
      <c r="Q308" s="89">
        <v>275</v>
      </c>
      <c r="R308" s="59">
        <v>201.16230536</v>
      </c>
      <c r="S308" s="59">
        <v>58.767689005999998</v>
      </c>
      <c r="T308" s="59">
        <v>184.29166921000001</v>
      </c>
      <c r="U308" s="59">
        <v>231.43783676999999</v>
      </c>
      <c r="V308" s="59">
        <v>6.4136986300999999</v>
      </c>
      <c r="W308" s="59">
        <v>63.086172413</v>
      </c>
      <c r="X308" s="59">
        <v>139.23536605000001</v>
      </c>
      <c r="Y308" s="59">
        <v>202.53444352</v>
      </c>
      <c r="Z308" s="59">
        <v>9.2246575342000003</v>
      </c>
      <c r="AA308" s="59">
        <v>178</v>
      </c>
      <c r="AE308" s="89">
        <v>275</v>
      </c>
      <c r="AF308" s="59">
        <v>327.61161400999998</v>
      </c>
      <c r="AG308" s="59">
        <v>66.152284854000001</v>
      </c>
      <c r="AH308" s="59">
        <v>136.35556930000001</v>
      </c>
      <c r="AI308" s="59">
        <v>213.23803146</v>
      </c>
      <c r="AJ308" s="59">
        <v>6.4136986300999999</v>
      </c>
      <c r="AK308" s="59">
        <v>70.403148178999999</v>
      </c>
      <c r="AL308" s="59">
        <v>148.79039111</v>
      </c>
      <c r="AM308" s="59">
        <v>448.65381862999999</v>
      </c>
      <c r="AN308" s="59">
        <v>9.2246575342000003</v>
      </c>
      <c r="AO308" s="59">
        <v>332</v>
      </c>
      <c r="AS308" s="89">
        <v>275</v>
      </c>
      <c r="AT308" s="59">
        <v>299.39595150000002</v>
      </c>
      <c r="AU308" s="59">
        <v>76.973804959999995</v>
      </c>
      <c r="AV308" s="59">
        <v>164.37664781999999</v>
      </c>
      <c r="AW308" s="63">
        <v>227.92993121000001</v>
      </c>
      <c r="AX308" s="63">
        <v>6.4136986300999999</v>
      </c>
      <c r="AY308" s="63">
        <v>68.863264326999996</v>
      </c>
      <c r="AZ308" s="63">
        <v>157.44273077</v>
      </c>
      <c r="BA308" s="63">
        <v>117.27905411</v>
      </c>
      <c r="BB308" s="63">
        <v>9.2246575342000003</v>
      </c>
      <c r="BC308" s="63">
        <v>571</v>
      </c>
    </row>
    <row r="309" spans="3:55">
      <c r="C309" s="89">
        <v>276</v>
      </c>
      <c r="D309" s="59">
        <v>269.13801923</v>
      </c>
      <c r="E309" s="59">
        <v>58.171305621999998</v>
      </c>
      <c r="F309" s="59">
        <v>159.37927407000001</v>
      </c>
      <c r="G309" s="59">
        <v>215.10860088999999</v>
      </c>
      <c r="H309" s="59">
        <v>6.4136986300999999</v>
      </c>
      <c r="I309" s="59">
        <v>67.771140012999993</v>
      </c>
      <c r="J309" s="59">
        <v>130.27126708</v>
      </c>
      <c r="K309" s="59">
        <v>120.90223654</v>
      </c>
      <c r="L309" s="59">
        <v>9.2246575342000003</v>
      </c>
      <c r="M309" s="59">
        <v>180</v>
      </c>
      <c r="Q309" s="89">
        <v>276</v>
      </c>
      <c r="R309" s="59">
        <v>198.73844116000001</v>
      </c>
      <c r="S309" s="59">
        <v>58.248232266000002</v>
      </c>
      <c r="T309" s="59">
        <v>183.50562729000001</v>
      </c>
      <c r="U309" s="59">
        <v>231.21881647999999</v>
      </c>
      <c r="V309" s="59">
        <v>6.4136986300999999</v>
      </c>
      <c r="W309" s="59">
        <v>63.076539449000002</v>
      </c>
      <c r="X309" s="59">
        <v>139.22502698</v>
      </c>
      <c r="Y309" s="59">
        <v>202.78562235999999</v>
      </c>
      <c r="Z309" s="59">
        <v>9.2246575342000003</v>
      </c>
      <c r="AA309" s="59">
        <v>180</v>
      </c>
      <c r="AE309" s="89">
        <v>276</v>
      </c>
      <c r="AF309" s="59">
        <v>323.72488138</v>
      </c>
      <c r="AG309" s="59">
        <v>65.572705313</v>
      </c>
      <c r="AH309" s="59">
        <v>135.76532642000001</v>
      </c>
      <c r="AI309" s="59">
        <v>212.89202628000001</v>
      </c>
      <c r="AJ309" s="59">
        <v>6.4136986300999999</v>
      </c>
      <c r="AK309" s="59">
        <v>70.393425457000006</v>
      </c>
      <c r="AL309" s="59">
        <v>148.78626294</v>
      </c>
      <c r="AM309" s="59">
        <v>448.85693567999999</v>
      </c>
      <c r="AN309" s="59">
        <v>9.2246575342000003</v>
      </c>
      <c r="AO309" s="59">
        <v>334</v>
      </c>
      <c r="AS309" s="89">
        <v>276</v>
      </c>
      <c r="AT309" s="59">
        <v>295.90019608</v>
      </c>
      <c r="AU309" s="59">
        <v>76.294633309000005</v>
      </c>
      <c r="AV309" s="59">
        <v>163.66624711</v>
      </c>
      <c r="AW309" s="63">
        <v>227.60230892999999</v>
      </c>
      <c r="AX309" s="63">
        <v>6.4136986300999999</v>
      </c>
      <c r="AY309" s="63">
        <v>68.860903812999993</v>
      </c>
      <c r="AZ309" s="63">
        <v>157.472318</v>
      </c>
      <c r="BA309" s="63">
        <v>117.40097077</v>
      </c>
      <c r="BB309" s="63">
        <v>9.2246575342000003</v>
      </c>
      <c r="BC309" s="63">
        <v>573</v>
      </c>
    </row>
    <row r="310" spans="3:55">
      <c r="C310" s="89">
        <v>277</v>
      </c>
      <c r="D310" s="59">
        <v>265.81730515999999</v>
      </c>
      <c r="E310" s="59">
        <v>57.692979184999999</v>
      </c>
      <c r="F310" s="59">
        <v>158.78640956000001</v>
      </c>
      <c r="G310" s="59">
        <v>214.79425046</v>
      </c>
      <c r="H310" s="59">
        <v>6.4136986300999999</v>
      </c>
      <c r="I310" s="59">
        <v>67.767287254999999</v>
      </c>
      <c r="J310" s="59">
        <v>130.2961032</v>
      </c>
      <c r="K310" s="59">
        <v>121.01910888</v>
      </c>
      <c r="L310" s="59">
        <v>9.2246575342000003</v>
      </c>
      <c r="M310" s="59">
        <v>182</v>
      </c>
      <c r="Q310" s="89">
        <v>277</v>
      </c>
      <c r="R310" s="59">
        <v>196.47774878000001</v>
      </c>
      <c r="S310" s="59">
        <v>57.724146865000002</v>
      </c>
      <c r="T310" s="59">
        <v>182.56104221999999</v>
      </c>
      <c r="U310" s="59">
        <v>230.99979619000001</v>
      </c>
      <c r="V310" s="59">
        <v>6.4136986300999999</v>
      </c>
      <c r="W310" s="59">
        <v>63.067057564000002</v>
      </c>
      <c r="X310" s="59">
        <v>139.21566371</v>
      </c>
      <c r="Y310" s="59">
        <v>203.0321065</v>
      </c>
      <c r="Z310" s="59">
        <v>9.2246575342000003</v>
      </c>
      <c r="AA310" s="59">
        <v>182</v>
      </c>
      <c r="AE310" s="89">
        <v>277</v>
      </c>
      <c r="AF310" s="59">
        <v>319.86137043999997</v>
      </c>
      <c r="AG310" s="59">
        <v>64.940643319000003</v>
      </c>
      <c r="AH310" s="59">
        <v>135.20434428999999</v>
      </c>
      <c r="AI310" s="59">
        <v>212.54602109999999</v>
      </c>
      <c r="AJ310" s="59">
        <v>6.4136986300999999</v>
      </c>
      <c r="AK310" s="59">
        <v>70.383932567000002</v>
      </c>
      <c r="AL310" s="59">
        <v>148.78335501999999</v>
      </c>
      <c r="AM310" s="59">
        <v>449.05796726</v>
      </c>
      <c r="AN310" s="59">
        <v>9.2246575342000003</v>
      </c>
      <c r="AO310" s="59">
        <v>337</v>
      </c>
      <c r="AS310" s="89">
        <v>277</v>
      </c>
      <c r="AT310" s="59">
        <v>292.59494855000003</v>
      </c>
      <c r="AU310" s="59">
        <v>75.564037768000006</v>
      </c>
      <c r="AV310" s="59">
        <v>162.88856837</v>
      </c>
      <c r="AW310" s="63">
        <v>227.20288069</v>
      </c>
      <c r="AX310" s="63">
        <v>6.4136986300999999</v>
      </c>
      <c r="AY310" s="63">
        <v>68.858870918999997</v>
      </c>
      <c r="AZ310" s="63">
        <v>157.50521725999999</v>
      </c>
      <c r="BA310" s="63">
        <v>117.52507725</v>
      </c>
      <c r="BB310" s="63">
        <v>9.2246575342000003</v>
      </c>
      <c r="BC310" s="63">
        <v>575</v>
      </c>
    </row>
    <row r="311" spans="3:55">
      <c r="C311" s="89">
        <v>278</v>
      </c>
      <c r="D311" s="59">
        <v>262.77564746000002</v>
      </c>
      <c r="E311" s="59">
        <v>57.116225688999997</v>
      </c>
      <c r="F311" s="59">
        <v>158.12478748000001</v>
      </c>
      <c r="G311" s="59">
        <v>214.36802828</v>
      </c>
      <c r="H311" s="59">
        <v>6.4136986300999999</v>
      </c>
      <c r="I311" s="59">
        <v>67.763785444999996</v>
      </c>
      <c r="J311" s="59">
        <v>130.32328346</v>
      </c>
      <c r="K311" s="59">
        <v>121.14210779</v>
      </c>
      <c r="L311" s="59">
        <v>9.2246575342000003</v>
      </c>
      <c r="M311" s="59">
        <v>184</v>
      </c>
      <c r="Q311" s="89">
        <v>278</v>
      </c>
      <c r="R311" s="59">
        <v>193.71983427999999</v>
      </c>
      <c r="S311" s="59">
        <v>57.268611761999999</v>
      </c>
      <c r="T311" s="59">
        <v>182.11130790000001</v>
      </c>
      <c r="U311" s="59">
        <v>230.71459695999999</v>
      </c>
      <c r="V311" s="59">
        <v>6.4136986300999999</v>
      </c>
      <c r="W311" s="59">
        <v>63.057705703000003</v>
      </c>
      <c r="X311" s="59">
        <v>139.20703064</v>
      </c>
      <c r="Y311" s="59">
        <v>203.27333798000001</v>
      </c>
      <c r="Z311" s="59">
        <v>9.2246575342000003</v>
      </c>
      <c r="AA311" s="59">
        <v>183</v>
      </c>
      <c r="AE311" s="89">
        <v>278</v>
      </c>
      <c r="AF311" s="59">
        <v>316.90528918000001</v>
      </c>
      <c r="AG311" s="59">
        <v>64.342720208000003</v>
      </c>
      <c r="AH311" s="59">
        <v>134.73771214000001</v>
      </c>
      <c r="AI311" s="59">
        <v>212.20001592</v>
      </c>
      <c r="AJ311" s="59">
        <v>6.4136986300999999</v>
      </c>
      <c r="AK311" s="59">
        <v>70.374644563000004</v>
      </c>
      <c r="AL311" s="59">
        <v>148.78140077</v>
      </c>
      <c r="AM311" s="59">
        <v>449.2556912</v>
      </c>
      <c r="AN311" s="59">
        <v>9.2246575342000003</v>
      </c>
      <c r="AO311" s="59">
        <v>339</v>
      </c>
      <c r="AS311" s="89">
        <v>278</v>
      </c>
      <c r="AT311" s="59">
        <v>289.03607176000003</v>
      </c>
      <c r="AU311" s="59">
        <v>74.842359837000004</v>
      </c>
      <c r="AV311" s="59">
        <v>162.32873297</v>
      </c>
      <c r="AW311" s="63">
        <v>226.83032076000001</v>
      </c>
      <c r="AX311" s="63">
        <v>6.4136986300999999</v>
      </c>
      <c r="AY311" s="63">
        <v>68.857133051000005</v>
      </c>
      <c r="AZ311" s="63">
        <v>157.54106035000001</v>
      </c>
      <c r="BA311" s="63">
        <v>117.65098902</v>
      </c>
      <c r="BB311" s="63">
        <v>9.2246575342000003</v>
      </c>
      <c r="BC311" s="63">
        <v>577</v>
      </c>
    </row>
    <row r="312" spans="3:55">
      <c r="C312" s="89">
        <v>279</v>
      </c>
      <c r="D312" s="59">
        <v>259.59684666999999</v>
      </c>
      <c r="E312" s="59">
        <v>56.571331719</v>
      </c>
      <c r="F312" s="59">
        <v>157.47073807000001</v>
      </c>
      <c r="G312" s="59">
        <v>214.03951699999999</v>
      </c>
      <c r="H312" s="59">
        <v>6.4136986300999999</v>
      </c>
      <c r="I312" s="59">
        <v>67.760591098999996</v>
      </c>
      <c r="J312" s="59">
        <v>130.35250488</v>
      </c>
      <c r="K312" s="59">
        <v>121.2706208</v>
      </c>
      <c r="L312" s="59">
        <v>9.2246575342000003</v>
      </c>
      <c r="M312" s="59">
        <v>185</v>
      </c>
      <c r="Q312" s="89">
        <v>279</v>
      </c>
      <c r="R312" s="59">
        <v>191.54106048</v>
      </c>
      <c r="S312" s="59">
        <v>56.755984122999998</v>
      </c>
      <c r="T312" s="59">
        <v>181.18261007999999</v>
      </c>
      <c r="U312" s="59">
        <v>230.38631308000001</v>
      </c>
      <c r="V312" s="59">
        <v>6.4136986300999999</v>
      </c>
      <c r="W312" s="59">
        <v>63.048462813999997</v>
      </c>
      <c r="X312" s="59">
        <v>139.19888218</v>
      </c>
      <c r="Y312" s="59">
        <v>203.50875884000001</v>
      </c>
      <c r="Z312" s="59">
        <v>9.2246575342000003</v>
      </c>
      <c r="AA312" s="59">
        <v>185</v>
      </c>
      <c r="AE312" s="89">
        <v>279</v>
      </c>
      <c r="AF312" s="59">
        <v>314.15609762999998</v>
      </c>
      <c r="AG312" s="59">
        <v>64.002570845999998</v>
      </c>
      <c r="AH312" s="59">
        <v>134.36334686999999</v>
      </c>
      <c r="AI312" s="59">
        <v>211.85401074000001</v>
      </c>
      <c r="AJ312" s="59">
        <v>6.4136986300999999</v>
      </c>
      <c r="AK312" s="59">
        <v>70.365536500999994</v>
      </c>
      <c r="AL312" s="59">
        <v>148.78013362999999</v>
      </c>
      <c r="AM312" s="59">
        <v>449.44888535000001</v>
      </c>
      <c r="AN312" s="59">
        <v>9.2246575342000003</v>
      </c>
      <c r="AO312" s="59">
        <v>341</v>
      </c>
      <c r="AS312" s="89">
        <v>279</v>
      </c>
      <c r="AT312" s="59">
        <v>285.53766874000002</v>
      </c>
      <c r="AU312" s="59">
        <v>74.200855465000004</v>
      </c>
      <c r="AV312" s="59">
        <v>161.59932689999999</v>
      </c>
      <c r="AW312" s="63">
        <v>226.48668416000001</v>
      </c>
      <c r="AX312" s="63">
        <v>6.4136986300999999</v>
      </c>
      <c r="AY312" s="63">
        <v>68.855657616000002</v>
      </c>
      <c r="AZ312" s="63">
        <v>157.57947909000001</v>
      </c>
      <c r="BA312" s="63">
        <v>117.77832158</v>
      </c>
      <c r="BB312" s="63">
        <v>9.2246575342000003</v>
      </c>
      <c r="BC312" s="63">
        <v>578</v>
      </c>
    </row>
    <row r="313" spans="3:55">
      <c r="C313" s="89">
        <v>280</v>
      </c>
      <c r="D313" s="59">
        <v>256.58329968999999</v>
      </c>
      <c r="E313" s="59">
        <v>56.201085247999998</v>
      </c>
      <c r="F313" s="59">
        <v>157.04214390000001</v>
      </c>
      <c r="G313" s="59">
        <v>213.71100572</v>
      </c>
      <c r="H313" s="59">
        <v>6.4136986300999999</v>
      </c>
      <c r="I313" s="59">
        <v>67.757670462999997</v>
      </c>
      <c r="J313" s="59">
        <v>130.38346444000001</v>
      </c>
      <c r="K313" s="59">
        <v>121.40403547</v>
      </c>
      <c r="L313" s="59">
        <v>9.2246575342000003</v>
      </c>
      <c r="M313" s="59">
        <v>187</v>
      </c>
      <c r="Q313" s="89">
        <v>280</v>
      </c>
      <c r="R313" s="59">
        <v>189.08686005999999</v>
      </c>
      <c r="S313" s="59">
        <v>56.269591738999999</v>
      </c>
      <c r="T313" s="59">
        <v>180.50310361999999</v>
      </c>
      <c r="U313" s="59">
        <v>230.05802919000001</v>
      </c>
      <c r="V313" s="59">
        <v>6.4136986300999999</v>
      </c>
      <c r="W313" s="59">
        <v>63.039307839999999</v>
      </c>
      <c r="X313" s="59">
        <v>139.19097274999999</v>
      </c>
      <c r="Y313" s="59">
        <v>203.73781111</v>
      </c>
      <c r="Z313" s="59">
        <v>9.2246575342000003</v>
      </c>
      <c r="AA313" s="59">
        <v>186</v>
      </c>
      <c r="AE313" s="89">
        <v>280</v>
      </c>
      <c r="AF313" s="59">
        <v>311.38984525000001</v>
      </c>
      <c r="AG313" s="59">
        <v>63.656497004999999</v>
      </c>
      <c r="AH313" s="59">
        <v>134.00214661999999</v>
      </c>
      <c r="AI313" s="59">
        <v>211.51782585999999</v>
      </c>
      <c r="AJ313" s="59">
        <v>6.4136986300999999</v>
      </c>
      <c r="AK313" s="59">
        <v>70.356583434000001</v>
      </c>
      <c r="AL313" s="59">
        <v>148.77928703000001</v>
      </c>
      <c r="AM313" s="59">
        <v>449.63632755999998</v>
      </c>
      <c r="AN313" s="59">
        <v>9.2246575342000003</v>
      </c>
      <c r="AO313" s="59">
        <v>343</v>
      </c>
      <c r="AS313" s="89">
        <v>280</v>
      </c>
      <c r="AT313" s="59">
        <v>282.72852131000002</v>
      </c>
      <c r="AU313" s="59">
        <v>73.753581706000006</v>
      </c>
      <c r="AV313" s="59">
        <v>161.25559197999999</v>
      </c>
      <c r="AW313" s="63">
        <v>226.14304755000001</v>
      </c>
      <c r="AX313" s="63">
        <v>6.4136986300999999</v>
      </c>
      <c r="AY313" s="63">
        <v>68.854412018999994</v>
      </c>
      <c r="AZ313" s="63">
        <v>157.62010526</v>
      </c>
      <c r="BA313" s="63">
        <v>117.90669041</v>
      </c>
      <c r="BB313" s="63">
        <v>9.2246575342000003</v>
      </c>
      <c r="BC313" s="63">
        <v>580</v>
      </c>
    </row>
    <row r="314" spans="3:55">
      <c r="C314" s="89">
        <v>281</v>
      </c>
      <c r="D314" s="59">
        <v>254.30356287000001</v>
      </c>
      <c r="E314" s="59">
        <v>55.913944053999998</v>
      </c>
      <c r="F314" s="59">
        <v>156.62728290000001</v>
      </c>
      <c r="G314" s="59">
        <v>213.38249443999999</v>
      </c>
      <c r="H314" s="59">
        <v>6.4136986300999999</v>
      </c>
      <c r="I314" s="59">
        <v>67.754989785999996</v>
      </c>
      <c r="J314" s="59">
        <v>130.41585916</v>
      </c>
      <c r="K314" s="59">
        <v>121.54173933</v>
      </c>
      <c r="L314" s="59">
        <v>9.2246575342000003</v>
      </c>
      <c r="M314" s="59">
        <v>189</v>
      </c>
      <c r="Q314" s="89">
        <v>281</v>
      </c>
      <c r="R314" s="59">
        <v>186.71813802</v>
      </c>
      <c r="S314" s="59">
        <v>55.693535650000001</v>
      </c>
      <c r="T314" s="59">
        <v>179.82778249</v>
      </c>
      <c r="U314" s="59">
        <v>229.72974531</v>
      </c>
      <c r="V314" s="59">
        <v>6.4136986300999999</v>
      </c>
      <c r="W314" s="59">
        <v>63.030219729000002</v>
      </c>
      <c r="X314" s="59">
        <v>139.18305676</v>
      </c>
      <c r="Y314" s="59">
        <v>203.95993683</v>
      </c>
      <c r="Z314" s="59">
        <v>9.2246575342000003</v>
      </c>
      <c r="AA314" s="59">
        <v>188</v>
      </c>
      <c r="AE314" s="89">
        <v>281</v>
      </c>
      <c r="AF314" s="59">
        <v>308.62311308</v>
      </c>
      <c r="AG314" s="59">
        <v>63.333135057</v>
      </c>
      <c r="AH314" s="59">
        <v>133.68026384000001</v>
      </c>
      <c r="AI314" s="59">
        <v>211.12009140000001</v>
      </c>
      <c r="AJ314" s="59">
        <v>6.4136986300999999</v>
      </c>
      <c r="AK314" s="59">
        <v>70.347760417999993</v>
      </c>
      <c r="AL314" s="59">
        <v>148.77859441000001</v>
      </c>
      <c r="AM314" s="59">
        <v>449.81679567999998</v>
      </c>
      <c r="AN314" s="59">
        <v>9.2246575342000003</v>
      </c>
      <c r="AO314" s="59">
        <v>345</v>
      </c>
      <c r="AS314" s="89">
        <v>281</v>
      </c>
      <c r="AT314" s="59">
        <v>280.23084741999998</v>
      </c>
      <c r="AU314" s="59">
        <v>73.337845114999993</v>
      </c>
      <c r="AV314" s="59">
        <v>160.85346810999999</v>
      </c>
      <c r="AW314" s="63">
        <v>225.79941095000001</v>
      </c>
      <c r="AX314" s="63">
        <v>6.4136986300999999</v>
      </c>
      <c r="AY314" s="63">
        <v>68.853363668</v>
      </c>
      <c r="AZ314" s="63">
        <v>157.66257067999999</v>
      </c>
      <c r="BA314" s="63">
        <v>118.03571101999999</v>
      </c>
      <c r="BB314" s="63">
        <v>9.2246575342000003</v>
      </c>
      <c r="BC314" s="63">
        <v>582</v>
      </c>
    </row>
    <row r="315" spans="3:55">
      <c r="C315" s="89">
        <v>282</v>
      </c>
      <c r="D315" s="59">
        <v>252.12769127999999</v>
      </c>
      <c r="E315" s="59">
        <v>55.521602100000003</v>
      </c>
      <c r="F315" s="59">
        <v>156.20829241999999</v>
      </c>
      <c r="G315" s="59">
        <v>213.05944815999999</v>
      </c>
      <c r="H315" s="59">
        <v>6.4136986300999999</v>
      </c>
      <c r="I315" s="59">
        <v>67.752515314999997</v>
      </c>
      <c r="J315" s="59">
        <v>130.44938603</v>
      </c>
      <c r="K315" s="59">
        <v>121.68311992</v>
      </c>
      <c r="L315" s="59">
        <v>9.2246575342000003</v>
      </c>
      <c r="M315" s="59">
        <v>190</v>
      </c>
      <c r="Q315" s="89">
        <v>282</v>
      </c>
      <c r="R315" s="59">
        <v>184.18093055</v>
      </c>
      <c r="S315" s="59">
        <v>55.284918073</v>
      </c>
      <c r="T315" s="59">
        <v>179.24914960999999</v>
      </c>
      <c r="U315" s="59">
        <v>229.30582009</v>
      </c>
      <c r="V315" s="59">
        <v>6.4136986300999999</v>
      </c>
      <c r="W315" s="59">
        <v>63.021177424999998</v>
      </c>
      <c r="X315" s="59">
        <v>139.17488861000001</v>
      </c>
      <c r="Y315" s="59">
        <v>204.17457804</v>
      </c>
      <c r="Z315" s="59">
        <v>9.2246575342000003</v>
      </c>
      <c r="AA315" s="59">
        <v>189</v>
      </c>
      <c r="AE315" s="89">
        <v>282</v>
      </c>
      <c r="AF315" s="59">
        <v>305.98929647</v>
      </c>
      <c r="AG315" s="59">
        <v>62.973330568000002</v>
      </c>
      <c r="AH315" s="59">
        <v>133.32321636</v>
      </c>
      <c r="AI315" s="59">
        <v>210.66104863000001</v>
      </c>
      <c r="AJ315" s="59">
        <v>6.4136986300999999</v>
      </c>
      <c r="AK315" s="59">
        <v>70.339042507000002</v>
      </c>
      <c r="AL315" s="59">
        <v>148.77778921000001</v>
      </c>
      <c r="AM315" s="59">
        <v>449.98906755000002</v>
      </c>
      <c r="AN315" s="59">
        <v>9.2246575342000003</v>
      </c>
      <c r="AO315" s="59">
        <v>347</v>
      </c>
      <c r="AS315" s="89">
        <v>282</v>
      </c>
      <c r="AT315" s="59">
        <v>277.71336191</v>
      </c>
      <c r="AU315" s="59">
        <v>72.869609929999996</v>
      </c>
      <c r="AV315" s="59">
        <v>160.51336656999999</v>
      </c>
      <c r="AW315" s="63">
        <v>225.46606224000001</v>
      </c>
      <c r="AX315" s="63">
        <v>6.4136986300999999</v>
      </c>
      <c r="AY315" s="63">
        <v>68.852479969000001</v>
      </c>
      <c r="AZ315" s="63">
        <v>157.70650714999999</v>
      </c>
      <c r="BA315" s="63">
        <v>118.16499889000001</v>
      </c>
      <c r="BB315" s="63">
        <v>9.2246575342000003</v>
      </c>
      <c r="BC315" s="63">
        <v>584</v>
      </c>
    </row>
    <row r="316" spans="3:55">
      <c r="C316" s="89">
        <v>283</v>
      </c>
      <c r="D316" s="59">
        <v>249.97987515</v>
      </c>
      <c r="E316" s="59">
        <v>55.147732855999998</v>
      </c>
      <c r="F316" s="59">
        <v>155.84041397999999</v>
      </c>
      <c r="G316" s="59">
        <v>212.63876167999999</v>
      </c>
      <c r="H316" s="59">
        <v>6.4136986300999999</v>
      </c>
      <c r="I316" s="59">
        <v>67.750213295999998</v>
      </c>
      <c r="J316" s="59">
        <v>130.48374204999999</v>
      </c>
      <c r="K316" s="59">
        <v>121.82756477</v>
      </c>
      <c r="L316" s="59">
        <v>9.2246575342000003</v>
      </c>
      <c r="M316" s="59">
        <v>192</v>
      </c>
      <c r="Q316" s="89">
        <v>283</v>
      </c>
      <c r="R316" s="59">
        <v>181.98818711999999</v>
      </c>
      <c r="S316" s="59">
        <v>54.699818942</v>
      </c>
      <c r="T316" s="59">
        <v>178.45277207999999</v>
      </c>
      <c r="U316" s="59">
        <v>228.93165703</v>
      </c>
      <c r="V316" s="59">
        <v>6.4136986300999999</v>
      </c>
      <c r="W316" s="59">
        <v>63.012159875000002</v>
      </c>
      <c r="X316" s="59">
        <v>139.16622272999999</v>
      </c>
      <c r="Y316" s="59">
        <v>204.38117677</v>
      </c>
      <c r="Z316" s="59">
        <v>9.2246575342000003</v>
      </c>
      <c r="AA316" s="59">
        <v>191</v>
      </c>
      <c r="AE316" s="89">
        <v>283</v>
      </c>
      <c r="AF316" s="59">
        <v>303.27660853999998</v>
      </c>
      <c r="AG316" s="59">
        <v>62.548356407</v>
      </c>
      <c r="AH316" s="59">
        <v>132.88841705999999</v>
      </c>
      <c r="AI316" s="59">
        <v>210.42379867</v>
      </c>
      <c r="AJ316" s="59">
        <v>6.4136986300999999</v>
      </c>
      <c r="AK316" s="59">
        <v>70.330404755999993</v>
      </c>
      <c r="AL316" s="59">
        <v>148.77660485000001</v>
      </c>
      <c r="AM316" s="59">
        <v>450.15192101999997</v>
      </c>
      <c r="AN316" s="59">
        <v>9.2246575342000003</v>
      </c>
      <c r="AO316" s="59">
        <v>349</v>
      </c>
      <c r="AS316" s="89">
        <v>283</v>
      </c>
      <c r="AT316" s="59">
        <v>275.35233375000001</v>
      </c>
      <c r="AU316" s="59">
        <v>72.471522221000001</v>
      </c>
      <c r="AV316" s="59">
        <v>160.10937086000001</v>
      </c>
      <c r="AW316" s="63">
        <v>224.97000285999999</v>
      </c>
      <c r="AX316" s="63">
        <v>6.4136986300999999</v>
      </c>
      <c r="AY316" s="63">
        <v>68.851728327000004</v>
      </c>
      <c r="AZ316" s="63">
        <v>157.75154646999999</v>
      </c>
      <c r="BA316" s="63">
        <v>118.2941695</v>
      </c>
      <c r="BB316" s="63">
        <v>9.2246575342000003</v>
      </c>
      <c r="BC316" s="63">
        <v>585</v>
      </c>
    </row>
    <row r="317" spans="3:55">
      <c r="C317" s="89">
        <v>284</v>
      </c>
      <c r="D317" s="59">
        <v>247.85629327000001</v>
      </c>
      <c r="E317" s="59">
        <v>54.875750451000002</v>
      </c>
      <c r="F317" s="59">
        <v>155.40270007999999</v>
      </c>
      <c r="G317" s="59">
        <v>212.16178957</v>
      </c>
      <c r="H317" s="59">
        <v>6.4136986300999999</v>
      </c>
      <c r="I317" s="59">
        <v>67.748049976000004</v>
      </c>
      <c r="J317" s="59">
        <v>130.51862421999999</v>
      </c>
      <c r="K317" s="59">
        <v>121.97446143000001</v>
      </c>
      <c r="L317" s="59">
        <v>9.2246575342000003</v>
      </c>
      <c r="M317" s="59">
        <v>194</v>
      </c>
      <c r="Q317" s="89">
        <v>284</v>
      </c>
      <c r="R317" s="59">
        <v>180.33016090999999</v>
      </c>
      <c r="S317" s="59">
        <v>54.368455118999997</v>
      </c>
      <c r="T317" s="59">
        <v>177.89639083</v>
      </c>
      <c r="U317" s="59">
        <v>228.60207642</v>
      </c>
      <c r="V317" s="59">
        <v>6.4136986300999999</v>
      </c>
      <c r="W317" s="59">
        <v>63.003146024000003</v>
      </c>
      <c r="X317" s="59">
        <v>139.15681352999999</v>
      </c>
      <c r="Y317" s="59">
        <v>204.57917505</v>
      </c>
      <c r="Z317" s="59">
        <v>9.2246575342000003</v>
      </c>
      <c r="AA317" s="59">
        <v>192</v>
      </c>
      <c r="AE317" s="89">
        <v>284</v>
      </c>
      <c r="AF317" s="59">
        <v>300.49904624999999</v>
      </c>
      <c r="AG317" s="59">
        <v>62.011799212</v>
      </c>
      <c r="AH317" s="59">
        <v>132.56201411999999</v>
      </c>
      <c r="AI317" s="59">
        <v>210.25460973</v>
      </c>
      <c r="AJ317" s="59">
        <v>6.4136986300999999</v>
      </c>
      <c r="AK317" s="59">
        <v>70.321822220000001</v>
      </c>
      <c r="AL317" s="59">
        <v>148.77477479000001</v>
      </c>
      <c r="AM317" s="59">
        <v>450.30413393999999</v>
      </c>
      <c r="AN317" s="59">
        <v>9.2246575342000003</v>
      </c>
      <c r="AO317" s="59">
        <v>351</v>
      </c>
      <c r="AS317" s="89">
        <v>284</v>
      </c>
      <c r="AT317" s="59">
        <v>273.04140243000001</v>
      </c>
      <c r="AU317" s="59">
        <v>72.090489012000006</v>
      </c>
      <c r="AV317" s="59">
        <v>159.64316952999999</v>
      </c>
      <c r="AW317" s="63">
        <v>224.46899778</v>
      </c>
      <c r="AX317" s="63">
        <v>6.4136986300999999</v>
      </c>
      <c r="AY317" s="63">
        <v>68.851076151000001</v>
      </c>
      <c r="AZ317" s="63">
        <v>157.79732045</v>
      </c>
      <c r="BA317" s="63">
        <v>118.42283836</v>
      </c>
      <c r="BB317" s="63">
        <v>9.2246575342000003</v>
      </c>
      <c r="BC317" s="63">
        <v>585</v>
      </c>
    </row>
    <row r="318" spans="3:55">
      <c r="C318" s="89">
        <v>285</v>
      </c>
      <c r="D318" s="59">
        <v>245.73552796999999</v>
      </c>
      <c r="E318" s="59">
        <v>54.574133588000002</v>
      </c>
      <c r="F318" s="59">
        <v>154.89343549</v>
      </c>
      <c r="G318" s="59">
        <v>211.78318601999999</v>
      </c>
      <c r="H318" s="59">
        <v>6.4136986300999999</v>
      </c>
      <c r="I318" s="59">
        <v>67.745991603999997</v>
      </c>
      <c r="J318" s="59">
        <v>130.55372954000001</v>
      </c>
      <c r="K318" s="59">
        <v>122.12319744</v>
      </c>
      <c r="L318" s="59">
        <v>9.2246575342000003</v>
      </c>
      <c r="M318" s="59">
        <v>195</v>
      </c>
      <c r="Q318" s="89">
        <v>285</v>
      </c>
      <c r="R318" s="59">
        <v>178.70721975999999</v>
      </c>
      <c r="S318" s="59">
        <v>53.976834801000003</v>
      </c>
      <c r="T318" s="59">
        <v>177.47400053000001</v>
      </c>
      <c r="U318" s="59">
        <v>228.25008678</v>
      </c>
      <c r="V318" s="59">
        <v>6.4136986300999999</v>
      </c>
      <c r="W318" s="59">
        <v>62.994114817000003</v>
      </c>
      <c r="X318" s="59">
        <v>139.14641541</v>
      </c>
      <c r="Y318" s="59">
        <v>204.76801492999999</v>
      </c>
      <c r="Z318" s="59">
        <v>9.2246575342000003</v>
      </c>
      <c r="AA318" s="59">
        <v>194</v>
      </c>
      <c r="AE318" s="89">
        <v>285</v>
      </c>
      <c r="AF318" s="59">
        <v>297.75577057999999</v>
      </c>
      <c r="AG318" s="59">
        <v>61.518765217999999</v>
      </c>
      <c r="AH318" s="59">
        <v>132.15780136000001</v>
      </c>
      <c r="AI318" s="59">
        <v>210.08542080000001</v>
      </c>
      <c r="AJ318" s="59">
        <v>6.4136986300999999</v>
      </c>
      <c r="AK318" s="59">
        <v>70.313269954000006</v>
      </c>
      <c r="AL318" s="59">
        <v>148.77203244</v>
      </c>
      <c r="AM318" s="59">
        <v>450.44448413999999</v>
      </c>
      <c r="AN318" s="59">
        <v>9.2246575342000003</v>
      </c>
      <c r="AO318" s="59">
        <v>353</v>
      </c>
      <c r="AS318" s="89">
        <v>285</v>
      </c>
      <c r="AT318" s="59">
        <v>270.69425036000001</v>
      </c>
      <c r="AU318" s="59">
        <v>71.615432568000003</v>
      </c>
      <c r="AV318" s="59">
        <v>159.08263176</v>
      </c>
      <c r="AW318" s="63">
        <v>224.19257311999999</v>
      </c>
      <c r="AX318" s="63">
        <v>6.4136986300999999</v>
      </c>
      <c r="AY318" s="63">
        <v>68.850490844999996</v>
      </c>
      <c r="AZ318" s="63">
        <v>157.8434609</v>
      </c>
      <c r="BA318" s="63">
        <v>118.55062095</v>
      </c>
      <c r="BB318" s="63">
        <v>9.2246575342000003</v>
      </c>
      <c r="BC318" s="63">
        <v>587</v>
      </c>
    </row>
    <row r="319" spans="3:55">
      <c r="C319" s="89">
        <v>286</v>
      </c>
      <c r="D319" s="59">
        <v>243.58117229000001</v>
      </c>
      <c r="E319" s="59">
        <v>54.225298133000003</v>
      </c>
      <c r="F319" s="59">
        <v>154.35111549999999</v>
      </c>
      <c r="G319" s="59">
        <v>211.51844686000001</v>
      </c>
      <c r="H319" s="59">
        <v>6.4136986300999999</v>
      </c>
      <c r="I319" s="59">
        <v>67.744004425</v>
      </c>
      <c r="J319" s="59">
        <v>130.58875501</v>
      </c>
      <c r="K319" s="59">
        <v>122.27316033</v>
      </c>
      <c r="L319" s="59">
        <v>9.2246575342000003</v>
      </c>
      <c r="M319" s="59">
        <v>197</v>
      </c>
      <c r="Q319" s="89">
        <v>286</v>
      </c>
      <c r="R319" s="59">
        <v>177.22716818000001</v>
      </c>
      <c r="S319" s="59">
        <v>53.763462814999997</v>
      </c>
      <c r="T319" s="59">
        <v>176.83438054999999</v>
      </c>
      <c r="U319" s="59">
        <v>227.79418894</v>
      </c>
      <c r="V319" s="59">
        <v>6.4136986300999999</v>
      </c>
      <c r="W319" s="59">
        <v>62.985045202000002</v>
      </c>
      <c r="X319" s="59">
        <v>139.13478277999999</v>
      </c>
      <c r="Y319" s="59">
        <v>204.94713843</v>
      </c>
      <c r="Z319" s="59">
        <v>9.2246575342000003</v>
      </c>
      <c r="AA319" s="59">
        <v>195</v>
      </c>
      <c r="AE319" s="89">
        <v>286</v>
      </c>
      <c r="AF319" s="59">
        <v>294.88448452</v>
      </c>
      <c r="AG319" s="59">
        <v>61.215896688999997</v>
      </c>
      <c r="AH319" s="59">
        <v>131.69957951000001</v>
      </c>
      <c r="AI319" s="59">
        <v>209.90808589</v>
      </c>
      <c r="AJ319" s="59">
        <v>6.4136986300999999</v>
      </c>
      <c r="AK319" s="59">
        <v>70.304723011999997</v>
      </c>
      <c r="AL319" s="59">
        <v>148.76811124</v>
      </c>
      <c r="AM319" s="59">
        <v>450.57174947999999</v>
      </c>
      <c r="AN319" s="59">
        <v>9.2246575342000003</v>
      </c>
      <c r="AO319" s="59">
        <v>355</v>
      </c>
      <c r="AS319" s="89">
        <v>286</v>
      </c>
      <c r="AT319" s="59">
        <v>267.99629432</v>
      </c>
      <c r="AU319" s="59">
        <v>71.228383367999996</v>
      </c>
      <c r="AV319" s="59">
        <v>158.68168309000001</v>
      </c>
      <c r="AW319" s="63">
        <v>224.01935606999999</v>
      </c>
      <c r="AX319" s="63">
        <v>6.4136986300999999</v>
      </c>
      <c r="AY319" s="63">
        <v>68.849939817000006</v>
      </c>
      <c r="AZ319" s="63">
        <v>157.88959961</v>
      </c>
      <c r="BA319" s="63">
        <v>118.67713276000001</v>
      </c>
      <c r="BB319" s="63">
        <v>9.2246575342000003</v>
      </c>
      <c r="BC319" s="63">
        <v>587</v>
      </c>
    </row>
    <row r="320" spans="3:55">
      <c r="C320" s="89">
        <v>287</v>
      </c>
      <c r="D320" s="59">
        <v>241.28446446999999</v>
      </c>
      <c r="E320" s="59">
        <v>53.892289224999999</v>
      </c>
      <c r="F320" s="59">
        <v>153.84737989999999</v>
      </c>
      <c r="G320" s="59">
        <v>211.3416489</v>
      </c>
      <c r="H320" s="59">
        <v>6.4136986300999999</v>
      </c>
      <c r="I320" s="59">
        <v>67.742054687999996</v>
      </c>
      <c r="J320" s="59">
        <v>130.62339763</v>
      </c>
      <c r="K320" s="59">
        <v>122.42373765000001</v>
      </c>
      <c r="L320" s="59">
        <v>9.2246575342000003</v>
      </c>
      <c r="M320" s="59">
        <v>198</v>
      </c>
      <c r="Q320" s="89">
        <v>287</v>
      </c>
      <c r="R320" s="59">
        <v>175.70506463999999</v>
      </c>
      <c r="S320" s="59">
        <v>53.39852466</v>
      </c>
      <c r="T320" s="59">
        <v>176.39671632</v>
      </c>
      <c r="U320" s="59">
        <v>227.32995346000001</v>
      </c>
      <c r="V320" s="59">
        <v>6.4136986300999999</v>
      </c>
      <c r="W320" s="59">
        <v>62.975916122000001</v>
      </c>
      <c r="X320" s="59">
        <v>139.12167006999999</v>
      </c>
      <c r="Y320" s="59">
        <v>205.11598760000001</v>
      </c>
      <c r="Z320" s="59">
        <v>9.2246575342000003</v>
      </c>
      <c r="AA320" s="59">
        <v>197</v>
      </c>
      <c r="AE320" s="89">
        <v>287</v>
      </c>
      <c r="AF320" s="59">
        <v>292.17892368000003</v>
      </c>
      <c r="AG320" s="59">
        <v>60.820655586000001</v>
      </c>
      <c r="AH320" s="59">
        <v>131.28083579</v>
      </c>
      <c r="AI320" s="59">
        <v>209.61792019999999</v>
      </c>
      <c r="AJ320" s="59">
        <v>6.4136986300999999</v>
      </c>
      <c r="AK320" s="59">
        <v>70.296156448999994</v>
      </c>
      <c r="AL320" s="59">
        <v>148.76274463999999</v>
      </c>
      <c r="AM320" s="59">
        <v>450.68470780000001</v>
      </c>
      <c r="AN320" s="59">
        <v>9.2246575342000003</v>
      </c>
      <c r="AO320" s="59">
        <v>357</v>
      </c>
      <c r="AS320" s="89">
        <v>287</v>
      </c>
      <c r="AT320" s="59">
        <v>265.49705040999999</v>
      </c>
      <c r="AU320" s="59">
        <v>70.777563534999999</v>
      </c>
      <c r="AV320" s="59">
        <v>158.14579291999999</v>
      </c>
      <c r="AW320" s="63">
        <v>223.84613902999999</v>
      </c>
      <c r="AX320" s="63">
        <v>6.4136986300999999</v>
      </c>
      <c r="AY320" s="63">
        <v>68.849390471999996</v>
      </c>
      <c r="AZ320" s="63">
        <v>157.93536839000001</v>
      </c>
      <c r="BA320" s="63">
        <v>118.80198928999999</v>
      </c>
      <c r="BB320" s="63">
        <v>9.2246575342000003</v>
      </c>
      <c r="BC320" s="63">
        <v>589</v>
      </c>
    </row>
    <row r="321" spans="3:55">
      <c r="C321" s="89">
        <v>288</v>
      </c>
      <c r="D321" s="59">
        <v>238.87542490999999</v>
      </c>
      <c r="E321" s="59">
        <v>53.599237027999997</v>
      </c>
      <c r="F321" s="59">
        <v>153.49851423999999</v>
      </c>
      <c r="G321" s="59">
        <v>211.08235601000001</v>
      </c>
      <c r="H321" s="59">
        <v>6.4136986300999999</v>
      </c>
      <c r="I321" s="59">
        <v>67.740108640000003</v>
      </c>
      <c r="J321" s="59">
        <v>130.65735441000001</v>
      </c>
      <c r="K321" s="59">
        <v>122.57431692</v>
      </c>
      <c r="L321" s="59">
        <v>9.2246575342000003</v>
      </c>
      <c r="M321" s="59">
        <v>200</v>
      </c>
      <c r="Q321" s="89">
        <v>288</v>
      </c>
      <c r="R321" s="59">
        <v>174.13615849000001</v>
      </c>
      <c r="S321" s="59">
        <v>53.077305111000001</v>
      </c>
      <c r="T321" s="59">
        <v>175.86224376000001</v>
      </c>
      <c r="U321" s="59">
        <v>226.96561032</v>
      </c>
      <c r="V321" s="59">
        <v>6.4136986300999999</v>
      </c>
      <c r="W321" s="59">
        <v>62.966706524000003</v>
      </c>
      <c r="X321" s="59">
        <v>139.10683168</v>
      </c>
      <c r="Y321" s="59">
        <v>205.27400446999999</v>
      </c>
      <c r="Z321" s="59">
        <v>9.2246575342000003</v>
      </c>
      <c r="AA321" s="59">
        <v>198</v>
      </c>
      <c r="AE321" s="89">
        <v>288</v>
      </c>
      <c r="AF321" s="59">
        <v>289.67302454999998</v>
      </c>
      <c r="AG321" s="59">
        <v>60.448842540999998</v>
      </c>
      <c r="AH321" s="59">
        <v>130.71972908999999</v>
      </c>
      <c r="AI321" s="59">
        <v>209.24702772000001</v>
      </c>
      <c r="AJ321" s="59">
        <v>6.4136986300999999</v>
      </c>
      <c r="AK321" s="59">
        <v>70.287545320000007</v>
      </c>
      <c r="AL321" s="59">
        <v>148.75566606000001</v>
      </c>
      <c r="AM321" s="59">
        <v>450.78213694999999</v>
      </c>
      <c r="AN321" s="59">
        <v>9.2246575342000003</v>
      </c>
      <c r="AO321" s="59">
        <v>359</v>
      </c>
      <c r="AS321" s="89">
        <v>288</v>
      </c>
      <c r="AT321" s="59">
        <v>263.04454049999998</v>
      </c>
      <c r="AU321" s="59">
        <v>70.348587589000005</v>
      </c>
      <c r="AV321" s="59">
        <v>157.62315011000001</v>
      </c>
      <c r="AW321" s="63">
        <v>223.59109674999999</v>
      </c>
      <c r="AX321" s="63">
        <v>6.4136986300999999</v>
      </c>
      <c r="AY321" s="63">
        <v>68.848810217999997</v>
      </c>
      <c r="AZ321" s="63">
        <v>157.98039904000001</v>
      </c>
      <c r="BA321" s="63">
        <v>118.92480602000001</v>
      </c>
      <c r="BB321" s="63">
        <v>9.2246575342000003</v>
      </c>
      <c r="BC321" s="63">
        <v>589</v>
      </c>
    </row>
    <row r="322" spans="3:55">
      <c r="C322" s="89">
        <v>289</v>
      </c>
      <c r="D322" s="59">
        <v>236.65625062999999</v>
      </c>
      <c r="E322" s="59">
        <v>53.235678728000003</v>
      </c>
      <c r="F322" s="59">
        <v>153.05210324999999</v>
      </c>
      <c r="G322" s="59">
        <v>210.80124928999999</v>
      </c>
      <c r="H322" s="59">
        <v>6.4136986300999999</v>
      </c>
      <c r="I322" s="59">
        <v>67.738132527000005</v>
      </c>
      <c r="J322" s="59">
        <v>130.69032232999999</v>
      </c>
      <c r="K322" s="59">
        <v>122.7242857</v>
      </c>
      <c r="L322" s="59">
        <v>9.2246575342000003</v>
      </c>
      <c r="M322" s="59">
        <v>201</v>
      </c>
      <c r="Q322" s="89">
        <v>289</v>
      </c>
      <c r="R322" s="59">
        <v>172.54556478000001</v>
      </c>
      <c r="S322" s="59">
        <v>52.734043515000003</v>
      </c>
      <c r="T322" s="59">
        <v>175.38505491999999</v>
      </c>
      <c r="U322" s="59">
        <v>226.58771307000001</v>
      </c>
      <c r="V322" s="59">
        <v>6.4136986300999999</v>
      </c>
      <c r="W322" s="59">
        <v>62.957395353999999</v>
      </c>
      <c r="X322" s="59">
        <v>139.09002201999999</v>
      </c>
      <c r="Y322" s="59">
        <v>205.42063107000001</v>
      </c>
      <c r="Z322" s="59">
        <v>9.2246575342000003</v>
      </c>
      <c r="AA322" s="59">
        <v>200</v>
      </c>
      <c r="AE322" s="89">
        <v>289</v>
      </c>
      <c r="AF322" s="59">
        <v>286.9068987</v>
      </c>
      <c r="AG322" s="59">
        <v>60.106690462000003</v>
      </c>
      <c r="AH322" s="59">
        <v>130.33900568000001</v>
      </c>
      <c r="AI322" s="59">
        <v>208.9263177</v>
      </c>
      <c r="AJ322" s="59">
        <v>6.4136986300999999</v>
      </c>
      <c r="AK322" s="59">
        <v>70.278864679999998</v>
      </c>
      <c r="AL322" s="59">
        <v>148.74660893000001</v>
      </c>
      <c r="AM322" s="59">
        <v>450.86281477</v>
      </c>
      <c r="AN322" s="59">
        <v>9.2246575342000003</v>
      </c>
      <c r="AO322" s="59">
        <v>361</v>
      </c>
      <c r="AS322" s="89">
        <v>289</v>
      </c>
      <c r="AT322" s="59">
        <v>260.61702952000002</v>
      </c>
      <c r="AU322" s="59">
        <v>69.855628171999996</v>
      </c>
      <c r="AV322" s="59">
        <v>157.15155050999999</v>
      </c>
      <c r="AW322" s="63">
        <v>223.32399580000001</v>
      </c>
      <c r="AX322" s="63">
        <v>6.4136986300999999</v>
      </c>
      <c r="AY322" s="63">
        <v>68.848166461000005</v>
      </c>
      <c r="AZ322" s="63">
        <v>158.02432338</v>
      </c>
      <c r="BA322" s="63">
        <v>119.04519845</v>
      </c>
      <c r="BB322" s="63">
        <v>9.2246575342000003</v>
      </c>
      <c r="BC322" s="63">
        <v>590</v>
      </c>
    </row>
    <row r="323" spans="3:55">
      <c r="C323" s="89">
        <v>290</v>
      </c>
      <c r="D323" s="59">
        <v>234.59892779</v>
      </c>
      <c r="E323" s="59">
        <v>52.780134685</v>
      </c>
      <c r="F323" s="59">
        <v>152.51616238</v>
      </c>
      <c r="G323" s="59">
        <v>210.53980673999999</v>
      </c>
      <c r="H323" s="59">
        <v>6.4136986300999999</v>
      </c>
      <c r="I323" s="59">
        <v>67.736092596999995</v>
      </c>
      <c r="J323" s="59">
        <v>130.72199839999999</v>
      </c>
      <c r="K323" s="59">
        <v>122.87303152</v>
      </c>
      <c r="L323" s="59">
        <v>9.2246575342000003</v>
      </c>
      <c r="M323" s="59">
        <v>203</v>
      </c>
      <c r="Q323" s="89">
        <v>290</v>
      </c>
      <c r="R323" s="59">
        <v>171.04751016</v>
      </c>
      <c r="S323" s="59">
        <v>52.416405976</v>
      </c>
      <c r="T323" s="59">
        <v>174.8047718</v>
      </c>
      <c r="U323" s="59">
        <v>226.19474695</v>
      </c>
      <c r="V323" s="59">
        <v>6.4136986300999999</v>
      </c>
      <c r="W323" s="59">
        <v>62.947961556999999</v>
      </c>
      <c r="X323" s="59">
        <v>139.07099550999999</v>
      </c>
      <c r="Y323" s="59">
        <v>205.55530945000001</v>
      </c>
      <c r="Z323" s="59">
        <v>9.2246575342000003</v>
      </c>
      <c r="AA323" s="59">
        <v>201</v>
      </c>
      <c r="AE323" s="89">
        <v>290</v>
      </c>
      <c r="AF323" s="59">
        <v>284.20968126999998</v>
      </c>
      <c r="AG323" s="59">
        <v>59.611973734999999</v>
      </c>
      <c r="AH323" s="59">
        <v>129.94989375</v>
      </c>
      <c r="AI323" s="59">
        <v>208.69765244000001</v>
      </c>
      <c r="AJ323" s="59">
        <v>6.4136986300999999</v>
      </c>
      <c r="AK323" s="59">
        <v>70.270089584000004</v>
      </c>
      <c r="AL323" s="59">
        <v>148.73530671</v>
      </c>
      <c r="AM323" s="59">
        <v>450.92551911999999</v>
      </c>
      <c r="AN323" s="59">
        <v>9.2246575342000003</v>
      </c>
      <c r="AO323" s="59">
        <v>363</v>
      </c>
      <c r="AS323" s="89">
        <v>290</v>
      </c>
      <c r="AT323" s="59">
        <v>258.22424495000001</v>
      </c>
      <c r="AU323" s="59">
        <v>69.323720648999995</v>
      </c>
      <c r="AV323" s="59">
        <v>156.68417260000001</v>
      </c>
      <c r="AW323" s="63">
        <v>223.05689484999999</v>
      </c>
      <c r="AX323" s="63">
        <v>6.4136986300999999</v>
      </c>
      <c r="AY323" s="63">
        <v>68.847426605999999</v>
      </c>
      <c r="AZ323" s="63">
        <v>158.06677318999999</v>
      </c>
      <c r="BA323" s="63">
        <v>119.16278206</v>
      </c>
      <c r="BB323" s="63">
        <v>9.2246575342000003</v>
      </c>
      <c r="BC323" s="63">
        <v>590</v>
      </c>
    </row>
    <row r="324" spans="3:55">
      <c r="C324" s="89">
        <v>291</v>
      </c>
      <c r="D324" s="59">
        <v>232.21400779000001</v>
      </c>
      <c r="E324" s="59">
        <v>52.500562451999997</v>
      </c>
      <c r="F324" s="59">
        <v>152.13184686</v>
      </c>
      <c r="G324" s="59">
        <v>210.2783642</v>
      </c>
      <c r="H324" s="59">
        <v>6.4136986300999999</v>
      </c>
      <c r="I324" s="59">
        <v>67.733955097999996</v>
      </c>
      <c r="J324" s="59">
        <v>130.75207963</v>
      </c>
      <c r="K324" s="59">
        <v>123.01994191999999</v>
      </c>
      <c r="L324" s="59">
        <v>9.2246575342000003</v>
      </c>
      <c r="M324" s="59">
        <v>205</v>
      </c>
      <c r="Q324" s="89">
        <v>291</v>
      </c>
      <c r="R324" s="59">
        <v>169.44271244000001</v>
      </c>
      <c r="S324" s="59">
        <v>52.068060568999996</v>
      </c>
      <c r="T324" s="59">
        <v>174.31449508</v>
      </c>
      <c r="U324" s="59">
        <v>225.84922538999999</v>
      </c>
      <c r="V324" s="59">
        <v>6.4136986300999999</v>
      </c>
      <c r="W324" s="59">
        <v>62.938384079000002</v>
      </c>
      <c r="X324" s="59">
        <v>139.04950654999999</v>
      </c>
      <c r="Y324" s="59">
        <v>205.67748162999999</v>
      </c>
      <c r="Z324" s="59">
        <v>9.2246575342000003</v>
      </c>
      <c r="AA324" s="59">
        <v>202</v>
      </c>
      <c r="AE324" s="89">
        <v>291</v>
      </c>
      <c r="AF324" s="59">
        <v>281.40319944999999</v>
      </c>
      <c r="AG324" s="59">
        <v>59.177648626</v>
      </c>
      <c r="AH324" s="59">
        <v>129.61152772</v>
      </c>
      <c r="AI324" s="59">
        <v>208.46711404000001</v>
      </c>
      <c r="AJ324" s="59">
        <v>6.4136986300999999</v>
      </c>
      <c r="AK324" s="59">
        <v>70.261195084999997</v>
      </c>
      <c r="AL324" s="59">
        <v>148.72149281</v>
      </c>
      <c r="AM324" s="59">
        <v>450.96902783000002</v>
      </c>
      <c r="AN324" s="59">
        <v>9.2246575342000003</v>
      </c>
      <c r="AO324" s="59">
        <v>364</v>
      </c>
      <c r="AS324" s="89">
        <v>291</v>
      </c>
      <c r="AT324" s="59">
        <v>255.64628819000001</v>
      </c>
      <c r="AU324" s="59">
        <v>68.890782103000006</v>
      </c>
      <c r="AV324" s="59">
        <v>156.30299790999999</v>
      </c>
      <c r="AW324" s="63">
        <v>222.78979390000001</v>
      </c>
      <c r="AX324" s="63">
        <v>6.4136986300999999</v>
      </c>
      <c r="AY324" s="63">
        <v>68.846558062</v>
      </c>
      <c r="AZ324" s="63">
        <v>158.10738029999999</v>
      </c>
      <c r="BA324" s="63">
        <v>119.27717234000001</v>
      </c>
      <c r="BB324" s="63">
        <v>9.2246575342000003</v>
      </c>
      <c r="BC324" s="63">
        <v>592</v>
      </c>
    </row>
    <row r="325" spans="3:55">
      <c r="C325" s="89">
        <v>292</v>
      </c>
      <c r="D325" s="59">
        <v>230.09730152</v>
      </c>
      <c r="E325" s="59">
        <v>52.058645882999997</v>
      </c>
      <c r="F325" s="59">
        <v>151.63314144</v>
      </c>
      <c r="G325" s="59">
        <v>210.02544216000001</v>
      </c>
      <c r="H325" s="59">
        <v>6.4136986300999999</v>
      </c>
      <c r="I325" s="59">
        <v>67.731686275000001</v>
      </c>
      <c r="J325" s="59">
        <v>130.78026301</v>
      </c>
      <c r="K325" s="59">
        <v>123.16440444</v>
      </c>
      <c r="L325" s="59">
        <v>9.2246575342000003</v>
      </c>
      <c r="M325" s="59">
        <v>206</v>
      </c>
      <c r="Q325" s="89">
        <v>292</v>
      </c>
      <c r="R325" s="59">
        <v>167.91474450999999</v>
      </c>
      <c r="S325" s="59">
        <v>51.728136495000001</v>
      </c>
      <c r="T325" s="59">
        <v>173.75880382</v>
      </c>
      <c r="U325" s="59">
        <v>225.48386726000001</v>
      </c>
      <c r="V325" s="59">
        <v>6.4136986300999999</v>
      </c>
      <c r="W325" s="59">
        <v>62.928641866</v>
      </c>
      <c r="X325" s="59">
        <v>139.02530956999999</v>
      </c>
      <c r="Y325" s="59">
        <v>205.78658966</v>
      </c>
      <c r="Z325" s="59">
        <v>9.2246575342000003</v>
      </c>
      <c r="AA325" s="59">
        <v>204</v>
      </c>
      <c r="AE325" s="89">
        <v>292</v>
      </c>
      <c r="AF325" s="59">
        <v>278.69765172000001</v>
      </c>
      <c r="AG325" s="59">
        <v>58.692660662000002</v>
      </c>
      <c r="AH325" s="59">
        <v>129.21261175999999</v>
      </c>
      <c r="AI325" s="59">
        <v>208.24685434</v>
      </c>
      <c r="AJ325" s="59">
        <v>6.4136986300999999</v>
      </c>
      <c r="AK325" s="59">
        <v>70.252156239000001</v>
      </c>
      <c r="AL325" s="59">
        <v>148.70490068000001</v>
      </c>
      <c r="AM325" s="59">
        <v>450.99211875999998</v>
      </c>
      <c r="AN325" s="59">
        <v>9.2246575342000003</v>
      </c>
      <c r="AO325" s="59">
        <v>366</v>
      </c>
      <c r="AS325" s="89">
        <v>292</v>
      </c>
      <c r="AT325" s="59">
        <v>253.41557614999999</v>
      </c>
      <c r="AU325" s="59">
        <v>68.277246916999999</v>
      </c>
      <c r="AV325" s="59">
        <v>155.72244773</v>
      </c>
      <c r="AW325" s="63">
        <v>222.55542036</v>
      </c>
      <c r="AX325" s="63">
        <v>6.4136986300999999</v>
      </c>
      <c r="AY325" s="63">
        <v>68.845528232999996</v>
      </c>
      <c r="AZ325" s="63">
        <v>158.14577649</v>
      </c>
      <c r="BA325" s="63">
        <v>119.3879848</v>
      </c>
      <c r="BB325" s="63">
        <v>9.2246575342000003</v>
      </c>
      <c r="BC325" s="63">
        <v>592</v>
      </c>
    </row>
    <row r="326" spans="3:55">
      <c r="C326" s="89">
        <v>293</v>
      </c>
      <c r="D326" s="59">
        <v>227.88067151999999</v>
      </c>
      <c r="E326" s="59">
        <v>51.651214179999997</v>
      </c>
      <c r="F326" s="59">
        <v>151.16308609000001</v>
      </c>
      <c r="G326" s="59">
        <v>209.80930892000001</v>
      </c>
      <c r="H326" s="59">
        <v>6.4136986300999999</v>
      </c>
      <c r="I326" s="59">
        <v>67.729252376999995</v>
      </c>
      <c r="J326" s="59">
        <v>130.80624553000001</v>
      </c>
      <c r="K326" s="59">
        <v>123.30580662</v>
      </c>
      <c r="L326" s="59">
        <v>9.2246575342000003</v>
      </c>
      <c r="M326" s="59">
        <v>208</v>
      </c>
      <c r="Q326" s="89">
        <v>293</v>
      </c>
      <c r="R326" s="59">
        <v>166.27237855999999</v>
      </c>
      <c r="S326" s="59">
        <v>51.440293107000002</v>
      </c>
      <c r="T326" s="59">
        <v>173.19293647999999</v>
      </c>
      <c r="U326" s="59">
        <v>225.19100254</v>
      </c>
      <c r="V326" s="59">
        <v>6.4136986300999999</v>
      </c>
      <c r="W326" s="59">
        <v>62.918713863000001</v>
      </c>
      <c r="X326" s="59">
        <v>138.99815896000001</v>
      </c>
      <c r="Y326" s="59">
        <v>205.88207557000001</v>
      </c>
      <c r="Z326" s="59">
        <v>9.2246575342000003</v>
      </c>
      <c r="AA326" s="59">
        <v>205</v>
      </c>
      <c r="AE326" s="89">
        <v>293</v>
      </c>
      <c r="AF326" s="59">
        <v>276.04144545000003</v>
      </c>
      <c r="AG326" s="59">
        <v>58.295355184999998</v>
      </c>
      <c r="AH326" s="59">
        <v>128.70886517</v>
      </c>
      <c r="AI326" s="59">
        <v>207.99440132999999</v>
      </c>
      <c r="AJ326" s="59">
        <v>6.4136986300999999</v>
      </c>
      <c r="AK326" s="59">
        <v>70.242948100999996</v>
      </c>
      <c r="AL326" s="59">
        <v>148.68526374999999</v>
      </c>
      <c r="AM326" s="59">
        <v>450.99356974</v>
      </c>
      <c r="AN326" s="59">
        <v>9.2246575342000003</v>
      </c>
      <c r="AO326" s="59">
        <v>368</v>
      </c>
      <c r="AS326" s="89">
        <v>293</v>
      </c>
      <c r="AT326" s="59">
        <v>250.87145398000001</v>
      </c>
      <c r="AU326" s="59">
        <v>67.774726369000007</v>
      </c>
      <c r="AV326" s="59">
        <v>155.33903577999999</v>
      </c>
      <c r="AW326" s="63">
        <v>222.32630406999999</v>
      </c>
      <c r="AX326" s="63">
        <v>6.4136986300999999</v>
      </c>
      <c r="AY326" s="63">
        <v>68.844304526000002</v>
      </c>
      <c r="AZ326" s="63">
        <v>158.18159358</v>
      </c>
      <c r="BA326" s="63">
        <v>119.49483490999999</v>
      </c>
      <c r="BB326" s="63">
        <v>9.2246575342000003</v>
      </c>
      <c r="BC326" s="63">
        <v>593</v>
      </c>
    </row>
    <row r="327" spans="3:55">
      <c r="C327" s="89">
        <v>294</v>
      </c>
      <c r="D327" s="59">
        <v>225.63934938</v>
      </c>
      <c r="E327" s="59">
        <v>51.254619662000003</v>
      </c>
      <c r="F327" s="59">
        <v>150.70213694</v>
      </c>
      <c r="G327" s="59">
        <v>209.59792443000001</v>
      </c>
      <c r="H327" s="59">
        <v>6.4136986300999999</v>
      </c>
      <c r="I327" s="59">
        <v>67.726619650999993</v>
      </c>
      <c r="J327" s="59">
        <v>130.82972420999999</v>
      </c>
      <c r="K327" s="59">
        <v>123.44353599</v>
      </c>
      <c r="L327" s="59">
        <v>9.2246575342000003</v>
      </c>
      <c r="M327" s="59">
        <v>209</v>
      </c>
      <c r="Q327" s="89">
        <v>294</v>
      </c>
      <c r="R327" s="59">
        <v>164.34825468</v>
      </c>
      <c r="S327" s="59">
        <v>51.218855443000002</v>
      </c>
      <c r="T327" s="59">
        <v>172.84242133000001</v>
      </c>
      <c r="U327" s="59">
        <v>224.89813783</v>
      </c>
      <c r="V327" s="59">
        <v>6.4136986300999999</v>
      </c>
      <c r="W327" s="59">
        <v>62.908579015999997</v>
      </c>
      <c r="X327" s="59">
        <v>138.96780914999999</v>
      </c>
      <c r="Y327" s="59">
        <v>205.96338139</v>
      </c>
      <c r="Z327" s="59">
        <v>9.2246575342000003</v>
      </c>
      <c r="AA327" s="59">
        <v>206</v>
      </c>
      <c r="AE327" s="89">
        <v>294</v>
      </c>
      <c r="AF327" s="59">
        <v>273.38409668999998</v>
      </c>
      <c r="AG327" s="59">
        <v>57.842511367999997</v>
      </c>
      <c r="AH327" s="59">
        <v>128.29419053000001</v>
      </c>
      <c r="AI327" s="59">
        <v>207.70955719</v>
      </c>
      <c r="AJ327" s="59">
        <v>6.4136986300999999</v>
      </c>
      <c r="AK327" s="59">
        <v>70.233793629000004</v>
      </c>
      <c r="AL327" s="59">
        <v>148.66231544999999</v>
      </c>
      <c r="AM327" s="59">
        <v>450.97215863000002</v>
      </c>
      <c r="AN327" s="59">
        <v>9.2246575342000003</v>
      </c>
      <c r="AO327" s="59">
        <v>370</v>
      </c>
      <c r="AS327" s="89">
        <v>294</v>
      </c>
      <c r="AT327" s="59">
        <v>248.50562425000001</v>
      </c>
      <c r="AU327" s="59">
        <v>67.286659811000007</v>
      </c>
      <c r="AV327" s="59">
        <v>154.73890471999999</v>
      </c>
      <c r="AW327" s="63">
        <v>222.12116047999999</v>
      </c>
      <c r="AX327" s="63">
        <v>6.4136986300999999</v>
      </c>
      <c r="AY327" s="63">
        <v>68.842854349000007</v>
      </c>
      <c r="AZ327" s="63">
        <v>158.21446336</v>
      </c>
      <c r="BA327" s="63">
        <v>119.59733817</v>
      </c>
      <c r="BB327" s="63">
        <v>9.2246575342000003</v>
      </c>
      <c r="BC327" s="63">
        <v>593</v>
      </c>
    </row>
    <row r="328" spans="3:55">
      <c r="C328" s="89">
        <v>295</v>
      </c>
      <c r="D328" s="59">
        <v>223.4500926</v>
      </c>
      <c r="E328" s="59">
        <v>50.913056615000002</v>
      </c>
      <c r="F328" s="59">
        <v>150.18474868999999</v>
      </c>
      <c r="G328" s="59">
        <v>209.33588220999999</v>
      </c>
      <c r="H328" s="59">
        <v>6.4136986300999999</v>
      </c>
      <c r="I328" s="59">
        <v>67.723754344</v>
      </c>
      <c r="J328" s="59">
        <v>130.85039603999999</v>
      </c>
      <c r="K328" s="59">
        <v>123.5769801</v>
      </c>
      <c r="L328" s="59">
        <v>9.2246575342000003</v>
      </c>
      <c r="M328" s="59">
        <v>210</v>
      </c>
      <c r="Q328" s="89">
        <v>295</v>
      </c>
      <c r="R328" s="59">
        <v>162.68593168000001</v>
      </c>
      <c r="S328" s="59">
        <v>50.841592183000003</v>
      </c>
      <c r="T328" s="59">
        <v>172.37762278</v>
      </c>
      <c r="U328" s="59">
        <v>224.61358125000001</v>
      </c>
      <c r="V328" s="59">
        <v>6.4136986300999999</v>
      </c>
      <c r="W328" s="59">
        <v>62.898216271000003</v>
      </c>
      <c r="X328" s="59">
        <v>138.93401453999999</v>
      </c>
      <c r="Y328" s="59">
        <v>206.02994916</v>
      </c>
      <c r="Z328" s="59">
        <v>9.2246575342000003</v>
      </c>
      <c r="AA328" s="59">
        <v>208</v>
      </c>
      <c r="AE328" s="89">
        <v>295</v>
      </c>
      <c r="AF328" s="59">
        <v>270.69213495999998</v>
      </c>
      <c r="AG328" s="59">
        <v>57.483748624999997</v>
      </c>
      <c r="AH328" s="59">
        <v>127.97742614000001</v>
      </c>
      <c r="AI328" s="59">
        <v>207.26733469999999</v>
      </c>
      <c r="AJ328" s="59">
        <v>6.4136986300999999</v>
      </c>
      <c r="AK328" s="59">
        <v>70.224530583999993</v>
      </c>
      <c r="AL328" s="59">
        <v>148.63578923</v>
      </c>
      <c r="AM328" s="59">
        <v>450.92666328000001</v>
      </c>
      <c r="AN328" s="59">
        <v>9.2246575342000003</v>
      </c>
      <c r="AO328" s="59">
        <v>372</v>
      </c>
      <c r="AS328" s="89">
        <v>295</v>
      </c>
      <c r="AT328" s="59">
        <v>246.01556846</v>
      </c>
      <c r="AU328" s="59">
        <v>66.832400523000004</v>
      </c>
      <c r="AV328" s="59">
        <v>154.28725717</v>
      </c>
      <c r="AW328" s="63">
        <v>221.85795214999999</v>
      </c>
      <c r="AX328" s="63">
        <v>6.4136986300999999</v>
      </c>
      <c r="AY328" s="63">
        <v>68.841145105999999</v>
      </c>
      <c r="AZ328" s="63">
        <v>158.24401766</v>
      </c>
      <c r="BA328" s="63">
        <v>119.69511006</v>
      </c>
      <c r="BB328" s="63">
        <v>9.2246575342000003</v>
      </c>
      <c r="BC328" s="63">
        <v>595</v>
      </c>
    </row>
    <row r="329" spans="3:55">
      <c r="C329" s="89">
        <v>296</v>
      </c>
      <c r="D329" s="59">
        <v>221.34082093000001</v>
      </c>
      <c r="E329" s="59">
        <v>50.538955418999997</v>
      </c>
      <c r="F329" s="59">
        <v>149.76959778</v>
      </c>
      <c r="G329" s="59">
        <v>208.92415568999999</v>
      </c>
      <c r="H329" s="59">
        <v>6.4136986300999999</v>
      </c>
      <c r="I329" s="59">
        <v>67.720622703000004</v>
      </c>
      <c r="J329" s="59">
        <v>130.86795802</v>
      </c>
      <c r="K329" s="59">
        <v>123.70552649</v>
      </c>
      <c r="L329" s="59">
        <v>9.2246575342000003</v>
      </c>
      <c r="M329" s="59">
        <v>212</v>
      </c>
      <c r="Q329" s="89">
        <v>296</v>
      </c>
      <c r="R329" s="59">
        <v>161.10962712</v>
      </c>
      <c r="S329" s="59">
        <v>50.448332080999997</v>
      </c>
      <c r="T329" s="59">
        <v>171.85858364000001</v>
      </c>
      <c r="U329" s="59">
        <v>224.31324365</v>
      </c>
      <c r="V329" s="59">
        <v>6.4136986300999999</v>
      </c>
      <c r="W329" s="59">
        <v>62.887604574000001</v>
      </c>
      <c r="X329" s="59">
        <v>138.89652953999999</v>
      </c>
      <c r="Y329" s="59">
        <v>206.08122091999999</v>
      </c>
      <c r="Z329" s="59">
        <v>9.2246575342000003</v>
      </c>
      <c r="AA329" s="59">
        <v>209</v>
      </c>
      <c r="AE329" s="89">
        <v>296</v>
      </c>
      <c r="AF329" s="59">
        <v>268.23144230999998</v>
      </c>
      <c r="AG329" s="59">
        <v>57.008807998000002</v>
      </c>
      <c r="AH329" s="59">
        <v>127.59980322</v>
      </c>
      <c r="AI329" s="59">
        <v>206.77087954999999</v>
      </c>
      <c r="AJ329" s="59">
        <v>6.4136986300999999</v>
      </c>
      <c r="AK329" s="59">
        <v>70.215011633000003</v>
      </c>
      <c r="AL329" s="59">
        <v>148.60541850999999</v>
      </c>
      <c r="AM329" s="59">
        <v>450.85586152000002</v>
      </c>
      <c r="AN329" s="59">
        <v>9.2246575342000003</v>
      </c>
      <c r="AO329" s="59">
        <v>373</v>
      </c>
      <c r="AS329" s="89">
        <v>296</v>
      </c>
      <c r="AT329" s="59">
        <v>243.69160020999999</v>
      </c>
      <c r="AU329" s="59">
        <v>66.376047311999997</v>
      </c>
      <c r="AV329" s="59">
        <v>153.88308248000001</v>
      </c>
      <c r="AW329" s="63">
        <v>221.38327734999999</v>
      </c>
      <c r="AX329" s="63">
        <v>6.4136986300999999</v>
      </c>
      <c r="AY329" s="63">
        <v>68.839144206</v>
      </c>
      <c r="AZ329" s="63">
        <v>158.26988825000001</v>
      </c>
      <c r="BA329" s="63">
        <v>119.78776609000001</v>
      </c>
      <c r="BB329" s="63">
        <v>9.2246575342000003</v>
      </c>
      <c r="BC329" s="63">
        <v>595</v>
      </c>
    </row>
    <row r="330" spans="3:55">
      <c r="C330" s="89">
        <v>297</v>
      </c>
      <c r="D330" s="59">
        <v>219.14256544</v>
      </c>
      <c r="E330" s="59">
        <v>50.197597911999999</v>
      </c>
      <c r="F330" s="59">
        <v>149.45343724</v>
      </c>
      <c r="G330" s="59">
        <v>208.46967892999999</v>
      </c>
      <c r="H330" s="59">
        <v>6.4136986300999999</v>
      </c>
      <c r="I330" s="59">
        <v>67.717190974999994</v>
      </c>
      <c r="J330" s="59">
        <v>130.88210715</v>
      </c>
      <c r="K330" s="59">
        <v>123.82856269</v>
      </c>
      <c r="L330" s="59">
        <v>9.2246575342000003</v>
      </c>
      <c r="M330" s="59">
        <v>213</v>
      </c>
      <c r="Q330" s="89">
        <v>297</v>
      </c>
      <c r="R330" s="59">
        <v>159.43878050999999</v>
      </c>
      <c r="S330" s="59">
        <v>50.111171282999997</v>
      </c>
      <c r="T330" s="59">
        <v>171.4043537</v>
      </c>
      <c r="U330" s="59">
        <v>223.98653959999999</v>
      </c>
      <c r="V330" s="59">
        <v>6.4136986300999999</v>
      </c>
      <c r="W330" s="59">
        <v>62.876722870000002</v>
      </c>
      <c r="X330" s="59">
        <v>138.85510858000001</v>
      </c>
      <c r="Y330" s="59">
        <v>206.11663870000001</v>
      </c>
      <c r="Z330" s="59">
        <v>9.2246575342000003</v>
      </c>
      <c r="AA330" s="59">
        <v>210</v>
      </c>
      <c r="AE330" s="89">
        <v>297</v>
      </c>
      <c r="AF330" s="59">
        <v>265.53143134999999</v>
      </c>
      <c r="AG330" s="59">
        <v>56.653660481000003</v>
      </c>
      <c r="AH330" s="59">
        <v>127.20442215</v>
      </c>
      <c r="AI330" s="59">
        <v>206.41170774</v>
      </c>
      <c r="AJ330" s="59">
        <v>6.4136986300999999</v>
      </c>
      <c r="AK330" s="59">
        <v>70.205211773000002</v>
      </c>
      <c r="AL330" s="59">
        <v>148.57093671999999</v>
      </c>
      <c r="AM330" s="59">
        <v>450.75853119999999</v>
      </c>
      <c r="AN330" s="59">
        <v>9.2246575342000003</v>
      </c>
      <c r="AO330" s="59">
        <v>375</v>
      </c>
      <c r="AS330" s="89">
        <v>297</v>
      </c>
      <c r="AT330" s="59">
        <v>241.36554806999999</v>
      </c>
      <c r="AU330" s="59">
        <v>65.897386986000001</v>
      </c>
      <c r="AV330" s="59">
        <v>153.46422960000001</v>
      </c>
      <c r="AW330" s="63">
        <v>220.94767175999999</v>
      </c>
      <c r="AX330" s="63">
        <v>6.4136986300999999</v>
      </c>
      <c r="AY330" s="63">
        <v>68.836819052999999</v>
      </c>
      <c r="AZ330" s="63">
        <v>158.29170696</v>
      </c>
      <c r="BA330" s="63">
        <v>119.87492174</v>
      </c>
      <c r="BB330" s="63">
        <v>9.2246575342000003</v>
      </c>
      <c r="BC330" s="63">
        <v>596</v>
      </c>
    </row>
    <row r="331" spans="3:55">
      <c r="C331" s="89">
        <v>298</v>
      </c>
      <c r="D331" s="59">
        <v>216.92026956000001</v>
      </c>
      <c r="E331" s="59">
        <v>49.874217606000002</v>
      </c>
      <c r="F331" s="59">
        <v>149.01763652</v>
      </c>
      <c r="G331" s="59">
        <v>208.14090554000001</v>
      </c>
      <c r="H331" s="59">
        <v>6.4136986300999999</v>
      </c>
      <c r="I331" s="59">
        <v>67.713425408000006</v>
      </c>
      <c r="J331" s="59">
        <v>130.89254043</v>
      </c>
      <c r="K331" s="59">
        <v>123.94547624</v>
      </c>
      <c r="L331" s="59">
        <v>9.2246575342000003</v>
      </c>
      <c r="M331" s="59">
        <v>215</v>
      </c>
      <c r="Q331" s="89">
        <v>298</v>
      </c>
      <c r="R331" s="59">
        <v>158.04908220999999</v>
      </c>
      <c r="S331" s="59">
        <v>49.836785161999998</v>
      </c>
      <c r="T331" s="59">
        <v>170.73626630999999</v>
      </c>
      <c r="U331" s="59">
        <v>223.52977000999999</v>
      </c>
      <c r="V331" s="59">
        <v>6.4136986300999999</v>
      </c>
      <c r="W331" s="59">
        <v>62.865550104</v>
      </c>
      <c r="X331" s="59">
        <v>138.80950605000001</v>
      </c>
      <c r="Y331" s="59">
        <v>206.13564453999999</v>
      </c>
      <c r="Z331" s="59">
        <v>9.2246575342000003</v>
      </c>
      <c r="AA331" s="59">
        <v>212</v>
      </c>
      <c r="AE331" s="89">
        <v>298</v>
      </c>
      <c r="AF331" s="59">
        <v>262.77339949999998</v>
      </c>
      <c r="AG331" s="59">
        <v>56.197160273999998</v>
      </c>
      <c r="AH331" s="59">
        <v>126.88555914</v>
      </c>
      <c r="AI331" s="59">
        <v>206.13539144999999</v>
      </c>
      <c r="AJ331" s="59">
        <v>6.4136986300999999</v>
      </c>
      <c r="AK331" s="59">
        <v>70.195106000999999</v>
      </c>
      <c r="AL331" s="59">
        <v>148.53207732000001</v>
      </c>
      <c r="AM331" s="59">
        <v>450.63345017</v>
      </c>
      <c r="AN331" s="59">
        <v>9.2246575342000003</v>
      </c>
      <c r="AO331" s="59">
        <v>377</v>
      </c>
      <c r="AS331" s="89">
        <v>298</v>
      </c>
      <c r="AT331" s="59">
        <v>238.86027417</v>
      </c>
      <c r="AU331" s="59">
        <v>65.467962103000005</v>
      </c>
      <c r="AV331" s="59">
        <v>153.04464055</v>
      </c>
      <c r="AW331" s="63">
        <v>220.64278863999999</v>
      </c>
      <c r="AX331" s="63">
        <v>6.4136986300999999</v>
      </c>
      <c r="AY331" s="63">
        <v>68.834137054999999</v>
      </c>
      <c r="AZ331" s="63">
        <v>158.30910559</v>
      </c>
      <c r="BA331" s="63">
        <v>119.9561925</v>
      </c>
      <c r="BB331" s="63">
        <v>9.2246575342000003</v>
      </c>
      <c r="BC331" s="63">
        <v>596</v>
      </c>
    </row>
    <row r="332" spans="3:55">
      <c r="C332" s="89">
        <v>299</v>
      </c>
      <c r="D332" s="59">
        <v>214.57666957000001</v>
      </c>
      <c r="E332" s="59">
        <v>49.542219164999999</v>
      </c>
      <c r="F332" s="59">
        <v>148.61090346</v>
      </c>
      <c r="G332" s="59">
        <v>207.91298674000001</v>
      </c>
      <c r="H332" s="59">
        <v>6.4136986300999999</v>
      </c>
      <c r="I332" s="59">
        <v>67.709292247999997</v>
      </c>
      <c r="J332" s="59">
        <v>130.89895486</v>
      </c>
      <c r="K332" s="59">
        <v>124.05565468</v>
      </c>
      <c r="L332" s="59">
        <v>9.2246575342000003</v>
      </c>
      <c r="M332" s="59">
        <v>216</v>
      </c>
      <c r="Q332" s="89">
        <v>299</v>
      </c>
      <c r="R332" s="59">
        <v>156.76491455999999</v>
      </c>
      <c r="S332" s="59">
        <v>49.44471119</v>
      </c>
      <c r="T332" s="59">
        <v>170.07371979000001</v>
      </c>
      <c r="U332" s="59">
        <v>223.07961675000001</v>
      </c>
      <c r="V332" s="59">
        <v>6.4136986300999999</v>
      </c>
      <c r="W332" s="59">
        <v>62.854065224000003</v>
      </c>
      <c r="X332" s="59">
        <v>138.75947638</v>
      </c>
      <c r="Y332" s="59">
        <v>206.13768048</v>
      </c>
      <c r="Z332" s="59">
        <v>9.2246575342000003</v>
      </c>
      <c r="AA332" s="59">
        <v>213</v>
      </c>
      <c r="AE332" s="89">
        <v>299</v>
      </c>
      <c r="AF332" s="59">
        <v>259.79447922000003</v>
      </c>
      <c r="AG332" s="59">
        <v>55.883308755000002</v>
      </c>
      <c r="AH332" s="59">
        <v>126.62747976</v>
      </c>
      <c r="AI332" s="59">
        <v>205.87653126999999</v>
      </c>
      <c r="AJ332" s="59">
        <v>6.4136986300999999</v>
      </c>
      <c r="AK332" s="59">
        <v>70.184669315999997</v>
      </c>
      <c r="AL332" s="59">
        <v>148.48857372000001</v>
      </c>
      <c r="AM332" s="59">
        <v>450.47939628</v>
      </c>
      <c r="AN332" s="59">
        <v>9.2246575342000003</v>
      </c>
      <c r="AO332" s="59">
        <v>378</v>
      </c>
      <c r="AS332" s="89">
        <v>299</v>
      </c>
      <c r="AT332" s="59">
        <v>236.28276181999999</v>
      </c>
      <c r="AU332" s="59">
        <v>64.984803150999994</v>
      </c>
      <c r="AV332" s="59">
        <v>152.65042148000001</v>
      </c>
      <c r="AW332" s="63">
        <v>220.43850806</v>
      </c>
      <c r="AX332" s="63">
        <v>6.4136986300999999</v>
      </c>
      <c r="AY332" s="63">
        <v>68.831065616999993</v>
      </c>
      <c r="AZ332" s="63">
        <v>158.32171593000001</v>
      </c>
      <c r="BA332" s="63">
        <v>120.03119386</v>
      </c>
      <c r="BB332" s="63">
        <v>9.2246575342000003</v>
      </c>
      <c r="BC332" s="63">
        <v>598</v>
      </c>
    </row>
    <row r="333" spans="3:55">
      <c r="C333" s="89">
        <v>300</v>
      </c>
      <c r="D333" s="59">
        <v>212.38424990999999</v>
      </c>
      <c r="E333" s="59">
        <v>49.253650974000003</v>
      </c>
      <c r="F333" s="59">
        <v>147.99403108999999</v>
      </c>
      <c r="G333" s="59">
        <v>207.70059666</v>
      </c>
      <c r="H333" s="59">
        <v>6.4136986300999999</v>
      </c>
      <c r="I333" s="59">
        <v>67.704757744000005</v>
      </c>
      <c r="J333" s="59">
        <v>130.90104744999999</v>
      </c>
      <c r="K333" s="59">
        <v>124.15848556</v>
      </c>
      <c r="L333" s="59">
        <v>9.2246575342000003</v>
      </c>
      <c r="M333" s="59">
        <v>217</v>
      </c>
      <c r="Q333" s="89">
        <v>300</v>
      </c>
      <c r="R333" s="59">
        <v>155.09918594999999</v>
      </c>
      <c r="S333" s="59">
        <v>49.153673466999997</v>
      </c>
      <c r="T333" s="59">
        <v>169.62984663</v>
      </c>
      <c r="U333" s="59">
        <v>222.69131483999999</v>
      </c>
      <c r="V333" s="59">
        <v>6.4136986300999999</v>
      </c>
      <c r="W333" s="59">
        <v>62.842247172999997</v>
      </c>
      <c r="X333" s="59">
        <v>138.70477396999999</v>
      </c>
      <c r="Y333" s="59">
        <v>206.12218855</v>
      </c>
      <c r="Z333" s="59">
        <v>9.2246575342000003</v>
      </c>
      <c r="AA333" s="59">
        <v>214</v>
      </c>
      <c r="AE333" s="89">
        <v>300</v>
      </c>
      <c r="AF333" s="59">
        <v>257.23729287999998</v>
      </c>
      <c r="AG333" s="59">
        <v>55.562727514000002</v>
      </c>
      <c r="AH333" s="59">
        <v>126.01541498</v>
      </c>
      <c r="AI333" s="59">
        <v>205.55665228000001</v>
      </c>
      <c r="AJ333" s="59">
        <v>6.4136986300999999</v>
      </c>
      <c r="AK333" s="59">
        <v>70.173876715000006</v>
      </c>
      <c r="AL333" s="59">
        <v>148.44015937</v>
      </c>
      <c r="AM333" s="59">
        <v>450.29514737</v>
      </c>
      <c r="AN333" s="59">
        <v>9.2246575342000003</v>
      </c>
      <c r="AO333" s="59">
        <v>380</v>
      </c>
      <c r="AS333" s="89">
        <v>300</v>
      </c>
      <c r="AT333" s="59">
        <v>233.80297834000001</v>
      </c>
      <c r="AU333" s="59">
        <v>64.583377123999995</v>
      </c>
      <c r="AV333" s="59">
        <v>152.07674061</v>
      </c>
      <c r="AW333" s="63">
        <v>220.23422748999999</v>
      </c>
      <c r="AX333" s="63">
        <v>6.4136986300999999</v>
      </c>
      <c r="AY333" s="63">
        <v>68.827572146999998</v>
      </c>
      <c r="AZ333" s="63">
        <v>158.32916979999999</v>
      </c>
      <c r="BA333" s="63">
        <v>120.09954131000001</v>
      </c>
      <c r="BB333" s="63">
        <v>9.2246575342000003</v>
      </c>
      <c r="BC333" s="63">
        <v>598</v>
      </c>
    </row>
    <row r="334" spans="3:55">
      <c r="C334" s="89">
        <v>301</v>
      </c>
      <c r="D334" s="59">
        <v>210.15819825</v>
      </c>
      <c r="E334" s="59">
        <v>48.949257535999998</v>
      </c>
      <c r="F334" s="59">
        <v>147.47094469000001</v>
      </c>
      <c r="G334" s="59">
        <v>207.44387785999999</v>
      </c>
      <c r="H334" s="59">
        <v>6.4136986300999999</v>
      </c>
      <c r="I334" s="59">
        <v>67.699788140999999</v>
      </c>
      <c r="J334" s="59">
        <v>130.89851518</v>
      </c>
      <c r="K334" s="59">
        <v>124.25349696000001</v>
      </c>
      <c r="L334" s="59">
        <v>9.2246575342000003</v>
      </c>
      <c r="M334" s="59">
        <v>219</v>
      </c>
      <c r="Q334" s="89">
        <v>301</v>
      </c>
      <c r="R334" s="59">
        <v>153.61937735999999</v>
      </c>
      <c r="S334" s="59">
        <v>48.784605532999997</v>
      </c>
      <c r="T334" s="59">
        <v>168.99745564</v>
      </c>
      <c r="U334" s="59">
        <v>222.38364096000001</v>
      </c>
      <c r="V334" s="59">
        <v>6.4136986300999999</v>
      </c>
      <c r="W334" s="59">
        <v>62.830074899000003</v>
      </c>
      <c r="X334" s="59">
        <v>138.64515324000001</v>
      </c>
      <c r="Y334" s="59">
        <v>206.08861078000001</v>
      </c>
      <c r="Z334" s="59">
        <v>9.2246575342000003</v>
      </c>
      <c r="AA334" s="59">
        <v>215</v>
      </c>
      <c r="AE334" s="89">
        <v>301</v>
      </c>
      <c r="AF334" s="59">
        <v>254.75346966000001</v>
      </c>
      <c r="AG334" s="59">
        <v>55.094392018000001</v>
      </c>
      <c r="AH334" s="59">
        <v>125.55205597</v>
      </c>
      <c r="AI334" s="59">
        <v>205.16245864999999</v>
      </c>
      <c r="AJ334" s="59">
        <v>6.4136986300999999</v>
      </c>
      <c r="AK334" s="59">
        <v>70.162703195999995</v>
      </c>
      <c r="AL334" s="59">
        <v>148.3865677</v>
      </c>
      <c r="AM334" s="59">
        <v>450.07948128999999</v>
      </c>
      <c r="AN334" s="59">
        <v>9.2246575342000003</v>
      </c>
      <c r="AO334" s="59">
        <v>381</v>
      </c>
      <c r="AS334" s="89">
        <v>301</v>
      </c>
      <c r="AT334" s="59">
        <v>231.32212564</v>
      </c>
      <c r="AU334" s="59">
        <v>64.176197365999997</v>
      </c>
      <c r="AV334" s="59">
        <v>151.57174257</v>
      </c>
      <c r="AW334" s="63">
        <v>219.96808704</v>
      </c>
      <c r="AX334" s="63">
        <v>6.4136986300999999</v>
      </c>
      <c r="AY334" s="63">
        <v>68.823624050999996</v>
      </c>
      <c r="AZ334" s="63">
        <v>158.33109898999999</v>
      </c>
      <c r="BA334" s="63">
        <v>120.16085035</v>
      </c>
      <c r="BB334" s="63">
        <v>9.2246575342000003</v>
      </c>
      <c r="BC334" s="63">
        <v>599</v>
      </c>
    </row>
    <row r="335" spans="3:55">
      <c r="C335" s="89">
        <v>302</v>
      </c>
      <c r="D335" s="59">
        <v>208.13423367999999</v>
      </c>
      <c r="E335" s="59">
        <v>48.559800609</v>
      </c>
      <c r="F335" s="59">
        <v>146.88799209000001</v>
      </c>
      <c r="G335" s="59">
        <v>207.13000167000001</v>
      </c>
      <c r="H335" s="59">
        <v>6.4136986300999999</v>
      </c>
      <c r="I335" s="59">
        <v>67.694349688000003</v>
      </c>
      <c r="J335" s="59">
        <v>130.89105506000001</v>
      </c>
      <c r="K335" s="59">
        <v>124.34010221</v>
      </c>
      <c r="L335" s="59">
        <v>9.2246575342000003</v>
      </c>
      <c r="M335" s="59">
        <v>220</v>
      </c>
      <c r="Q335" s="89">
        <v>302</v>
      </c>
      <c r="R335" s="59">
        <v>151.97375210000001</v>
      </c>
      <c r="S335" s="59">
        <v>48.455444055999997</v>
      </c>
      <c r="T335" s="59">
        <v>168.46345231999999</v>
      </c>
      <c r="U335" s="59">
        <v>222.10348961</v>
      </c>
      <c r="V335" s="59">
        <v>6.4136986300999999</v>
      </c>
      <c r="W335" s="59">
        <v>62.817527345999999</v>
      </c>
      <c r="X335" s="59">
        <v>138.58036859000001</v>
      </c>
      <c r="Y335" s="59">
        <v>206.03638921000001</v>
      </c>
      <c r="Z335" s="59">
        <v>9.2246575342000003</v>
      </c>
      <c r="AA335" s="59">
        <v>217</v>
      </c>
      <c r="AE335" s="89">
        <v>302</v>
      </c>
      <c r="AF335" s="59">
        <v>252.16227751</v>
      </c>
      <c r="AG335" s="59">
        <v>54.702752355000001</v>
      </c>
      <c r="AH335" s="59">
        <v>125.13646914</v>
      </c>
      <c r="AI335" s="59">
        <v>204.75116595</v>
      </c>
      <c r="AJ335" s="59">
        <v>6.4136986300999999</v>
      </c>
      <c r="AK335" s="59">
        <v>70.151123756999993</v>
      </c>
      <c r="AL335" s="59">
        <v>148.32753213999999</v>
      </c>
      <c r="AM335" s="59">
        <v>449.83117589</v>
      </c>
      <c r="AN335" s="59">
        <v>9.2246575342000003</v>
      </c>
      <c r="AO335" s="59">
        <v>383</v>
      </c>
      <c r="AS335" s="89">
        <v>302</v>
      </c>
      <c r="AT335" s="59">
        <v>229.12286216999999</v>
      </c>
      <c r="AU335" s="59">
        <v>63.730961147000002</v>
      </c>
      <c r="AV335" s="59">
        <v>150.87238263</v>
      </c>
      <c r="AW335" s="63">
        <v>219.65277571999999</v>
      </c>
      <c r="AX335" s="63">
        <v>6.4136986300999999</v>
      </c>
      <c r="AY335" s="63">
        <v>68.819188734999997</v>
      </c>
      <c r="AZ335" s="63">
        <v>158.32713532</v>
      </c>
      <c r="BA335" s="63">
        <v>120.21473646</v>
      </c>
      <c r="BB335" s="63">
        <v>9.2246575342000003</v>
      </c>
      <c r="BC335" s="63">
        <v>599</v>
      </c>
    </row>
    <row r="336" spans="3:55">
      <c r="C336" s="89">
        <v>303</v>
      </c>
      <c r="D336" s="59">
        <v>206.05875236</v>
      </c>
      <c r="E336" s="59">
        <v>48.233464320000003</v>
      </c>
      <c r="F336" s="59">
        <v>146.34716750000001</v>
      </c>
      <c r="G336" s="59">
        <v>206.76239358000001</v>
      </c>
      <c r="H336" s="59">
        <v>6.4136986300999999</v>
      </c>
      <c r="I336" s="59">
        <v>67.688408631000001</v>
      </c>
      <c r="J336" s="59">
        <v>130.8783641</v>
      </c>
      <c r="K336" s="59">
        <v>124.41789754</v>
      </c>
      <c r="L336" s="59">
        <v>9.2246575342000003</v>
      </c>
      <c r="M336" s="59">
        <v>222</v>
      </c>
      <c r="Q336" s="89">
        <v>303</v>
      </c>
      <c r="R336" s="59">
        <v>150.79970994999999</v>
      </c>
      <c r="S336" s="59">
        <v>48.191843665</v>
      </c>
      <c r="T336" s="59">
        <v>167.37761333</v>
      </c>
      <c r="U336" s="59">
        <v>221.83802976000001</v>
      </c>
      <c r="V336" s="59">
        <v>6.4136986300999999</v>
      </c>
      <c r="W336" s="59">
        <v>62.804583460000003</v>
      </c>
      <c r="X336" s="59">
        <v>138.51017443999999</v>
      </c>
      <c r="Y336" s="59">
        <v>205.96496589</v>
      </c>
      <c r="Z336" s="59">
        <v>9.2246575342000003</v>
      </c>
      <c r="AA336" s="59">
        <v>218</v>
      </c>
      <c r="AE336" s="89">
        <v>303</v>
      </c>
      <c r="AF336" s="59">
        <v>249.64680264</v>
      </c>
      <c r="AG336" s="59">
        <v>54.331141420000002</v>
      </c>
      <c r="AH336" s="59">
        <v>124.65490373</v>
      </c>
      <c r="AI336" s="59">
        <v>204.31010581000001</v>
      </c>
      <c r="AJ336" s="59">
        <v>6.4136986300999999</v>
      </c>
      <c r="AK336" s="59">
        <v>70.139113394000006</v>
      </c>
      <c r="AL336" s="59">
        <v>148.26278614</v>
      </c>
      <c r="AM336" s="59">
        <v>449.54900900000001</v>
      </c>
      <c r="AN336" s="59">
        <v>9.2246575342000003</v>
      </c>
      <c r="AO336" s="59">
        <v>384</v>
      </c>
      <c r="AS336" s="89">
        <v>303</v>
      </c>
      <c r="AT336" s="59">
        <v>226.80472237999999</v>
      </c>
      <c r="AU336" s="59">
        <v>63.316019441999998</v>
      </c>
      <c r="AV336" s="59">
        <v>150.31299297999999</v>
      </c>
      <c r="AW336" s="63">
        <v>219.28607590999999</v>
      </c>
      <c r="AX336" s="63">
        <v>6.4136986300999999</v>
      </c>
      <c r="AY336" s="63">
        <v>68.814233606000002</v>
      </c>
      <c r="AZ336" s="63">
        <v>158.31691058000001</v>
      </c>
      <c r="BA336" s="63">
        <v>120.26081513</v>
      </c>
      <c r="BB336" s="63">
        <v>9.2246575342000003</v>
      </c>
      <c r="BC336" s="63">
        <v>600</v>
      </c>
    </row>
    <row r="337" spans="3:55">
      <c r="C337" s="89">
        <v>304</v>
      </c>
      <c r="D337" s="59">
        <v>204.02509269999999</v>
      </c>
      <c r="E337" s="59">
        <v>47.935501459000001</v>
      </c>
      <c r="F337" s="59">
        <v>145.81433772</v>
      </c>
      <c r="G337" s="59">
        <v>206.31659557</v>
      </c>
      <c r="H337" s="59">
        <v>6.4136986300999999</v>
      </c>
      <c r="I337" s="59">
        <v>67.681931219000006</v>
      </c>
      <c r="J337" s="59">
        <v>130.86013928</v>
      </c>
      <c r="K337" s="59">
        <v>124.48593253</v>
      </c>
      <c r="L337" s="59">
        <v>9.2246575342000003</v>
      </c>
      <c r="M337" s="59">
        <v>223</v>
      </c>
      <c r="Q337" s="89">
        <v>304</v>
      </c>
      <c r="R337" s="59">
        <v>149.35489593</v>
      </c>
      <c r="S337" s="59">
        <v>47.881479794000001</v>
      </c>
      <c r="T337" s="59">
        <v>166.66930416</v>
      </c>
      <c r="U337" s="59">
        <v>221.5125754</v>
      </c>
      <c r="V337" s="59">
        <v>6.4136986300999999</v>
      </c>
      <c r="W337" s="59">
        <v>62.791222187999999</v>
      </c>
      <c r="X337" s="59">
        <v>138.43432521</v>
      </c>
      <c r="Y337" s="59">
        <v>205.87378283000001</v>
      </c>
      <c r="Z337" s="59">
        <v>9.2246575342000003</v>
      </c>
      <c r="AA337" s="59">
        <v>219</v>
      </c>
      <c r="AE337" s="89">
        <v>304</v>
      </c>
      <c r="AF337" s="59">
        <v>247.14269535</v>
      </c>
      <c r="AG337" s="59">
        <v>53.983435741000001</v>
      </c>
      <c r="AH337" s="59">
        <v>124.0643729</v>
      </c>
      <c r="AI337" s="59">
        <v>203.94273824000001</v>
      </c>
      <c r="AJ337" s="59">
        <v>6.4136986300999999</v>
      </c>
      <c r="AK337" s="59">
        <v>70.126647105999993</v>
      </c>
      <c r="AL337" s="59">
        <v>148.19206312</v>
      </c>
      <c r="AM337" s="59">
        <v>449.23175848</v>
      </c>
      <c r="AN337" s="59">
        <v>9.2246575342000003</v>
      </c>
      <c r="AO337" s="59">
        <v>386</v>
      </c>
      <c r="AS337" s="89">
        <v>304</v>
      </c>
      <c r="AT337" s="59">
        <v>224.60386205</v>
      </c>
      <c r="AU337" s="59">
        <v>62.923011459000001</v>
      </c>
      <c r="AV337" s="59">
        <v>149.71099742999999</v>
      </c>
      <c r="AW337" s="63">
        <v>218.82276881999999</v>
      </c>
      <c r="AX337" s="63">
        <v>6.4136986300999999</v>
      </c>
      <c r="AY337" s="63">
        <v>68.808726069000002</v>
      </c>
      <c r="AZ337" s="63">
        <v>158.30005657999999</v>
      </c>
      <c r="BA337" s="63">
        <v>120.29870185999999</v>
      </c>
      <c r="BB337" s="63">
        <v>9.2246575342000003</v>
      </c>
      <c r="BC337" s="63">
        <v>600</v>
      </c>
    </row>
    <row r="338" spans="3:55">
      <c r="C338" s="89">
        <v>305</v>
      </c>
      <c r="D338" s="59">
        <v>202.22804862000001</v>
      </c>
      <c r="E338" s="59">
        <v>47.578713385999997</v>
      </c>
      <c r="F338" s="59">
        <v>145.05949225000001</v>
      </c>
      <c r="G338" s="59">
        <v>205.91502291</v>
      </c>
      <c r="H338" s="59">
        <v>6.4136986300999999</v>
      </c>
      <c r="I338" s="59">
        <v>67.674883695999995</v>
      </c>
      <c r="J338" s="59">
        <v>130.83607762</v>
      </c>
      <c r="K338" s="59">
        <v>124.54356829</v>
      </c>
      <c r="L338" s="59">
        <v>9.2246575342000003</v>
      </c>
      <c r="M338" s="59">
        <v>224</v>
      </c>
      <c r="Q338" s="89">
        <v>305</v>
      </c>
      <c r="R338" s="59">
        <v>147.82415793999999</v>
      </c>
      <c r="S338" s="59">
        <v>47.569458103999999</v>
      </c>
      <c r="T338" s="59">
        <v>166.10429697999999</v>
      </c>
      <c r="U338" s="59">
        <v>221.13140086999999</v>
      </c>
      <c r="V338" s="59">
        <v>6.4136986300999999</v>
      </c>
      <c r="W338" s="59">
        <v>62.777422475000002</v>
      </c>
      <c r="X338" s="59">
        <v>138.35257529</v>
      </c>
      <c r="Y338" s="59">
        <v>205.76228209000001</v>
      </c>
      <c r="Z338" s="59">
        <v>9.2246575342000003</v>
      </c>
      <c r="AA338" s="59">
        <v>220</v>
      </c>
      <c r="AE338" s="89">
        <v>305</v>
      </c>
      <c r="AF338" s="59">
        <v>244.46581664999999</v>
      </c>
      <c r="AG338" s="59">
        <v>53.624037324</v>
      </c>
      <c r="AH338" s="59">
        <v>123.61013031</v>
      </c>
      <c r="AI338" s="59">
        <v>203.6235466</v>
      </c>
      <c r="AJ338" s="59">
        <v>6.4136986300999999</v>
      </c>
      <c r="AK338" s="59">
        <v>70.113699890000007</v>
      </c>
      <c r="AL338" s="59">
        <v>148.11509652000001</v>
      </c>
      <c r="AM338" s="59">
        <v>448.87862042</v>
      </c>
      <c r="AN338" s="59">
        <v>9.2246575342000003</v>
      </c>
      <c r="AO338" s="59">
        <v>387</v>
      </c>
      <c r="AS338" s="89">
        <v>305</v>
      </c>
      <c r="AT338" s="59">
        <v>222.45746401</v>
      </c>
      <c r="AU338" s="59">
        <v>62.406538073999997</v>
      </c>
      <c r="AV338" s="59">
        <v>149.09395364</v>
      </c>
      <c r="AW338" s="63">
        <v>218.44351309000001</v>
      </c>
      <c r="AX338" s="63">
        <v>6.4136986300999999</v>
      </c>
      <c r="AY338" s="63">
        <v>68.802633532000002</v>
      </c>
      <c r="AZ338" s="63">
        <v>158.27620512999999</v>
      </c>
      <c r="BA338" s="63">
        <v>120.32801213</v>
      </c>
      <c r="BB338" s="63">
        <v>9.2246575342000003</v>
      </c>
      <c r="BC338" s="63">
        <v>601</v>
      </c>
    </row>
    <row r="339" spans="3:55">
      <c r="C339" s="89">
        <v>306</v>
      </c>
      <c r="D339" s="59">
        <v>200.12789402999999</v>
      </c>
      <c r="E339" s="59">
        <v>47.288394480999997</v>
      </c>
      <c r="F339" s="59">
        <v>144.42893814999999</v>
      </c>
      <c r="G339" s="59">
        <v>205.62580019999999</v>
      </c>
      <c r="H339" s="59">
        <v>6.4136986300999999</v>
      </c>
      <c r="I339" s="59">
        <v>67.667232313</v>
      </c>
      <c r="J339" s="59">
        <v>130.80587611000001</v>
      </c>
      <c r="K339" s="59">
        <v>124.59019006</v>
      </c>
      <c r="L339" s="59">
        <v>9.2246575342000003</v>
      </c>
      <c r="M339" s="59">
        <v>225</v>
      </c>
      <c r="Q339" s="89">
        <v>306</v>
      </c>
      <c r="R339" s="59">
        <v>146.6339462</v>
      </c>
      <c r="S339" s="59">
        <v>47.344668302999999</v>
      </c>
      <c r="T339" s="59">
        <v>165.18987466999999</v>
      </c>
      <c r="U339" s="59">
        <v>220.67188333000001</v>
      </c>
      <c r="V339" s="59">
        <v>6.4136986300999999</v>
      </c>
      <c r="W339" s="59">
        <v>62.763163265000003</v>
      </c>
      <c r="X339" s="59">
        <v>138.26467911</v>
      </c>
      <c r="Y339" s="59">
        <v>205.62990568999999</v>
      </c>
      <c r="Z339" s="59">
        <v>9.2246575342000003</v>
      </c>
      <c r="AA339" s="59">
        <v>221</v>
      </c>
      <c r="AE339" s="89">
        <v>306</v>
      </c>
      <c r="AF339" s="59">
        <v>241.8468446</v>
      </c>
      <c r="AG339" s="59">
        <v>53.268391416</v>
      </c>
      <c r="AH339" s="59">
        <v>123.03294505</v>
      </c>
      <c r="AI339" s="59">
        <v>203.36563846999999</v>
      </c>
      <c r="AJ339" s="59">
        <v>6.4136986300999999</v>
      </c>
      <c r="AK339" s="59">
        <v>70.100246744000003</v>
      </c>
      <c r="AL339" s="59">
        <v>148.03161976999999</v>
      </c>
      <c r="AM339" s="59">
        <v>448.48802823</v>
      </c>
      <c r="AN339" s="59">
        <v>9.2246575342000003</v>
      </c>
      <c r="AO339" s="59">
        <v>389</v>
      </c>
      <c r="AS339" s="89">
        <v>306</v>
      </c>
      <c r="AT339" s="59">
        <v>220.25981719000001</v>
      </c>
      <c r="AU339" s="59">
        <v>61.933642720000002</v>
      </c>
      <c r="AV339" s="59">
        <v>148.39359661</v>
      </c>
      <c r="AW339" s="63">
        <v>218.15524134</v>
      </c>
      <c r="AX339" s="63">
        <v>6.4136986300999999</v>
      </c>
      <c r="AY339" s="63">
        <v>68.795923400999996</v>
      </c>
      <c r="AZ339" s="63">
        <v>158.24498801999999</v>
      </c>
      <c r="BA339" s="63">
        <v>120.34836144000001</v>
      </c>
      <c r="BB339" s="63">
        <v>9.2246575342000003</v>
      </c>
      <c r="BC339" s="63">
        <v>601</v>
      </c>
    </row>
    <row r="340" spans="3:55">
      <c r="C340" s="89">
        <v>307</v>
      </c>
      <c r="D340" s="59">
        <v>198.26506911000001</v>
      </c>
      <c r="E340" s="59">
        <v>46.988866105</v>
      </c>
      <c r="F340" s="59">
        <v>143.57026385</v>
      </c>
      <c r="G340" s="59">
        <v>205.3365775</v>
      </c>
      <c r="H340" s="59">
        <v>6.4136986300999999</v>
      </c>
      <c r="I340" s="59">
        <v>67.658943313999998</v>
      </c>
      <c r="J340" s="59">
        <v>130.76923174000001</v>
      </c>
      <c r="K340" s="59">
        <v>124.62608708</v>
      </c>
      <c r="L340" s="59">
        <v>9.2246575342000003</v>
      </c>
      <c r="M340" s="59">
        <v>227</v>
      </c>
      <c r="Q340" s="89">
        <v>307</v>
      </c>
      <c r="R340" s="59">
        <v>145.34545349999999</v>
      </c>
      <c r="S340" s="59">
        <v>47.073075039000003</v>
      </c>
      <c r="T340" s="59">
        <v>164.40900747000001</v>
      </c>
      <c r="U340" s="59">
        <v>220.22389509000001</v>
      </c>
      <c r="V340" s="59">
        <v>6.4136986300999999</v>
      </c>
      <c r="W340" s="59">
        <v>62.748423506999998</v>
      </c>
      <c r="X340" s="59">
        <v>138.17039108</v>
      </c>
      <c r="Y340" s="59">
        <v>205.47609567999999</v>
      </c>
      <c r="Z340" s="59">
        <v>9.2246575342000003</v>
      </c>
      <c r="AA340" s="59">
        <v>223</v>
      </c>
      <c r="AE340" s="89">
        <v>307</v>
      </c>
      <c r="AF340" s="59">
        <v>239.23541208</v>
      </c>
      <c r="AG340" s="59">
        <v>52.888332114000001</v>
      </c>
      <c r="AH340" s="59">
        <v>122.46307954</v>
      </c>
      <c r="AI340" s="59">
        <v>203.11728443999999</v>
      </c>
      <c r="AJ340" s="59">
        <v>6.4136986300999999</v>
      </c>
      <c r="AK340" s="59">
        <v>70.086262665999996</v>
      </c>
      <c r="AL340" s="59">
        <v>147.94136631999999</v>
      </c>
      <c r="AM340" s="59">
        <v>448.05869068999999</v>
      </c>
      <c r="AN340" s="59">
        <v>9.2246575342000003</v>
      </c>
      <c r="AO340" s="59">
        <v>390</v>
      </c>
      <c r="AS340" s="89">
        <v>307</v>
      </c>
      <c r="AT340" s="59">
        <v>218.17668469</v>
      </c>
      <c r="AU340" s="59">
        <v>61.619044721000002</v>
      </c>
      <c r="AV340" s="59">
        <v>147.42042791</v>
      </c>
      <c r="AW340" s="63">
        <v>217.86696959</v>
      </c>
      <c r="AX340" s="63">
        <v>6.4136986300999999</v>
      </c>
      <c r="AY340" s="63">
        <v>68.788563081999996</v>
      </c>
      <c r="AZ340" s="63">
        <v>158.20603707000001</v>
      </c>
      <c r="BA340" s="63">
        <v>120.35936528000001</v>
      </c>
      <c r="BB340" s="63">
        <v>9.2246575342000003</v>
      </c>
      <c r="BC340" s="63">
        <v>603</v>
      </c>
    </row>
    <row r="341" spans="3:55">
      <c r="C341" s="89">
        <v>308</v>
      </c>
      <c r="D341" s="59">
        <v>196.29844439999999</v>
      </c>
      <c r="E341" s="59">
        <v>46.692388631</v>
      </c>
      <c r="F341" s="59">
        <v>142.80830566</v>
      </c>
      <c r="G341" s="59">
        <v>205.05138758000001</v>
      </c>
      <c r="H341" s="59">
        <v>6.4136986300999999</v>
      </c>
      <c r="I341" s="59">
        <v>67.649982948000002</v>
      </c>
      <c r="J341" s="59">
        <v>130.72584153</v>
      </c>
      <c r="K341" s="59">
        <v>124.65001946</v>
      </c>
      <c r="L341" s="59">
        <v>9.2246575342000003</v>
      </c>
      <c r="M341" s="59">
        <v>228</v>
      </c>
      <c r="Q341" s="89">
        <v>308</v>
      </c>
      <c r="R341" s="59">
        <v>143.87775285999999</v>
      </c>
      <c r="S341" s="59">
        <v>46.726514956000003</v>
      </c>
      <c r="T341" s="59">
        <v>163.81587879</v>
      </c>
      <c r="U341" s="59">
        <v>219.84234309000001</v>
      </c>
      <c r="V341" s="59">
        <v>6.4136986300999999</v>
      </c>
      <c r="W341" s="59">
        <v>62.733182143999997</v>
      </c>
      <c r="X341" s="59">
        <v>138.06946561000001</v>
      </c>
      <c r="Y341" s="59">
        <v>205.30029407999999</v>
      </c>
      <c r="Z341" s="59">
        <v>9.2246575342000003</v>
      </c>
      <c r="AA341" s="59">
        <v>224</v>
      </c>
      <c r="AE341" s="89">
        <v>308</v>
      </c>
      <c r="AF341" s="59">
        <v>236.60927487999999</v>
      </c>
      <c r="AG341" s="59">
        <v>52.425811084000003</v>
      </c>
      <c r="AH341" s="59">
        <v>121.99038044</v>
      </c>
      <c r="AI341" s="59">
        <v>202.86893042</v>
      </c>
      <c r="AJ341" s="59">
        <v>6.4136986300999999</v>
      </c>
      <c r="AK341" s="59">
        <v>70.071722652999995</v>
      </c>
      <c r="AL341" s="59">
        <v>147.84406959</v>
      </c>
      <c r="AM341" s="59">
        <v>447.58957407999998</v>
      </c>
      <c r="AN341" s="59">
        <v>9.2246575342000003</v>
      </c>
      <c r="AO341" s="59">
        <v>392</v>
      </c>
      <c r="AS341" s="89">
        <v>308</v>
      </c>
      <c r="AT341" s="59">
        <v>215.78907404</v>
      </c>
      <c r="AU341" s="59">
        <v>61.298895193</v>
      </c>
      <c r="AV341" s="59">
        <v>146.70413099999999</v>
      </c>
      <c r="AW341" s="63">
        <v>217.63185573000001</v>
      </c>
      <c r="AX341" s="63">
        <v>6.4136986300999999</v>
      </c>
      <c r="AY341" s="63">
        <v>68.780519980999998</v>
      </c>
      <c r="AZ341" s="63">
        <v>158.15898407</v>
      </c>
      <c r="BA341" s="63">
        <v>120.36063914</v>
      </c>
      <c r="BB341" s="63">
        <v>9.2246575342000003</v>
      </c>
      <c r="BC341" s="63">
        <v>603</v>
      </c>
    </row>
    <row r="342" spans="3:55">
      <c r="C342" s="89">
        <v>309</v>
      </c>
      <c r="D342" s="59">
        <v>194.04808829000001</v>
      </c>
      <c r="E342" s="59">
        <v>46.386074174000001</v>
      </c>
      <c r="F342" s="59">
        <v>142.28534123</v>
      </c>
      <c r="G342" s="59">
        <v>204.82077228</v>
      </c>
      <c r="H342" s="59">
        <v>6.4136986300999999</v>
      </c>
      <c r="I342" s="59">
        <v>67.640317460999995</v>
      </c>
      <c r="J342" s="59">
        <v>130.67540246999999</v>
      </c>
      <c r="K342" s="59">
        <v>124.66196459</v>
      </c>
      <c r="L342" s="59">
        <v>9.2246575342000003</v>
      </c>
      <c r="M342" s="59">
        <v>229</v>
      </c>
      <c r="Q342" s="89">
        <v>309</v>
      </c>
      <c r="R342" s="59">
        <v>142.60614519999999</v>
      </c>
      <c r="S342" s="59">
        <v>46.499049935000002</v>
      </c>
      <c r="T342" s="59">
        <v>162.85664109000001</v>
      </c>
      <c r="U342" s="59">
        <v>219.51171206000001</v>
      </c>
      <c r="V342" s="59">
        <v>6.4136986300999999</v>
      </c>
      <c r="W342" s="59">
        <v>62.717418121999998</v>
      </c>
      <c r="X342" s="59">
        <v>137.96165711</v>
      </c>
      <c r="Y342" s="59">
        <v>205.10194293000001</v>
      </c>
      <c r="Z342" s="59">
        <v>9.2246575342000003</v>
      </c>
      <c r="AA342" s="59">
        <v>225</v>
      </c>
      <c r="AE342" s="89">
        <v>309</v>
      </c>
      <c r="AF342" s="59">
        <v>234.04200082</v>
      </c>
      <c r="AG342" s="59">
        <v>52.063249169999999</v>
      </c>
      <c r="AH342" s="59">
        <v>121.42512158</v>
      </c>
      <c r="AI342" s="59">
        <v>202.55431389</v>
      </c>
      <c r="AJ342" s="59">
        <v>6.4136986300999999</v>
      </c>
      <c r="AK342" s="59">
        <v>70.056601702999998</v>
      </c>
      <c r="AL342" s="59">
        <v>147.73946301999999</v>
      </c>
      <c r="AM342" s="59">
        <v>447.07938166000002</v>
      </c>
      <c r="AN342" s="59">
        <v>9.2246575342000003</v>
      </c>
      <c r="AO342" s="59">
        <v>393</v>
      </c>
      <c r="AS342" s="89">
        <v>309</v>
      </c>
      <c r="AT342" s="59">
        <v>213.48378169</v>
      </c>
      <c r="AU342" s="59">
        <v>60.838584347999998</v>
      </c>
      <c r="AV342" s="59">
        <v>146.03139296000001</v>
      </c>
      <c r="AW342" s="63">
        <v>217.41102602999999</v>
      </c>
      <c r="AX342" s="63">
        <v>6.4136986300999999</v>
      </c>
      <c r="AY342" s="63">
        <v>68.771761506000004</v>
      </c>
      <c r="AZ342" s="63">
        <v>158.10346082999999</v>
      </c>
      <c r="BA342" s="63">
        <v>120.3517985</v>
      </c>
      <c r="BB342" s="63">
        <v>9.2246575342000003</v>
      </c>
      <c r="BC342" s="63">
        <v>604</v>
      </c>
    </row>
    <row r="343" spans="3:55">
      <c r="C343" s="89">
        <v>310</v>
      </c>
      <c r="D343" s="59">
        <v>192.02500617000001</v>
      </c>
      <c r="E343" s="59">
        <v>46.020650310999997</v>
      </c>
      <c r="F343" s="59">
        <v>141.59421223000001</v>
      </c>
      <c r="G343" s="59">
        <v>204.59015697000001</v>
      </c>
      <c r="H343" s="59">
        <v>6.4136986300999999</v>
      </c>
      <c r="I343" s="59">
        <v>67.629913102000003</v>
      </c>
      <c r="J343" s="59">
        <v>130.61761156</v>
      </c>
      <c r="K343" s="59">
        <v>124.66043316</v>
      </c>
      <c r="L343" s="59">
        <v>9.2246575342000003</v>
      </c>
      <c r="M343" s="59">
        <v>230</v>
      </c>
      <c r="Q343" s="89">
        <v>310</v>
      </c>
      <c r="R343" s="59">
        <v>141.08426247</v>
      </c>
      <c r="S343" s="59">
        <v>46.199229103</v>
      </c>
      <c r="T343" s="59">
        <v>162.21988773999999</v>
      </c>
      <c r="U343" s="59">
        <v>219.18122757</v>
      </c>
      <c r="V343" s="59">
        <v>6.4136986300999999</v>
      </c>
      <c r="W343" s="59">
        <v>62.701110387999996</v>
      </c>
      <c r="X343" s="59">
        <v>137.84671997999999</v>
      </c>
      <c r="Y343" s="59">
        <v>204.88048427000001</v>
      </c>
      <c r="Z343" s="59">
        <v>9.2246575342000003</v>
      </c>
      <c r="AA343" s="59">
        <v>226</v>
      </c>
      <c r="AE343" s="89">
        <v>310</v>
      </c>
      <c r="AF343" s="59">
        <v>231.49035215999999</v>
      </c>
      <c r="AG343" s="59">
        <v>51.690042161999997</v>
      </c>
      <c r="AH343" s="59">
        <v>120.87922937</v>
      </c>
      <c r="AI343" s="59">
        <v>202.21535043</v>
      </c>
      <c r="AJ343" s="59">
        <v>6.4136986300999999</v>
      </c>
      <c r="AK343" s="59">
        <v>70.040874814000006</v>
      </c>
      <c r="AL343" s="59">
        <v>147.62728003999999</v>
      </c>
      <c r="AM343" s="59">
        <v>446.52677440999997</v>
      </c>
      <c r="AN343" s="59">
        <v>9.2246575342000003</v>
      </c>
      <c r="AO343" s="59">
        <v>394</v>
      </c>
      <c r="AS343" s="89">
        <v>310</v>
      </c>
      <c r="AT343" s="59">
        <v>211.25431821000001</v>
      </c>
      <c r="AU343" s="59">
        <v>60.337428013999997</v>
      </c>
      <c r="AV343" s="59">
        <v>145.32749436</v>
      </c>
      <c r="AW343" s="63">
        <v>217.18637347999999</v>
      </c>
      <c r="AX343" s="63">
        <v>6.4136986300999999</v>
      </c>
      <c r="AY343" s="63">
        <v>68.762255061999994</v>
      </c>
      <c r="AZ343" s="63">
        <v>158.03909916000001</v>
      </c>
      <c r="BA343" s="63">
        <v>120.33245886</v>
      </c>
      <c r="BB343" s="63">
        <v>9.2246575342000003</v>
      </c>
      <c r="BC343" s="63">
        <v>604</v>
      </c>
    </row>
    <row r="344" spans="3:55">
      <c r="C344" s="89">
        <v>311</v>
      </c>
      <c r="D344" s="59">
        <v>190.13827409999999</v>
      </c>
      <c r="E344" s="59">
        <v>45.696757511000001</v>
      </c>
      <c r="F344" s="59">
        <v>140.78130490000001</v>
      </c>
      <c r="G344" s="59">
        <v>204.30343887000001</v>
      </c>
      <c r="H344" s="59">
        <v>6.4136986300999999</v>
      </c>
      <c r="I344" s="59">
        <v>67.618736116999997</v>
      </c>
      <c r="J344" s="59">
        <v>130.55216580000001</v>
      </c>
      <c r="K344" s="59">
        <v>124.64480469</v>
      </c>
      <c r="L344" s="59">
        <v>9.2246575342000003</v>
      </c>
      <c r="M344" s="59">
        <v>232</v>
      </c>
      <c r="Q344" s="89">
        <v>311</v>
      </c>
      <c r="R344" s="59">
        <v>140.10413183</v>
      </c>
      <c r="S344" s="59">
        <v>45.913144688000003</v>
      </c>
      <c r="T344" s="59">
        <v>161.02764589</v>
      </c>
      <c r="U344" s="59">
        <v>218.85074309000001</v>
      </c>
      <c r="V344" s="59">
        <v>6.4136986300999999</v>
      </c>
      <c r="W344" s="59">
        <v>62.684237887000002</v>
      </c>
      <c r="X344" s="59">
        <v>137.72440865999999</v>
      </c>
      <c r="Y344" s="59">
        <v>204.63536013999999</v>
      </c>
      <c r="Z344" s="59">
        <v>9.2246575342000003</v>
      </c>
      <c r="AA344" s="59">
        <v>227</v>
      </c>
      <c r="AE344" s="89">
        <v>311</v>
      </c>
      <c r="AF344" s="59">
        <v>228.69037015999999</v>
      </c>
      <c r="AG344" s="59">
        <v>51.370278057</v>
      </c>
      <c r="AH344" s="59">
        <v>120.52822759</v>
      </c>
      <c r="AI344" s="59">
        <v>201.87638695999999</v>
      </c>
      <c r="AJ344" s="59">
        <v>6.4136986300999999</v>
      </c>
      <c r="AK344" s="59">
        <v>70.024516981999994</v>
      </c>
      <c r="AL344" s="59">
        <v>147.50725410000001</v>
      </c>
      <c r="AM344" s="59">
        <v>445.93052775000001</v>
      </c>
      <c r="AN344" s="59">
        <v>9.2246575342000003</v>
      </c>
      <c r="AO344" s="59">
        <v>396</v>
      </c>
      <c r="AS344" s="89">
        <v>311</v>
      </c>
      <c r="AT344" s="59">
        <v>209.00239031999999</v>
      </c>
      <c r="AU344" s="59">
        <v>59.965180205999999</v>
      </c>
      <c r="AV344" s="59">
        <v>144.59923332</v>
      </c>
      <c r="AW344" s="63">
        <v>216.87963927000001</v>
      </c>
      <c r="AX344" s="63">
        <v>6.4136986300999999</v>
      </c>
      <c r="AY344" s="63">
        <v>68.751968056999999</v>
      </c>
      <c r="AZ344" s="63">
        <v>157.96553086</v>
      </c>
      <c r="BA344" s="63">
        <v>120.30223572</v>
      </c>
      <c r="BB344" s="63">
        <v>9.2246575342000003</v>
      </c>
      <c r="BC344" s="63">
        <v>605</v>
      </c>
    </row>
    <row r="345" spans="3:55">
      <c r="C345" s="89">
        <v>312</v>
      </c>
      <c r="D345" s="59">
        <v>187.95752981000001</v>
      </c>
      <c r="E345" s="59">
        <v>45.353955620000001</v>
      </c>
      <c r="F345" s="59">
        <v>140.30181787000001</v>
      </c>
      <c r="G345" s="59">
        <v>203.99622178999999</v>
      </c>
      <c r="H345" s="59">
        <v>6.4136986300999999</v>
      </c>
      <c r="I345" s="59">
        <v>67.606752752999995</v>
      </c>
      <c r="J345" s="59">
        <v>130.47876219</v>
      </c>
      <c r="K345" s="59">
        <v>124.61445870999999</v>
      </c>
      <c r="L345" s="59">
        <v>9.2246575342000003</v>
      </c>
      <c r="M345" s="59">
        <v>233</v>
      </c>
      <c r="Q345" s="89">
        <v>312</v>
      </c>
      <c r="R345" s="59">
        <v>138.79878816999999</v>
      </c>
      <c r="S345" s="59">
        <v>45.634801105000001</v>
      </c>
      <c r="T345" s="59">
        <v>160.15287622</v>
      </c>
      <c r="U345" s="59">
        <v>218.52025860000001</v>
      </c>
      <c r="V345" s="59">
        <v>6.4136986300999999</v>
      </c>
      <c r="W345" s="59">
        <v>62.666779564999999</v>
      </c>
      <c r="X345" s="59">
        <v>137.59447754000001</v>
      </c>
      <c r="Y345" s="59">
        <v>204.36601257000001</v>
      </c>
      <c r="Z345" s="59">
        <v>9.2246575342000003</v>
      </c>
      <c r="AA345" s="59">
        <v>228</v>
      </c>
      <c r="AE345" s="89">
        <v>312</v>
      </c>
      <c r="AF345" s="59">
        <v>226.18716178</v>
      </c>
      <c r="AG345" s="59">
        <v>51.05991495</v>
      </c>
      <c r="AH345" s="59">
        <v>119.88341819</v>
      </c>
      <c r="AI345" s="59">
        <v>201.52505649</v>
      </c>
      <c r="AJ345" s="59">
        <v>6.4136986300999999</v>
      </c>
      <c r="AK345" s="59">
        <v>70.007503205999996</v>
      </c>
      <c r="AL345" s="59">
        <v>147.37911862000001</v>
      </c>
      <c r="AM345" s="59">
        <v>445.28941707000001</v>
      </c>
      <c r="AN345" s="59">
        <v>9.2246575342000003</v>
      </c>
      <c r="AO345" s="59">
        <v>397</v>
      </c>
      <c r="AS345" s="89">
        <v>312</v>
      </c>
      <c r="AT345" s="59">
        <v>206.62781622</v>
      </c>
      <c r="AU345" s="59">
        <v>59.526082117999998</v>
      </c>
      <c r="AV345" s="59">
        <v>144.06046875999999</v>
      </c>
      <c r="AW345" s="63">
        <v>216.57290506999999</v>
      </c>
      <c r="AX345" s="63">
        <v>6.4136986300999999</v>
      </c>
      <c r="AY345" s="63">
        <v>68.740867894999994</v>
      </c>
      <c r="AZ345" s="63">
        <v>157.88238772</v>
      </c>
      <c r="BA345" s="63">
        <v>120.26074455</v>
      </c>
      <c r="BB345" s="63">
        <v>9.2246575342000003</v>
      </c>
      <c r="BC345" s="63">
        <v>605</v>
      </c>
    </row>
    <row r="346" spans="3:55">
      <c r="C346" s="89">
        <v>313</v>
      </c>
      <c r="D346" s="59">
        <v>185.96680086999999</v>
      </c>
      <c r="E346" s="59">
        <v>45.066312629999999</v>
      </c>
      <c r="F346" s="59">
        <v>139.57715658999999</v>
      </c>
      <c r="G346" s="59">
        <v>203.68900471000001</v>
      </c>
      <c r="H346" s="59">
        <v>6.4136986300999999</v>
      </c>
      <c r="I346" s="59">
        <v>67.593929256999999</v>
      </c>
      <c r="J346" s="59">
        <v>130.39709773000001</v>
      </c>
      <c r="K346" s="59">
        <v>124.56877473</v>
      </c>
      <c r="L346" s="59">
        <v>9.2246575342000003</v>
      </c>
      <c r="M346" s="59">
        <v>234</v>
      </c>
      <c r="Q346" s="89">
        <v>313</v>
      </c>
      <c r="R346" s="59">
        <v>137.48376625</v>
      </c>
      <c r="S346" s="59">
        <v>45.432805811999998</v>
      </c>
      <c r="T346" s="59">
        <v>159.18698129000001</v>
      </c>
      <c r="U346" s="59">
        <v>218.21422934</v>
      </c>
      <c r="V346" s="59">
        <v>6.4136986300999999</v>
      </c>
      <c r="W346" s="59">
        <v>62.648714366999997</v>
      </c>
      <c r="X346" s="59">
        <v>137.45668103</v>
      </c>
      <c r="Y346" s="59">
        <v>204.07188359</v>
      </c>
      <c r="Z346" s="59">
        <v>9.2246575342000003</v>
      </c>
      <c r="AA346" s="59">
        <v>229</v>
      </c>
      <c r="AE346" s="89">
        <v>313</v>
      </c>
      <c r="AF346" s="59">
        <v>223.72242306999999</v>
      </c>
      <c r="AG346" s="59">
        <v>50.794487398999998</v>
      </c>
      <c r="AH346" s="59">
        <v>119.16542504</v>
      </c>
      <c r="AI346" s="59">
        <v>201.16350453999999</v>
      </c>
      <c r="AJ346" s="59">
        <v>6.4136986300999999</v>
      </c>
      <c r="AK346" s="59">
        <v>69.989808483999994</v>
      </c>
      <c r="AL346" s="59">
        <v>147.24260705</v>
      </c>
      <c r="AM346" s="59">
        <v>444.60221777999999</v>
      </c>
      <c r="AN346" s="59">
        <v>9.2246575342000003</v>
      </c>
      <c r="AO346" s="59">
        <v>398</v>
      </c>
      <c r="AS346" s="89">
        <v>313</v>
      </c>
      <c r="AT346" s="59">
        <v>204.40269031</v>
      </c>
      <c r="AU346" s="59">
        <v>59.179912207000001</v>
      </c>
      <c r="AV346" s="59">
        <v>143.28373438</v>
      </c>
      <c r="AW346" s="63">
        <v>216.26176432</v>
      </c>
      <c r="AX346" s="63">
        <v>6.4136986300999999</v>
      </c>
      <c r="AY346" s="63">
        <v>68.728921984999999</v>
      </c>
      <c r="AZ346" s="63">
        <v>157.78930156999999</v>
      </c>
      <c r="BA346" s="63">
        <v>120.20760086</v>
      </c>
      <c r="BB346" s="63">
        <v>9.2246575342000003</v>
      </c>
      <c r="BC346" s="63">
        <v>606</v>
      </c>
    </row>
    <row r="347" spans="3:55">
      <c r="C347" s="89">
        <v>314</v>
      </c>
      <c r="D347" s="59">
        <v>184.26870091000001</v>
      </c>
      <c r="E347" s="59">
        <v>44.756361853999998</v>
      </c>
      <c r="F347" s="59">
        <v>138.62910070999999</v>
      </c>
      <c r="G347" s="59">
        <v>203.33486102000001</v>
      </c>
      <c r="H347" s="59">
        <v>6.4136986300999999</v>
      </c>
      <c r="I347" s="59">
        <v>67.580231877000003</v>
      </c>
      <c r="J347" s="59">
        <v>130.30686943000001</v>
      </c>
      <c r="K347" s="59">
        <v>124.507176</v>
      </c>
      <c r="L347" s="59">
        <v>9.2246575342000003</v>
      </c>
      <c r="M347" s="59">
        <v>235</v>
      </c>
      <c r="Q347" s="89">
        <v>314</v>
      </c>
      <c r="R347" s="59">
        <v>136.12451397999999</v>
      </c>
      <c r="S347" s="59">
        <v>45.146656397999998</v>
      </c>
      <c r="T347" s="59">
        <v>158.34619846000001</v>
      </c>
      <c r="U347" s="59">
        <v>217.91147246</v>
      </c>
      <c r="V347" s="59">
        <v>6.4136986300999999</v>
      </c>
      <c r="W347" s="59">
        <v>62.630021239000001</v>
      </c>
      <c r="X347" s="59">
        <v>137.31077356</v>
      </c>
      <c r="Y347" s="59">
        <v>203.7532564</v>
      </c>
      <c r="Z347" s="59">
        <v>9.2246575342000003</v>
      </c>
      <c r="AA347" s="59">
        <v>230</v>
      </c>
      <c r="AE347" s="89">
        <v>314</v>
      </c>
      <c r="AF347" s="59">
        <v>221.50442176999999</v>
      </c>
      <c r="AG347" s="59">
        <v>50.296910001000001</v>
      </c>
      <c r="AH347" s="59">
        <v>118.43284435</v>
      </c>
      <c r="AI347" s="59">
        <v>200.80195258000001</v>
      </c>
      <c r="AJ347" s="59">
        <v>6.4136986300999999</v>
      </c>
      <c r="AK347" s="59">
        <v>69.971407812999999</v>
      </c>
      <c r="AL347" s="59">
        <v>147.09745280000001</v>
      </c>
      <c r="AM347" s="59">
        <v>443.86777239000003</v>
      </c>
      <c r="AN347" s="59">
        <v>9.2246575342000003</v>
      </c>
      <c r="AO347" s="59">
        <v>399</v>
      </c>
      <c r="AS347" s="89">
        <v>314</v>
      </c>
      <c r="AT347" s="59">
        <v>202.43348003</v>
      </c>
      <c r="AU347" s="59">
        <v>58.757467017000003</v>
      </c>
      <c r="AV347" s="59">
        <v>142.40286323000001</v>
      </c>
      <c r="AW347" s="63">
        <v>215.87511999</v>
      </c>
      <c r="AX347" s="63">
        <v>6.4136986300999999</v>
      </c>
      <c r="AY347" s="63">
        <v>68.716097731000005</v>
      </c>
      <c r="AZ347" s="63">
        <v>157.68590419</v>
      </c>
      <c r="BA347" s="63">
        <v>120.14242012</v>
      </c>
      <c r="BB347" s="63">
        <v>9.2246575342000003</v>
      </c>
      <c r="BC347" s="63">
        <v>606</v>
      </c>
    </row>
    <row r="348" spans="3:55">
      <c r="C348" s="89">
        <v>315</v>
      </c>
      <c r="D348" s="59">
        <v>182.56157865</v>
      </c>
      <c r="E348" s="59">
        <v>44.520241562000002</v>
      </c>
      <c r="F348" s="59">
        <v>137.61838900000001</v>
      </c>
      <c r="G348" s="59">
        <v>202.97856497999999</v>
      </c>
      <c r="H348" s="59">
        <v>6.4136986300999999</v>
      </c>
      <c r="I348" s="59">
        <v>67.565626859999995</v>
      </c>
      <c r="J348" s="59">
        <v>130.20777426999999</v>
      </c>
      <c r="K348" s="59">
        <v>124.42923236</v>
      </c>
      <c r="L348" s="59">
        <v>9.2246575342000003</v>
      </c>
      <c r="M348" s="59">
        <v>236</v>
      </c>
      <c r="Q348" s="89">
        <v>315</v>
      </c>
      <c r="R348" s="59">
        <v>134.82736556</v>
      </c>
      <c r="S348" s="59">
        <v>44.910837534000002</v>
      </c>
      <c r="T348" s="59">
        <v>157.43563760999999</v>
      </c>
      <c r="U348" s="59">
        <v>217.56605919</v>
      </c>
      <c r="V348" s="59">
        <v>6.4136986300999999</v>
      </c>
      <c r="W348" s="59">
        <v>62.610679126000001</v>
      </c>
      <c r="X348" s="59">
        <v>137.15650952999999</v>
      </c>
      <c r="Y348" s="59">
        <v>203.40947951000001</v>
      </c>
      <c r="Z348" s="59">
        <v>9.2246575342000003</v>
      </c>
      <c r="AA348" s="59">
        <v>231</v>
      </c>
      <c r="AE348" s="89">
        <v>315</v>
      </c>
      <c r="AF348" s="59">
        <v>219.24125147000001</v>
      </c>
      <c r="AG348" s="59">
        <v>49.921171502</v>
      </c>
      <c r="AH348" s="59">
        <v>117.62359375</v>
      </c>
      <c r="AI348" s="59">
        <v>200.44040063</v>
      </c>
      <c r="AJ348" s="59">
        <v>6.4136986300999999</v>
      </c>
      <c r="AK348" s="59">
        <v>69.952276190999996</v>
      </c>
      <c r="AL348" s="59">
        <v>146.94338933</v>
      </c>
      <c r="AM348" s="59">
        <v>443.08487422000002</v>
      </c>
      <c r="AN348" s="59">
        <v>9.2246575342000003</v>
      </c>
      <c r="AO348" s="59">
        <v>400</v>
      </c>
      <c r="AS348" s="89">
        <v>315</v>
      </c>
      <c r="AT348" s="59">
        <v>200.52233819</v>
      </c>
      <c r="AU348" s="59">
        <v>58.436856005000003</v>
      </c>
      <c r="AV348" s="59">
        <v>141.30593718</v>
      </c>
      <c r="AW348" s="63">
        <v>215.54462794</v>
      </c>
      <c r="AX348" s="63">
        <v>6.4136986300999999</v>
      </c>
      <c r="AY348" s="63">
        <v>68.702362542000003</v>
      </c>
      <c r="AZ348" s="63">
        <v>157.57182739999999</v>
      </c>
      <c r="BA348" s="63">
        <v>120.06483458</v>
      </c>
      <c r="BB348" s="63">
        <v>9.2246575342000003</v>
      </c>
      <c r="BC348" s="63">
        <v>606</v>
      </c>
    </row>
    <row r="349" spans="3:55">
      <c r="C349" s="89">
        <v>316</v>
      </c>
      <c r="D349" s="59">
        <v>180.70597054000001</v>
      </c>
      <c r="E349" s="59">
        <v>44.287101198000002</v>
      </c>
      <c r="F349" s="59">
        <v>136.72643467</v>
      </c>
      <c r="G349" s="59">
        <v>202.64901749000001</v>
      </c>
      <c r="H349" s="59">
        <v>6.4136986300999999</v>
      </c>
      <c r="I349" s="59">
        <v>67.550080453000007</v>
      </c>
      <c r="J349" s="59">
        <v>130.09950925999999</v>
      </c>
      <c r="K349" s="59">
        <v>124.33412371999999</v>
      </c>
      <c r="L349" s="59">
        <v>9.2246575342000003</v>
      </c>
      <c r="M349" s="59">
        <v>237</v>
      </c>
      <c r="Q349" s="89">
        <v>316</v>
      </c>
      <c r="R349" s="59">
        <v>133.47051716000001</v>
      </c>
      <c r="S349" s="59">
        <v>44.663314448000001</v>
      </c>
      <c r="T349" s="59">
        <v>156.59648098</v>
      </c>
      <c r="U349" s="59">
        <v>217.22064592000001</v>
      </c>
      <c r="V349" s="59">
        <v>6.4136986300999999</v>
      </c>
      <c r="W349" s="59">
        <v>62.590666976000001</v>
      </c>
      <c r="X349" s="59">
        <v>136.99364335000001</v>
      </c>
      <c r="Y349" s="59">
        <v>203.03937048</v>
      </c>
      <c r="Z349" s="59">
        <v>9.2246575342000003</v>
      </c>
      <c r="AA349" s="59">
        <v>232</v>
      </c>
      <c r="AE349" s="89">
        <v>316</v>
      </c>
      <c r="AF349" s="59">
        <v>216.97565187999999</v>
      </c>
      <c r="AG349" s="59">
        <v>49.610470237000001</v>
      </c>
      <c r="AH349" s="59">
        <v>116.7517352</v>
      </c>
      <c r="AI349" s="59">
        <v>200.07884867000001</v>
      </c>
      <c r="AJ349" s="59">
        <v>6.4136986300999999</v>
      </c>
      <c r="AK349" s="59">
        <v>69.932388614000004</v>
      </c>
      <c r="AL349" s="59">
        <v>146.78015006999999</v>
      </c>
      <c r="AM349" s="59">
        <v>442.25221154000002</v>
      </c>
      <c r="AN349" s="59">
        <v>9.2246575342000003</v>
      </c>
      <c r="AO349" s="59">
        <v>402</v>
      </c>
      <c r="AS349" s="89">
        <v>316</v>
      </c>
      <c r="AT349" s="59">
        <v>198.48821089</v>
      </c>
      <c r="AU349" s="59">
        <v>58.091693587000002</v>
      </c>
      <c r="AV349" s="59">
        <v>140.356548</v>
      </c>
      <c r="AW349" s="63">
        <v>215.21413588999999</v>
      </c>
      <c r="AX349" s="63">
        <v>6.4136986300999999</v>
      </c>
      <c r="AY349" s="63">
        <v>68.687683821999997</v>
      </c>
      <c r="AZ349" s="63">
        <v>157.44670300000001</v>
      </c>
      <c r="BA349" s="63">
        <v>119.97453297</v>
      </c>
      <c r="BB349" s="63">
        <v>9.2246575342000003</v>
      </c>
      <c r="BC349" s="63">
        <v>606</v>
      </c>
    </row>
    <row r="350" spans="3:55">
      <c r="C350" s="89">
        <v>317</v>
      </c>
      <c r="D350" s="59">
        <v>178.91257630999999</v>
      </c>
      <c r="E350" s="59">
        <v>43.952667898000001</v>
      </c>
      <c r="F350" s="59">
        <v>135.87355939</v>
      </c>
      <c r="G350" s="59">
        <v>202.31947</v>
      </c>
      <c r="H350" s="59">
        <v>6.4136986300999999</v>
      </c>
      <c r="I350" s="59">
        <v>67.533558904000003</v>
      </c>
      <c r="J350" s="59">
        <v>129.98177140999999</v>
      </c>
      <c r="K350" s="59">
        <v>124.22119008999999</v>
      </c>
      <c r="L350" s="59">
        <v>9.2246575342000003</v>
      </c>
      <c r="M350" s="59">
        <v>238</v>
      </c>
      <c r="Q350" s="89">
        <v>317</v>
      </c>
      <c r="R350" s="59">
        <v>132.04757067</v>
      </c>
      <c r="S350" s="59">
        <v>44.420225199999997</v>
      </c>
      <c r="T350" s="59">
        <v>155.81898858</v>
      </c>
      <c r="U350" s="59">
        <v>216.87523264999999</v>
      </c>
      <c r="V350" s="59">
        <v>6.4136986300999999</v>
      </c>
      <c r="W350" s="59">
        <v>62.569963731999998</v>
      </c>
      <c r="X350" s="59">
        <v>136.82192943000001</v>
      </c>
      <c r="Y350" s="59">
        <v>202.64221913</v>
      </c>
      <c r="Z350" s="59">
        <v>9.2246575342000003</v>
      </c>
      <c r="AA350" s="59">
        <v>233</v>
      </c>
      <c r="AE350" s="89">
        <v>317</v>
      </c>
      <c r="AF350" s="59">
        <v>214.75577294999999</v>
      </c>
      <c r="AG350" s="59">
        <v>49.185015917999998</v>
      </c>
      <c r="AH350" s="59">
        <v>115.94890906000001</v>
      </c>
      <c r="AI350" s="59">
        <v>199.71729671</v>
      </c>
      <c r="AJ350" s="59">
        <v>6.4136986300999999</v>
      </c>
      <c r="AK350" s="59">
        <v>69.911720082000002</v>
      </c>
      <c r="AL350" s="59">
        <v>146.60746843999999</v>
      </c>
      <c r="AM350" s="59">
        <v>441.36855931000002</v>
      </c>
      <c r="AN350" s="59">
        <v>9.2246575342000003</v>
      </c>
      <c r="AO350" s="59">
        <v>403</v>
      </c>
      <c r="AS350" s="89">
        <v>317</v>
      </c>
      <c r="AT350" s="59">
        <v>196.56818168999999</v>
      </c>
      <c r="AU350" s="59">
        <v>57.618655152999999</v>
      </c>
      <c r="AV350" s="59">
        <v>139.42093672999999</v>
      </c>
      <c r="AW350" s="63">
        <v>214.88364383999999</v>
      </c>
      <c r="AX350" s="63">
        <v>6.4136986300999999</v>
      </c>
      <c r="AY350" s="63">
        <v>68.672028978</v>
      </c>
      <c r="AZ350" s="63">
        <v>157.3101628</v>
      </c>
      <c r="BA350" s="63">
        <v>119.87103931</v>
      </c>
      <c r="BB350" s="63">
        <v>9.2246575342000003</v>
      </c>
      <c r="BC350" s="63">
        <v>606</v>
      </c>
    </row>
    <row r="351" spans="3:55">
      <c r="C351" s="89">
        <v>318</v>
      </c>
      <c r="D351" s="59">
        <v>176.89528584999999</v>
      </c>
      <c r="E351" s="59">
        <v>43.656580787000003</v>
      </c>
      <c r="F351" s="59">
        <v>135.20623416000001</v>
      </c>
      <c r="G351" s="59">
        <v>201.98992251000001</v>
      </c>
      <c r="H351" s="59">
        <v>6.4136986300999999</v>
      </c>
      <c r="I351" s="59">
        <v>67.516028458999997</v>
      </c>
      <c r="J351" s="59">
        <v>129.85425770000001</v>
      </c>
      <c r="K351" s="59">
        <v>124.08981008000001</v>
      </c>
      <c r="L351" s="59">
        <v>9.2246575342000003</v>
      </c>
      <c r="M351" s="59">
        <v>239</v>
      </c>
      <c r="Q351" s="89">
        <v>318</v>
      </c>
      <c r="R351" s="59">
        <v>130.73462599000001</v>
      </c>
      <c r="S351" s="59">
        <v>44.125722594000003</v>
      </c>
      <c r="T351" s="59">
        <v>155.04095845000001</v>
      </c>
      <c r="U351" s="59">
        <v>216.47176866999999</v>
      </c>
      <c r="V351" s="59">
        <v>6.4136986300999999</v>
      </c>
      <c r="W351" s="59">
        <v>62.548548341999997</v>
      </c>
      <c r="X351" s="59">
        <v>136.64112220000001</v>
      </c>
      <c r="Y351" s="59">
        <v>202.21746250000001</v>
      </c>
      <c r="Z351" s="59">
        <v>9.2246575342000003</v>
      </c>
      <c r="AA351" s="59">
        <v>234</v>
      </c>
      <c r="AE351" s="89">
        <v>318</v>
      </c>
      <c r="AF351" s="59">
        <v>212.10560848</v>
      </c>
      <c r="AG351" s="59">
        <v>48.887983794</v>
      </c>
      <c r="AH351" s="59">
        <v>115.44794625999999</v>
      </c>
      <c r="AI351" s="59">
        <v>199.35574475999999</v>
      </c>
      <c r="AJ351" s="59">
        <v>6.4136986300999999</v>
      </c>
      <c r="AK351" s="59">
        <v>69.890245591999999</v>
      </c>
      <c r="AL351" s="59">
        <v>146.42507789999999</v>
      </c>
      <c r="AM351" s="59">
        <v>440.43269249000002</v>
      </c>
      <c r="AN351" s="59">
        <v>9.2246575342000003</v>
      </c>
      <c r="AO351" s="59">
        <v>404</v>
      </c>
      <c r="AS351" s="89">
        <v>318</v>
      </c>
      <c r="AT351" s="59">
        <v>194.30336353999999</v>
      </c>
      <c r="AU351" s="59">
        <v>57.213531848000002</v>
      </c>
      <c r="AV351" s="59">
        <v>138.76219929999999</v>
      </c>
      <c r="AW351" s="63">
        <v>214.55315178999999</v>
      </c>
      <c r="AX351" s="63">
        <v>6.4136986300999999</v>
      </c>
      <c r="AY351" s="63">
        <v>68.655365418000002</v>
      </c>
      <c r="AZ351" s="63">
        <v>157.16183857999999</v>
      </c>
      <c r="BA351" s="63">
        <v>119.75396877</v>
      </c>
      <c r="BB351" s="63">
        <v>9.2246575342000003</v>
      </c>
      <c r="BC351" s="63">
        <v>606</v>
      </c>
    </row>
    <row r="352" spans="3:55">
      <c r="C352" s="89">
        <v>319</v>
      </c>
      <c r="D352" s="59">
        <v>174.89672074999999</v>
      </c>
      <c r="E352" s="59">
        <v>43.402688202</v>
      </c>
      <c r="F352" s="59">
        <v>134.47798904000001</v>
      </c>
      <c r="G352" s="59">
        <v>201.66037502</v>
      </c>
      <c r="H352" s="59">
        <v>6.4136986300999999</v>
      </c>
      <c r="I352" s="59">
        <v>67.497455364999993</v>
      </c>
      <c r="J352" s="59">
        <v>129.71666515000001</v>
      </c>
      <c r="K352" s="59">
        <v>123.93936231000001</v>
      </c>
      <c r="L352" s="59">
        <v>9.2246575342000003</v>
      </c>
      <c r="M352" s="59">
        <v>240</v>
      </c>
      <c r="Q352" s="89">
        <v>319</v>
      </c>
      <c r="R352" s="59">
        <v>129.33191295</v>
      </c>
      <c r="S352" s="59">
        <v>43.868648723</v>
      </c>
      <c r="T352" s="59">
        <v>154.32490335</v>
      </c>
      <c r="U352" s="59">
        <v>216.05866928</v>
      </c>
      <c r="V352" s="59">
        <v>6.4136986300999999</v>
      </c>
      <c r="W352" s="59">
        <v>62.526399750000003</v>
      </c>
      <c r="X352" s="59">
        <v>136.45097605000001</v>
      </c>
      <c r="Y352" s="59">
        <v>201.76453762</v>
      </c>
      <c r="Z352" s="59">
        <v>9.2246575342000003</v>
      </c>
      <c r="AA352" s="59">
        <v>235</v>
      </c>
      <c r="AE352" s="89">
        <v>319</v>
      </c>
      <c r="AF352" s="59">
        <v>209.80031746</v>
      </c>
      <c r="AG352" s="59">
        <v>48.575447304999997</v>
      </c>
      <c r="AH352" s="59">
        <v>114.61761436</v>
      </c>
      <c r="AI352" s="59">
        <v>198.99419280000001</v>
      </c>
      <c r="AJ352" s="59">
        <v>6.4136986300999999</v>
      </c>
      <c r="AK352" s="59">
        <v>69.867940141000005</v>
      </c>
      <c r="AL352" s="59">
        <v>146.23271185999999</v>
      </c>
      <c r="AM352" s="59">
        <v>439.44338604000001</v>
      </c>
      <c r="AN352" s="59">
        <v>9.2246575342000003</v>
      </c>
      <c r="AO352" s="59">
        <v>405</v>
      </c>
      <c r="AS352" s="89">
        <v>319</v>
      </c>
      <c r="AT352" s="59">
        <v>192.21588091000001</v>
      </c>
      <c r="AU352" s="59">
        <v>56.832574819000001</v>
      </c>
      <c r="AV352" s="59">
        <v>137.90196005999999</v>
      </c>
      <c r="AW352" s="63">
        <v>214.22265974000001</v>
      </c>
      <c r="AX352" s="63">
        <v>6.4136986300999999</v>
      </c>
      <c r="AY352" s="63">
        <v>68.637660546999996</v>
      </c>
      <c r="AZ352" s="63">
        <v>157.00136218</v>
      </c>
      <c r="BA352" s="63">
        <v>119.62293652</v>
      </c>
      <c r="BB352" s="63">
        <v>9.2246575342000003</v>
      </c>
      <c r="BC352" s="63">
        <v>606</v>
      </c>
    </row>
    <row r="353" spans="3:55">
      <c r="C353" s="89">
        <v>320</v>
      </c>
      <c r="D353" s="59">
        <v>172.98425469</v>
      </c>
      <c r="E353" s="59">
        <v>43.079493829999997</v>
      </c>
      <c r="F353" s="59">
        <v>133.73294666999999</v>
      </c>
      <c r="G353" s="59">
        <v>201.33082752999999</v>
      </c>
      <c r="H353" s="59">
        <v>6.4136986300999999</v>
      </c>
      <c r="I353" s="59">
        <v>67.477805871000001</v>
      </c>
      <c r="J353" s="59">
        <v>129.56869075</v>
      </c>
      <c r="K353" s="59">
        <v>123.76922539</v>
      </c>
      <c r="L353" s="59">
        <v>9.2246575342000003</v>
      </c>
      <c r="M353" s="59">
        <v>241</v>
      </c>
      <c r="Q353" s="89">
        <v>320</v>
      </c>
      <c r="R353" s="59">
        <v>127.84552159</v>
      </c>
      <c r="S353" s="59">
        <v>43.570504358999997</v>
      </c>
      <c r="T353" s="59">
        <v>153.69303360999999</v>
      </c>
      <c r="U353" s="59">
        <v>215.68613335000001</v>
      </c>
      <c r="V353" s="59">
        <v>6.4136986300999999</v>
      </c>
      <c r="W353" s="59">
        <v>62.503620146000003</v>
      </c>
      <c r="X353" s="59">
        <v>136.25124539999999</v>
      </c>
      <c r="Y353" s="59">
        <v>201.28288155000001</v>
      </c>
      <c r="Z353" s="59">
        <v>9.2246575342000003</v>
      </c>
      <c r="AA353" s="59">
        <v>236</v>
      </c>
      <c r="AE353" s="89">
        <v>320</v>
      </c>
      <c r="AF353" s="59">
        <v>207.39182009999999</v>
      </c>
      <c r="AG353" s="59">
        <v>48.210270047999998</v>
      </c>
      <c r="AH353" s="59">
        <v>114.07117877</v>
      </c>
      <c r="AI353" s="59">
        <v>198.68192511000001</v>
      </c>
      <c r="AJ353" s="59">
        <v>6.4136986300999999</v>
      </c>
      <c r="AK353" s="59">
        <v>69.844778726000001</v>
      </c>
      <c r="AL353" s="59">
        <v>146.03010377000001</v>
      </c>
      <c r="AM353" s="59">
        <v>438.39941492000003</v>
      </c>
      <c r="AN353" s="59">
        <v>9.2246575342000003</v>
      </c>
      <c r="AO353" s="59">
        <v>406</v>
      </c>
      <c r="AS353" s="89">
        <v>320</v>
      </c>
      <c r="AT353" s="59">
        <v>190.03631730000001</v>
      </c>
      <c r="AU353" s="59">
        <v>56.411181927000001</v>
      </c>
      <c r="AV353" s="59">
        <v>137.17423765999999</v>
      </c>
      <c r="AW353" s="63">
        <v>213.89216769000001</v>
      </c>
      <c r="AX353" s="63">
        <v>6.4136986300999999</v>
      </c>
      <c r="AY353" s="63">
        <v>68.618881771999995</v>
      </c>
      <c r="AZ353" s="63">
        <v>156.82836537</v>
      </c>
      <c r="BA353" s="63">
        <v>119.47755773</v>
      </c>
      <c r="BB353" s="63">
        <v>9.2246575342000003</v>
      </c>
      <c r="BC353" s="63">
        <v>606</v>
      </c>
    </row>
    <row r="354" spans="3:55">
      <c r="C354" s="89">
        <v>321</v>
      </c>
      <c r="D354" s="59">
        <v>170.91616206</v>
      </c>
      <c r="E354" s="59">
        <v>42.798636590000001</v>
      </c>
      <c r="F354" s="59">
        <v>133.10119373000001</v>
      </c>
      <c r="G354" s="59">
        <v>201.00128004000001</v>
      </c>
      <c r="H354" s="59">
        <v>6.4136986300999999</v>
      </c>
      <c r="I354" s="59">
        <v>67.457046223000006</v>
      </c>
      <c r="J354" s="59">
        <v>129.41003148999999</v>
      </c>
      <c r="K354" s="59">
        <v>123.57877793</v>
      </c>
      <c r="L354" s="59">
        <v>9.2246575342000003</v>
      </c>
      <c r="M354" s="59">
        <v>242</v>
      </c>
      <c r="Q354" s="89">
        <v>321</v>
      </c>
      <c r="R354" s="59">
        <v>126.49381769999999</v>
      </c>
      <c r="S354" s="59">
        <v>43.255430128</v>
      </c>
      <c r="T354" s="59">
        <v>152.93799711</v>
      </c>
      <c r="U354" s="59">
        <v>215.31900655999999</v>
      </c>
      <c r="V354" s="59">
        <v>6.4136986300999999</v>
      </c>
      <c r="W354" s="59">
        <v>62.480261435000003</v>
      </c>
      <c r="X354" s="59">
        <v>136.04168467</v>
      </c>
      <c r="Y354" s="59">
        <v>200.77193133</v>
      </c>
      <c r="Z354" s="59">
        <v>9.2246575342000003</v>
      </c>
      <c r="AA354" s="59">
        <v>237</v>
      </c>
      <c r="AE354" s="89">
        <v>321</v>
      </c>
      <c r="AF354" s="59">
        <v>205.30332863000001</v>
      </c>
      <c r="AG354" s="59">
        <v>47.899050197000001</v>
      </c>
      <c r="AH354" s="59">
        <v>113.65376113000001</v>
      </c>
      <c r="AI354" s="59">
        <v>198.4017144</v>
      </c>
      <c r="AJ354" s="59">
        <v>6.4136986300999999</v>
      </c>
      <c r="AK354" s="59">
        <v>69.820736346000004</v>
      </c>
      <c r="AL354" s="59">
        <v>145.81698704999999</v>
      </c>
      <c r="AM354" s="59">
        <v>437.29955410000002</v>
      </c>
      <c r="AN354" s="59">
        <v>9.2246575342000003</v>
      </c>
      <c r="AO354" s="59">
        <v>407</v>
      </c>
      <c r="AS354" s="89">
        <v>321</v>
      </c>
      <c r="AT354" s="59">
        <v>187.84727215999999</v>
      </c>
      <c r="AU354" s="59">
        <v>56.105461904999999</v>
      </c>
      <c r="AV354" s="59">
        <v>136.54656499000001</v>
      </c>
      <c r="AW354" s="63">
        <v>213.56167564</v>
      </c>
      <c r="AX354" s="63">
        <v>6.4136986300999999</v>
      </c>
      <c r="AY354" s="63">
        <v>68.598996498000005</v>
      </c>
      <c r="AZ354" s="63">
        <v>156.64247997999999</v>
      </c>
      <c r="BA354" s="63">
        <v>119.31744758000001</v>
      </c>
      <c r="BB354" s="63">
        <v>9.2246575342000003</v>
      </c>
      <c r="BC354" s="63">
        <v>606</v>
      </c>
    </row>
    <row r="355" spans="3:55">
      <c r="C355" s="89">
        <v>322</v>
      </c>
      <c r="D355" s="59">
        <v>168.87421648</v>
      </c>
      <c r="E355" s="59">
        <v>42.533833430000001</v>
      </c>
      <c r="F355" s="59">
        <v>132.58373476</v>
      </c>
      <c r="G355" s="59">
        <v>200.67173255</v>
      </c>
      <c r="H355" s="59">
        <v>6.4136986300999999</v>
      </c>
      <c r="I355" s="59">
        <v>67.435142667999997</v>
      </c>
      <c r="J355" s="59">
        <v>129.24038439</v>
      </c>
      <c r="K355" s="59">
        <v>123.36739856</v>
      </c>
      <c r="L355" s="59">
        <v>9.2246575342000003</v>
      </c>
      <c r="M355" s="59">
        <v>243</v>
      </c>
      <c r="Q355" s="89">
        <v>322</v>
      </c>
      <c r="R355" s="59">
        <v>125.29134654000001</v>
      </c>
      <c r="S355" s="59">
        <v>43.000145709999998</v>
      </c>
      <c r="T355" s="59">
        <v>151.97393808000001</v>
      </c>
      <c r="U355" s="59">
        <v>214.95187978000001</v>
      </c>
      <c r="V355" s="59">
        <v>6.4136986300999999</v>
      </c>
      <c r="W355" s="59">
        <v>62.456099635000001</v>
      </c>
      <c r="X355" s="59">
        <v>135.82204826</v>
      </c>
      <c r="Y355" s="59">
        <v>200.23112398999999</v>
      </c>
      <c r="Z355" s="59">
        <v>9.2246575342000003</v>
      </c>
      <c r="AA355" s="59">
        <v>237</v>
      </c>
      <c r="AE355" s="89">
        <v>322</v>
      </c>
      <c r="AF355" s="59">
        <v>203.30334089999999</v>
      </c>
      <c r="AG355" s="59">
        <v>47.618375084999997</v>
      </c>
      <c r="AH355" s="59">
        <v>113.15268</v>
      </c>
      <c r="AI355" s="59">
        <v>198.08611870999999</v>
      </c>
      <c r="AJ355" s="59">
        <v>6.4136986300999999</v>
      </c>
      <c r="AK355" s="59">
        <v>69.795787998999998</v>
      </c>
      <c r="AL355" s="59">
        <v>145.59309515999999</v>
      </c>
      <c r="AM355" s="59">
        <v>436.14257853999999</v>
      </c>
      <c r="AN355" s="59">
        <v>9.2246575342000003</v>
      </c>
      <c r="AO355" s="59">
        <v>408</v>
      </c>
      <c r="AS355" s="89">
        <v>322</v>
      </c>
      <c r="AT355" s="59">
        <v>185.87687708000001</v>
      </c>
      <c r="AU355" s="59">
        <v>55.834196216000002</v>
      </c>
      <c r="AV355" s="59">
        <v>136.16433083000001</v>
      </c>
      <c r="AW355" s="63">
        <v>213.23118359</v>
      </c>
      <c r="AX355" s="63">
        <v>6.4136986300999999</v>
      </c>
      <c r="AY355" s="63">
        <v>68.577972134000007</v>
      </c>
      <c r="AZ355" s="63">
        <v>156.44333778999999</v>
      </c>
      <c r="BA355" s="63">
        <v>119.14222123</v>
      </c>
      <c r="BB355" s="63">
        <v>9.2246575342000003</v>
      </c>
      <c r="BC355" s="63">
        <v>606</v>
      </c>
    </row>
    <row r="356" spans="3:55">
      <c r="C356" s="89">
        <v>323</v>
      </c>
      <c r="D356" s="59">
        <v>167.14303627000001</v>
      </c>
      <c r="E356" s="59">
        <v>42.340837395999998</v>
      </c>
      <c r="F356" s="59">
        <v>132.13062246999999</v>
      </c>
      <c r="G356" s="59">
        <v>200.34218505999999</v>
      </c>
      <c r="H356" s="59">
        <v>6.4136986300999999</v>
      </c>
      <c r="I356" s="59">
        <v>67.412061453000007</v>
      </c>
      <c r="J356" s="59">
        <v>129.05944643999999</v>
      </c>
      <c r="K356" s="59">
        <v>123.13446587999999</v>
      </c>
      <c r="L356" s="59">
        <v>9.2246575342000003</v>
      </c>
      <c r="M356" s="59">
        <v>244</v>
      </c>
      <c r="Q356" s="89">
        <v>323</v>
      </c>
      <c r="R356" s="59">
        <v>124.04316402000001</v>
      </c>
      <c r="S356" s="59">
        <v>42.734431438000001</v>
      </c>
      <c r="T356" s="59">
        <v>151.06602025000001</v>
      </c>
      <c r="U356" s="59">
        <v>214.58475300000001</v>
      </c>
      <c r="V356" s="59">
        <v>6.4136986300999999</v>
      </c>
      <c r="W356" s="59">
        <v>62.431112628999998</v>
      </c>
      <c r="X356" s="59">
        <v>135.59209057999999</v>
      </c>
      <c r="Y356" s="59">
        <v>199.65989658000001</v>
      </c>
      <c r="Z356" s="59">
        <v>9.2246575342000003</v>
      </c>
      <c r="AA356" s="59">
        <v>238</v>
      </c>
      <c r="AE356" s="89">
        <v>323</v>
      </c>
      <c r="AF356" s="59">
        <v>201.37237816000001</v>
      </c>
      <c r="AG356" s="59">
        <v>47.319058605999999</v>
      </c>
      <c r="AH356" s="59">
        <v>112.70877213999999</v>
      </c>
      <c r="AI356" s="59">
        <v>197.66296611000001</v>
      </c>
      <c r="AJ356" s="59">
        <v>6.4136986300999999</v>
      </c>
      <c r="AK356" s="59">
        <v>69.769908681000004</v>
      </c>
      <c r="AL356" s="59">
        <v>145.35816151</v>
      </c>
      <c r="AM356" s="59">
        <v>434.92726320000003</v>
      </c>
      <c r="AN356" s="59">
        <v>9.2246575342000003</v>
      </c>
      <c r="AO356" s="59">
        <v>409</v>
      </c>
      <c r="AS356" s="89">
        <v>323</v>
      </c>
      <c r="AT356" s="59">
        <v>183.90799618</v>
      </c>
      <c r="AU356" s="59">
        <v>55.555772353999998</v>
      </c>
      <c r="AV356" s="59">
        <v>135.75516236000001</v>
      </c>
      <c r="AW356" s="63">
        <v>212.93326983</v>
      </c>
      <c r="AX356" s="63">
        <v>6.4136986300999999</v>
      </c>
      <c r="AY356" s="63">
        <v>68.555776084000001</v>
      </c>
      <c r="AZ356" s="63">
        <v>156.23057062999999</v>
      </c>
      <c r="BA356" s="63">
        <v>118.95149386</v>
      </c>
      <c r="BB356" s="63">
        <v>9.2246575342000003</v>
      </c>
      <c r="BC356" s="63">
        <v>606</v>
      </c>
    </row>
    <row r="357" spans="3:55">
      <c r="C357" s="89">
        <v>324</v>
      </c>
      <c r="D357" s="59">
        <v>166.04531840000001</v>
      </c>
      <c r="E357" s="59">
        <v>42.128026419999998</v>
      </c>
      <c r="F357" s="59">
        <v>131.17421973</v>
      </c>
      <c r="G357" s="59">
        <v>199.90228063000001</v>
      </c>
      <c r="H357" s="59">
        <v>6.4136986300999999</v>
      </c>
      <c r="I357" s="59">
        <v>67.387768825999999</v>
      </c>
      <c r="J357" s="59">
        <v>128.86691464</v>
      </c>
      <c r="K357" s="59">
        <v>122.8793585</v>
      </c>
      <c r="L357" s="59">
        <v>9.2246575342000003</v>
      </c>
      <c r="M357" s="59">
        <v>245</v>
      </c>
      <c r="Q357" s="89">
        <v>324</v>
      </c>
      <c r="R357" s="59">
        <v>122.86745035</v>
      </c>
      <c r="S357" s="59">
        <v>42.560878971000001</v>
      </c>
      <c r="T357" s="59">
        <v>149.99347177000001</v>
      </c>
      <c r="U357" s="59">
        <v>214.21762622</v>
      </c>
      <c r="V357" s="59">
        <v>6.4136986300999999</v>
      </c>
      <c r="W357" s="59">
        <v>62.405278301000003</v>
      </c>
      <c r="X357" s="59">
        <v>135.35156606000001</v>
      </c>
      <c r="Y357" s="59">
        <v>199.05768614999999</v>
      </c>
      <c r="Z357" s="59">
        <v>9.2246575342000003</v>
      </c>
      <c r="AA357" s="59">
        <v>239</v>
      </c>
      <c r="AE357" s="89">
        <v>324</v>
      </c>
      <c r="AF357" s="59">
        <v>199.84353956999999</v>
      </c>
      <c r="AG357" s="59">
        <v>47.042281314</v>
      </c>
      <c r="AH357" s="59">
        <v>111.8683707</v>
      </c>
      <c r="AI357" s="59">
        <v>197.21164376999999</v>
      </c>
      <c r="AJ357" s="59">
        <v>6.4136986300999999</v>
      </c>
      <c r="AK357" s="59">
        <v>69.743073390999996</v>
      </c>
      <c r="AL357" s="59">
        <v>145.11191955000001</v>
      </c>
      <c r="AM357" s="59">
        <v>433.65238304000002</v>
      </c>
      <c r="AN357" s="59">
        <v>9.2246575342000003</v>
      </c>
      <c r="AO357" s="59">
        <v>410</v>
      </c>
      <c r="AS357" s="89">
        <v>324</v>
      </c>
      <c r="AT357" s="59">
        <v>182.75699166999999</v>
      </c>
      <c r="AU357" s="59">
        <v>55.314329635</v>
      </c>
      <c r="AV357" s="59">
        <v>134.60258991000001</v>
      </c>
      <c r="AW357" s="63">
        <v>212.52390252000001</v>
      </c>
      <c r="AX357" s="63">
        <v>6.4136986300999999</v>
      </c>
      <c r="AY357" s="63">
        <v>68.532405292000007</v>
      </c>
      <c r="AZ357" s="63">
        <v>156.00381028999999</v>
      </c>
      <c r="BA357" s="63">
        <v>118.74488063</v>
      </c>
      <c r="BB357" s="63">
        <v>9.2246575342000003</v>
      </c>
      <c r="BC357" s="63">
        <v>606</v>
      </c>
    </row>
    <row r="358" spans="3:55">
      <c r="C358" s="89">
        <v>325</v>
      </c>
      <c r="D358" s="59">
        <v>164.84607376</v>
      </c>
      <c r="E358" s="59">
        <v>41.968791963000001</v>
      </c>
      <c r="F358" s="59">
        <v>130.24299128999999</v>
      </c>
      <c r="G358" s="59">
        <v>199.48515215</v>
      </c>
      <c r="H358" s="59">
        <v>6.4136986300999999</v>
      </c>
      <c r="I358" s="59">
        <v>67.362231034000004</v>
      </c>
      <c r="J358" s="59">
        <v>128.66248598999999</v>
      </c>
      <c r="K358" s="59">
        <v>122.60145506000001</v>
      </c>
      <c r="L358" s="59">
        <v>9.2246575342000003</v>
      </c>
      <c r="M358" s="59">
        <v>246</v>
      </c>
      <c r="Q358" s="89">
        <v>325</v>
      </c>
      <c r="R358" s="59">
        <v>121.6393697</v>
      </c>
      <c r="S358" s="59">
        <v>42.303978305000001</v>
      </c>
      <c r="T358" s="59">
        <v>149.05663847</v>
      </c>
      <c r="U358" s="59">
        <v>213.85049943000001</v>
      </c>
      <c r="V358" s="59">
        <v>6.4136986300999999</v>
      </c>
      <c r="W358" s="59">
        <v>62.378574532999998</v>
      </c>
      <c r="X358" s="59">
        <v>135.10022909</v>
      </c>
      <c r="Y358" s="59">
        <v>198.42392973</v>
      </c>
      <c r="Z358" s="59">
        <v>9.2246575342000003</v>
      </c>
      <c r="AA358" s="59">
        <v>240</v>
      </c>
      <c r="AE358" s="89">
        <v>325</v>
      </c>
      <c r="AF358" s="59">
        <v>198.08843666999999</v>
      </c>
      <c r="AG358" s="59">
        <v>46.863863877999997</v>
      </c>
      <c r="AH358" s="59">
        <v>111.16449983</v>
      </c>
      <c r="AI358" s="59">
        <v>196.75169531</v>
      </c>
      <c r="AJ358" s="59">
        <v>6.4136986300999999</v>
      </c>
      <c r="AK358" s="59">
        <v>69.715257124999994</v>
      </c>
      <c r="AL358" s="59">
        <v>144.85410271999999</v>
      </c>
      <c r="AM358" s="59">
        <v>432.31671302000001</v>
      </c>
      <c r="AN358" s="59">
        <v>9.2246575342000003</v>
      </c>
      <c r="AO358" s="59">
        <v>411</v>
      </c>
      <c r="AS358" s="89">
        <v>325</v>
      </c>
      <c r="AT358" s="59">
        <v>181.36718389999999</v>
      </c>
      <c r="AU358" s="59">
        <v>55.131999276000002</v>
      </c>
      <c r="AV358" s="59">
        <v>133.64372699</v>
      </c>
      <c r="AW358" s="63">
        <v>212.10051659000001</v>
      </c>
      <c r="AX358" s="63">
        <v>6.4136986300999999</v>
      </c>
      <c r="AY358" s="63">
        <v>68.508008102000005</v>
      </c>
      <c r="AZ358" s="63">
        <v>155.76268856999999</v>
      </c>
      <c r="BA358" s="63">
        <v>118.52199672</v>
      </c>
      <c r="BB358" s="63">
        <v>9.2246575342000003</v>
      </c>
      <c r="BC358" s="63">
        <v>606</v>
      </c>
    </row>
    <row r="359" spans="3:55">
      <c r="C359" s="89">
        <v>326</v>
      </c>
      <c r="D359" s="59">
        <v>163.75854203</v>
      </c>
      <c r="E359" s="59">
        <v>41.751874375</v>
      </c>
      <c r="F359" s="59">
        <v>129.25773307</v>
      </c>
      <c r="G359" s="59">
        <v>199.06802365999999</v>
      </c>
      <c r="H359" s="59">
        <v>6.4136986300999999</v>
      </c>
      <c r="I359" s="59">
        <v>67.335414325000002</v>
      </c>
      <c r="J359" s="59">
        <v>128.44585749000001</v>
      </c>
      <c r="K359" s="59">
        <v>122.30013415000001</v>
      </c>
      <c r="L359" s="59">
        <v>9.2246575342000003</v>
      </c>
      <c r="M359" s="59">
        <v>247</v>
      </c>
      <c r="Q359" s="89">
        <v>326</v>
      </c>
      <c r="R359" s="59">
        <v>120.60727991</v>
      </c>
      <c r="S359" s="59">
        <v>41.967912308000002</v>
      </c>
      <c r="T359" s="59">
        <v>148.03878434999999</v>
      </c>
      <c r="U359" s="59">
        <v>213.44756794</v>
      </c>
      <c r="V359" s="59">
        <v>6.4136986300999999</v>
      </c>
      <c r="W359" s="59">
        <v>62.350979209000002</v>
      </c>
      <c r="X359" s="59">
        <v>134.83783410000001</v>
      </c>
      <c r="Y359" s="59">
        <v>197.75806438000001</v>
      </c>
      <c r="Z359" s="59">
        <v>9.2246575342000003</v>
      </c>
      <c r="AA359" s="59">
        <v>241</v>
      </c>
      <c r="AE359" s="89">
        <v>326</v>
      </c>
      <c r="AF359" s="59">
        <v>196.52681661</v>
      </c>
      <c r="AG359" s="59">
        <v>46.710500287999999</v>
      </c>
      <c r="AH359" s="59">
        <v>110.24211664000001</v>
      </c>
      <c r="AI359" s="59">
        <v>196.29172248</v>
      </c>
      <c r="AJ359" s="59">
        <v>6.4136986300999999</v>
      </c>
      <c r="AK359" s="59">
        <v>69.686434883000004</v>
      </c>
      <c r="AL359" s="59">
        <v>144.58444442999999</v>
      </c>
      <c r="AM359" s="59">
        <v>430.91902811</v>
      </c>
      <c r="AN359" s="59">
        <v>9.2246575342000003</v>
      </c>
      <c r="AO359" s="59">
        <v>411</v>
      </c>
      <c r="AS359" s="89">
        <v>326</v>
      </c>
      <c r="AT359" s="59">
        <v>180.02369281</v>
      </c>
      <c r="AU359" s="59">
        <v>54.882321466999997</v>
      </c>
      <c r="AV359" s="59">
        <v>132.70589484000001</v>
      </c>
      <c r="AW359" s="63">
        <v>211.67713065000001</v>
      </c>
      <c r="AX359" s="63">
        <v>6.4136986300999999</v>
      </c>
      <c r="AY359" s="63">
        <v>68.482334968000004</v>
      </c>
      <c r="AZ359" s="63">
        <v>155.50683728999999</v>
      </c>
      <c r="BA359" s="63">
        <v>118.2824573</v>
      </c>
      <c r="BB359" s="63">
        <v>9.2246575342000003</v>
      </c>
      <c r="BC359" s="63">
        <v>606</v>
      </c>
    </row>
    <row r="360" spans="3:55">
      <c r="C360" s="89">
        <v>327</v>
      </c>
      <c r="D360" s="59">
        <v>162.36031284000001</v>
      </c>
      <c r="E360" s="59">
        <v>41.588299005000003</v>
      </c>
      <c r="F360" s="59">
        <v>128.53414629</v>
      </c>
      <c r="G360" s="59">
        <v>198.64657897999999</v>
      </c>
      <c r="H360" s="59">
        <v>6.4136986300999999</v>
      </c>
      <c r="I360" s="59">
        <v>67.307284944000003</v>
      </c>
      <c r="J360" s="59">
        <v>128.21672613999999</v>
      </c>
      <c r="K360" s="59">
        <v>121.9747744</v>
      </c>
      <c r="L360" s="59">
        <v>9.2246575342000003</v>
      </c>
      <c r="M360" s="59">
        <v>248</v>
      </c>
      <c r="Q360" s="89">
        <v>327</v>
      </c>
      <c r="R360" s="59">
        <v>119.88453091</v>
      </c>
      <c r="S360" s="59">
        <v>41.467037677999997</v>
      </c>
      <c r="T360" s="59">
        <v>147.08442926000001</v>
      </c>
      <c r="U360" s="59">
        <v>212.97063904999999</v>
      </c>
      <c r="V360" s="59">
        <v>6.4136986300999999</v>
      </c>
      <c r="W360" s="59">
        <v>62.322470211999999</v>
      </c>
      <c r="X360" s="59">
        <v>134.56413549000001</v>
      </c>
      <c r="Y360" s="59">
        <v>197.05952712999999</v>
      </c>
      <c r="Z360" s="59">
        <v>9.2246575342000003</v>
      </c>
      <c r="AA360" s="59">
        <v>242</v>
      </c>
      <c r="AE360" s="89">
        <v>327</v>
      </c>
      <c r="AF360" s="59">
        <v>194.65785112</v>
      </c>
      <c r="AG360" s="59">
        <v>46.478535028000003</v>
      </c>
      <c r="AH360" s="59">
        <v>109.67664124</v>
      </c>
      <c r="AI360" s="59">
        <v>195.86078895</v>
      </c>
      <c r="AJ360" s="59">
        <v>6.4136986300999999</v>
      </c>
      <c r="AK360" s="59">
        <v>69.656581661000004</v>
      </c>
      <c r="AL360" s="59">
        <v>144.30267814000001</v>
      </c>
      <c r="AM360" s="59">
        <v>429.45810326999998</v>
      </c>
      <c r="AN360" s="59">
        <v>9.2246575342000003</v>
      </c>
      <c r="AO360" s="59">
        <v>412</v>
      </c>
      <c r="AS360" s="89">
        <v>327</v>
      </c>
      <c r="AT360" s="59">
        <v>178.48372155999999</v>
      </c>
      <c r="AU360" s="59">
        <v>54.617096201999999</v>
      </c>
      <c r="AV360" s="59">
        <v>131.98582648999999</v>
      </c>
      <c r="AW360" s="63">
        <v>211.24800852999999</v>
      </c>
      <c r="AX360" s="63">
        <v>6.4136986300999999</v>
      </c>
      <c r="AY360" s="63">
        <v>68.455352434999995</v>
      </c>
      <c r="AZ360" s="63">
        <v>155.23588823</v>
      </c>
      <c r="BA360" s="63">
        <v>118.02587754</v>
      </c>
      <c r="BB360" s="63">
        <v>9.2246575342000003</v>
      </c>
      <c r="BC360" s="63">
        <v>606</v>
      </c>
    </row>
    <row r="361" spans="3:55">
      <c r="C361" s="89">
        <v>328</v>
      </c>
      <c r="D361" s="59">
        <v>161.10795114000001</v>
      </c>
      <c r="E361" s="59">
        <v>41.457868413999996</v>
      </c>
      <c r="F361" s="59">
        <v>127.63422064</v>
      </c>
      <c r="G361" s="59">
        <v>198.22246091</v>
      </c>
      <c r="H361" s="59">
        <v>6.4136986300999999</v>
      </c>
      <c r="I361" s="59">
        <v>67.277809140000002</v>
      </c>
      <c r="J361" s="59">
        <v>127.97478894</v>
      </c>
      <c r="K361" s="59">
        <v>121.62475442</v>
      </c>
      <c r="L361" s="59">
        <v>9.2246575342000003</v>
      </c>
      <c r="M361" s="59">
        <v>249</v>
      </c>
      <c r="Q361" s="89">
        <v>328</v>
      </c>
      <c r="R361" s="59">
        <v>119.21018144999999</v>
      </c>
      <c r="S361" s="59">
        <v>41.190279371000003</v>
      </c>
      <c r="T361" s="59">
        <v>146.14259249</v>
      </c>
      <c r="U361" s="59">
        <v>212.49217916000001</v>
      </c>
      <c r="V361" s="59">
        <v>6.4136986300999999</v>
      </c>
      <c r="W361" s="59">
        <v>62.293025425000003</v>
      </c>
      <c r="X361" s="59">
        <v>134.27888766999999</v>
      </c>
      <c r="Y361" s="59">
        <v>196.32775502999999</v>
      </c>
      <c r="Z361" s="59">
        <v>9.2246575342000003</v>
      </c>
      <c r="AA361" s="59">
        <v>242</v>
      </c>
      <c r="AE361" s="89">
        <v>328</v>
      </c>
      <c r="AF361" s="59">
        <v>192.84159996</v>
      </c>
      <c r="AG361" s="59">
        <v>46.295378249000002</v>
      </c>
      <c r="AH361" s="59">
        <v>108.94550878</v>
      </c>
      <c r="AI361" s="59">
        <v>195.49398969000001</v>
      </c>
      <c r="AJ361" s="59">
        <v>6.4136986300999999</v>
      </c>
      <c r="AK361" s="59">
        <v>69.625672456999993</v>
      </c>
      <c r="AL361" s="59">
        <v>144.00853728000001</v>
      </c>
      <c r="AM361" s="59">
        <v>427.93271344999999</v>
      </c>
      <c r="AN361" s="59">
        <v>9.2246575342000003</v>
      </c>
      <c r="AO361" s="59">
        <v>413</v>
      </c>
      <c r="AS361" s="89">
        <v>328</v>
      </c>
      <c r="AT361" s="59">
        <v>177.07612377000001</v>
      </c>
      <c r="AU361" s="59">
        <v>54.480435190999998</v>
      </c>
      <c r="AV361" s="59">
        <v>131.0071786</v>
      </c>
      <c r="AW361" s="63">
        <v>210.81652822999999</v>
      </c>
      <c r="AX361" s="63">
        <v>6.4136986300999999</v>
      </c>
      <c r="AY361" s="63">
        <v>68.427027043999999</v>
      </c>
      <c r="AZ361" s="63">
        <v>154.94947321999999</v>
      </c>
      <c r="BA361" s="63">
        <v>117.75187261000001</v>
      </c>
      <c r="BB361" s="63">
        <v>9.2246575342000003</v>
      </c>
      <c r="BC361" s="63">
        <v>606</v>
      </c>
    </row>
    <row r="362" spans="3:55">
      <c r="C362" s="89">
        <v>329</v>
      </c>
      <c r="D362" s="59">
        <v>159.75791982999999</v>
      </c>
      <c r="E362" s="59">
        <v>41.239415375</v>
      </c>
      <c r="F362" s="59">
        <v>126.91998704</v>
      </c>
      <c r="G362" s="59">
        <v>197.79834284</v>
      </c>
      <c r="H362" s="59">
        <v>6.4136986300999999</v>
      </c>
      <c r="I362" s="59">
        <v>67.246953160000004</v>
      </c>
      <c r="J362" s="59">
        <v>127.71974289000001</v>
      </c>
      <c r="K362" s="59">
        <v>121.24945282</v>
      </c>
      <c r="L362" s="59">
        <v>9.2246575342000003</v>
      </c>
      <c r="M362" s="59">
        <v>250</v>
      </c>
      <c r="Q362" s="89">
        <v>329</v>
      </c>
      <c r="R362" s="59">
        <v>118.63798928</v>
      </c>
      <c r="S362" s="59">
        <v>40.946998620999999</v>
      </c>
      <c r="T362" s="59">
        <v>145.06512086000001</v>
      </c>
      <c r="U362" s="59">
        <v>212.01371927</v>
      </c>
      <c r="V362" s="59">
        <v>6.4136986300999999</v>
      </c>
      <c r="W362" s="59">
        <v>62.262622731999997</v>
      </c>
      <c r="X362" s="59">
        <v>133.98184506999999</v>
      </c>
      <c r="Y362" s="59">
        <v>195.56218511</v>
      </c>
      <c r="Z362" s="59">
        <v>9.2246575342000003</v>
      </c>
      <c r="AA362" s="59">
        <v>243</v>
      </c>
      <c r="AE362" s="89">
        <v>329</v>
      </c>
      <c r="AF362" s="59">
        <v>191.04403375999999</v>
      </c>
      <c r="AG362" s="59">
        <v>46.151959923</v>
      </c>
      <c r="AH362" s="59">
        <v>108.1559529</v>
      </c>
      <c r="AI362" s="59">
        <v>195.12719042000001</v>
      </c>
      <c r="AJ362" s="59">
        <v>6.4136986300999999</v>
      </c>
      <c r="AK362" s="59">
        <v>69.593682267999995</v>
      </c>
      <c r="AL362" s="59">
        <v>143.70175527000001</v>
      </c>
      <c r="AM362" s="59">
        <v>426.34163362999999</v>
      </c>
      <c r="AN362" s="59">
        <v>9.2246575342000003</v>
      </c>
      <c r="AO362" s="59">
        <v>414</v>
      </c>
      <c r="AS362" s="89">
        <v>329</v>
      </c>
      <c r="AT362" s="59">
        <v>175.71170136999999</v>
      </c>
      <c r="AU362" s="59">
        <v>54.128445620999997</v>
      </c>
      <c r="AV362" s="59">
        <v>130.17331449</v>
      </c>
      <c r="AW362" s="63">
        <v>210.41241733000001</v>
      </c>
      <c r="AX362" s="63">
        <v>6.4136986300999999</v>
      </c>
      <c r="AY362" s="63">
        <v>68.397325338000002</v>
      </c>
      <c r="AZ362" s="63">
        <v>154.64722404</v>
      </c>
      <c r="BA362" s="63">
        <v>117.46005769</v>
      </c>
      <c r="BB362" s="63">
        <v>9.2246575342000003</v>
      </c>
      <c r="BC362" s="63">
        <v>606</v>
      </c>
    </row>
    <row r="363" spans="3:55">
      <c r="C363" s="89">
        <v>330</v>
      </c>
      <c r="D363" s="59">
        <v>158.94692158000001</v>
      </c>
      <c r="E363" s="59">
        <v>40.807077376000002</v>
      </c>
      <c r="F363" s="59">
        <v>125.88060534</v>
      </c>
      <c r="G363" s="59">
        <v>197.37422476</v>
      </c>
      <c r="H363" s="59">
        <v>6.4136986300999999</v>
      </c>
      <c r="I363" s="59">
        <v>67.214683249999993</v>
      </c>
      <c r="J363" s="59">
        <v>127.451285</v>
      </c>
      <c r="K363" s="59">
        <v>120.84824820999999</v>
      </c>
      <c r="L363" s="59">
        <v>9.2246575342000003</v>
      </c>
      <c r="M363" s="59">
        <v>251</v>
      </c>
      <c r="Q363" s="89">
        <v>330</v>
      </c>
      <c r="R363" s="59">
        <v>118.08125819</v>
      </c>
      <c r="S363" s="59">
        <v>40.775803445999998</v>
      </c>
      <c r="T363" s="59">
        <v>143.90031797</v>
      </c>
      <c r="U363" s="59">
        <v>211.53504398999999</v>
      </c>
      <c r="V363" s="59">
        <v>6.4136986300999999</v>
      </c>
      <c r="W363" s="59">
        <v>62.231240014000001</v>
      </c>
      <c r="X363" s="59">
        <v>133.67276208000001</v>
      </c>
      <c r="Y363" s="59">
        <v>194.76225443000001</v>
      </c>
      <c r="Z363" s="59">
        <v>9.2246575342000003</v>
      </c>
      <c r="AA363" s="59">
        <v>244</v>
      </c>
      <c r="AE363" s="89">
        <v>330</v>
      </c>
      <c r="AF363" s="59">
        <v>189.36275817999999</v>
      </c>
      <c r="AG363" s="59">
        <v>45.86786859</v>
      </c>
      <c r="AH363" s="59">
        <v>107.39077942</v>
      </c>
      <c r="AI363" s="59">
        <v>194.76039115</v>
      </c>
      <c r="AJ363" s="59">
        <v>6.4136986300999999</v>
      </c>
      <c r="AK363" s="59">
        <v>69.560586092999998</v>
      </c>
      <c r="AL363" s="59">
        <v>143.38206557000001</v>
      </c>
      <c r="AM363" s="59">
        <v>424.68363876000001</v>
      </c>
      <c r="AN363" s="59">
        <v>9.2246575342000003</v>
      </c>
      <c r="AO363" s="59">
        <v>415</v>
      </c>
      <c r="AS363" s="89">
        <v>330</v>
      </c>
      <c r="AT363" s="59">
        <v>174.57429472999999</v>
      </c>
      <c r="AU363" s="59">
        <v>53.668068370999997</v>
      </c>
      <c r="AV363" s="59">
        <v>129.1625147</v>
      </c>
      <c r="AW363" s="63">
        <v>210.06661402</v>
      </c>
      <c r="AX363" s="63">
        <v>6.4136986300999999</v>
      </c>
      <c r="AY363" s="63">
        <v>68.366213858999998</v>
      </c>
      <c r="AZ363" s="63">
        <v>154.32877252</v>
      </c>
      <c r="BA363" s="63">
        <v>117.15004793</v>
      </c>
      <c r="BB363" s="63">
        <v>9.2246575342000003</v>
      </c>
      <c r="BC363" s="63">
        <v>606</v>
      </c>
    </row>
    <row r="364" spans="3:55">
      <c r="C364" s="89">
        <v>331</v>
      </c>
      <c r="D364" s="59">
        <v>158.02566110000001</v>
      </c>
      <c r="E364" s="59">
        <v>40.482751761999999</v>
      </c>
      <c r="F364" s="59">
        <v>124.78362479</v>
      </c>
      <c r="G364" s="59">
        <v>197.00995538999999</v>
      </c>
      <c r="H364" s="59">
        <v>6.4136986300999999</v>
      </c>
      <c r="I364" s="59">
        <v>67.181069401000002</v>
      </c>
      <c r="J364" s="59">
        <v>127.16911225</v>
      </c>
      <c r="K364" s="59">
        <v>120.42051922</v>
      </c>
      <c r="L364" s="59">
        <v>9.2246575342000003</v>
      </c>
      <c r="M364" s="59">
        <v>252</v>
      </c>
      <c r="Q364" s="89">
        <v>331</v>
      </c>
      <c r="R364" s="59">
        <v>117.70076333</v>
      </c>
      <c r="S364" s="59">
        <v>40.612206049999998</v>
      </c>
      <c r="T364" s="59">
        <v>142.55678725999999</v>
      </c>
      <c r="U364" s="59">
        <v>211.05126251999999</v>
      </c>
      <c r="V364" s="59">
        <v>6.4136986300999999</v>
      </c>
      <c r="W364" s="59">
        <v>62.198855156</v>
      </c>
      <c r="X364" s="59">
        <v>133.35139312000001</v>
      </c>
      <c r="Y364" s="59">
        <v>193.92740001999999</v>
      </c>
      <c r="Z364" s="59">
        <v>9.2246575342000003</v>
      </c>
      <c r="AA364" s="59">
        <v>245</v>
      </c>
      <c r="AE364" s="89">
        <v>331</v>
      </c>
      <c r="AF364" s="59">
        <v>187.95375652000001</v>
      </c>
      <c r="AG364" s="59">
        <v>45.532203697</v>
      </c>
      <c r="AH364" s="59">
        <v>106.40490558</v>
      </c>
      <c r="AI364" s="59">
        <v>194.39359188</v>
      </c>
      <c r="AJ364" s="59">
        <v>6.4136986300999999</v>
      </c>
      <c r="AK364" s="59">
        <v>69.526358928999997</v>
      </c>
      <c r="AL364" s="59">
        <v>143.04920159</v>
      </c>
      <c r="AM364" s="59">
        <v>422.95750379999998</v>
      </c>
      <c r="AN364" s="59">
        <v>9.2246575342000003</v>
      </c>
      <c r="AO364" s="59">
        <v>415</v>
      </c>
      <c r="AS364" s="89">
        <v>331</v>
      </c>
      <c r="AT364" s="59">
        <v>173.59735413999999</v>
      </c>
      <c r="AU364" s="59">
        <v>53.175415325000003</v>
      </c>
      <c r="AV364" s="59">
        <v>128.02352465000001</v>
      </c>
      <c r="AW364" s="63">
        <v>209.72081070999999</v>
      </c>
      <c r="AX364" s="63">
        <v>6.4136986300999999</v>
      </c>
      <c r="AY364" s="63">
        <v>68.333659151000006</v>
      </c>
      <c r="AZ364" s="63">
        <v>153.99375044000001</v>
      </c>
      <c r="BA364" s="63">
        <v>116.82145853</v>
      </c>
      <c r="BB364" s="63">
        <v>9.2246575342000003</v>
      </c>
      <c r="BC364" s="63">
        <v>606</v>
      </c>
    </row>
    <row r="365" spans="3:55">
      <c r="C365" s="89">
        <v>332</v>
      </c>
      <c r="D365" s="59">
        <v>157.23890062999999</v>
      </c>
      <c r="E365" s="59">
        <v>40.418758050000001</v>
      </c>
      <c r="F365" s="59">
        <v>123.27874537</v>
      </c>
      <c r="G365" s="59">
        <v>196.65875298</v>
      </c>
      <c r="H365" s="59">
        <v>6.4136986300999999</v>
      </c>
      <c r="I365" s="59">
        <v>67.146035884</v>
      </c>
      <c r="J365" s="59">
        <v>126.87292164999999</v>
      </c>
      <c r="K365" s="59">
        <v>119.96564445999999</v>
      </c>
      <c r="L365" s="59">
        <v>9.2246575342000003</v>
      </c>
      <c r="M365" s="59">
        <v>252</v>
      </c>
      <c r="Q365" s="89">
        <v>332</v>
      </c>
      <c r="R365" s="59">
        <v>117.47493218</v>
      </c>
      <c r="S365" s="59">
        <v>40.503506539</v>
      </c>
      <c r="T365" s="59">
        <v>141.00369494</v>
      </c>
      <c r="U365" s="59">
        <v>210.56748106000001</v>
      </c>
      <c r="V365" s="59">
        <v>6.4136986300999999</v>
      </c>
      <c r="W365" s="59">
        <v>62.165446039999999</v>
      </c>
      <c r="X365" s="59">
        <v>133.01749261000001</v>
      </c>
      <c r="Y365" s="59">
        <v>193.05705893999999</v>
      </c>
      <c r="Z365" s="59">
        <v>9.2246575342000003</v>
      </c>
      <c r="AA365" s="59">
        <v>245</v>
      </c>
      <c r="AE365" s="89">
        <v>332</v>
      </c>
      <c r="AF365" s="59">
        <v>186.61512482000001</v>
      </c>
      <c r="AG365" s="59">
        <v>45.233486605000003</v>
      </c>
      <c r="AH365" s="59">
        <v>105.31171397</v>
      </c>
      <c r="AI365" s="59">
        <v>194.02679261</v>
      </c>
      <c r="AJ365" s="59">
        <v>6.4136986300999999</v>
      </c>
      <c r="AK365" s="59">
        <v>69.490975774000006</v>
      </c>
      <c r="AL365" s="59">
        <v>142.70289678</v>
      </c>
      <c r="AM365" s="59">
        <v>421.16200371999997</v>
      </c>
      <c r="AN365" s="59">
        <v>9.2246575342000003</v>
      </c>
      <c r="AO365" s="59">
        <v>416</v>
      </c>
      <c r="AS365" s="89">
        <v>332</v>
      </c>
      <c r="AT365" s="59">
        <v>172.73814389</v>
      </c>
      <c r="AU365" s="59">
        <v>53.072119631</v>
      </c>
      <c r="AV365" s="59">
        <v>126.37744691</v>
      </c>
      <c r="AW365" s="63">
        <v>209.37500740999999</v>
      </c>
      <c r="AX365" s="63">
        <v>6.4136986300999999</v>
      </c>
      <c r="AY365" s="63">
        <v>68.299627756000007</v>
      </c>
      <c r="AZ365" s="63">
        <v>153.64178962</v>
      </c>
      <c r="BA365" s="63">
        <v>116.47390463000001</v>
      </c>
      <c r="BB365" s="63">
        <v>9.2246575342000003</v>
      </c>
      <c r="BC365" s="63">
        <v>606</v>
      </c>
    </row>
    <row r="366" spans="3:55">
      <c r="C366" s="89">
        <v>333</v>
      </c>
      <c r="D366" s="59">
        <v>156.41628417999999</v>
      </c>
      <c r="E366" s="59">
        <v>40.183539275999998</v>
      </c>
      <c r="F366" s="59">
        <v>121.98094697000001</v>
      </c>
      <c r="G366" s="59">
        <v>196.30755056999999</v>
      </c>
      <c r="H366" s="59">
        <v>6.4136986300999999</v>
      </c>
      <c r="I366" s="59">
        <v>67.109480192999996</v>
      </c>
      <c r="J366" s="59">
        <v>126.56241021</v>
      </c>
      <c r="K366" s="59">
        <v>119.48300254</v>
      </c>
      <c r="L366" s="59">
        <v>9.2246575342000003</v>
      </c>
      <c r="M366" s="59">
        <v>253</v>
      </c>
      <c r="Q366" s="89">
        <v>333</v>
      </c>
      <c r="R366" s="59">
        <v>117.01378905999999</v>
      </c>
      <c r="S366" s="59">
        <v>40.316538823000002</v>
      </c>
      <c r="T366" s="59">
        <v>139.76418280999999</v>
      </c>
      <c r="U366" s="59">
        <v>210.08369959999999</v>
      </c>
      <c r="V366" s="59">
        <v>6.4136986300999999</v>
      </c>
      <c r="W366" s="59">
        <v>62.130990550999996</v>
      </c>
      <c r="X366" s="59">
        <v>132.67081494999999</v>
      </c>
      <c r="Y366" s="59">
        <v>192.15066820999999</v>
      </c>
      <c r="Z366" s="59">
        <v>9.2246575342000003</v>
      </c>
      <c r="AA366" s="59">
        <v>246</v>
      </c>
      <c r="AE366" s="89">
        <v>333</v>
      </c>
      <c r="AF366" s="59">
        <v>185.40362153999999</v>
      </c>
      <c r="AG366" s="59">
        <v>45.120385820000003</v>
      </c>
      <c r="AH366" s="59">
        <v>103.90577763</v>
      </c>
      <c r="AI366" s="59">
        <v>193.65999334</v>
      </c>
      <c r="AJ366" s="59">
        <v>6.4136986300999999</v>
      </c>
      <c r="AK366" s="59">
        <v>69.454411624000002</v>
      </c>
      <c r="AL366" s="59">
        <v>142.34288457</v>
      </c>
      <c r="AM366" s="59">
        <v>419.29591347000002</v>
      </c>
      <c r="AN366" s="59">
        <v>9.2246575342000003</v>
      </c>
      <c r="AO366" s="59">
        <v>417</v>
      </c>
      <c r="AS366" s="89">
        <v>333</v>
      </c>
      <c r="AT366" s="59">
        <v>171.74538403</v>
      </c>
      <c r="AU366" s="59">
        <v>52.743302751000002</v>
      </c>
      <c r="AV366" s="59">
        <v>125.09043998</v>
      </c>
      <c r="AW366" s="63">
        <v>209.02920409999999</v>
      </c>
      <c r="AX366" s="63">
        <v>6.4136986300999999</v>
      </c>
      <c r="AY366" s="63">
        <v>68.264086216999999</v>
      </c>
      <c r="AZ366" s="63">
        <v>153.27252186000001</v>
      </c>
      <c r="BA366" s="63">
        <v>116.10700143</v>
      </c>
      <c r="BB366" s="63">
        <v>9.2246575342000003</v>
      </c>
      <c r="BC366" s="63">
        <v>606</v>
      </c>
    </row>
    <row r="367" spans="3:55">
      <c r="C367" s="89">
        <v>334</v>
      </c>
      <c r="D367" s="59">
        <v>155.67756528000001</v>
      </c>
      <c r="E367" s="59">
        <v>40.009325412000003</v>
      </c>
      <c r="F367" s="59">
        <v>120.53824613</v>
      </c>
      <c r="G367" s="59">
        <v>195.95634817000001</v>
      </c>
      <c r="H367" s="59">
        <v>6.4136986300999999</v>
      </c>
      <c r="I367" s="59">
        <v>67.071367898999995</v>
      </c>
      <c r="J367" s="59">
        <v>126.23727491</v>
      </c>
      <c r="K367" s="59">
        <v>118.97197208</v>
      </c>
      <c r="L367" s="59">
        <v>9.2246575342000003</v>
      </c>
      <c r="M367" s="59">
        <v>254</v>
      </c>
      <c r="Q367" s="89">
        <v>334</v>
      </c>
      <c r="R367" s="59">
        <v>116.60254347999999</v>
      </c>
      <c r="S367" s="59">
        <v>40.212014752000002</v>
      </c>
      <c r="T367" s="59">
        <v>138.39232949000001</v>
      </c>
      <c r="U367" s="59">
        <v>209.59991814</v>
      </c>
      <c r="V367" s="59">
        <v>6.4136986300999999</v>
      </c>
      <c r="W367" s="59">
        <v>62.095466569999999</v>
      </c>
      <c r="X367" s="59">
        <v>132.31111455000001</v>
      </c>
      <c r="Y367" s="59">
        <v>191.20766488999999</v>
      </c>
      <c r="Z367" s="59">
        <v>9.2246575342000003</v>
      </c>
      <c r="AA367" s="59">
        <v>247</v>
      </c>
      <c r="AE367" s="89">
        <v>334</v>
      </c>
      <c r="AF367" s="59">
        <v>184.35110449000001</v>
      </c>
      <c r="AG367" s="59">
        <v>44.885222859999999</v>
      </c>
      <c r="AH367" s="59">
        <v>102.49414314000001</v>
      </c>
      <c r="AI367" s="59">
        <v>193.26196816999999</v>
      </c>
      <c r="AJ367" s="59">
        <v>6.4136986300999999</v>
      </c>
      <c r="AK367" s="59">
        <v>69.416641479000006</v>
      </c>
      <c r="AL367" s="59">
        <v>141.9688984</v>
      </c>
      <c r="AM367" s="59">
        <v>417.35800803000001</v>
      </c>
      <c r="AN367" s="59">
        <v>9.2246575342000003</v>
      </c>
      <c r="AO367" s="59">
        <v>417</v>
      </c>
      <c r="AS367" s="89">
        <v>334</v>
      </c>
      <c r="AT367" s="59">
        <v>170.86025205999999</v>
      </c>
      <c r="AU367" s="59">
        <v>52.552376453000001</v>
      </c>
      <c r="AV367" s="59">
        <v>123.55791456999999</v>
      </c>
      <c r="AW367" s="63">
        <v>208.68340079000001</v>
      </c>
      <c r="AX367" s="63">
        <v>6.4136986300999999</v>
      </c>
      <c r="AY367" s="63">
        <v>68.227001075999993</v>
      </c>
      <c r="AZ367" s="63">
        <v>152.88557896</v>
      </c>
      <c r="BA367" s="63">
        <v>115.72036408</v>
      </c>
      <c r="BB367" s="63">
        <v>9.2246575342000003</v>
      </c>
      <c r="BC367" s="63">
        <v>606</v>
      </c>
    </row>
    <row r="368" spans="3:55">
      <c r="C368" s="89">
        <v>335</v>
      </c>
      <c r="D368" s="59">
        <v>155.03107455</v>
      </c>
      <c r="E368" s="59">
        <v>39.811331576000001</v>
      </c>
      <c r="F368" s="59">
        <v>119.02709707</v>
      </c>
      <c r="G368" s="59">
        <v>195.60514576</v>
      </c>
      <c r="H368" s="59">
        <v>6.4136986300999999</v>
      </c>
      <c r="I368" s="59">
        <v>67.031664574000004</v>
      </c>
      <c r="J368" s="59">
        <v>125.89721277</v>
      </c>
      <c r="K368" s="59">
        <v>118.43193169</v>
      </c>
      <c r="L368" s="59">
        <v>9.2246575342000003</v>
      </c>
      <c r="M368" s="59">
        <v>255</v>
      </c>
      <c r="Q368" s="89">
        <v>335</v>
      </c>
      <c r="R368" s="59">
        <v>116.39060313</v>
      </c>
      <c r="S368" s="59">
        <v>40.095617900000001</v>
      </c>
      <c r="T368" s="59">
        <v>136.83304372000001</v>
      </c>
      <c r="U368" s="59">
        <v>209.11613667</v>
      </c>
      <c r="V368" s="59">
        <v>6.4136986300999999</v>
      </c>
      <c r="W368" s="59">
        <v>62.058851980999997</v>
      </c>
      <c r="X368" s="59">
        <v>131.93814584</v>
      </c>
      <c r="Y368" s="59">
        <v>190.22748601000001</v>
      </c>
      <c r="Z368" s="59">
        <v>9.2246575342000003</v>
      </c>
      <c r="AA368" s="59">
        <v>247</v>
      </c>
      <c r="AE368" s="89">
        <v>335</v>
      </c>
      <c r="AF368" s="59">
        <v>183.39513108</v>
      </c>
      <c r="AG368" s="59">
        <v>44.545320113000002</v>
      </c>
      <c r="AH368" s="59">
        <v>101.10291635999999</v>
      </c>
      <c r="AI368" s="59">
        <v>192.85173144000001</v>
      </c>
      <c r="AJ368" s="59">
        <v>6.4136986300999999</v>
      </c>
      <c r="AK368" s="59">
        <v>69.377640334999995</v>
      </c>
      <c r="AL368" s="59">
        <v>141.58067170000001</v>
      </c>
      <c r="AM368" s="59">
        <v>415.34706233999998</v>
      </c>
      <c r="AN368" s="59">
        <v>9.2246575342000003</v>
      </c>
      <c r="AO368" s="59">
        <v>418</v>
      </c>
      <c r="AS368" s="89">
        <v>335</v>
      </c>
      <c r="AT368" s="59">
        <v>170.11409485999999</v>
      </c>
      <c r="AU368" s="59">
        <v>52.242050309</v>
      </c>
      <c r="AV368" s="59">
        <v>122.00974668000001</v>
      </c>
      <c r="AW368" s="63">
        <v>208.33366505000001</v>
      </c>
      <c r="AX368" s="63">
        <v>6.4136986300999999</v>
      </c>
      <c r="AY368" s="63">
        <v>68.188338874999999</v>
      </c>
      <c r="AZ368" s="63">
        <v>152.48059272</v>
      </c>
      <c r="BA368" s="63">
        <v>115.31360776</v>
      </c>
      <c r="BB368" s="63">
        <v>9.2246575342000003</v>
      </c>
      <c r="BC368" s="63">
        <v>606</v>
      </c>
    </row>
    <row r="369" spans="3:55">
      <c r="C369" s="89">
        <v>336</v>
      </c>
      <c r="D369" s="59">
        <v>154.19180265</v>
      </c>
      <c r="E369" s="59">
        <v>39.562901924999998</v>
      </c>
      <c r="F369" s="59">
        <v>117.79475866999999</v>
      </c>
      <c r="G369" s="59">
        <v>195.21834969</v>
      </c>
      <c r="H369" s="59">
        <v>6.4136986300999999</v>
      </c>
      <c r="I369" s="59">
        <v>66.990335789</v>
      </c>
      <c r="J369" s="59">
        <v>125.54192078</v>
      </c>
      <c r="K369" s="59">
        <v>117.86225998</v>
      </c>
      <c r="L369" s="59">
        <v>9.2246575342000003</v>
      </c>
      <c r="M369" s="59">
        <v>255</v>
      </c>
      <c r="Q369" s="89">
        <v>336</v>
      </c>
      <c r="R369" s="59">
        <v>116.168059</v>
      </c>
      <c r="S369" s="59">
        <v>39.964465242999999</v>
      </c>
      <c r="T369" s="59">
        <v>135.28710146</v>
      </c>
      <c r="U369" s="59">
        <v>208.64437129999999</v>
      </c>
      <c r="V369" s="59">
        <v>6.4136986300999999</v>
      </c>
      <c r="W369" s="59">
        <v>62.021124667000002</v>
      </c>
      <c r="X369" s="59">
        <v>131.55166321999999</v>
      </c>
      <c r="Y369" s="59">
        <v>189.20956863000001</v>
      </c>
      <c r="Z369" s="59">
        <v>9.2246575342000003</v>
      </c>
      <c r="AA369" s="59">
        <v>248</v>
      </c>
      <c r="AE369" s="89">
        <v>336</v>
      </c>
      <c r="AF369" s="59">
        <v>182.19478243</v>
      </c>
      <c r="AG369" s="59">
        <v>44.151170346999997</v>
      </c>
      <c r="AH369" s="59">
        <v>100.01031184</v>
      </c>
      <c r="AI369" s="59">
        <v>192.44149471</v>
      </c>
      <c r="AJ369" s="59">
        <v>6.4136986300999999</v>
      </c>
      <c r="AK369" s="59">
        <v>69.337383189999997</v>
      </c>
      <c r="AL369" s="59">
        <v>141.17793789999999</v>
      </c>
      <c r="AM369" s="59">
        <v>413.26185139</v>
      </c>
      <c r="AN369" s="59">
        <v>9.2246575342000003</v>
      </c>
      <c r="AO369" s="59">
        <v>418</v>
      </c>
      <c r="AS369" s="89">
        <v>336</v>
      </c>
      <c r="AT369" s="59">
        <v>169.28384568000001</v>
      </c>
      <c r="AU369" s="59">
        <v>51.833086293000001</v>
      </c>
      <c r="AV369" s="59">
        <v>120.6809605</v>
      </c>
      <c r="AW369" s="63">
        <v>207.94727743000001</v>
      </c>
      <c r="AX369" s="63">
        <v>6.4136986300999999</v>
      </c>
      <c r="AY369" s="63">
        <v>68.148066158000006</v>
      </c>
      <c r="AZ369" s="63">
        <v>152.05719496</v>
      </c>
      <c r="BA369" s="63">
        <v>114.88634764</v>
      </c>
      <c r="BB369" s="63">
        <v>9.2246575342000003</v>
      </c>
      <c r="BC369" s="63">
        <v>606</v>
      </c>
    </row>
    <row r="370" spans="3:55">
      <c r="C370" s="89">
        <v>337</v>
      </c>
      <c r="D370" s="59">
        <v>153.62434775</v>
      </c>
      <c r="E370" s="59">
        <v>39.255078707999999</v>
      </c>
      <c r="F370" s="59">
        <v>116.35067340000001</v>
      </c>
      <c r="G370" s="59">
        <v>194.83087707000001</v>
      </c>
      <c r="H370" s="59">
        <v>6.4136986300999999</v>
      </c>
      <c r="I370" s="59">
        <v>66.947347116000003</v>
      </c>
      <c r="J370" s="59">
        <v>125.17109593000001</v>
      </c>
      <c r="K370" s="59">
        <v>117.26233558</v>
      </c>
      <c r="L370" s="59">
        <v>9.2246575342000003</v>
      </c>
      <c r="M370" s="59">
        <v>256</v>
      </c>
      <c r="Q370" s="89">
        <v>337</v>
      </c>
      <c r="R370" s="59">
        <v>115.87217754</v>
      </c>
      <c r="S370" s="59">
        <v>39.782529949999997</v>
      </c>
      <c r="T370" s="59">
        <v>133.85449674</v>
      </c>
      <c r="U370" s="59">
        <v>208.18338832000001</v>
      </c>
      <c r="V370" s="59">
        <v>6.4136986300999999</v>
      </c>
      <c r="W370" s="59">
        <v>61.982262511999998</v>
      </c>
      <c r="X370" s="59">
        <v>131.15142109000001</v>
      </c>
      <c r="Y370" s="59">
        <v>188.15334978000001</v>
      </c>
      <c r="Z370" s="59">
        <v>9.2246575342000003</v>
      </c>
      <c r="AA370" s="59">
        <v>248</v>
      </c>
      <c r="AE370" s="89">
        <v>337</v>
      </c>
      <c r="AF370" s="59">
        <v>181.03411152999999</v>
      </c>
      <c r="AG370" s="59">
        <v>43.752935545</v>
      </c>
      <c r="AH370" s="59">
        <v>98.877875427999996</v>
      </c>
      <c r="AI370" s="59">
        <v>192.03549716000001</v>
      </c>
      <c r="AJ370" s="59">
        <v>6.4136986300999999</v>
      </c>
      <c r="AK370" s="59">
        <v>69.295845041999996</v>
      </c>
      <c r="AL370" s="59">
        <v>140.76043045</v>
      </c>
      <c r="AM370" s="59">
        <v>411.10115010999999</v>
      </c>
      <c r="AN370" s="59">
        <v>9.2246575342000003</v>
      </c>
      <c r="AO370" s="59">
        <v>419</v>
      </c>
      <c r="AS370" s="89">
        <v>337</v>
      </c>
      <c r="AT370" s="59">
        <v>168.65944920999999</v>
      </c>
      <c r="AU370" s="59">
        <v>51.458882815999999</v>
      </c>
      <c r="AV370" s="59">
        <v>119.11156106999999</v>
      </c>
      <c r="AW370" s="63">
        <v>207.56088982</v>
      </c>
      <c r="AX370" s="63">
        <v>6.4136986300999999</v>
      </c>
      <c r="AY370" s="63">
        <v>68.106149467999998</v>
      </c>
      <c r="AZ370" s="63">
        <v>151.61501747</v>
      </c>
      <c r="BA370" s="63">
        <v>114.43819889</v>
      </c>
      <c r="BB370" s="63">
        <v>9.2246575342000003</v>
      </c>
      <c r="BC370" s="63">
        <v>606</v>
      </c>
    </row>
    <row r="371" spans="3:55">
      <c r="C371" s="89">
        <v>338</v>
      </c>
      <c r="D371" s="59">
        <v>152.87226801</v>
      </c>
      <c r="E371" s="59">
        <v>39.023833027000002</v>
      </c>
      <c r="F371" s="59">
        <v>115.01463543</v>
      </c>
      <c r="G371" s="59">
        <v>194.44340443999999</v>
      </c>
      <c r="H371" s="59">
        <v>6.4136986300999999</v>
      </c>
      <c r="I371" s="59">
        <v>66.902664126000005</v>
      </c>
      <c r="J371" s="59">
        <v>124.78443523999999</v>
      </c>
      <c r="K371" s="59">
        <v>116.63153708999999</v>
      </c>
      <c r="L371" s="59">
        <v>9.2246575342000003</v>
      </c>
      <c r="M371" s="59">
        <v>257</v>
      </c>
      <c r="Q371" s="89">
        <v>338</v>
      </c>
      <c r="R371" s="59">
        <v>115.48916799</v>
      </c>
      <c r="S371" s="59">
        <v>39.566307324999997</v>
      </c>
      <c r="T371" s="59">
        <v>132.49752315000001</v>
      </c>
      <c r="U371" s="59">
        <v>207.76818965000001</v>
      </c>
      <c r="V371" s="59">
        <v>6.4136986300999999</v>
      </c>
      <c r="W371" s="59">
        <v>61.942243398000002</v>
      </c>
      <c r="X371" s="59">
        <v>130.73717389000001</v>
      </c>
      <c r="Y371" s="59">
        <v>187.0582665</v>
      </c>
      <c r="Z371" s="59">
        <v>9.2246575342000003</v>
      </c>
      <c r="AA371" s="59">
        <v>249</v>
      </c>
      <c r="AE371" s="89">
        <v>338</v>
      </c>
      <c r="AF371" s="59">
        <v>179.65908718</v>
      </c>
      <c r="AG371" s="59">
        <v>43.445730773999998</v>
      </c>
      <c r="AH371" s="59">
        <v>97.867291535000007</v>
      </c>
      <c r="AI371" s="59">
        <v>191.63097049999999</v>
      </c>
      <c r="AJ371" s="59">
        <v>6.4136986300999999</v>
      </c>
      <c r="AK371" s="59">
        <v>69.253000888000003</v>
      </c>
      <c r="AL371" s="59">
        <v>140.32788277</v>
      </c>
      <c r="AM371" s="59">
        <v>408.86373348000001</v>
      </c>
      <c r="AN371" s="59">
        <v>9.2246575342000003</v>
      </c>
      <c r="AO371" s="59">
        <v>419</v>
      </c>
      <c r="AS371" s="89">
        <v>338</v>
      </c>
      <c r="AT371" s="59">
        <v>167.69420615999999</v>
      </c>
      <c r="AU371" s="59">
        <v>51.120211032999997</v>
      </c>
      <c r="AV371" s="59">
        <v>117.84747652999999</v>
      </c>
      <c r="AW371" s="63">
        <v>207.17450221000001</v>
      </c>
      <c r="AX371" s="63">
        <v>6.4136986300999999</v>
      </c>
      <c r="AY371" s="63">
        <v>68.062555345999996</v>
      </c>
      <c r="AZ371" s="63">
        <v>151.15369206</v>
      </c>
      <c r="BA371" s="63">
        <v>113.96877669</v>
      </c>
      <c r="BB371" s="63">
        <v>9.2246575342000003</v>
      </c>
      <c r="BC371" s="63">
        <v>606</v>
      </c>
    </row>
    <row r="372" spans="3:55">
      <c r="C372" s="89">
        <v>339</v>
      </c>
      <c r="D372" s="59">
        <v>152.28113275999999</v>
      </c>
      <c r="E372" s="59">
        <v>38.674772734999998</v>
      </c>
      <c r="F372" s="59">
        <v>113.63546758</v>
      </c>
      <c r="G372" s="59">
        <v>194.05593181</v>
      </c>
      <c r="H372" s="59">
        <v>6.4136986300999999</v>
      </c>
      <c r="I372" s="59">
        <v>66.856252392000002</v>
      </c>
      <c r="J372" s="59">
        <v>124.3816357</v>
      </c>
      <c r="K372" s="59">
        <v>115.96924313</v>
      </c>
      <c r="L372" s="59">
        <v>9.2246575342000003</v>
      </c>
      <c r="M372" s="59">
        <v>257</v>
      </c>
      <c r="Q372" s="89">
        <v>339</v>
      </c>
      <c r="R372" s="59">
        <v>115.2967798</v>
      </c>
      <c r="S372" s="59">
        <v>39.120516750999997</v>
      </c>
      <c r="T372" s="59">
        <v>131.20381076000001</v>
      </c>
      <c r="U372" s="59">
        <v>207.32867637000001</v>
      </c>
      <c r="V372" s="59">
        <v>6.4136986300999999</v>
      </c>
      <c r="W372" s="59">
        <v>61.901045209000003</v>
      </c>
      <c r="X372" s="59">
        <v>130.30867601</v>
      </c>
      <c r="Y372" s="59">
        <v>185.92375584999999</v>
      </c>
      <c r="Z372" s="59">
        <v>9.2246575342000003</v>
      </c>
      <c r="AA372" s="59">
        <v>250</v>
      </c>
      <c r="AE372" s="89">
        <v>339</v>
      </c>
      <c r="AF372" s="59">
        <v>178.26030648</v>
      </c>
      <c r="AG372" s="59">
        <v>43.164076348000002</v>
      </c>
      <c r="AH372" s="59">
        <v>96.854913655000004</v>
      </c>
      <c r="AI372" s="59">
        <v>191.22644384</v>
      </c>
      <c r="AJ372" s="59">
        <v>6.4136986300999999</v>
      </c>
      <c r="AK372" s="59">
        <v>69.208825727000004</v>
      </c>
      <c r="AL372" s="59">
        <v>139.88002829999999</v>
      </c>
      <c r="AM372" s="59">
        <v>406.54837646999999</v>
      </c>
      <c r="AN372" s="59">
        <v>9.2246575342000003</v>
      </c>
      <c r="AO372" s="59">
        <v>420</v>
      </c>
      <c r="AS372" s="89">
        <v>339</v>
      </c>
      <c r="AT372" s="59">
        <v>167.00027198999999</v>
      </c>
      <c r="AU372" s="59">
        <v>50.702560351000002</v>
      </c>
      <c r="AV372" s="59">
        <v>116.39106201</v>
      </c>
      <c r="AW372" s="63">
        <v>206.78811458999999</v>
      </c>
      <c r="AX372" s="63">
        <v>6.4136986300999999</v>
      </c>
      <c r="AY372" s="63">
        <v>68.017250335</v>
      </c>
      <c r="AZ372" s="63">
        <v>150.67285053000001</v>
      </c>
      <c r="BA372" s="63">
        <v>113.4776962</v>
      </c>
      <c r="BB372" s="63">
        <v>9.2246575342000003</v>
      </c>
      <c r="BC372" s="63">
        <v>606</v>
      </c>
    </row>
    <row r="373" spans="3:55">
      <c r="C373" s="89">
        <v>340</v>
      </c>
      <c r="D373" s="59">
        <v>151.62933946999999</v>
      </c>
      <c r="E373" s="59">
        <v>38.252932440999999</v>
      </c>
      <c r="F373" s="59">
        <v>112.38973777</v>
      </c>
      <c r="G373" s="59">
        <v>193.66845918000001</v>
      </c>
      <c r="H373" s="59">
        <v>6.4136986300999999</v>
      </c>
      <c r="I373" s="59">
        <v>66.808077483999995</v>
      </c>
      <c r="J373" s="59">
        <v>123.96239430999999</v>
      </c>
      <c r="K373" s="59">
        <v>115.27483230999999</v>
      </c>
      <c r="L373" s="59">
        <v>9.2246575342000003</v>
      </c>
      <c r="M373" s="59">
        <v>258</v>
      </c>
      <c r="Q373" s="89">
        <v>340</v>
      </c>
      <c r="R373" s="59">
        <v>115.13393494</v>
      </c>
      <c r="S373" s="59">
        <v>38.551774004999999</v>
      </c>
      <c r="T373" s="59">
        <v>130.00350721999999</v>
      </c>
      <c r="U373" s="59">
        <v>206.88916309000001</v>
      </c>
      <c r="V373" s="59">
        <v>6.4136986300999999</v>
      </c>
      <c r="W373" s="59">
        <v>61.858645828</v>
      </c>
      <c r="X373" s="59">
        <v>129.86568186</v>
      </c>
      <c r="Y373" s="59">
        <v>184.74925485</v>
      </c>
      <c r="Z373" s="59">
        <v>9.2246575342000003</v>
      </c>
      <c r="AA373" s="59">
        <v>250</v>
      </c>
      <c r="AE373" s="89">
        <v>340</v>
      </c>
      <c r="AF373" s="59">
        <v>176.79875067</v>
      </c>
      <c r="AG373" s="59">
        <v>42.836701961000003</v>
      </c>
      <c r="AH373" s="59">
        <v>95.951030837000005</v>
      </c>
      <c r="AI373" s="59">
        <v>190.82191718000001</v>
      </c>
      <c r="AJ373" s="59">
        <v>6.4136986300999999</v>
      </c>
      <c r="AK373" s="59">
        <v>69.163294554999993</v>
      </c>
      <c r="AL373" s="59">
        <v>139.41660048</v>
      </c>
      <c r="AM373" s="59">
        <v>404.15385401999998</v>
      </c>
      <c r="AN373" s="59">
        <v>9.2246575342000003</v>
      </c>
      <c r="AO373" s="59">
        <v>420</v>
      </c>
      <c r="AS373" s="89">
        <v>340</v>
      </c>
      <c r="AT373" s="59">
        <v>166.13842095000001</v>
      </c>
      <c r="AU373" s="59">
        <v>50.171877185</v>
      </c>
      <c r="AV373" s="59">
        <v>115.21559684</v>
      </c>
      <c r="AW373" s="63">
        <v>206.40172698000001</v>
      </c>
      <c r="AX373" s="63">
        <v>6.4136986300999999</v>
      </c>
      <c r="AY373" s="63">
        <v>67.970200977999994</v>
      </c>
      <c r="AZ373" s="63">
        <v>150.17212469</v>
      </c>
      <c r="BA373" s="63">
        <v>112.96457259</v>
      </c>
      <c r="BB373" s="63">
        <v>9.2246575342000003</v>
      </c>
      <c r="BC373" s="63">
        <v>606</v>
      </c>
    </row>
    <row r="374" spans="3:55">
      <c r="C374" s="89">
        <v>341</v>
      </c>
      <c r="D374" s="59">
        <v>150.90033869999999</v>
      </c>
      <c r="E374" s="59">
        <v>37.575897282</v>
      </c>
      <c r="F374" s="59">
        <v>111.47641031000001</v>
      </c>
      <c r="G374" s="59">
        <v>193.28098654999999</v>
      </c>
      <c r="H374" s="59">
        <v>6.4136986300999999</v>
      </c>
      <c r="I374" s="59">
        <v>66.758104974000005</v>
      </c>
      <c r="J374" s="59">
        <v>123.52640807</v>
      </c>
      <c r="K374" s="59">
        <v>114.54768326</v>
      </c>
      <c r="L374" s="59">
        <v>9.2246575342000003</v>
      </c>
      <c r="M374" s="59">
        <v>259</v>
      </c>
      <c r="Q374" s="89">
        <v>341</v>
      </c>
      <c r="R374" s="59">
        <v>115.08866716999999</v>
      </c>
      <c r="S374" s="59">
        <v>37.935647994</v>
      </c>
      <c r="T374" s="59">
        <v>128.73300985</v>
      </c>
      <c r="U374" s="59">
        <v>206.44964981000001</v>
      </c>
      <c r="V374" s="59">
        <v>6.4136986300999999</v>
      </c>
      <c r="W374" s="59">
        <v>61.815023136999997</v>
      </c>
      <c r="X374" s="59">
        <v>129.40794586999999</v>
      </c>
      <c r="Y374" s="59">
        <v>183.53420057</v>
      </c>
      <c r="Z374" s="59">
        <v>9.2246575342000003</v>
      </c>
      <c r="AA374" s="59">
        <v>251</v>
      </c>
      <c r="AE374" s="89">
        <v>341</v>
      </c>
      <c r="AF374" s="59">
        <v>175.22082913</v>
      </c>
      <c r="AG374" s="59">
        <v>42.465059535000002</v>
      </c>
      <c r="AH374" s="59">
        <v>95.198357399000002</v>
      </c>
      <c r="AI374" s="59">
        <v>190.42681493000001</v>
      </c>
      <c r="AJ374" s="59">
        <v>6.4136986300999999</v>
      </c>
      <c r="AK374" s="59">
        <v>69.116382369999997</v>
      </c>
      <c r="AL374" s="59">
        <v>138.93733273999999</v>
      </c>
      <c r="AM374" s="59">
        <v>401.67894109999997</v>
      </c>
      <c r="AN374" s="59">
        <v>9.2246575342000003</v>
      </c>
      <c r="AO374" s="59">
        <v>421</v>
      </c>
      <c r="AS374" s="89">
        <v>341</v>
      </c>
      <c r="AT374" s="59">
        <v>165.35016284</v>
      </c>
      <c r="AU374" s="59">
        <v>49.265515319000002</v>
      </c>
      <c r="AV374" s="59">
        <v>114.34221745000001</v>
      </c>
      <c r="AW374" s="63">
        <v>206.01533936999999</v>
      </c>
      <c r="AX374" s="63">
        <v>6.4136986300999999</v>
      </c>
      <c r="AY374" s="63">
        <v>67.921373818999996</v>
      </c>
      <c r="AZ374" s="63">
        <v>149.65114634</v>
      </c>
      <c r="BA374" s="63">
        <v>112.42902103999999</v>
      </c>
      <c r="BB374" s="63">
        <v>9.2246575342000003</v>
      </c>
      <c r="BC374" s="63">
        <v>606</v>
      </c>
    </row>
    <row r="375" spans="3:55">
      <c r="C375" s="89">
        <v>342</v>
      </c>
      <c r="D375" s="59">
        <v>150.39687996999999</v>
      </c>
      <c r="E375" s="59">
        <v>37.032047472999999</v>
      </c>
      <c r="F375" s="59">
        <v>110.20435544999999</v>
      </c>
      <c r="G375" s="59">
        <v>192.89351392</v>
      </c>
      <c r="H375" s="59">
        <v>6.4136986300999999</v>
      </c>
      <c r="I375" s="59">
        <v>66.706300432999996</v>
      </c>
      <c r="J375" s="59">
        <v>123.07337398</v>
      </c>
      <c r="K375" s="59">
        <v>113.78717458</v>
      </c>
      <c r="L375" s="59">
        <v>9.2246575342000003</v>
      </c>
      <c r="M375" s="59">
        <v>259</v>
      </c>
      <c r="Q375" s="89">
        <v>342</v>
      </c>
      <c r="R375" s="59">
        <v>115.0808627</v>
      </c>
      <c r="S375" s="59">
        <v>37.245853705999998</v>
      </c>
      <c r="T375" s="59">
        <v>127.49871745999999</v>
      </c>
      <c r="U375" s="59">
        <v>206.01013652</v>
      </c>
      <c r="V375" s="59">
        <v>6.4136986300999999</v>
      </c>
      <c r="W375" s="59">
        <v>61.770155021000001</v>
      </c>
      <c r="X375" s="59">
        <v>128.93522243999999</v>
      </c>
      <c r="Y375" s="59">
        <v>182.27803003</v>
      </c>
      <c r="Z375" s="59">
        <v>9.2246575342000003</v>
      </c>
      <c r="AA375" s="59">
        <v>251</v>
      </c>
      <c r="AE375" s="89">
        <v>342</v>
      </c>
      <c r="AF375" s="59">
        <v>174.01422016000001</v>
      </c>
      <c r="AG375" s="59">
        <v>42.020330942999998</v>
      </c>
      <c r="AH375" s="59">
        <v>94.126280132999995</v>
      </c>
      <c r="AI375" s="59">
        <v>190.05289008</v>
      </c>
      <c r="AJ375" s="59">
        <v>6.4136986300999999</v>
      </c>
      <c r="AK375" s="59">
        <v>69.068064171000003</v>
      </c>
      <c r="AL375" s="59">
        <v>138.44195851999999</v>
      </c>
      <c r="AM375" s="59">
        <v>399.12241268000002</v>
      </c>
      <c r="AN375" s="59">
        <v>9.2246575342000003</v>
      </c>
      <c r="AO375" s="59">
        <v>421</v>
      </c>
      <c r="AS375" s="89">
        <v>342</v>
      </c>
      <c r="AT375" s="59">
        <v>164.79204465999999</v>
      </c>
      <c r="AU375" s="59">
        <v>48.617249037999997</v>
      </c>
      <c r="AV375" s="59">
        <v>112.98060254000001</v>
      </c>
      <c r="AW375" s="63">
        <v>205.62895175</v>
      </c>
      <c r="AX375" s="63">
        <v>6.4136986300999999</v>
      </c>
      <c r="AY375" s="63">
        <v>67.870735397999994</v>
      </c>
      <c r="AZ375" s="63">
        <v>149.10954728999999</v>
      </c>
      <c r="BA375" s="63">
        <v>111.87065671000001</v>
      </c>
      <c r="BB375" s="63">
        <v>9.2246575342000003</v>
      </c>
      <c r="BC375" s="63">
        <v>606</v>
      </c>
    </row>
    <row r="376" spans="3:55">
      <c r="C376" s="89">
        <v>343</v>
      </c>
      <c r="D376" s="59">
        <v>150.08404096000001</v>
      </c>
      <c r="E376" s="59">
        <v>36.126612457999997</v>
      </c>
      <c r="F376" s="59">
        <v>109.10326609000001</v>
      </c>
      <c r="G376" s="59">
        <v>192.50604129999999</v>
      </c>
      <c r="H376" s="59">
        <v>6.4136986300999999</v>
      </c>
      <c r="I376" s="59">
        <v>66.652629434999994</v>
      </c>
      <c r="J376" s="59">
        <v>122.60298904</v>
      </c>
      <c r="K376" s="59">
        <v>112.99268489000001</v>
      </c>
      <c r="L376" s="59">
        <v>9.2246575342000003</v>
      </c>
      <c r="M376" s="59">
        <v>260</v>
      </c>
      <c r="Q376" s="89">
        <v>343</v>
      </c>
      <c r="R376" s="59">
        <v>115.0808627</v>
      </c>
      <c r="S376" s="59">
        <v>36.326338018999998</v>
      </c>
      <c r="T376" s="59">
        <v>126.46648202999999</v>
      </c>
      <c r="U376" s="59">
        <v>205.59048321</v>
      </c>
      <c r="V376" s="59">
        <v>6.4136986300999999</v>
      </c>
      <c r="W376" s="59">
        <v>61.724019362</v>
      </c>
      <c r="X376" s="59">
        <v>128.44726598</v>
      </c>
      <c r="Y376" s="59">
        <v>180.98018028000001</v>
      </c>
      <c r="Z376" s="59">
        <v>9.2246575342000003</v>
      </c>
      <c r="AA376" s="59">
        <v>252</v>
      </c>
      <c r="AE376" s="89">
        <v>343</v>
      </c>
      <c r="AF376" s="59">
        <v>173.04566564999999</v>
      </c>
      <c r="AG376" s="59">
        <v>41.100961071</v>
      </c>
      <c r="AH376" s="59">
        <v>93.290789691000001</v>
      </c>
      <c r="AI376" s="59">
        <v>189.67896524</v>
      </c>
      <c r="AJ376" s="59">
        <v>6.4136986300999999</v>
      </c>
      <c r="AK376" s="59">
        <v>69.018314954000004</v>
      </c>
      <c r="AL376" s="59">
        <v>137.93021125000001</v>
      </c>
      <c r="AM376" s="59">
        <v>396.48304372000001</v>
      </c>
      <c r="AN376" s="59">
        <v>9.2246575342000003</v>
      </c>
      <c r="AO376" s="59">
        <v>421</v>
      </c>
      <c r="AS376" s="89">
        <v>343</v>
      </c>
      <c r="AT376" s="59">
        <v>164.48036121000001</v>
      </c>
      <c r="AU376" s="59">
        <v>47.439136601999998</v>
      </c>
      <c r="AV376" s="59">
        <v>111.90239904000001</v>
      </c>
      <c r="AW376" s="63">
        <v>205.24256414000001</v>
      </c>
      <c r="AX376" s="63">
        <v>6.4136986300999999</v>
      </c>
      <c r="AY376" s="63">
        <v>67.818252259000005</v>
      </c>
      <c r="AZ376" s="63">
        <v>148.54695932999999</v>
      </c>
      <c r="BA376" s="63">
        <v>111.28909478999999</v>
      </c>
      <c r="BB376" s="63">
        <v>9.2246575342000003</v>
      </c>
      <c r="BC376" s="63">
        <v>606</v>
      </c>
    </row>
    <row r="377" spans="3:55">
      <c r="C377" s="89">
        <v>344</v>
      </c>
      <c r="D377" s="59">
        <v>149.86728013999999</v>
      </c>
      <c r="E377" s="59">
        <v>35.126638464000003</v>
      </c>
      <c r="F377" s="59">
        <v>108.0006375</v>
      </c>
      <c r="G377" s="59">
        <v>192.11856867</v>
      </c>
      <c r="H377" s="59">
        <v>6.4136986300999999</v>
      </c>
      <c r="I377" s="59">
        <v>66.597057547999995</v>
      </c>
      <c r="J377" s="59">
        <v>122.11495025000001</v>
      </c>
      <c r="K377" s="59">
        <v>112.1635928</v>
      </c>
      <c r="L377" s="59">
        <v>9.2246575342000003</v>
      </c>
      <c r="M377" s="59">
        <v>260</v>
      </c>
      <c r="Q377" s="89">
        <v>344</v>
      </c>
      <c r="R377" s="59">
        <v>115.0808627</v>
      </c>
      <c r="S377" s="59">
        <v>35.528785825999996</v>
      </c>
      <c r="T377" s="59">
        <v>125.32766109000001</v>
      </c>
      <c r="U377" s="59">
        <v>205.1554519</v>
      </c>
      <c r="V377" s="59">
        <v>6.4136986300999999</v>
      </c>
      <c r="W377" s="59">
        <v>61.676594043000001</v>
      </c>
      <c r="X377" s="59">
        <v>127.94383089999999</v>
      </c>
      <c r="Y377" s="59">
        <v>179.64008835999999</v>
      </c>
      <c r="Z377" s="59">
        <v>9.2246575342000003</v>
      </c>
      <c r="AA377" s="59">
        <v>252</v>
      </c>
      <c r="AE377" s="89">
        <v>344</v>
      </c>
      <c r="AF377" s="59">
        <v>172.19046044000001</v>
      </c>
      <c r="AG377" s="59">
        <v>40.240299776999997</v>
      </c>
      <c r="AH377" s="59">
        <v>92.283241373999999</v>
      </c>
      <c r="AI377" s="59">
        <v>189.3050404</v>
      </c>
      <c r="AJ377" s="59">
        <v>6.4136986300999999</v>
      </c>
      <c r="AK377" s="59">
        <v>68.967109717</v>
      </c>
      <c r="AL377" s="59">
        <v>137.40182437000001</v>
      </c>
      <c r="AM377" s="59">
        <v>393.75960917999998</v>
      </c>
      <c r="AN377" s="59">
        <v>9.2246575342000003</v>
      </c>
      <c r="AO377" s="59">
        <v>421</v>
      </c>
      <c r="AS377" s="89">
        <v>344</v>
      </c>
      <c r="AT377" s="59">
        <v>164.29988304</v>
      </c>
      <c r="AU377" s="59">
        <v>46.192942436000003</v>
      </c>
      <c r="AV377" s="59">
        <v>110.76107201000001</v>
      </c>
      <c r="AW377" s="63">
        <v>204.85617653</v>
      </c>
      <c r="AX377" s="63">
        <v>6.4136986300999999</v>
      </c>
      <c r="AY377" s="63">
        <v>67.763890945</v>
      </c>
      <c r="AZ377" s="63">
        <v>147.96301428000001</v>
      </c>
      <c r="BA377" s="63">
        <v>110.68395043</v>
      </c>
      <c r="BB377" s="63">
        <v>9.2246575342000003</v>
      </c>
      <c r="BC377" s="63">
        <v>606</v>
      </c>
    </row>
    <row r="378" spans="3:55">
      <c r="C378" s="89">
        <v>345</v>
      </c>
      <c r="D378" s="59">
        <v>149.64913523999999</v>
      </c>
      <c r="E378" s="59">
        <v>34.026947366000002</v>
      </c>
      <c r="F378" s="59">
        <v>106.99911012</v>
      </c>
      <c r="G378" s="59">
        <v>191.73109604000001</v>
      </c>
      <c r="H378" s="59">
        <v>6.4136986300999999</v>
      </c>
      <c r="I378" s="59">
        <v>66.539550347000002</v>
      </c>
      <c r="J378" s="59">
        <v>121.60895461</v>
      </c>
      <c r="K378" s="59">
        <v>111.29927693</v>
      </c>
      <c r="L378" s="59">
        <v>9.2246575342000003</v>
      </c>
      <c r="M378" s="59">
        <v>261</v>
      </c>
      <c r="Q378" s="89">
        <v>345</v>
      </c>
      <c r="R378" s="59">
        <v>115.0808627</v>
      </c>
      <c r="S378" s="59">
        <v>34.777705603999998</v>
      </c>
      <c r="T378" s="59">
        <v>124.14736301000001</v>
      </c>
      <c r="U378" s="59">
        <v>204.71542578</v>
      </c>
      <c r="V378" s="59">
        <v>6.4136986300999999</v>
      </c>
      <c r="W378" s="59">
        <v>61.627856948000002</v>
      </c>
      <c r="X378" s="59">
        <v>127.42467163000001</v>
      </c>
      <c r="Y378" s="59">
        <v>178.25719133000001</v>
      </c>
      <c r="Z378" s="59">
        <v>9.2246575342000003</v>
      </c>
      <c r="AA378" s="59">
        <v>253</v>
      </c>
      <c r="AE378" s="89">
        <v>345</v>
      </c>
      <c r="AF378" s="59">
        <v>171.51176126999999</v>
      </c>
      <c r="AG378" s="59">
        <v>39.006888296</v>
      </c>
      <c r="AH378" s="59">
        <v>91.471937194999995</v>
      </c>
      <c r="AI378" s="59">
        <v>188.93111554999999</v>
      </c>
      <c r="AJ378" s="59">
        <v>6.4136986300999999</v>
      </c>
      <c r="AK378" s="59">
        <v>68.914423459000005</v>
      </c>
      <c r="AL378" s="59">
        <v>136.8565313</v>
      </c>
      <c r="AM378" s="59">
        <v>390.95088400999998</v>
      </c>
      <c r="AN378" s="59">
        <v>9.2246575342000003</v>
      </c>
      <c r="AO378" s="59">
        <v>422</v>
      </c>
      <c r="AS378" s="89">
        <v>345</v>
      </c>
      <c r="AT378" s="59">
        <v>164.11395164000001</v>
      </c>
      <c r="AU378" s="59">
        <v>44.768342042</v>
      </c>
      <c r="AV378" s="59">
        <v>109.79931055</v>
      </c>
      <c r="AW378" s="63">
        <v>204.47408279000001</v>
      </c>
      <c r="AX378" s="63">
        <v>6.4136986300999999</v>
      </c>
      <c r="AY378" s="63">
        <v>67.707617998000003</v>
      </c>
      <c r="AZ378" s="63">
        <v>147.35734393999999</v>
      </c>
      <c r="BA378" s="63">
        <v>110.05483881000001</v>
      </c>
      <c r="BB378" s="63">
        <v>9.2246575342000003</v>
      </c>
      <c r="BC378" s="63">
        <v>606</v>
      </c>
    </row>
    <row r="379" spans="3:55">
      <c r="C379" s="89">
        <v>346</v>
      </c>
      <c r="D379" s="59">
        <v>149.33656708999999</v>
      </c>
      <c r="E379" s="59">
        <v>33.091471009999999</v>
      </c>
      <c r="F379" s="59">
        <v>105.92779123</v>
      </c>
      <c r="G379" s="59">
        <v>191.34362340999999</v>
      </c>
      <c r="H379" s="59">
        <v>6.4136986300999999</v>
      </c>
      <c r="I379" s="59">
        <v>66.480073400999999</v>
      </c>
      <c r="J379" s="59">
        <v>121.08469912</v>
      </c>
      <c r="K379" s="59">
        <v>110.3991159</v>
      </c>
      <c r="L379" s="59">
        <v>9.2246575342000003</v>
      </c>
      <c r="M379" s="59">
        <v>262</v>
      </c>
      <c r="Q379" s="89">
        <v>346</v>
      </c>
      <c r="R379" s="59">
        <v>115.0808627</v>
      </c>
      <c r="S379" s="59">
        <v>34.114507242999998</v>
      </c>
      <c r="T379" s="59">
        <v>122.87888088</v>
      </c>
      <c r="U379" s="59">
        <v>204.27570181999999</v>
      </c>
      <c r="V379" s="59">
        <v>6.4136986300999999</v>
      </c>
      <c r="W379" s="59">
        <v>61.57778596</v>
      </c>
      <c r="X379" s="59">
        <v>126.88954256</v>
      </c>
      <c r="Y379" s="59">
        <v>176.83092621</v>
      </c>
      <c r="Z379" s="59">
        <v>9.2246575342000003</v>
      </c>
      <c r="AA379" s="59">
        <v>253</v>
      </c>
      <c r="AE379" s="89">
        <v>346</v>
      </c>
      <c r="AF379" s="59">
        <v>170.83024384000001</v>
      </c>
      <c r="AG379" s="59">
        <v>37.998395398</v>
      </c>
      <c r="AH379" s="59">
        <v>90.447223004999998</v>
      </c>
      <c r="AI379" s="59">
        <v>188.54850039999999</v>
      </c>
      <c r="AJ379" s="59">
        <v>6.4136986300999999</v>
      </c>
      <c r="AK379" s="59">
        <v>68.860231175999999</v>
      </c>
      <c r="AL379" s="59">
        <v>136.29406549999999</v>
      </c>
      <c r="AM379" s="59">
        <v>388.05564319000001</v>
      </c>
      <c r="AN379" s="59">
        <v>9.2246575342000003</v>
      </c>
      <c r="AO379" s="59">
        <v>422</v>
      </c>
      <c r="AS379" s="89">
        <v>346</v>
      </c>
      <c r="AT379" s="59">
        <v>163.74550224000001</v>
      </c>
      <c r="AU379" s="59">
        <v>43.551755495999998</v>
      </c>
      <c r="AV379" s="59">
        <v>108.78773047</v>
      </c>
      <c r="AW379" s="63">
        <v>204.11631181999999</v>
      </c>
      <c r="AX379" s="63">
        <v>6.4136986300999999</v>
      </c>
      <c r="AY379" s="63">
        <v>67.649399961</v>
      </c>
      <c r="AZ379" s="63">
        <v>146.72958011</v>
      </c>
      <c r="BA379" s="63">
        <v>109.40137511</v>
      </c>
      <c r="BB379" s="63">
        <v>9.2246575342000003</v>
      </c>
      <c r="BC379" s="63">
        <v>606</v>
      </c>
    </row>
    <row r="380" spans="3:55">
      <c r="C380" s="89">
        <v>347</v>
      </c>
      <c r="D380" s="59">
        <v>148.74682046000001</v>
      </c>
      <c r="E380" s="59">
        <v>32.320144964000001</v>
      </c>
      <c r="F380" s="59">
        <v>104.96950051</v>
      </c>
      <c r="G380" s="59">
        <v>190.95615078</v>
      </c>
      <c r="H380" s="59">
        <v>6.4136986300999999</v>
      </c>
      <c r="I380" s="59">
        <v>66.418592282999995</v>
      </c>
      <c r="J380" s="59">
        <v>120.54188078</v>
      </c>
      <c r="K380" s="59">
        <v>109.46248831</v>
      </c>
      <c r="L380" s="59">
        <v>9.2246575342000003</v>
      </c>
      <c r="M380" s="59">
        <v>262</v>
      </c>
      <c r="Q380" s="89">
        <v>347</v>
      </c>
      <c r="R380" s="59">
        <v>115.0808627</v>
      </c>
      <c r="S380" s="59">
        <v>33.331648188999999</v>
      </c>
      <c r="T380" s="59">
        <v>121.71862071</v>
      </c>
      <c r="U380" s="59">
        <v>203.84741661999999</v>
      </c>
      <c r="V380" s="59">
        <v>6.4136986300999999</v>
      </c>
      <c r="W380" s="59">
        <v>61.526358961</v>
      </c>
      <c r="X380" s="59">
        <v>126.33819810999999</v>
      </c>
      <c r="Y380" s="59">
        <v>175.36073006000001</v>
      </c>
      <c r="Z380" s="59">
        <v>9.2246575342000003</v>
      </c>
      <c r="AA380" s="59">
        <v>253</v>
      </c>
      <c r="AE380" s="89">
        <v>347</v>
      </c>
      <c r="AF380" s="59">
        <v>170.06865285000001</v>
      </c>
      <c r="AG380" s="59">
        <v>36.839999675000001</v>
      </c>
      <c r="AH380" s="59">
        <v>89.666713353000006</v>
      </c>
      <c r="AI380" s="59">
        <v>188.15165709999999</v>
      </c>
      <c r="AJ380" s="59">
        <v>6.4136986300999999</v>
      </c>
      <c r="AK380" s="59">
        <v>68.804507865999994</v>
      </c>
      <c r="AL380" s="59">
        <v>135.71416038999999</v>
      </c>
      <c r="AM380" s="59">
        <v>385.07266165999999</v>
      </c>
      <c r="AN380" s="59">
        <v>9.2246575342000003</v>
      </c>
      <c r="AO380" s="59">
        <v>422</v>
      </c>
      <c r="AS380" s="89">
        <v>347</v>
      </c>
      <c r="AT380" s="59">
        <v>163.23696529</v>
      </c>
      <c r="AU380" s="59">
        <v>42.519525299000001</v>
      </c>
      <c r="AV380" s="59">
        <v>107.73046167</v>
      </c>
      <c r="AW380" s="63">
        <v>203.75996079000001</v>
      </c>
      <c r="AX380" s="63">
        <v>6.4136986300999999</v>
      </c>
      <c r="AY380" s="63">
        <v>67.589203376</v>
      </c>
      <c r="AZ380" s="63">
        <v>146.07935459000001</v>
      </c>
      <c r="BA380" s="63">
        <v>108.72317448</v>
      </c>
      <c r="BB380" s="63">
        <v>9.2246575342000003</v>
      </c>
      <c r="BC380" s="63">
        <v>606</v>
      </c>
    </row>
    <row r="381" spans="3:55">
      <c r="C381" s="89">
        <v>348</v>
      </c>
      <c r="D381" s="59">
        <v>147.99562900999999</v>
      </c>
      <c r="E381" s="59">
        <v>31.799187509999999</v>
      </c>
      <c r="F381" s="59">
        <v>103.92131635</v>
      </c>
      <c r="G381" s="59">
        <v>190.56964783000001</v>
      </c>
      <c r="H381" s="59">
        <v>6.4136986300999999</v>
      </c>
      <c r="I381" s="59">
        <v>66.355072563999997</v>
      </c>
      <c r="J381" s="59">
        <v>119.9801966</v>
      </c>
      <c r="K381" s="59">
        <v>108.48877279</v>
      </c>
      <c r="L381" s="59">
        <v>9.2246575342000003</v>
      </c>
      <c r="M381" s="59">
        <v>263</v>
      </c>
      <c r="Q381" s="89">
        <v>348</v>
      </c>
      <c r="R381" s="59">
        <v>115.0808627</v>
      </c>
      <c r="S381" s="59">
        <v>32.661796670000001</v>
      </c>
      <c r="T381" s="59">
        <v>120.48528356</v>
      </c>
      <c r="U381" s="59">
        <v>203.37920084999999</v>
      </c>
      <c r="V381" s="59">
        <v>6.4136986300999999</v>
      </c>
      <c r="W381" s="59">
        <v>61.473553834999997</v>
      </c>
      <c r="X381" s="59">
        <v>125.77039268999999</v>
      </c>
      <c r="Y381" s="59">
        <v>173.84603991</v>
      </c>
      <c r="Z381" s="59">
        <v>9.2246575342000003</v>
      </c>
      <c r="AA381" s="59">
        <v>254</v>
      </c>
      <c r="AE381" s="89">
        <v>348</v>
      </c>
      <c r="AF381" s="59">
        <v>169.35281143</v>
      </c>
      <c r="AG381" s="59">
        <v>36.144527406000002</v>
      </c>
      <c r="AH381" s="59">
        <v>88.377530679000003</v>
      </c>
      <c r="AI381" s="59">
        <v>187.75481379999999</v>
      </c>
      <c r="AJ381" s="59">
        <v>6.4136986300999999</v>
      </c>
      <c r="AK381" s="59">
        <v>68.747228526000001</v>
      </c>
      <c r="AL381" s="59">
        <v>135.1165494</v>
      </c>
      <c r="AM381" s="59">
        <v>382.00071441</v>
      </c>
      <c r="AN381" s="59">
        <v>9.2246575342000003</v>
      </c>
      <c r="AO381" s="59">
        <v>422</v>
      </c>
      <c r="AS381" s="89">
        <v>348</v>
      </c>
      <c r="AT381" s="59">
        <v>162.34728770000001</v>
      </c>
      <c r="AU381" s="59">
        <v>41.833554442000001</v>
      </c>
      <c r="AV381" s="59">
        <v>106.70807416</v>
      </c>
      <c r="AW381" s="63">
        <v>203.40360975999999</v>
      </c>
      <c r="AX381" s="63">
        <v>6.4136986300999999</v>
      </c>
      <c r="AY381" s="63">
        <v>67.526994787000007</v>
      </c>
      <c r="AZ381" s="63">
        <v>145.40629919</v>
      </c>
      <c r="BA381" s="63">
        <v>108.01985211</v>
      </c>
      <c r="BB381" s="63">
        <v>9.2246575342000003</v>
      </c>
      <c r="BC381" s="63">
        <v>606</v>
      </c>
    </row>
    <row r="382" spans="3:55">
      <c r="C382" s="89">
        <v>349</v>
      </c>
      <c r="D382" s="59">
        <v>146.97466949</v>
      </c>
      <c r="E382" s="59">
        <v>31.152695504</v>
      </c>
      <c r="F382" s="59">
        <v>103.26562355999999</v>
      </c>
      <c r="G382" s="59">
        <v>190.18595612999999</v>
      </c>
      <c r="H382" s="59">
        <v>6.4136986300999999</v>
      </c>
      <c r="I382" s="59">
        <v>66.289479815999997</v>
      </c>
      <c r="J382" s="59">
        <v>119.39934356000001</v>
      </c>
      <c r="K382" s="59">
        <v>107.47734794</v>
      </c>
      <c r="L382" s="59">
        <v>9.2246575342000003</v>
      </c>
      <c r="M382" s="59">
        <v>263</v>
      </c>
      <c r="Q382" s="89">
        <v>349</v>
      </c>
      <c r="R382" s="59">
        <v>114.88425803</v>
      </c>
      <c r="S382" s="59">
        <v>31.952118512999999</v>
      </c>
      <c r="T382" s="59">
        <v>119.46581926</v>
      </c>
      <c r="U382" s="59">
        <v>202.93354355</v>
      </c>
      <c r="V382" s="59">
        <v>6.4136986300999999</v>
      </c>
      <c r="W382" s="59">
        <v>61.419348466000002</v>
      </c>
      <c r="X382" s="59">
        <v>125.18588072</v>
      </c>
      <c r="Y382" s="59">
        <v>172.28629280999999</v>
      </c>
      <c r="Z382" s="59">
        <v>9.2246575342000003</v>
      </c>
      <c r="AA382" s="59">
        <v>254</v>
      </c>
      <c r="AE382" s="89">
        <v>349</v>
      </c>
      <c r="AF382" s="59">
        <v>168.25370595999999</v>
      </c>
      <c r="AG382" s="59">
        <v>35.147028585000001</v>
      </c>
      <c r="AH382" s="59">
        <v>87.773638601000002</v>
      </c>
      <c r="AI382" s="59">
        <v>187.35797049000001</v>
      </c>
      <c r="AJ382" s="59">
        <v>6.4136986300999999</v>
      </c>
      <c r="AK382" s="59">
        <v>68.688368155999996</v>
      </c>
      <c r="AL382" s="59">
        <v>134.50096597000001</v>
      </c>
      <c r="AM382" s="59">
        <v>378.83857638000001</v>
      </c>
      <c r="AN382" s="59">
        <v>9.2246575342000003</v>
      </c>
      <c r="AO382" s="59">
        <v>422</v>
      </c>
      <c r="AS382" s="89">
        <v>349</v>
      </c>
      <c r="AT382" s="59">
        <v>161.39752217</v>
      </c>
      <c r="AU382" s="59">
        <v>40.935082155000003</v>
      </c>
      <c r="AV382" s="59">
        <v>105.97290477999999</v>
      </c>
      <c r="AW382" s="63">
        <v>203.03262996999999</v>
      </c>
      <c r="AX382" s="63">
        <v>6.4136986300999999</v>
      </c>
      <c r="AY382" s="63">
        <v>67.462740734999997</v>
      </c>
      <c r="AZ382" s="63">
        <v>144.71004572000001</v>
      </c>
      <c r="BA382" s="63">
        <v>107.29102317</v>
      </c>
      <c r="BB382" s="63">
        <v>9.2246575342000003</v>
      </c>
      <c r="BC382" s="63">
        <v>606</v>
      </c>
    </row>
    <row r="383" spans="3:55">
      <c r="C383" s="89">
        <v>350</v>
      </c>
      <c r="D383" s="59">
        <v>145.98054267000001</v>
      </c>
      <c r="E383" s="59">
        <v>30.635498202000001</v>
      </c>
      <c r="F383" s="59">
        <v>102.46943609</v>
      </c>
      <c r="G383" s="59">
        <v>189.78663169999999</v>
      </c>
      <c r="H383" s="59">
        <v>6.4136986300999999</v>
      </c>
      <c r="I383" s="59">
        <v>66.221779609999999</v>
      </c>
      <c r="J383" s="59">
        <v>118.79901868</v>
      </c>
      <c r="K383" s="59">
        <v>106.42759237999999</v>
      </c>
      <c r="L383" s="59">
        <v>9.2246575342000003</v>
      </c>
      <c r="M383" s="59">
        <v>264</v>
      </c>
      <c r="Q383" s="89">
        <v>350</v>
      </c>
      <c r="R383" s="59">
        <v>114.33076294999999</v>
      </c>
      <c r="S383" s="59">
        <v>31.251476710999999</v>
      </c>
      <c r="T383" s="59">
        <v>118.78806499</v>
      </c>
      <c r="U383" s="59">
        <v>202.49403025999999</v>
      </c>
      <c r="V383" s="59">
        <v>6.4136986300999999</v>
      </c>
      <c r="W383" s="59">
        <v>61.363720735000001</v>
      </c>
      <c r="X383" s="59">
        <v>124.58441661000001</v>
      </c>
      <c r="Y383" s="59">
        <v>170.68092580999999</v>
      </c>
      <c r="Z383" s="59">
        <v>9.2246575342000003</v>
      </c>
      <c r="AA383" s="59">
        <v>255</v>
      </c>
      <c r="AE383" s="89">
        <v>350</v>
      </c>
      <c r="AF383" s="59">
        <v>167.01529689</v>
      </c>
      <c r="AG383" s="59">
        <v>34.355525370999999</v>
      </c>
      <c r="AH383" s="59">
        <v>87.103054521000004</v>
      </c>
      <c r="AI383" s="59">
        <v>186.96112719000001</v>
      </c>
      <c r="AJ383" s="59">
        <v>6.4136986300999999</v>
      </c>
      <c r="AK383" s="59">
        <v>68.627901750999996</v>
      </c>
      <c r="AL383" s="59">
        <v>133.86714354</v>
      </c>
      <c r="AM383" s="59">
        <v>375.58502254000001</v>
      </c>
      <c r="AN383" s="59">
        <v>9.2246575342000003</v>
      </c>
      <c r="AO383" s="59">
        <v>422</v>
      </c>
      <c r="AS383" s="89">
        <v>350</v>
      </c>
      <c r="AT383" s="59">
        <v>160.21464255000001</v>
      </c>
      <c r="AU383" s="59">
        <v>40.261994221000002</v>
      </c>
      <c r="AV383" s="59">
        <v>105.25172843999999</v>
      </c>
      <c r="AW383" s="63">
        <v>202.65538688000001</v>
      </c>
      <c r="AX383" s="63">
        <v>6.4136986300999999</v>
      </c>
      <c r="AY383" s="63">
        <v>67.396407762999999</v>
      </c>
      <c r="AZ383" s="63">
        <v>143.99022597000001</v>
      </c>
      <c r="BA383" s="63">
        <v>106.53630282</v>
      </c>
      <c r="BB383" s="63">
        <v>9.2246575342000003</v>
      </c>
      <c r="BC383" s="63">
        <v>606</v>
      </c>
    </row>
    <row r="384" spans="3:55">
      <c r="C384" s="89">
        <v>351</v>
      </c>
      <c r="D384" s="59">
        <v>145.03034001</v>
      </c>
      <c r="E384" s="59">
        <v>30.106409320000001</v>
      </c>
      <c r="F384" s="59">
        <v>101.64390791</v>
      </c>
      <c r="G384" s="59">
        <v>189.38461538999999</v>
      </c>
      <c r="H384" s="59">
        <v>6.4136986300999999</v>
      </c>
      <c r="I384" s="59">
        <v>66.151937516999993</v>
      </c>
      <c r="J384" s="59">
        <v>118.17891894</v>
      </c>
      <c r="K384" s="59">
        <v>105.33888473</v>
      </c>
      <c r="L384" s="59">
        <v>9.2246575342000003</v>
      </c>
      <c r="M384" s="59">
        <v>264</v>
      </c>
      <c r="Q384" s="89">
        <v>351</v>
      </c>
      <c r="R384" s="59">
        <v>113.42087638</v>
      </c>
      <c r="S384" s="59">
        <v>30.909260779</v>
      </c>
      <c r="T384" s="59">
        <v>118.10827633</v>
      </c>
      <c r="U384" s="59">
        <v>202.05451697999999</v>
      </c>
      <c r="V384" s="59">
        <v>6.4136986300999999</v>
      </c>
      <c r="W384" s="59">
        <v>61.306648527</v>
      </c>
      <c r="X384" s="59">
        <v>123.96575476</v>
      </c>
      <c r="Y384" s="59">
        <v>169.02937593999999</v>
      </c>
      <c r="Z384" s="59">
        <v>9.2246575342000003</v>
      </c>
      <c r="AA384" s="59">
        <v>255</v>
      </c>
      <c r="AE384" s="89">
        <v>351</v>
      </c>
      <c r="AF384" s="59">
        <v>165.85201633</v>
      </c>
      <c r="AG384" s="59">
        <v>33.603069926000003</v>
      </c>
      <c r="AH384" s="59">
        <v>86.318294155999993</v>
      </c>
      <c r="AI384" s="59">
        <v>186.56428389000001</v>
      </c>
      <c r="AJ384" s="59">
        <v>6.4136986300999999</v>
      </c>
      <c r="AK384" s="59">
        <v>68.565804310000004</v>
      </c>
      <c r="AL384" s="59">
        <v>133.21481555</v>
      </c>
      <c r="AM384" s="59">
        <v>372.23882785000001</v>
      </c>
      <c r="AN384" s="59">
        <v>9.2246575342000003</v>
      </c>
      <c r="AO384" s="59">
        <v>423</v>
      </c>
      <c r="AS384" s="89">
        <v>351</v>
      </c>
      <c r="AT384" s="59">
        <v>159.28909189999999</v>
      </c>
      <c r="AU384" s="59">
        <v>39.524490763000003</v>
      </c>
      <c r="AV384" s="59">
        <v>104.33763866</v>
      </c>
      <c r="AW384" s="63">
        <v>202.27814379</v>
      </c>
      <c r="AX384" s="63">
        <v>6.4136986300999999</v>
      </c>
      <c r="AY384" s="63">
        <v>67.327962415000002</v>
      </c>
      <c r="AZ384" s="63">
        <v>143.24647175999999</v>
      </c>
      <c r="BA384" s="63">
        <v>105.75530624</v>
      </c>
      <c r="BB384" s="63">
        <v>9.2246575342000003</v>
      </c>
      <c r="BC384" s="63">
        <v>606</v>
      </c>
    </row>
    <row r="385" spans="3:55">
      <c r="C385" s="89">
        <v>352</v>
      </c>
      <c r="D385" s="59">
        <v>143.81334845999999</v>
      </c>
      <c r="E385" s="59">
        <v>29.562219433999999</v>
      </c>
      <c r="F385" s="59">
        <v>101.10026963999999</v>
      </c>
      <c r="G385" s="59">
        <v>188.98259909000001</v>
      </c>
      <c r="H385" s="59">
        <v>6.4136986300999999</v>
      </c>
      <c r="I385" s="59">
        <v>66.079919110999995</v>
      </c>
      <c r="J385" s="59">
        <v>117.53874136</v>
      </c>
      <c r="K385" s="59">
        <v>104.2106036</v>
      </c>
      <c r="L385" s="59">
        <v>9.2246575342000003</v>
      </c>
      <c r="M385" s="59">
        <v>264</v>
      </c>
      <c r="Q385" s="89">
        <v>352</v>
      </c>
      <c r="R385" s="59">
        <v>112.47518997</v>
      </c>
      <c r="S385" s="59">
        <v>30.521556188999998</v>
      </c>
      <c r="T385" s="59">
        <v>117.50977618</v>
      </c>
      <c r="U385" s="59">
        <v>201.61500369999999</v>
      </c>
      <c r="V385" s="59">
        <v>6.4136986300999999</v>
      </c>
      <c r="W385" s="59">
        <v>61.248109724999999</v>
      </c>
      <c r="X385" s="59">
        <v>123.3296496</v>
      </c>
      <c r="Y385" s="59">
        <v>167.33108024000001</v>
      </c>
      <c r="Z385" s="59">
        <v>9.2246575342000003</v>
      </c>
      <c r="AA385" s="59">
        <v>255</v>
      </c>
      <c r="AE385" s="89">
        <v>352</v>
      </c>
      <c r="AF385" s="59">
        <v>164.55795273000001</v>
      </c>
      <c r="AG385" s="59">
        <v>33.029553606999997</v>
      </c>
      <c r="AH385" s="59">
        <v>85.485377712000002</v>
      </c>
      <c r="AI385" s="59">
        <v>186.16744059000001</v>
      </c>
      <c r="AJ385" s="59">
        <v>6.4136986300999999</v>
      </c>
      <c r="AK385" s="59">
        <v>68.502241237999996</v>
      </c>
      <c r="AL385" s="59">
        <v>132.54371542000001</v>
      </c>
      <c r="AM385" s="59">
        <v>368.79876727999999</v>
      </c>
      <c r="AN385" s="59">
        <v>9.2246575342000003</v>
      </c>
      <c r="AO385" s="59">
        <v>423</v>
      </c>
      <c r="AS385" s="89">
        <v>352</v>
      </c>
      <c r="AT385" s="59">
        <v>157.94593119999999</v>
      </c>
      <c r="AU385" s="59">
        <v>38.833458094999997</v>
      </c>
      <c r="AV385" s="59">
        <v>103.79468812</v>
      </c>
      <c r="AW385" s="63">
        <v>201.90090069999999</v>
      </c>
      <c r="AX385" s="63">
        <v>6.4136986300999999</v>
      </c>
      <c r="AY385" s="63">
        <v>67.257371231999997</v>
      </c>
      <c r="AZ385" s="63">
        <v>142.47841489000001</v>
      </c>
      <c r="BA385" s="63">
        <v>104.94764859</v>
      </c>
      <c r="BB385" s="63">
        <v>9.2246575342000003</v>
      </c>
      <c r="BC385" s="63">
        <v>606</v>
      </c>
    </row>
    <row r="386" spans="3:55">
      <c r="C386" s="89">
        <v>353</v>
      </c>
      <c r="D386" s="59">
        <v>142.49837181000001</v>
      </c>
      <c r="E386" s="59">
        <v>29.066349764000002</v>
      </c>
      <c r="F386" s="59">
        <v>100.60629625</v>
      </c>
      <c r="G386" s="59">
        <v>188.58058277999999</v>
      </c>
      <c r="H386" s="59">
        <v>6.4136986300999999</v>
      </c>
      <c r="I386" s="59">
        <v>66.005689961000002</v>
      </c>
      <c r="J386" s="59">
        <v>116.87818292</v>
      </c>
      <c r="K386" s="59">
        <v>103.04212760999999</v>
      </c>
      <c r="L386" s="59">
        <v>9.2246575342000003</v>
      </c>
      <c r="M386" s="59">
        <v>265</v>
      </c>
      <c r="Q386" s="89">
        <v>353</v>
      </c>
      <c r="R386" s="59">
        <v>111.70124626</v>
      </c>
      <c r="S386" s="59">
        <v>30.171405421999999</v>
      </c>
      <c r="T386" s="59">
        <v>116.70197951</v>
      </c>
      <c r="U386" s="59">
        <v>201.17549041999999</v>
      </c>
      <c r="V386" s="59">
        <v>6.4136986300999999</v>
      </c>
      <c r="W386" s="59">
        <v>61.188082211000001</v>
      </c>
      <c r="X386" s="59">
        <v>122.67585552</v>
      </c>
      <c r="Y386" s="59">
        <v>165.58547576999999</v>
      </c>
      <c r="Z386" s="59">
        <v>9.2246575342000003</v>
      </c>
      <c r="AA386" s="59">
        <v>256</v>
      </c>
      <c r="AE386" s="89">
        <v>353</v>
      </c>
      <c r="AF386" s="59">
        <v>163.25259727</v>
      </c>
      <c r="AG386" s="59">
        <v>32.180253610999998</v>
      </c>
      <c r="AH386" s="59">
        <v>84.939536795999999</v>
      </c>
      <c r="AI386" s="59">
        <v>185.77059728</v>
      </c>
      <c r="AJ386" s="59">
        <v>6.4136986300999999</v>
      </c>
      <c r="AK386" s="59">
        <v>68.437225764999994</v>
      </c>
      <c r="AL386" s="59">
        <v>131.85357658999999</v>
      </c>
      <c r="AM386" s="59">
        <v>365.26361578000001</v>
      </c>
      <c r="AN386" s="59">
        <v>9.2246575342000003</v>
      </c>
      <c r="AO386" s="59">
        <v>423</v>
      </c>
      <c r="AS386" s="89">
        <v>353</v>
      </c>
      <c r="AT386" s="59">
        <v>156.49092877000001</v>
      </c>
      <c r="AU386" s="59">
        <v>38.257343001999999</v>
      </c>
      <c r="AV386" s="59">
        <v>103.24866175</v>
      </c>
      <c r="AW386" s="63">
        <v>201.52365760999999</v>
      </c>
      <c r="AX386" s="63">
        <v>6.4136986300999999</v>
      </c>
      <c r="AY386" s="63">
        <v>67.184600756999998</v>
      </c>
      <c r="AZ386" s="63">
        <v>141.68568715000001</v>
      </c>
      <c r="BA386" s="63">
        <v>104.11294506</v>
      </c>
      <c r="BB386" s="63">
        <v>9.2246575342000003</v>
      </c>
      <c r="BC386" s="63">
        <v>606</v>
      </c>
    </row>
    <row r="387" spans="3:55">
      <c r="C387" s="89">
        <v>354</v>
      </c>
      <c r="D387" s="59">
        <v>141.1910202</v>
      </c>
      <c r="E387" s="59">
        <v>28.80745894</v>
      </c>
      <c r="F387" s="59">
        <v>99.853305055000007</v>
      </c>
      <c r="G387" s="59">
        <v>188.19298037999999</v>
      </c>
      <c r="H387" s="59">
        <v>6.4136986300999999</v>
      </c>
      <c r="I387" s="59">
        <v>65.929215639999995</v>
      </c>
      <c r="J387" s="59">
        <v>116.19694063999999</v>
      </c>
      <c r="K387" s="59">
        <v>101.83283537</v>
      </c>
      <c r="L387" s="59">
        <v>9.2246575342000003</v>
      </c>
      <c r="M387" s="59">
        <v>265</v>
      </c>
      <c r="Q387" s="89">
        <v>354</v>
      </c>
      <c r="R387" s="59">
        <v>110.91458148</v>
      </c>
      <c r="S387" s="59">
        <v>29.952010555000001</v>
      </c>
      <c r="T387" s="59">
        <v>115.77614800000001</v>
      </c>
      <c r="U387" s="59">
        <v>200.73597713999999</v>
      </c>
      <c r="V387" s="59">
        <v>6.4136986300999999</v>
      </c>
      <c r="W387" s="59">
        <v>61.126543869999999</v>
      </c>
      <c r="X387" s="59">
        <v>122.00412695</v>
      </c>
      <c r="Y387" s="59">
        <v>163.79199957</v>
      </c>
      <c r="Z387" s="59">
        <v>9.2246575342000003</v>
      </c>
      <c r="AA387" s="59">
        <v>256</v>
      </c>
      <c r="AE387" s="89">
        <v>354</v>
      </c>
      <c r="AF387" s="59">
        <v>161.75441135</v>
      </c>
      <c r="AG387" s="59">
        <v>31.540877751</v>
      </c>
      <c r="AH387" s="59">
        <v>84.376602216999999</v>
      </c>
      <c r="AI387" s="59">
        <v>185.37375398</v>
      </c>
      <c r="AJ387" s="59">
        <v>6.4136986300999999</v>
      </c>
      <c r="AK387" s="59">
        <v>68.370519341000005</v>
      </c>
      <c r="AL387" s="59">
        <v>131.14413250000001</v>
      </c>
      <c r="AM387" s="59">
        <v>361.63214830999999</v>
      </c>
      <c r="AN387" s="59">
        <v>9.2246575342000003</v>
      </c>
      <c r="AO387" s="59">
        <v>423</v>
      </c>
      <c r="AS387" s="89">
        <v>354</v>
      </c>
      <c r="AT387" s="59">
        <v>155.09389544000001</v>
      </c>
      <c r="AU387" s="59">
        <v>37.796875477999997</v>
      </c>
      <c r="AV387" s="59">
        <v>102.52901871</v>
      </c>
      <c r="AW387" s="63">
        <v>201.14641452000001</v>
      </c>
      <c r="AX387" s="63">
        <v>6.4136986300999999</v>
      </c>
      <c r="AY387" s="63">
        <v>67.109617533000005</v>
      </c>
      <c r="AZ387" s="63">
        <v>140.86792036</v>
      </c>
      <c r="BA387" s="63">
        <v>103.25081081</v>
      </c>
      <c r="BB387" s="63">
        <v>9.2246575342000003</v>
      </c>
      <c r="BC387" s="63">
        <v>606</v>
      </c>
    </row>
    <row r="388" spans="3:55">
      <c r="C388" s="89">
        <v>355</v>
      </c>
      <c r="D388" s="59">
        <v>139.89234603</v>
      </c>
      <c r="E388" s="59">
        <v>28.481274630000001</v>
      </c>
      <c r="F388" s="59">
        <v>99.154619355999998</v>
      </c>
      <c r="G388" s="59">
        <v>187.80968854</v>
      </c>
      <c r="H388" s="59">
        <v>6.4136986300999999</v>
      </c>
      <c r="I388" s="59">
        <v>65.850461718999995</v>
      </c>
      <c r="J388" s="59">
        <v>115.49471149999999</v>
      </c>
      <c r="K388" s="59">
        <v>100.58227203</v>
      </c>
      <c r="L388" s="59">
        <v>9.2246575342000003</v>
      </c>
      <c r="M388" s="59">
        <v>265</v>
      </c>
      <c r="Q388" s="89">
        <v>355</v>
      </c>
      <c r="R388" s="59">
        <v>109.99232452</v>
      </c>
      <c r="S388" s="59">
        <v>29.739364179999999</v>
      </c>
      <c r="T388" s="59">
        <v>114.97916019</v>
      </c>
      <c r="U388" s="59">
        <v>200.29646385000001</v>
      </c>
      <c r="V388" s="59">
        <v>6.4136986300999999</v>
      </c>
      <c r="W388" s="59">
        <v>61.063472582999999</v>
      </c>
      <c r="X388" s="59">
        <v>121.31421829999999</v>
      </c>
      <c r="Y388" s="59">
        <v>161.95118244</v>
      </c>
      <c r="Z388" s="59">
        <v>9.2246575342000003</v>
      </c>
      <c r="AA388" s="59">
        <v>256</v>
      </c>
      <c r="AE388" s="89">
        <v>355</v>
      </c>
      <c r="AF388" s="59">
        <v>160.05999098999999</v>
      </c>
      <c r="AG388" s="59">
        <v>31.155418594</v>
      </c>
      <c r="AH388" s="59">
        <v>83.755985365000001</v>
      </c>
      <c r="AI388" s="59">
        <v>184.97691068</v>
      </c>
      <c r="AJ388" s="59">
        <v>6.4136986300999999</v>
      </c>
      <c r="AK388" s="59">
        <v>68.302097017999998</v>
      </c>
      <c r="AL388" s="59">
        <v>130.41511657999999</v>
      </c>
      <c r="AM388" s="59">
        <v>357.90323709</v>
      </c>
      <c r="AN388" s="59">
        <v>9.2246575342000003</v>
      </c>
      <c r="AO388" s="59">
        <v>423</v>
      </c>
      <c r="AS388" s="89">
        <v>355</v>
      </c>
      <c r="AT388" s="59">
        <v>153.6824024</v>
      </c>
      <c r="AU388" s="59">
        <v>37.342514166999997</v>
      </c>
      <c r="AV388" s="59">
        <v>101.81772916</v>
      </c>
      <c r="AW388" s="63">
        <v>200.76917143</v>
      </c>
      <c r="AX388" s="63">
        <v>6.4136986300999999</v>
      </c>
      <c r="AY388" s="63">
        <v>67.032388103000002</v>
      </c>
      <c r="AZ388" s="63">
        <v>140.02474631000001</v>
      </c>
      <c r="BA388" s="63">
        <v>102.36089084</v>
      </c>
      <c r="BB388" s="63">
        <v>9.2246575342000003</v>
      </c>
      <c r="BC388" s="63">
        <v>606</v>
      </c>
    </row>
    <row r="389" spans="3:55">
      <c r="C389" s="89">
        <v>356</v>
      </c>
      <c r="D389" s="59">
        <v>138.55825048</v>
      </c>
      <c r="E389" s="59">
        <v>28.287483491</v>
      </c>
      <c r="F389" s="59">
        <v>98.358961874000002</v>
      </c>
      <c r="G389" s="59">
        <v>187.42639668999999</v>
      </c>
      <c r="H389" s="59">
        <v>6.4136986300999999</v>
      </c>
      <c r="I389" s="59">
        <v>65.769393769000004</v>
      </c>
      <c r="J389" s="59">
        <v>114.77119252</v>
      </c>
      <c r="K389" s="59">
        <v>99.292330856999996</v>
      </c>
      <c r="L389" s="59">
        <v>9.2246575342000003</v>
      </c>
      <c r="M389" s="59">
        <v>266</v>
      </c>
      <c r="Q389" s="89">
        <v>356</v>
      </c>
      <c r="R389" s="59">
        <v>108.87575164</v>
      </c>
      <c r="S389" s="59">
        <v>29.492987388</v>
      </c>
      <c r="T389" s="59">
        <v>114.41021871</v>
      </c>
      <c r="U389" s="59">
        <v>199.85695057000001</v>
      </c>
      <c r="V389" s="59">
        <v>6.4136986300999999</v>
      </c>
      <c r="W389" s="59">
        <v>60.999045996</v>
      </c>
      <c r="X389" s="59">
        <v>120.60588396999999</v>
      </c>
      <c r="Y389" s="59">
        <v>160.06361905</v>
      </c>
      <c r="Z389" s="59">
        <v>9.2246575342000003</v>
      </c>
      <c r="AA389" s="59">
        <v>256</v>
      </c>
      <c r="AE389" s="89">
        <v>356</v>
      </c>
      <c r="AF389" s="59">
        <v>158.28773870000001</v>
      </c>
      <c r="AG389" s="59">
        <v>30.884366411999999</v>
      </c>
      <c r="AH389" s="59">
        <v>83.111946337999996</v>
      </c>
      <c r="AI389" s="59">
        <v>184.56691451</v>
      </c>
      <c r="AJ389" s="59">
        <v>6.4136986300999999</v>
      </c>
      <c r="AK389" s="59">
        <v>68.231933853000001</v>
      </c>
      <c r="AL389" s="59">
        <v>129.66626226</v>
      </c>
      <c r="AM389" s="59">
        <v>354.07575659999998</v>
      </c>
      <c r="AN389" s="59">
        <v>9.2246575342000003</v>
      </c>
      <c r="AO389" s="59">
        <v>423</v>
      </c>
      <c r="AS389" s="89">
        <v>356</v>
      </c>
      <c r="AT389" s="59">
        <v>152.19443412999999</v>
      </c>
      <c r="AU389" s="59">
        <v>37.133005458</v>
      </c>
      <c r="AV389" s="59">
        <v>100.9386903</v>
      </c>
      <c r="AW389" s="63">
        <v>200.39130029</v>
      </c>
      <c r="AX389" s="63">
        <v>6.4136986300999999</v>
      </c>
      <c r="AY389" s="63">
        <v>66.952879009</v>
      </c>
      <c r="AZ389" s="63">
        <v>139.15579682000001</v>
      </c>
      <c r="BA389" s="63">
        <v>101.44294259</v>
      </c>
      <c r="BB389" s="63">
        <v>9.2246575342000003</v>
      </c>
      <c r="BC389" s="63">
        <v>606</v>
      </c>
    </row>
    <row r="390" spans="3:55">
      <c r="C390" s="89">
        <v>357</v>
      </c>
      <c r="D390" s="59">
        <v>136.93144792999999</v>
      </c>
      <c r="E390" s="59">
        <v>28.091673954000001</v>
      </c>
      <c r="F390" s="59">
        <v>97.886224263000003</v>
      </c>
      <c r="G390" s="59">
        <v>187.01491037</v>
      </c>
      <c r="H390" s="59">
        <v>6.4136986300999999</v>
      </c>
      <c r="I390" s="59">
        <v>65.685977363000006</v>
      </c>
      <c r="J390" s="59">
        <v>114.02608069</v>
      </c>
      <c r="K390" s="59">
        <v>97.963820881999993</v>
      </c>
      <c r="L390" s="59">
        <v>9.2246575342000003</v>
      </c>
      <c r="M390" s="59">
        <v>266</v>
      </c>
      <c r="Q390" s="89">
        <v>357</v>
      </c>
      <c r="R390" s="59">
        <v>107.60578104</v>
      </c>
      <c r="S390" s="59">
        <v>29.279819333999999</v>
      </c>
      <c r="T390" s="59">
        <v>113.97347031</v>
      </c>
      <c r="U390" s="59">
        <v>199.40543319</v>
      </c>
      <c r="V390" s="59">
        <v>6.4136986300999999</v>
      </c>
      <c r="W390" s="59">
        <v>60.933434513999998</v>
      </c>
      <c r="X390" s="59">
        <v>119.87887838</v>
      </c>
      <c r="Y390" s="59">
        <v>158.12672384000001</v>
      </c>
      <c r="Z390" s="59">
        <v>9.2246575342000003</v>
      </c>
      <c r="AA390" s="59">
        <v>257</v>
      </c>
      <c r="AE390" s="89">
        <v>357</v>
      </c>
      <c r="AF390" s="59">
        <v>156.62783755000001</v>
      </c>
      <c r="AG390" s="59">
        <v>30.648904315999999</v>
      </c>
      <c r="AH390" s="59">
        <v>82.351619568999993</v>
      </c>
      <c r="AI390" s="59">
        <v>184.12526485999999</v>
      </c>
      <c r="AJ390" s="59">
        <v>6.4136986300999999</v>
      </c>
      <c r="AK390" s="59">
        <v>68.160004900000004</v>
      </c>
      <c r="AL390" s="59">
        <v>128.89730298999999</v>
      </c>
      <c r="AM390" s="59">
        <v>350.14959507999998</v>
      </c>
      <c r="AN390" s="59">
        <v>9.2246575342000003</v>
      </c>
      <c r="AO390" s="59">
        <v>423</v>
      </c>
      <c r="AS390" s="89">
        <v>357</v>
      </c>
      <c r="AT390" s="59">
        <v>150.45328011999999</v>
      </c>
      <c r="AU390" s="59">
        <v>36.881720457999997</v>
      </c>
      <c r="AV390" s="59">
        <v>100.39729597</v>
      </c>
      <c r="AW390" s="63">
        <v>199.97074663999999</v>
      </c>
      <c r="AX390" s="63">
        <v>6.4136986300999999</v>
      </c>
      <c r="AY390" s="63">
        <v>66.871239649000003</v>
      </c>
      <c r="AZ390" s="63">
        <v>138.26070369000001</v>
      </c>
      <c r="BA390" s="63">
        <v>100.49642341000001</v>
      </c>
      <c r="BB390" s="63">
        <v>9.2246575342000003</v>
      </c>
      <c r="BC390" s="63">
        <v>606</v>
      </c>
    </row>
    <row r="391" spans="3:55">
      <c r="C391" s="89">
        <v>358</v>
      </c>
      <c r="D391" s="59">
        <v>135.41656244000001</v>
      </c>
      <c r="E391" s="59">
        <v>27.907902180000001</v>
      </c>
      <c r="F391" s="59">
        <v>97.299860159999994</v>
      </c>
      <c r="G391" s="59">
        <v>186.59309571</v>
      </c>
      <c r="H391" s="59">
        <v>6.4136986300999999</v>
      </c>
      <c r="I391" s="59">
        <v>65.600178072000006</v>
      </c>
      <c r="J391" s="59">
        <v>113.25907300999999</v>
      </c>
      <c r="K391" s="59">
        <v>96.592572064999999</v>
      </c>
      <c r="L391" s="59">
        <v>9.2246575342000003</v>
      </c>
      <c r="M391" s="59">
        <v>266</v>
      </c>
      <c r="Q391" s="89">
        <v>358</v>
      </c>
      <c r="R391" s="59">
        <v>106.73598115999999</v>
      </c>
      <c r="S391" s="59">
        <v>29.040481773</v>
      </c>
      <c r="T391" s="59">
        <v>113.19458956</v>
      </c>
      <c r="U391" s="59">
        <v>198.92204695000001</v>
      </c>
      <c r="V391" s="59">
        <v>6.4136986300999999</v>
      </c>
      <c r="W391" s="59">
        <v>60.866268712</v>
      </c>
      <c r="X391" s="59">
        <v>119.13295595</v>
      </c>
      <c r="Y391" s="59">
        <v>156.13993884000001</v>
      </c>
      <c r="Z391" s="59">
        <v>9.2246575342000003</v>
      </c>
      <c r="AA391" s="59">
        <v>257</v>
      </c>
      <c r="AE391" s="89">
        <v>358</v>
      </c>
      <c r="AF391" s="59">
        <v>154.71266141999999</v>
      </c>
      <c r="AG391" s="59">
        <v>30.355817365</v>
      </c>
      <c r="AH391" s="59">
        <v>81.904192636999994</v>
      </c>
      <c r="AI391" s="59">
        <v>183.68361519999999</v>
      </c>
      <c r="AJ391" s="59">
        <v>6.4136986300999999</v>
      </c>
      <c r="AK391" s="59">
        <v>68.086285214</v>
      </c>
      <c r="AL391" s="59">
        <v>128.10797220000001</v>
      </c>
      <c r="AM391" s="59">
        <v>346.12292987000001</v>
      </c>
      <c r="AN391" s="59">
        <v>9.2246575342000003</v>
      </c>
      <c r="AO391" s="59">
        <v>423</v>
      </c>
      <c r="AS391" s="89">
        <v>358</v>
      </c>
      <c r="AT391" s="59">
        <v>148.76575059000001</v>
      </c>
      <c r="AU391" s="59">
        <v>36.604864388999999</v>
      </c>
      <c r="AV391" s="59">
        <v>99.827848240999998</v>
      </c>
      <c r="AW391" s="63">
        <v>199.55019297999999</v>
      </c>
      <c r="AX391" s="63">
        <v>6.4136986300999999</v>
      </c>
      <c r="AY391" s="63">
        <v>66.787500668000007</v>
      </c>
      <c r="AZ391" s="63">
        <v>137.33909871</v>
      </c>
      <c r="BA391" s="63">
        <v>99.520948783999998</v>
      </c>
      <c r="BB391" s="63">
        <v>9.2246575342000003</v>
      </c>
      <c r="BC391" s="63">
        <v>606</v>
      </c>
    </row>
    <row r="392" spans="3:55">
      <c r="C392" s="89">
        <v>359</v>
      </c>
      <c r="D392" s="59">
        <v>133.94793483999999</v>
      </c>
      <c r="E392" s="59">
        <v>27.707043516999999</v>
      </c>
      <c r="F392" s="59">
        <v>96.684325057999999</v>
      </c>
      <c r="G392" s="59">
        <v>186.17128106000001</v>
      </c>
      <c r="H392" s="59">
        <v>6.4136986300999999</v>
      </c>
      <c r="I392" s="59">
        <v>65.512077873999999</v>
      </c>
      <c r="J392" s="59">
        <v>112.46986647</v>
      </c>
      <c r="K392" s="59">
        <v>95.177840481999993</v>
      </c>
      <c r="L392" s="59">
        <v>9.2246575342000003</v>
      </c>
      <c r="M392" s="59">
        <v>267</v>
      </c>
      <c r="Q392" s="89">
        <v>359</v>
      </c>
      <c r="R392" s="59">
        <v>105.7913861</v>
      </c>
      <c r="S392" s="59">
        <v>28.808374001000001</v>
      </c>
      <c r="T392" s="59">
        <v>112.4832742</v>
      </c>
      <c r="U392" s="59">
        <v>198.43866070000001</v>
      </c>
      <c r="V392" s="59">
        <v>6.4136986300999999</v>
      </c>
      <c r="W392" s="59">
        <v>60.797527537000001</v>
      </c>
      <c r="X392" s="59">
        <v>118.36787107000001</v>
      </c>
      <c r="Y392" s="59">
        <v>154.10270607999999</v>
      </c>
      <c r="Z392" s="59">
        <v>9.2246575342000003</v>
      </c>
      <c r="AA392" s="59">
        <v>257</v>
      </c>
      <c r="AE392" s="89">
        <v>359</v>
      </c>
      <c r="AF392" s="59">
        <v>152.84970519999999</v>
      </c>
      <c r="AG392" s="59">
        <v>30.030180674</v>
      </c>
      <c r="AH392" s="59">
        <v>81.437095533999994</v>
      </c>
      <c r="AI392" s="59">
        <v>183.24196555</v>
      </c>
      <c r="AJ392" s="59">
        <v>6.4136986300999999</v>
      </c>
      <c r="AK392" s="59">
        <v>68.010749849999996</v>
      </c>
      <c r="AL392" s="59">
        <v>127.29800332000001</v>
      </c>
      <c r="AM392" s="59">
        <v>341.99396257000001</v>
      </c>
      <c r="AN392" s="59">
        <v>9.2246575342000003</v>
      </c>
      <c r="AO392" s="59">
        <v>423</v>
      </c>
      <c r="AS392" s="89">
        <v>359</v>
      </c>
      <c r="AT392" s="59">
        <v>147.06718298000001</v>
      </c>
      <c r="AU392" s="59">
        <v>36.326399004000002</v>
      </c>
      <c r="AV392" s="59">
        <v>99.271047906000007</v>
      </c>
      <c r="AW392" s="63">
        <v>199.12963933</v>
      </c>
      <c r="AX392" s="63">
        <v>6.4136986300999999</v>
      </c>
      <c r="AY392" s="63">
        <v>66.701416633999997</v>
      </c>
      <c r="AZ392" s="63">
        <v>136.39061369999999</v>
      </c>
      <c r="BA392" s="63">
        <v>98.517294836000005</v>
      </c>
      <c r="BB392" s="63">
        <v>9.2246575342000003</v>
      </c>
      <c r="BC392" s="63">
        <v>606</v>
      </c>
    </row>
    <row r="393" spans="3:55">
      <c r="C393" s="89">
        <v>360</v>
      </c>
      <c r="D393" s="59">
        <v>132.80520367</v>
      </c>
      <c r="E393" s="59">
        <v>27.344882836</v>
      </c>
      <c r="F393" s="59">
        <v>95.904195548999994</v>
      </c>
      <c r="G393" s="59">
        <v>185.74946639999999</v>
      </c>
      <c r="H393" s="59">
        <v>6.4136986300999999</v>
      </c>
      <c r="I393" s="59">
        <v>65.421695038999999</v>
      </c>
      <c r="J393" s="59">
        <v>111.65815809</v>
      </c>
      <c r="K393" s="59">
        <v>93.719013673000006</v>
      </c>
      <c r="L393" s="59">
        <v>9.2246575342000003</v>
      </c>
      <c r="M393" s="59">
        <v>267</v>
      </c>
      <c r="Q393" s="89">
        <v>360</v>
      </c>
      <c r="R393" s="59">
        <v>104.58820333</v>
      </c>
      <c r="S393" s="59">
        <v>28.577715636000001</v>
      </c>
      <c r="T393" s="59">
        <v>112.02909715</v>
      </c>
      <c r="U393" s="59">
        <v>197.95527444999999</v>
      </c>
      <c r="V393" s="59">
        <v>6.4136986300999999</v>
      </c>
      <c r="W393" s="59">
        <v>60.727189934999998</v>
      </c>
      <c r="X393" s="59">
        <v>117.58337817</v>
      </c>
      <c r="Y393" s="59">
        <v>152.01446759999999</v>
      </c>
      <c r="Z393" s="59">
        <v>9.2246575342000003</v>
      </c>
      <c r="AA393" s="59">
        <v>257</v>
      </c>
      <c r="AE393" s="89">
        <v>360</v>
      </c>
      <c r="AF393" s="59">
        <v>151.35400978999999</v>
      </c>
      <c r="AG393" s="59">
        <v>29.695641213999998</v>
      </c>
      <c r="AH393" s="59">
        <v>80.611640386999994</v>
      </c>
      <c r="AI393" s="59">
        <v>182.80031589000001</v>
      </c>
      <c r="AJ393" s="59">
        <v>6.4136986300999999</v>
      </c>
      <c r="AK393" s="59">
        <v>67.933373861999996</v>
      </c>
      <c r="AL393" s="59">
        <v>126.46712977999999</v>
      </c>
      <c r="AM393" s="59">
        <v>337.76147101999999</v>
      </c>
      <c r="AN393" s="59">
        <v>9.2246575342000003</v>
      </c>
      <c r="AO393" s="59">
        <v>423</v>
      </c>
      <c r="AS393" s="89">
        <v>360</v>
      </c>
      <c r="AT393" s="59">
        <v>145.82697352</v>
      </c>
      <c r="AU393" s="59">
        <v>35.872663500000002</v>
      </c>
      <c r="AV393" s="59">
        <v>98.431159536999999</v>
      </c>
      <c r="AW393" s="63">
        <v>198.70908567999999</v>
      </c>
      <c r="AX393" s="63">
        <v>6.4136986300999999</v>
      </c>
      <c r="AY393" s="63">
        <v>66.612954951999996</v>
      </c>
      <c r="AZ393" s="63">
        <v>135.41488046000001</v>
      </c>
      <c r="BA393" s="63">
        <v>97.484605311999999</v>
      </c>
      <c r="BB393" s="63">
        <v>9.2246575342000003</v>
      </c>
      <c r="BC393" s="63">
        <v>606</v>
      </c>
    </row>
    <row r="394" spans="3:55">
      <c r="C394" s="89">
        <v>361</v>
      </c>
      <c r="D394" s="59">
        <v>131.20665764</v>
      </c>
      <c r="E394" s="59">
        <v>27.091186750999999</v>
      </c>
      <c r="F394" s="59">
        <v>95.471416297999994</v>
      </c>
      <c r="G394" s="59">
        <v>185.32765175</v>
      </c>
      <c r="H394" s="59">
        <v>6.4136986300999999</v>
      </c>
      <c r="I394" s="59">
        <v>65.328851938</v>
      </c>
      <c r="J394" s="59">
        <v>110.82364486</v>
      </c>
      <c r="K394" s="59">
        <v>92.215479177000006</v>
      </c>
      <c r="L394" s="59">
        <v>9.2246575342000003</v>
      </c>
      <c r="M394" s="59">
        <v>267</v>
      </c>
      <c r="Q394" s="89">
        <v>361</v>
      </c>
      <c r="R394" s="59">
        <v>103.49273577</v>
      </c>
      <c r="S394" s="59">
        <v>28.349536079</v>
      </c>
      <c r="T394" s="59">
        <v>111.46472608000001</v>
      </c>
      <c r="U394" s="59">
        <v>197.47188821</v>
      </c>
      <c r="V394" s="59">
        <v>6.4136986300999999</v>
      </c>
      <c r="W394" s="59">
        <v>60.655234849999999</v>
      </c>
      <c r="X394" s="59">
        <v>116.77923165999999</v>
      </c>
      <c r="Y394" s="59">
        <v>149.87554661999999</v>
      </c>
      <c r="Z394" s="59">
        <v>9.2246575342000003</v>
      </c>
      <c r="AA394" s="59">
        <v>257</v>
      </c>
      <c r="AE394" s="89">
        <v>361</v>
      </c>
      <c r="AF394" s="59">
        <v>149.45106006</v>
      </c>
      <c r="AG394" s="59">
        <v>29.375914554000001</v>
      </c>
      <c r="AH394" s="59">
        <v>80.178626761000004</v>
      </c>
      <c r="AI394" s="59">
        <v>182.35866623999999</v>
      </c>
      <c r="AJ394" s="59">
        <v>6.4136986300999999</v>
      </c>
      <c r="AK394" s="59">
        <v>67.854132304999993</v>
      </c>
      <c r="AL394" s="59">
        <v>125.61508503</v>
      </c>
      <c r="AM394" s="59">
        <v>333.42467167000001</v>
      </c>
      <c r="AN394" s="59">
        <v>9.2246575342000003</v>
      </c>
      <c r="AO394" s="59">
        <v>423</v>
      </c>
      <c r="AS394" s="89">
        <v>361</v>
      </c>
      <c r="AT394" s="59">
        <v>144.10544075999999</v>
      </c>
      <c r="AU394" s="59">
        <v>35.501595989999998</v>
      </c>
      <c r="AV394" s="59">
        <v>97.989926475000004</v>
      </c>
      <c r="AW394" s="63">
        <v>198.28853203</v>
      </c>
      <c r="AX394" s="63">
        <v>6.4136986300999999</v>
      </c>
      <c r="AY394" s="63">
        <v>66.522083029000001</v>
      </c>
      <c r="AZ394" s="63">
        <v>134.41153079</v>
      </c>
      <c r="BA394" s="63">
        <v>96.421904811999994</v>
      </c>
      <c r="BB394" s="63">
        <v>9.2246575342000003</v>
      </c>
      <c r="BC394" s="63">
        <v>606</v>
      </c>
    </row>
    <row r="395" spans="3:55">
      <c r="C395" s="89">
        <v>362</v>
      </c>
      <c r="D395" s="59">
        <v>129.73190832</v>
      </c>
      <c r="E395" s="59">
        <v>26.790292826999998</v>
      </c>
      <c r="F395" s="59">
        <v>94.962038172000007</v>
      </c>
      <c r="G395" s="59">
        <v>184.90583710000001</v>
      </c>
      <c r="H395" s="59">
        <v>6.4136986300999999</v>
      </c>
      <c r="I395" s="59">
        <v>65.233514818000003</v>
      </c>
      <c r="J395" s="59">
        <v>109.96602378</v>
      </c>
      <c r="K395" s="59">
        <v>90.666624532</v>
      </c>
      <c r="L395" s="59">
        <v>9.2246575342000003</v>
      </c>
      <c r="M395" s="59">
        <v>267</v>
      </c>
      <c r="Q395" s="89">
        <v>362</v>
      </c>
      <c r="R395" s="59">
        <v>102.38938541</v>
      </c>
      <c r="S395" s="59">
        <v>28.073403707000001</v>
      </c>
      <c r="T395" s="59">
        <v>110.95619062999999</v>
      </c>
      <c r="U395" s="59">
        <v>196.98850196000001</v>
      </c>
      <c r="V395" s="59">
        <v>6.4136986300999999</v>
      </c>
      <c r="W395" s="59">
        <v>60.581641228999999</v>
      </c>
      <c r="X395" s="59">
        <v>115.95518595</v>
      </c>
      <c r="Y395" s="59">
        <v>147.68511131</v>
      </c>
      <c r="Z395" s="59">
        <v>9.2246575342000003</v>
      </c>
      <c r="AA395" s="59">
        <v>257</v>
      </c>
      <c r="AE395" s="89">
        <v>362</v>
      </c>
      <c r="AF395" s="59">
        <v>147.60796203999999</v>
      </c>
      <c r="AG395" s="59">
        <v>29.038377786000002</v>
      </c>
      <c r="AH395" s="59">
        <v>79.703571542000006</v>
      </c>
      <c r="AI395" s="59">
        <v>181.91701657999999</v>
      </c>
      <c r="AJ395" s="59">
        <v>6.4136986300999999</v>
      </c>
      <c r="AK395" s="59">
        <v>67.773000233999994</v>
      </c>
      <c r="AL395" s="59">
        <v>124.7416025</v>
      </c>
      <c r="AM395" s="59">
        <v>328.98194561999998</v>
      </c>
      <c r="AN395" s="59">
        <v>9.2246575342000003</v>
      </c>
      <c r="AO395" s="59">
        <v>423</v>
      </c>
      <c r="AS395" s="89">
        <v>362</v>
      </c>
      <c r="AT395" s="59">
        <v>142.54347928999999</v>
      </c>
      <c r="AU395" s="59">
        <v>35.089712403</v>
      </c>
      <c r="AV395" s="59">
        <v>97.429938195000005</v>
      </c>
      <c r="AW395" s="63">
        <v>197.86797837</v>
      </c>
      <c r="AX395" s="63">
        <v>6.4136986300999999</v>
      </c>
      <c r="AY395" s="63">
        <v>66.428768270999996</v>
      </c>
      <c r="AZ395" s="63">
        <v>133.38019650000001</v>
      </c>
      <c r="BA395" s="63">
        <v>95.328810810999997</v>
      </c>
      <c r="BB395" s="63">
        <v>9.2246575342000003</v>
      </c>
      <c r="BC395" s="63">
        <v>606</v>
      </c>
    </row>
    <row r="396" spans="3:55">
      <c r="C396" s="89">
        <v>363</v>
      </c>
      <c r="D396" s="59">
        <v>128.13990454</v>
      </c>
      <c r="E396" s="59">
        <v>26.518439717</v>
      </c>
      <c r="F396" s="59">
        <v>94.540873696999995</v>
      </c>
      <c r="G396" s="59">
        <v>184.48402243999999</v>
      </c>
      <c r="H396" s="59">
        <v>6.4136986300999999</v>
      </c>
      <c r="I396" s="59">
        <v>65.135649927000003</v>
      </c>
      <c r="J396" s="59">
        <v>109.08499184999999</v>
      </c>
      <c r="K396" s="59">
        <v>89.071837278000004</v>
      </c>
      <c r="L396" s="59">
        <v>9.2246575342000003</v>
      </c>
      <c r="M396" s="59">
        <v>268</v>
      </c>
      <c r="Q396" s="89">
        <v>363</v>
      </c>
      <c r="R396" s="59">
        <v>101.35877126</v>
      </c>
      <c r="S396" s="59">
        <v>27.767826538000001</v>
      </c>
      <c r="T396" s="59">
        <v>110.40436375</v>
      </c>
      <c r="U396" s="59">
        <v>196.50511571999999</v>
      </c>
      <c r="V396" s="59">
        <v>6.4136986300999999</v>
      </c>
      <c r="W396" s="59">
        <v>60.506388016999999</v>
      </c>
      <c r="X396" s="59">
        <v>115.11099544</v>
      </c>
      <c r="Y396" s="59">
        <v>145.44207245000001</v>
      </c>
      <c r="Z396" s="59">
        <v>9.2246575342000003</v>
      </c>
      <c r="AA396" s="59">
        <v>257</v>
      </c>
      <c r="AE396" s="89">
        <v>363</v>
      </c>
      <c r="AF396" s="59">
        <v>145.49661139</v>
      </c>
      <c r="AG396" s="59">
        <v>28.76312471</v>
      </c>
      <c r="AH396" s="59">
        <v>79.434485253000005</v>
      </c>
      <c r="AI396" s="59">
        <v>181.47536693000001</v>
      </c>
      <c r="AJ396" s="59">
        <v>6.4136986300999999</v>
      </c>
      <c r="AK396" s="59">
        <v>67.689952703000003</v>
      </c>
      <c r="AL396" s="59">
        <v>123.84641560999999</v>
      </c>
      <c r="AM396" s="59">
        <v>324.43205409000001</v>
      </c>
      <c r="AN396" s="59">
        <v>9.2246575342000003</v>
      </c>
      <c r="AO396" s="59">
        <v>423</v>
      </c>
      <c r="AS396" s="89">
        <v>363</v>
      </c>
      <c r="AT396" s="59">
        <v>140.72182423000001</v>
      </c>
      <c r="AU396" s="59">
        <v>34.771757086000001</v>
      </c>
      <c r="AV396" s="59">
        <v>97.035715240000002</v>
      </c>
      <c r="AW396" s="63">
        <v>197.44742471999999</v>
      </c>
      <c r="AX396" s="63">
        <v>6.4136986300999999</v>
      </c>
      <c r="AY396" s="63">
        <v>66.332978084999993</v>
      </c>
      <c r="AZ396" s="63">
        <v>132.32050939000001</v>
      </c>
      <c r="BA396" s="63">
        <v>94.204940785999995</v>
      </c>
      <c r="BB396" s="63">
        <v>9.2246575342000003</v>
      </c>
      <c r="BC396" s="63">
        <v>606</v>
      </c>
    </row>
    <row r="397" spans="3:55">
      <c r="C397" s="89">
        <v>364</v>
      </c>
      <c r="D397" s="59">
        <v>126.45035141</v>
      </c>
      <c r="E397" s="59">
        <v>26.281027140999999</v>
      </c>
      <c r="F397" s="59">
        <v>94.182818045000005</v>
      </c>
      <c r="G397" s="59">
        <v>184.06220779</v>
      </c>
      <c r="H397" s="59">
        <v>6.4136986300999999</v>
      </c>
      <c r="I397" s="59">
        <v>65.035223510999998</v>
      </c>
      <c r="J397" s="59">
        <v>108.18024607</v>
      </c>
      <c r="K397" s="59">
        <v>87.430504954</v>
      </c>
      <c r="L397" s="59">
        <v>9.2246575342000003</v>
      </c>
      <c r="M397" s="59">
        <v>268</v>
      </c>
      <c r="Q397" s="89">
        <v>364</v>
      </c>
      <c r="R397" s="59">
        <v>100.23198082</v>
      </c>
      <c r="S397" s="59">
        <v>27.48978318</v>
      </c>
      <c r="T397" s="59">
        <v>109.92117937</v>
      </c>
      <c r="U397" s="59">
        <v>196.02172947</v>
      </c>
      <c r="V397" s="59">
        <v>6.4136986300999999</v>
      </c>
      <c r="W397" s="59">
        <v>60.429454159999999</v>
      </c>
      <c r="X397" s="59">
        <v>114.24641456000001</v>
      </c>
      <c r="Y397" s="59">
        <v>143.14587359000001</v>
      </c>
      <c r="Z397" s="59">
        <v>9.2246575342000003</v>
      </c>
      <c r="AA397" s="59">
        <v>258</v>
      </c>
      <c r="AE397" s="89">
        <v>364</v>
      </c>
      <c r="AF397" s="59">
        <v>143.33294516000001</v>
      </c>
      <c r="AG397" s="59">
        <v>28.532637925</v>
      </c>
      <c r="AH397" s="59">
        <v>79.172948251999998</v>
      </c>
      <c r="AI397" s="59">
        <v>181.03371727000001</v>
      </c>
      <c r="AJ397" s="59">
        <v>6.4136986300999999</v>
      </c>
      <c r="AK397" s="59">
        <v>67.604964768000002</v>
      </c>
      <c r="AL397" s="59">
        <v>122.92925782</v>
      </c>
      <c r="AM397" s="59">
        <v>319.77377546000002</v>
      </c>
      <c r="AN397" s="59">
        <v>9.2246575342000003</v>
      </c>
      <c r="AO397" s="59">
        <v>423</v>
      </c>
      <c r="AS397" s="89">
        <v>364</v>
      </c>
      <c r="AT397" s="59">
        <v>138.81008198999999</v>
      </c>
      <c r="AU397" s="59">
        <v>34.473238508000001</v>
      </c>
      <c r="AV397" s="59">
        <v>96.712142717999996</v>
      </c>
      <c r="AW397" s="63">
        <v>197.02687107</v>
      </c>
      <c r="AX397" s="63">
        <v>6.4136986300999999</v>
      </c>
      <c r="AY397" s="63">
        <v>66.234679877000005</v>
      </c>
      <c r="AZ397" s="63">
        <v>131.23210126999999</v>
      </c>
      <c r="BA397" s="63">
        <v>93.049912211000006</v>
      </c>
      <c r="BB397" s="63">
        <v>9.2246575342000003</v>
      </c>
      <c r="BC397" s="63">
        <v>606</v>
      </c>
    </row>
    <row r="398" spans="3:55">
      <c r="C398" s="89">
        <v>365</v>
      </c>
      <c r="D398" s="59">
        <v>124.87553019000001</v>
      </c>
      <c r="E398" s="59">
        <v>25.997145219</v>
      </c>
      <c r="F398" s="59">
        <v>93.756499818999998</v>
      </c>
      <c r="G398" s="59">
        <v>183.64039313000001</v>
      </c>
      <c r="H398" s="59">
        <v>6.4136986300999999</v>
      </c>
      <c r="I398" s="59">
        <v>64.932201818999999</v>
      </c>
      <c r="J398" s="59">
        <v>107.25148344999999</v>
      </c>
      <c r="K398" s="59">
        <v>85.742015097999996</v>
      </c>
      <c r="L398" s="59">
        <v>9.2246575342000003</v>
      </c>
      <c r="M398" s="59">
        <v>268</v>
      </c>
      <c r="Q398" s="89">
        <v>365</v>
      </c>
      <c r="R398" s="59">
        <v>99.17816277</v>
      </c>
      <c r="S398" s="59">
        <v>27.175219873</v>
      </c>
      <c r="T398" s="59">
        <v>109.40154253</v>
      </c>
      <c r="U398" s="59">
        <v>195.53834322</v>
      </c>
      <c r="V398" s="59">
        <v>6.4136986300999999</v>
      </c>
      <c r="W398" s="59">
        <v>60.350818603999997</v>
      </c>
      <c r="X398" s="59">
        <v>113.36119772000001</v>
      </c>
      <c r="Y398" s="59">
        <v>140.79595827</v>
      </c>
      <c r="Z398" s="59">
        <v>9.2246575342000003</v>
      </c>
      <c r="AA398" s="59">
        <v>258</v>
      </c>
      <c r="AE398" s="89">
        <v>365</v>
      </c>
      <c r="AF398" s="59">
        <v>141.47739383999999</v>
      </c>
      <c r="AG398" s="59">
        <v>28.151714719000001</v>
      </c>
      <c r="AH398" s="59">
        <v>78.753732768999996</v>
      </c>
      <c r="AI398" s="59">
        <v>180.59206761999999</v>
      </c>
      <c r="AJ398" s="59">
        <v>6.4136986300999999</v>
      </c>
      <c r="AK398" s="59">
        <v>67.518011482999995</v>
      </c>
      <c r="AL398" s="59">
        <v>121.98986255</v>
      </c>
      <c r="AM398" s="59">
        <v>315.00588807000003</v>
      </c>
      <c r="AN398" s="59">
        <v>9.2246575342000003</v>
      </c>
      <c r="AO398" s="59">
        <v>423</v>
      </c>
      <c r="AS398" s="89">
        <v>365</v>
      </c>
      <c r="AT398" s="59">
        <v>137.11394827000001</v>
      </c>
      <c r="AU398" s="59">
        <v>34.099751003999998</v>
      </c>
      <c r="AV398" s="59">
        <v>96.247930608999994</v>
      </c>
      <c r="AW398" s="63">
        <v>196.60631742000001</v>
      </c>
      <c r="AX398" s="63">
        <v>6.4136986300999999</v>
      </c>
      <c r="AY398" s="63">
        <v>66.133841054000001</v>
      </c>
      <c r="AZ398" s="63">
        <v>130.11460392999999</v>
      </c>
      <c r="BA398" s="63">
        <v>91.863342562</v>
      </c>
      <c r="BB398" s="63">
        <v>9.2246575342000003</v>
      </c>
      <c r="BC398" s="63">
        <v>606</v>
      </c>
    </row>
    <row r="399" spans="3:55"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</row>
  </sheetData>
  <pageMargins left="0.75" right="0.75" top="1" bottom="1" header="0.5" footer="0.5"/>
  <headerFooter alignWithMargins="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K201"/>
  <sheetViews>
    <sheetView showGridLines="0" zoomScale="85" workbookViewId="0">
      <selection sqref="A1:C1"/>
    </sheetView>
  </sheetViews>
  <sheetFormatPr defaultRowHeight="12.75"/>
  <cols>
    <col min="1" max="1" width="3.42578125" style="121" customWidth="1"/>
    <col min="2" max="2" width="10.42578125" style="121" customWidth="1"/>
    <col min="3" max="10" width="9.140625" style="121"/>
    <col min="11" max="11" width="6.140625" style="121" customWidth="1"/>
    <col min="12" max="13" width="4.85546875" style="121" customWidth="1"/>
    <col min="14" max="14" width="5" style="121" customWidth="1"/>
    <col min="15" max="15" width="33.42578125" style="121" bestFit="1" customWidth="1"/>
    <col min="16" max="16" width="8.5703125" style="121" bestFit="1" customWidth="1"/>
    <col min="17" max="26" width="6.5703125" style="121" bestFit="1" customWidth="1"/>
    <col min="27" max="27" width="8.42578125" style="121" bestFit="1" customWidth="1"/>
    <col min="28" max="28" width="6.7109375" style="121" bestFit="1" customWidth="1"/>
    <col min="29" max="29" width="9.7109375" style="121" bestFit="1" customWidth="1"/>
    <col min="30" max="39" width="9.5703125" style="121" bestFit="1" customWidth="1"/>
    <col min="40" max="40" width="12.42578125" style="121" bestFit="1" customWidth="1"/>
    <col min="41" max="44" width="12.42578125" style="121" customWidth="1"/>
    <col min="45" max="46" width="12.42578125" style="121" bestFit="1" customWidth="1"/>
    <col min="47" max="47" width="3.42578125" style="121" customWidth="1"/>
    <col min="48" max="49" width="12.42578125" style="121" bestFit="1" customWidth="1"/>
    <col min="50" max="256" width="9.140625" style="121"/>
    <col min="257" max="257" width="3.42578125" style="121" customWidth="1"/>
    <col min="258" max="258" width="10.42578125" style="121" customWidth="1"/>
    <col min="259" max="266" width="9.140625" style="121"/>
    <col min="267" max="267" width="6.140625" style="121" customWidth="1"/>
    <col min="268" max="269" width="4.85546875" style="121" customWidth="1"/>
    <col min="270" max="270" width="5" style="121" customWidth="1"/>
    <col min="271" max="271" width="33.42578125" style="121" bestFit="1" customWidth="1"/>
    <col min="272" max="272" width="8.5703125" style="121" bestFit="1" customWidth="1"/>
    <col min="273" max="282" width="6.5703125" style="121" bestFit="1" customWidth="1"/>
    <col min="283" max="283" width="8.42578125" style="121" bestFit="1" customWidth="1"/>
    <col min="284" max="284" width="6.7109375" style="121" bestFit="1" customWidth="1"/>
    <col min="285" max="285" width="9.7109375" style="121" bestFit="1" customWidth="1"/>
    <col min="286" max="295" width="9.5703125" style="121" bestFit="1" customWidth="1"/>
    <col min="296" max="296" width="12.42578125" style="121" bestFit="1" customWidth="1"/>
    <col min="297" max="300" width="12.42578125" style="121" customWidth="1"/>
    <col min="301" max="302" width="12.42578125" style="121" bestFit="1" customWidth="1"/>
    <col min="303" max="303" width="3.42578125" style="121" customWidth="1"/>
    <col min="304" max="305" width="12.42578125" style="121" bestFit="1" customWidth="1"/>
    <col min="306" max="512" width="9.140625" style="121"/>
    <col min="513" max="513" width="3.42578125" style="121" customWidth="1"/>
    <col min="514" max="514" width="10.42578125" style="121" customWidth="1"/>
    <col min="515" max="522" width="9.140625" style="121"/>
    <col min="523" max="523" width="6.140625" style="121" customWidth="1"/>
    <col min="524" max="525" width="4.85546875" style="121" customWidth="1"/>
    <col min="526" max="526" width="5" style="121" customWidth="1"/>
    <col min="527" max="527" width="33.42578125" style="121" bestFit="1" customWidth="1"/>
    <col min="528" max="528" width="8.5703125" style="121" bestFit="1" customWidth="1"/>
    <col min="529" max="538" width="6.5703125" style="121" bestFit="1" customWidth="1"/>
    <col min="539" max="539" width="8.42578125" style="121" bestFit="1" customWidth="1"/>
    <col min="540" max="540" width="6.7109375" style="121" bestFit="1" customWidth="1"/>
    <col min="541" max="541" width="9.7109375" style="121" bestFit="1" customWidth="1"/>
    <col min="542" max="551" width="9.5703125" style="121" bestFit="1" customWidth="1"/>
    <col min="552" max="552" width="12.42578125" style="121" bestFit="1" customWidth="1"/>
    <col min="553" max="556" width="12.42578125" style="121" customWidth="1"/>
    <col min="557" max="558" width="12.42578125" style="121" bestFit="1" customWidth="1"/>
    <col min="559" max="559" width="3.42578125" style="121" customWidth="1"/>
    <col min="560" max="561" width="12.42578125" style="121" bestFit="1" customWidth="1"/>
    <col min="562" max="768" width="9.140625" style="121"/>
    <col min="769" max="769" width="3.42578125" style="121" customWidth="1"/>
    <col min="770" max="770" width="10.42578125" style="121" customWidth="1"/>
    <col min="771" max="778" width="9.140625" style="121"/>
    <col min="779" max="779" width="6.140625" style="121" customWidth="1"/>
    <col min="780" max="781" width="4.85546875" style="121" customWidth="1"/>
    <col min="782" max="782" width="5" style="121" customWidth="1"/>
    <col min="783" max="783" width="33.42578125" style="121" bestFit="1" customWidth="1"/>
    <col min="784" max="784" width="8.5703125" style="121" bestFit="1" customWidth="1"/>
    <col min="785" max="794" width="6.5703125" style="121" bestFit="1" customWidth="1"/>
    <col min="795" max="795" width="8.42578125" style="121" bestFit="1" customWidth="1"/>
    <col min="796" max="796" width="6.7109375" style="121" bestFit="1" customWidth="1"/>
    <col min="797" max="797" width="9.7109375" style="121" bestFit="1" customWidth="1"/>
    <col min="798" max="807" width="9.5703125" style="121" bestFit="1" customWidth="1"/>
    <col min="808" max="808" width="12.42578125" style="121" bestFit="1" customWidth="1"/>
    <col min="809" max="812" width="12.42578125" style="121" customWidth="1"/>
    <col min="813" max="814" width="12.42578125" style="121" bestFit="1" customWidth="1"/>
    <col min="815" max="815" width="3.42578125" style="121" customWidth="1"/>
    <col min="816" max="817" width="12.42578125" style="121" bestFit="1" customWidth="1"/>
    <col min="818" max="1024" width="9.140625" style="121"/>
    <col min="1025" max="1025" width="3.42578125" style="121" customWidth="1"/>
    <col min="1026" max="1026" width="10.42578125" style="121" customWidth="1"/>
    <col min="1027" max="1034" width="9.140625" style="121"/>
    <col min="1035" max="1035" width="6.140625" style="121" customWidth="1"/>
    <col min="1036" max="1037" width="4.85546875" style="121" customWidth="1"/>
    <col min="1038" max="1038" width="5" style="121" customWidth="1"/>
    <col min="1039" max="1039" width="33.42578125" style="121" bestFit="1" customWidth="1"/>
    <col min="1040" max="1040" width="8.5703125" style="121" bestFit="1" customWidth="1"/>
    <col min="1041" max="1050" width="6.5703125" style="121" bestFit="1" customWidth="1"/>
    <col min="1051" max="1051" width="8.42578125" style="121" bestFit="1" customWidth="1"/>
    <col min="1052" max="1052" width="6.7109375" style="121" bestFit="1" customWidth="1"/>
    <col min="1053" max="1053" width="9.7109375" style="121" bestFit="1" customWidth="1"/>
    <col min="1054" max="1063" width="9.5703125" style="121" bestFit="1" customWidth="1"/>
    <col min="1064" max="1064" width="12.42578125" style="121" bestFit="1" customWidth="1"/>
    <col min="1065" max="1068" width="12.42578125" style="121" customWidth="1"/>
    <col min="1069" max="1070" width="12.42578125" style="121" bestFit="1" customWidth="1"/>
    <col min="1071" max="1071" width="3.42578125" style="121" customWidth="1"/>
    <col min="1072" max="1073" width="12.42578125" style="121" bestFit="1" customWidth="1"/>
    <col min="1074" max="1280" width="9.140625" style="121"/>
    <col min="1281" max="1281" width="3.42578125" style="121" customWidth="1"/>
    <col min="1282" max="1282" width="10.42578125" style="121" customWidth="1"/>
    <col min="1283" max="1290" width="9.140625" style="121"/>
    <col min="1291" max="1291" width="6.140625" style="121" customWidth="1"/>
    <col min="1292" max="1293" width="4.85546875" style="121" customWidth="1"/>
    <col min="1294" max="1294" width="5" style="121" customWidth="1"/>
    <col min="1295" max="1295" width="33.42578125" style="121" bestFit="1" customWidth="1"/>
    <col min="1296" max="1296" width="8.5703125" style="121" bestFit="1" customWidth="1"/>
    <col min="1297" max="1306" width="6.5703125" style="121" bestFit="1" customWidth="1"/>
    <col min="1307" max="1307" width="8.42578125" style="121" bestFit="1" customWidth="1"/>
    <col min="1308" max="1308" width="6.7109375" style="121" bestFit="1" customWidth="1"/>
    <col min="1309" max="1309" width="9.7109375" style="121" bestFit="1" customWidth="1"/>
    <col min="1310" max="1319" width="9.5703125" style="121" bestFit="1" customWidth="1"/>
    <col min="1320" max="1320" width="12.42578125" style="121" bestFit="1" customWidth="1"/>
    <col min="1321" max="1324" width="12.42578125" style="121" customWidth="1"/>
    <col min="1325" max="1326" width="12.42578125" style="121" bestFit="1" customWidth="1"/>
    <col min="1327" max="1327" width="3.42578125" style="121" customWidth="1"/>
    <col min="1328" max="1329" width="12.42578125" style="121" bestFit="1" customWidth="1"/>
    <col min="1330" max="1536" width="9.140625" style="121"/>
    <col min="1537" max="1537" width="3.42578125" style="121" customWidth="1"/>
    <col min="1538" max="1538" width="10.42578125" style="121" customWidth="1"/>
    <col min="1539" max="1546" width="9.140625" style="121"/>
    <col min="1547" max="1547" width="6.140625" style="121" customWidth="1"/>
    <col min="1548" max="1549" width="4.85546875" style="121" customWidth="1"/>
    <col min="1550" max="1550" width="5" style="121" customWidth="1"/>
    <col min="1551" max="1551" width="33.42578125" style="121" bestFit="1" customWidth="1"/>
    <col min="1552" max="1552" width="8.5703125" style="121" bestFit="1" customWidth="1"/>
    <col min="1553" max="1562" width="6.5703125" style="121" bestFit="1" customWidth="1"/>
    <col min="1563" max="1563" width="8.42578125" style="121" bestFit="1" customWidth="1"/>
    <col min="1564" max="1564" width="6.7109375" style="121" bestFit="1" customWidth="1"/>
    <col min="1565" max="1565" width="9.7109375" style="121" bestFit="1" customWidth="1"/>
    <col min="1566" max="1575" width="9.5703125" style="121" bestFit="1" customWidth="1"/>
    <col min="1576" max="1576" width="12.42578125" style="121" bestFit="1" customWidth="1"/>
    <col min="1577" max="1580" width="12.42578125" style="121" customWidth="1"/>
    <col min="1581" max="1582" width="12.42578125" style="121" bestFit="1" customWidth="1"/>
    <col min="1583" max="1583" width="3.42578125" style="121" customWidth="1"/>
    <col min="1584" max="1585" width="12.42578125" style="121" bestFit="1" customWidth="1"/>
    <col min="1586" max="1792" width="9.140625" style="121"/>
    <col min="1793" max="1793" width="3.42578125" style="121" customWidth="1"/>
    <col min="1794" max="1794" width="10.42578125" style="121" customWidth="1"/>
    <col min="1795" max="1802" width="9.140625" style="121"/>
    <col min="1803" max="1803" width="6.140625" style="121" customWidth="1"/>
    <col min="1804" max="1805" width="4.85546875" style="121" customWidth="1"/>
    <col min="1806" max="1806" width="5" style="121" customWidth="1"/>
    <col min="1807" max="1807" width="33.42578125" style="121" bestFit="1" customWidth="1"/>
    <col min="1808" max="1808" width="8.5703125" style="121" bestFit="1" customWidth="1"/>
    <col min="1809" max="1818" width="6.5703125" style="121" bestFit="1" customWidth="1"/>
    <col min="1819" max="1819" width="8.42578125" style="121" bestFit="1" customWidth="1"/>
    <col min="1820" max="1820" width="6.7109375" style="121" bestFit="1" customWidth="1"/>
    <col min="1821" max="1821" width="9.7109375" style="121" bestFit="1" customWidth="1"/>
    <col min="1822" max="1831" width="9.5703125" style="121" bestFit="1" customWidth="1"/>
    <col min="1832" max="1832" width="12.42578125" style="121" bestFit="1" customWidth="1"/>
    <col min="1833" max="1836" width="12.42578125" style="121" customWidth="1"/>
    <col min="1837" max="1838" width="12.42578125" style="121" bestFit="1" customWidth="1"/>
    <col min="1839" max="1839" width="3.42578125" style="121" customWidth="1"/>
    <col min="1840" max="1841" width="12.42578125" style="121" bestFit="1" customWidth="1"/>
    <col min="1842" max="2048" width="9.140625" style="121"/>
    <col min="2049" max="2049" width="3.42578125" style="121" customWidth="1"/>
    <col min="2050" max="2050" width="10.42578125" style="121" customWidth="1"/>
    <col min="2051" max="2058" width="9.140625" style="121"/>
    <col min="2059" max="2059" width="6.140625" style="121" customWidth="1"/>
    <col min="2060" max="2061" width="4.85546875" style="121" customWidth="1"/>
    <col min="2062" max="2062" width="5" style="121" customWidth="1"/>
    <col min="2063" max="2063" width="33.42578125" style="121" bestFit="1" customWidth="1"/>
    <col min="2064" max="2064" width="8.5703125" style="121" bestFit="1" customWidth="1"/>
    <col min="2065" max="2074" width="6.5703125" style="121" bestFit="1" customWidth="1"/>
    <col min="2075" max="2075" width="8.42578125" style="121" bestFit="1" customWidth="1"/>
    <col min="2076" max="2076" width="6.7109375" style="121" bestFit="1" customWidth="1"/>
    <col min="2077" max="2077" width="9.7109375" style="121" bestFit="1" customWidth="1"/>
    <col min="2078" max="2087" width="9.5703125" style="121" bestFit="1" customWidth="1"/>
    <col min="2088" max="2088" width="12.42578125" style="121" bestFit="1" customWidth="1"/>
    <col min="2089" max="2092" width="12.42578125" style="121" customWidth="1"/>
    <col min="2093" max="2094" width="12.42578125" style="121" bestFit="1" customWidth="1"/>
    <col min="2095" max="2095" width="3.42578125" style="121" customWidth="1"/>
    <col min="2096" max="2097" width="12.42578125" style="121" bestFit="1" customWidth="1"/>
    <col min="2098" max="2304" width="9.140625" style="121"/>
    <col min="2305" max="2305" width="3.42578125" style="121" customWidth="1"/>
    <col min="2306" max="2306" width="10.42578125" style="121" customWidth="1"/>
    <col min="2307" max="2314" width="9.140625" style="121"/>
    <col min="2315" max="2315" width="6.140625" style="121" customWidth="1"/>
    <col min="2316" max="2317" width="4.85546875" style="121" customWidth="1"/>
    <col min="2318" max="2318" width="5" style="121" customWidth="1"/>
    <col min="2319" max="2319" width="33.42578125" style="121" bestFit="1" customWidth="1"/>
    <col min="2320" max="2320" width="8.5703125" style="121" bestFit="1" customWidth="1"/>
    <col min="2321" max="2330" width="6.5703125" style="121" bestFit="1" customWidth="1"/>
    <col min="2331" max="2331" width="8.42578125" style="121" bestFit="1" customWidth="1"/>
    <col min="2332" max="2332" width="6.7109375" style="121" bestFit="1" customWidth="1"/>
    <col min="2333" max="2333" width="9.7109375" style="121" bestFit="1" customWidth="1"/>
    <col min="2334" max="2343" width="9.5703125" style="121" bestFit="1" customWidth="1"/>
    <col min="2344" max="2344" width="12.42578125" style="121" bestFit="1" customWidth="1"/>
    <col min="2345" max="2348" width="12.42578125" style="121" customWidth="1"/>
    <col min="2349" max="2350" width="12.42578125" style="121" bestFit="1" customWidth="1"/>
    <col min="2351" max="2351" width="3.42578125" style="121" customWidth="1"/>
    <col min="2352" max="2353" width="12.42578125" style="121" bestFit="1" customWidth="1"/>
    <col min="2354" max="2560" width="9.140625" style="121"/>
    <col min="2561" max="2561" width="3.42578125" style="121" customWidth="1"/>
    <col min="2562" max="2562" width="10.42578125" style="121" customWidth="1"/>
    <col min="2563" max="2570" width="9.140625" style="121"/>
    <col min="2571" max="2571" width="6.140625" style="121" customWidth="1"/>
    <col min="2572" max="2573" width="4.85546875" style="121" customWidth="1"/>
    <col min="2574" max="2574" width="5" style="121" customWidth="1"/>
    <col min="2575" max="2575" width="33.42578125" style="121" bestFit="1" customWidth="1"/>
    <col min="2576" max="2576" width="8.5703125" style="121" bestFit="1" customWidth="1"/>
    <col min="2577" max="2586" width="6.5703125" style="121" bestFit="1" customWidth="1"/>
    <col min="2587" max="2587" width="8.42578125" style="121" bestFit="1" customWidth="1"/>
    <col min="2588" max="2588" width="6.7109375" style="121" bestFit="1" customWidth="1"/>
    <col min="2589" max="2589" width="9.7109375" style="121" bestFit="1" customWidth="1"/>
    <col min="2590" max="2599" width="9.5703125" style="121" bestFit="1" customWidth="1"/>
    <col min="2600" max="2600" width="12.42578125" style="121" bestFit="1" customWidth="1"/>
    <col min="2601" max="2604" width="12.42578125" style="121" customWidth="1"/>
    <col min="2605" max="2606" width="12.42578125" style="121" bestFit="1" customWidth="1"/>
    <col min="2607" max="2607" width="3.42578125" style="121" customWidth="1"/>
    <col min="2608" max="2609" width="12.42578125" style="121" bestFit="1" customWidth="1"/>
    <col min="2610" max="2816" width="9.140625" style="121"/>
    <col min="2817" max="2817" width="3.42578125" style="121" customWidth="1"/>
    <col min="2818" max="2818" width="10.42578125" style="121" customWidth="1"/>
    <col min="2819" max="2826" width="9.140625" style="121"/>
    <col min="2827" max="2827" width="6.140625" style="121" customWidth="1"/>
    <col min="2828" max="2829" width="4.85546875" style="121" customWidth="1"/>
    <col min="2830" max="2830" width="5" style="121" customWidth="1"/>
    <col min="2831" max="2831" width="33.42578125" style="121" bestFit="1" customWidth="1"/>
    <col min="2832" max="2832" width="8.5703125" style="121" bestFit="1" customWidth="1"/>
    <col min="2833" max="2842" width="6.5703125" style="121" bestFit="1" customWidth="1"/>
    <col min="2843" max="2843" width="8.42578125" style="121" bestFit="1" customWidth="1"/>
    <col min="2844" max="2844" width="6.7109375" style="121" bestFit="1" customWidth="1"/>
    <col min="2845" max="2845" width="9.7109375" style="121" bestFit="1" customWidth="1"/>
    <col min="2846" max="2855" width="9.5703125" style="121" bestFit="1" customWidth="1"/>
    <col min="2856" max="2856" width="12.42578125" style="121" bestFit="1" customWidth="1"/>
    <col min="2857" max="2860" width="12.42578125" style="121" customWidth="1"/>
    <col min="2861" max="2862" width="12.42578125" style="121" bestFit="1" customWidth="1"/>
    <col min="2863" max="2863" width="3.42578125" style="121" customWidth="1"/>
    <col min="2864" max="2865" width="12.42578125" style="121" bestFit="1" customWidth="1"/>
    <col min="2866" max="3072" width="9.140625" style="121"/>
    <col min="3073" max="3073" width="3.42578125" style="121" customWidth="1"/>
    <col min="3074" max="3074" width="10.42578125" style="121" customWidth="1"/>
    <col min="3075" max="3082" width="9.140625" style="121"/>
    <col min="3083" max="3083" width="6.140625" style="121" customWidth="1"/>
    <col min="3084" max="3085" width="4.85546875" style="121" customWidth="1"/>
    <col min="3086" max="3086" width="5" style="121" customWidth="1"/>
    <col min="3087" max="3087" width="33.42578125" style="121" bestFit="1" customWidth="1"/>
    <col min="3088" max="3088" width="8.5703125" style="121" bestFit="1" customWidth="1"/>
    <col min="3089" max="3098" width="6.5703125" style="121" bestFit="1" customWidth="1"/>
    <col min="3099" max="3099" width="8.42578125" style="121" bestFit="1" customWidth="1"/>
    <col min="3100" max="3100" width="6.7109375" style="121" bestFit="1" customWidth="1"/>
    <col min="3101" max="3101" width="9.7109375" style="121" bestFit="1" customWidth="1"/>
    <col min="3102" max="3111" width="9.5703125" style="121" bestFit="1" customWidth="1"/>
    <col min="3112" max="3112" width="12.42578125" style="121" bestFit="1" customWidth="1"/>
    <col min="3113" max="3116" width="12.42578125" style="121" customWidth="1"/>
    <col min="3117" max="3118" width="12.42578125" style="121" bestFit="1" customWidth="1"/>
    <col min="3119" max="3119" width="3.42578125" style="121" customWidth="1"/>
    <col min="3120" max="3121" width="12.42578125" style="121" bestFit="1" customWidth="1"/>
    <col min="3122" max="3328" width="9.140625" style="121"/>
    <col min="3329" max="3329" width="3.42578125" style="121" customWidth="1"/>
    <col min="3330" max="3330" width="10.42578125" style="121" customWidth="1"/>
    <col min="3331" max="3338" width="9.140625" style="121"/>
    <col min="3339" max="3339" width="6.140625" style="121" customWidth="1"/>
    <col min="3340" max="3341" width="4.85546875" style="121" customWidth="1"/>
    <col min="3342" max="3342" width="5" style="121" customWidth="1"/>
    <col min="3343" max="3343" width="33.42578125" style="121" bestFit="1" customWidth="1"/>
    <col min="3344" max="3344" width="8.5703125" style="121" bestFit="1" customWidth="1"/>
    <col min="3345" max="3354" width="6.5703125" style="121" bestFit="1" customWidth="1"/>
    <col min="3355" max="3355" width="8.42578125" style="121" bestFit="1" customWidth="1"/>
    <col min="3356" max="3356" width="6.7109375" style="121" bestFit="1" customWidth="1"/>
    <col min="3357" max="3357" width="9.7109375" style="121" bestFit="1" customWidth="1"/>
    <col min="3358" max="3367" width="9.5703125" style="121" bestFit="1" customWidth="1"/>
    <col min="3368" max="3368" width="12.42578125" style="121" bestFit="1" customWidth="1"/>
    <col min="3369" max="3372" width="12.42578125" style="121" customWidth="1"/>
    <col min="3373" max="3374" width="12.42578125" style="121" bestFit="1" customWidth="1"/>
    <col min="3375" max="3375" width="3.42578125" style="121" customWidth="1"/>
    <col min="3376" max="3377" width="12.42578125" style="121" bestFit="1" customWidth="1"/>
    <col min="3378" max="3584" width="9.140625" style="121"/>
    <col min="3585" max="3585" width="3.42578125" style="121" customWidth="1"/>
    <col min="3586" max="3586" width="10.42578125" style="121" customWidth="1"/>
    <col min="3587" max="3594" width="9.140625" style="121"/>
    <col min="3595" max="3595" width="6.140625" style="121" customWidth="1"/>
    <col min="3596" max="3597" width="4.85546875" style="121" customWidth="1"/>
    <col min="3598" max="3598" width="5" style="121" customWidth="1"/>
    <col min="3599" max="3599" width="33.42578125" style="121" bestFit="1" customWidth="1"/>
    <col min="3600" max="3600" width="8.5703125" style="121" bestFit="1" customWidth="1"/>
    <col min="3601" max="3610" width="6.5703125" style="121" bestFit="1" customWidth="1"/>
    <col min="3611" max="3611" width="8.42578125" style="121" bestFit="1" customWidth="1"/>
    <col min="3612" max="3612" width="6.7109375" style="121" bestFit="1" customWidth="1"/>
    <col min="3613" max="3613" width="9.7109375" style="121" bestFit="1" customWidth="1"/>
    <col min="3614" max="3623" width="9.5703125" style="121" bestFit="1" customWidth="1"/>
    <col min="3624" max="3624" width="12.42578125" style="121" bestFit="1" customWidth="1"/>
    <col min="3625" max="3628" width="12.42578125" style="121" customWidth="1"/>
    <col min="3629" max="3630" width="12.42578125" style="121" bestFit="1" customWidth="1"/>
    <col min="3631" max="3631" width="3.42578125" style="121" customWidth="1"/>
    <col min="3632" max="3633" width="12.42578125" style="121" bestFit="1" customWidth="1"/>
    <col min="3634" max="3840" width="9.140625" style="121"/>
    <col min="3841" max="3841" width="3.42578125" style="121" customWidth="1"/>
    <col min="3842" max="3842" width="10.42578125" style="121" customWidth="1"/>
    <col min="3843" max="3850" width="9.140625" style="121"/>
    <col min="3851" max="3851" width="6.140625" style="121" customWidth="1"/>
    <col min="3852" max="3853" width="4.85546875" style="121" customWidth="1"/>
    <col min="3854" max="3854" width="5" style="121" customWidth="1"/>
    <col min="3855" max="3855" width="33.42578125" style="121" bestFit="1" customWidth="1"/>
    <col min="3856" max="3856" width="8.5703125" style="121" bestFit="1" customWidth="1"/>
    <col min="3857" max="3866" width="6.5703125" style="121" bestFit="1" customWidth="1"/>
    <col min="3867" max="3867" width="8.42578125" style="121" bestFit="1" customWidth="1"/>
    <col min="3868" max="3868" width="6.7109375" style="121" bestFit="1" customWidth="1"/>
    <col min="3869" max="3869" width="9.7109375" style="121" bestFit="1" customWidth="1"/>
    <col min="3870" max="3879" width="9.5703125" style="121" bestFit="1" customWidth="1"/>
    <col min="3880" max="3880" width="12.42578125" style="121" bestFit="1" customWidth="1"/>
    <col min="3881" max="3884" width="12.42578125" style="121" customWidth="1"/>
    <col min="3885" max="3886" width="12.42578125" style="121" bestFit="1" customWidth="1"/>
    <col min="3887" max="3887" width="3.42578125" style="121" customWidth="1"/>
    <col min="3888" max="3889" width="12.42578125" style="121" bestFit="1" customWidth="1"/>
    <col min="3890" max="4096" width="9.140625" style="121"/>
    <col min="4097" max="4097" width="3.42578125" style="121" customWidth="1"/>
    <col min="4098" max="4098" width="10.42578125" style="121" customWidth="1"/>
    <col min="4099" max="4106" width="9.140625" style="121"/>
    <col min="4107" max="4107" width="6.140625" style="121" customWidth="1"/>
    <col min="4108" max="4109" width="4.85546875" style="121" customWidth="1"/>
    <col min="4110" max="4110" width="5" style="121" customWidth="1"/>
    <col min="4111" max="4111" width="33.42578125" style="121" bestFit="1" customWidth="1"/>
    <col min="4112" max="4112" width="8.5703125" style="121" bestFit="1" customWidth="1"/>
    <col min="4113" max="4122" width="6.5703125" style="121" bestFit="1" customWidth="1"/>
    <col min="4123" max="4123" width="8.42578125" style="121" bestFit="1" customWidth="1"/>
    <col min="4124" max="4124" width="6.7109375" style="121" bestFit="1" customWidth="1"/>
    <col min="4125" max="4125" width="9.7109375" style="121" bestFit="1" customWidth="1"/>
    <col min="4126" max="4135" width="9.5703125" style="121" bestFit="1" customWidth="1"/>
    <col min="4136" max="4136" width="12.42578125" style="121" bestFit="1" customWidth="1"/>
    <col min="4137" max="4140" width="12.42578125" style="121" customWidth="1"/>
    <col min="4141" max="4142" width="12.42578125" style="121" bestFit="1" customWidth="1"/>
    <col min="4143" max="4143" width="3.42578125" style="121" customWidth="1"/>
    <col min="4144" max="4145" width="12.42578125" style="121" bestFit="1" customWidth="1"/>
    <col min="4146" max="4352" width="9.140625" style="121"/>
    <col min="4353" max="4353" width="3.42578125" style="121" customWidth="1"/>
    <col min="4354" max="4354" width="10.42578125" style="121" customWidth="1"/>
    <col min="4355" max="4362" width="9.140625" style="121"/>
    <col min="4363" max="4363" width="6.140625" style="121" customWidth="1"/>
    <col min="4364" max="4365" width="4.85546875" style="121" customWidth="1"/>
    <col min="4366" max="4366" width="5" style="121" customWidth="1"/>
    <col min="4367" max="4367" width="33.42578125" style="121" bestFit="1" customWidth="1"/>
    <col min="4368" max="4368" width="8.5703125" style="121" bestFit="1" customWidth="1"/>
    <col min="4369" max="4378" width="6.5703125" style="121" bestFit="1" customWidth="1"/>
    <col min="4379" max="4379" width="8.42578125" style="121" bestFit="1" customWidth="1"/>
    <col min="4380" max="4380" width="6.7109375" style="121" bestFit="1" customWidth="1"/>
    <col min="4381" max="4381" width="9.7109375" style="121" bestFit="1" customWidth="1"/>
    <col min="4382" max="4391" width="9.5703125" style="121" bestFit="1" customWidth="1"/>
    <col min="4392" max="4392" width="12.42578125" style="121" bestFit="1" customWidth="1"/>
    <col min="4393" max="4396" width="12.42578125" style="121" customWidth="1"/>
    <col min="4397" max="4398" width="12.42578125" style="121" bestFit="1" customWidth="1"/>
    <col min="4399" max="4399" width="3.42578125" style="121" customWidth="1"/>
    <col min="4400" max="4401" width="12.42578125" style="121" bestFit="1" customWidth="1"/>
    <col min="4402" max="4608" width="9.140625" style="121"/>
    <col min="4609" max="4609" width="3.42578125" style="121" customWidth="1"/>
    <col min="4610" max="4610" width="10.42578125" style="121" customWidth="1"/>
    <col min="4611" max="4618" width="9.140625" style="121"/>
    <col min="4619" max="4619" width="6.140625" style="121" customWidth="1"/>
    <col min="4620" max="4621" width="4.85546875" style="121" customWidth="1"/>
    <col min="4622" max="4622" width="5" style="121" customWidth="1"/>
    <col min="4623" max="4623" width="33.42578125" style="121" bestFit="1" customWidth="1"/>
    <col min="4624" max="4624" width="8.5703125" style="121" bestFit="1" customWidth="1"/>
    <col min="4625" max="4634" width="6.5703125" style="121" bestFit="1" customWidth="1"/>
    <col min="4635" max="4635" width="8.42578125" style="121" bestFit="1" customWidth="1"/>
    <col min="4636" max="4636" width="6.7109375" style="121" bestFit="1" customWidth="1"/>
    <col min="4637" max="4637" width="9.7109375" style="121" bestFit="1" customWidth="1"/>
    <col min="4638" max="4647" width="9.5703125" style="121" bestFit="1" customWidth="1"/>
    <col min="4648" max="4648" width="12.42578125" style="121" bestFit="1" customWidth="1"/>
    <col min="4649" max="4652" width="12.42578125" style="121" customWidth="1"/>
    <col min="4653" max="4654" width="12.42578125" style="121" bestFit="1" customWidth="1"/>
    <col min="4655" max="4655" width="3.42578125" style="121" customWidth="1"/>
    <col min="4656" max="4657" width="12.42578125" style="121" bestFit="1" customWidth="1"/>
    <col min="4658" max="4864" width="9.140625" style="121"/>
    <col min="4865" max="4865" width="3.42578125" style="121" customWidth="1"/>
    <col min="4866" max="4866" width="10.42578125" style="121" customWidth="1"/>
    <col min="4867" max="4874" width="9.140625" style="121"/>
    <col min="4875" max="4875" width="6.140625" style="121" customWidth="1"/>
    <col min="4876" max="4877" width="4.85546875" style="121" customWidth="1"/>
    <col min="4878" max="4878" width="5" style="121" customWidth="1"/>
    <col min="4879" max="4879" width="33.42578125" style="121" bestFit="1" customWidth="1"/>
    <col min="4880" max="4880" width="8.5703125" style="121" bestFit="1" customWidth="1"/>
    <col min="4881" max="4890" width="6.5703125" style="121" bestFit="1" customWidth="1"/>
    <col min="4891" max="4891" width="8.42578125" style="121" bestFit="1" customWidth="1"/>
    <col min="4892" max="4892" width="6.7109375" style="121" bestFit="1" customWidth="1"/>
    <col min="4893" max="4893" width="9.7109375" style="121" bestFit="1" customWidth="1"/>
    <col min="4894" max="4903" width="9.5703125" style="121" bestFit="1" customWidth="1"/>
    <col min="4904" max="4904" width="12.42578125" style="121" bestFit="1" customWidth="1"/>
    <col min="4905" max="4908" width="12.42578125" style="121" customWidth="1"/>
    <col min="4909" max="4910" width="12.42578125" style="121" bestFit="1" customWidth="1"/>
    <col min="4911" max="4911" width="3.42578125" style="121" customWidth="1"/>
    <col min="4912" max="4913" width="12.42578125" style="121" bestFit="1" customWidth="1"/>
    <col min="4914" max="5120" width="9.140625" style="121"/>
    <col min="5121" max="5121" width="3.42578125" style="121" customWidth="1"/>
    <col min="5122" max="5122" width="10.42578125" style="121" customWidth="1"/>
    <col min="5123" max="5130" width="9.140625" style="121"/>
    <col min="5131" max="5131" width="6.140625" style="121" customWidth="1"/>
    <col min="5132" max="5133" width="4.85546875" style="121" customWidth="1"/>
    <col min="5134" max="5134" width="5" style="121" customWidth="1"/>
    <col min="5135" max="5135" width="33.42578125" style="121" bestFit="1" customWidth="1"/>
    <col min="5136" max="5136" width="8.5703125" style="121" bestFit="1" customWidth="1"/>
    <col min="5137" max="5146" width="6.5703125" style="121" bestFit="1" customWidth="1"/>
    <col min="5147" max="5147" width="8.42578125" style="121" bestFit="1" customWidth="1"/>
    <col min="5148" max="5148" width="6.7109375" style="121" bestFit="1" customWidth="1"/>
    <col min="5149" max="5149" width="9.7109375" style="121" bestFit="1" customWidth="1"/>
    <col min="5150" max="5159" width="9.5703125" style="121" bestFit="1" customWidth="1"/>
    <col min="5160" max="5160" width="12.42578125" style="121" bestFit="1" customWidth="1"/>
    <col min="5161" max="5164" width="12.42578125" style="121" customWidth="1"/>
    <col min="5165" max="5166" width="12.42578125" style="121" bestFit="1" customWidth="1"/>
    <col min="5167" max="5167" width="3.42578125" style="121" customWidth="1"/>
    <col min="5168" max="5169" width="12.42578125" style="121" bestFit="1" customWidth="1"/>
    <col min="5170" max="5376" width="9.140625" style="121"/>
    <col min="5377" max="5377" width="3.42578125" style="121" customWidth="1"/>
    <col min="5378" max="5378" width="10.42578125" style="121" customWidth="1"/>
    <col min="5379" max="5386" width="9.140625" style="121"/>
    <col min="5387" max="5387" width="6.140625" style="121" customWidth="1"/>
    <col min="5388" max="5389" width="4.85546875" style="121" customWidth="1"/>
    <col min="5390" max="5390" width="5" style="121" customWidth="1"/>
    <col min="5391" max="5391" width="33.42578125" style="121" bestFit="1" customWidth="1"/>
    <col min="5392" max="5392" width="8.5703125" style="121" bestFit="1" customWidth="1"/>
    <col min="5393" max="5402" width="6.5703125" style="121" bestFit="1" customWidth="1"/>
    <col min="5403" max="5403" width="8.42578125" style="121" bestFit="1" customWidth="1"/>
    <col min="5404" max="5404" width="6.7109375" style="121" bestFit="1" customWidth="1"/>
    <col min="5405" max="5405" width="9.7109375" style="121" bestFit="1" customWidth="1"/>
    <col min="5406" max="5415" width="9.5703125" style="121" bestFit="1" customWidth="1"/>
    <col min="5416" max="5416" width="12.42578125" style="121" bestFit="1" customWidth="1"/>
    <col min="5417" max="5420" width="12.42578125" style="121" customWidth="1"/>
    <col min="5421" max="5422" width="12.42578125" style="121" bestFit="1" customWidth="1"/>
    <col min="5423" max="5423" width="3.42578125" style="121" customWidth="1"/>
    <col min="5424" max="5425" width="12.42578125" style="121" bestFit="1" customWidth="1"/>
    <col min="5426" max="5632" width="9.140625" style="121"/>
    <col min="5633" max="5633" width="3.42578125" style="121" customWidth="1"/>
    <col min="5634" max="5634" width="10.42578125" style="121" customWidth="1"/>
    <col min="5635" max="5642" width="9.140625" style="121"/>
    <col min="5643" max="5643" width="6.140625" style="121" customWidth="1"/>
    <col min="5644" max="5645" width="4.85546875" style="121" customWidth="1"/>
    <col min="5646" max="5646" width="5" style="121" customWidth="1"/>
    <col min="5647" max="5647" width="33.42578125" style="121" bestFit="1" customWidth="1"/>
    <col min="5648" max="5648" width="8.5703125" style="121" bestFit="1" customWidth="1"/>
    <col min="5649" max="5658" width="6.5703125" style="121" bestFit="1" customWidth="1"/>
    <col min="5659" max="5659" width="8.42578125" style="121" bestFit="1" customWidth="1"/>
    <col min="5660" max="5660" width="6.7109375" style="121" bestFit="1" customWidth="1"/>
    <col min="5661" max="5661" width="9.7109375" style="121" bestFit="1" customWidth="1"/>
    <col min="5662" max="5671" width="9.5703125" style="121" bestFit="1" customWidth="1"/>
    <col min="5672" max="5672" width="12.42578125" style="121" bestFit="1" customWidth="1"/>
    <col min="5673" max="5676" width="12.42578125" style="121" customWidth="1"/>
    <col min="5677" max="5678" width="12.42578125" style="121" bestFit="1" customWidth="1"/>
    <col min="5679" max="5679" width="3.42578125" style="121" customWidth="1"/>
    <col min="5680" max="5681" width="12.42578125" style="121" bestFit="1" customWidth="1"/>
    <col min="5682" max="5888" width="9.140625" style="121"/>
    <col min="5889" max="5889" width="3.42578125" style="121" customWidth="1"/>
    <col min="5890" max="5890" width="10.42578125" style="121" customWidth="1"/>
    <col min="5891" max="5898" width="9.140625" style="121"/>
    <col min="5899" max="5899" width="6.140625" style="121" customWidth="1"/>
    <col min="5900" max="5901" width="4.85546875" style="121" customWidth="1"/>
    <col min="5902" max="5902" width="5" style="121" customWidth="1"/>
    <col min="5903" max="5903" width="33.42578125" style="121" bestFit="1" customWidth="1"/>
    <col min="5904" max="5904" width="8.5703125" style="121" bestFit="1" customWidth="1"/>
    <col min="5905" max="5914" width="6.5703125" style="121" bestFit="1" customWidth="1"/>
    <col min="5915" max="5915" width="8.42578125" style="121" bestFit="1" customWidth="1"/>
    <col min="5916" max="5916" width="6.7109375" style="121" bestFit="1" customWidth="1"/>
    <col min="5917" max="5917" width="9.7109375" style="121" bestFit="1" customWidth="1"/>
    <col min="5918" max="5927" width="9.5703125" style="121" bestFit="1" customWidth="1"/>
    <col min="5928" max="5928" width="12.42578125" style="121" bestFit="1" customWidth="1"/>
    <col min="5929" max="5932" width="12.42578125" style="121" customWidth="1"/>
    <col min="5933" max="5934" width="12.42578125" style="121" bestFit="1" customWidth="1"/>
    <col min="5935" max="5935" width="3.42578125" style="121" customWidth="1"/>
    <col min="5936" max="5937" width="12.42578125" style="121" bestFit="1" customWidth="1"/>
    <col min="5938" max="6144" width="9.140625" style="121"/>
    <col min="6145" max="6145" width="3.42578125" style="121" customWidth="1"/>
    <col min="6146" max="6146" width="10.42578125" style="121" customWidth="1"/>
    <col min="6147" max="6154" width="9.140625" style="121"/>
    <col min="6155" max="6155" width="6.140625" style="121" customWidth="1"/>
    <col min="6156" max="6157" width="4.85546875" style="121" customWidth="1"/>
    <col min="6158" max="6158" width="5" style="121" customWidth="1"/>
    <col min="6159" max="6159" width="33.42578125" style="121" bestFit="1" customWidth="1"/>
    <col min="6160" max="6160" width="8.5703125" style="121" bestFit="1" customWidth="1"/>
    <col min="6161" max="6170" width="6.5703125" style="121" bestFit="1" customWidth="1"/>
    <col min="6171" max="6171" width="8.42578125" style="121" bestFit="1" customWidth="1"/>
    <col min="6172" max="6172" width="6.7109375" style="121" bestFit="1" customWidth="1"/>
    <col min="6173" max="6173" width="9.7109375" style="121" bestFit="1" customWidth="1"/>
    <col min="6174" max="6183" width="9.5703125" style="121" bestFit="1" customWidth="1"/>
    <col min="6184" max="6184" width="12.42578125" style="121" bestFit="1" customWidth="1"/>
    <col min="6185" max="6188" width="12.42578125" style="121" customWidth="1"/>
    <col min="6189" max="6190" width="12.42578125" style="121" bestFit="1" customWidth="1"/>
    <col min="6191" max="6191" width="3.42578125" style="121" customWidth="1"/>
    <col min="6192" max="6193" width="12.42578125" style="121" bestFit="1" customWidth="1"/>
    <col min="6194" max="6400" width="9.140625" style="121"/>
    <col min="6401" max="6401" width="3.42578125" style="121" customWidth="1"/>
    <col min="6402" max="6402" width="10.42578125" style="121" customWidth="1"/>
    <col min="6403" max="6410" width="9.140625" style="121"/>
    <col min="6411" max="6411" width="6.140625" style="121" customWidth="1"/>
    <col min="6412" max="6413" width="4.85546875" style="121" customWidth="1"/>
    <col min="6414" max="6414" width="5" style="121" customWidth="1"/>
    <col min="6415" max="6415" width="33.42578125" style="121" bestFit="1" customWidth="1"/>
    <col min="6416" max="6416" width="8.5703125" style="121" bestFit="1" customWidth="1"/>
    <col min="6417" max="6426" width="6.5703125" style="121" bestFit="1" customWidth="1"/>
    <col min="6427" max="6427" width="8.42578125" style="121" bestFit="1" customWidth="1"/>
    <col min="6428" max="6428" width="6.7109375" style="121" bestFit="1" customWidth="1"/>
    <col min="6429" max="6429" width="9.7109375" style="121" bestFit="1" customWidth="1"/>
    <col min="6430" max="6439" width="9.5703125" style="121" bestFit="1" customWidth="1"/>
    <col min="6440" max="6440" width="12.42578125" style="121" bestFit="1" customWidth="1"/>
    <col min="6441" max="6444" width="12.42578125" style="121" customWidth="1"/>
    <col min="6445" max="6446" width="12.42578125" style="121" bestFit="1" customWidth="1"/>
    <col min="6447" max="6447" width="3.42578125" style="121" customWidth="1"/>
    <col min="6448" max="6449" width="12.42578125" style="121" bestFit="1" customWidth="1"/>
    <col min="6450" max="6656" width="9.140625" style="121"/>
    <col min="6657" max="6657" width="3.42578125" style="121" customWidth="1"/>
    <col min="6658" max="6658" width="10.42578125" style="121" customWidth="1"/>
    <col min="6659" max="6666" width="9.140625" style="121"/>
    <col min="6667" max="6667" width="6.140625" style="121" customWidth="1"/>
    <col min="6668" max="6669" width="4.85546875" style="121" customWidth="1"/>
    <col min="6670" max="6670" width="5" style="121" customWidth="1"/>
    <col min="6671" max="6671" width="33.42578125" style="121" bestFit="1" customWidth="1"/>
    <col min="6672" max="6672" width="8.5703125" style="121" bestFit="1" customWidth="1"/>
    <col min="6673" max="6682" width="6.5703125" style="121" bestFit="1" customWidth="1"/>
    <col min="6683" max="6683" width="8.42578125" style="121" bestFit="1" customWidth="1"/>
    <col min="6684" max="6684" width="6.7109375" style="121" bestFit="1" customWidth="1"/>
    <col min="6685" max="6685" width="9.7109375" style="121" bestFit="1" customWidth="1"/>
    <col min="6686" max="6695" width="9.5703125" style="121" bestFit="1" customWidth="1"/>
    <col min="6696" max="6696" width="12.42578125" style="121" bestFit="1" customWidth="1"/>
    <col min="6697" max="6700" width="12.42578125" style="121" customWidth="1"/>
    <col min="6701" max="6702" width="12.42578125" style="121" bestFit="1" customWidth="1"/>
    <col min="6703" max="6703" width="3.42578125" style="121" customWidth="1"/>
    <col min="6704" max="6705" width="12.42578125" style="121" bestFit="1" customWidth="1"/>
    <col min="6706" max="6912" width="9.140625" style="121"/>
    <col min="6913" max="6913" width="3.42578125" style="121" customWidth="1"/>
    <col min="6914" max="6914" width="10.42578125" style="121" customWidth="1"/>
    <col min="6915" max="6922" width="9.140625" style="121"/>
    <col min="6923" max="6923" width="6.140625" style="121" customWidth="1"/>
    <col min="6924" max="6925" width="4.85546875" style="121" customWidth="1"/>
    <col min="6926" max="6926" width="5" style="121" customWidth="1"/>
    <col min="6927" max="6927" width="33.42578125" style="121" bestFit="1" customWidth="1"/>
    <col min="6928" max="6928" width="8.5703125" style="121" bestFit="1" customWidth="1"/>
    <col min="6929" max="6938" width="6.5703125" style="121" bestFit="1" customWidth="1"/>
    <col min="6939" max="6939" width="8.42578125" style="121" bestFit="1" customWidth="1"/>
    <col min="6940" max="6940" width="6.7109375" style="121" bestFit="1" customWidth="1"/>
    <col min="6941" max="6941" width="9.7109375" style="121" bestFit="1" customWidth="1"/>
    <col min="6942" max="6951" width="9.5703125" style="121" bestFit="1" customWidth="1"/>
    <col min="6952" max="6952" width="12.42578125" style="121" bestFit="1" customWidth="1"/>
    <col min="6953" max="6956" width="12.42578125" style="121" customWidth="1"/>
    <col min="6957" max="6958" width="12.42578125" style="121" bestFit="1" customWidth="1"/>
    <col min="6959" max="6959" width="3.42578125" style="121" customWidth="1"/>
    <col min="6960" max="6961" width="12.42578125" style="121" bestFit="1" customWidth="1"/>
    <col min="6962" max="7168" width="9.140625" style="121"/>
    <col min="7169" max="7169" width="3.42578125" style="121" customWidth="1"/>
    <col min="7170" max="7170" width="10.42578125" style="121" customWidth="1"/>
    <col min="7171" max="7178" width="9.140625" style="121"/>
    <col min="7179" max="7179" width="6.140625" style="121" customWidth="1"/>
    <col min="7180" max="7181" width="4.85546875" style="121" customWidth="1"/>
    <col min="7182" max="7182" width="5" style="121" customWidth="1"/>
    <col min="7183" max="7183" width="33.42578125" style="121" bestFit="1" customWidth="1"/>
    <col min="7184" max="7184" width="8.5703125" style="121" bestFit="1" customWidth="1"/>
    <col min="7185" max="7194" width="6.5703125" style="121" bestFit="1" customWidth="1"/>
    <col min="7195" max="7195" width="8.42578125" style="121" bestFit="1" customWidth="1"/>
    <col min="7196" max="7196" width="6.7109375" style="121" bestFit="1" customWidth="1"/>
    <col min="7197" max="7197" width="9.7109375" style="121" bestFit="1" customWidth="1"/>
    <col min="7198" max="7207" width="9.5703125" style="121" bestFit="1" customWidth="1"/>
    <col min="7208" max="7208" width="12.42578125" style="121" bestFit="1" customWidth="1"/>
    <col min="7209" max="7212" width="12.42578125" style="121" customWidth="1"/>
    <col min="7213" max="7214" width="12.42578125" style="121" bestFit="1" customWidth="1"/>
    <col min="7215" max="7215" width="3.42578125" style="121" customWidth="1"/>
    <col min="7216" max="7217" width="12.42578125" style="121" bestFit="1" customWidth="1"/>
    <col min="7218" max="7424" width="9.140625" style="121"/>
    <col min="7425" max="7425" width="3.42578125" style="121" customWidth="1"/>
    <col min="7426" max="7426" width="10.42578125" style="121" customWidth="1"/>
    <col min="7427" max="7434" width="9.140625" style="121"/>
    <col min="7435" max="7435" width="6.140625" style="121" customWidth="1"/>
    <col min="7436" max="7437" width="4.85546875" style="121" customWidth="1"/>
    <col min="7438" max="7438" width="5" style="121" customWidth="1"/>
    <col min="7439" max="7439" width="33.42578125" style="121" bestFit="1" customWidth="1"/>
    <col min="7440" max="7440" width="8.5703125" style="121" bestFit="1" customWidth="1"/>
    <col min="7441" max="7450" width="6.5703125" style="121" bestFit="1" customWidth="1"/>
    <col min="7451" max="7451" width="8.42578125" style="121" bestFit="1" customWidth="1"/>
    <col min="7452" max="7452" width="6.7109375" style="121" bestFit="1" customWidth="1"/>
    <col min="7453" max="7453" width="9.7109375" style="121" bestFit="1" customWidth="1"/>
    <col min="7454" max="7463" width="9.5703125" style="121" bestFit="1" customWidth="1"/>
    <col min="7464" max="7464" width="12.42578125" style="121" bestFit="1" customWidth="1"/>
    <col min="7465" max="7468" width="12.42578125" style="121" customWidth="1"/>
    <col min="7469" max="7470" width="12.42578125" style="121" bestFit="1" customWidth="1"/>
    <col min="7471" max="7471" width="3.42578125" style="121" customWidth="1"/>
    <col min="7472" max="7473" width="12.42578125" style="121" bestFit="1" customWidth="1"/>
    <col min="7474" max="7680" width="9.140625" style="121"/>
    <col min="7681" max="7681" width="3.42578125" style="121" customWidth="1"/>
    <col min="7682" max="7682" width="10.42578125" style="121" customWidth="1"/>
    <col min="7683" max="7690" width="9.140625" style="121"/>
    <col min="7691" max="7691" width="6.140625" style="121" customWidth="1"/>
    <col min="7692" max="7693" width="4.85546875" style="121" customWidth="1"/>
    <col min="7694" max="7694" width="5" style="121" customWidth="1"/>
    <col min="7695" max="7695" width="33.42578125" style="121" bestFit="1" customWidth="1"/>
    <col min="7696" max="7696" width="8.5703125" style="121" bestFit="1" customWidth="1"/>
    <col min="7697" max="7706" width="6.5703125" style="121" bestFit="1" customWidth="1"/>
    <col min="7707" max="7707" width="8.42578125" style="121" bestFit="1" customWidth="1"/>
    <col min="7708" max="7708" width="6.7109375" style="121" bestFit="1" customWidth="1"/>
    <col min="7709" max="7709" width="9.7109375" style="121" bestFit="1" customWidth="1"/>
    <col min="7710" max="7719" width="9.5703125" style="121" bestFit="1" customWidth="1"/>
    <col min="7720" max="7720" width="12.42578125" style="121" bestFit="1" customWidth="1"/>
    <col min="7721" max="7724" width="12.42578125" style="121" customWidth="1"/>
    <col min="7725" max="7726" width="12.42578125" style="121" bestFit="1" customWidth="1"/>
    <col min="7727" max="7727" width="3.42578125" style="121" customWidth="1"/>
    <col min="7728" max="7729" width="12.42578125" style="121" bestFit="1" customWidth="1"/>
    <col min="7730" max="7936" width="9.140625" style="121"/>
    <col min="7937" max="7937" width="3.42578125" style="121" customWidth="1"/>
    <col min="7938" max="7938" width="10.42578125" style="121" customWidth="1"/>
    <col min="7939" max="7946" width="9.140625" style="121"/>
    <col min="7947" max="7947" width="6.140625" style="121" customWidth="1"/>
    <col min="7948" max="7949" width="4.85546875" style="121" customWidth="1"/>
    <col min="7950" max="7950" width="5" style="121" customWidth="1"/>
    <col min="7951" max="7951" width="33.42578125" style="121" bestFit="1" customWidth="1"/>
    <col min="7952" max="7952" width="8.5703125" style="121" bestFit="1" customWidth="1"/>
    <col min="7953" max="7962" width="6.5703125" style="121" bestFit="1" customWidth="1"/>
    <col min="7963" max="7963" width="8.42578125" style="121" bestFit="1" customWidth="1"/>
    <col min="7964" max="7964" width="6.7109375" style="121" bestFit="1" customWidth="1"/>
    <col min="7965" max="7965" width="9.7109375" style="121" bestFit="1" customWidth="1"/>
    <col min="7966" max="7975" width="9.5703125" style="121" bestFit="1" customWidth="1"/>
    <col min="7976" max="7976" width="12.42578125" style="121" bestFit="1" customWidth="1"/>
    <col min="7977" max="7980" width="12.42578125" style="121" customWidth="1"/>
    <col min="7981" max="7982" width="12.42578125" style="121" bestFit="1" customWidth="1"/>
    <col min="7983" max="7983" width="3.42578125" style="121" customWidth="1"/>
    <col min="7984" max="7985" width="12.42578125" style="121" bestFit="1" customWidth="1"/>
    <col min="7986" max="8192" width="9.140625" style="121"/>
    <col min="8193" max="8193" width="3.42578125" style="121" customWidth="1"/>
    <col min="8194" max="8194" width="10.42578125" style="121" customWidth="1"/>
    <col min="8195" max="8202" width="9.140625" style="121"/>
    <col min="8203" max="8203" width="6.140625" style="121" customWidth="1"/>
    <col min="8204" max="8205" width="4.85546875" style="121" customWidth="1"/>
    <col min="8206" max="8206" width="5" style="121" customWidth="1"/>
    <col min="8207" max="8207" width="33.42578125" style="121" bestFit="1" customWidth="1"/>
    <col min="8208" max="8208" width="8.5703125" style="121" bestFit="1" customWidth="1"/>
    <col min="8209" max="8218" width="6.5703125" style="121" bestFit="1" customWidth="1"/>
    <col min="8219" max="8219" width="8.42578125" style="121" bestFit="1" customWidth="1"/>
    <col min="8220" max="8220" width="6.7109375" style="121" bestFit="1" customWidth="1"/>
    <col min="8221" max="8221" width="9.7109375" style="121" bestFit="1" customWidth="1"/>
    <col min="8222" max="8231" width="9.5703125" style="121" bestFit="1" customWidth="1"/>
    <col min="8232" max="8232" width="12.42578125" style="121" bestFit="1" customWidth="1"/>
    <col min="8233" max="8236" width="12.42578125" style="121" customWidth="1"/>
    <col min="8237" max="8238" width="12.42578125" style="121" bestFit="1" customWidth="1"/>
    <col min="8239" max="8239" width="3.42578125" style="121" customWidth="1"/>
    <col min="8240" max="8241" width="12.42578125" style="121" bestFit="1" customWidth="1"/>
    <col min="8242" max="8448" width="9.140625" style="121"/>
    <col min="8449" max="8449" width="3.42578125" style="121" customWidth="1"/>
    <col min="8450" max="8450" width="10.42578125" style="121" customWidth="1"/>
    <col min="8451" max="8458" width="9.140625" style="121"/>
    <col min="8459" max="8459" width="6.140625" style="121" customWidth="1"/>
    <col min="8460" max="8461" width="4.85546875" style="121" customWidth="1"/>
    <col min="8462" max="8462" width="5" style="121" customWidth="1"/>
    <col min="8463" max="8463" width="33.42578125" style="121" bestFit="1" customWidth="1"/>
    <col min="8464" max="8464" width="8.5703125" style="121" bestFit="1" customWidth="1"/>
    <col min="8465" max="8474" width="6.5703125" style="121" bestFit="1" customWidth="1"/>
    <col min="8475" max="8475" width="8.42578125" style="121" bestFit="1" customWidth="1"/>
    <col min="8476" max="8476" width="6.7109375" style="121" bestFit="1" customWidth="1"/>
    <col min="8477" max="8477" width="9.7109375" style="121" bestFit="1" customWidth="1"/>
    <col min="8478" max="8487" width="9.5703125" style="121" bestFit="1" customWidth="1"/>
    <col min="8488" max="8488" width="12.42578125" style="121" bestFit="1" customWidth="1"/>
    <col min="8489" max="8492" width="12.42578125" style="121" customWidth="1"/>
    <col min="8493" max="8494" width="12.42578125" style="121" bestFit="1" customWidth="1"/>
    <col min="8495" max="8495" width="3.42578125" style="121" customWidth="1"/>
    <col min="8496" max="8497" width="12.42578125" style="121" bestFit="1" customWidth="1"/>
    <col min="8498" max="8704" width="9.140625" style="121"/>
    <col min="8705" max="8705" width="3.42578125" style="121" customWidth="1"/>
    <col min="8706" max="8706" width="10.42578125" style="121" customWidth="1"/>
    <col min="8707" max="8714" width="9.140625" style="121"/>
    <col min="8715" max="8715" width="6.140625" style="121" customWidth="1"/>
    <col min="8716" max="8717" width="4.85546875" style="121" customWidth="1"/>
    <col min="8718" max="8718" width="5" style="121" customWidth="1"/>
    <col min="8719" max="8719" width="33.42578125" style="121" bestFit="1" customWidth="1"/>
    <col min="8720" max="8720" width="8.5703125" style="121" bestFit="1" customWidth="1"/>
    <col min="8721" max="8730" width="6.5703125" style="121" bestFit="1" customWidth="1"/>
    <col min="8731" max="8731" width="8.42578125" style="121" bestFit="1" customWidth="1"/>
    <col min="8732" max="8732" width="6.7109375" style="121" bestFit="1" customWidth="1"/>
    <col min="8733" max="8733" width="9.7109375" style="121" bestFit="1" customWidth="1"/>
    <col min="8734" max="8743" width="9.5703125" style="121" bestFit="1" customWidth="1"/>
    <col min="8744" max="8744" width="12.42578125" style="121" bestFit="1" customWidth="1"/>
    <col min="8745" max="8748" width="12.42578125" style="121" customWidth="1"/>
    <col min="8749" max="8750" width="12.42578125" style="121" bestFit="1" customWidth="1"/>
    <col min="8751" max="8751" width="3.42578125" style="121" customWidth="1"/>
    <col min="8752" max="8753" width="12.42578125" style="121" bestFit="1" customWidth="1"/>
    <col min="8754" max="8960" width="9.140625" style="121"/>
    <col min="8961" max="8961" width="3.42578125" style="121" customWidth="1"/>
    <col min="8962" max="8962" width="10.42578125" style="121" customWidth="1"/>
    <col min="8963" max="8970" width="9.140625" style="121"/>
    <col min="8971" max="8971" width="6.140625" style="121" customWidth="1"/>
    <col min="8972" max="8973" width="4.85546875" style="121" customWidth="1"/>
    <col min="8974" max="8974" width="5" style="121" customWidth="1"/>
    <col min="8975" max="8975" width="33.42578125" style="121" bestFit="1" customWidth="1"/>
    <col min="8976" max="8976" width="8.5703125" style="121" bestFit="1" customWidth="1"/>
    <col min="8977" max="8986" width="6.5703125" style="121" bestFit="1" customWidth="1"/>
    <col min="8987" max="8987" width="8.42578125" style="121" bestFit="1" customWidth="1"/>
    <col min="8988" max="8988" width="6.7109375" style="121" bestFit="1" customWidth="1"/>
    <col min="8989" max="8989" width="9.7109375" style="121" bestFit="1" customWidth="1"/>
    <col min="8990" max="8999" width="9.5703125" style="121" bestFit="1" customWidth="1"/>
    <col min="9000" max="9000" width="12.42578125" style="121" bestFit="1" customWidth="1"/>
    <col min="9001" max="9004" width="12.42578125" style="121" customWidth="1"/>
    <col min="9005" max="9006" width="12.42578125" style="121" bestFit="1" customWidth="1"/>
    <col min="9007" max="9007" width="3.42578125" style="121" customWidth="1"/>
    <col min="9008" max="9009" width="12.42578125" style="121" bestFit="1" customWidth="1"/>
    <col min="9010" max="9216" width="9.140625" style="121"/>
    <col min="9217" max="9217" width="3.42578125" style="121" customWidth="1"/>
    <col min="9218" max="9218" width="10.42578125" style="121" customWidth="1"/>
    <col min="9219" max="9226" width="9.140625" style="121"/>
    <col min="9227" max="9227" width="6.140625" style="121" customWidth="1"/>
    <col min="9228" max="9229" width="4.85546875" style="121" customWidth="1"/>
    <col min="9230" max="9230" width="5" style="121" customWidth="1"/>
    <col min="9231" max="9231" width="33.42578125" style="121" bestFit="1" customWidth="1"/>
    <col min="9232" max="9232" width="8.5703125" style="121" bestFit="1" customWidth="1"/>
    <col min="9233" max="9242" width="6.5703125" style="121" bestFit="1" customWidth="1"/>
    <col min="9243" max="9243" width="8.42578125" style="121" bestFit="1" customWidth="1"/>
    <col min="9244" max="9244" width="6.7109375" style="121" bestFit="1" customWidth="1"/>
    <col min="9245" max="9245" width="9.7109375" style="121" bestFit="1" customWidth="1"/>
    <col min="9246" max="9255" width="9.5703125" style="121" bestFit="1" customWidth="1"/>
    <col min="9256" max="9256" width="12.42578125" style="121" bestFit="1" customWidth="1"/>
    <col min="9257" max="9260" width="12.42578125" style="121" customWidth="1"/>
    <col min="9261" max="9262" width="12.42578125" style="121" bestFit="1" customWidth="1"/>
    <col min="9263" max="9263" width="3.42578125" style="121" customWidth="1"/>
    <col min="9264" max="9265" width="12.42578125" style="121" bestFit="1" customWidth="1"/>
    <col min="9266" max="9472" width="9.140625" style="121"/>
    <col min="9473" max="9473" width="3.42578125" style="121" customWidth="1"/>
    <col min="9474" max="9474" width="10.42578125" style="121" customWidth="1"/>
    <col min="9475" max="9482" width="9.140625" style="121"/>
    <col min="9483" max="9483" width="6.140625" style="121" customWidth="1"/>
    <col min="9484" max="9485" width="4.85546875" style="121" customWidth="1"/>
    <col min="9486" max="9486" width="5" style="121" customWidth="1"/>
    <col min="9487" max="9487" width="33.42578125" style="121" bestFit="1" customWidth="1"/>
    <col min="9488" max="9488" width="8.5703125" style="121" bestFit="1" customWidth="1"/>
    <col min="9489" max="9498" width="6.5703125" style="121" bestFit="1" customWidth="1"/>
    <col min="9499" max="9499" width="8.42578125" style="121" bestFit="1" customWidth="1"/>
    <col min="9500" max="9500" width="6.7109375" style="121" bestFit="1" customWidth="1"/>
    <col min="9501" max="9501" width="9.7109375" style="121" bestFit="1" customWidth="1"/>
    <col min="9502" max="9511" width="9.5703125" style="121" bestFit="1" customWidth="1"/>
    <col min="9512" max="9512" width="12.42578125" style="121" bestFit="1" customWidth="1"/>
    <col min="9513" max="9516" width="12.42578125" style="121" customWidth="1"/>
    <col min="9517" max="9518" width="12.42578125" style="121" bestFit="1" customWidth="1"/>
    <col min="9519" max="9519" width="3.42578125" style="121" customWidth="1"/>
    <col min="9520" max="9521" width="12.42578125" style="121" bestFit="1" customWidth="1"/>
    <col min="9522" max="9728" width="9.140625" style="121"/>
    <col min="9729" max="9729" width="3.42578125" style="121" customWidth="1"/>
    <col min="9730" max="9730" width="10.42578125" style="121" customWidth="1"/>
    <col min="9731" max="9738" width="9.140625" style="121"/>
    <col min="9739" max="9739" width="6.140625" style="121" customWidth="1"/>
    <col min="9740" max="9741" width="4.85546875" style="121" customWidth="1"/>
    <col min="9742" max="9742" width="5" style="121" customWidth="1"/>
    <col min="9743" max="9743" width="33.42578125" style="121" bestFit="1" customWidth="1"/>
    <col min="9744" max="9744" width="8.5703125" style="121" bestFit="1" customWidth="1"/>
    <col min="9745" max="9754" width="6.5703125" style="121" bestFit="1" customWidth="1"/>
    <col min="9755" max="9755" width="8.42578125" style="121" bestFit="1" customWidth="1"/>
    <col min="9756" max="9756" width="6.7109375" style="121" bestFit="1" customWidth="1"/>
    <col min="9757" max="9757" width="9.7109375" style="121" bestFit="1" customWidth="1"/>
    <col min="9758" max="9767" width="9.5703125" style="121" bestFit="1" customWidth="1"/>
    <col min="9768" max="9768" width="12.42578125" style="121" bestFit="1" customWidth="1"/>
    <col min="9769" max="9772" width="12.42578125" style="121" customWidth="1"/>
    <col min="9773" max="9774" width="12.42578125" style="121" bestFit="1" customWidth="1"/>
    <col min="9775" max="9775" width="3.42578125" style="121" customWidth="1"/>
    <col min="9776" max="9777" width="12.42578125" style="121" bestFit="1" customWidth="1"/>
    <col min="9778" max="9984" width="9.140625" style="121"/>
    <col min="9985" max="9985" width="3.42578125" style="121" customWidth="1"/>
    <col min="9986" max="9986" width="10.42578125" style="121" customWidth="1"/>
    <col min="9987" max="9994" width="9.140625" style="121"/>
    <col min="9995" max="9995" width="6.140625" style="121" customWidth="1"/>
    <col min="9996" max="9997" width="4.85546875" style="121" customWidth="1"/>
    <col min="9998" max="9998" width="5" style="121" customWidth="1"/>
    <col min="9999" max="9999" width="33.42578125" style="121" bestFit="1" customWidth="1"/>
    <col min="10000" max="10000" width="8.5703125" style="121" bestFit="1" customWidth="1"/>
    <col min="10001" max="10010" width="6.5703125" style="121" bestFit="1" customWidth="1"/>
    <col min="10011" max="10011" width="8.42578125" style="121" bestFit="1" customWidth="1"/>
    <col min="10012" max="10012" width="6.7109375" style="121" bestFit="1" customWidth="1"/>
    <col min="10013" max="10013" width="9.7109375" style="121" bestFit="1" customWidth="1"/>
    <col min="10014" max="10023" width="9.5703125" style="121" bestFit="1" customWidth="1"/>
    <col min="10024" max="10024" width="12.42578125" style="121" bestFit="1" customWidth="1"/>
    <col min="10025" max="10028" width="12.42578125" style="121" customWidth="1"/>
    <col min="10029" max="10030" width="12.42578125" style="121" bestFit="1" customWidth="1"/>
    <col min="10031" max="10031" width="3.42578125" style="121" customWidth="1"/>
    <col min="10032" max="10033" width="12.42578125" style="121" bestFit="1" customWidth="1"/>
    <col min="10034" max="10240" width="9.140625" style="121"/>
    <col min="10241" max="10241" width="3.42578125" style="121" customWidth="1"/>
    <col min="10242" max="10242" width="10.42578125" style="121" customWidth="1"/>
    <col min="10243" max="10250" width="9.140625" style="121"/>
    <col min="10251" max="10251" width="6.140625" style="121" customWidth="1"/>
    <col min="10252" max="10253" width="4.85546875" style="121" customWidth="1"/>
    <col min="10254" max="10254" width="5" style="121" customWidth="1"/>
    <col min="10255" max="10255" width="33.42578125" style="121" bestFit="1" customWidth="1"/>
    <col min="10256" max="10256" width="8.5703125" style="121" bestFit="1" customWidth="1"/>
    <col min="10257" max="10266" width="6.5703125" style="121" bestFit="1" customWidth="1"/>
    <col min="10267" max="10267" width="8.42578125" style="121" bestFit="1" customWidth="1"/>
    <col min="10268" max="10268" width="6.7109375" style="121" bestFit="1" customWidth="1"/>
    <col min="10269" max="10269" width="9.7109375" style="121" bestFit="1" customWidth="1"/>
    <col min="10270" max="10279" width="9.5703125" style="121" bestFit="1" customWidth="1"/>
    <col min="10280" max="10280" width="12.42578125" style="121" bestFit="1" customWidth="1"/>
    <col min="10281" max="10284" width="12.42578125" style="121" customWidth="1"/>
    <col min="10285" max="10286" width="12.42578125" style="121" bestFit="1" customWidth="1"/>
    <col min="10287" max="10287" width="3.42578125" style="121" customWidth="1"/>
    <col min="10288" max="10289" width="12.42578125" style="121" bestFit="1" customWidth="1"/>
    <col min="10290" max="10496" width="9.140625" style="121"/>
    <col min="10497" max="10497" width="3.42578125" style="121" customWidth="1"/>
    <col min="10498" max="10498" width="10.42578125" style="121" customWidth="1"/>
    <col min="10499" max="10506" width="9.140625" style="121"/>
    <col min="10507" max="10507" width="6.140625" style="121" customWidth="1"/>
    <col min="10508" max="10509" width="4.85546875" style="121" customWidth="1"/>
    <col min="10510" max="10510" width="5" style="121" customWidth="1"/>
    <col min="10511" max="10511" width="33.42578125" style="121" bestFit="1" customWidth="1"/>
    <col min="10512" max="10512" width="8.5703125" style="121" bestFit="1" customWidth="1"/>
    <col min="10513" max="10522" width="6.5703125" style="121" bestFit="1" customWidth="1"/>
    <col min="10523" max="10523" width="8.42578125" style="121" bestFit="1" customWidth="1"/>
    <col min="10524" max="10524" width="6.7109375" style="121" bestFit="1" customWidth="1"/>
    <col min="10525" max="10525" width="9.7109375" style="121" bestFit="1" customWidth="1"/>
    <col min="10526" max="10535" width="9.5703125" style="121" bestFit="1" customWidth="1"/>
    <col min="10536" max="10536" width="12.42578125" style="121" bestFit="1" customWidth="1"/>
    <col min="10537" max="10540" width="12.42578125" style="121" customWidth="1"/>
    <col min="10541" max="10542" width="12.42578125" style="121" bestFit="1" customWidth="1"/>
    <col min="10543" max="10543" width="3.42578125" style="121" customWidth="1"/>
    <col min="10544" max="10545" width="12.42578125" style="121" bestFit="1" customWidth="1"/>
    <col min="10546" max="10752" width="9.140625" style="121"/>
    <col min="10753" max="10753" width="3.42578125" style="121" customWidth="1"/>
    <col min="10754" max="10754" width="10.42578125" style="121" customWidth="1"/>
    <col min="10755" max="10762" width="9.140625" style="121"/>
    <col min="10763" max="10763" width="6.140625" style="121" customWidth="1"/>
    <col min="10764" max="10765" width="4.85546875" style="121" customWidth="1"/>
    <col min="10766" max="10766" width="5" style="121" customWidth="1"/>
    <col min="10767" max="10767" width="33.42578125" style="121" bestFit="1" customWidth="1"/>
    <col min="10768" max="10768" width="8.5703125" style="121" bestFit="1" customWidth="1"/>
    <col min="10769" max="10778" width="6.5703125" style="121" bestFit="1" customWidth="1"/>
    <col min="10779" max="10779" width="8.42578125" style="121" bestFit="1" customWidth="1"/>
    <col min="10780" max="10780" width="6.7109375" style="121" bestFit="1" customWidth="1"/>
    <col min="10781" max="10781" width="9.7109375" style="121" bestFit="1" customWidth="1"/>
    <col min="10782" max="10791" width="9.5703125" style="121" bestFit="1" customWidth="1"/>
    <col min="10792" max="10792" width="12.42578125" style="121" bestFit="1" customWidth="1"/>
    <col min="10793" max="10796" width="12.42578125" style="121" customWidth="1"/>
    <col min="10797" max="10798" width="12.42578125" style="121" bestFit="1" customWidth="1"/>
    <col min="10799" max="10799" width="3.42578125" style="121" customWidth="1"/>
    <col min="10800" max="10801" width="12.42578125" style="121" bestFit="1" customWidth="1"/>
    <col min="10802" max="11008" width="9.140625" style="121"/>
    <col min="11009" max="11009" width="3.42578125" style="121" customWidth="1"/>
    <col min="11010" max="11010" width="10.42578125" style="121" customWidth="1"/>
    <col min="11011" max="11018" width="9.140625" style="121"/>
    <col min="11019" max="11019" width="6.140625" style="121" customWidth="1"/>
    <col min="11020" max="11021" width="4.85546875" style="121" customWidth="1"/>
    <col min="11022" max="11022" width="5" style="121" customWidth="1"/>
    <col min="11023" max="11023" width="33.42578125" style="121" bestFit="1" customWidth="1"/>
    <col min="11024" max="11024" width="8.5703125" style="121" bestFit="1" customWidth="1"/>
    <col min="11025" max="11034" width="6.5703125" style="121" bestFit="1" customWidth="1"/>
    <col min="11035" max="11035" width="8.42578125" style="121" bestFit="1" customWidth="1"/>
    <col min="11036" max="11036" width="6.7109375" style="121" bestFit="1" customWidth="1"/>
    <col min="11037" max="11037" width="9.7109375" style="121" bestFit="1" customWidth="1"/>
    <col min="11038" max="11047" width="9.5703125" style="121" bestFit="1" customWidth="1"/>
    <col min="11048" max="11048" width="12.42578125" style="121" bestFit="1" customWidth="1"/>
    <col min="11049" max="11052" width="12.42578125" style="121" customWidth="1"/>
    <col min="11053" max="11054" width="12.42578125" style="121" bestFit="1" customWidth="1"/>
    <col min="11055" max="11055" width="3.42578125" style="121" customWidth="1"/>
    <col min="11056" max="11057" width="12.42578125" style="121" bestFit="1" customWidth="1"/>
    <col min="11058" max="11264" width="9.140625" style="121"/>
    <col min="11265" max="11265" width="3.42578125" style="121" customWidth="1"/>
    <col min="11266" max="11266" width="10.42578125" style="121" customWidth="1"/>
    <col min="11267" max="11274" width="9.140625" style="121"/>
    <col min="11275" max="11275" width="6.140625" style="121" customWidth="1"/>
    <col min="11276" max="11277" width="4.85546875" style="121" customWidth="1"/>
    <col min="11278" max="11278" width="5" style="121" customWidth="1"/>
    <col min="11279" max="11279" width="33.42578125" style="121" bestFit="1" customWidth="1"/>
    <col min="11280" max="11280" width="8.5703125" style="121" bestFit="1" customWidth="1"/>
    <col min="11281" max="11290" width="6.5703125" style="121" bestFit="1" customWidth="1"/>
    <col min="11291" max="11291" width="8.42578125" style="121" bestFit="1" customWidth="1"/>
    <col min="11292" max="11292" width="6.7109375" style="121" bestFit="1" customWidth="1"/>
    <col min="11293" max="11293" width="9.7109375" style="121" bestFit="1" customWidth="1"/>
    <col min="11294" max="11303" width="9.5703125" style="121" bestFit="1" customWidth="1"/>
    <col min="11304" max="11304" width="12.42578125" style="121" bestFit="1" customWidth="1"/>
    <col min="11305" max="11308" width="12.42578125" style="121" customWidth="1"/>
    <col min="11309" max="11310" width="12.42578125" style="121" bestFit="1" customWidth="1"/>
    <col min="11311" max="11311" width="3.42578125" style="121" customWidth="1"/>
    <col min="11312" max="11313" width="12.42578125" style="121" bestFit="1" customWidth="1"/>
    <col min="11314" max="11520" width="9.140625" style="121"/>
    <col min="11521" max="11521" width="3.42578125" style="121" customWidth="1"/>
    <col min="11522" max="11522" width="10.42578125" style="121" customWidth="1"/>
    <col min="11523" max="11530" width="9.140625" style="121"/>
    <col min="11531" max="11531" width="6.140625" style="121" customWidth="1"/>
    <col min="11532" max="11533" width="4.85546875" style="121" customWidth="1"/>
    <col min="11534" max="11534" width="5" style="121" customWidth="1"/>
    <col min="11535" max="11535" width="33.42578125" style="121" bestFit="1" customWidth="1"/>
    <col min="11536" max="11536" width="8.5703125" style="121" bestFit="1" customWidth="1"/>
    <col min="11537" max="11546" width="6.5703125" style="121" bestFit="1" customWidth="1"/>
    <col min="11547" max="11547" width="8.42578125" style="121" bestFit="1" customWidth="1"/>
    <col min="11548" max="11548" width="6.7109375" style="121" bestFit="1" customWidth="1"/>
    <col min="11549" max="11549" width="9.7109375" style="121" bestFit="1" customWidth="1"/>
    <col min="11550" max="11559" width="9.5703125" style="121" bestFit="1" customWidth="1"/>
    <col min="11560" max="11560" width="12.42578125" style="121" bestFit="1" customWidth="1"/>
    <col min="11561" max="11564" width="12.42578125" style="121" customWidth="1"/>
    <col min="11565" max="11566" width="12.42578125" style="121" bestFit="1" customWidth="1"/>
    <col min="11567" max="11567" width="3.42578125" style="121" customWidth="1"/>
    <col min="11568" max="11569" width="12.42578125" style="121" bestFit="1" customWidth="1"/>
    <col min="11570" max="11776" width="9.140625" style="121"/>
    <col min="11777" max="11777" width="3.42578125" style="121" customWidth="1"/>
    <col min="11778" max="11778" width="10.42578125" style="121" customWidth="1"/>
    <col min="11779" max="11786" width="9.140625" style="121"/>
    <col min="11787" max="11787" width="6.140625" style="121" customWidth="1"/>
    <col min="11788" max="11789" width="4.85546875" style="121" customWidth="1"/>
    <col min="11790" max="11790" width="5" style="121" customWidth="1"/>
    <col min="11791" max="11791" width="33.42578125" style="121" bestFit="1" customWidth="1"/>
    <col min="11792" max="11792" width="8.5703125" style="121" bestFit="1" customWidth="1"/>
    <col min="11793" max="11802" width="6.5703125" style="121" bestFit="1" customWidth="1"/>
    <col min="11803" max="11803" width="8.42578125" style="121" bestFit="1" customWidth="1"/>
    <col min="11804" max="11804" width="6.7109375" style="121" bestFit="1" customWidth="1"/>
    <col min="11805" max="11805" width="9.7109375" style="121" bestFit="1" customWidth="1"/>
    <col min="11806" max="11815" width="9.5703125" style="121" bestFit="1" customWidth="1"/>
    <col min="11816" max="11816" width="12.42578125" style="121" bestFit="1" customWidth="1"/>
    <col min="11817" max="11820" width="12.42578125" style="121" customWidth="1"/>
    <col min="11821" max="11822" width="12.42578125" style="121" bestFit="1" customWidth="1"/>
    <col min="11823" max="11823" width="3.42578125" style="121" customWidth="1"/>
    <col min="11824" max="11825" width="12.42578125" style="121" bestFit="1" customWidth="1"/>
    <col min="11826" max="12032" width="9.140625" style="121"/>
    <col min="12033" max="12033" width="3.42578125" style="121" customWidth="1"/>
    <col min="12034" max="12034" width="10.42578125" style="121" customWidth="1"/>
    <col min="12035" max="12042" width="9.140625" style="121"/>
    <col min="12043" max="12043" width="6.140625" style="121" customWidth="1"/>
    <col min="12044" max="12045" width="4.85546875" style="121" customWidth="1"/>
    <col min="12046" max="12046" width="5" style="121" customWidth="1"/>
    <col min="12047" max="12047" width="33.42578125" style="121" bestFit="1" customWidth="1"/>
    <col min="12048" max="12048" width="8.5703125" style="121" bestFit="1" customWidth="1"/>
    <col min="12049" max="12058" width="6.5703125" style="121" bestFit="1" customWidth="1"/>
    <col min="12059" max="12059" width="8.42578125" style="121" bestFit="1" customWidth="1"/>
    <col min="12060" max="12060" width="6.7109375" style="121" bestFit="1" customWidth="1"/>
    <col min="12061" max="12061" width="9.7109375" style="121" bestFit="1" customWidth="1"/>
    <col min="12062" max="12071" width="9.5703125" style="121" bestFit="1" customWidth="1"/>
    <col min="12072" max="12072" width="12.42578125" style="121" bestFit="1" customWidth="1"/>
    <col min="12073" max="12076" width="12.42578125" style="121" customWidth="1"/>
    <col min="12077" max="12078" width="12.42578125" style="121" bestFit="1" customWidth="1"/>
    <col min="12079" max="12079" width="3.42578125" style="121" customWidth="1"/>
    <col min="12080" max="12081" width="12.42578125" style="121" bestFit="1" customWidth="1"/>
    <col min="12082" max="12288" width="9.140625" style="121"/>
    <col min="12289" max="12289" width="3.42578125" style="121" customWidth="1"/>
    <col min="12290" max="12290" width="10.42578125" style="121" customWidth="1"/>
    <col min="12291" max="12298" width="9.140625" style="121"/>
    <col min="12299" max="12299" width="6.140625" style="121" customWidth="1"/>
    <col min="12300" max="12301" width="4.85546875" style="121" customWidth="1"/>
    <col min="12302" max="12302" width="5" style="121" customWidth="1"/>
    <col min="12303" max="12303" width="33.42578125" style="121" bestFit="1" customWidth="1"/>
    <col min="12304" max="12304" width="8.5703125" style="121" bestFit="1" customWidth="1"/>
    <col min="12305" max="12314" width="6.5703125" style="121" bestFit="1" customWidth="1"/>
    <col min="12315" max="12315" width="8.42578125" style="121" bestFit="1" customWidth="1"/>
    <col min="12316" max="12316" width="6.7109375" style="121" bestFit="1" customWidth="1"/>
    <col min="12317" max="12317" width="9.7109375" style="121" bestFit="1" customWidth="1"/>
    <col min="12318" max="12327" width="9.5703125" style="121" bestFit="1" customWidth="1"/>
    <col min="12328" max="12328" width="12.42578125" style="121" bestFit="1" customWidth="1"/>
    <col min="12329" max="12332" width="12.42578125" style="121" customWidth="1"/>
    <col min="12333" max="12334" width="12.42578125" style="121" bestFit="1" customWidth="1"/>
    <col min="12335" max="12335" width="3.42578125" style="121" customWidth="1"/>
    <col min="12336" max="12337" width="12.42578125" style="121" bestFit="1" customWidth="1"/>
    <col min="12338" max="12544" width="9.140625" style="121"/>
    <col min="12545" max="12545" width="3.42578125" style="121" customWidth="1"/>
    <col min="12546" max="12546" width="10.42578125" style="121" customWidth="1"/>
    <col min="12547" max="12554" width="9.140625" style="121"/>
    <col min="12555" max="12555" width="6.140625" style="121" customWidth="1"/>
    <col min="12556" max="12557" width="4.85546875" style="121" customWidth="1"/>
    <col min="12558" max="12558" width="5" style="121" customWidth="1"/>
    <col min="12559" max="12559" width="33.42578125" style="121" bestFit="1" customWidth="1"/>
    <col min="12560" max="12560" width="8.5703125" style="121" bestFit="1" customWidth="1"/>
    <col min="12561" max="12570" width="6.5703125" style="121" bestFit="1" customWidth="1"/>
    <col min="12571" max="12571" width="8.42578125" style="121" bestFit="1" customWidth="1"/>
    <col min="12572" max="12572" width="6.7109375" style="121" bestFit="1" customWidth="1"/>
    <col min="12573" max="12573" width="9.7109375" style="121" bestFit="1" customWidth="1"/>
    <col min="12574" max="12583" width="9.5703125" style="121" bestFit="1" customWidth="1"/>
    <col min="12584" max="12584" width="12.42578125" style="121" bestFit="1" customWidth="1"/>
    <col min="12585" max="12588" width="12.42578125" style="121" customWidth="1"/>
    <col min="12589" max="12590" width="12.42578125" style="121" bestFit="1" customWidth="1"/>
    <col min="12591" max="12591" width="3.42578125" style="121" customWidth="1"/>
    <col min="12592" max="12593" width="12.42578125" style="121" bestFit="1" customWidth="1"/>
    <col min="12594" max="12800" width="9.140625" style="121"/>
    <col min="12801" max="12801" width="3.42578125" style="121" customWidth="1"/>
    <col min="12802" max="12802" width="10.42578125" style="121" customWidth="1"/>
    <col min="12803" max="12810" width="9.140625" style="121"/>
    <col min="12811" max="12811" width="6.140625" style="121" customWidth="1"/>
    <col min="12812" max="12813" width="4.85546875" style="121" customWidth="1"/>
    <col min="12814" max="12814" width="5" style="121" customWidth="1"/>
    <col min="12815" max="12815" width="33.42578125" style="121" bestFit="1" customWidth="1"/>
    <col min="12816" max="12816" width="8.5703125" style="121" bestFit="1" customWidth="1"/>
    <col min="12817" max="12826" width="6.5703125" style="121" bestFit="1" customWidth="1"/>
    <col min="12827" max="12827" width="8.42578125" style="121" bestFit="1" customWidth="1"/>
    <col min="12828" max="12828" width="6.7109375" style="121" bestFit="1" customWidth="1"/>
    <col min="12829" max="12829" width="9.7109375" style="121" bestFit="1" customWidth="1"/>
    <col min="12830" max="12839" width="9.5703125" style="121" bestFit="1" customWidth="1"/>
    <col min="12840" max="12840" width="12.42578125" style="121" bestFit="1" customWidth="1"/>
    <col min="12841" max="12844" width="12.42578125" style="121" customWidth="1"/>
    <col min="12845" max="12846" width="12.42578125" style="121" bestFit="1" customWidth="1"/>
    <col min="12847" max="12847" width="3.42578125" style="121" customWidth="1"/>
    <col min="12848" max="12849" width="12.42578125" style="121" bestFit="1" customWidth="1"/>
    <col min="12850" max="13056" width="9.140625" style="121"/>
    <col min="13057" max="13057" width="3.42578125" style="121" customWidth="1"/>
    <col min="13058" max="13058" width="10.42578125" style="121" customWidth="1"/>
    <col min="13059" max="13066" width="9.140625" style="121"/>
    <col min="13067" max="13067" width="6.140625" style="121" customWidth="1"/>
    <col min="13068" max="13069" width="4.85546875" style="121" customWidth="1"/>
    <col min="13070" max="13070" width="5" style="121" customWidth="1"/>
    <col min="13071" max="13071" width="33.42578125" style="121" bestFit="1" customWidth="1"/>
    <col min="13072" max="13072" width="8.5703125" style="121" bestFit="1" customWidth="1"/>
    <col min="13073" max="13082" width="6.5703125" style="121" bestFit="1" customWidth="1"/>
    <col min="13083" max="13083" width="8.42578125" style="121" bestFit="1" customWidth="1"/>
    <col min="13084" max="13084" width="6.7109375" style="121" bestFit="1" customWidth="1"/>
    <col min="13085" max="13085" width="9.7109375" style="121" bestFit="1" customWidth="1"/>
    <col min="13086" max="13095" width="9.5703125" style="121" bestFit="1" customWidth="1"/>
    <col min="13096" max="13096" width="12.42578125" style="121" bestFit="1" customWidth="1"/>
    <col min="13097" max="13100" width="12.42578125" style="121" customWidth="1"/>
    <col min="13101" max="13102" width="12.42578125" style="121" bestFit="1" customWidth="1"/>
    <col min="13103" max="13103" width="3.42578125" style="121" customWidth="1"/>
    <col min="13104" max="13105" width="12.42578125" style="121" bestFit="1" customWidth="1"/>
    <col min="13106" max="13312" width="9.140625" style="121"/>
    <col min="13313" max="13313" width="3.42578125" style="121" customWidth="1"/>
    <col min="13314" max="13314" width="10.42578125" style="121" customWidth="1"/>
    <col min="13315" max="13322" width="9.140625" style="121"/>
    <col min="13323" max="13323" width="6.140625" style="121" customWidth="1"/>
    <col min="13324" max="13325" width="4.85546875" style="121" customWidth="1"/>
    <col min="13326" max="13326" width="5" style="121" customWidth="1"/>
    <col min="13327" max="13327" width="33.42578125" style="121" bestFit="1" customWidth="1"/>
    <col min="13328" max="13328" width="8.5703125" style="121" bestFit="1" customWidth="1"/>
    <col min="13329" max="13338" width="6.5703125" style="121" bestFit="1" customWidth="1"/>
    <col min="13339" max="13339" width="8.42578125" style="121" bestFit="1" customWidth="1"/>
    <col min="13340" max="13340" width="6.7109375" style="121" bestFit="1" customWidth="1"/>
    <col min="13341" max="13341" width="9.7109375" style="121" bestFit="1" customWidth="1"/>
    <col min="13342" max="13351" width="9.5703125" style="121" bestFit="1" customWidth="1"/>
    <col min="13352" max="13352" width="12.42578125" style="121" bestFit="1" customWidth="1"/>
    <col min="13353" max="13356" width="12.42578125" style="121" customWidth="1"/>
    <col min="13357" max="13358" width="12.42578125" style="121" bestFit="1" customWidth="1"/>
    <col min="13359" max="13359" width="3.42578125" style="121" customWidth="1"/>
    <col min="13360" max="13361" width="12.42578125" style="121" bestFit="1" customWidth="1"/>
    <col min="13362" max="13568" width="9.140625" style="121"/>
    <col min="13569" max="13569" width="3.42578125" style="121" customWidth="1"/>
    <col min="13570" max="13570" width="10.42578125" style="121" customWidth="1"/>
    <col min="13571" max="13578" width="9.140625" style="121"/>
    <col min="13579" max="13579" width="6.140625" style="121" customWidth="1"/>
    <col min="13580" max="13581" width="4.85546875" style="121" customWidth="1"/>
    <col min="13582" max="13582" width="5" style="121" customWidth="1"/>
    <col min="13583" max="13583" width="33.42578125" style="121" bestFit="1" customWidth="1"/>
    <col min="13584" max="13584" width="8.5703125" style="121" bestFit="1" customWidth="1"/>
    <col min="13585" max="13594" width="6.5703125" style="121" bestFit="1" customWidth="1"/>
    <col min="13595" max="13595" width="8.42578125" style="121" bestFit="1" customWidth="1"/>
    <col min="13596" max="13596" width="6.7109375" style="121" bestFit="1" customWidth="1"/>
    <col min="13597" max="13597" width="9.7109375" style="121" bestFit="1" customWidth="1"/>
    <col min="13598" max="13607" width="9.5703125" style="121" bestFit="1" customWidth="1"/>
    <col min="13608" max="13608" width="12.42578125" style="121" bestFit="1" customWidth="1"/>
    <col min="13609" max="13612" width="12.42578125" style="121" customWidth="1"/>
    <col min="13613" max="13614" width="12.42578125" style="121" bestFit="1" customWidth="1"/>
    <col min="13615" max="13615" width="3.42578125" style="121" customWidth="1"/>
    <col min="13616" max="13617" width="12.42578125" style="121" bestFit="1" customWidth="1"/>
    <col min="13618" max="13824" width="9.140625" style="121"/>
    <col min="13825" max="13825" width="3.42578125" style="121" customWidth="1"/>
    <col min="13826" max="13826" width="10.42578125" style="121" customWidth="1"/>
    <col min="13827" max="13834" width="9.140625" style="121"/>
    <col min="13835" max="13835" width="6.140625" style="121" customWidth="1"/>
    <col min="13836" max="13837" width="4.85546875" style="121" customWidth="1"/>
    <col min="13838" max="13838" width="5" style="121" customWidth="1"/>
    <col min="13839" max="13839" width="33.42578125" style="121" bestFit="1" customWidth="1"/>
    <col min="13840" max="13840" width="8.5703125" style="121" bestFit="1" customWidth="1"/>
    <col min="13841" max="13850" width="6.5703125" style="121" bestFit="1" customWidth="1"/>
    <col min="13851" max="13851" width="8.42578125" style="121" bestFit="1" customWidth="1"/>
    <col min="13852" max="13852" width="6.7109375" style="121" bestFit="1" customWidth="1"/>
    <col min="13853" max="13853" width="9.7109375" style="121" bestFit="1" customWidth="1"/>
    <col min="13854" max="13863" width="9.5703125" style="121" bestFit="1" customWidth="1"/>
    <col min="13864" max="13864" width="12.42578125" style="121" bestFit="1" customWidth="1"/>
    <col min="13865" max="13868" width="12.42578125" style="121" customWidth="1"/>
    <col min="13869" max="13870" width="12.42578125" style="121" bestFit="1" customWidth="1"/>
    <col min="13871" max="13871" width="3.42578125" style="121" customWidth="1"/>
    <col min="13872" max="13873" width="12.42578125" style="121" bestFit="1" customWidth="1"/>
    <col min="13874" max="14080" width="9.140625" style="121"/>
    <col min="14081" max="14081" width="3.42578125" style="121" customWidth="1"/>
    <col min="14082" max="14082" width="10.42578125" style="121" customWidth="1"/>
    <col min="14083" max="14090" width="9.140625" style="121"/>
    <col min="14091" max="14091" width="6.140625" style="121" customWidth="1"/>
    <col min="14092" max="14093" width="4.85546875" style="121" customWidth="1"/>
    <col min="14094" max="14094" width="5" style="121" customWidth="1"/>
    <col min="14095" max="14095" width="33.42578125" style="121" bestFit="1" customWidth="1"/>
    <col min="14096" max="14096" width="8.5703125" style="121" bestFit="1" customWidth="1"/>
    <col min="14097" max="14106" width="6.5703125" style="121" bestFit="1" customWidth="1"/>
    <col min="14107" max="14107" width="8.42578125" style="121" bestFit="1" customWidth="1"/>
    <col min="14108" max="14108" width="6.7109375" style="121" bestFit="1" customWidth="1"/>
    <col min="14109" max="14109" width="9.7109375" style="121" bestFit="1" customWidth="1"/>
    <col min="14110" max="14119" width="9.5703125" style="121" bestFit="1" customWidth="1"/>
    <col min="14120" max="14120" width="12.42578125" style="121" bestFit="1" customWidth="1"/>
    <col min="14121" max="14124" width="12.42578125" style="121" customWidth="1"/>
    <col min="14125" max="14126" width="12.42578125" style="121" bestFit="1" customWidth="1"/>
    <col min="14127" max="14127" width="3.42578125" style="121" customWidth="1"/>
    <col min="14128" max="14129" width="12.42578125" style="121" bestFit="1" customWidth="1"/>
    <col min="14130" max="14336" width="9.140625" style="121"/>
    <col min="14337" max="14337" width="3.42578125" style="121" customWidth="1"/>
    <col min="14338" max="14338" width="10.42578125" style="121" customWidth="1"/>
    <col min="14339" max="14346" width="9.140625" style="121"/>
    <col min="14347" max="14347" width="6.140625" style="121" customWidth="1"/>
    <col min="14348" max="14349" width="4.85546875" style="121" customWidth="1"/>
    <col min="14350" max="14350" width="5" style="121" customWidth="1"/>
    <col min="14351" max="14351" width="33.42578125" style="121" bestFit="1" customWidth="1"/>
    <col min="14352" max="14352" width="8.5703125" style="121" bestFit="1" customWidth="1"/>
    <col min="14353" max="14362" width="6.5703125" style="121" bestFit="1" customWidth="1"/>
    <col min="14363" max="14363" width="8.42578125" style="121" bestFit="1" customWidth="1"/>
    <col min="14364" max="14364" width="6.7109375" style="121" bestFit="1" customWidth="1"/>
    <col min="14365" max="14365" width="9.7109375" style="121" bestFit="1" customWidth="1"/>
    <col min="14366" max="14375" width="9.5703125" style="121" bestFit="1" customWidth="1"/>
    <col min="14376" max="14376" width="12.42578125" style="121" bestFit="1" customWidth="1"/>
    <col min="14377" max="14380" width="12.42578125" style="121" customWidth="1"/>
    <col min="14381" max="14382" width="12.42578125" style="121" bestFit="1" customWidth="1"/>
    <col min="14383" max="14383" width="3.42578125" style="121" customWidth="1"/>
    <col min="14384" max="14385" width="12.42578125" style="121" bestFit="1" customWidth="1"/>
    <col min="14386" max="14592" width="9.140625" style="121"/>
    <col min="14593" max="14593" width="3.42578125" style="121" customWidth="1"/>
    <col min="14594" max="14594" width="10.42578125" style="121" customWidth="1"/>
    <col min="14595" max="14602" width="9.140625" style="121"/>
    <col min="14603" max="14603" width="6.140625" style="121" customWidth="1"/>
    <col min="14604" max="14605" width="4.85546875" style="121" customWidth="1"/>
    <col min="14606" max="14606" width="5" style="121" customWidth="1"/>
    <col min="14607" max="14607" width="33.42578125" style="121" bestFit="1" customWidth="1"/>
    <col min="14608" max="14608" width="8.5703125" style="121" bestFit="1" customWidth="1"/>
    <col min="14609" max="14618" width="6.5703125" style="121" bestFit="1" customWidth="1"/>
    <col min="14619" max="14619" width="8.42578125" style="121" bestFit="1" customWidth="1"/>
    <col min="14620" max="14620" width="6.7109375" style="121" bestFit="1" customWidth="1"/>
    <col min="14621" max="14621" width="9.7109375" style="121" bestFit="1" customWidth="1"/>
    <col min="14622" max="14631" width="9.5703125" style="121" bestFit="1" customWidth="1"/>
    <col min="14632" max="14632" width="12.42578125" style="121" bestFit="1" customWidth="1"/>
    <col min="14633" max="14636" width="12.42578125" style="121" customWidth="1"/>
    <col min="14637" max="14638" width="12.42578125" style="121" bestFit="1" customWidth="1"/>
    <col min="14639" max="14639" width="3.42578125" style="121" customWidth="1"/>
    <col min="14640" max="14641" width="12.42578125" style="121" bestFit="1" customWidth="1"/>
    <col min="14642" max="14848" width="9.140625" style="121"/>
    <col min="14849" max="14849" width="3.42578125" style="121" customWidth="1"/>
    <col min="14850" max="14850" width="10.42578125" style="121" customWidth="1"/>
    <col min="14851" max="14858" width="9.140625" style="121"/>
    <col min="14859" max="14859" width="6.140625" style="121" customWidth="1"/>
    <col min="14860" max="14861" width="4.85546875" style="121" customWidth="1"/>
    <col min="14862" max="14862" width="5" style="121" customWidth="1"/>
    <col min="14863" max="14863" width="33.42578125" style="121" bestFit="1" customWidth="1"/>
    <col min="14864" max="14864" width="8.5703125" style="121" bestFit="1" customWidth="1"/>
    <col min="14865" max="14874" width="6.5703125" style="121" bestFit="1" customWidth="1"/>
    <col min="14875" max="14875" width="8.42578125" style="121" bestFit="1" customWidth="1"/>
    <col min="14876" max="14876" width="6.7109375" style="121" bestFit="1" customWidth="1"/>
    <col min="14877" max="14877" width="9.7109375" style="121" bestFit="1" customWidth="1"/>
    <col min="14878" max="14887" width="9.5703125" style="121" bestFit="1" customWidth="1"/>
    <col min="14888" max="14888" width="12.42578125" style="121" bestFit="1" customWidth="1"/>
    <col min="14889" max="14892" width="12.42578125" style="121" customWidth="1"/>
    <col min="14893" max="14894" width="12.42578125" style="121" bestFit="1" customWidth="1"/>
    <col min="14895" max="14895" width="3.42578125" style="121" customWidth="1"/>
    <col min="14896" max="14897" width="12.42578125" style="121" bestFit="1" customWidth="1"/>
    <col min="14898" max="15104" width="9.140625" style="121"/>
    <col min="15105" max="15105" width="3.42578125" style="121" customWidth="1"/>
    <col min="15106" max="15106" width="10.42578125" style="121" customWidth="1"/>
    <col min="15107" max="15114" width="9.140625" style="121"/>
    <col min="15115" max="15115" width="6.140625" style="121" customWidth="1"/>
    <col min="15116" max="15117" width="4.85546875" style="121" customWidth="1"/>
    <col min="15118" max="15118" width="5" style="121" customWidth="1"/>
    <col min="15119" max="15119" width="33.42578125" style="121" bestFit="1" customWidth="1"/>
    <col min="15120" max="15120" width="8.5703125" style="121" bestFit="1" customWidth="1"/>
    <col min="15121" max="15130" width="6.5703125" style="121" bestFit="1" customWidth="1"/>
    <col min="15131" max="15131" width="8.42578125" style="121" bestFit="1" customWidth="1"/>
    <col min="15132" max="15132" width="6.7109375" style="121" bestFit="1" customWidth="1"/>
    <col min="15133" max="15133" width="9.7109375" style="121" bestFit="1" customWidth="1"/>
    <col min="15134" max="15143" width="9.5703125" style="121" bestFit="1" customWidth="1"/>
    <col min="15144" max="15144" width="12.42578125" style="121" bestFit="1" customWidth="1"/>
    <col min="15145" max="15148" width="12.42578125" style="121" customWidth="1"/>
    <col min="15149" max="15150" width="12.42578125" style="121" bestFit="1" customWidth="1"/>
    <col min="15151" max="15151" width="3.42578125" style="121" customWidth="1"/>
    <col min="15152" max="15153" width="12.42578125" style="121" bestFit="1" customWidth="1"/>
    <col min="15154" max="15360" width="9.140625" style="121"/>
    <col min="15361" max="15361" width="3.42578125" style="121" customWidth="1"/>
    <col min="15362" max="15362" width="10.42578125" style="121" customWidth="1"/>
    <col min="15363" max="15370" width="9.140625" style="121"/>
    <col min="15371" max="15371" width="6.140625" style="121" customWidth="1"/>
    <col min="15372" max="15373" width="4.85546875" style="121" customWidth="1"/>
    <col min="15374" max="15374" width="5" style="121" customWidth="1"/>
    <col min="15375" max="15375" width="33.42578125" style="121" bestFit="1" customWidth="1"/>
    <col min="15376" max="15376" width="8.5703125" style="121" bestFit="1" customWidth="1"/>
    <col min="15377" max="15386" width="6.5703125" style="121" bestFit="1" customWidth="1"/>
    <col min="15387" max="15387" width="8.42578125" style="121" bestFit="1" customWidth="1"/>
    <col min="15388" max="15388" width="6.7109375" style="121" bestFit="1" customWidth="1"/>
    <col min="15389" max="15389" width="9.7109375" style="121" bestFit="1" customWidth="1"/>
    <col min="15390" max="15399" width="9.5703125" style="121" bestFit="1" customWidth="1"/>
    <col min="15400" max="15400" width="12.42578125" style="121" bestFit="1" customWidth="1"/>
    <col min="15401" max="15404" width="12.42578125" style="121" customWidth="1"/>
    <col min="15405" max="15406" width="12.42578125" style="121" bestFit="1" customWidth="1"/>
    <col min="15407" max="15407" width="3.42578125" style="121" customWidth="1"/>
    <col min="15408" max="15409" width="12.42578125" style="121" bestFit="1" customWidth="1"/>
    <col min="15410" max="15616" width="9.140625" style="121"/>
    <col min="15617" max="15617" width="3.42578125" style="121" customWidth="1"/>
    <col min="15618" max="15618" width="10.42578125" style="121" customWidth="1"/>
    <col min="15619" max="15626" width="9.140625" style="121"/>
    <col min="15627" max="15627" width="6.140625" style="121" customWidth="1"/>
    <col min="15628" max="15629" width="4.85546875" style="121" customWidth="1"/>
    <col min="15630" max="15630" width="5" style="121" customWidth="1"/>
    <col min="15631" max="15631" width="33.42578125" style="121" bestFit="1" customWidth="1"/>
    <col min="15632" max="15632" width="8.5703125" style="121" bestFit="1" customWidth="1"/>
    <col min="15633" max="15642" width="6.5703125" style="121" bestFit="1" customWidth="1"/>
    <col min="15643" max="15643" width="8.42578125" style="121" bestFit="1" customWidth="1"/>
    <col min="15644" max="15644" width="6.7109375" style="121" bestFit="1" customWidth="1"/>
    <col min="15645" max="15645" width="9.7109375" style="121" bestFit="1" customWidth="1"/>
    <col min="15646" max="15655" width="9.5703125" style="121" bestFit="1" customWidth="1"/>
    <col min="15656" max="15656" width="12.42578125" style="121" bestFit="1" customWidth="1"/>
    <col min="15657" max="15660" width="12.42578125" style="121" customWidth="1"/>
    <col min="15661" max="15662" width="12.42578125" style="121" bestFit="1" customWidth="1"/>
    <col min="15663" max="15663" width="3.42578125" style="121" customWidth="1"/>
    <col min="15664" max="15665" width="12.42578125" style="121" bestFit="1" customWidth="1"/>
    <col min="15666" max="15872" width="9.140625" style="121"/>
    <col min="15873" max="15873" width="3.42578125" style="121" customWidth="1"/>
    <col min="15874" max="15874" width="10.42578125" style="121" customWidth="1"/>
    <col min="15875" max="15882" width="9.140625" style="121"/>
    <col min="15883" max="15883" width="6.140625" style="121" customWidth="1"/>
    <col min="15884" max="15885" width="4.85546875" style="121" customWidth="1"/>
    <col min="15886" max="15886" width="5" style="121" customWidth="1"/>
    <col min="15887" max="15887" width="33.42578125" style="121" bestFit="1" customWidth="1"/>
    <col min="15888" max="15888" width="8.5703125" style="121" bestFit="1" customWidth="1"/>
    <col min="15889" max="15898" width="6.5703125" style="121" bestFit="1" customWidth="1"/>
    <col min="15899" max="15899" width="8.42578125" style="121" bestFit="1" customWidth="1"/>
    <col min="15900" max="15900" width="6.7109375" style="121" bestFit="1" customWidth="1"/>
    <col min="15901" max="15901" width="9.7109375" style="121" bestFit="1" customWidth="1"/>
    <col min="15902" max="15911" width="9.5703125" style="121" bestFit="1" customWidth="1"/>
    <col min="15912" max="15912" width="12.42578125" style="121" bestFit="1" customWidth="1"/>
    <col min="15913" max="15916" width="12.42578125" style="121" customWidth="1"/>
    <col min="15917" max="15918" width="12.42578125" style="121" bestFit="1" customWidth="1"/>
    <col min="15919" max="15919" width="3.42578125" style="121" customWidth="1"/>
    <col min="15920" max="15921" width="12.42578125" style="121" bestFit="1" customWidth="1"/>
    <col min="15922" max="16128" width="9.140625" style="121"/>
    <col min="16129" max="16129" width="3.42578125" style="121" customWidth="1"/>
    <col min="16130" max="16130" width="10.42578125" style="121" customWidth="1"/>
    <col min="16131" max="16138" width="9.140625" style="121"/>
    <col min="16139" max="16139" width="6.140625" style="121" customWidth="1"/>
    <col min="16140" max="16141" width="4.85546875" style="121" customWidth="1"/>
    <col min="16142" max="16142" width="5" style="121" customWidth="1"/>
    <col min="16143" max="16143" width="33.42578125" style="121" bestFit="1" customWidth="1"/>
    <col min="16144" max="16144" width="8.5703125" style="121" bestFit="1" customWidth="1"/>
    <col min="16145" max="16154" width="6.5703125" style="121" bestFit="1" customWidth="1"/>
    <col min="16155" max="16155" width="8.42578125" style="121" bestFit="1" customWidth="1"/>
    <col min="16156" max="16156" width="6.7109375" style="121" bestFit="1" customWidth="1"/>
    <col min="16157" max="16157" width="9.7109375" style="121" bestFit="1" customWidth="1"/>
    <col min="16158" max="16167" width="9.5703125" style="121" bestFit="1" customWidth="1"/>
    <col min="16168" max="16168" width="12.42578125" style="121" bestFit="1" customWidth="1"/>
    <col min="16169" max="16172" width="12.42578125" style="121" customWidth="1"/>
    <col min="16173" max="16174" width="12.42578125" style="121" bestFit="1" customWidth="1"/>
    <col min="16175" max="16175" width="3.42578125" style="121" customWidth="1"/>
    <col min="16176" max="16177" width="12.42578125" style="121" bestFit="1" customWidth="1"/>
    <col min="16178" max="16384" width="9.140625" style="121"/>
  </cols>
  <sheetData>
    <row r="1" spans="1:63" s="113" customFormat="1">
      <c r="A1" s="290" t="s">
        <v>173</v>
      </c>
      <c r="B1" s="290"/>
      <c r="C1" s="290"/>
    </row>
    <row r="2" spans="1:63" s="116" customFormat="1">
      <c r="A2" s="114"/>
      <c r="B2" s="115" t="s">
        <v>174</v>
      </c>
      <c r="M2" s="113"/>
      <c r="AT2" s="117"/>
      <c r="AU2" s="118"/>
      <c r="AV2" s="119"/>
      <c r="AW2" s="117"/>
      <c r="AX2" s="117"/>
      <c r="AY2" s="117"/>
      <c r="AZ2" s="117"/>
      <c r="BA2" s="117"/>
      <c r="BB2" s="117"/>
      <c r="BC2" s="117"/>
      <c r="BD2" s="117"/>
      <c r="BE2" s="117"/>
      <c r="BF2" s="117"/>
      <c r="BG2" s="117"/>
      <c r="BH2" s="117"/>
      <c r="BI2" s="117"/>
      <c r="BJ2" s="117"/>
      <c r="BK2" s="117"/>
    </row>
    <row r="3" spans="1:63" s="116" customFormat="1">
      <c r="A3" s="114"/>
      <c r="B3" s="115" t="s">
        <v>9</v>
      </c>
      <c r="M3" s="113"/>
      <c r="AU3" s="120"/>
      <c r="AV3" s="121"/>
    </row>
    <row r="4" spans="1:63" s="116" customFormat="1">
      <c r="A4" s="114"/>
      <c r="M4" s="113"/>
      <c r="AU4" s="120"/>
      <c r="AV4" s="121"/>
    </row>
    <row r="5" spans="1:63" s="116" customFormat="1">
      <c r="A5" s="114"/>
      <c r="M5" s="113"/>
      <c r="AN5" s="117"/>
      <c r="AO5" s="117"/>
      <c r="AP5" s="117"/>
      <c r="AQ5" s="117"/>
      <c r="AR5" s="117"/>
      <c r="AS5" s="117"/>
      <c r="AU5" s="120"/>
      <c r="AV5" s="121"/>
    </row>
    <row r="6" spans="1:63" s="116" customFormat="1">
      <c r="A6" s="114"/>
      <c r="M6" s="113"/>
      <c r="Z6" s="122"/>
      <c r="AA6" s="122"/>
      <c r="AB6" s="122"/>
      <c r="AC6" s="122"/>
      <c r="AD6" s="122"/>
      <c r="AE6" s="122"/>
      <c r="AF6" s="122"/>
      <c r="AG6" s="122"/>
      <c r="AH6" s="122"/>
      <c r="AI6" s="122"/>
      <c r="AJ6" s="122"/>
      <c r="AK6" s="122"/>
      <c r="AL6" s="122"/>
      <c r="AM6" s="122"/>
      <c r="AN6" s="123"/>
      <c r="AO6" s="123"/>
      <c r="AP6" s="123"/>
      <c r="AQ6" s="123"/>
      <c r="AR6" s="123"/>
      <c r="AS6" s="123"/>
      <c r="AU6" s="120"/>
      <c r="AV6" s="121"/>
    </row>
    <row r="7" spans="1:63" s="116" customFormat="1" ht="15">
      <c r="A7" s="114"/>
      <c r="M7" s="113"/>
      <c r="Z7" s="124"/>
      <c r="AA7" s="125"/>
      <c r="AB7" s="125"/>
      <c r="AC7" s="289" t="s">
        <v>175</v>
      </c>
      <c r="AD7" s="126">
        <f>AD17-AD15</f>
        <v>0</v>
      </c>
      <c r="AE7" s="126">
        <f t="shared" ref="AE7:AS7" si="0">AE17-AE15</f>
        <v>3.8794595190340146</v>
      </c>
      <c r="AF7" s="126">
        <f t="shared" si="0"/>
        <v>0</v>
      </c>
      <c r="AG7" s="126">
        <f t="shared" si="0"/>
        <v>0</v>
      </c>
      <c r="AH7" s="126">
        <f t="shared" si="0"/>
        <v>0</v>
      </c>
      <c r="AI7" s="126">
        <f t="shared" si="0"/>
        <v>0</v>
      </c>
      <c r="AJ7" s="126">
        <f t="shared" si="0"/>
        <v>0</v>
      </c>
      <c r="AK7" s="126">
        <f t="shared" si="0"/>
        <v>0</v>
      </c>
      <c r="AL7" s="126">
        <f t="shared" si="0"/>
        <v>0</v>
      </c>
      <c r="AM7" s="126">
        <f t="shared" si="0"/>
        <v>0</v>
      </c>
      <c r="AN7" s="126">
        <f t="shared" si="0"/>
        <v>0</v>
      </c>
      <c r="AO7" s="126">
        <f t="shared" si="0"/>
        <v>0</v>
      </c>
      <c r="AP7" s="126">
        <f t="shared" si="0"/>
        <v>0</v>
      </c>
      <c r="AQ7" s="126">
        <f t="shared" si="0"/>
        <v>0</v>
      </c>
      <c r="AR7" s="126">
        <f t="shared" si="0"/>
        <v>0</v>
      </c>
      <c r="AS7" s="126">
        <f t="shared" si="0"/>
        <v>0</v>
      </c>
      <c r="AU7" s="120"/>
      <c r="AV7" s="121"/>
    </row>
    <row r="8" spans="1:63" s="116" customFormat="1">
      <c r="A8" s="114"/>
      <c r="M8" s="113"/>
      <c r="Z8" s="124"/>
      <c r="AA8" s="125"/>
      <c r="AB8" s="125"/>
      <c r="AC8" s="289"/>
      <c r="AD8" s="127">
        <f>AD15</f>
        <v>0</v>
      </c>
      <c r="AE8" s="127">
        <f>AE15</f>
        <v>149.54891948144063</v>
      </c>
      <c r="AF8" s="127">
        <f t="shared" ref="AF8:AS8" si="1">AF15</f>
        <v>0</v>
      </c>
      <c r="AG8" s="127">
        <f t="shared" si="1"/>
        <v>0</v>
      </c>
      <c r="AH8" s="127">
        <f t="shared" si="1"/>
        <v>0</v>
      </c>
      <c r="AI8" s="127">
        <f t="shared" si="1"/>
        <v>0</v>
      </c>
      <c r="AJ8" s="127">
        <f t="shared" si="1"/>
        <v>0</v>
      </c>
      <c r="AK8" s="127">
        <f t="shared" si="1"/>
        <v>0</v>
      </c>
      <c r="AL8" s="127">
        <f t="shared" si="1"/>
        <v>0</v>
      </c>
      <c r="AM8" s="127">
        <f t="shared" si="1"/>
        <v>0</v>
      </c>
      <c r="AN8" s="127">
        <f t="shared" si="1"/>
        <v>0</v>
      </c>
      <c r="AO8" s="127">
        <f t="shared" si="1"/>
        <v>0</v>
      </c>
      <c r="AP8" s="127">
        <f t="shared" si="1"/>
        <v>0</v>
      </c>
      <c r="AQ8" s="127">
        <f t="shared" si="1"/>
        <v>0</v>
      </c>
      <c r="AR8" s="127">
        <f t="shared" si="1"/>
        <v>0</v>
      </c>
      <c r="AS8" s="127">
        <f t="shared" si="1"/>
        <v>0</v>
      </c>
      <c r="AU8" s="120"/>
      <c r="AV8" s="121"/>
    </row>
    <row r="9" spans="1:63" s="116" customFormat="1">
      <c r="A9" s="114"/>
      <c r="M9" s="113"/>
      <c r="Z9" s="128"/>
      <c r="AA9" s="128"/>
      <c r="AB9" s="128"/>
      <c r="AC9" s="128"/>
      <c r="AD9" s="128"/>
      <c r="AE9" s="128"/>
      <c r="AF9" s="128"/>
      <c r="AG9" s="128"/>
      <c r="AH9" s="128"/>
      <c r="AI9" s="128"/>
      <c r="AJ9" s="128"/>
      <c r="AK9" s="128"/>
      <c r="AL9" s="128"/>
      <c r="AM9" s="128"/>
      <c r="AN9" s="128"/>
      <c r="AO9" s="128"/>
      <c r="AP9" s="128"/>
      <c r="AQ9" s="128"/>
      <c r="AR9" s="128"/>
      <c r="AS9" s="128"/>
      <c r="AU9" s="120"/>
      <c r="AV9" s="121"/>
    </row>
    <row r="10" spans="1:63" s="116" customFormat="1">
      <c r="A10" s="114"/>
      <c r="M10" s="113"/>
      <c r="O10" s="129" t="s">
        <v>176</v>
      </c>
      <c r="P10" s="129" t="s">
        <v>177</v>
      </c>
      <c r="Q10" s="129" t="s">
        <v>178</v>
      </c>
      <c r="R10" s="129" t="s">
        <v>179</v>
      </c>
      <c r="S10" s="129" t="s">
        <v>180</v>
      </c>
      <c r="T10" s="129" t="s">
        <v>181</v>
      </c>
      <c r="U10" s="129" t="s">
        <v>182</v>
      </c>
      <c r="V10" s="129" t="s">
        <v>183</v>
      </c>
      <c r="W10" s="129" t="s">
        <v>184</v>
      </c>
      <c r="X10" s="129" t="s">
        <v>185</v>
      </c>
      <c r="Y10" s="129" t="s">
        <v>186</v>
      </c>
      <c r="Z10" s="129" t="s">
        <v>187</v>
      </c>
      <c r="AA10" s="130" t="s">
        <v>188</v>
      </c>
      <c r="AB10" s="129" t="s">
        <v>189</v>
      </c>
      <c r="AC10" s="129" t="s">
        <v>190</v>
      </c>
      <c r="AD10" s="129" t="s">
        <v>191</v>
      </c>
      <c r="AE10" s="129" t="s">
        <v>192</v>
      </c>
      <c r="AF10" s="129"/>
      <c r="AG10" s="129"/>
      <c r="AH10" s="129"/>
      <c r="AI10" s="129"/>
      <c r="AJ10" s="129"/>
      <c r="AK10" s="129"/>
      <c r="AL10" s="129"/>
      <c r="AM10" s="129"/>
      <c r="AN10" s="129"/>
      <c r="AO10" s="129"/>
      <c r="AP10" s="129"/>
      <c r="AQ10" s="129"/>
      <c r="AR10" s="129"/>
      <c r="AS10" s="129"/>
      <c r="AU10" s="120"/>
      <c r="AV10" s="121"/>
    </row>
    <row r="11" spans="1:63" s="116" customFormat="1">
      <c r="A11" s="114"/>
      <c r="M11" s="113"/>
      <c r="O11" s="131"/>
      <c r="P11" s="132"/>
      <c r="Q11" s="132"/>
      <c r="R11" s="132"/>
      <c r="S11" s="132"/>
      <c r="T11" s="132"/>
      <c r="U11" s="132"/>
      <c r="V11" s="132"/>
      <c r="W11" s="132"/>
      <c r="X11" s="132"/>
      <c r="Y11" s="132"/>
      <c r="Z11" s="132"/>
      <c r="AA11" s="132"/>
      <c r="AB11" s="132"/>
      <c r="AC11" s="133"/>
      <c r="AD11" s="133"/>
      <c r="AE11" s="133"/>
      <c r="AF11" s="134"/>
      <c r="AG11" s="134"/>
      <c r="AH11" s="134"/>
      <c r="AI11" s="134"/>
      <c r="AJ11" s="134"/>
      <c r="AK11" s="134"/>
      <c r="AL11" s="134"/>
      <c r="AM11" s="134"/>
      <c r="AN11" s="134"/>
      <c r="AO11" s="134"/>
      <c r="AP11" s="134"/>
      <c r="AQ11" s="134"/>
      <c r="AR11" s="134"/>
      <c r="AS11" s="134"/>
      <c r="AU11" s="120"/>
      <c r="AV11" s="121"/>
    </row>
    <row r="12" spans="1:63" s="116" customFormat="1">
      <c r="A12" s="114"/>
      <c r="M12" s="113"/>
      <c r="O12" s="129" t="s">
        <v>193</v>
      </c>
      <c r="P12" s="133">
        <v>104.17602563636363</v>
      </c>
      <c r="Q12" s="133">
        <v>85.728124454545451</v>
      </c>
      <c r="R12" s="133">
        <v>88.09503609090909</v>
      </c>
      <c r="S12" s="133">
        <v>46.608213090909089</v>
      </c>
      <c r="T12" s="133">
        <v>57.977060090909092</v>
      </c>
      <c r="U12" s="133">
        <v>63.299636545454547</v>
      </c>
      <c r="V12" s="133">
        <v>88.273465363636362</v>
      </c>
      <c r="W12" s="133">
        <v>108.83334672727273</v>
      </c>
      <c r="X12" s="133">
        <v>107.97949027272728</v>
      </c>
      <c r="Y12" s="133">
        <v>105.00030599999999</v>
      </c>
      <c r="Z12" s="133">
        <v>91.573842363636359</v>
      </c>
      <c r="AA12" s="133">
        <v>82.296006454545463</v>
      </c>
      <c r="AB12" s="133">
        <v>101.37775000000001</v>
      </c>
      <c r="AC12" s="133">
        <v>100.90909000000001</v>
      </c>
      <c r="AD12" s="133">
        <v>82.330840090909092</v>
      </c>
      <c r="AE12" s="133">
        <v>137.69999999999999</v>
      </c>
      <c r="AF12" s="127"/>
      <c r="AG12" s="127"/>
      <c r="AH12" s="127"/>
      <c r="AI12" s="127"/>
      <c r="AJ12" s="127"/>
      <c r="AK12" s="127"/>
      <c r="AL12" s="127"/>
      <c r="AM12" s="127"/>
      <c r="AN12" s="127"/>
      <c r="AO12" s="127"/>
      <c r="AP12" s="127"/>
      <c r="AQ12" s="127"/>
      <c r="AR12" s="127"/>
      <c r="AS12" s="127"/>
      <c r="AU12" s="120"/>
      <c r="AV12" s="121"/>
    </row>
    <row r="13" spans="1:63" s="116" customFormat="1">
      <c r="A13" s="114"/>
      <c r="M13" s="113"/>
      <c r="O13" s="129" t="s">
        <v>194</v>
      </c>
      <c r="P13" s="133">
        <v>98.3</v>
      </c>
      <c r="Q13" s="133">
        <v>106.9</v>
      </c>
      <c r="R13" s="133">
        <v>108</v>
      </c>
      <c r="S13" s="133">
        <v>109.2</v>
      </c>
      <c r="T13" s="133">
        <v>110</v>
      </c>
      <c r="U13" s="133">
        <v>120.8</v>
      </c>
      <c r="V13" s="133">
        <v>115.5</v>
      </c>
      <c r="W13" s="133">
        <v>117.5</v>
      </c>
      <c r="X13" s="133">
        <v>113.4</v>
      </c>
      <c r="Y13" s="133">
        <v>122.6</v>
      </c>
      <c r="Z13" s="133">
        <v>125.4</v>
      </c>
      <c r="AA13" s="133">
        <v>82</v>
      </c>
      <c r="AB13" s="133">
        <v>139</v>
      </c>
      <c r="AC13" s="133">
        <v>94.795000000000002</v>
      </c>
      <c r="AD13" s="133">
        <v>73.344999999999999</v>
      </c>
      <c r="AE13" s="133">
        <v>67.8</v>
      </c>
      <c r="AF13" s="134"/>
      <c r="AG13" s="134"/>
      <c r="AH13" s="134"/>
      <c r="AI13" s="134"/>
      <c r="AJ13" s="134"/>
      <c r="AK13" s="134"/>
      <c r="AL13" s="134"/>
      <c r="AM13" s="134"/>
      <c r="AN13" s="134"/>
      <c r="AO13" s="134"/>
      <c r="AP13" s="134"/>
      <c r="AQ13" s="134"/>
      <c r="AR13" s="134"/>
      <c r="AS13" s="134"/>
      <c r="AU13" s="120"/>
      <c r="AV13" s="121"/>
    </row>
    <row r="14" spans="1:63" s="116" customFormat="1">
      <c r="A14" s="114"/>
      <c r="M14" s="113"/>
      <c r="O14" s="129" t="s">
        <v>195</v>
      </c>
      <c r="P14" s="133">
        <v>135.63636363636363</v>
      </c>
      <c r="Q14" s="133">
        <v>139.16363636363636</v>
      </c>
      <c r="R14" s="133">
        <v>142.68181818181819</v>
      </c>
      <c r="S14" s="133">
        <v>150.45454545454547</v>
      </c>
      <c r="T14" s="133">
        <v>158.63636363636363</v>
      </c>
      <c r="U14" s="133">
        <v>158.63636363636363</v>
      </c>
      <c r="V14" s="133">
        <v>163</v>
      </c>
      <c r="W14" s="133">
        <v>162.12727272727273</v>
      </c>
      <c r="X14" s="133">
        <v>162.12727272727273</v>
      </c>
      <c r="Y14" s="133">
        <v>162.12727272727273</v>
      </c>
      <c r="Z14" s="133">
        <v>162.1</v>
      </c>
      <c r="AA14" s="133">
        <v>162.12727272727273</v>
      </c>
      <c r="AB14" s="133">
        <v>162.12727272727273</v>
      </c>
      <c r="AC14" s="133">
        <v>162.12727272727273</v>
      </c>
      <c r="AD14" s="133">
        <v>162.12727272727273</v>
      </c>
      <c r="AE14" s="133">
        <v>162.12727272727273</v>
      </c>
      <c r="AF14" s="127"/>
      <c r="AG14" s="127"/>
      <c r="AH14" s="127"/>
      <c r="AI14" s="127"/>
      <c r="AJ14" s="127"/>
      <c r="AK14" s="127"/>
      <c r="AL14" s="127"/>
      <c r="AM14" s="127"/>
      <c r="AN14" s="127"/>
      <c r="AO14" s="127"/>
      <c r="AP14" s="127"/>
      <c r="AQ14" s="127"/>
      <c r="AR14" s="127"/>
      <c r="AS14" s="127"/>
      <c r="AU14" s="120"/>
      <c r="AV14" s="121"/>
    </row>
    <row r="15" spans="1:63" s="116" customFormat="1">
      <c r="A15" s="114"/>
      <c r="M15" s="113"/>
      <c r="O15" s="129" t="s">
        <v>196</v>
      </c>
      <c r="P15" s="133"/>
      <c r="Q15" s="133"/>
      <c r="R15" s="133"/>
      <c r="S15" s="133"/>
      <c r="T15" s="133"/>
      <c r="U15" s="133"/>
      <c r="V15" s="133"/>
      <c r="W15" s="133"/>
      <c r="X15" s="133"/>
      <c r="Y15" s="133"/>
      <c r="Z15" s="133"/>
      <c r="AA15" s="133"/>
      <c r="AB15" s="133"/>
      <c r="AC15" s="135"/>
      <c r="AD15" s="135"/>
      <c r="AE15" s="135">
        <v>149.54891948144063</v>
      </c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7"/>
      <c r="AU15" s="138"/>
      <c r="AV15" s="139"/>
      <c r="AW15" s="137"/>
      <c r="AX15" s="137"/>
    </row>
    <row r="16" spans="1:63" s="116" customFormat="1">
      <c r="A16" s="114"/>
      <c r="M16" s="113"/>
      <c r="O16" s="131"/>
      <c r="P16" s="133"/>
      <c r="Q16" s="133"/>
      <c r="R16" s="133"/>
      <c r="S16" s="133"/>
      <c r="T16" s="133"/>
      <c r="U16" s="133"/>
      <c r="V16" s="133"/>
      <c r="W16" s="133"/>
      <c r="X16" s="133"/>
      <c r="Y16" s="133"/>
      <c r="Z16" s="133"/>
      <c r="AA16" s="133"/>
      <c r="AB16" s="133"/>
      <c r="AC16" s="133"/>
      <c r="AD16" s="133"/>
      <c r="AE16" s="133"/>
      <c r="AF16" s="127"/>
      <c r="AG16" s="127"/>
      <c r="AH16" s="127"/>
      <c r="AI16" s="127"/>
      <c r="AJ16" s="127"/>
      <c r="AK16" s="127"/>
      <c r="AL16" s="127"/>
      <c r="AM16" s="127"/>
      <c r="AN16" s="127"/>
      <c r="AO16" s="127"/>
      <c r="AP16" s="127"/>
      <c r="AQ16" s="127"/>
      <c r="AR16" s="127"/>
      <c r="AS16" s="127"/>
      <c r="AU16" s="120"/>
      <c r="AV16" s="121"/>
    </row>
    <row r="17" spans="1:50" s="116" customFormat="1">
      <c r="A17" s="114"/>
      <c r="M17" s="113"/>
      <c r="O17" s="129" t="s">
        <v>197</v>
      </c>
      <c r="P17" s="140"/>
      <c r="Q17" s="140"/>
      <c r="R17" s="140"/>
      <c r="S17" s="140"/>
      <c r="T17" s="140"/>
      <c r="U17" s="140"/>
      <c r="V17" s="140"/>
      <c r="W17" s="140"/>
      <c r="X17" s="140"/>
      <c r="Y17" s="140"/>
      <c r="Z17" s="140"/>
      <c r="AA17" s="127"/>
      <c r="AB17" s="127"/>
      <c r="AC17" s="136"/>
      <c r="AD17" s="136"/>
      <c r="AE17" s="136">
        <v>153.42837900047465</v>
      </c>
      <c r="AF17" s="136"/>
      <c r="AG17" s="136"/>
      <c r="AH17" s="136"/>
      <c r="AI17" s="136"/>
      <c r="AJ17" s="136"/>
      <c r="AK17" s="136"/>
      <c r="AL17" s="136"/>
      <c r="AM17" s="136"/>
      <c r="AN17" s="136"/>
      <c r="AO17" s="136"/>
      <c r="AP17" s="136"/>
      <c r="AQ17" s="136"/>
      <c r="AR17" s="136"/>
      <c r="AS17" s="136"/>
      <c r="AT17" s="137"/>
      <c r="AU17" s="138"/>
      <c r="AV17" s="139"/>
      <c r="AW17" s="137"/>
      <c r="AX17" s="137"/>
    </row>
    <row r="18" spans="1:50" s="116" customFormat="1">
      <c r="A18" s="114"/>
      <c r="M18" s="113"/>
      <c r="AU18" s="120"/>
      <c r="AV18" s="121"/>
    </row>
    <row r="19" spans="1:50" s="116" customFormat="1">
      <c r="A19" s="114"/>
      <c r="M19" s="113"/>
      <c r="O19" s="141" t="s">
        <v>198</v>
      </c>
      <c r="AU19" s="120"/>
      <c r="AV19" s="121"/>
    </row>
    <row r="20" spans="1:50" s="116" customFormat="1">
      <c r="A20" s="114"/>
      <c r="M20" s="113"/>
      <c r="AU20" s="120"/>
      <c r="AV20" s="121"/>
    </row>
    <row r="21" spans="1:50" s="116" customFormat="1">
      <c r="A21" s="114"/>
      <c r="M21" s="113"/>
      <c r="AU21" s="120"/>
      <c r="AV21" s="121"/>
    </row>
    <row r="22" spans="1:50" s="116" customFormat="1" ht="10.5" customHeight="1">
      <c r="A22" s="114"/>
      <c r="M22" s="113"/>
      <c r="AU22" s="120"/>
      <c r="AV22" s="121"/>
    </row>
    <row r="23" spans="1:50" s="116" customFormat="1" ht="15.75" customHeight="1">
      <c r="A23" s="114"/>
      <c r="M23" s="113"/>
      <c r="AU23" s="120"/>
      <c r="AV23" s="121"/>
    </row>
    <row r="24" spans="1:50" s="116" customFormat="1" ht="15.75" customHeight="1">
      <c r="A24" s="114"/>
      <c r="M24" s="113"/>
      <c r="O24" s="142"/>
      <c r="P24" s="142"/>
      <c r="Q24" s="142"/>
      <c r="R24" s="142"/>
      <c r="S24" s="142"/>
      <c r="T24" s="142"/>
      <c r="U24" s="142"/>
      <c r="V24" s="142"/>
      <c r="W24" s="142"/>
      <c r="X24" s="142"/>
      <c r="Y24" s="142"/>
      <c r="Z24" s="142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U24" s="120"/>
      <c r="AV24" s="121"/>
    </row>
    <row r="25" spans="1:50" s="116" customFormat="1" ht="13.5" customHeight="1">
      <c r="A25" s="290" t="s">
        <v>173</v>
      </c>
      <c r="B25" s="290"/>
      <c r="C25" s="290"/>
      <c r="D25" s="114"/>
      <c r="E25" s="114"/>
      <c r="F25" s="114"/>
      <c r="G25" s="114"/>
      <c r="H25" s="114"/>
      <c r="I25" s="114"/>
      <c r="J25" s="114"/>
      <c r="K25" s="114"/>
      <c r="L25" s="114"/>
      <c r="M25" s="113"/>
      <c r="N25" s="114"/>
      <c r="O25" s="144"/>
      <c r="P25" s="144"/>
      <c r="Q25" s="144"/>
      <c r="R25" s="144"/>
      <c r="S25" s="144"/>
      <c r="T25" s="144"/>
      <c r="U25" s="144"/>
      <c r="V25" s="144"/>
      <c r="W25" s="144"/>
      <c r="X25" s="144"/>
      <c r="Y25" s="144"/>
      <c r="Z25" s="144"/>
      <c r="AA25" s="145"/>
      <c r="AB25" s="145"/>
      <c r="AC25" s="145"/>
      <c r="AD25" s="145"/>
      <c r="AE25" s="145"/>
      <c r="AF25" s="145"/>
      <c r="AG25" s="145"/>
      <c r="AH25" s="145"/>
      <c r="AI25" s="145"/>
      <c r="AJ25" s="145"/>
      <c r="AK25" s="145"/>
      <c r="AL25" s="145"/>
      <c r="AM25" s="145"/>
      <c r="AN25" s="146"/>
      <c r="AO25" s="146"/>
      <c r="AP25" s="146"/>
      <c r="AQ25" s="146"/>
      <c r="AR25" s="146"/>
      <c r="AS25" s="146"/>
      <c r="AT25" s="114"/>
      <c r="AU25" s="120"/>
      <c r="AV25" s="121"/>
    </row>
    <row r="26" spans="1:50" s="116" customFormat="1">
      <c r="A26" s="114"/>
      <c r="B26" s="115" t="s">
        <v>199</v>
      </c>
      <c r="M26" s="113"/>
      <c r="O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  <c r="AP26" s="122"/>
      <c r="AQ26" s="122"/>
      <c r="AR26" s="122"/>
      <c r="AS26" s="122"/>
      <c r="AU26" s="120"/>
      <c r="AV26" s="121"/>
    </row>
    <row r="27" spans="1:50" s="116" customFormat="1">
      <c r="A27" s="114"/>
      <c r="B27" s="115" t="s">
        <v>9</v>
      </c>
      <c r="M27" s="113"/>
      <c r="AU27" s="120"/>
      <c r="AV27" s="121"/>
    </row>
    <row r="28" spans="1:50" s="116" customFormat="1">
      <c r="A28" s="114"/>
      <c r="M28" s="113"/>
      <c r="AE28" s="147"/>
      <c r="AU28" s="120"/>
      <c r="AV28" s="121"/>
    </row>
    <row r="29" spans="1:50" s="116" customFormat="1">
      <c r="A29" s="114"/>
      <c r="M29" s="113"/>
      <c r="AU29" s="120"/>
      <c r="AV29" s="121"/>
    </row>
    <row r="30" spans="1:50" s="116" customFormat="1" ht="15">
      <c r="A30" s="114"/>
      <c r="M30" s="113"/>
      <c r="O30" s="128"/>
      <c r="P30" s="128"/>
      <c r="Q30" s="128"/>
      <c r="R30" s="128"/>
      <c r="S30" s="128"/>
      <c r="T30" s="128"/>
      <c r="U30" s="128"/>
      <c r="V30" s="128"/>
      <c r="W30" s="128"/>
      <c r="X30" s="128"/>
      <c r="Y30" s="128"/>
      <c r="Z30" s="124"/>
      <c r="AA30" s="125"/>
      <c r="AB30" s="125"/>
      <c r="AC30" s="289" t="s">
        <v>175</v>
      </c>
      <c r="AD30" s="126">
        <f>AD41-AD39</f>
        <v>0</v>
      </c>
      <c r="AE30" s="126">
        <f t="shared" ref="AE30:AS30" si="2">AE41-AE39</f>
        <v>1.044497320088805</v>
      </c>
      <c r="AF30" s="126">
        <f t="shared" si="2"/>
        <v>1.8748343555319256</v>
      </c>
      <c r="AG30" s="126">
        <f t="shared" si="2"/>
        <v>1.8921103410473812</v>
      </c>
      <c r="AH30" s="126">
        <f t="shared" si="2"/>
        <v>2.1321195638264214</v>
      </c>
      <c r="AI30" s="126">
        <f t="shared" si="2"/>
        <v>2.3301780671165799</v>
      </c>
      <c r="AJ30" s="126">
        <f t="shared" si="2"/>
        <v>2.4140604227342353</v>
      </c>
      <c r="AK30" s="126">
        <f t="shared" si="2"/>
        <v>2.3787359081337667</v>
      </c>
      <c r="AL30" s="126">
        <f t="shared" si="2"/>
        <v>1.9080236101407624</v>
      </c>
      <c r="AM30" s="126">
        <f t="shared" si="2"/>
        <v>1.5700686326660112</v>
      </c>
      <c r="AN30" s="126">
        <f t="shared" si="2"/>
        <v>1.1961904353170443</v>
      </c>
      <c r="AO30" s="126">
        <f t="shared" si="2"/>
        <v>1.1649631214666365</v>
      </c>
      <c r="AP30" s="126">
        <f t="shared" si="2"/>
        <v>1.0649987886251164</v>
      </c>
      <c r="AQ30" s="126">
        <f t="shared" si="2"/>
        <v>0.97112644864944109</v>
      </c>
      <c r="AR30" s="126">
        <f t="shared" si="2"/>
        <v>0.93859455207435549</v>
      </c>
      <c r="AS30" s="126">
        <f t="shared" si="2"/>
        <v>0.82342669515229228</v>
      </c>
      <c r="AU30" s="120"/>
      <c r="AV30" s="121"/>
    </row>
    <row r="31" spans="1:50" s="116" customFormat="1" ht="15" customHeight="1">
      <c r="A31" s="114"/>
      <c r="M31" s="113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5"/>
      <c r="AB31" s="125"/>
      <c r="AC31" s="289"/>
      <c r="AD31" s="127">
        <f>AD39</f>
        <v>0</v>
      </c>
      <c r="AE31" s="127">
        <f t="shared" ref="AE31:AS31" si="3">AE39</f>
        <v>7.4301203729324339</v>
      </c>
      <c r="AF31" s="127">
        <f t="shared" si="3"/>
        <v>6.6595045148726957</v>
      </c>
      <c r="AG31" s="127">
        <f t="shared" si="3"/>
        <v>6.2419743430457473</v>
      </c>
      <c r="AH31" s="127">
        <f t="shared" si="3"/>
        <v>5.0035373261298641</v>
      </c>
      <c r="AI31" s="127">
        <f t="shared" si="3"/>
        <v>4.0229287402232945</v>
      </c>
      <c r="AJ31" s="127">
        <f t="shared" si="3"/>
        <v>3.7505325751034801</v>
      </c>
      <c r="AK31" s="127">
        <f t="shared" si="3"/>
        <v>2.9174210450355065</v>
      </c>
      <c r="AL31" s="127">
        <f t="shared" si="3"/>
        <v>1.8003736465401152</v>
      </c>
      <c r="AM31" s="127">
        <f t="shared" si="3"/>
        <v>1.3108817915742677</v>
      </c>
      <c r="AN31" s="127">
        <f t="shared" si="3"/>
        <v>0.8562421710956688</v>
      </c>
      <c r="AO31" s="127">
        <f t="shared" si="3"/>
        <v>0.76248113102474502</v>
      </c>
      <c r="AP31" s="127">
        <f t="shared" si="3"/>
        <v>0.66232024074775719</v>
      </c>
      <c r="AQ31" s="127">
        <f t="shared" si="3"/>
        <v>0.57889923915897135</v>
      </c>
      <c r="AR31" s="127">
        <f t="shared" si="3"/>
        <v>0.53832592230549881</v>
      </c>
      <c r="AS31" s="127">
        <f t="shared" si="3"/>
        <v>0.4541723463474544</v>
      </c>
      <c r="AU31" s="120"/>
      <c r="AV31" s="121"/>
    </row>
    <row r="32" spans="1:50" s="116" customFormat="1">
      <c r="A32" s="114"/>
      <c r="M32" s="113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8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5"/>
      <c r="AO32" s="125"/>
      <c r="AP32" s="125"/>
      <c r="AQ32" s="125"/>
      <c r="AR32" s="125"/>
      <c r="AS32" s="125"/>
      <c r="AU32" s="120"/>
      <c r="AV32" s="121"/>
    </row>
    <row r="33" spans="1:48" s="116" customFormat="1">
      <c r="A33" s="114"/>
      <c r="M33" s="113"/>
      <c r="O33" s="129"/>
      <c r="P33" s="129" t="s">
        <v>177</v>
      </c>
      <c r="Q33" s="129" t="s">
        <v>178</v>
      </c>
      <c r="R33" s="129" t="s">
        <v>179</v>
      </c>
      <c r="S33" s="129" t="s">
        <v>180</v>
      </c>
      <c r="T33" s="129" t="s">
        <v>181</v>
      </c>
      <c r="U33" s="129" t="s">
        <v>182</v>
      </c>
      <c r="V33" s="129" t="s">
        <v>183</v>
      </c>
      <c r="W33" s="129" t="s">
        <v>184</v>
      </c>
      <c r="X33" s="129" t="s">
        <v>185</v>
      </c>
      <c r="Y33" s="129" t="s">
        <v>186</v>
      </c>
      <c r="Z33" s="129" t="s">
        <v>187</v>
      </c>
      <c r="AA33" s="130" t="s">
        <v>188</v>
      </c>
      <c r="AB33" s="129" t="s">
        <v>189</v>
      </c>
      <c r="AC33" s="129" t="s">
        <v>190</v>
      </c>
      <c r="AD33" s="129" t="s">
        <v>191</v>
      </c>
      <c r="AE33" s="129" t="s">
        <v>200</v>
      </c>
      <c r="AF33" s="129" t="s">
        <v>201</v>
      </c>
      <c r="AG33" s="129" t="s">
        <v>202</v>
      </c>
      <c r="AH33" s="129" t="s">
        <v>203</v>
      </c>
      <c r="AI33" s="129" t="s">
        <v>204</v>
      </c>
      <c r="AJ33" s="129" t="s">
        <v>205</v>
      </c>
      <c r="AK33" s="129" t="s">
        <v>206</v>
      </c>
      <c r="AL33" s="129" t="s">
        <v>207</v>
      </c>
      <c r="AM33" s="129" t="s">
        <v>208</v>
      </c>
      <c r="AN33" s="140" t="s">
        <v>209</v>
      </c>
      <c r="AO33" s="140" t="s">
        <v>210</v>
      </c>
      <c r="AP33" s="129" t="s">
        <v>211</v>
      </c>
      <c r="AQ33" s="129" t="s">
        <v>212</v>
      </c>
      <c r="AR33" s="129" t="s">
        <v>213</v>
      </c>
      <c r="AS33" s="129" t="s">
        <v>214</v>
      </c>
      <c r="AT33" s="128"/>
      <c r="AU33" s="148"/>
      <c r="AV33" s="121"/>
    </row>
    <row r="34" spans="1:48" s="116" customFormat="1">
      <c r="A34" s="114"/>
      <c r="M34" s="113"/>
      <c r="O34" s="131"/>
      <c r="P34" s="133"/>
      <c r="Q34" s="133"/>
      <c r="R34" s="133"/>
      <c r="S34" s="133"/>
      <c r="T34" s="133"/>
      <c r="U34" s="133"/>
      <c r="V34" s="133"/>
      <c r="W34" s="133"/>
      <c r="X34" s="133"/>
      <c r="Y34" s="133"/>
      <c r="Z34" s="133"/>
      <c r="AA34" s="133"/>
      <c r="AB34" s="133"/>
      <c r="AC34" s="133"/>
      <c r="AD34" s="133"/>
      <c r="AE34" s="133"/>
      <c r="AF34" s="133"/>
      <c r="AG34" s="133"/>
      <c r="AH34" s="133"/>
      <c r="AI34" s="133"/>
      <c r="AJ34" s="133"/>
      <c r="AK34" s="133"/>
      <c r="AL34" s="133"/>
      <c r="AM34" s="133"/>
      <c r="AN34" s="134"/>
      <c r="AO34" s="134"/>
      <c r="AP34" s="134"/>
      <c r="AQ34" s="134"/>
      <c r="AR34" s="134"/>
      <c r="AS34" s="134"/>
      <c r="AU34" s="120"/>
      <c r="AV34" s="121"/>
    </row>
    <row r="35" spans="1:48" s="116" customFormat="1">
      <c r="A35" s="114"/>
      <c r="M35" s="113"/>
      <c r="O35" s="129" t="s">
        <v>215</v>
      </c>
      <c r="P35" s="133">
        <v>51.235454545454544</v>
      </c>
      <c r="Q35" s="133">
        <v>48.952272454545458</v>
      </c>
      <c r="R35" s="133">
        <v>66.454549090909097</v>
      </c>
      <c r="S35" s="133">
        <v>39.437903272727276</v>
      </c>
      <c r="T35" s="133">
        <v>33.5</v>
      </c>
      <c r="U35" s="133">
        <v>31.827272727272728</v>
      </c>
      <c r="V35" s="133">
        <v>25.40909090909091</v>
      </c>
      <c r="W35" s="133">
        <v>28.1</v>
      </c>
      <c r="X35" s="133">
        <v>28.1</v>
      </c>
      <c r="Y35" s="133">
        <v>16.918181818181818</v>
      </c>
      <c r="Z35" s="133">
        <v>14.290909090909091</v>
      </c>
      <c r="AA35" s="133">
        <v>21.140360272727271</v>
      </c>
      <c r="AB35" s="133">
        <v>19.55993209090909</v>
      </c>
      <c r="AC35" s="133">
        <v>17.436599999999999</v>
      </c>
      <c r="AD35" s="133">
        <v>28.1</v>
      </c>
      <c r="AE35" s="133">
        <v>27.2</v>
      </c>
      <c r="AF35" s="133">
        <v>14</v>
      </c>
      <c r="AG35" s="133">
        <v>13.5</v>
      </c>
      <c r="AH35" s="133">
        <v>12.7</v>
      </c>
      <c r="AI35" s="133">
        <v>7.9</v>
      </c>
      <c r="AJ35" s="133">
        <v>26.75479681818182</v>
      </c>
      <c r="AK35" s="133">
        <v>26.387175454545456</v>
      </c>
      <c r="AL35" s="133">
        <v>25.43079918181818</v>
      </c>
      <c r="AM35" s="133">
        <v>25.426610909090911</v>
      </c>
      <c r="AN35" s="127">
        <v>25.29</v>
      </c>
      <c r="AO35" s="127">
        <v>25.29</v>
      </c>
      <c r="AP35" s="127">
        <v>0</v>
      </c>
      <c r="AQ35" s="127">
        <v>0</v>
      </c>
      <c r="AR35" s="127">
        <v>0</v>
      </c>
      <c r="AS35" s="127">
        <v>0</v>
      </c>
      <c r="AU35" s="120"/>
      <c r="AV35" s="121"/>
    </row>
    <row r="36" spans="1:48" s="116" customFormat="1">
      <c r="A36" s="114"/>
      <c r="M36" s="113"/>
      <c r="O36" s="131"/>
      <c r="P36" s="133"/>
      <c r="Q36" s="133"/>
      <c r="R36" s="133"/>
      <c r="S36" s="133"/>
      <c r="T36" s="133"/>
      <c r="U36" s="133"/>
      <c r="V36" s="133"/>
      <c r="W36" s="133"/>
      <c r="X36" s="133"/>
      <c r="Y36" s="133"/>
      <c r="Z36" s="133"/>
      <c r="AA36" s="133"/>
      <c r="AB36" s="133"/>
      <c r="AC36" s="133"/>
      <c r="AD36" s="133"/>
      <c r="AE36" s="133"/>
      <c r="AF36" s="133"/>
      <c r="AG36" s="133"/>
      <c r="AH36" s="133"/>
      <c r="AI36" s="133"/>
      <c r="AJ36" s="133"/>
      <c r="AK36" s="133"/>
      <c r="AL36" s="133"/>
      <c r="AM36" s="133"/>
      <c r="AN36" s="134"/>
      <c r="AO36" s="134"/>
      <c r="AP36" s="134"/>
      <c r="AQ36" s="134"/>
      <c r="AR36" s="134"/>
      <c r="AS36" s="134"/>
      <c r="AU36" s="120"/>
      <c r="AV36" s="121"/>
    </row>
    <row r="37" spans="1:48" s="116" customFormat="1">
      <c r="A37" s="114"/>
      <c r="M37" s="113"/>
      <c r="O37" s="129" t="s">
        <v>216</v>
      </c>
      <c r="P37" s="133">
        <v>55.3</v>
      </c>
      <c r="Q37" s="133">
        <v>55.7</v>
      </c>
      <c r="R37" s="133">
        <v>50.2</v>
      </c>
      <c r="S37" s="133">
        <v>45.4</v>
      </c>
      <c r="T37" s="133">
        <v>35.4</v>
      </c>
      <c r="U37" s="133">
        <v>29.8</v>
      </c>
      <c r="V37" s="133">
        <v>25.2</v>
      </c>
      <c r="W37" s="133">
        <v>20.399999999999999</v>
      </c>
      <c r="X37" s="133">
        <v>17.600000000000001</v>
      </c>
      <c r="Y37" s="133">
        <v>17.600000000000001</v>
      </c>
      <c r="Z37" s="133">
        <v>14.3</v>
      </c>
      <c r="AA37" s="133">
        <v>11.5</v>
      </c>
      <c r="AB37" s="133">
        <v>10.5</v>
      </c>
      <c r="AC37" s="133">
        <v>8.1443600000000007</v>
      </c>
      <c r="AD37" s="133">
        <v>8.1449999999999996</v>
      </c>
      <c r="AE37" s="133">
        <v>7</v>
      </c>
      <c r="AF37" s="133"/>
      <c r="AG37" s="133"/>
      <c r="AH37" s="133"/>
      <c r="AI37" s="133"/>
      <c r="AJ37" s="133"/>
      <c r="AK37" s="133"/>
      <c r="AL37" s="133"/>
      <c r="AM37" s="133"/>
      <c r="AN37" s="134"/>
      <c r="AO37" s="134"/>
      <c r="AP37" s="134"/>
      <c r="AQ37" s="134"/>
      <c r="AR37" s="134"/>
      <c r="AS37" s="134"/>
      <c r="AU37" s="120"/>
      <c r="AV37" s="121"/>
    </row>
    <row r="38" spans="1:48" s="116" customFormat="1">
      <c r="A38" s="114"/>
      <c r="M38" s="113"/>
      <c r="O38" s="129" t="s">
        <v>217</v>
      </c>
      <c r="P38" s="133">
        <v>85.409090909090907</v>
      </c>
      <c r="Q38" s="133">
        <v>85.409090909090907</v>
      </c>
      <c r="R38" s="133">
        <v>85.409090909090907</v>
      </c>
      <c r="S38" s="133">
        <v>64.63636363636364</v>
      </c>
      <c r="T38" s="133">
        <v>64.63636363636364</v>
      </c>
      <c r="U38" s="133">
        <v>64.63636363636364</v>
      </c>
      <c r="V38" s="133">
        <v>28.1</v>
      </c>
      <c r="W38" s="133">
        <v>28.1</v>
      </c>
      <c r="X38" s="133">
        <v>28.1</v>
      </c>
      <c r="Y38" s="133">
        <v>28.1</v>
      </c>
      <c r="Z38" s="133">
        <v>28.1</v>
      </c>
      <c r="AA38" s="133">
        <v>28.1</v>
      </c>
      <c r="AB38" s="133">
        <v>28.1</v>
      </c>
      <c r="AC38" s="133">
        <v>28.1</v>
      </c>
      <c r="AD38" s="133">
        <v>30.91</v>
      </c>
      <c r="AE38" s="133">
        <v>30.91</v>
      </c>
      <c r="AF38" s="133">
        <v>30.91</v>
      </c>
      <c r="AG38" s="133">
        <v>30.91</v>
      </c>
      <c r="AH38" s="133">
        <v>30.91</v>
      </c>
      <c r="AI38" s="133">
        <v>30.91</v>
      </c>
      <c r="AJ38" s="133">
        <v>30.91</v>
      </c>
      <c r="AK38" s="133">
        <v>30.91</v>
      </c>
      <c r="AL38" s="133">
        <v>30.91</v>
      </c>
      <c r="AM38" s="133">
        <v>30.91</v>
      </c>
      <c r="AN38" s="127">
        <v>30.91</v>
      </c>
      <c r="AO38" s="127">
        <v>30.91</v>
      </c>
      <c r="AP38" s="127">
        <v>30.91</v>
      </c>
      <c r="AQ38" s="127">
        <v>30.91</v>
      </c>
      <c r="AR38" s="127">
        <v>30.91</v>
      </c>
      <c r="AS38" s="127">
        <v>30.91</v>
      </c>
      <c r="AU38" s="120"/>
      <c r="AV38" s="121"/>
    </row>
    <row r="39" spans="1:48" s="116" customFormat="1">
      <c r="A39" s="114"/>
      <c r="M39" s="113"/>
      <c r="O39" s="129" t="s">
        <v>218</v>
      </c>
      <c r="P39" s="133"/>
      <c r="Q39" s="133"/>
      <c r="R39" s="133"/>
      <c r="S39" s="133"/>
      <c r="T39" s="133"/>
      <c r="U39" s="133"/>
      <c r="V39" s="133"/>
      <c r="W39" s="133"/>
      <c r="X39" s="133"/>
      <c r="Y39" s="133"/>
      <c r="Z39" s="133"/>
      <c r="AA39" s="133"/>
      <c r="AB39" s="133"/>
      <c r="AC39" s="135"/>
      <c r="AD39" s="135"/>
      <c r="AE39" s="135">
        <v>7.4301203729324339</v>
      </c>
      <c r="AF39" s="135">
        <v>6.6595045148726957</v>
      </c>
      <c r="AG39" s="135">
        <v>6.2419743430457473</v>
      </c>
      <c r="AH39" s="135">
        <v>5.0035373261298641</v>
      </c>
      <c r="AI39" s="135">
        <v>4.0229287402232945</v>
      </c>
      <c r="AJ39" s="135">
        <v>3.7505325751034801</v>
      </c>
      <c r="AK39" s="135">
        <v>2.9174210450355065</v>
      </c>
      <c r="AL39" s="135">
        <v>1.8003736465401152</v>
      </c>
      <c r="AM39" s="135">
        <v>1.3108817915742677</v>
      </c>
      <c r="AN39" s="136">
        <v>0.8562421710956688</v>
      </c>
      <c r="AO39" s="136">
        <v>0.76248113102474502</v>
      </c>
      <c r="AP39" s="136">
        <v>0.66232024074775719</v>
      </c>
      <c r="AQ39" s="136">
        <v>0.57889923915897135</v>
      </c>
      <c r="AR39" s="136">
        <v>0.53832592230549881</v>
      </c>
      <c r="AS39" s="136">
        <v>0.4541723463474544</v>
      </c>
      <c r="AT39" s="137"/>
      <c r="AU39" s="120"/>
      <c r="AV39" s="121"/>
    </row>
    <row r="40" spans="1:48" s="116" customFormat="1">
      <c r="A40" s="114"/>
      <c r="M40" s="113"/>
      <c r="O40" s="129"/>
      <c r="P40" s="133"/>
      <c r="Q40" s="133"/>
      <c r="R40" s="133"/>
      <c r="S40" s="133"/>
      <c r="T40" s="133"/>
      <c r="U40" s="133"/>
      <c r="V40" s="133"/>
      <c r="W40" s="133"/>
      <c r="X40" s="133"/>
      <c r="Y40" s="133"/>
      <c r="Z40" s="133"/>
      <c r="AA40" s="133"/>
      <c r="AB40" s="133"/>
      <c r="AC40" s="133"/>
      <c r="AD40" s="133"/>
      <c r="AE40" s="133"/>
      <c r="AF40" s="133"/>
      <c r="AG40" s="133"/>
      <c r="AH40" s="133"/>
      <c r="AI40" s="133"/>
      <c r="AJ40" s="133"/>
      <c r="AK40" s="133"/>
      <c r="AL40" s="133"/>
      <c r="AM40" s="133"/>
      <c r="AN40" s="127"/>
      <c r="AO40" s="127"/>
      <c r="AP40" s="127"/>
      <c r="AQ40" s="127"/>
      <c r="AR40" s="127"/>
      <c r="AS40" s="127"/>
      <c r="AU40" s="120"/>
      <c r="AV40" s="121"/>
    </row>
    <row r="41" spans="1:48" s="116" customFormat="1">
      <c r="A41" s="114"/>
      <c r="M41" s="113"/>
      <c r="O41" s="129" t="s">
        <v>219</v>
      </c>
      <c r="P41" s="140"/>
      <c r="Q41" s="140"/>
      <c r="R41" s="140"/>
      <c r="S41" s="140"/>
      <c r="T41" s="140"/>
      <c r="U41" s="140"/>
      <c r="V41" s="140"/>
      <c r="W41" s="140"/>
      <c r="X41" s="140"/>
      <c r="Y41" s="140"/>
      <c r="Z41" s="140"/>
      <c r="AA41" s="127"/>
      <c r="AB41" s="127"/>
      <c r="AC41" s="136"/>
      <c r="AD41" s="136"/>
      <c r="AE41" s="136">
        <v>8.4746176930212389</v>
      </c>
      <c r="AF41" s="136">
        <v>8.5343388704046212</v>
      </c>
      <c r="AG41" s="136">
        <v>8.1340846840931285</v>
      </c>
      <c r="AH41" s="136">
        <v>7.1356568899562856</v>
      </c>
      <c r="AI41" s="136">
        <v>6.3531068073398744</v>
      </c>
      <c r="AJ41" s="136">
        <v>6.1645929978377154</v>
      </c>
      <c r="AK41" s="136">
        <v>5.2961569531692732</v>
      </c>
      <c r="AL41" s="136">
        <v>3.7083972566808776</v>
      </c>
      <c r="AM41" s="136">
        <v>2.8809504242402788</v>
      </c>
      <c r="AN41" s="136">
        <v>2.052432606412713</v>
      </c>
      <c r="AO41" s="136">
        <v>1.9274442524913815</v>
      </c>
      <c r="AP41" s="136">
        <v>1.7273190293728735</v>
      </c>
      <c r="AQ41" s="136">
        <v>1.5500256878084124</v>
      </c>
      <c r="AR41" s="136">
        <v>1.4769204743798543</v>
      </c>
      <c r="AS41" s="136">
        <v>1.2775990414997467</v>
      </c>
      <c r="AT41" s="137"/>
      <c r="AU41" s="120"/>
      <c r="AV41" s="121"/>
    </row>
    <row r="42" spans="1:48" s="116" customFormat="1">
      <c r="A42" s="114"/>
      <c r="M42" s="113"/>
      <c r="O42" s="149"/>
      <c r="P42" s="149"/>
      <c r="Q42" s="149"/>
      <c r="R42" s="149"/>
      <c r="S42" s="149"/>
      <c r="T42" s="149"/>
      <c r="U42" s="149"/>
      <c r="V42" s="149"/>
      <c r="W42" s="149"/>
      <c r="X42" s="149"/>
      <c r="Y42" s="149"/>
      <c r="Z42" s="149"/>
      <c r="AA42" s="122"/>
      <c r="AB42" s="122"/>
      <c r="AC42" s="122"/>
      <c r="AD42" s="122"/>
      <c r="AE42" s="122"/>
      <c r="AF42" s="122"/>
      <c r="AG42" s="122"/>
      <c r="AH42" s="122"/>
      <c r="AI42" s="122"/>
      <c r="AJ42" s="122"/>
      <c r="AK42" s="122"/>
      <c r="AL42" s="122"/>
      <c r="AM42" s="122"/>
      <c r="AN42" s="150"/>
      <c r="AO42" s="150"/>
      <c r="AP42" s="150"/>
      <c r="AQ42" s="150"/>
      <c r="AR42" s="150"/>
      <c r="AS42" s="150"/>
      <c r="AU42" s="120"/>
      <c r="AV42" s="121"/>
    </row>
    <row r="43" spans="1:48" s="116" customFormat="1">
      <c r="A43" s="114"/>
      <c r="M43" s="113"/>
      <c r="O43" s="149"/>
      <c r="P43" s="149"/>
      <c r="Q43" s="149"/>
      <c r="R43" s="149"/>
      <c r="S43" s="149"/>
      <c r="T43" s="149"/>
      <c r="U43" s="149"/>
      <c r="V43" s="149"/>
      <c r="W43" s="149"/>
      <c r="X43" s="149"/>
      <c r="Y43" s="149"/>
      <c r="Z43" s="149"/>
      <c r="AA43" s="122"/>
      <c r="AB43" s="122"/>
      <c r="AC43" s="122"/>
      <c r="AD43" s="122"/>
      <c r="AE43" s="122"/>
      <c r="AF43" s="122"/>
      <c r="AG43" s="122"/>
      <c r="AH43" s="122"/>
      <c r="AI43" s="122"/>
      <c r="AJ43" s="122"/>
      <c r="AK43" s="122"/>
      <c r="AL43" s="122"/>
      <c r="AM43" s="122"/>
      <c r="AN43" s="150"/>
      <c r="AO43" s="150"/>
      <c r="AP43" s="150"/>
      <c r="AQ43" s="150"/>
      <c r="AR43" s="150"/>
      <c r="AS43" s="150"/>
      <c r="AU43" s="120"/>
      <c r="AV43" s="121"/>
    </row>
    <row r="44" spans="1:48" s="116" customFormat="1">
      <c r="A44" s="114"/>
      <c r="M44" s="113"/>
      <c r="AU44" s="120"/>
      <c r="AV44" s="121"/>
    </row>
    <row r="45" spans="1:48" s="116" customFormat="1">
      <c r="A45" s="114"/>
      <c r="M45" s="113"/>
      <c r="AU45" s="120"/>
      <c r="AV45" s="121"/>
    </row>
    <row r="46" spans="1:48" s="116" customFormat="1">
      <c r="A46" s="114"/>
      <c r="M46" s="113"/>
      <c r="AU46" s="120"/>
      <c r="AV46" s="121"/>
    </row>
    <row r="47" spans="1:48" s="116" customFormat="1">
      <c r="A47" s="114"/>
      <c r="M47" s="113"/>
      <c r="AU47" s="120"/>
      <c r="AV47" s="121"/>
    </row>
    <row r="48" spans="1:48" s="116" customFormat="1">
      <c r="A48" s="114"/>
      <c r="B48" s="114"/>
      <c r="C48" s="114"/>
      <c r="D48" s="114"/>
      <c r="E48" s="114"/>
      <c r="F48" s="114"/>
      <c r="G48" s="114"/>
      <c r="H48" s="114"/>
      <c r="I48" s="114"/>
      <c r="J48" s="114"/>
      <c r="K48" s="114"/>
      <c r="L48" s="114"/>
      <c r="M48" s="113"/>
      <c r="N48" s="114"/>
      <c r="O48" s="114"/>
      <c r="P48" s="114"/>
      <c r="Q48" s="114"/>
      <c r="R48" s="114"/>
      <c r="S48" s="114"/>
      <c r="T48" s="114"/>
      <c r="U48" s="114"/>
      <c r="V48" s="114"/>
      <c r="W48" s="114"/>
      <c r="X48" s="114"/>
      <c r="Y48" s="114"/>
      <c r="Z48" s="114"/>
      <c r="AA48" s="114"/>
      <c r="AB48" s="114"/>
      <c r="AC48" s="114"/>
      <c r="AD48" s="114"/>
      <c r="AE48" s="114"/>
      <c r="AF48" s="114"/>
      <c r="AG48" s="114"/>
      <c r="AH48" s="114"/>
      <c r="AI48" s="114"/>
      <c r="AJ48" s="114"/>
      <c r="AK48" s="114"/>
      <c r="AL48" s="114"/>
      <c r="AM48" s="114"/>
      <c r="AN48" s="114"/>
      <c r="AO48" s="114"/>
      <c r="AP48" s="114"/>
      <c r="AQ48" s="114"/>
      <c r="AR48" s="114"/>
      <c r="AS48" s="114"/>
      <c r="AT48" s="114"/>
      <c r="AU48" s="120"/>
      <c r="AV48" s="121"/>
    </row>
    <row r="49" spans="1:51" s="116" customFormat="1">
      <c r="A49" s="114"/>
      <c r="B49" s="115" t="s">
        <v>220</v>
      </c>
      <c r="M49" s="113"/>
      <c r="AU49" s="120"/>
      <c r="AV49" s="121"/>
    </row>
    <row r="50" spans="1:51" s="116" customFormat="1">
      <c r="A50" s="114"/>
      <c r="B50" s="115" t="s">
        <v>9</v>
      </c>
      <c r="M50" s="113"/>
      <c r="AU50" s="120"/>
      <c r="AV50" s="121"/>
    </row>
    <row r="51" spans="1:51" s="116" customFormat="1">
      <c r="A51" s="114"/>
      <c r="M51" s="113"/>
      <c r="O51" s="122"/>
      <c r="P51" s="122"/>
      <c r="Q51" s="122"/>
      <c r="R51" s="122"/>
      <c r="S51" s="122"/>
      <c r="T51" s="122"/>
      <c r="U51" s="122"/>
      <c r="V51" s="122"/>
      <c r="W51" s="122"/>
      <c r="X51" s="122"/>
      <c r="Y51" s="122"/>
      <c r="Z51" s="122"/>
      <c r="AA51" s="122"/>
      <c r="AB51" s="122"/>
      <c r="AC51" s="122"/>
      <c r="AD51" s="122"/>
      <c r="AE51" s="122"/>
      <c r="AF51" s="122"/>
      <c r="AG51" s="122"/>
      <c r="AH51" s="122"/>
      <c r="AI51" s="122"/>
      <c r="AJ51" s="122"/>
      <c r="AK51" s="122"/>
      <c r="AL51" s="122"/>
      <c r="AM51" s="122"/>
      <c r="AN51" s="122"/>
      <c r="AO51" s="122"/>
      <c r="AP51" s="122"/>
      <c r="AQ51" s="122"/>
      <c r="AR51" s="122"/>
      <c r="AS51" s="122"/>
      <c r="AU51" s="120"/>
      <c r="AV51" s="121"/>
    </row>
    <row r="52" spans="1:51" s="116" customFormat="1">
      <c r="A52" s="114"/>
      <c r="M52" s="113"/>
      <c r="O52" s="128"/>
      <c r="P52" s="128"/>
      <c r="Q52" s="128"/>
      <c r="R52" s="128"/>
      <c r="S52" s="128"/>
      <c r="T52" s="128"/>
      <c r="U52" s="128"/>
      <c r="V52" s="128"/>
      <c r="W52" s="128"/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U52" s="120"/>
      <c r="AV52" s="121"/>
    </row>
    <row r="53" spans="1:51" s="116" customFormat="1" ht="15">
      <c r="A53" s="114"/>
      <c r="M53" s="113"/>
      <c r="O53" s="128"/>
      <c r="P53" s="128"/>
      <c r="Q53" s="128"/>
      <c r="R53" s="128"/>
      <c r="S53" s="128"/>
      <c r="T53" s="128"/>
      <c r="U53" s="128"/>
      <c r="V53" s="128"/>
      <c r="W53" s="128"/>
      <c r="X53" s="128"/>
      <c r="Y53" s="128"/>
      <c r="Z53" s="128"/>
      <c r="AA53" s="125"/>
      <c r="AB53" s="125"/>
      <c r="AC53" s="289" t="s">
        <v>175</v>
      </c>
      <c r="AD53" s="126">
        <f>AD64-AD62</f>
        <v>0</v>
      </c>
      <c r="AE53" s="126">
        <f t="shared" ref="AE53:AS53" si="4">AE64-AE62</f>
        <v>0.76873745159116424</v>
      </c>
      <c r="AF53" s="126">
        <f t="shared" si="4"/>
        <v>1.513181851318393</v>
      </c>
      <c r="AG53" s="126">
        <f t="shared" si="4"/>
        <v>1.2089762931468613</v>
      </c>
      <c r="AH53" s="126">
        <f t="shared" si="4"/>
        <v>1.333178292383991</v>
      </c>
      <c r="AI53" s="126">
        <f t="shared" si="4"/>
        <v>1.3191917574684879</v>
      </c>
      <c r="AJ53" s="126">
        <f t="shared" si="4"/>
        <v>1.1038116099155957</v>
      </c>
      <c r="AK53" s="126">
        <f t="shared" si="4"/>
        <v>0.83400661057697789</v>
      </c>
      <c r="AL53" s="126">
        <f t="shared" si="4"/>
        <v>0.65743899794466643</v>
      </c>
      <c r="AM53" s="126">
        <f t="shared" si="4"/>
        <v>0.63728241225834381</v>
      </c>
      <c r="AN53" s="126">
        <f t="shared" si="4"/>
        <v>0.67201604199838982</v>
      </c>
      <c r="AO53" s="126">
        <f t="shared" si="4"/>
        <v>0.67470559429173704</v>
      </c>
      <c r="AP53" s="126">
        <f t="shared" si="4"/>
        <v>0.68240963346481465</v>
      </c>
      <c r="AQ53" s="126">
        <f t="shared" si="4"/>
        <v>0.70115851337530444</v>
      </c>
      <c r="AR53" s="126">
        <f t="shared" si="4"/>
        <v>0.7016983410681803</v>
      </c>
      <c r="AS53" s="126">
        <f t="shared" si="4"/>
        <v>0.76618829066953253</v>
      </c>
      <c r="AU53" s="120"/>
      <c r="AV53" s="121"/>
    </row>
    <row r="54" spans="1:51" s="116" customFormat="1" ht="15">
      <c r="A54" s="114"/>
      <c r="M54" s="113"/>
      <c r="O54" s="128"/>
      <c r="P54" s="128"/>
      <c r="Q54" s="128"/>
      <c r="R54" s="128"/>
      <c r="S54" s="128"/>
      <c r="T54" s="128"/>
      <c r="U54" s="128"/>
      <c r="V54" s="128"/>
      <c r="W54" s="128"/>
      <c r="X54" s="128"/>
      <c r="Y54" s="128"/>
      <c r="Z54" s="128"/>
      <c r="AA54" s="125"/>
      <c r="AB54" s="125"/>
      <c r="AC54" s="289"/>
      <c r="AD54" s="127">
        <f>AD62</f>
        <v>0</v>
      </c>
      <c r="AE54" s="127">
        <f t="shared" ref="AE54:AS54" si="5">AE62</f>
        <v>119.55938822498486</v>
      </c>
      <c r="AF54" s="127">
        <f t="shared" si="5"/>
        <v>119.46580599363799</v>
      </c>
      <c r="AG54" s="127">
        <f t="shared" si="5"/>
        <v>118.07925947379215</v>
      </c>
      <c r="AH54" s="127">
        <f t="shared" si="5"/>
        <v>117.21953633184953</v>
      </c>
      <c r="AI54" s="127">
        <f t="shared" si="5"/>
        <v>116.36842363362931</v>
      </c>
      <c r="AJ54" s="127">
        <f t="shared" si="5"/>
        <v>115.80581289397003</v>
      </c>
      <c r="AK54" s="127">
        <f t="shared" si="5"/>
        <v>115.11378364754911</v>
      </c>
      <c r="AL54" s="127">
        <f t="shared" si="5"/>
        <v>114.71125563159997</v>
      </c>
      <c r="AM54" s="127">
        <f t="shared" si="5"/>
        <v>114.62298895859072</v>
      </c>
      <c r="AN54" s="127">
        <f t="shared" si="5"/>
        <v>114.57194326224428</v>
      </c>
      <c r="AO54" s="127">
        <f t="shared" si="5"/>
        <v>114.53251129716315</v>
      </c>
      <c r="AP54" s="127">
        <f t="shared" si="5"/>
        <v>114.51529803627916</v>
      </c>
      <c r="AQ54" s="127">
        <f t="shared" si="5"/>
        <v>114.50887745176189</v>
      </c>
      <c r="AR54" s="127">
        <f t="shared" si="5"/>
        <v>114.49336444908364</v>
      </c>
      <c r="AS54" s="127">
        <f t="shared" si="5"/>
        <v>114.51351080611457</v>
      </c>
      <c r="AT54" s="151"/>
      <c r="AU54" s="152"/>
      <c r="AV54" s="153"/>
      <c r="AW54" s="151"/>
      <c r="AX54" s="151"/>
      <c r="AY54" s="151"/>
    </row>
    <row r="55" spans="1:51" s="116" customFormat="1">
      <c r="A55" s="114"/>
      <c r="M55" s="113"/>
      <c r="O55" s="142"/>
      <c r="P55" s="142"/>
      <c r="Q55" s="142"/>
      <c r="R55" s="142"/>
      <c r="S55" s="142"/>
      <c r="T55" s="142"/>
      <c r="U55" s="142"/>
      <c r="V55" s="142"/>
      <c r="W55" s="142"/>
      <c r="X55" s="142"/>
      <c r="Y55" s="142"/>
      <c r="Z55" s="142"/>
      <c r="AA55" s="143"/>
      <c r="AB55" s="143"/>
      <c r="AC55" s="143"/>
      <c r="AD55" s="143"/>
      <c r="AE55" s="143"/>
      <c r="AF55" s="143"/>
      <c r="AG55" s="143"/>
      <c r="AH55" s="143"/>
      <c r="AI55" s="143"/>
      <c r="AJ55" s="143"/>
      <c r="AK55" s="143"/>
      <c r="AL55" s="143"/>
      <c r="AM55" s="143"/>
      <c r="AN55" s="143"/>
      <c r="AO55" s="143"/>
      <c r="AP55" s="143"/>
      <c r="AQ55" s="143"/>
      <c r="AR55" s="143"/>
      <c r="AS55" s="143"/>
      <c r="AU55" s="120"/>
      <c r="AV55" s="121"/>
    </row>
    <row r="56" spans="1:51" s="116" customFormat="1">
      <c r="A56" s="114"/>
      <c r="M56" s="113"/>
      <c r="O56" s="129"/>
      <c r="P56" s="129" t="s">
        <v>177</v>
      </c>
      <c r="Q56" s="129" t="s">
        <v>178</v>
      </c>
      <c r="R56" s="129" t="s">
        <v>179</v>
      </c>
      <c r="S56" s="129" t="s">
        <v>180</v>
      </c>
      <c r="T56" s="129" t="s">
        <v>181</v>
      </c>
      <c r="U56" s="129" t="s">
        <v>182</v>
      </c>
      <c r="V56" s="129" t="s">
        <v>183</v>
      </c>
      <c r="W56" s="129" t="s">
        <v>184</v>
      </c>
      <c r="X56" s="129" t="s">
        <v>185</v>
      </c>
      <c r="Y56" s="129" t="s">
        <v>186</v>
      </c>
      <c r="Z56" s="129" t="s">
        <v>187</v>
      </c>
      <c r="AA56" s="130" t="s">
        <v>188</v>
      </c>
      <c r="AB56" s="129" t="s">
        <v>189</v>
      </c>
      <c r="AC56" s="129" t="s">
        <v>190</v>
      </c>
      <c r="AD56" s="129" t="s">
        <v>191</v>
      </c>
      <c r="AE56" s="129" t="s">
        <v>200</v>
      </c>
      <c r="AF56" s="129" t="s">
        <v>201</v>
      </c>
      <c r="AG56" s="129" t="s">
        <v>202</v>
      </c>
      <c r="AH56" s="129" t="s">
        <v>203</v>
      </c>
      <c r="AI56" s="129" t="s">
        <v>204</v>
      </c>
      <c r="AJ56" s="129" t="s">
        <v>205</v>
      </c>
      <c r="AK56" s="129" t="s">
        <v>206</v>
      </c>
      <c r="AL56" s="129" t="s">
        <v>207</v>
      </c>
      <c r="AM56" s="129" t="s">
        <v>208</v>
      </c>
      <c r="AN56" s="140" t="s">
        <v>209</v>
      </c>
      <c r="AO56" s="140" t="s">
        <v>210</v>
      </c>
      <c r="AP56" s="129" t="s">
        <v>211</v>
      </c>
      <c r="AQ56" s="129" t="s">
        <v>212</v>
      </c>
      <c r="AR56" s="129" t="s">
        <v>213</v>
      </c>
      <c r="AS56" s="129" t="s">
        <v>214</v>
      </c>
      <c r="AU56" s="120"/>
      <c r="AV56" s="121"/>
    </row>
    <row r="57" spans="1:51" s="116" customFormat="1">
      <c r="A57" s="114"/>
      <c r="M57" s="113"/>
      <c r="O57" s="131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  <c r="AC57" s="134"/>
      <c r="AD57" s="134"/>
      <c r="AE57" s="134"/>
      <c r="AF57" s="134"/>
      <c r="AG57" s="134"/>
      <c r="AH57" s="134"/>
      <c r="AI57" s="134"/>
      <c r="AJ57" s="134"/>
      <c r="AK57" s="134"/>
      <c r="AL57" s="134"/>
      <c r="AM57" s="134"/>
      <c r="AN57" s="134"/>
      <c r="AO57" s="134"/>
      <c r="AP57" s="134"/>
      <c r="AQ57" s="134"/>
      <c r="AR57" s="134"/>
      <c r="AS57" s="134"/>
      <c r="AU57" s="120"/>
      <c r="AV57" s="121"/>
    </row>
    <row r="58" spans="1:51" s="116" customFormat="1">
      <c r="A58" s="114"/>
      <c r="M58" s="113"/>
      <c r="O58" s="129" t="s">
        <v>221</v>
      </c>
      <c r="P58" s="127">
        <v>56.783818363636364</v>
      </c>
      <c r="Q58" s="127">
        <v>60.53335472727273</v>
      </c>
      <c r="R58" s="127">
        <v>66.504155636363635</v>
      </c>
      <c r="S58" s="127">
        <v>50.474598909090908</v>
      </c>
      <c r="T58" s="127">
        <v>25.106838272727273</v>
      </c>
      <c r="U58" s="127">
        <v>14.397295636363637</v>
      </c>
      <c r="V58" s="127">
        <v>88.418330999999995</v>
      </c>
      <c r="W58" s="127">
        <v>104.307861</v>
      </c>
      <c r="X58" s="127">
        <v>96.545454545454547</v>
      </c>
      <c r="Y58" s="127">
        <v>126.77648690909091</v>
      </c>
      <c r="Z58" s="127">
        <v>127.34236236363637</v>
      </c>
      <c r="AA58" s="127">
        <v>127.42986399999999</v>
      </c>
      <c r="AB58" s="127">
        <v>124.16680145454546</v>
      </c>
      <c r="AC58" s="127">
        <v>120.1018</v>
      </c>
      <c r="AD58" s="127">
        <v>118.26818181818182</v>
      </c>
      <c r="AE58" s="127">
        <v>152.5</v>
      </c>
      <c r="AF58" s="127">
        <v>118.3</v>
      </c>
      <c r="AG58" s="127">
        <v>118.3</v>
      </c>
      <c r="AH58" s="127">
        <v>118.3</v>
      </c>
      <c r="AI58" s="127">
        <v>118.3</v>
      </c>
      <c r="AJ58" s="127">
        <v>118.26818181818182</v>
      </c>
      <c r="AK58" s="127">
        <v>114.88387963636364</v>
      </c>
      <c r="AL58" s="127">
        <v>115.35214154545453</v>
      </c>
      <c r="AM58" s="127">
        <v>92.106323545454543</v>
      </c>
      <c r="AN58" s="127">
        <v>79.567328363636364</v>
      </c>
      <c r="AO58" s="127">
        <v>69.060513545454555</v>
      </c>
      <c r="AP58" s="127">
        <v>57.77</v>
      </c>
      <c r="AQ58" s="127">
        <v>43.82</v>
      </c>
      <c r="AR58" s="127">
        <v>0</v>
      </c>
      <c r="AS58" s="127">
        <v>0</v>
      </c>
      <c r="AU58" s="120"/>
      <c r="AV58" s="121"/>
    </row>
    <row r="59" spans="1:51" s="116" customFormat="1">
      <c r="A59" s="114"/>
      <c r="M59" s="113"/>
      <c r="O59" s="129"/>
      <c r="P59" s="127"/>
      <c r="Q59" s="127"/>
      <c r="R59" s="127"/>
      <c r="S59" s="127"/>
      <c r="T59" s="127"/>
      <c r="U59" s="127"/>
      <c r="V59" s="127"/>
      <c r="W59" s="127"/>
      <c r="X59" s="127"/>
      <c r="Y59" s="127"/>
      <c r="Z59" s="127"/>
      <c r="AA59" s="127"/>
      <c r="AB59" s="127"/>
      <c r="AC59" s="127"/>
      <c r="AD59" s="127"/>
      <c r="AE59" s="127"/>
      <c r="AF59" s="127"/>
      <c r="AG59" s="127"/>
      <c r="AH59" s="127"/>
      <c r="AI59" s="127"/>
      <c r="AJ59" s="127"/>
      <c r="AK59" s="127"/>
      <c r="AL59" s="127"/>
      <c r="AM59" s="127"/>
      <c r="AN59" s="127"/>
      <c r="AO59" s="127"/>
      <c r="AP59" s="127"/>
      <c r="AQ59" s="127"/>
      <c r="AR59" s="127"/>
      <c r="AS59" s="127"/>
      <c r="AU59" s="120"/>
      <c r="AV59" s="121"/>
    </row>
    <row r="60" spans="1:51" s="116" customFormat="1">
      <c r="A60" s="114"/>
      <c r="M60" s="113"/>
      <c r="O60" s="129" t="s">
        <v>222</v>
      </c>
      <c r="P60" s="127">
        <v>66.099999999999994</v>
      </c>
      <c r="Q60" s="127">
        <v>64.099999999999994</v>
      </c>
      <c r="R60" s="127">
        <v>64.400000000000006</v>
      </c>
      <c r="S60" s="127">
        <v>64.5</v>
      </c>
      <c r="T60" s="127">
        <v>63.6</v>
      </c>
      <c r="U60" s="127">
        <v>61.7</v>
      </c>
      <c r="V60" s="127">
        <v>104.3</v>
      </c>
      <c r="W60" s="127">
        <v>109.8</v>
      </c>
      <c r="X60" s="127">
        <v>120.1</v>
      </c>
      <c r="Y60" s="127">
        <v>122</v>
      </c>
      <c r="Z60" s="127">
        <v>120.6</v>
      </c>
      <c r="AA60" s="127">
        <v>121.8</v>
      </c>
      <c r="AB60" s="127">
        <v>125.1</v>
      </c>
      <c r="AC60" s="127">
        <v>123.5454</v>
      </c>
      <c r="AD60" s="127">
        <v>125.102</v>
      </c>
      <c r="AE60" s="127">
        <v>120.6</v>
      </c>
      <c r="AF60" s="127"/>
      <c r="AG60" s="127"/>
      <c r="AH60" s="127"/>
      <c r="AI60" s="127"/>
      <c r="AJ60" s="127"/>
      <c r="AK60" s="127"/>
      <c r="AL60" s="127"/>
      <c r="AM60" s="127"/>
      <c r="AN60" s="127"/>
      <c r="AO60" s="127"/>
      <c r="AP60" s="127"/>
      <c r="AQ60" s="127"/>
      <c r="AR60" s="127"/>
      <c r="AS60" s="127"/>
      <c r="AU60" s="120"/>
      <c r="AV60" s="121"/>
    </row>
    <row r="61" spans="1:51" s="116" customFormat="1">
      <c r="A61" s="114"/>
      <c r="M61" s="113"/>
      <c r="O61" s="129" t="s">
        <v>223</v>
      </c>
      <c r="P61" s="127">
        <v>86.527272727272717</v>
      </c>
      <c r="Q61" s="127">
        <v>86.527272727272717</v>
      </c>
      <c r="R61" s="127">
        <v>86.527272727272717</v>
      </c>
      <c r="S61" s="127">
        <v>93.36363636363636</v>
      </c>
      <c r="T61" s="127">
        <v>96.545454545454547</v>
      </c>
      <c r="U61" s="127">
        <v>96.545454545454547</v>
      </c>
      <c r="V61" s="127">
        <v>96.545454545454547</v>
      </c>
      <c r="W61" s="127">
        <v>104.30909090909091</v>
      </c>
      <c r="X61" s="127">
        <v>96.545454545454547</v>
      </c>
      <c r="Y61" s="127">
        <v>127.92727272727274</v>
      </c>
      <c r="Z61" s="127">
        <v>127.9</v>
      </c>
      <c r="AA61" s="127">
        <v>127.92272727272729</v>
      </c>
      <c r="AB61" s="127">
        <v>127.92272727272729</v>
      </c>
      <c r="AC61" s="127">
        <v>127.92272727272729</v>
      </c>
      <c r="AD61" s="127">
        <v>127.92272727272729</v>
      </c>
      <c r="AE61" s="127">
        <v>127.92272727272729</v>
      </c>
      <c r="AF61" s="127">
        <v>127.92272727272729</v>
      </c>
      <c r="AG61" s="127">
        <v>127.92272727272729</v>
      </c>
      <c r="AH61" s="127">
        <v>127.92272727272729</v>
      </c>
      <c r="AI61" s="127">
        <v>127.92272727272729</v>
      </c>
      <c r="AJ61" s="127">
        <v>127.92272727272729</v>
      </c>
      <c r="AK61" s="127">
        <v>127.92272727272729</v>
      </c>
      <c r="AL61" s="127">
        <v>127.92272727272729</v>
      </c>
      <c r="AM61" s="127">
        <v>127.92272727272729</v>
      </c>
      <c r="AN61" s="127">
        <v>127.92272727272729</v>
      </c>
      <c r="AO61" s="127">
        <v>127.92272727272729</v>
      </c>
      <c r="AP61" s="127">
        <v>127.92272727272729</v>
      </c>
      <c r="AQ61" s="127">
        <v>127.92272727272729</v>
      </c>
      <c r="AR61" s="127">
        <v>127.92272727272729</v>
      </c>
      <c r="AS61" s="127">
        <v>127.92272727272729</v>
      </c>
      <c r="AU61" s="120"/>
      <c r="AV61" s="121"/>
    </row>
    <row r="62" spans="1:51" s="116" customFormat="1" ht="15">
      <c r="A62" s="114"/>
      <c r="M62" s="113"/>
      <c r="O62" s="129" t="s">
        <v>224</v>
      </c>
      <c r="P62" s="127"/>
      <c r="Q62" s="127"/>
      <c r="R62" s="127"/>
      <c r="S62" s="127"/>
      <c r="T62" s="127"/>
      <c r="U62" s="127"/>
      <c r="V62" s="127"/>
      <c r="W62" s="127"/>
      <c r="X62" s="127"/>
      <c r="Y62" s="127"/>
      <c r="Z62" s="127"/>
      <c r="AA62" s="127"/>
      <c r="AB62" s="127"/>
      <c r="AC62" s="135"/>
      <c r="AD62" s="135"/>
      <c r="AE62" s="135">
        <v>119.55938822498486</v>
      </c>
      <c r="AF62" s="136">
        <v>119.46580599363799</v>
      </c>
      <c r="AG62" s="136">
        <v>118.07925947379215</v>
      </c>
      <c r="AH62" s="136">
        <v>117.21953633184953</v>
      </c>
      <c r="AI62" s="136">
        <v>116.36842363362931</v>
      </c>
      <c r="AJ62" s="136">
        <v>115.80581289397003</v>
      </c>
      <c r="AK62" s="136">
        <v>115.11378364754911</v>
      </c>
      <c r="AL62" s="136">
        <v>114.71125563159997</v>
      </c>
      <c r="AM62" s="136">
        <v>114.62298895859072</v>
      </c>
      <c r="AN62" s="136">
        <v>114.57194326224428</v>
      </c>
      <c r="AO62" s="136">
        <v>114.53251129716315</v>
      </c>
      <c r="AP62" s="136">
        <v>114.51529803627916</v>
      </c>
      <c r="AQ62" s="136">
        <v>114.50887745176189</v>
      </c>
      <c r="AR62" s="136">
        <v>114.49336444908364</v>
      </c>
      <c r="AS62" s="136">
        <v>114.51351080611457</v>
      </c>
      <c r="AT62" s="151"/>
      <c r="AU62" s="152"/>
      <c r="AV62" s="153"/>
      <c r="AW62" s="151"/>
      <c r="AX62" s="151"/>
      <c r="AY62" s="151"/>
    </row>
    <row r="63" spans="1:51" s="116" customFormat="1">
      <c r="A63" s="114"/>
      <c r="M63" s="113"/>
      <c r="O63" s="129"/>
      <c r="P63" s="127"/>
      <c r="Q63" s="127"/>
      <c r="R63" s="127"/>
      <c r="S63" s="127"/>
      <c r="T63" s="127"/>
      <c r="U63" s="127"/>
      <c r="V63" s="127"/>
      <c r="W63" s="127"/>
      <c r="X63" s="127"/>
      <c r="Y63" s="127"/>
      <c r="Z63" s="127"/>
      <c r="AA63" s="127"/>
      <c r="AB63" s="127"/>
      <c r="AC63" s="127"/>
      <c r="AD63" s="127"/>
      <c r="AE63" s="127"/>
      <c r="AF63" s="127"/>
      <c r="AG63" s="127"/>
      <c r="AH63" s="127"/>
      <c r="AI63" s="127"/>
      <c r="AJ63" s="127"/>
      <c r="AK63" s="127"/>
      <c r="AL63" s="127"/>
      <c r="AM63" s="127"/>
      <c r="AN63" s="127"/>
      <c r="AO63" s="127"/>
      <c r="AP63" s="127"/>
      <c r="AQ63" s="127"/>
      <c r="AR63" s="127"/>
      <c r="AS63" s="127"/>
      <c r="AU63" s="120"/>
      <c r="AV63" s="121"/>
    </row>
    <row r="64" spans="1:51" s="116" customFormat="1" ht="15">
      <c r="A64" s="114"/>
      <c r="M64" s="113"/>
      <c r="O64" s="129" t="s">
        <v>225</v>
      </c>
      <c r="P64" s="127"/>
      <c r="Q64" s="127"/>
      <c r="R64" s="127"/>
      <c r="S64" s="127"/>
      <c r="T64" s="127"/>
      <c r="U64" s="127"/>
      <c r="V64" s="127"/>
      <c r="W64" s="127"/>
      <c r="X64" s="127"/>
      <c r="Y64" s="127"/>
      <c r="Z64" s="127"/>
      <c r="AA64" s="127"/>
      <c r="AB64" s="127"/>
      <c r="AC64" s="154"/>
      <c r="AD64" s="154"/>
      <c r="AE64" s="154">
        <v>120.32812567657602</v>
      </c>
      <c r="AF64" s="155">
        <v>120.97898784495638</v>
      </c>
      <c r="AG64" s="155">
        <v>119.28823576693901</v>
      </c>
      <c r="AH64" s="155">
        <v>118.55271462423352</v>
      </c>
      <c r="AI64" s="155">
        <v>117.68761539109779</v>
      </c>
      <c r="AJ64" s="155">
        <v>116.90962450388562</v>
      </c>
      <c r="AK64" s="155">
        <v>115.94779025812609</v>
      </c>
      <c r="AL64" s="155">
        <v>115.36869462954463</v>
      </c>
      <c r="AM64" s="155">
        <v>115.26027137084907</v>
      </c>
      <c r="AN64" s="155">
        <v>115.24395930424267</v>
      </c>
      <c r="AO64" s="155">
        <v>115.20721689145489</v>
      </c>
      <c r="AP64" s="155">
        <v>115.19770766974398</v>
      </c>
      <c r="AQ64" s="155">
        <v>115.21003596513719</v>
      </c>
      <c r="AR64" s="155">
        <v>115.19506279015182</v>
      </c>
      <c r="AS64" s="155">
        <v>115.2796990967841</v>
      </c>
      <c r="AT64" s="151"/>
      <c r="AU64" s="152"/>
      <c r="AV64" s="153"/>
      <c r="AW64" s="151"/>
      <c r="AX64" s="151"/>
      <c r="AY64" s="151"/>
    </row>
    <row r="65" spans="1:48" s="116" customFormat="1">
      <c r="A65" s="114"/>
      <c r="M65" s="113"/>
      <c r="O65" s="156"/>
      <c r="P65" s="157"/>
      <c r="Q65" s="157"/>
      <c r="R65" s="157"/>
      <c r="S65" s="157"/>
      <c r="T65" s="157"/>
      <c r="U65" s="157"/>
      <c r="V65" s="157"/>
      <c r="W65" s="157"/>
      <c r="X65" s="157"/>
      <c r="Y65" s="157"/>
      <c r="Z65" s="157"/>
      <c r="AA65" s="158"/>
      <c r="AB65" s="158"/>
      <c r="AC65" s="158"/>
      <c r="AD65" s="158"/>
      <c r="AE65" s="158"/>
      <c r="AF65" s="158"/>
      <c r="AG65" s="158"/>
      <c r="AH65" s="158"/>
      <c r="AI65" s="158"/>
      <c r="AJ65" s="158"/>
      <c r="AK65" s="158"/>
      <c r="AL65" s="158"/>
      <c r="AM65" s="158"/>
      <c r="AN65" s="158"/>
      <c r="AO65" s="158"/>
      <c r="AP65" s="158"/>
      <c r="AQ65" s="158"/>
      <c r="AR65" s="158"/>
      <c r="AS65" s="158"/>
      <c r="AU65" s="120"/>
      <c r="AV65" s="121"/>
    </row>
    <row r="66" spans="1:48" s="116" customFormat="1">
      <c r="A66" s="114"/>
      <c r="M66" s="113"/>
      <c r="O66" s="149"/>
      <c r="P66" s="149"/>
      <c r="Q66" s="149"/>
      <c r="R66" s="149"/>
      <c r="S66" s="149"/>
      <c r="T66" s="149"/>
      <c r="U66" s="149"/>
      <c r="V66" s="149"/>
      <c r="W66" s="149"/>
      <c r="X66" s="149"/>
      <c r="Y66" s="149"/>
      <c r="Z66" s="149"/>
      <c r="AA66" s="122"/>
      <c r="AB66" s="122"/>
      <c r="AC66" s="122"/>
      <c r="AD66" s="122"/>
      <c r="AE66" s="122"/>
      <c r="AF66" s="122"/>
      <c r="AG66" s="122"/>
      <c r="AH66" s="122"/>
      <c r="AI66" s="122"/>
      <c r="AJ66" s="122"/>
      <c r="AK66" s="122"/>
      <c r="AL66" s="122"/>
      <c r="AM66" s="122"/>
      <c r="AN66" s="150"/>
      <c r="AO66" s="150"/>
      <c r="AP66" s="150"/>
      <c r="AQ66" s="150"/>
      <c r="AR66" s="150"/>
      <c r="AS66" s="150"/>
      <c r="AU66" s="120"/>
      <c r="AV66" s="121"/>
    </row>
    <row r="67" spans="1:48" s="116" customFormat="1">
      <c r="A67" s="114"/>
      <c r="M67" s="113"/>
      <c r="AU67" s="120"/>
      <c r="AV67" s="121"/>
    </row>
    <row r="68" spans="1:48" s="116" customFormat="1">
      <c r="A68" s="114"/>
      <c r="M68" s="113"/>
      <c r="AU68" s="120"/>
      <c r="AV68" s="121"/>
    </row>
    <row r="69" spans="1:48" s="116" customFormat="1">
      <c r="A69" s="114"/>
      <c r="M69" s="113"/>
      <c r="O69" s="122"/>
      <c r="P69" s="122"/>
      <c r="Q69" s="122"/>
      <c r="R69" s="122"/>
      <c r="S69" s="122"/>
      <c r="T69" s="122"/>
      <c r="U69" s="122"/>
      <c r="V69" s="122"/>
      <c r="W69" s="122"/>
      <c r="X69" s="122"/>
      <c r="Y69" s="122"/>
      <c r="Z69" s="122"/>
      <c r="AA69" s="122"/>
      <c r="AB69" s="122"/>
      <c r="AC69" s="122"/>
      <c r="AD69" s="122"/>
      <c r="AE69" s="122"/>
      <c r="AF69" s="122"/>
      <c r="AG69" s="122"/>
      <c r="AH69" s="122"/>
      <c r="AI69" s="122"/>
      <c r="AJ69" s="122"/>
      <c r="AK69" s="122"/>
      <c r="AL69" s="122"/>
      <c r="AM69" s="122"/>
      <c r="AN69" s="122"/>
      <c r="AO69" s="122"/>
      <c r="AP69" s="122"/>
      <c r="AQ69" s="122"/>
      <c r="AR69" s="122"/>
      <c r="AS69" s="122"/>
      <c r="AU69" s="120"/>
      <c r="AV69" s="121"/>
    </row>
    <row r="70" spans="1:48" s="116" customFormat="1">
      <c r="A70" s="114"/>
      <c r="M70" s="113"/>
      <c r="O70" s="122"/>
      <c r="P70" s="122"/>
      <c r="Q70" s="122"/>
      <c r="R70" s="122"/>
      <c r="S70" s="122"/>
      <c r="T70" s="122"/>
      <c r="U70" s="122"/>
      <c r="V70" s="122"/>
      <c r="W70" s="122"/>
      <c r="X70" s="122"/>
      <c r="Y70" s="122"/>
      <c r="Z70" s="122"/>
      <c r="AA70" s="122"/>
      <c r="AB70" s="122"/>
      <c r="AC70" s="122"/>
      <c r="AD70" s="122"/>
      <c r="AE70" s="122"/>
      <c r="AF70" s="122"/>
      <c r="AG70" s="122"/>
      <c r="AH70" s="122"/>
      <c r="AI70" s="122"/>
      <c r="AJ70" s="122"/>
      <c r="AK70" s="122"/>
      <c r="AL70" s="122"/>
      <c r="AM70" s="122"/>
      <c r="AN70" s="122"/>
      <c r="AO70" s="122"/>
      <c r="AP70" s="122"/>
      <c r="AQ70" s="122"/>
      <c r="AR70" s="122"/>
      <c r="AS70" s="122"/>
      <c r="AU70" s="120"/>
      <c r="AV70" s="121"/>
    </row>
    <row r="71" spans="1:48" s="116" customFormat="1" ht="11.25" customHeight="1">
      <c r="A71" s="114"/>
      <c r="B71" s="114"/>
      <c r="C71" s="114"/>
      <c r="D71" s="114"/>
      <c r="E71" s="114"/>
      <c r="F71" s="114"/>
      <c r="G71" s="114"/>
      <c r="H71" s="114"/>
      <c r="I71" s="114"/>
      <c r="J71" s="114"/>
      <c r="K71" s="114"/>
      <c r="L71" s="114"/>
      <c r="M71" s="113"/>
      <c r="N71" s="114"/>
      <c r="O71" s="145"/>
      <c r="P71" s="145"/>
      <c r="Q71" s="145"/>
      <c r="R71" s="145"/>
      <c r="S71" s="145"/>
      <c r="T71" s="145"/>
      <c r="U71" s="145"/>
      <c r="V71" s="145"/>
      <c r="W71" s="145"/>
      <c r="X71" s="145"/>
      <c r="Y71" s="145"/>
      <c r="Z71" s="145"/>
      <c r="AA71" s="145"/>
      <c r="AB71" s="145"/>
      <c r="AC71" s="145"/>
      <c r="AD71" s="145"/>
      <c r="AE71" s="145"/>
      <c r="AF71" s="145"/>
      <c r="AG71" s="145"/>
      <c r="AH71" s="145"/>
      <c r="AI71" s="145"/>
      <c r="AJ71" s="145"/>
      <c r="AK71" s="145"/>
      <c r="AL71" s="145"/>
      <c r="AM71" s="145"/>
      <c r="AN71" s="145"/>
      <c r="AO71" s="145"/>
      <c r="AP71" s="145"/>
      <c r="AQ71" s="145"/>
      <c r="AR71" s="145"/>
      <c r="AS71" s="145"/>
      <c r="AT71" s="114"/>
      <c r="AU71" s="120"/>
      <c r="AV71" s="121"/>
    </row>
    <row r="72" spans="1:48" s="116" customFormat="1">
      <c r="A72" s="114"/>
      <c r="B72" s="115" t="s">
        <v>226</v>
      </c>
      <c r="M72" s="113"/>
      <c r="O72" s="122"/>
      <c r="P72" s="122"/>
      <c r="Q72" s="122"/>
      <c r="R72" s="122"/>
      <c r="S72" s="122"/>
      <c r="T72" s="122"/>
      <c r="U72" s="122"/>
      <c r="V72" s="122"/>
      <c r="W72" s="122"/>
      <c r="X72" s="122"/>
      <c r="Y72" s="122"/>
      <c r="Z72" s="122"/>
      <c r="AA72" s="122"/>
      <c r="AB72" s="122"/>
      <c r="AC72" s="122"/>
      <c r="AD72" s="122"/>
      <c r="AE72" s="122"/>
      <c r="AF72" s="122"/>
      <c r="AG72" s="122"/>
      <c r="AH72" s="122"/>
      <c r="AI72" s="122"/>
      <c r="AJ72" s="122"/>
      <c r="AK72" s="122"/>
      <c r="AL72" s="122"/>
      <c r="AM72" s="122"/>
      <c r="AN72" s="122"/>
      <c r="AO72" s="122"/>
      <c r="AP72" s="122"/>
      <c r="AQ72" s="122"/>
      <c r="AR72" s="122"/>
      <c r="AS72" s="122"/>
      <c r="AU72" s="120"/>
      <c r="AV72" s="121"/>
    </row>
    <row r="73" spans="1:48" s="116" customFormat="1" ht="11.25" customHeight="1">
      <c r="A73" s="114"/>
      <c r="B73" s="115" t="s">
        <v>9</v>
      </c>
      <c r="M73" s="113"/>
      <c r="AU73" s="120"/>
      <c r="AV73" s="121"/>
    </row>
    <row r="74" spans="1:48" s="116" customFormat="1" ht="11.25" customHeight="1">
      <c r="A74" s="114"/>
      <c r="M74" s="113"/>
      <c r="O74" s="122"/>
      <c r="P74" s="122"/>
      <c r="Q74" s="122"/>
      <c r="R74" s="122"/>
      <c r="S74" s="122"/>
      <c r="T74" s="122"/>
      <c r="U74" s="122"/>
      <c r="V74" s="122"/>
      <c r="W74" s="122"/>
      <c r="X74" s="122"/>
      <c r="Y74" s="122"/>
      <c r="Z74" s="122"/>
      <c r="AA74" s="122"/>
      <c r="AB74" s="122"/>
      <c r="AC74" s="122"/>
      <c r="AD74" s="122"/>
      <c r="AE74" s="122"/>
      <c r="AF74" s="122"/>
      <c r="AG74" s="122"/>
      <c r="AH74" s="122"/>
      <c r="AI74" s="122"/>
      <c r="AJ74" s="122"/>
      <c r="AK74" s="122"/>
      <c r="AL74" s="122"/>
      <c r="AM74" s="122"/>
      <c r="AN74" s="122"/>
      <c r="AO74" s="122"/>
      <c r="AP74" s="122"/>
      <c r="AQ74" s="122"/>
      <c r="AR74" s="122"/>
      <c r="AS74" s="122"/>
      <c r="AU74" s="120"/>
      <c r="AV74" s="121"/>
    </row>
    <row r="75" spans="1:48" s="116" customFormat="1" ht="11.25" customHeight="1">
      <c r="A75" s="114"/>
      <c r="M75" s="113"/>
      <c r="O75" s="122"/>
      <c r="P75" s="122"/>
      <c r="Q75" s="122"/>
      <c r="R75" s="122"/>
      <c r="S75" s="122"/>
      <c r="T75" s="122"/>
      <c r="U75" s="122"/>
      <c r="V75" s="122"/>
      <c r="W75" s="122"/>
      <c r="X75" s="122"/>
      <c r="Y75" s="122"/>
      <c r="Z75" s="122"/>
      <c r="AA75" s="122"/>
      <c r="AB75" s="122"/>
      <c r="AC75" s="122"/>
      <c r="AD75" s="122"/>
      <c r="AE75" s="122"/>
      <c r="AF75" s="122"/>
      <c r="AG75" s="122"/>
      <c r="AH75" s="122"/>
      <c r="AI75" s="122"/>
      <c r="AJ75" s="122"/>
      <c r="AK75" s="122"/>
      <c r="AL75" s="122"/>
      <c r="AM75" s="122"/>
      <c r="AN75" s="122"/>
      <c r="AO75" s="122"/>
      <c r="AP75" s="122"/>
      <c r="AQ75" s="122"/>
      <c r="AR75" s="122"/>
      <c r="AS75" s="122"/>
      <c r="AU75" s="120"/>
      <c r="AV75" s="121"/>
    </row>
    <row r="76" spans="1:48" s="116" customFormat="1" ht="11.25" customHeight="1">
      <c r="A76" s="114"/>
      <c r="M76" s="113"/>
      <c r="O76" s="128"/>
      <c r="P76" s="128"/>
      <c r="Q76" s="128"/>
      <c r="R76" s="128"/>
      <c r="S76" s="128"/>
      <c r="T76" s="128"/>
      <c r="U76" s="128"/>
      <c r="V76" s="128"/>
      <c r="W76" s="128"/>
      <c r="X76" s="128"/>
      <c r="Y76" s="128"/>
      <c r="Z76" s="124"/>
      <c r="AA76" s="125"/>
      <c r="AB76" s="125"/>
      <c r="AC76" s="289" t="s">
        <v>175</v>
      </c>
      <c r="AD76" s="126">
        <f>AD87-AD85</f>
        <v>0</v>
      </c>
      <c r="AE76" s="126">
        <f t="shared" ref="AE76:AS76" si="6">AE87-AE85</f>
        <v>5.0818043561347253</v>
      </c>
      <c r="AF76" s="126">
        <f t="shared" si="6"/>
        <v>9.511248312330693</v>
      </c>
      <c r="AG76" s="126">
        <f t="shared" si="6"/>
        <v>9.6574135162171757</v>
      </c>
      <c r="AH76" s="126">
        <f t="shared" si="6"/>
        <v>10.882794122787047</v>
      </c>
      <c r="AI76" s="126">
        <f t="shared" si="6"/>
        <v>11.654514235746404</v>
      </c>
      <c r="AJ76" s="126">
        <f t="shared" si="6"/>
        <v>12.390202149572801</v>
      </c>
      <c r="AK76" s="126">
        <f t="shared" si="6"/>
        <v>13.420525784585408</v>
      </c>
      <c r="AL76" s="126">
        <f t="shared" si="6"/>
        <v>13.496963717163652</v>
      </c>
      <c r="AM76" s="126">
        <f t="shared" si="6"/>
        <v>12.611463848702172</v>
      </c>
      <c r="AN76" s="126">
        <f t="shared" si="6"/>
        <v>13.063822302863343</v>
      </c>
      <c r="AO76" s="126">
        <f t="shared" si="6"/>
        <v>12.814101906566705</v>
      </c>
      <c r="AP76" s="126">
        <f t="shared" si="6"/>
        <v>12.960308066454559</v>
      </c>
      <c r="AQ76" s="126">
        <f t="shared" si="6"/>
        <v>12.1143334086713</v>
      </c>
      <c r="AR76" s="126">
        <f t="shared" si="6"/>
        <v>12.310835444448998</v>
      </c>
      <c r="AS76" s="126">
        <f t="shared" si="6"/>
        <v>11.459446962136155</v>
      </c>
      <c r="AU76" s="120"/>
      <c r="AV76" s="121"/>
    </row>
    <row r="77" spans="1:48" s="116" customFormat="1" ht="16.5" customHeight="1">
      <c r="A77" s="114"/>
      <c r="M77" s="113"/>
      <c r="O77" s="128"/>
      <c r="P77" s="128"/>
      <c r="Q77" s="128"/>
      <c r="R77" s="128"/>
      <c r="S77" s="128"/>
      <c r="T77" s="128"/>
      <c r="U77" s="128"/>
      <c r="V77" s="128"/>
      <c r="W77" s="128"/>
      <c r="X77" s="128"/>
      <c r="Y77" s="128"/>
      <c r="Z77" s="124"/>
      <c r="AA77" s="125"/>
      <c r="AB77" s="125"/>
      <c r="AC77" s="289"/>
      <c r="AD77" s="127">
        <f>AD85</f>
        <v>0</v>
      </c>
      <c r="AE77" s="127">
        <f t="shared" ref="AE77:AS77" si="7">AE85</f>
        <v>97.149846774679276</v>
      </c>
      <c r="AF77" s="127">
        <f t="shared" si="7"/>
        <v>94.784425216632371</v>
      </c>
      <c r="AG77" s="127">
        <f t="shared" si="7"/>
        <v>92.859308667507221</v>
      </c>
      <c r="AH77" s="127">
        <f t="shared" si="7"/>
        <v>86.539124320133467</v>
      </c>
      <c r="AI77" s="127">
        <f t="shared" si="7"/>
        <v>81.120900172381553</v>
      </c>
      <c r="AJ77" s="127">
        <f t="shared" si="7"/>
        <v>80.249665972095599</v>
      </c>
      <c r="AK77" s="127">
        <f t="shared" si="7"/>
        <v>77.459718889142607</v>
      </c>
      <c r="AL77" s="127">
        <f t="shared" si="7"/>
        <v>73.735470177382595</v>
      </c>
      <c r="AM77" s="127">
        <f t="shared" si="7"/>
        <v>71.529564109747795</v>
      </c>
      <c r="AN77" s="127">
        <f t="shared" si="7"/>
        <v>70.351182923015926</v>
      </c>
      <c r="AO77" s="127">
        <f t="shared" si="7"/>
        <v>69.386970140724017</v>
      </c>
      <c r="AP77" s="127">
        <f t="shared" si="7"/>
        <v>69.059985091458017</v>
      </c>
      <c r="AQ77" s="127">
        <f t="shared" si="7"/>
        <v>68.221488409620562</v>
      </c>
      <c r="AR77" s="127">
        <f t="shared" si="7"/>
        <v>68.060814310436371</v>
      </c>
      <c r="AS77" s="127">
        <f t="shared" si="7"/>
        <v>67.320615964090166</v>
      </c>
      <c r="AU77" s="120"/>
      <c r="AV77" s="121"/>
    </row>
    <row r="78" spans="1:48" s="116" customFormat="1" ht="11.25" customHeight="1">
      <c r="A78" s="114"/>
      <c r="M78" s="113"/>
      <c r="O78" s="128"/>
      <c r="P78" s="128"/>
      <c r="Q78" s="128"/>
      <c r="R78" s="128"/>
      <c r="S78" s="128"/>
      <c r="T78" s="128"/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  <c r="AE78" s="128"/>
      <c r="AF78" s="128"/>
      <c r="AG78" s="128"/>
      <c r="AH78" s="128"/>
      <c r="AI78" s="128"/>
      <c r="AJ78" s="128"/>
      <c r="AK78" s="128"/>
      <c r="AL78" s="128"/>
      <c r="AM78" s="128"/>
      <c r="AN78" s="128"/>
      <c r="AO78" s="128"/>
      <c r="AP78" s="128"/>
      <c r="AQ78" s="128"/>
      <c r="AR78" s="128"/>
      <c r="AS78" s="128"/>
      <c r="AU78" s="120"/>
      <c r="AV78" s="121"/>
    </row>
    <row r="79" spans="1:48" s="116" customFormat="1" ht="11.25" customHeight="1">
      <c r="A79" s="114"/>
      <c r="M79" s="113"/>
      <c r="O79" s="129"/>
      <c r="P79" s="129" t="s">
        <v>177</v>
      </c>
      <c r="Q79" s="129" t="s">
        <v>178</v>
      </c>
      <c r="R79" s="129" t="s">
        <v>179</v>
      </c>
      <c r="S79" s="129" t="s">
        <v>180</v>
      </c>
      <c r="T79" s="129" t="s">
        <v>181</v>
      </c>
      <c r="U79" s="129" t="s">
        <v>182</v>
      </c>
      <c r="V79" s="129" t="s">
        <v>183</v>
      </c>
      <c r="W79" s="129" t="s">
        <v>184</v>
      </c>
      <c r="X79" s="129" t="s">
        <v>185</v>
      </c>
      <c r="Y79" s="129" t="s">
        <v>186</v>
      </c>
      <c r="Z79" s="129" t="s">
        <v>187</v>
      </c>
      <c r="AA79" s="130" t="s">
        <v>188</v>
      </c>
      <c r="AB79" s="129" t="s">
        <v>189</v>
      </c>
      <c r="AC79" s="129" t="s">
        <v>190</v>
      </c>
      <c r="AD79" s="129" t="s">
        <v>191</v>
      </c>
      <c r="AE79" s="129" t="s">
        <v>200</v>
      </c>
      <c r="AF79" s="129" t="s">
        <v>201</v>
      </c>
      <c r="AG79" s="129" t="s">
        <v>202</v>
      </c>
      <c r="AH79" s="129" t="s">
        <v>203</v>
      </c>
      <c r="AI79" s="129" t="s">
        <v>204</v>
      </c>
      <c r="AJ79" s="129" t="s">
        <v>205</v>
      </c>
      <c r="AK79" s="129" t="s">
        <v>206</v>
      </c>
      <c r="AL79" s="129" t="s">
        <v>207</v>
      </c>
      <c r="AM79" s="129" t="s">
        <v>208</v>
      </c>
      <c r="AN79" s="140" t="s">
        <v>209</v>
      </c>
      <c r="AO79" s="140" t="s">
        <v>210</v>
      </c>
      <c r="AP79" s="129" t="s">
        <v>211</v>
      </c>
      <c r="AQ79" s="129" t="s">
        <v>212</v>
      </c>
      <c r="AR79" s="129" t="s">
        <v>213</v>
      </c>
      <c r="AS79" s="129" t="s">
        <v>214</v>
      </c>
      <c r="AU79" s="120"/>
      <c r="AV79" s="121"/>
    </row>
    <row r="80" spans="1:48" s="116" customFormat="1" ht="11.25" customHeight="1">
      <c r="A80" s="114"/>
      <c r="M80" s="113"/>
      <c r="O80" s="131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  <c r="AC80" s="134"/>
      <c r="AD80" s="134"/>
      <c r="AE80" s="134"/>
      <c r="AF80" s="134"/>
      <c r="AG80" s="134"/>
      <c r="AH80" s="134"/>
      <c r="AI80" s="134"/>
      <c r="AJ80" s="134"/>
      <c r="AK80" s="134"/>
      <c r="AL80" s="134"/>
      <c r="AM80" s="134"/>
      <c r="AN80" s="134"/>
      <c r="AO80" s="134"/>
      <c r="AP80" s="134"/>
      <c r="AQ80" s="134"/>
      <c r="AR80" s="134"/>
      <c r="AS80" s="134"/>
      <c r="AU80" s="120"/>
      <c r="AV80" s="121"/>
    </row>
    <row r="81" spans="1:48" s="116" customFormat="1" ht="11.25" customHeight="1">
      <c r="A81" s="114"/>
      <c r="M81" s="113"/>
      <c r="O81" s="129" t="s">
        <v>227</v>
      </c>
      <c r="P81" s="127">
        <v>121.41109618181818</v>
      </c>
      <c r="Q81" s="127">
        <v>136.76571272727273</v>
      </c>
      <c r="R81" s="127">
        <v>138.18181818181819</v>
      </c>
      <c r="S81" s="127">
        <v>140.81818163636365</v>
      </c>
      <c r="T81" s="127">
        <v>160.79952990909092</v>
      </c>
      <c r="U81" s="127">
        <v>140.326412</v>
      </c>
      <c r="V81" s="127">
        <v>126.65692354545455</v>
      </c>
      <c r="W81" s="127">
        <v>137.94825654545454</v>
      </c>
      <c r="X81" s="127">
        <v>130.72539109090908</v>
      </c>
      <c r="Y81" s="127">
        <v>96.307655818181814</v>
      </c>
      <c r="Z81" s="127">
        <v>97.25588236363636</v>
      </c>
      <c r="AA81" s="127">
        <v>80.675470454545447</v>
      </c>
      <c r="AB81" s="127">
        <v>63.764018727272735</v>
      </c>
      <c r="AC81" s="127">
        <v>51.746000000000002</v>
      </c>
      <c r="AD81" s="127">
        <v>44.426418090909095</v>
      </c>
      <c r="AE81" s="127">
        <v>151.9</v>
      </c>
      <c r="AF81" s="127">
        <v>40.965000000000003</v>
      </c>
      <c r="AG81" s="127">
        <v>41.18214672727273</v>
      </c>
      <c r="AH81" s="127">
        <v>20.386268727272725</v>
      </c>
      <c r="AI81" s="127">
        <v>11.206215181818182</v>
      </c>
      <c r="AJ81" s="127">
        <v>8.9747760000000003</v>
      </c>
      <c r="AK81" s="127">
        <v>4.1669698181818182</v>
      </c>
      <c r="AL81" s="127">
        <v>3.1647977272727275</v>
      </c>
      <c r="AM81" s="127">
        <v>2.6728632727272728</v>
      </c>
      <c r="AN81" s="127">
        <v>0.63317318181818183</v>
      </c>
      <c r="AO81" s="127">
        <v>0.34171000000000001</v>
      </c>
      <c r="AP81" s="127">
        <v>0.25</v>
      </c>
      <c r="AQ81" s="127">
        <v>0</v>
      </c>
      <c r="AR81" s="127">
        <v>0</v>
      </c>
      <c r="AS81" s="127">
        <v>0</v>
      </c>
      <c r="AU81" s="120"/>
      <c r="AV81" s="121"/>
    </row>
    <row r="82" spans="1:48" s="116" customFormat="1" ht="11.25" customHeight="1">
      <c r="A82" s="114"/>
      <c r="M82" s="113"/>
      <c r="O82" s="129"/>
      <c r="P82" s="127"/>
      <c r="Q82" s="127"/>
      <c r="R82" s="127"/>
      <c r="S82" s="127"/>
      <c r="T82" s="127"/>
      <c r="U82" s="127"/>
      <c r="V82" s="127"/>
      <c r="W82" s="127"/>
      <c r="X82" s="127"/>
      <c r="Y82" s="127"/>
      <c r="Z82" s="127"/>
      <c r="AA82" s="127"/>
      <c r="AB82" s="127"/>
      <c r="AC82" s="127"/>
      <c r="AD82" s="127"/>
      <c r="AE82" s="127"/>
      <c r="AF82" s="127"/>
      <c r="AG82" s="127"/>
      <c r="AH82" s="127"/>
      <c r="AI82" s="127"/>
      <c r="AJ82" s="127"/>
      <c r="AK82" s="127"/>
      <c r="AL82" s="127"/>
      <c r="AM82" s="127"/>
      <c r="AN82" s="127"/>
      <c r="AO82" s="127"/>
      <c r="AP82" s="127"/>
      <c r="AQ82" s="127"/>
      <c r="AR82" s="127"/>
      <c r="AS82" s="127"/>
      <c r="AU82" s="120"/>
      <c r="AV82" s="121"/>
    </row>
    <row r="83" spans="1:48" s="116" customFormat="1" ht="11.25" customHeight="1">
      <c r="A83" s="114"/>
      <c r="M83" s="113"/>
      <c r="O83" s="129" t="s">
        <v>228</v>
      </c>
      <c r="P83" s="127">
        <v>123.4</v>
      </c>
      <c r="Q83" s="127">
        <v>133.1</v>
      </c>
      <c r="R83" s="127">
        <v>140</v>
      </c>
      <c r="S83" s="127">
        <v>139.4</v>
      </c>
      <c r="T83" s="127">
        <v>145.19999999999999</v>
      </c>
      <c r="U83" s="127">
        <v>131.1</v>
      </c>
      <c r="V83" s="127">
        <v>125.3</v>
      </c>
      <c r="W83" s="127">
        <v>124.7</v>
      </c>
      <c r="X83" s="127">
        <v>120.6</v>
      </c>
      <c r="Y83" s="127">
        <v>100.7</v>
      </c>
      <c r="Z83" s="127">
        <v>91.1</v>
      </c>
      <c r="AA83" s="127">
        <v>80</v>
      </c>
      <c r="AB83" s="127">
        <v>90</v>
      </c>
      <c r="AC83" s="127">
        <v>83.134200000000007</v>
      </c>
      <c r="AD83" s="127">
        <v>87.11</v>
      </c>
      <c r="AE83" s="127">
        <v>80.599999999999994</v>
      </c>
      <c r="AF83" s="127"/>
      <c r="AG83" s="127"/>
      <c r="AH83" s="127"/>
      <c r="AI83" s="127"/>
      <c r="AJ83" s="127"/>
      <c r="AK83" s="127"/>
      <c r="AL83" s="127"/>
      <c r="AM83" s="127"/>
      <c r="AN83" s="127"/>
      <c r="AO83" s="127"/>
      <c r="AP83" s="127"/>
      <c r="AQ83" s="127"/>
      <c r="AR83" s="127"/>
      <c r="AS83" s="127"/>
      <c r="AU83" s="120"/>
      <c r="AV83" s="121"/>
    </row>
    <row r="84" spans="1:48" s="116" customFormat="1" ht="11.25" customHeight="1">
      <c r="A84" s="114"/>
      <c r="M84" s="113"/>
      <c r="O84" s="129" t="s">
        <v>229</v>
      </c>
      <c r="P84" s="127">
        <v>174.72727272727272</v>
      </c>
      <c r="Q84" s="127">
        <v>174.72727272727272</v>
      </c>
      <c r="R84" s="127">
        <v>138.18181818181819</v>
      </c>
      <c r="S84" s="127">
        <v>148</v>
      </c>
      <c r="T84" s="127">
        <v>149.81818181818181</v>
      </c>
      <c r="U84" s="127">
        <v>152.45454545454547</v>
      </c>
      <c r="V84" s="127">
        <v>151.88181818181818</v>
      </c>
      <c r="W84" s="127">
        <v>151.88181818181818</v>
      </c>
      <c r="X84" s="127">
        <v>151.88181818181818</v>
      </c>
      <c r="Y84" s="127">
        <v>151.88181818181818</v>
      </c>
      <c r="Z84" s="127">
        <v>151.9</v>
      </c>
      <c r="AA84" s="127">
        <v>151.88181818181818</v>
      </c>
      <c r="AB84" s="127">
        <v>151.88181818181818</v>
      </c>
      <c r="AC84" s="127">
        <v>151.88181818181818</v>
      </c>
      <c r="AD84" s="127">
        <v>151.88181818181818</v>
      </c>
      <c r="AE84" s="127">
        <v>151.88181818181818</v>
      </c>
      <c r="AF84" s="127">
        <v>151.88181818181818</v>
      </c>
      <c r="AG84" s="127">
        <v>151.88181818181818</v>
      </c>
      <c r="AH84" s="127">
        <v>151.88181818181818</v>
      </c>
      <c r="AI84" s="127">
        <v>151.88181818181818</v>
      </c>
      <c r="AJ84" s="127">
        <v>151.88181818181818</v>
      </c>
      <c r="AK84" s="127">
        <v>151.88181818181818</v>
      </c>
      <c r="AL84" s="127">
        <v>151.88181818181818</v>
      </c>
      <c r="AM84" s="127">
        <v>151.88181818181818</v>
      </c>
      <c r="AN84" s="127">
        <v>151.88181818181818</v>
      </c>
      <c r="AO84" s="127">
        <v>151.88181818181818</v>
      </c>
      <c r="AP84" s="127">
        <v>151.88181818181818</v>
      </c>
      <c r="AQ84" s="127">
        <v>151.88181818181818</v>
      </c>
      <c r="AR84" s="127">
        <v>151.88181818181818</v>
      </c>
      <c r="AS84" s="127">
        <v>151.88181818181818</v>
      </c>
      <c r="AU84" s="120"/>
      <c r="AV84" s="121"/>
    </row>
    <row r="85" spans="1:48" s="116" customFormat="1" ht="11.25" customHeight="1">
      <c r="A85" s="114"/>
      <c r="M85" s="113"/>
      <c r="O85" s="129" t="s">
        <v>230</v>
      </c>
      <c r="P85" s="127"/>
      <c r="Q85" s="127"/>
      <c r="R85" s="127"/>
      <c r="S85" s="127"/>
      <c r="T85" s="127"/>
      <c r="U85" s="127"/>
      <c r="V85" s="127"/>
      <c r="W85" s="127"/>
      <c r="X85" s="127"/>
      <c r="Y85" s="127"/>
      <c r="Z85" s="127"/>
      <c r="AA85" s="127"/>
      <c r="AB85" s="127"/>
      <c r="AC85" s="135"/>
      <c r="AD85" s="135"/>
      <c r="AE85" s="136">
        <v>97.149846774679276</v>
      </c>
      <c r="AF85" s="136">
        <v>94.784425216632371</v>
      </c>
      <c r="AG85" s="136">
        <v>92.859308667507221</v>
      </c>
      <c r="AH85" s="136">
        <v>86.539124320133467</v>
      </c>
      <c r="AI85" s="136">
        <v>81.120900172381553</v>
      </c>
      <c r="AJ85" s="136">
        <v>80.249665972095599</v>
      </c>
      <c r="AK85" s="136">
        <v>77.459718889142607</v>
      </c>
      <c r="AL85" s="136">
        <v>73.735470177382595</v>
      </c>
      <c r="AM85" s="136">
        <v>71.529564109747795</v>
      </c>
      <c r="AN85" s="136">
        <v>70.351182923015926</v>
      </c>
      <c r="AO85" s="136">
        <v>69.386970140724017</v>
      </c>
      <c r="AP85" s="136">
        <v>69.059985091458017</v>
      </c>
      <c r="AQ85" s="136">
        <v>68.221488409620562</v>
      </c>
      <c r="AR85" s="136">
        <v>68.060814310436371</v>
      </c>
      <c r="AS85" s="136">
        <v>67.320615964090166</v>
      </c>
      <c r="AU85" s="120"/>
      <c r="AV85" s="121"/>
    </row>
    <row r="86" spans="1:48" s="116" customFormat="1">
      <c r="A86" s="114"/>
      <c r="M86" s="113"/>
      <c r="O86" s="129"/>
      <c r="P86" s="127"/>
      <c r="Q86" s="127"/>
      <c r="R86" s="127"/>
      <c r="S86" s="127"/>
      <c r="T86" s="127"/>
      <c r="U86" s="127"/>
      <c r="V86" s="127"/>
      <c r="W86" s="127"/>
      <c r="X86" s="127"/>
      <c r="Y86" s="127"/>
      <c r="Z86" s="127"/>
      <c r="AA86" s="127"/>
      <c r="AB86" s="127"/>
      <c r="AC86" s="127"/>
      <c r="AD86" s="127"/>
      <c r="AE86" s="127"/>
      <c r="AF86" s="127"/>
      <c r="AG86" s="127"/>
      <c r="AH86" s="127"/>
      <c r="AI86" s="127"/>
      <c r="AJ86" s="127"/>
      <c r="AK86" s="127"/>
      <c r="AL86" s="127"/>
      <c r="AM86" s="127"/>
      <c r="AN86" s="127"/>
      <c r="AO86" s="127"/>
      <c r="AP86" s="127"/>
      <c r="AQ86" s="127"/>
      <c r="AR86" s="127"/>
      <c r="AS86" s="127"/>
      <c r="AU86" s="120"/>
      <c r="AV86" s="121"/>
    </row>
    <row r="87" spans="1:48" s="116" customFormat="1">
      <c r="A87" s="114"/>
      <c r="M87" s="113"/>
      <c r="O87" s="129" t="s">
        <v>231</v>
      </c>
      <c r="P87" s="140"/>
      <c r="Q87" s="140"/>
      <c r="R87" s="140"/>
      <c r="S87" s="140"/>
      <c r="T87" s="140"/>
      <c r="U87" s="140"/>
      <c r="V87" s="140"/>
      <c r="W87" s="140"/>
      <c r="X87" s="140"/>
      <c r="Y87" s="140"/>
      <c r="Z87" s="140"/>
      <c r="AA87" s="127"/>
      <c r="AB87" s="127"/>
      <c r="AC87" s="136"/>
      <c r="AD87" s="136"/>
      <c r="AE87" s="136">
        <v>102.231651130814</v>
      </c>
      <c r="AF87" s="136">
        <v>104.29567352896306</v>
      </c>
      <c r="AG87" s="136">
        <v>102.5167221837244</v>
      </c>
      <c r="AH87" s="136">
        <v>97.421918442920514</v>
      </c>
      <c r="AI87" s="136">
        <v>92.775414408127958</v>
      </c>
      <c r="AJ87" s="136">
        <v>92.6398681216684</v>
      </c>
      <c r="AK87" s="136">
        <v>90.880244673728015</v>
      </c>
      <c r="AL87" s="136">
        <v>87.232433894546247</v>
      </c>
      <c r="AM87" s="136">
        <v>84.141027958449968</v>
      </c>
      <c r="AN87" s="136">
        <v>83.41500522587927</v>
      </c>
      <c r="AO87" s="136">
        <v>82.201072047290722</v>
      </c>
      <c r="AP87" s="136">
        <v>82.020293157912576</v>
      </c>
      <c r="AQ87" s="136">
        <v>80.335821818291862</v>
      </c>
      <c r="AR87" s="136">
        <v>80.371649754885368</v>
      </c>
      <c r="AS87" s="136">
        <v>78.780062926226321</v>
      </c>
      <c r="AT87" s="137"/>
      <c r="AU87" s="120"/>
      <c r="AV87" s="121"/>
    </row>
    <row r="88" spans="1:48" s="116" customFormat="1">
      <c r="A88" s="114"/>
      <c r="M88" s="113"/>
      <c r="O88" s="156"/>
      <c r="P88" s="156"/>
      <c r="Q88" s="156"/>
      <c r="R88" s="156"/>
      <c r="S88" s="156"/>
      <c r="T88" s="156"/>
      <c r="U88" s="156"/>
      <c r="V88" s="156"/>
      <c r="W88" s="156"/>
      <c r="X88" s="156"/>
      <c r="Y88" s="156"/>
      <c r="Z88" s="156"/>
      <c r="AA88" s="158"/>
      <c r="AB88" s="158"/>
      <c r="AC88" s="158"/>
      <c r="AD88" s="158"/>
      <c r="AE88" s="158"/>
      <c r="AF88" s="158"/>
      <c r="AG88" s="158"/>
      <c r="AH88" s="158"/>
      <c r="AI88" s="158"/>
      <c r="AJ88" s="158"/>
      <c r="AK88" s="158"/>
      <c r="AL88" s="158"/>
      <c r="AM88" s="158"/>
      <c r="AN88" s="158"/>
      <c r="AO88" s="158"/>
      <c r="AP88" s="158"/>
      <c r="AQ88" s="158"/>
      <c r="AR88" s="158"/>
      <c r="AS88" s="158"/>
      <c r="AU88" s="120"/>
      <c r="AV88" s="121"/>
    </row>
    <row r="89" spans="1:48" s="116" customFormat="1">
      <c r="A89" s="114"/>
      <c r="M89" s="113"/>
      <c r="O89" s="156"/>
      <c r="P89" s="156"/>
      <c r="Q89" s="156"/>
      <c r="R89" s="156"/>
      <c r="S89" s="156"/>
      <c r="T89" s="156"/>
      <c r="U89" s="156"/>
      <c r="V89" s="156"/>
      <c r="W89" s="156"/>
      <c r="X89" s="156"/>
      <c r="Y89" s="156"/>
      <c r="Z89" s="156"/>
      <c r="AA89" s="158"/>
      <c r="AB89" s="158"/>
      <c r="AC89" s="158"/>
      <c r="AD89" s="158"/>
      <c r="AE89" s="158"/>
      <c r="AF89" s="158"/>
      <c r="AG89" s="158"/>
      <c r="AH89" s="158"/>
      <c r="AI89" s="158"/>
      <c r="AJ89" s="158"/>
      <c r="AK89" s="158"/>
      <c r="AL89" s="158"/>
      <c r="AM89" s="158"/>
      <c r="AN89" s="158"/>
      <c r="AO89" s="158"/>
      <c r="AP89" s="158"/>
      <c r="AQ89" s="158"/>
      <c r="AR89" s="158"/>
      <c r="AS89" s="158"/>
      <c r="AU89" s="120"/>
      <c r="AV89" s="121"/>
    </row>
    <row r="90" spans="1:48" s="116" customFormat="1">
      <c r="A90" s="114"/>
      <c r="M90" s="113"/>
      <c r="O90" s="156"/>
      <c r="P90" s="156"/>
      <c r="Q90" s="156"/>
      <c r="R90" s="156"/>
      <c r="S90" s="156"/>
      <c r="T90" s="156"/>
      <c r="U90" s="156"/>
      <c r="V90" s="156"/>
      <c r="W90" s="156"/>
      <c r="X90" s="156"/>
      <c r="Y90" s="156"/>
      <c r="Z90" s="156"/>
      <c r="AA90" s="158"/>
      <c r="AB90" s="158"/>
      <c r="AC90" s="158"/>
      <c r="AD90" s="158"/>
      <c r="AE90" s="158"/>
      <c r="AF90" s="158"/>
      <c r="AG90" s="158"/>
      <c r="AH90" s="158"/>
      <c r="AI90" s="158"/>
      <c r="AJ90" s="158"/>
      <c r="AK90" s="158"/>
      <c r="AL90" s="158"/>
      <c r="AM90" s="158"/>
      <c r="AN90" s="158"/>
      <c r="AO90" s="158"/>
      <c r="AP90" s="158"/>
      <c r="AQ90" s="158"/>
      <c r="AR90" s="158"/>
      <c r="AS90" s="158"/>
      <c r="AU90" s="120"/>
      <c r="AV90" s="121"/>
    </row>
    <row r="91" spans="1:48" s="116" customFormat="1">
      <c r="A91" s="114"/>
      <c r="M91" s="113"/>
      <c r="O91" s="156"/>
      <c r="P91" s="156"/>
      <c r="Q91" s="156"/>
      <c r="R91" s="156"/>
      <c r="S91" s="156"/>
      <c r="T91" s="156"/>
      <c r="U91" s="156"/>
      <c r="V91" s="156"/>
      <c r="W91" s="156"/>
      <c r="X91" s="156"/>
      <c r="Y91" s="156"/>
      <c r="Z91" s="156"/>
      <c r="AA91" s="158"/>
      <c r="AB91" s="158"/>
      <c r="AC91" s="158"/>
      <c r="AD91" s="158"/>
      <c r="AE91" s="158"/>
      <c r="AF91" s="158"/>
      <c r="AG91" s="158"/>
      <c r="AH91" s="158"/>
      <c r="AI91" s="158"/>
      <c r="AJ91" s="158"/>
      <c r="AK91" s="158"/>
      <c r="AL91" s="158"/>
      <c r="AM91" s="158"/>
      <c r="AN91" s="158"/>
      <c r="AO91" s="158"/>
      <c r="AP91" s="158"/>
      <c r="AQ91" s="158"/>
      <c r="AR91" s="158"/>
      <c r="AS91" s="158"/>
      <c r="AU91" s="120"/>
      <c r="AV91" s="121"/>
    </row>
    <row r="92" spans="1:48" s="116" customFormat="1">
      <c r="A92" s="114"/>
      <c r="M92" s="113"/>
      <c r="O92" s="156"/>
      <c r="P92" s="156"/>
      <c r="Q92" s="156"/>
      <c r="R92" s="156"/>
      <c r="S92" s="156"/>
      <c r="T92" s="156"/>
      <c r="U92" s="156"/>
      <c r="V92" s="156"/>
      <c r="W92" s="156"/>
      <c r="X92" s="156"/>
      <c r="Y92" s="156"/>
      <c r="Z92" s="156"/>
      <c r="AA92" s="158"/>
      <c r="AB92" s="158"/>
      <c r="AC92" s="158"/>
      <c r="AD92" s="158"/>
      <c r="AE92" s="158"/>
      <c r="AF92" s="158"/>
      <c r="AG92" s="158"/>
      <c r="AH92" s="158"/>
      <c r="AI92" s="158"/>
      <c r="AJ92" s="158"/>
      <c r="AK92" s="158"/>
      <c r="AL92" s="158"/>
      <c r="AM92" s="158"/>
      <c r="AN92" s="158"/>
      <c r="AO92" s="158"/>
      <c r="AP92" s="158"/>
      <c r="AQ92" s="158"/>
      <c r="AR92" s="158"/>
      <c r="AS92" s="158"/>
      <c r="AU92" s="120"/>
      <c r="AV92" s="121"/>
    </row>
    <row r="93" spans="1:48" s="116" customFormat="1">
      <c r="A93" s="114"/>
      <c r="M93" s="113"/>
      <c r="O93" s="149"/>
      <c r="P93" s="149"/>
      <c r="Q93" s="149"/>
      <c r="R93" s="149"/>
      <c r="S93" s="149"/>
      <c r="T93" s="149"/>
      <c r="U93" s="149"/>
      <c r="V93" s="149"/>
      <c r="W93" s="149"/>
      <c r="X93" s="149"/>
      <c r="Y93" s="149"/>
      <c r="Z93" s="149"/>
      <c r="AA93" s="122"/>
      <c r="AB93" s="122"/>
      <c r="AC93" s="122"/>
      <c r="AD93" s="122"/>
      <c r="AE93" s="122"/>
      <c r="AF93" s="122"/>
      <c r="AG93" s="122"/>
      <c r="AH93" s="122"/>
      <c r="AI93" s="122"/>
      <c r="AJ93" s="122"/>
      <c r="AK93" s="122"/>
      <c r="AL93" s="122"/>
      <c r="AM93" s="122"/>
      <c r="AN93" s="150"/>
      <c r="AO93" s="150"/>
      <c r="AP93" s="150"/>
      <c r="AQ93" s="150"/>
      <c r="AR93" s="150"/>
      <c r="AS93" s="150"/>
      <c r="AU93" s="120"/>
      <c r="AV93" s="121"/>
    </row>
    <row r="94" spans="1:48" s="116" customFormat="1">
      <c r="A94" s="114"/>
      <c r="M94" s="113"/>
      <c r="O94" s="122"/>
      <c r="P94" s="122"/>
      <c r="Q94" s="122"/>
      <c r="R94" s="122"/>
      <c r="S94" s="122"/>
      <c r="T94" s="122"/>
      <c r="U94" s="122"/>
      <c r="V94" s="122"/>
      <c r="W94" s="122"/>
      <c r="X94" s="122"/>
      <c r="Y94" s="122"/>
      <c r="Z94" s="122"/>
      <c r="AA94" s="122"/>
      <c r="AB94" s="122"/>
      <c r="AC94" s="122"/>
      <c r="AD94" s="122"/>
      <c r="AE94" s="122"/>
      <c r="AF94" s="122"/>
      <c r="AG94" s="122"/>
      <c r="AH94" s="122"/>
      <c r="AI94" s="122"/>
      <c r="AJ94" s="122"/>
      <c r="AK94" s="122"/>
      <c r="AL94" s="122"/>
      <c r="AM94" s="122"/>
      <c r="AN94" s="122"/>
      <c r="AO94" s="122"/>
      <c r="AP94" s="122"/>
      <c r="AQ94" s="122"/>
      <c r="AR94" s="122"/>
      <c r="AS94" s="122"/>
      <c r="AU94" s="120"/>
      <c r="AV94" s="121"/>
    </row>
    <row r="95" spans="1:48" s="116" customFormat="1">
      <c r="A95" s="114"/>
      <c r="B95" s="114"/>
      <c r="C95" s="114"/>
      <c r="D95" s="114"/>
      <c r="E95" s="114"/>
      <c r="F95" s="114"/>
      <c r="G95" s="114"/>
      <c r="H95" s="114"/>
      <c r="I95" s="114"/>
      <c r="J95" s="114"/>
      <c r="K95" s="114"/>
      <c r="L95" s="114"/>
      <c r="M95" s="113"/>
      <c r="N95" s="114"/>
      <c r="O95" s="145"/>
      <c r="P95" s="145"/>
      <c r="Q95" s="145"/>
      <c r="R95" s="145"/>
      <c r="S95" s="145"/>
      <c r="T95" s="145"/>
      <c r="U95" s="145"/>
      <c r="V95" s="145"/>
      <c r="W95" s="145"/>
      <c r="X95" s="145"/>
      <c r="Y95" s="145"/>
      <c r="Z95" s="145"/>
      <c r="AA95" s="145"/>
      <c r="AB95" s="145"/>
      <c r="AC95" s="145"/>
      <c r="AD95" s="145"/>
      <c r="AE95" s="145"/>
      <c r="AF95" s="145"/>
      <c r="AG95" s="145"/>
      <c r="AH95" s="145"/>
      <c r="AI95" s="145"/>
      <c r="AJ95" s="145"/>
      <c r="AK95" s="145"/>
      <c r="AL95" s="145"/>
      <c r="AM95" s="145"/>
      <c r="AN95" s="145"/>
      <c r="AO95" s="145"/>
      <c r="AP95" s="145"/>
      <c r="AQ95" s="145"/>
      <c r="AR95" s="145"/>
      <c r="AS95" s="145"/>
      <c r="AT95" s="114"/>
      <c r="AU95" s="120"/>
      <c r="AV95" s="121"/>
    </row>
    <row r="96" spans="1:48" s="116" customFormat="1">
      <c r="A96" s="114"/>
      <c r="B96" s="115" t="s">
        <v>232</v>
      </c>
      <c r="M96" s="113"/>
      <c r="AU96" s="120"/>
      <c r="AV96" s="121"/>
    </row>
    <row r="97" spans="1:48" s="116" customFormat="1">
      <c r="A97" s="114"/>
      <c r="B97" s="115" t="s">
        <v>9</v>
      </c>
      <c r="M97" s="113"/>
      <c r="AU97" s="120"/>
      <c r="AV97" s="121"/>
    </row>
    <row r="98" spans="1:48" s="116" customFormat="1">
      <c r="A98" s="114"/>
      <c r="M98" s="113"/>
      <c r="AU98" s="120"/>
      <c r="AV98" s="121"/>
    </row>
    <row r="99" spans="1:48" s="116" customFormat="1">
      <c r="A99" s="114"/>
      <c r="M99" s="113"/>
      <c r="AU99" s="120"/>
      <c r="AV99" s="121"/>
    </row>
    <row r="100" spans="1:48" s="116" customFormat="1">
      <c r="A100" s="114"/>
      <c r="M100" s="113"/>
      <c r="AU100" s="120"/>
      <c r="AV100" s="121"/>
    </row>
    <row r="101" spans="1:48" s="116" customFormat="1" ht="15">
      <c r="A101" s="114"/>
      <c r="M101" s="113"/>
      <c r="O101" s="128"/>
      <c r="P101" s="128"/>
      <c r="Q101" s="128"/>
      <c r="R101" s="128"/>
      <c r="S101" s="128"/>
      <c r="T101" s="128"/>
      <c r="U101" s="128"/>
      <c r="V101" s="128"/>
      <c r="W101" s="128"/>
      <c r="X101" s="128"/>
      <c r="Y101" s="128"/>
      <c r="Z101" s="124"/>
      <c r="AA101" s="125"/>
      <c r="AB101" s="125"/>
      <c r="AC101" s="289" t="s">
        <v>175</v>
      </c>
      <c r="AD101" s="126">
        <f>AD112-AD110</f>
        <v>0</v>
      </c>
      <c r="AE101" s="126">
        <f t="shared" ref="AE101:AS101" si="8">AE112-AE110</f>
        <v>2.9671607373356252</v>
      </c>
      <c r="AF101" s="126">
        <f t="shared" si="8"/>
        <v>5.5167338813840523</v>
      </c>
      <c r="AG101" s="126">
        <f t="shared" si="8"/>
        <v>5.6529554926206025</v>
      </c>
      <c r="AH101" s="126">
        <f t="shared" si="8"/>
        <v>8.8409030543799574</v>
      </c>
      <c r="AI101" s="126">
        <f t="shared" si="8"/>
        <v>13.81942843926188</v>
      </c>
      <c r="AJ101" s="126">
        <f t="shared" si="8"/>
        <v>16.373591210975349</v>
      </c>
      <c r="AK101" s="126">
        <f t="shared" si="8"/>
        <v>19.995082019950797</v>
      </c>
      <c r="AL101" s="126">
        <f t="shared" si="8"/>
        <v>23.452787661539428</v>
      </c>
      <c r="AM101" s="126">
        <f t="shared" si="8"/>
        <v>23.305126485121107</v>
      </c>
      <c r="AN101" s="126">
        <f t="shared" si="8"/>
        <v>24.09970990854768</v>
      </c>
      <c r="AO101" s="126">
        <f t="shared" si="8"/>
        <v>21.010595724457566</v>
      </c>
      <c r="AP101" s="126">
        <f t="shared" si="8"/>
        <v>17.870964503178271</v>
      </c>
      <c r="AQ101" s="126">
        <f t="shared" si="8"/>
        <v>16.282349549018242</v>
      </c>
      <c r="AR101" s="126">
        <f t="shared" si="8"/>
        <v>13.887467211535645</v>
      </c>
      <c r="AS101" s="126">
        <f t="shared" si="8"/>
        <v>11.247598931888433</v>
      </c>
      <c r="AU101" s="120"/>
      <c r="AV101" s="121"/>
    </row>
    <row r="102" spans="1:48" s="116" customFormat="1">
      <c r="A102" s="114"/>
      <c r="M102" s="113"/>
      <c r="O102" s="128"/>
      <c r="P102" s="128"/>
      <c r="Q102" s="128"/>
      <c r="R102" s="128"/>
      <c r="S102" s="128"/>
      <c r="T102" s="128"/>
      <c r="U102" s="128"/>
      <c r="V102" s="128"/>
      <c r="W102" s="128"/>
      <c r="X102" s="128"/>
      <c r="Y102" s="128"/>
      <c r="Z102" s="124"/>
      <c r="AA102" s="125"/>
      <c r="AB102" s="125"/>
      <c r="AC102" s="289"/>
      <c r="AD102" s="127">
        <f>AD110</f>
        <v>0</v>
      </c>
      <c r="AE102" s="127">
        <f t="shared" ref="AE102:AS102" si="9">AE110</f>
        <v>21.10714984157956</v>
      </c>
      <c r="AF102" s="127">
        <f t="shared" si="9"/>
        <v>19.595712059588728</v>
      </c>
      <c r="AG102" s="127">
        <f t="shared" si="9"/>
        <v>18.648808360608047</v>
      </c>
      <c r="AH102" s="127">
        <f t="shared" si="9"/>
        <v>20.747330112152625</v>
      </c>
      <c r="AI102" s="127">
        <f t="shared" si="9"/>
        <v>23.858509624785835</v>
      </c>
      <c r="AJ102" s="127">
        <f t="shared" si="9"/>
        <v>25.438338920546428</v>
      </c>
      <c r="AK102" s="127">
        <f t="shared" si="9"/>
        <v>24.523139741049011</v>
      </c>
      <c r="AL102" s="127">
        <f t="shared" si="9"/>
        <v>22.129590335950699</v>
      </c>
      <c r="AM102" s="127">
        <f t="shared" si="9"/>
        <v>19.45791752288271</v>
      </c>
      <c r="AN102" s="127">
        <f t="shared" si="9"/>
        <v>17.250754834368344</v>
      </c>
      <c r="AO102" s="127">
        <f t="shared" si="9"/>
        <v>13.751665178310011</v>
      </c>
      <c r="AP102" s="127">
        <f t="shared" si="9"/>
        <v>11.113910774884536</v>
      </c>
      <c r="AQ102" s="127">
        <f t="shared" si="9"/>
        <v>9.706089025539077</v>
      </c>
      <c r="AR102" s="127">
        <f t="shared" si="9"/>
        <v>7.9650830900465888</v>
      </c>
      <c r="AS102" s="127">
        <f t="shared" si="9"/>
        <v>6.2037682622447718</v>
      </c>
      <c r="AU102" s="120"/>
      <c r="AV102" s="121"/>
    </row>
    <row r="103" spans="1:48" s="116" customFormat="1">
      <c r="A103" s="114"/>
      <c r="M103" s="113"/>
      <c r="O103" s="128"/>
      <c r="P103" s="128"/>
      <c r="Q103" s="128"/>
      <c r="R103" s="128"/>
      <c r="S103" s="128"/>
      <c r="T103" s="128"/>
      <c r="U103" s="128"/>
      <c r="V103" s="128"/>
      <c r="W103" s="128"/>
      <c r="X103" s="128"/>
      <c r="Y103" s="128"/>
      <c r="Z103" s="128"/>
      <c r="AA103" s="128"/>
      <c r="AB103" s="128"/>
      <c r="AC103" s="128"/>
      <c r="AD103" s="128"/>
      <c r="AE103" s="128"/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U103" s="120"/>
      <c r="AV103" s="121"/>
    </row>
    <row r="104" spans="1:48" s="116" customFormat="1">
      <c r="A104" s="114"/>
      <c r="M104" s="113"/>
      <c r="O104" s="129"/>
      <c r="P104" s="129" t="s">
        <v>177</v>
      </c>
      <c r="Q104" s="129" t="s">
        <v>178</v>
      </c>
      <c r="R104" s="129" t="s">
        <v>179</v>
      </c>
      <c r="S104" s="129" t="s">
        <v>180</v>
      </c>
      <c r="T104" s="129" t="s">
        <v>181</v>
      </c>
      <c r="U104" s="129" t="s">
        <v>182</v>
      </c>
      <c r="V104" s="129" t="s">
        <v>183</v>
      </c>
      <c r="W104" s="129" t="s">
        <v>184</v>
      </c>
      <c r="X104" s="129" t="s">
        <v>185</v>
      </c>
      <c r="Y104" s="129" t="s">
        <v>186</v>
      </c>
      <c r="Z104" s="129" t="s">
        <v>187</v>
      </c>
      <c r="AA104" s="130" t="s">
        <v>188</v>
      </c>
      <c r="AB104" s="129" t="s">
        <v>189</v>
      </c>
      <c r="AC104" s="129" t="s">
        <v>190</v>
      </c>
      <c r="AD104" s="129" t="s">
        <v>191</v>
      </c>
      <c r="AE104" s="129" t="s">
        <v>200</v>
      </c>
      <c r="AF104" s="129" t="s">
        <v>201</v>
      </c>
      <c r="AG104" s="129" t="s">
        <v>202</v>
      </c>
      <c r="AH104" s="129" t="s">
        <v>203</v>
      </c>
      <c r="AI104" s="129" t="s">
        <v>204</v>
      </c>
      <c r="AJ104" s="129" t="s">
        <v>205</v>
      </c>
      <c r="AK104" s="129" t="s">
        <v>206</v>
      </c>
      <c r="AL104" s="129" t="s">
        <v>207</v>
      </c>
      <c r="AM104" s="129" t="s">
        <v>208</v>
      </c>
      <c r="AN104" s="140" t="s">
        <v>209</v>
      </c>
      <c r="AO104" s="140" t="s">
        <v>210</v>
      </c>
      <c r="AP104" s="129" t="s">
        <v>211</v>
      </c>
      <c r="AQ104" s="129" t="s">
        <v>212</v>
      </c>
      <c r="AR104" s="129" t="s">
        <v>213</v>
      </c>
      <c r="AS104" s="129" t="s">
        <v>214</v>
      </c>
      <c r="AU104" s="120"/>
      <c r="AV104" s="121"/>
    </row>
    <row r="105" spans="1:48" s="116" customFormat="1">
      <c r="A105" s="114"/>
      <c r="M105" s="113"/>
      <c r="O105" s="131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  <c r="AC105" s="134"/>
      <c r="AD105" s="134"/>
      <c r="AE105" s="134"/>
      <c r="AF105" s="134"/>
      <c r="AG105" s="134"/>
      <c r="AH105" s="134"/>
      <c r="AI105" s="134"/>
      <c r="AJ105" s="134"/>
      <c r="AK105" s="134"/>
      <c r="AL105" s="134"/>
      <c r="AM105" s="134"/>
      <c r="AN105" s="134"/>
      <c r="AO105" s="134"/>
      <c r="AP105" s="134"/>
      <c r="AQ105" s="134"/>
      <c r="AR105" s="134"/>
      <c r="AS105" s="134"/>
      <c r="AU105" s="120"/>
      <c r="AV105" s="121"/>
    </row>
    <row r="106" spans="1:48" s="116" customFormat="1">
      <c r="A106" s="114"/>
      <c r="M106" s="113"/>
      <c r="O106" s="129" t="s">
        <v>233</v>
      </c>
      <c r="P106" s="127">
        <v>34.878533181818185</v>
      </c>
      <c r="Q106" s="127">
        <v>43.57765818181818</v>
      </c>
      <c r="R106" s="127">
        <v>74.454548181818183</v>
      </c>
      <c r="S106" s="127">
        <v>41.332796545454542</v>
      </c>
      <c r="T106" s="127">
        <v>22.964376272727272</v>
      </c>
      <c r="U106" s="127">
        <v>19.223431727272729</v>
      </c>
      <c r="V106" s="127">
        <v>13.174448818181817</v>
      </c>
      <c r="W106" s="127">
        <v>37.237895363636362</v>
      </c>
      <c r="X106" s="127">
        <v>33.513207636363639</v>
      </c>
      <c r="Y106" s="127">
        <v>26.711557545454546</v>
      </c>
      <c r="Z106" s="127">
        <v>25.69640990909091</v>
      </c>
      <c r="AA106" s="127">
        <v>24.176632909090912</v>
      </c>
      <c r="AB106" s="127">
        <v>27.815132454545452</v>
      </c>
      <c r="AC106" s="127">
        <v>25.411000000000001</v>
      </c>
      <c r="AD106" s="127">
        <v>31.516443090909092</v>
      </c>
      <c r="AE106" s="127">
        <v>41.4</v>
      </c>
      <c r="AF106" s="127">
        <v>18.311066818181818</v>
      </c>
      <c r="AG106" s="127">
        <v>13.740643</v>
      </c>
      <c r="AH106" s="127">
        <v>11.276535454545455</v>
      </c>
      <c r="AI106" s="127">
        <v>8.4</v>
      </c>
      <c r="AJ106" s="127">
        <v>7.3</v>
      </c>
      <c r="AK106" s="127">
        <v>4</v>
      </c>
      <c r="AL106" s="127">
        <v>2.9</v>
      </c>
      <c r="AM106" s="127">
        <v>0.25</v>
      </c>
      <c r="AN106" s="127">
        <v>9.4090727272727284E-2</v>
      </c>
      <c r="AO106" s="127">
        <v>6.5577272727272734E-2</v>
      </c>
      <c r="AP106" s="127">
        <v>0</v>
      </c>
      <c r="AQ106" s="127">
        <v>0</v>
      </c>
      <c r="AR106" s="127">
        <v>0</v>
      </c>
      <c r="AS106" s="127">
        <v>0</v>
      </c>
      <c r="AU106" s="120"/>
      <c r="AV106" s="121"/>
    </row>
    <row r="107" spans="1:48" s="116" customFormat="1">
      <c r="A107" s="114"/>
      <c r="M107" s="113"/>
      <c r="O107" s="129"/>
      <c r="P107" s="127"/>
      <c r="Q107" s="127"/>
      <c r="R107" s="127"/>
      <c r="S107" s="127"/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  <c r="AG107" s="127"/>
      <c r="AH107" s="127"/>
      <c r="AI107" s="127"/>
      <c r="AJ107" s="127"/>
      <c r="AK107" s="127"/>
      <c r="AL107" s="127"/>
      <c r="AM107" s="127"/>
      <c r="AN107" s="127"/>
      <c r="AO107" s="127"/>
      <c r="AP107" s="127"/>
      <c r="AQ107" s="127"/>
      <c r="AR107" s="127"/>
      <c r="AS107" s="127"/>
      <c r="AU107" s="120"/>
      <c r="AV107" s="121"/>
    </row>
    <row r="108" spans="1:48" s="116" customFormat="1">
      <c r="A108" s="114"/>
      <c r="M108" s="113"/>
      <c r="O108" s="129" t="s">
        <v>234</v>
      </c>
      <c r="P108" s="127">
        <v>40.1</v>
      </c>
      <c r="Q108" s="127">
        <v>40.5</v>
      </c>
      <c r="R108" s="127">
        <v>44.3</v>
      </c>
      <c r="S108" s="127">
        <v>40.4</v>
      </c>
      <c r="T108" s="127">
        <v>37.200000000000003</v>
      </c>
      <c r="U108" s="127">
        <v>33.799999999999997</v>
      </c>
      <c r="V108" s="127">
        <v>35.4</v>
      </c>
      <c r="W108" s="127">
        <v>26.3</v>
      </c>
      <c r="X108" s="127">
        <v>33.9</v>
      </c>
      <c r="Y108" s="127">
        <v>28.7</v>
      </c>
      <c r="Z108" s="127">
        <v>32.200000000000003</v>
      </c>
      <c r="AA108" s="127">
        <v>20</v>
      </c>
      <c r="AB108" s="127">
        <v>17.399999999999999</v>
      </c>
      <c r="AC108" s="127">
        <v>24.450800000000001</v>
      </c>
      <c r="AD108" s="127">
        <v>24.451000000000001</v>
      </c>
      <c r="AE108" s="127">
        <v>25.4</v>
      </c>
      <c r="AF108" s="127"/>
      <c r="AG108" s="127"/>
      <c r="AH108" s="127"/>
      <c r="AI108" s="127"/>
      <c r="AJ108" s="127"/>
      <c r="AK108" s="127"/>
      <c r="AL108" s="127"/>
      <c r="AM108" s="127"/>
      <c r="AN108" s="127"/>
      <c r="AO108" s="127"/>
      <c r="AP108" s="127"/>
      <c r="AQ108" s="127"/>
      <c r="AR108" s="127"/>
      <c r="AS108" s="127"/>
      <c r="AU108" s="120"/>
      <c r="AV108" s="121"/>
    </row>
    <row r="109" spans="1:48" s="116" customFormat="1">
      <c r="A109" s="114"/>
      <c r="M109" s="113"/>
      <c r="O109" s="129" t="s">
        <v>235</v>
      </c>
      <c r="P109" s="127">
        <v>82.063636363636363</v>
      </c>
      <c r="Q109" s="127">
        <v>82.063636363636363</v>
      </c>
      <c r="R109" s="127">
        <v>90.418181818181822</v>
      </c>
      <c r="S109" s="127">
        <v>68.272727272727266</v>
      </c>
      <c r="T109" s="127">
        <v>69.181818181818187</v>
      </c>
      <c r="U109" s="127">
        <v>69.181818181818187</v>
      </c>
      <c r="V109" s="127">
        <v>69.181818181818187</v>
      </c>
      <c r="W109" s="127">
        <v>37.236363636363642</v>
      </c>
      <c r="X109" s="127">
        <v>43.272727272727273</v>
      </c>
      <c r="Y109" s="127">
        <v>43.272727272727273</v>
      </c>
      <c r="Z109" s="127">
        <v>43.3</v>
      </c>
      <c r="AA109" s="127">
        <v>43.272727272727273</v>
      </c>
      <c r="AB109" s="127">
        <v>43.272727272727273</v>
      </c>
      <c r="AC109" s="127">
        <v>43.272727272727273</v>
      </c>
      <c r="AD109" s="127">
        <v>43.272727272727273</v>
      </c>
      <c r="AE109" s="127">
        <v>40.462727272727271</v>
      </c>
      <c r="AF109" s="127">
        <v>40.462727272727271</v>
      </c>
      <c r="AG109" s="127">
        <v>40.462727272727271</v>
      </c>
      <c r="AH109" s="127">
        <v>40.462727272727271</v>
      </c>
      <c r="AI109" s="127">
        <v>40.462727272727271</v>
      </c>
      <c r="AJ109" s="127">
        <v>40.462727272727271</v>
      </c>
      <c r="AK109" s="127">
        <v>40.462727272727271</v>
      </c>
      <c r="AL109" s="127">
        <v>40.462727272727271</v>
      </c>
      <c r="AM109" s="127">
        <v>40.462727272727271</v>
      </c>
      <c r="AN109" s="127">
        <v>40.462727272727271</v>
      </c>
      <c r="AO109" s="127">
        <v>40.462727272727271</v>
      </c>
      <c r="AP109" s="127">
        <v>40.462727272727271</v>
      </c>
      <c r="AQ109" s="127">
        <v>40.462727272727271</v>
      </c>
      <c r="AR109" s="127">
        <v>40.462727272727271</v>
      </c>
      <c r="AS109" s="127">
        <v>40.462727272727271</v>
      </c>
      <c r="AU109" s="120"/>
      <c r="AV109" s="121"/>
    </row>
    <row r="110" spans="1:48" s="116" customFormat="1">
      <c r="A110" s="114"/>
      <c r="M110" s="113"/>
      <c r="O110" s="129" t="s">
        <v>236</v>
      </c>
      <c r="P110" s="127"/>
      <c r="Q110" s="127"/>
      <c r="R110" s="127"/>
      <c r="S110" s="127"/>
      <c r="T110" s="127"/>
      <c r="U110" s="127"/>
      <c r="V110" s="127"/>
      <c r="W110" s="127"/>
      <c r="X110" s="127"/>
      <c r="Y110" s="127"/>
      <c r="Z110" s="127"/>
      <c r="AA110" s="127"/>
      <c r="AB110" s="127"/>
      <c r="AC110" s="135"/>
      <c r="AD110" s="135"/>
      <c r="AE110" s="136">
        <v>21.10714984157956</v>
      </c>
      <c r="AF110" s="136">
        <v>19.595712059588728</v>
      </c>
      <c r="AG110" s="136">
        <v>18.648808360608047</v>
      </c>
      <c r="AH110" s="136">
        <v>20.747330112152625</v>
      </c>
      <c r="AI110" s="136">
        <v>23.858509624785835</v>
      </c>
      <c r="AJ110" s="136">
        <v>25.438338920546428</v>
      </c>
      <c r="AK110" s="136">
        <v>24.523139741049011</v>
      </c>
      <c r="AL110" s="136">
        <v>22.129590335950699</v>
      </c>
      <c r="AM110" s="136">
        <v>19.45791752288271</v>
      </c>
      <c r="AN110" s="136">
        <v>17.250754834368344</v>
      </c>
      <c r="AO110" s="136">
        <v>13.751665178310011</v>
      </c>
      <c r="AP110" s="136">
        <v>11.113910774884536</v>
      </c>
      <c r="AQ110" s="136">
        <v>9.706089025539077</v>
      </c>
      <c r="AR110" s="136">
        <v>7.9650830900465888</v>
      </c>
      <c r="AS110" s="136">
        <v>6.2037682622447718</v>
      </c>
      <c r="AT110" s="137"/>
      <c r="AU110" s="120"/>
      <c r="AV110" s="121"/>
    </row>
    <row r="111" spans="1:48" s="116" customFormat="1">
      <c r="A111" s="114"/>
      <c r="M111" s="113"/>
      <c r="O111" s="129"/>
      <c r="P111" s="140"/>
      <c r="Q111" s="140"/>
      <c r="R111" s="140"/>
      <c r="S111" s="140"/>
      <c r="T111" s="140"/>
      <c r="U111" s="140"/>
      <c r="V111" s="140"/>
      <c r="W111" s="140"/>
      <c r="X111" s="140"/>
      <c r="Y111" s="140"/>
      <c r="Z111" s="140"/>
      <c r="AA111" s="127"/>
      <c r="AB111" s="127"/>
      <c r="AC111" s="127"/>
      <c r="AD111" s="127"/>
      <c r="AE111" s="127"/>
      <c r="AF111" s="127"/>
      <c r="AG111" s="127"/>
      <c r="AH111" s="127"/>
      <c r="AI111" s="127"/>
      <c r="AJ111" s="127"/>
      <c r="AK111" s="127"/>
      <c r="AL111" s="127"/>
      <c r="AM111" s="127"/>
      <c r="AN111" s="127"/>
      <c r="AO111" s="127"/>
      <c r="AP111" s="127"/>
      <c r="AQ111" s="127"/>
      <c r="AR111" s="127"/>
      <c r="AS111" s="127"/>
      <c r="AU111" s="120"/>
      <c r="AV111" s="121"/>
    </row>
    <row r="112" spans="1:48" s="116" customFormat="1">
      <c r="A112" s="114"/>
      <c r="M112" s="113"/>
      <c r="O112" s="129" t="s">
        <v>237</v>
      </c>
      <c r="P112" s="140"/>
      <c r="Q112" s="140"/>
      <c r="R112" s="140"/>
      <c r="S112" s="140"/>
      <c r="T112" s="140"/>
      <c r="U112" s="140"/>
      <c r="V112" s="140"/>
      <c r="W112" s="140"/>
      <c r="X112" s="140"/>
      <c r="Y112" s="140"/>
      <c r="Z112" s="140"/>
      <c r="AA112" s="127"/>
      <c r="AB112" s="127"/>
      <c r="AC112" s="136"/>
      <c r="AD112" s="136"/>
      <c r="AE112" s="136">
        <v>24.074310578915185</v>
      </c>
      <c r="AF112" s="136">
        <v>25.11244594097278</v>
      </c>
      <c r="AG112" s="136">
        <v>24.30176385322865</v>
      </c>
      <c r="AH112" s="136">
        <v>29.588233166532582</v>
      </c>
      <c r="AI112" s="136">
        <v>37.677938064047716</v>
      </c>
      <c r="AJ112" s="136">
        <v>41.811930131521777</v>
      </c>
      <c r="AK112" s="136">
        <v>44.518221760999808</v>
      </c>
      <c r="AL112" s="136">
        <v>45.582377997490127</v>
      </c>
      <c r="AM112" s="136">
        <v>42.763044008003817</v>
      </c>
      <c r="AN112" s="136">
        <v>41.350464742916024</v>
      </c>
      <c r="AO112" s="136">
        <v>34.762260902767579</v>
      </c>
      <c r="AP112" s="136">
        <v>28.984875278062809</v>
      </c>
      <c r="AQ112" s="136">
        <v>25.988438574557321</v>
      </c>
      <c r="AR112" s="136">
        <v>21.852550301582234</v>
      </c>
      <c r="AS112" s="136">
        <v>17.451367194133205</v>
      </c>
      <c r="AU112" s="120"/>
      <c r="AV112" s="121"/>
    </row>
    <row r="113" spans="1:48" s="116" customFormat="1">
      <c r="A113" s="114"/>
      <c r="M113" s="113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  <c r="Y113" s="156"/>
      <c r="Z113" s="156"/>
      <c r="AA113" s="158"/>
      <c r="AB113" s="158"/>
      <c r="AC113" s="158"/>
      <c r="AD113" s="158"/>
      <c r="AE113" s="158"/>
      <c r="AF113" s="158"/>
      <c r="AG113" s="158"/>
      <c r="AH113" s="158"/>
      <c r="AI113" s="158"/>
      <c r="AJ113" s="158"/>
      <c r="AK113" s="158"/>
      <c r="AL113" s="158"/>
      <c r="AM113" s="158"/>
      <c r="AN113" s="158"/>
      <c r="AO113" s="158"/>
      <c r="AP113" s="158"/>
      <c r="AQ113" s="158"/>
      <c r="AR113" s="158"/>
      <c r="AS113" s="158"/>
      <c r="AU113" s="120"/>
      <c r="AV113" s="121"/>
    </row>
    <row r="114" spans="1:48" s="116" customFormat="1">
      <c r="A114" s="114"/>
      <c r="M114" s="113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  <c r="Y114" s="156"/>
      <c r="Z114" s="156"/>
      <c r="AA114" s="158"/>
      <c r="AB114" s="158"/>
      <c r="AC114" s="158"/>
      <c r="AD114" s="158"/>
      <c r="AE114" s="158"/>
      <c r="AF114" s="158"/>
      <c r="AG114" s="158"/>
      <c r="AH114" s="158"/>
      <c r="AI114" s="158"/>
      <c r="AJ114" s="158"/>
      <c r="AK114" s="158"/>
      <c r="AL114" s="158"/>
      <c r="AM114" s="158"/>
      <c r="AN114" s="158"/>
      <c r="AO114" s="158"/>
      <c r="AP114" s="158"/>
      <c r="AQ114" s="158"/>
      <c r="AR114" s="158"/>
      <c r="AS114" s="158"/>
      <c r="AU114" s="120"/>
      <c r="AV114" s="121"/>
    </row>
    <row r="115" spans="1:48" s="116" customFormat="1">
      <c r="A115" s="114"/>
      <c r="M115" s="113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  <c r="Y115" s="156"/>
      <c r="Z115" s="156"/>
      <c r="AA115" s="158"/>
      <c r="AB115" s="158"/>
      <c r="AC115" s="158"/>
      <c r="AD115" s="158"/>
      <c r="AE115" s="158"/>
      <c r="AF115" s="158"/>
      <c r="AG115" s="158"/>
      <c r="AH115" s="158"/>
      <c r="AI115" s="158"/>
      <c r="AJ115" s="158"/>
      <c r="AK115" s="158"/>
      <c r="AL115" s="158"/>
      <c r="AM115" s="158"/>
      <c r="AN115" s="158"/>
      <c r="AO115" s="158"/>
      <c r="AP115" s="158"/>
      <c r="AQ115" s="158"/>
      <c r="AR115" s="158"/>
      <c r="AS115" s="158"/>
      <c r="AU115" s="120"/>
      <c r="AV115" s="121"/>
    </row>
    <row r="116" spans="1:48" s="116" customFormat="1">
      <c r="A116" s="114"/>
      <c r="M116" s="113"/>
      <c r="AU116" s="120"/>
      <c r="AV116" s="121"/>
    </row>
    <row r="117" spans="1:48" s="116" customFormat="1">
      <c r="A117" s="114"/>
      <c r="M117" s="113"/>
      <c r="AU117" s="120"/>
      <c r="AV117" s="121"/>
    </row>
    <row r="118" spans="1:48" s="116" customFormat="1">
      <c r="A118" s="114"/>
      <c r="M118" s="113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  <c r="Y118" s="156"/>
      <c r="Z118" s="156"/>
      <c r="AA118" s="158"/>
      <c r="AB118" s="158"/>
      <c r="AC118" s="158"/>
      <c r="AD118" s="158"/>
      <c r="AE118" s="158"/>
      <c r="AF118" s="158"/>
      <c r="AG118" s="158"/>
      <c r="AH118" s="158"/>
      <c r="AI118" s="158"/>
      <c r="AJ118" s="158"/>
      <c r="AK118" s="158"/>
      <c r="AL118" s="158"/>
      <c r="AM118" s="158"/>
      <c r="AN118" s="158"/>
      <c r="AO118" s="158"/>
      <c r="AP118" s="158"/>
      <c r="AQ118" s="158"/>
      <c r="AR118" s="158"/>
      <c r="AS118" s="158"/>
      <c r="AU118" s="120"/>
      <c r="AV118" s="121"/>
    </row>
    <row r="119" spans="1:48" s="116" customFormat="1">
      <c r="A119" s="114"/>
      <c r="B119" s="114"/>
      <c r="C119" s="114"/>
      <c r="D119" s="114"/>
      <c r="E119" s="114"/>
      <c r="F119" s="114"/>
      <c r="G119" s="114"/>
      <c r="H119" s="114"/>
      <c r="I119" s="114"/>
      <c r="J119" s="114"/>
      <c r="K119" s="114"/>
      <c r="L119" s="114"/>
      <c r="M119" s="113"/>
      <c r="N119" s="114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  <c r="Y119" s="159"/>
      <c r="Z119" s="159"/>
      <c r="AA119" s="160"/>
      <c r="AB119" s="160"/>
      <c r="AC119" s="160"/>
      <c r="AD119" s="160"/>
      <c r="AE119" s="160"/>
      <c r="AF119" s="160"/>
      <c r="AG119" s="160"/>
      <c r="AH119" s="160"/>
      <c r="AI119" s="160"/>
      <c r="AJ119" s="160"/>
      <c r="AK119" s="160"/>
      <c r="AL119" s="160"/>
      <c r="AM119" s="160"/>
      <c r="AN119" s="160"/>
      <c r="AO119" s="160"/>
      <c r="AP119" s="160"/>
      <c r="AQ119" s="160"/>
      <c r="AR119" s="160"/>
      <c r="AS119" s="160"/>
      <c r="AT119" s="114"/>
      <c r="AU119" s="120"/>
      <c r="AV119" s="121"/>
    </row>
    <row r="120" spans="1:48" s="116" customFormat="1">
      <c r="A120" s="114"/>
      <c r="B120" s="115" t="s">
        <v>238</v>
      </c>
      <c r="M120" s="113"/>
      <c r="O120" s="156"/>
      <c r="P120" s="156"/>
      <c r="Q120" s="156"/>
      <c r="R120" s="156"/>
      <c r="S120" s="156"/>
      <c r="T120" s="156"/>
      <c r="U120" s="156"/>
      <c r="V120" s="156"/>
      <c r="W120" s="156"/>
      <c r="X120" s="156"/>
      <c r="Y120" s="156"/>
      <c r="Z120" s="156"/>
      <c r="AA120" s="158"/>
      <c r="AB120" s="158"/>
      <c r="AC120" s="158"/>
      <c r="AD120" s="158"/>
      <c r="AE120" s="158"/>
      <c r="AF120" s="158"/>
      <c r="AG120" s="158"/>
      <c r="AH120" s="158"/>
      <c r="AI120" s="158"/>
      <c r="AJ120" s="158"/>
      <c r="AK120" s="158"/>
      <c r="AL120" s="158"/>
      <c r="AM120" s="158"/>
      <c r="AN120" s="158"/>
      <c r="AO120" s="158"/>
      <c r="AP120" s="158"/>
      <c r="AQ120" s="158"/>
      <c r="AR120" s="158"/>
      <c r="AS120" s="158"/>
      <c r="AU120" s="120"/>
      <c r="AV120" s="121"/>
    </row>
    <row r="121" spans="1:48" s="116" customFormat="1">
      <c r="A121" s="114"/>
      <c r="B121" s="115" t="s">
        <v>9</v>
      </c>
      <c r="M121" s="113"/>
      <c r="O121" s="156"/>
      <c r="P121" s="156"/>
      <c r="Q121" s="156"/>
      <c r="R121" s="156"/>
      <c r="S121" s="156"/>
      <c r="T121" s="156"/>
      <c r="U121" s="156"/>
      <c r="V121" s="156"/>
      <c r="W121" s="156"/>
      <c r="X121" s="156"/>
      <c r="Y121" s="156"/>
      <c r="Z121" s="156"/>
      <c r="AA121" s="158"/>
      <c r="AB121" s="158"/>
      <c r="AC121" s="158"/>
      <c r="AD121" s="158"/>
      <c r="AE121" s="158"/>
      <c r="AF121" s="158"/>
      <c r="AG121" s="158"/>
      <c r="AH121" s="158"/>
      <c r="AI121" s="158"/>
      <c r="AJ121" s="158"/>
      <c r="AK121" s="158"/>
      <c r="AL121" s="158"/>
      <c r="AM121" s="158"/>
      <c r="AN121" s="158"/>
      <c r="AO121" s="158"/>
      <c r="AP121" s="158"/>
      <c r="AQ121" s="158"/>
      <c r="AR121" s="158"/>
      <c r="AS121" s="158"/>
      <c r="AU121" s="120"/>
      <c r="AV121" s="121"/>
    </row>
    <row r="122" spans="1:48" s="116" customFormat="1">
      <c r="A122" s="114"/>
      <c r="M122" s="113"/>
      <c r="O122" s="156"/>
      <c r="P122" s="156"/>
      <c r="Q122" s="156"/>
      <c r="R122" s="156"/>
      <c r="S122" s="156"/>
      <c r="T122" s="156"/>
      <c r="U122" s="156"/>
      <c r="V122" s="156"/>
      <c r="W122" s="156"/>
      <c r="X122" s="156"/>
      <c r="Y122" s="156"/>
      <c r="Z122" s="156"/>
      <c r="AA122" s="158"/>
      <c r="AB122" s="158"/>
      <c r="AC122" s="158"/>
      <c r="AD122" s="158"/>
      <c r="AE122" s="158"/>
      <c r="AF122" s="158"/>
      <c r="AG122" s="158"/>
      <c r="AH122" s="158"/>
      <c r="AI122" s="158"/>
      <c r="AJ122" s="158"/>
      <c r="AK122" s="158"/>
      <c r="AL122" s="158"/>
      <c r="AM122" s="158"/>
      <c r="AN122" s="158"/>
      <c r="AO122" s="158"/>
      <c r="AP122" s="158"/>
      <c r="AQ122" s="158"/>
      <c r="AR122" s="158"/>
      <c r="AS122" s="158"/>
      <c r="AU122" s="120"/>
      <c r="AV122" s="121"/>
    </row>
    <row r="123" spans="1:48" s="116" customFormat="1">
      <c r="A123" s="114"/>
      <c r="M123" s="113"/>
      <c r="O123" s="156"/>
      <c r="P123" s="156"/>
      <c r="Q123" s="156"/>
      <c r="R123" s="156"/>
      <c r="S123" s="156"/>
      <c r="T123" s="156"/>
      <c r="U123" s="156"/>
      <c r="V123" s="156"/>
      <c r="W123" s="156"/>
      <c r="X123" s="156"/>
      <c r="Y123" s="156"/>
      <c r="Z123" s="156"/>
      <c r="AA123" s="158"/>
      <c r="AB123" s="158"/>
      <c r="AC123" s="158"/>
      <c r="AD123" s="158"/>
      <c r="AE123" s="158"/>
      <c r="AF123" s="158"/>
      <c r="AG123" s="158"/>
      <c r="AH123" s="158"/>
      <c r="AI123" s="158"/>
      <c r="AJ123" s="158"/>
      <c r="AK123" s="158"/>
      <c r="AL123" s="158"/>
      <c r="AM123" s="158"/>
      <c r="AN123" s="158"/>
      <c r="AO123" s="158"/>
      <c r="AP123" s="158"/>
      <c r="AQ123" s="158"/>
      <c r="AR123" s="158"/>
      <c r="AS123" s="158"/>
      <c r="AU123" s="120"/>
      <c r="AV123" s="121"/>
    </row>
    <row r="124" spans="1:48" s="116" customFormat="1">
      <c r="A124" s="114"/>
      <c r="M124" s="113"/>
      <c r="O124" s="156"/>
      <c r="P124" s="156"/>
      <c r="Q124" s="156"/>
      <c r="R124" s="156"/>
      <c r="S124" s="156"/>
      <c r="T124" s="156"/>
      <c r="U124" s="156"/>
      <c r="V124" s="156"/>
      <c r="W124" s="156"/>
      <c r="X124" s="156"/>
      <c r="Y124" s="156"/>
      <c r="Z124" s="156"/>
      <c r="AA124" s="158"/>
      <c r="AB124" s="158"/>
      <c r="AC124" s="158"/>
      <c r="AD124" s="158"/>
      <c r="AE124" s="158"/>
      <c r="AF124" s="158"/>
      <c r="AG124" s="158"/>
      <c r="AH124" s="158"/>
      <c r="AI124" s="158"/>
      <c r="AJ124" s="158"/>
      <c r="AK124" s="158"/>
      <c r="AL124" s="158"/>
      <c r="AM124" s="158"/>
      <c r="AN124" s="158"/>
      <c r="AO124" s="158"/>
      <c r="AP124" s="158"/>
      <c r="AQ124" s="158"/>
      <c r="AR124" s="158"/>
      <c r="AS124" s="158"/>
      <c r="AU124" s="120"/>
      <c r="AV124" s="121"/>
    </row>
    <row r="125" spans="1:48" s="116" customFormat="1" ht="15">
      <c r="A125" s="114"/>
      <c r="M125" s="113"/>
      <c r="O125" s="124"/>
      <c r="P125" s="124"/>
      <c r="Q125" s="124"/>
      <c r="R125" s="124"/>
      <c r="S125" s="124"/>
      <c r="T125" s="124"/>
      <c r="U125" s="124"/>
      <c r="V125" s="124"/>
      <c r="W125" s="124"/>
      <c r="X125" s="124"/>
      <c r="Y125" s="124"/>
      <c r="Z125" s="124"/>
      <c r="AA125" s="125"/>
      <c r="AB125" s="125"/>
      <c r="AC125" s="289" t="s">
        <v>175</v>
      </c>
      <c r="AD125" s="126">
        <f>AD136-AD134</f>
        <v>0</v>
      </c>
      <c r="AE125" s="126">
        <f t="shared" ref="AE125:AS125" si="10">AE136-AE134</f>
        <v>0.79878316557283213</v>
      </c>
      <c r="AF125" s="126">
        <f t="shared" si="10"/>
        <v>1.1566902819122458</v>
      </c>
      <c r="AG125" s="126">
        <f t="shared" si="10"/>
        <v>1.0115937033063185</v>
      </c>
      <c r="AH125" s="126">
        <f t="shared" si="10"/>
        <v>1.3449961114009903</v>
      </c>
      <c r="AI125" s="126">
        <f t="shared" si="10"/>
        <v>1.2110722031719128</v>
      </c>
      <c r="AJ125" s="126">
        <f t="shared" si="10"/>
        <v>1.1935580863525805</v>
      </c>
      <c r="AK125" s="126">
        <f t="shared" si="10"/>
        <v>1.4993472993350456</v>
      </c>
      <c r="AL125" s="126">
        <f t="shared" si="10"/>
        <v>1.6411710371280281</v>
      </c>
      <c r="AM125" s="126">
        <f t="shared" si="10"/>
        <v>1.6488960030997439</v>
      </c>
      <c r="AN125" s="126">
        <f t="shared" si="10"/>
        <v>1.6421055555160811</v>
      </c>
      <c r="AO125" s="126">
        <f t="shared" si="10"/>
        <v>1.5088104174853973</v>
      </c>
      <c r="AP125" s="126">
        <f t="shared" si="10"/>
        <v>1.3727410775296343</v>
      </c>
      <c r="AQ125" s="126">
        <f t="shared" si="10"/>
        <v>1.3194196087986616</v>
      </c>
      <c r="AR125" s="126">
        <f t="shared" si="10"/>
        <v>1.2484626387823572</v>
      </c>
      <c r="AS125" s="126">
        <f t="shared" si="10"/>
        <v>1.2960599526101475</v>
      </c>
      <c r="AU125" s="120"/>
      <c r="AV125" s="121"/>
    </row>
    <row r="126" spans="1:48" s="116" customFormat="1">
      <c r="A126" s="114"/>
      <c r="M126" s="113"/>
      <c r="O126" s="124"/>
      <c r="P126" s="124"/>
      <c r="Q126" s="124"/>
      <c r="R126" s="124"/>
      <c r="S126" s="124"/>
      <c r="T126" s="124"/>
      <c r="U126" s="124"/>
      <c r="V126" s="124"/>
      <c r="W126" s="124"/>
      <c r="X126" s="124"/>
      <c r="Y126" s="124"/>
      <c r="Z126" s="124"/>
      <c r="AA126" s="125"/>
      <c r="AB126" s="125"/>
      <c r="AC126" s="289"/>
      <c r="AD126" s="127">
        <f>AD134</f>
        <v>0</v>
      </c>
      <c r="AE126" s="127">
        <f t="shared" ref="AE126:AS126" si="11">AE134</f>
        <v>5.6822118716145216</v>
      </c>
      <c r="AF126" s="127">
        <f t="shared" si="11"/>
        <v>4.1086211867066469</v>
      </c>
      <c r="AG126" s="127">
        <f t="shared" si="11"/>
        <v>3.3371954080275072</v>
      </c>
      <c r="AH126" s="127">
        <f t="shared" si="11"/>
        <v>3.1563606286773207</v>
      </c>
      <c r="AI126" s="127">
        <f t="shared" si="11"/>
        <v>2.090851871528701</v>
      </c>
      <c r="AJ126" s="127">
        <f t="shared" si="11"/>
        <v>1.8543357245687062</v>
      </c>
      <c r="AK126" s="127">
        <f t="shared" si="11"/>
        <v>1.8388873476623171</v>
      </c>
      <c r="AL126" s="127">
        <f t="shared" si="11"/>
        <v>1.5485767938124364</v>
      </c>
      <c r="AM126" s="127">
        <f t="shared" si="11"/>
        <v>1.376696344154557</v>
      </c>
      <c r="AN126" s="127">
        <f t="shared" si="11"/>
        <v>1.1754315905817161</v>
      </c>
      <c r="AO126" s="127">
        <f t="shared" si="11"/>
        <v>0.98753295484395365</v>
      </c>
      <c r="AP126" s="127">
        <f t="shared" si="11"/>
        <v>0.85370444611257001</v>
      </c>
      <c r="AQ126" s="127">
        <f t="shared" si="11"/>
        <v>0.78652065210170596</v>
      </c>
      <c r="AR126" s="127">
        <f t="shared" si="11"/>
        <v>0.71604911833456597</v>
      </c>
      <c r="AS126" s="127">
        <f t="shared" si="11"/>
        <v>0.7148597357231099</v>
      </c>
      <c r="AU126" s="120"/>
      <c r="AV126" s="121"/>
    </row>
    <row r="127" spans="1:48" s="116" customFormat="1">
      <c r="A127" s="114"/>
      <c r="M127" s="113"/>
      <c r="O127" s="124"/>
      <c r="P127" s="124"/>
      <c r="Q127" s="124"/>
      <c r="R127" s="124"/>
      <c r="S127" s="124"/>
      <c r="T127" s="124"/>
      <c r="U127" s="124"/>
      <c r="V127" s="124"/>
      <c r="W127" s="124"/>
      <c r="X127" s="124"/>
      <c r="Y127" s="124"/>
      <c r="Z127" s="124"/>
      <c r="AA127" s="128"/>
      <c r="AB127" s="128"/>
      <c r="AC127" s="128"/>
      <c r="AD127" s="128"/>
      <c r="AE127" s="128"/>
      <c r="AF127" s="128"/>
      <c r="AG127" s="128"/>
      <c r="AH127" s="128"/>
      <c r="AI127" s="128"/>
      <c r="AJ127" s="128"/>
      <c r="AK127" s="128"/>
      <c r="AL127" s="128"/>
      <c r="AM127" s="128"/>
      <c r="AN127" s="125"/>
      <c r="AO127" s="125"/>
      <c r="AP127" s="125"/>
      <c r="AQ127" s="125"/>
      <c r="AR127" s="125"/>
      <c r="AS127" s="125"/>
      <c r="AU127" s="120"/>
      <c r="AV127" s="121"/>
    </row>
    <row r="128" spans="1:48" s="116" customFormat="1">
      <c r="A128" s="114"/>
      <c r="M128" s="113"/>
      <c r="O128" s="129"/>
      <c r="P128" s="129" t="s">
        <v>177</v>
      </c>
      <c r="Q128" s="129" t="s">
        <v>178</v>
      </c>
      <c r="R128" s="129" t="s">
        <v>179</v>
      </c>
      <c r="S128" s="129" t="s">
        <v>180</v>
      </c>
      <c r="T128" s="129" t="s">
        <v>181</v>
      </c>
      <c r="U128" s="129" t="s">
        <v>182</v>
      </c>
      <c r="V128" s="129" t="s">
        <v>183</v>
      </c>
      <c r="W128" s="129" t="s">
        <v>184</v>
      </c>
      <c r="X128" s="129" t="s">
        <v>185</v>
      </c>
      <c r="Y128" s="129" t="s">
        <v>186</v>
      </c>
      <c r="Z128" s="129" t="s">
        <v>187</v>
      </c>
      <c r="AA128" s="130" t="s">
        <v>188</v>
      </c>
      <c r="AB128" s="129" t="s">
        <v>189</v>
      </c>
      <c r="AC128" s="129" t="s">
        <v>190</v>
      </c>
      <c r="AD128" s="129" t="s">
        <v>191</v>
      </c>
      <c r="AE128" s="129" t="s">
        <v>200</v>
      </c>
      <c r="AF128" s="129" t="s">
        <v>201</v>
      </c>
      <c r="AG128" s="129" t="s">
        <v>202</v>
      </c>
      <c r="AH128" s="129" t="s">
        <v>203</v>
      </c>
      <c r="AI128" s="129" t="s">
        <v>204</v>
      </c>
      <c r="AJ128" s="129" t="s">
        <v>205</v>
      </c>
      <c r="AK128" s="129" t="s">
        <v>206</v>
      </c>
      <c r="AL128" s="129" t="s">
        <v>207</v>
      </c>
      <c r="AM128" s="129" t="s">
        <v>208</v>
      </c>
      <c r="AN128" s="140" t="s">
        <v>209</v>
      </c>
      <c r="AO128" s="140" t="s">
        <v>210</v>
      </c>
      <c r="AP128" s="129" t="s">
        <v>211</v>
      </c>
      <c r="AQ128" s="129" t="s">
        <v>212</v>
      </c>
      <c r="AR128" s="129" t="s">
        <v>213</v>
      </c>
      <c r="AS128" s="129" t="s">
        <v>214</v>
      </c>
      <c r="AU128" s="120"/>
      <c r="AV128" s="121"/>
    </row>
    <row r="129" spans="1:48" s="116" customFormat="1">
      <c r="A129" s="114"/>
      <c r="M129" s="113"/>
      <c r="O129" s="131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  <c r="AD129" s="134"/>
      <c r="AE129" s="134"/>
      <c r="AF129" s="134"/>
      <c r="AG129" s="134"/>
      <c r="AH129" s="134"/>
      <c r="AI129" s="134"/>
      <c r="AJ129" s="134"/>
      <c r="AK129" s="134"/>
      <c r="AL129" s="134"/>
      <c r="AM129" s="134"/>
      <c r="AN129" s="134"/>
      <c r="AO129" s="134"/>
      <c r="AP129" s="134"/>
      <c r="AQ129" s="134"/>
      <c r="AR129" s="134"/>
      <c r="AS129" s="134"/>
      <c r="AU129" s="120"/>
      <c r="AV129" s="121"/>
    </row>
    <row r="130" spans="1:48" s="116" customFormat="1">
      <c r="A130" s="114"/>
      <c r="M130" s="113"/>
      <c r="O130" s="129" t="s">
        <v>239</v>
      </c>
      <c r="P130" s="127">
        <v>30.52156618181818</v>
      </c>
      <c r="Q130" s="127">
        <v>26.547079636363637</v>
      </c>
      <c r="R130" s="127">
        <v>21.949641545454547</v>
      </c>
      <c r="S130" s="127">
        <v>18.19444981818182</v>
      </c>
      <c r="T130" s="127">
        <v>15.551165454545455</v>
      </c>
      <c r="U130" s="127">
        <v>18.244505272727274</v>
      </c>
      <c r="V130" s="127">
        <v>14.103045909090909</v>
      </c>
      <c r="W130" s="127">
        <v>47.068042181818178</v>
      </c>
      <c r="X130" s="127">
        <v>50.467637636363634</v>
      </c>
      <c r="Y130" s="127">
        <v>12.833876999999999</v>
      </c>
      <c r="Z130" s="127">
        <v>10.050410818181819</v>
      </c>
      <c r="AA130" s="127">
        <v>7.2251232727272727</v>
      </c>
      <c r="AB130" s="127">
        <v>5.0733744545454549</v>
      </c>
      <c r="AC130" s="127">
        <v>5.4051799999999997</v>
      </c>
      <c r="AD130" s="127">
        <v>3.877917090909091</v>
      </c>
      <c r="AE130" s="127">
        <v>1.6630954545454544</v>
      </c>
      <c r="AF130" s="127">
        <v>1.2057988181818182</v>
      </c>
      <c r="AG130" s="127">
        <v>0.6116972727272727</v>
      </c>
      <c r="AH130" s="127">
        <v>0</v>
      </c>
      <c r="AI130" s="127">
        <v>0</v>
      </c>
      <c r="AJ130" s="127">
        <v>0</v>
      </c>
      <c r="AK130" s="127">
        <v>0</v>
      </c>
      <c r="AL130" s="127">
        <v>0</v>
      </c>
      <c r="AM130" s="127">
        <v>0</v>
      </c>
      <c r="AN130" s="127">
        <v>0</v>
      </c>
      <c r="AO130" s="127">
        <v>0</v>
      </c>
      <c r="AP130" s="127">
        <v>0</v>
      </c>
      <c r="AQ130" s="127">
        <v>0</v>
      </c>
      <c r="AR130" s="127">
        <v>0</v>
      </c>
      <c r="AS130" s="127">
        <v>0</v>
      </c>
      <c r="AU130" s="120"/>
      <c r="AV130" s="121"/>
    </row>
    <row r="131" spans="1:48" s="116" customFormat="1">
      <c r="A131" s="114"/>
      <c r="M131" s="113"/>
      <c r="O131" s="129"/>
      <c r="P131" s="127"/>
      <c r="Q131" s="127"/>
      <c r="R131" s="127"/>
      <c r="S131" s="127"/>
      <c r="T131" s="127"/>
      <c r="U131" s="127"/>
      <c r="V131" s="127"/>
      <c r="W131" s="127"/>
      <c r="X131" s="127"/>
      <c r="Y131" s="127"/>
      <c r="Z131" s="127"/>
      <c r="AA131" s="127"/>
      <c r="AB131" s="127"/>
      <c r="AC131" s="127"/>
      <c r="AD131" s="127"/>
      <c r="AE131" s="134"/>
      <c r="AF131" s="134"/>
      <c r="AG131" s="134"/>
      <c r="AH131" s="134"/>
      <c r="AI131" s="134"/>
      <c r="AJ131" s="134"/>
      <c r="AK131" s="134"/>
      <c r="AL131" s="134"/>
      <c r="AM131" s="134"/>
      <c r="AN131" s="134"/>
      <c r="AO131" s="134"/>
      <c r="AP131" s="134"/>
      <c r="AQ131" s="134"/>
      <c r="AR131" s="134"/>
      <c r="AS131" s="134"/>
      <c r="AU131" s="120"/>
      <c r="AV131" s="121"/>
    </row>
    <row r="132" spans="1:48" s="116" customFormat="1">
      <c r="A132" s="114"/>
      <c r="M132" s="113"/>
      <c r="O132" s="129" t="s">
        <v>240</v>
      </c>
      <c r="P132" s="127">
        <v>39</v>
      </c>
      <c r="Q132" s="127">
        <v>30.4</v>
      </c>
      <c r="R132" s="127">
        <v>32.6</v>
      </c>
      <c r="S132" s="127">
        <v>29.9</v>
      </c>
      <c r="T132" s="127">
        <v>24.5</v>
      </c>
      <c r="U132" s="127">
        <v>30.1</v>
      </c>
      <c r="V132" s="127">
        <v>28.2</v>
      </c>
      <c r="W132" s="127">
        <v>27.9</v>
      </c>
      <c r="X132" s="127">
        <v>20.7</v>
      </c>
      <c r="Y132" s="127">
        <v>18.600000000000001</v>
      </c>
      <c r="Z132" s="127">
        <v>15.7</v>
      </c>
      <c r="AA132" s="127">
        <v>12.6</v>
      </c>
      <c r="AB132" s="127">
        <v>12.9</v>
      </c>
      <c r="AC132" s="127">
        <v>13.406499999999999</v>
      </c>
      <c r="AD132" s="127">
        <v>12.384</v>
      </c>
      <c r="AE132" s="127">
        <v>10.9</v>
      </c>
      <c r="AF132" s="134"/>
      <c r="AG132" s="134"/>
      <c r="AH132" s="134"/>
      <c r="AI132" s="134"/>
      <c r="AJ132" s="134"/>
      <c r="AK132" s="134"/>
      <c r="AL132" s="134"/>
      <c r="AM132" s="134"/>
      <c r="AN132" s="134"/>
      <c r="AO132" s="134"/>
      <c r="AP132" s="134"/>
      <c r="AQ132" s="134"/>
      <c r="AR132" s="134"/>
      <c r="AS132" s="134"/>
      <c r="AU132" s="120"/>
      <c r="AV132" s="121"/>
    </row>
    <row r="133" spans="1:48" s="116" customFormat="1">
      <c r="A133" s="114"/>
      <c r="M133" s="113"/>
      <c r="O133" s="129" t="s">
        <v>241</v>
      </c>
      <c r="P133" s="127">
        <v>85.690909090909088</v>
      </c>
      <c r="Q133" s="127">
        <v>85.690909090909088</v>
      </c>
      <c r="R133" s="127">
        <v>89.181818181818187</v>
      </c>
      <c r="S133" s="127">
        <v>71.909090909090907</v>
      </c>
      <c r="T133" s="127">
        <v>77.090909090909093</v>
      </c>
      <c r="U133" s="127">
        <v>55.518181818181823</v>
      </c>
      <c r="V133" s="127">
        <v>55.518181818181823</v>
      </c>
      <c r="W133" s="127">
        <v>55.518181818181823</v>
      </c>
      <c r="X133" s="127">
        <v>55.518181818181823</v>
      </c>
      <c r="Y133" s="127">
        <v>55.518181818181823</v>
      </c>
      <c r="Z133" s="127">
        <v>55.5</v>
      </c>
      <c r="AA133" s="127">
        <v>55.518181818181823</v>
      </c>
      <c r="AB133" s="127">
        <v>55.518181818181823</v>
      </c>
      <c r="AC133" s="127">
        <v>55.518181818181823</v>
      </c>
      <c r="AD133" s="127">
        <v>55.518181818181823</v>
      </c>
      <c r="AE133" s="127">
        <v>55.518181818181823</v>
      </c>
      <c r="AF133" s="127">
        <v>55.518181818181823</v>
      </c>
      <c r="AG133" s="127">
        <v>55.518181818181823</v>
      </c>
      <c r="AH133" s="127">
        <v>55.518181818181823</v>
      </c>
      <c r="AI133" s="127">
        <v>55.518181818181823</v>
      </c>
      <c r="AJ133" s="127">
        <v>55.518181818181823</v>
      </c>
      <c r="AK133" s="127">
        <v>55.518181818181823</v>
      </c>
      <c r="AL133" s="127">
        <v>55.518181818181823</v>
      </c>
      <c r="AM133" s="127">
        <v>55.518181818181823</v>
      </c>
      <c r="AN133" s="127">
        <v>55.518181818181823</v>
      </c>
      <c r="AO133" s="127">
        <v>55.518181818181823</v>
      </c>
      <c r="AP133" s="127">
        <v>55.518181818181823</v>
      </c>
      <c r="AQ133" s="127">
        <v>55.518181818181823</v>
      </c>
      <c r="AR133" s="127">
        <v>55.518181818181823</v>
      </c>
      <c r="AS133" s="127">
        <v>55.518181818181823</v>
      </c>
      <c r="AU133" s="120"/>
      <c r="AV133" s="121"/>
    </row>
    <row r="134" spans="1:48" s="116" customFormat="1">
      <c r="A134" s="114"/>
      <c r="M134" s="113"/>
      <c r="O134" s="129" t="s">
        <v>242</v>
      </c>
      <c r="P134" s="127"/>
      <c r="Q134" s="127"/>
      <c r="R134" s="127"/>
      <c r="S134" s="127"/>
      <c r="T134" s="127"/>
      <c r="U134" s="127"/>
      <c r="V134" s="127"/>
      <c r="W134" s="127"/>
      <c r="X134" s="127"/>
      <c r="Y134" s="127"/>
      <c r="Z134" s="127"/>
      <c r="AA134" s="127"/>
      <c r="AB134" s="127"/>
      <c r="AC134" s="135"/>
      <c r="AD134" s="135"/>
      <c r="AE134" s="136">
        <v>5.6822118716145216</v>
      </c>
      <c r="AF134" s="136">
        <v>4.1086211867066469</v>
      </c>
      <c r="AG134" s="136">
        <v>3.3371954080275072</v>
      </c>
      <c r="AH134" s="136">
        <v>3.1563606286773207</v>
      </c>
      <c r="AI134" s="136">
        <v>2.090851871528701</v>
      </c>
      <c r="AJ134" s="136">
        <v>1.8543357245687062</v>
      </c>
      <c r="AK134" s="136">
        <v>1.8388873476623171</v>
      </c>
      <c r="AL134" s="136">
        <v>1.5485767938124364</v>
      </c>
      <c r="AM134" s="136">
        <v>1.376696344154557</v>
      </c>
      <c r="AN134" s="136">
        <v>1.1754315905817161</v>
      </c>
      <c r="AO134" s="136">
        <v>0.98753295484395365</v>
      </c>
      <c r="AP134" s="136">
        <v>0.85370444611257001</v>
      </c>
      <c r="AQ134" s="136">
        <v>0.78652065210170596</v>
      </c>
      <c r="AR134" s="136">
        <v>0.71604911833456597</v>
      </c>
      <c r="AS134" s="136">
        <v>0.7148597357231099</v>
      </c>
      <c r="AU134" s="120"/>
      <c r="AV134" s="121"/>
    </row>
    <row r="135" spans="1:48" s="116" customFormat="1">
      <c r="A135" s="114"/>
      <c r="M135" s="113"/>
      <c r="O135" s="129"/>
      <c r="P135" s="140"/>
      <c r="Q135" s="140"/>
      <c r="R135" s="140"/>
      <c r="S135" s="140"/>
      <c r="T135" s="140"/>
      <c r="U135" s="140"/>
      <c r="V135" s="140"/>
      <c r="W135" s="140"/>
      <c r="X135" s="140"/>
      <c r="Y135" s="140"/>
      <c r="Z135" s="140"/>
      <c r="AA135" s="127"/>
      <c r="AB135" s="127"/>
      <c r="AC135" s="127"/>
      <c r="AD135" s="127"/>
      <c r="AE135" s="127"/>
      <c r="AF135" s="127"/>
      <c r="AG135" s="127"/>
      <c r="AH135" s="127"/>
      <c r="AI135" s="127"/>
      <c r="AJ135" s="127"/>
      <c r="AK135" s="127"/>
      <c r="AL135" s="127"/>
      <c r="AM135" s="127"/>
      <c r="AN135" s="127"/>
      <c r="AO135" s="127"/>
      <c r="AP135" s="127"/>
      <c r="AQ135" s="127"/>
      <c r="AR135" s="127"/>
      <c r="AS135" s="127"/>
      <c r="AU135" s="120"/>
      <c r="AV135" s="121"/>
    </row>
    <row r="136" spans="1:48" s="116" customFormat="1">
      <c r="A136" s="114"/>
      <c r="M136" s="113"/>
      <c r="O136" s="129" t="s">
        <v>243</v>
      </c>
      <c r="P136" s="140"/>
      <c r="Q136" s="140"/>
      <c r="R136" s="140"/>
      <c r="S136" s="140"/>
      <c r="T136" s="140"/>
      <c r="U136" s="140"/>
      <c r="V136" s="140"/>
      <c r="W136" s="140"/>
      <c r="X136" s="140"/>
      <c r="Y136" s="140"/>
      <c r="Z136" s="140"/>
      <c r="AA136" s="127"/>
      <c r="AB136" s="127"/>
      <c r="AC136" s="136"/>
      <c r="AD136" s="136"/>
      <c r="AE136" s="136">
        <v>6.4809950371873537</v>
      </c>
      <c r="AF136" s="136">
        <v>5.2653114686188927</v>
      </c>
      <c r="AG136" s="136">
        <v>4.3487891113338257</v>
      </c>
      <c r="AH136" s="136">
        <v>4.501356740078311</v>
      </c>
      <c r="AI136" s="136">
        <v>3.3019240747006138</v>
      </c>
      <c r="AJ136" s="136">
        <v>3.0478938109212868</v>
      </c>
      <c r="AK136" s="136">
        <v>3.3382346469973627</v>
      </c>
      <c r="AL136" s="136">
        <v>3.1897478309404645</v>
      </c>
      <c r="AM136" s="136">
        <v>3.0255923472543009</v>
      </c>
      <c r="AN136" s="136">
        <v>2.8175371460977972</v>
      </c>
      <c r="AO136" s="136">
        <v>2.4963433723293509</v>
      </c>
      <c r="AP136" s="136">
        <v>2.2264455236422043</v>
      </c>
      <c r="AQ136" s="136">
        <v>2.1059402609003675</v>
      </c>
      <c r="AR136" s="136">
        <v>1.9645117571169233</v>
      </c>
      <c r="AS136" s="136">
        <v>2.0109196883332574</v>
      </c>
      <c r="AU136" s="120"/>
      <c r="AV136" s="121"/>
    </row>
    <row r="137" spans="1:48" s="116" customFormat="1">
      <c r="A137" s="114"/>
      <c r="M137" s="113"/>
      <c r="O137" s="156"/>
      <c r="P137" s="156"/>
      <c r="Q137" s="156"/>
      <c r="R137" s="156"/>
      <c r="S137" s="156"/>
      <c r="T137" s="156"/>
      <c r="U137" s="156"/>
      <c r="V137" s="156"/>
      <c r="W137" s="156"/>
      <c r="X137" s="156"/>
      <c r="Y137" s="156"/>
      <c r="Z137" s="156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8"/>
      <c r="AK137" s="158"/>
      <c r="AL137" s="158"/>
      <c r="AM137" s="158"/>
      <c r="AN137" s="158"/>
      <c r="AO137" s="158"/>
      <c r="AP137" s="158"/>
      <c r="AQ137" s="158"/>
      <c r="AR137" s="158"/>
      <c r="AS137" s="158"/>
      <c r="AU137" s="120"/>
      <c r="AV137" s="121"/>
    </row>
    <row r="138" spans="1:48" s="116" customFormat="1">
      <c r="A138" s="114"/>
      <c r="M138" s="113"/>
      <c r="O138" s="156"/>
      <c r="P138" s="156"/>
      <c r="Q138" s="156"/>
      <c r="R138" s="156"/>
      <c r="S138" s="156"/>
      <c r="T138" s="156"/>
      <c r="U138" s="156"/>
      <c r="V138" s="156"/>
      <c r="W138" s="156"/>
      <c r="X138" s="156"/>
      <c r="Y138" s="156"/>
      <c r="Z138" s="156"/>
      <c r="AA138" s="158"/>
      <c r="AB138" s="158"/>
      <c r="AC138" s="158"/>
      <c r="AD138" s="158"/>
      <c r="AE138" s="158"/>
      <c r="AF138" s="158"/>
      <c r="AG138" s="158"/>
      <c r="AH138" s="158"/>
      <c r="AI138" s="158"/>
      <c r="AJ138" s="158"/>
      <c r="AK138" s="158"/>
      <c r="AL138" s="158"/>
      <c r="AM138" s="158"/>
      <c r="AN138" s="158"/>
      <c r="AO138" s="158"/>
      <c r="AP138" s="158"/>
      <c r="AQ138" s="158"/>
      <c r="AR138" s="158"/>
      <c r="AS138" s="158"/>
      <c r="AU138" s="120"/>
      <c r="AV138" s="121"/>
    </row>
    <row r="139" spans="1:48" s="116" customFormat="1">
      <c r="A139" s="114"/>
      <c r="M139" s="113"/>
      <c r="O139" s="156"/>
      <c r="P139" s="156"/>
      <c r="Q139" s="156"/>
      <c r="R139" s="156"/>
      <c r="S139" s="156"/>
      <c r="T139" s="156"/>
      <c r="U139" s="156"/>
      <c r="V139" s="156"/>
      <c r="W139" s="156"/>
      <c r="X139" s="156"/>
      <c r="Y139" s="156"/>
      <c r="Z139" s="156"/>
      <c r="AA139" s="158"/>
      <c r="AB139" s="158"/>
      <c r="AC139" s="158"/>
      <c r="AD139" s="158"/>
      <c r="AE139" s="158"/>
      <c r="AF139" s="158"/>
      <c r="AG139" s="158"/>
      <c r="AH139" s="158"/>
      <c r="AI139" s="158"/>
      <c r="AJ139" s="158"/>
      <c r="AK139" s="158"/>
      <c r="AL139" s="158"/>
      <c r="AM139" s="158"/>
      <c r="AN139" s="158"/>
      <c r="AO139" s="158"/>
      <c r="AP139" s="158"/>
      <c r="AQ139" s="158"/>
      <c r="AR139" s="158"/>
      <c r="AS139" s="158"/>
      <c r="AU139" s="120"/>
      <c r="AV139" s="121"/>
    </row>
    <row r="140" spans="1:48" s="116" customFormat="1">
      <c r="A140" s="114"/>
      <c r="M140" s="113"/>
      <c r="O140" s="156"/>
      <c r="P140" s="156"/>
      <c r="Q140" s="156"/>
      <c r="R140" s="156"/>
      <c r="S140" s="156"/>
      <c r="T140" s="156"/>
      <c r="U140" s="156"/>
      <c r="V140" s="156"/>
      <c r="W140" s="156"/>
      <c r="X140" s="156"/>
      <c r="Y140" s="156"/>
      <c r="Z140" s="156"/>
      <c r="AA140" s="158"/>
      <c r="AB140" s="158"/>
      <c r="AC140" s="158"/>
      <c r="AD140" s="158"/>
      <c r="AE140" s="158"/>
      <c r="AF140" s="158"/>
      <c r="AG140" s="158"/>
      <c r="AH140" s="158"/>
      <c r="AI140" s="158"/>
      <c r="AJ140" s="158"/>
      <c r="AK140" s="158"/>
      <c r="AL140" s="158"/>
      <c r="AM140" s="158"/>
      <c r="AN140" s="158"/>
      <c r="AO140" s="158"/>
      <c r="AP140" s="158"/>
      <c r="AQ140" s="158"/>
      <c r="AR140" s="158"/>
      <c r="AS140" s="158"/>
      <c r="AU140" s="120"/>
      <c r="AV140" s="121"/>
    </row>
    <row r="141" spans="1:48" s="116" customFormat="1">
      <c r="A141" s="114"/>
      <c r="M141" s="113"/>
      <c r="O141" s="156"/>
      <c r="P141" s="156"/>
      <c r="Q141" s="156"/>
      <c r="R141" s="156"/>
      <c r="S141" s="156"/>
      <c r="T141" s="156"/>
      <c r="U141" s="156"/>
      <c r="V141" s="156"/>
      <c r="W141" s="156"/>
      <c r="X141" s="156"/>
      <c r="Y141" s="156"/>
      <c r="Z141" s="156"/>
      <c r="AA141" s="158"/>
      <c r="AB141" s="158"/>
      <c r="AC141" s="158"/>
      <c r="AD141" s="158"/>
      <c r="AE141" s="158"/>
      <c r="AF141" s="158"/>
      <c r="AG141" s="158"/>
      <c r="AH141" s="158"/>
      <c r="AI141" s="158"/>
      <c r="AJ141" s="158"/>
      <c r="AK141" s="158"/>
      <c r="AL141" s="158"/>
      <c r="AM141" s="158"/>
      <c r="AN141" s="158"/>
      <c r="AO141" s="158"/>
      <c r="AP141" s="158"/>
      <c r="AQ141" s="158"/>
      <c r="AR141" s="158"/>
      <c r="AS141" s="158"/>
      <c r="AU141" s="120"/>
      <c r="AV141" s="121"/>
    </row>
    <row r="142" spans="1:48" s="116" customFormat="1">
      <c r="A142" s="114"/>
      <c r="B142" s="114"/>
      <c r="C142" s="114"/>
      <c r="D142" s="114"/>
      <c r="E142" s="114"/>
      <c r="F142" s="114"/>
      <c r="G142" s="114"/>
      <c r="H142" s="114"/>
      <c r="I142" s="114"/>
      <c r="J142" s="114"/>
      <c r="K142" s="114"/>
      <c r="L142" s="114"/>
      <c r="M142" s="113"/>
      <c r="N142" s="114"/>
      <c r="O142" s="159"/>
      <c r="P142" s="159"/>
      <c r="Q142" s="159"/>
      <c r="R142" s="159"/>
      <c r="S142" s="159"/>
      <c r="T142" s="159"/>
      <c r="U142" s="159"/>
      <c r="V142" s="159"/>
      <c r="W142" s="159"/>
      <c r="X142" s="159"/>
      <c r="Y142" s="159"/>
      <c r="Z142" s="159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14"/>
      <c r="AU142" s="120"/>
      <c r="AV142" s="121"/>
    </row>
    <row r="143" spans="1:48" s="116" customFormat="1">
      <c r="A143" s="114"/>
      <c r="B143" s="115" t="s">
        <v>244</v>
      </c>
      <c r="M143" s="113"/>
      <c r="O143" s="156"/>
      <c r="P143" s="156"/>
      <c r="Q143" s="156"/>
      <c r="R143" s="156"/>
      <c r="S143" s="156"/>
      <c r="T143" s="156"/>
      <c r="U143" s="156"/>
      <c r="V143" s="156"/>
      <c r="W143" s="156"/>
      <c r="X143" s="156"/>
      <c r="Y143" s="156"/>
      <c r="Z143" s="156"/>
      <c r="AA143" s="158"/>
      <c r="AB143" s="158"/>
      <c r="AC143" s="158"/>
      <c r="AD143" s="158"/>
      <c r="AE143" s="158"/>
      <c r="AF143" s="158"/>
      <c r="AG143" s="158"/>
      <c r="AH143" s="158"/>
      <c r="AI143" s="158"/>
      <c r="AJ143" s="158"/>
      <c r="AK143" s="158"/>
      <c r="AL143" s="158"/>
      <c r="AM143" s="158"/>
      <c r="AN143" s="158"/>
      <c r="AO143" s="158"/>
      <c r="AP143" s="158"/>
      <c r="AQ143" s="158"/>
      <c r="AR143" s="158"/>
      <c r="AS143" s="158"/>
      <c r="AU143" s="120"/>
      <c r="AV143" s="121"/>
    </row>
    <row r="144" spans="1:48" s="116" customFormat="1">
      <c r="A144" s="114"/>
      <c r="B144" s="115" t="s">
        <v>9</v>
      </c>
      <c r="M144" s="113"/>
      <c r="O144" s="156"/>
      <c r="P144" s="156"/>
      <c r="Q144" s="156"/>
      <c r="R144" s="156"/>
      <c r="S144" s="156"/>
      <c r="T144" s="156"/>
      <c r="U144" s="156"/>
      <c r="V144" s="156"/>
      <c r="W144" s="156"/>
      <c r="X144" s="156"/>
      <c r="Y144" s="156"/>
      <c r="Z144" s="156"/>
      <c r="AA144" s="158"/>
      <c r="AB144" s="158"/>
      <c r="AC144" s="158"/>
      <c r="AD144" s="158"/>
      <c r="AE144" s="158"/>
      <c r="AF144" s="158"/>
      <c r="AG144" s="158"/>
      <c r="AH144" s="158"/>
      <c r="AI144" s="158"/>
      <c r="AJ144" s="158"/>
      <c r="AK144" s="158"/>
      <c r="AL144" s="158"/>
      <c r="AM144" s="158"/>
      <c r="AN144" s="158"/>
      <c r="AO144" s="158"/>
      <c r="AP144" s="158"/>
      <c r="AQ144" s="158"/>
      <c r="AR144" s="158"/>
      <c r="AS144" s="158"/>
      <c r="AU144" s="120"/>
      <c r="AV144" s="121"/>
    </row>
    <row r="145" spans="1:48" s="116" customFormat="1">
      <c r="A145" s="114"/>
      <c r="M145" s="113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  <c r="AA145" s="143"/>
      <c r="AB145" s="143"/>
      <c r="AC145" s="143"/>
      <c r="AD145" s="143"/>
      <c r="AE145" s="143"/>
      <c r="AF145" s="143"/>
      <c r="AG145" s="143"/>
      <c r="AH145" s="143"/>
      <c r="AI145" s="143"/>
      <c r="AJ145" s="143"/>
      <c r="AK145" s="143"/>
      <c r="AL145" s="143"/>
      <c r="AM145" s="143"/>
      <c r="AN145" s="143"/>
      <c r="AO145" s="143"/>
      <c r="AP145" s="143"/>
      <c r="AQ145" s="143"/>
      <c r="AR145" s="143"/>
      <c r="AS145" s="143"/>
      <c r="AU145" s="120"/>
      <c r="AV145" s="121"/>
    </row>
    <row r="146" spans="1:48" s="116" customFormat="1">
      <c r="A146" s="114"/>
      <c r="M146" s="113"/>
      <c r="AU146" s="120"/>
      <c r="AV146" s="121"/>
    </row>
    <row r="147" spans="1:48" s="116" customFormat="1">
      <c r="A147" s="114"/>
      <c r="M147" s="113"/>
      <c r="AU147" s="120"/>
      <c r="AV147" s="121"/>
    </row>
    <row r="148" spans="1:48" s="116" customFormat="1" ht="15">
      <c r="A148" s="114"/>
      <c r="M148" s="113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42"/>
      <c r="AA148" s="143"/>
      <c r="AB148" s="143"/>
      <c r="AC148" s="289" t="s">
        <v>175</v>
      </c>
      <c r="AD148" s="126">
        <f>AD159-AD157</f>
        <v>0</v>
      </c>
      <c r="AE148" s="126">
        <f t="shared" ref="AE148:AS148" si="12">AE159-AE157</f>
        <v>0</v>
      </c>
      <c r="AF148" s="126">
        <f t="shared" si="12"/>
        <v>0</v>
      </c>
      <c r="AG148" s="126">
        <f t="shared" si="12"/>
        <v>0</v>
      </c>
      <c r="AH148" s="126">
        <f t="shared" si="12"/>
        <v>0</v>
      </c>
      <c r="AI148" s="126">
        <f t="shared" si="12"/>
        <v>0</v>
      </c>
      <c r="AJ148" s="126">
        <f t="shared" si="12"/>
        <v>0</v>
      </c>
      <c r="AK148" s="126">
        <f t="shared" si="12"/>
        <v>0</v>
      </c>
      <c r="AL148" s="126">
        <f t="shared" si="12"/>
        <v>0</v>
      </c>
      <c r="AM148" s="126">
        <f t="shared" si="12"/>
        <v>0</v>
      </c>
      <c r="AN148" s="126">
        <f t="shared" si="12"/>
        <v>0</v>
      </c>
      <c r="AO148" s="126">
        <f t="shared" si="12"/>
        <v>0</v>
      </c>
      <c r="AP148" s="126">
        <f t="shared" si="12"/>
        <v>0</v>
      </c>
      <c r="AQ148" s="126">
        <f t="shared" si="12"/>
        <v>0</v>
      </c>
      <c r="AR148" s="126">
        <f t="shared" si="12"/>
        <v>0</v>
      </c>
      <c r="AS148" s="126">
        <f t="shared" si="12"/>
        <v>0</v>
      </c>
      <c r="AU148" s="120"/>
      <c r="AV148" s="121"/>
    </row>
    <row r="149" spans="1:48" s="116" customFormat="1">
      <c r="A149" s="114"/>
      <c r="M149" s="113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  <c r="AA149" s="143"/>
      <c r="AB149" s="143"/>
      <c r="AC149" s="289"/>
      <c r="AD149" s="127">
        <f>AD157</f>
        <v>0</v>
      </c>
      <c r="AE149" s="127">
        <f t="shared" ref="AE149:AS149" si="13">AE157</f>
        <v>59.090909090909093</v>
      </c>
      <c r="AF149" s="127">
        <f t="shared" si="13"/>
        <v>59.090909090909093</v>
      </c>
      <c r="AG149" s="127">
        <f t="shared" si="13"/>
        <v>59.090909090909093</v>
      </c>
      <c r="AH149" s="127">
        <f t="shared" si="13"/>
        <v>59.090909090909093</v>
      </c>
      <c r="AI149" s="127">
        <f t="shared" si="13"/>
        <v>59.090909090909093</v>
      </c>
      <c r="AJ149" s="127">
        <f t="shared" si="13"/>
        <v>59.090909090909093</v>
      </c>
      <c r="AK149" s="127">
        <f t="shared" si="13"/>
        <v>59.090909090909093</v>
      </c>
      <c r="AL149" s="127">
        <f t="shared" si="13"/>
        <v>59.090909090909093</v>
      </c>
      <c r="AM149" s="127">
        <f t="shared" si="13"/>
        <v>59.090909090909093</v>
      </c>
      <c r="AN149" s="127">
        <f t="shared" si="13"/>
        <v>59.090909090909093</v>
      </c>
      <c r="AO149" s="127">
        <f t="shared" si="13"/>
        <v>59.090909090909093</v>
      </c>
      <c r="AP149" s="127">
        <f t="shared" si="13"/>
        <v>59.090909090909093</v>
      </c>
      <c r="AQ149" s="127">
        <f t="shared" si="13"/>
        <v>59.090909090909093</v>
      </c>
      <c r="AR149" s="127">
        <f t="shared" si="13"/>
        <v>59.090909090909093</v>
      </c>
      <c r="AS149" s="127">
        <f t="shared" si="13"/>
        <v>59.090909090909093</v>
      </c>
      <c r="AU149" s="120"/>
      <c r="AV149" s="121"/>
    </row>
    <row r="150" spans="1:48" s="116" customFormat="1">
      <c r="A150" s="114"/>
      <c r="M150" s="113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  <c r="Y150" s="124"/>
      <c r="Z150" s="124"/>
      <c r="AA150" s="128"/>
      <c r="AB150" s="128"/>
      <c r="AC150" s="128"/>
      <c r="AD150" s="128"/>
      <c r="AE150" s="128"/>
      <c r="AF150" s="128"/>
      <c r="AG150" s="128"/>
      <c r="AH150" s="128"/>
      <c r="AI150" s="128"/>
      <c r="AJ150" s="128"/>
      <c r="AK150" s="128"/>
      <c r="AL150" s="128"/>
      <c r="AM150" s="128"/>
      <c r="AN150" s="125"/>
      <c r="AO150" s="125"/>
      <c r="AP150" s="125"/>
      <c r="AQ150" s="125"/>
      <c r="AR150" s="125"/>
      <c r="AS150" s="125"/>
      <c r="AU150" s="120"/>
      <c r="AV150" s="121"/>
    </row>
    <row r="151" spans="1:48" s="116" customFormat="1">
      <c r="A151" s="114"/>
      <c r="M151" s="113"/>
      <c r="O151" s="129"/>
      <c r="P151" s="129" t="s">
        <v>177</v>
      </c>
      <c r="Q151" s="129" t="s">
        <v>178</v>
      </c>
      <c r="R151" s="129" t="s">
        <v>179</v>
      </c>
      <c r="S151" s="129" t="s">
        <v>180</v>
      </c>
      <c r="T151" s="129" t="s">
        <v>181</v>
      </c>
      <c r="U151" s="129" t="s">
        <v>182</v>
      </c>
      <c r="V151" s="129" t="s">
        <v>183</v>
      </c>
      <c r="W151" s="129" t="s">
        <v>184</v>
      </c>
      <c r="X151" s="129" t="s">
        <v>185</v>
      </c>
      <c r="Y151" s="129" t="s">
        <v>186</v>
      </c>
      <c r="Z151" s="129" t="s">
        <v>187</v>
      </c>
      <c r="AA151" s="130" t="s">
        <v>188</v>
      </c>
      <c r="AB151" s="129" t="s">
        <v>189</v>
      </c>
      <c r="AC151" s="129" t="s">
        <v>190</v>
      </c>
      <c r="AD151" s="129" t="s">
        <v>191</v>
      </c>
      <c r="AE151" s="129" t="s">
        <v>200</v>
      </c>
      <c r="AF151" s="129" t="s">
        <v>201</v>
      </c>
      <c r="AG151" s="129" t="s">
        <v>202</v>
      </c>
      <c r="AH151" s="129" t="s">
        <v>203</v>
      </c>
      <c r="AI151" s="129" t="s">
        <v>204</v>
      </c>
      <c r="AJ151" s="129" t="s">
        <v>205</v>
      </c>
      <c r="AK151" s="129" t="s">
        <v>206</v>
      </c>
      <c r="AL151" s="129" t="s">
        <v>207</v>
      </c>
      <c r="AM151" s="129" t="s">
        <v>208</v>
      </c>
      <c r="AN151" s="140" t="s">
        <v>209</v>
      </c>
      <c r="AO151" s="140" t="s">
        <v>210</v>
      </c>
      <c r="AP151" s="129" t="s">
        <v>211</v>
      </c>
      <c r="AQ151" s="129" t="s">
        <v>212</v>
      </c>
      <c r="AR151" s="129" t="s">
        <v>213</v>
      </c>
      <c r="AS151" s="129" t="s">
        <v>214</v>
      </c>
      <c r="AU151" s="120"/>
      <c r="AV151" s="121"/>
    </row>
    <row r="152" spans="1:48" s="116" customFormat="1">
      <c r="A152" s="114"/>
      <c r="M152" s="113"/>
      <c r="O152" s="131"/>
      <c r="P152" s="133"/>
      <c r="Q152" s="133"/>
      <c r="R152" s="133"/>
      <c r="S152" s="133"/>
      <c r="T152" s="133"/>
      <c r="U152" s="133"/>
      <c r="V152" s="133"/>
      <c r="W152" s="133"/>
      <c r="X152" s="133"/>
      <c r="Y152" s="133"/>
      <c r="Z152" s="133"/>
      <c r="AA152" s="133"/>
      <c r="AB152" s="133"/>
      <c r="AC152" s="133"/>
      <c r="AD152" s="133"/>
      <c r="AE152" s="133"/>
      <c r="AF152" s="134"/>
      <c r="AG152" s="134"/>
      <c r="AH152" s="134"/>
      <c r="AI152" s="134"/>
      <c r="AJ152" s="134"/>
      <c r="AK152" s="134"/>
      <c r="AL152" s="134"/>
      <c r="AM152" s="134"/>
      <c r="AN152" s="134"/>
      <c r="AO152" s="134"/>
      <c r="AP152" s="134"/>
      <c r="AQ152" s="134"/>
      <c r="AR152" s="134"/>
      <c r="AS152" s="134"/>
      <c r="AU152" s="120"/>
      <c r="AV152" s="121"/>
    </row>
    <row r="153" spans="1:48" s="116" customFormat="1">
      <c r="A153" s="114"/>
      <c r="M153" s="113"/>
      <c r="O153" s="129" t="s">
        <v>245</v>
      </c>
      <c r="P153" s="133">
        <v>0</v>
      </c>
      <c r="Q153" s="133">
        <v>0</v>
      </c>
      <c r="R153" s="133">
        <v>0</v>
      </c>
      <c r="S153" s="133">
        <v>0</v>
      </c>
      <c r="T153" s="133">
        <v>0</v>
      </c>
      <c r="U153" s="133">
        <v>0</v>
      </c>
      <c r="V153" s="133">
        <v>0</v>
      </c>
      <c r="W153" s="133">
        <v>3.8489169090909092</v>
      </c>
      <c r="X153" s="133">
        <v>38.06909090909091</v>
      </c>
      <c r="Y153" s="133">
        <v>44.027272727272724</v>
      </c>
      <c r="Z153" s="133">
        <v>60.527272727272724</v>
      </c>
      <c r="AA153" s="133">
        <v>60.527272727272724</v>
      </c>
      <c r="AB153" s="133">
        <v>60.527272727272724</v>
      </c>
      <c r="AC153" s="133">
        <v>59.643599999999999</v>
      </c>
      <c r="AD153" s="133">
        <v>59.643636363636368</v>
      </c>
      <c r="AE153" s="133">
        <v>71.400000000000006</v>
      </c>
      <c r="AF153" s="127">
        <v>60.390909090909084</v>
      </c>
      <c r="AG153" s="127">
        <v>60.390909090909084</v>
      </c>
      <c r="AH153" s="127">
        <v>60.390909090909084</v>
      </c>
      <c r="AI153" s="127">
        <v>60.390909090909084</v>
      </c>
      <c r="AJ153" s="127">
        <v>60.390909090909084</v>
      </c>
      <c r="AK153" s="127">
        <v>60.390909090909084</v>
      </c>
      <c r="AL153" s="127">
        <v>60.390909090909084</v>
      </c>
      <c r="AM153" s="127">
        <v>60.390909090909084</v>
      </c>
      <c r="AN153" s="127">
        <v>47.5</v>
      </c>
      <c r="AO153" s="127">
        <v>47.5</v>
      </c>
      <c r="AP153" s="127">
        <v>38.42</v>
      </c>
      <c r="AQ153" s="127">
        <v>38.42</v>
      </c>
      <c r="AR153" s="127">
        <v>38.4</v>
      </c>
      <c r="AS153" s="127">
        <v>31.82</v>
      </c>
      <c r="AU153" s="120"/>
      <c r="AV153" s="121"/>
    </row>
    <row r="154" spans="1:48" s="116" customFormat="1">
      <c r="A154" s="114"/>
      <c r="M154" s="113"/>
      <c r="O154" s="129" t="s">
        <v>246</v>
      </c>
      <c r="P154" s="133"/>
      <c r="Q154" s="133"/>
      <c r="R154" s="133"/>
      <c r="S154" s="133"/>
      <c r="T154" s="133"/>
      <c r="U154" s="133"/>
      <c r="V154" s="133"/>
      <c r="W154" s="133"/>
      <c r="X154" s="133"/>
      <c r="Y154" s="133"/>
      <c r="Z154" s="133"/>
      <c r="AA154" s="133">
        <v>59.090909090909093</v>
      </c>
      <c r="AB154" s="133">
        <v>59.090909090909101</v>
      </c>
      <c r="AC154" s="133">
        <v>59.090909090909093</v>
      </c>
      <c r="AD154" s="133">
        <v>59.090909090909093</v>
      </c>
      <c r="AE154" s="133">
        <v>59.090909090909093</v>
      </c>
      <c r="AF154" s="127">
        <v>59.090909090909101</v>
      </c>
      <c r="AG154" s="127">
        <v>59.090909090909086</v>
      </c>
      <c r="AH154" s="127">
        <v>59.090909090909093</v>
      </c>
      <c r="AI154" s="127">
        <v>59.090909090909093</v>
      </c>
      <c r="AJ154" s="127">
        <v>59.090909090909093</v>
      </c>
      <c r="AK154" s="127">
        <v>59.090909090909101</v>
      </c>
      <c r="AL154" s="127">
        <v>59.090909090909093</v>
      </c>
      <c r="AM154" s="127">
        <v>59.090909090909093</v>
      </c>
      <c r="AN154" s="127">
        <v>59.090909090909093</v>
      </c>
      <c r="AO154" s="127">
        <v>59.090909090909101</v>
      </c>
      <c r="AP154" s="127">
        <v>59.090909090909101</v>
      </c>
      <c r="AQ154" s="127">
        <v>59.090909090909101</v>
      </c>
      <c r="AR154" s="127">
        <v>59.090909090909101</v>
      </c>
      <c r="AS154" s="127">
        <v>59.090909090909101</v>
      </c>
      <c r="AU154" s="120"/>
      <c r="AV154" s="121"/>
    </row>
    <row r="155" spans="1:48" s="116" customFormat="1">
      <c r="A155" s="114"/>
      <c r="M155" s="113"/>
      <c r="O155" s="129" t="s">
        <v>247</v>
      </c>
      <c r="P155" s="133"/>
      <c r="Q155" s="133"/>
      <c r="R155" s="133"/>
      <c r="S155" s="133"/>
      <c r="T155" s="133">
        <v>7</v>
      </c>
      <c r="U155" s="133">
        <v>17.2</v>
      </c>
      <c r="V155" s="133">
        <v>17</v>
      </c>
      <c r="W155" s="133">
        <v>15.6</v>
      </c>
      <c r="X155" s="133">
        <v>30.9</v>
      </c>
      <c r="Y155" s="133">
        <v>31.5</v>
      </c>
      <c r="Z155" s="133">
        <v>52.9</v>
      </c>
      <c r="AA155" s="133">
        <v>54.9</v>
      </c>
      <c r="AB155" s="133">
        <v>33.1</v>
      </c>
      <c r="AC155" s="133">
        <v>14.581</v>
      </c>
      <c r="AD155" s="133">
        <v>21.986999999999998</v>
      </c>
      <c r="AE155" s="133">
        <v>7.5</v>
      </c>
      <c r="AF155" s="127"/>
      <c r="AG155" s="127"/>
      <c r="AH155" s="127"/>
      <c r="AI155" s="127"/>
      <c r="AJ155" s="127"/>
      <c r="AK155" s="127"/>
      <c r="AL155" s="127"/>
      <c r="AM155" s="127"/>
      <c r="AN155" s="127"/>
      <c r="AO155" s="127"/>
      <c r="AP155" s="127"/>
      <c r="AQ155" s="127"/>
      <c r="AR155" s="127"/>
      <c r="AS155" s="127"/>
      <c r="AU155" s="120"/>
      <c r="AV155" s="121"/>
    </row>
    <row r="156" spans="1:48" s="116" customFormat="1">
      <c r="A156" s="114"/>
      <c r="M156" s="113"/>
      <c r="O156" s="129" t="s">
        <v>248</v>
      </c>
      <c r="P156" s="133">
        <v>47.9</v>
      </c>
      <c r="Q156" s="133">
        <v>47.9</v>
      </c>
      <c r="R156" s="133">
        <v>32.709090909090911</v>
      </c>
      <c r="S156" s="133">
        <v>19.818181818181817</v>
      </c>
      <c r="T156" s="133">
        <v>19.818181818181817</v>
      </c>
      <c r="U156" s="133">
        <v>19.818181818181817</v>
      </c>
      <c r="V156" s="133">
        <v>19.818181818181817</v>
      </c>
      <c r="W156" s="133">
        <v>15.909090909090908</v>
      </c>
      <c r="X156" s="133">
        <v>41.218181818181819</v>
      </c>
      <c r="Y156" s="133">
        <v>41.218181818181819</v>
      </c>
      <c r="Z156" s="133">
        <v>60.9</v>
      </c>
      <c r="AA156" s="133">
        <v>63.607272727272722</v>
      </c>
      <c r="AB156" s="133">
        <v>63.607272727272722</v>
      </c>
      <c r="AC156" s="133">
        <v>63.607272727272722</v>
      </c>
      <c r="AD156" s="133">
        <v>63.607272727272722</v>
      </c>
      <c r="AE156" s="133">
        <v>63.607272727272722</v>
      </c>
      <c r="AF156" s="127">
        <v>63.607272727272722</v>
      </c>
      <c r="AG156" s="127">
        <v>63.607272727272722</v>
      </c>
      <c r="AH156" s="127">
        <v>63.607272727272722</v>
      </c>
      <c r="AI156" s="127">
        <v>63.607272727272722</v>
      </c>
      <c r="AJ156" s="127">
        <v>63.607272727272722</v>
      </c>
      <c r="AK156" s="127">
        <v>63.607272727272722</v>
      </c>
      <c r="AL156" s="127">
        <v>63.607272727272722</v>
      </c>
      <c r="AM156" s="127">
        <v>63.607272727272722</v>
      </c>
      <c r="AN156" s="127">
        <v>63.607272727272722</v>
      </c>
      <c r="AO156" s="127">
        <v>63.607272727272722</v>
      </c>
      <c r="AP156" s="127">
        <v>63.607272727272722</v>
      </c>
      <c r="AQ156" s="127">
        <v>63.607272727272722</v>
      </c>
      <c r="AR156" s="127">
        <v>63.607272727272722</v>
      </c>
      <c r="AS156" s="127">
        <v>63.607272727272722</v>
      </c>
      <c r="AU156" s="120"/>
      <c r="AV156" s="121"/>
    </row>
    <row r="157" spans="1:48" s="116" customFormat="1">
      <c r="A157" s="114"/>
      <c r="M157" s="113"/>
      <c r="O157" s="129" t="s">
        <v>249</v>
      </c>
      <c r="P157" s="133"/>
      <c r="Q157" s="133"/>
      <c r="R157" s="133"/>
      <c r="S157" s="133"/>
      <c r="T157" s="133"/>
      <c r="U157" s="133"/>
      <c r="V157" s="133"/>
      <c r="W157" s="133"/>
      <c r="X157" s="133"/>
      <c r="Y157" s="133"/>
      <c r="Z157" s="133"/>
      <c r="AA157" s="133"/>
      <c r="AB157" s="133"/>
      <c r="AC157" s="135"/>
      <c r="AD157" s="135"/>
      <c r="AE157" s="135">
        <v>59.090909090909093</v>
      </c>
      <c r="AF157" s="136">
        <v>59.090909090909093</v>
      </c>
      <c r="AG157" s="136">
        <v>59.090909090909093</v>
      </c>
      <c r="AH157" s="136">
        <v>59.090909090909093</v>
      </c>
      <c r="AI157" s="136">
        <v>59.090909090909093</v>
      </c>
      <c r="AJ157" s="136">
        <v>59.090909090909093</v>
      </c>
      <c r="AK157" s="136">
        <v>59.090909090909093</v>
      </c>
      <c r="AL157" s="136">
        <v>59.090909090909093</v>
      </c>
      <c r="AM157" s="136">
        <v>59.090909090909093</v>
      </c>
      <c r="AN157" s="136">
        <v>59.090909090909093</v>
      </c>
      <c r="AO157" s="136">
        <v>59.090909090909093</v>
      </c>
      <c r="AP157" s="136">
        <v>59.090909090909093</v>
      </c>
      <c r="AQ157" s="136">
        <v>59.090909090909093</v>
      </c>
      <c r="AR157" s="136">
        <v>59.090909090909093</v>
      </c>
      <c r="AS157" s="136">
        <v>59.090909090909093</v>
      </c>
      <c r="AT157" s="137"/>
      <c r="AU157" s="120"/>
      <c r="AV157" s="121"/>
    </row>
    <row r="158" spans="1:48" s="116" customFormat="1">
      <c r="A158" s="114"/>
      <c r="M158" s="113"/>
      <c r="O158" s="129"/>
      <c r="P158" s="133"/>
      <c r="Q158" s="133"/>
      <c r="R158" s="133"/>
      <c r="S158" s="133"/>
      <c r="T158" s="133"/>
      <c r="U158" s="133"/>
      <c r="V158" s="133"/>
      <c r="W158" s="133"/>
      <c r="X158" s="133"/>
      <c r="Y158" s="133"/>
      <c r="Z158" s="133"/>
      <c r="AA158" s="133"/>
      <c r="AB158" s="133"/>
      <c r="AC158" s="133"/>
      <c r="AD158" s="133"/>
      <c r="AE158" s="133"/>
      <c r="AF158" s="127"/>
      <c r="AG158" s="127"/>
      <c r="AH158" s="127"/>
      <c r="AI158" s="127"/>
      <c r="AJ158" s="127"/>
      <c r="AK158" s="127"/>
      <c r="AL158" s="127"/>
      <c r="AM158" s="127"/>
      <c r="AN158" s="127"/>
      <c r="AO158" s="127"/>
      <c r="AP158" s="127"/>
      <c r="AQ158" s="127"/>
      <c r="AR158" s="127"/>
      <c r="AS158" s="127"/>
      <c r="AU158" s="120"/>
      <c r="AV158" s="121"/>
    </row>
    <row r="159" spans="1:48" s="116" customFormat="1">
      <c r="A159" s="114"/>
      <c r="M159" s="113"/>
      <c r="O159" s="129" t="s">
        <v>250</v>
      </c>
      <c r="P159" s="140"/>
      <c r="Q159" s="140"/>
      <c r="R159" s="140"/>
      <c r="S159" s="140"/>
      <c r="T159" s="140"/>
      <c r="U159" s="140"/>
      <c r="V159" s="140"/>
      <c r="W159" s="140"/>
      <c r="X159" s="140"/>
      <c r="Y159" s="140"/>
      <c r="Z159" s="140"/>
      <c r="AA159" s="127"/>
      <c r="AB159" s="127"/>
      <c r="AC159" s="136"/>
      <c r="AD159" s="136"/>
      <c r="AE159" s="136">
        <v>59.090909090909093</v>
      </c>
      <c r="AF159" s="136">
        <v>59.090909090909093</v>
      </c>
      <c r="AG159" s="136">
        <v>59.090909090909093</v>
      </c>
      <c r="AH159" s="136">
        <v>59.090909090909093</v>
      </c>
      <c r="AI159" s="136">
        <v>59.090909090909093</v>
      </c>
      <c r="AJ159" s="136">
        <v>59.090909090909093</v>
      </c>
      <c r="AK159" s="136">
        <v>59.090909090909093</v>
      </c>
      <c r="AL159" s="136">
        <v>59.090909090909093</v>
      </c>
      <c r="AM159" s="136">
        <v>59.090909090909093</v>
      </c>
      <c r="AN159" s="136">
        <v>59.090909090909093</v>
      </c>
      <c r="AO159" s="136">
        <v>59.090909090909093</v>
      </c>
      <c r="AP159" s="136">
        <v>59.090909090909093</v>
      </c>
      <c r="AQ159" s="136">
        <v>59.090909090909093</v>
      </c>
      <c r="AR159" s="136">
        <v>59.090909090909093</v>
      </c>
      <c r="AS159" s="136">
        <v>59.090909090909093</v>
      </c>
      <c r="AU159" s="120"/>
      <c r="AV159" s="121"/>
    </row>
    <row r="160" spans="1:48" s="116" customFormat="1">
      <c r="A160" s="114"/>
      <c r="M160" s="113"/>
      <c r="O160" s="156"/>
      <c r="P160" s="156"/>
      <c r="Q160" s="156"/>
      <c r="R160" s="156"/>
      <c r="S160" s="156"/>
      <c r="T160" s="156"/>
      <c r="U160" s="156"/>
      <c r="V160" s="156"/>
      <c r="W160" s="156"/>
      <c r="X160" s="156"/>
      <c r="Y160" s="156"/>
      <c r="Z160" s="156"/>
      <c r="AA160" s="158"/>
      <c r="AB160" s="158"/>
      <c r="AC160" s="158"/>
      <c r="AD160" s="158"/>
      <c r="AE160" s="158"/>
      <c r="AF160" s="158"/>
      <c r="AG160" s="158"/>
      <c r="AH160" s="158"/>
      <c r="AI160" s="158"/>
      <c r="AJ160" s="158"/>
      <c r="AK160" s="158"/>
      <c r="AL160" s="158"/>
      <c r="AM160" s="158"/>
      <c r="AN160" s="158"/>
      <c r="AO160" s="158"/>
      <c r="AP160" s="158"/>
      <c r="AQ160" s="158"/>
      <c r="AR160" s="158"/>
      <c r="AS160" s="158"/>
      <c r="AU160" s="120"/>
      <c r="AV160" s="121"/>
    </row>
    <row r="161" spans="1:48" s="116" customFormat="1">
      <c r="A161" s="114"/>
      <c r="M161" s="113"/>
      <c r="AU161" s="120"/>
      <c r="AV161" s="121"/>
    </row>
    <row r="162" spans="1:48" s="116" customFormat="1">
      <c r="A162" s="114"/>
      <c r="M162" s="113"/>
      <c r="O162" s="156"/>
      <c r="P162" s="156"/>
      <c r="Q162" s="156"/>
      <c r="R162" s="156"/>
      <c r="S162" s="156"/>
      <c r="T162" s="156"/>
      <c r="U162" s="156"/>
      <c r="V162" s="156"/>
      <c r="W162" s="156"/>
      <c r="X162" s="156"/>
      <c r="Y162" s="156"/>
      <c r="Z162" s="156"/>
      <c r="AA162" s="158"/>
      <c r="AB162" s="158"/>
      <c r="AC162" s="158"/>
      <c r="AD162" s="158"/>
      <c r="AE162" s="158"/>
      <c r="AF162" s="158"/>
      <c r="AG162" s="158"/>
      <c r="AH162" s="158"/>
      <c r="AI162" s="158"/>
      <c r="AJ162" s="158"/>
      <c r="AK162" s="158"/>
      <c r="AL162" s="158"/>
      <c r="AM162" s="158"/>
      <c r="AN162" s="158"/>
      <c r="AO162" s="158"/>
      <c r="AP162" s="158"/>
      <c r="AQ162" s="158"/>
      <c r="AR162" s="158"/>
      <c r="AS162" s="158"/>
      <c r="AU162" s="120"/>
      <c r="AV162" s="121"/>
    </row>
    <row r="163" spans="1:48" s="116" customFormat="1">
      <c r="A163" s="114"/>
      <c r="M163" s="113"/>
      <c r="O163" s="156"/>
      <c r="P163" s="156"/>
      <c r="Q163" s="156"/>
      <c r="R163" s="156"/>
      <c r="S163" s="156"/>
      <c r="T163" s="156"/>
      <c r="U163" s="156"/>
      <c r="V163" s="156"/>
      <c r="W163" s="156"/>
      <c r="X163" s="156"/>
      <c r="Y163" s="156"/>
      <c r="Z163" s="156"/>
      <c r="AA163" s="158"/>
      <c r="AB163" s="158"/>
      <c r="AC163" s="158"/>
      <c r="AD163" s="158"/>
      <c r="AE163" s="158"/>
      <c r="AF163" s="158"/>
      <c r="AG163" s="158"/>
      <c r="AH163" s="158"/>
      <c r="AI163" s="158"/>
      <c r="AJ163" s="158"/>
      <c r="AK163" s="158"/>
      <c r="AL163" s="158"/>
      <c r="AM163" s="158"/>
      <c r="AN163" s="158"/>
      <c r="AO163" s="158"/>
      <c r="AP163" s="158"/>
      <c r="AQ163" s="158"/>
      <c r="AR163" s="158"/>
      <c r="AS163" s="158"/>
      <c r="AU163" s="120"/>
      <c r="AV163" s="121"/>
    </row>
    <row r="164" spans="1:48" s="116" customFormat="1">
      <c r="A164" s="114"/>
      <c r="B164" s="114"/>
      <c r="C164" s="114"/>
      <c r="D164" s="114"/>
      <c r="E164" s="114"/>
      <c r="F164" s="114"/>
      <c r="G164" s="114"/>
      <c r="H164" s="114"/>
      <c r="I164" s="114"/>
      <c r="J164" s="114"/>
      <c r="K164" s="114"/>
      <c r="L164" s="114"/>
      <c r="M164" s="113"/>
      <c r="N164" s="114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  <c r="Y164" s="161"/>
      <c r="Z164" s="161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14"/>
      <c r="AU164" s="120"/>
      <c r="AV164" s="121"/>
    </row>
    <row r="165" spans="1:48" s="116" customFormat="1">
      <c r="A165" s="114"/>
      <c r="B165" s="115" t="s">
        <v>251</v>
      </c>
      <c r="M165" s="113"/>
      <c r="AU165" s="120"/>
      <c r="AV165" s="121"/>
    </row>
    <row r="166" spans="1:48" s="116" customFormat="1">
      <c r="A166" s="114"/>
      <c r="B166" s="115" t="s">
        <v>9</v>
      </c>
      <c r="M166" s="113"/>
      <c r="AU166" s="120"/>
      <c r="AV166" s="121"/>
    </row>
    <row r="167" spans="1:48" s="116" customFormat="1">
      <c r="A167" s="114"/>
      <c r="M167" s="113"/>
      <c r="AU167" s="120"/>
      <c r="AV167" s="121"/>
    </row>
    <row r="168" spans="1:48" s="116" customFormat="1">
      <c r="A168" s="114"/>
      <c r="M168" s="113"/>
      <c r="AU168" s="120"/>
      <c r="AV168" s="121"/>
    </row>
    <row r="169" spans="1:48" s="116" customFormat="1" ht="15">
      <c r="A169" s="114"/>
      <c r="M169" s="113"/>
      <c r="O169" s="142"/>
      <c r="P169" s="142"/>
      <c r="Q169" s="142"/>
      <c r="R169" s="142"/>
      <c r="S169" s="142"/>
      <c r="T169" s="142"/>
      <c r="U169" s="142"/>
      <c r="V169" s="142"/>
      <c r="W169" s="142"/>
      <c r="X169" s="142"/>
      <c r="Y169" s="142"/>
      <c r="Z169" s="142"/>
      <c r="AA169" s="143"/>
      <c r="AB169" s="143"/>
      <c r="AC169" s="289" t="s">
        <v>175</v>
      </c>
      <c r="AD169" s="126">
        <f>AD180-AD178</f>
        <v>0</v>
      </c>
      <c r="AE169" s="126">
        <f t="shared" ref="AE169:AS169" si="14">AE180-AE178</f>
        <v>0</v>
      </c>
      <c r="AF169" s="126">
        <f t="shared" si="14"/>
        <v>0</v>
      </c>
      <c r="AG169" s="126">
        <f t="shared" si="14"/>
        <v>0</v>
      </c>
      <c r="AH169" s="126">
        <f t="shared" si="14"/>
        <v>0</v>
      </c>
      <c r="AI169" s="126">
        <f t="shared" si="14"/>
        <v>0</v>
      </c>
      <c r="AJ169" s="126">
        <f t="shared" si="14"/>
        <v>0</v>
      </c>
      <c r="AK169" s="126">
        <f t="shared" si="14"/>
        <v>0</v>
      </c>
      <c r="AL169" s="126">
        <f t="shared" si="14"/>
        <v>0</v>
      </c>
      <c r="AM169" s="126">
        <f t="shared" si="14"/>
        <v>0</v>
      </c>
      <c r="AN169" s="126">
        <f t="shared" si="14"/>
        <v>0</v>
      </c>
      <c r="AO169" s="126">
        <f t="shared" si="14"/>
        <v>0</v>
      </c>
      <c r="AP169" s="126">
        <f t="shared" si="14"/>
        <v>0</v>
      </c>
      <c r="AQ169" s="126">
        <f t="shared" si="14"/>
        <v>0</v>
      </c>
      <c r="AR169" s="126">
        <f t="shared" si="14"/>
        <v>0</v>
      </c>
      <c r="AS169" s="126">
        <f t="shared" si="14"/>
        <v>0</v>
      </c>
      <c r="AU169" s="120"/>
      <c r="AV169" s="121"/>
    </row>
    <row r="170" spans="1:48" s="116" customFormat="1">
      <c r="A170" s="114"/>
      <c r="M170" s="113"/>
      <c r="O170" s="142"/>
      <c r="P170" s="142"/>
      <c r="Q170" s="142"/>
      <c r="R170" s="142"/>
      <c r="S170" s="142"/>
      <c r="T170" s="142"/>
      <c r="U170" s="142"/>
      <c r="V170" s="142"/>
      <c r="W170" s="142"/>
      <c r="X170" s="142"/>
      <c r="Y170" s="142"/>
      <c r="Z170" s="142"/>
      <c r="AA170" s="143"/>
      <c r="AB170" s="143"/>
      <c r="AC170" s="289"/>
      <c r="AD170" s="127">
        <f>AD178</f>
        <v>0</v>
      </c>
      <c r="AE170" s="127">
        <f t="shared" ref="AE170:AS170" si="15">AE178</f>
        <v>86.189090909090908</v>
      </c>
      <c r="AF170" s="127">
        <f t="shared" si="15"/>
        <v>86.189090909090908</v>
      </c>
      <c r="AG170" s="127">
        <f t="shared" si="15"/>
        <v>86.189090909090908</v>
      </c>
      <c r="AH170" s="127">
        <f t="shared" si="15"/>
        <v>86.189090909090908</v>
      </c>
      <c r="AI170" s="127">
        <f t="shared" si="15"/>
        <v>86.189090909090908</v>
      </c>
      <c r="AJ170" s="127">
        <f t="shared" si="15"/>
        <v>86.189090909090908</v>
      </c>
      <c r="AK170" s="127">
        <f t="shared" si="15"/>
        <v>86.189090909090908</v>
      </c>
      <c r="AL170" s="127">
        <f t="shared" si="15"/>
        <v>86.189090909090908</v>
      </c>
      <c r="AM170" s="127">
        <f t="shared" si="15"/>
        <v>86.189090909090908</v>
      </c>
      <c r="AN170" s="127">
        <f t="shared" si="15"/>
        <v>86.189090909090908</v>
      </c>
      <c r="AO170" s="127">
        <f t="shared" si="15"/>
        <v>86.189090909090908</v>
      </c>
      <c r="AP170" s="127">
        <f t="shared" si="15"/>
        <v>86.189090909090908</v>
      </c>
      <c r="AQ170" s="127">
        <f t="shared" si="15"/>
        <v>86.189090909090908</v>
      </c>
      <c r="AR170" s="127">
        <f t="shared" si="15"/>
        <v>86.189090909090908</v>
      </c>
      <c r="AS170" s="127">
        <f t="shared" si="15"/>
        <v>86.189090909090908</v>
      </c>
      <c r="AU170" s="120"/>
      <c r="AV170" s="121"/>
    </row>
    <row r="171" spans="1:48" s="116" customFormat="1">
      <c r="A171" s="114"/>
      <c r="M171" s="113"/>
      <c r="O171" s="124"/>
      <c r="P171" s="124"/>
      <c r="Q171" s="124"/>
      <c r="R171" s="124"/>
      <c r="S171" s="124"/>
      <c r="T171" s="124"/>
      <c r="U171" s="124"/>
      <c r="V171" s="124"/>
      <c r="W171" s="124"/>
      <c r="X171" s="124"/>
      <c r="Y171" s="124"/>
      <c r="Z171" s="124"/>
      <c r="AA171" s="128"/>
      <c r="AB171" s="128"/>
      <c r="AC171" s="128"/>
      <c r="AD171" s="128"/>
      <c r="AE171" s="128"/>
      <c r="AF171" s="128"/>
      <c r="AG171" s="128"/>
      <c r="AH171" s="128"/>
      <c r="AI171" s="128"/>
      <c r="AJ171" s="128"/>
      <c r="AK171" s="128"/>
      <c r="AL171" s="128"/>
      <c r="AM171" s="128"/>
      <c r="AN171" s="125"/>
      <c r="AO171" s="125"/>
      <c r="AP171" s="125"/>
      <c r="AQ171" s="125"/>
      <c r="AR171" s="125"/>
      <c r="AS171" s="125"/>
      <c r="AU171" s="120"/>
      <c r="AV171" s="121"/>
    </row>
    <row r="172" spans="1:48" s="116" customFormat="1">
      <c r="A172" s="114"/>
      <c r="M172" s="113"/>
      <c r="O172" s="129"/>
      <c r="P172" s="129" t="s">
        <v>177</v>
      </c>
      <c r="Q172" s="129" t="s">
        <v>178</v>
      </c>
      <c r="R172" s="129" t="s">
        <v>179</v>
      </c>
      <c r="S172" s="129" t="s">
        <v>180</v>
      </c>
      <c r="T172" s="129" t="s">
        <v>181</v>
      </c>
      <c r="U172" s="129" t="s">
        <v>182</v>
      </c>
      <c r="V172" s="129" t="s">
        <v>183</v>
      </c>
      <c r="W172" s="129" t="s">
        <v>184</v>
      </c>
      <c r="X172" s="129" t="s">
        <v>185</v>
      </c>
      <c r="Y172" s="129" t="s">
        <v>186</v>
      </c>
      <c r="Z172" s="129" t="s">
        <v>187</v>
      </c>
      <c r="AA172" s="130" t="s">
        <v>188</v>
      </c>
      <c r="AB172" s="129" t="s">
        <v>189</v>
      </c>
      <c r="AC172" s="129" t="s">
        <v>190</v>
      </c>
      <c r="AD172" s="129" t="s">
        <v>191</v>
      </c>
      <c r="AE172" s="129" t="s">
        <v>200</v>
      </c>
      <c r="AF172" s="129" t="s">
        <v>201</v>
      </c>
      <c r="AG172" s="129" t="s">
        <v>202</v>
      </c>
      <c r="AH172" s="129" t="s">
        <v>203</v>
      </c>
      <c r="AI172" s="129" t="s">
        <v>204</v>
      </c>
      <c r="AJ172" s="129" t="s">
        <v>205</v>
      </c>
      <c r="AK172" s="129" t="s">
        <v>206</v>
      </c>
      <c r="AL172" s="129" t="s">
        <v>207</v>
      </c>
      <c r="AM172" s="129" t="s">
        <v>208</v>
      </c>
      <c r="AN172" s="140" t="s">
        <v>209</v>
      </c>
      <c r="AO172" s="140" t="s">
        <v>210</v>
      </c>
      <c r="AP172" s="129" t="s">
        <v>211</v>
      </c>
      <c r="AQ172" s="129" t="s">
        <v>212</v>
      </c>
      <c r="AR172" s="129" t="s">
        <v>213</v>
      </c>
      <c r="AS172" s="129" t="s">
        <v>214</v>
      </c>
      <c r="AU172" s="120"/>
      <c r="AV172" s="121"/>
    </row>
    <row r="173" spans="1:48" s="116" customFormat="1">
      <c r="A173" s="114"/>
      <c r="M173" s="113"/>
      <c r="O173" s="131"/>
      <c r="P173" s="133"/>
      <c r="Q173" s="133"/>
      <c r="R173" s="133"/>
      <c r="S173" s="133"/>
      <c r="T173" s="133"/>
      <c r="U173" s="133"/>
      <c r="V173" s="133"/>
      <c r="W173" s="133"/>
      <c r="X173" s="133"/>
      <c r="Y173" s="133"/>
      <c r="Z173" s="133"/>
      <c r="AA173" s="133"/>
      <c r="AB173" s="133"/>
      <c r="AC173" s="133"/>
      <c r="AD173" s="133"/>
      <c r="AE173" s="133"/>
      <c r="AF173" s="133"/>
      <c r="AG173" s="133"/>
      <c r="AH173" s="133"/>
      <c r="AI173" s="133"/>
      <c r="AJ173" s="133"/>
      <c r="AK173" s="133"/>
      <c r="AL173" s="133"/>
      <c r="AM173" s="133"/>
      <c r="AN173" s="134"/>
      <c r="AO173" s="134"/>
      <c r="AP173" s="134"/>
      <c r="AQ173" s="134"/>
      <c r="AR173" s="134"/>
      <c r="AS173" s="134"/>
      <c r="AU173" s="120"/>
      <c r="AV173" s="121"/>
    </row>
    <row r="174" spans="1:48" s="116" customFormat="1">
      <c r="A174" s="114"/>
      <c r="M174" s="113"/>
      <c r="O174" s="129" t="s">
        <v>252</v>
      </c>
      <c r="P174" s="133">
        <v>0</v>
      </c>
      <c r="Q174" s="133">
        <v>0</v>
      </c>
      <c r="R174" s="133">
        <v>0</v>
      </c>
      <c r="S174" s="133">
        <v>0</v>
      </c>
      <c r="T174" s="133">
        <v>0</v>
      </c>
      <c r="U174" s="133">
        <v>0</v>
      </c>
      <c r="V174" s="133">
        <v>0</v>
      </c>
      <c r="W174" s="133">
        <v>0</v>
      </c>
      <c r="X174" s="133">
        <v>86.36363636363636</v>
      </c>
      <c r="Y174" s="133">
        <v>86.36363636363636</v>
      </c>
      <c r="Z174" s="133">
        <v>86.36363636363636</v>
      </c>
      <c r="AA174" s="133">
        <v>86.36363636363636</v>
      </c>
      <c r="AB174" s="133">
        <v>86.36363636363636</v>
      </c>
      <c r="AC174" s="133">
        <v>86.36363636363636</v>
      </c>
      <c r="AD174" s="133">
        <v>86.36363636363636</v>
      </c>
      <c r="AE174" s="133">
        <v>86.36363636363636</v>
      </c>
      <c r="AF174" s="133">
        <v>86.36363636363636</v>
      </c>
      <c r="AG174" s="133">
        <v>86.36363636363636</v>
      </c>
      <c r="AH174" s="133">
        <v>86.36363636363636</v>
      </c>
      <c r="AI174" s="133">
        <v>86.36363636363636</v>
      </c>
      <c r="AJ174" s="133">
        <v>86.36363636363636</v>
      </c>
      <c r="AK174" s="133">
        <v>72.727272727272734</v>
      </c>
      <c r="AL174" s="133">
        <v>72.727272727272734</v>
      </c>
      <c r="AM174" s="133">
        <v>72.727272727272734</v>
      </c>
      <c r="AN174" s="127">
        <v>72.727272727272734</v>
      </c>
      <c r="AO174" s="127">
        <v>72.727272727272734</v>
      </c>
      <c r="AP174" s="127">
        <v>72.73</v>
      </c>
      <c r="AQ174" s="127">
        <v>72.73</v>
      </c>
      <c r="AR174" s="127">
        <v>72.73</v>
      </c>
      <c r="AS174" s="127">
        <v>59.09</v>
      </c>
      <c r="AU174" s="120"/>
      <c r="AV174" s="121"/>
    </row>
    <row r="175" spans="1:48" s="116" customFormat="1">
      <c r="A175" s="114"/>
      <c r="M175" s="113"/>
      <c r="O175" s="129" t="s">
        <v>253</v>
      </c>
      <c r="P175" s="133"/>
      <c r="Q175" s="133"/>
      <c r="R175" s="133"/>
      <c r="S175" s="133"/>
      <c r="T175" s="133"/>
      <c r="U175" s="133"/>
      <c r="V175" s="133"/>
      <c r="W175" s="133"/>
      <c r="X175" s="133"/>
      <c r="Y175" s="133"/>
      <c r="Z175" s="133">
        <v>68.181818181818187</v>
      </c>
      <c r="AA175" s="133"/>
      <c r="AB175" s="133"/>
      <c r="AC175" s="133"/>
      <c r="AD175" s="133"/>
      <c r="AE175" s="133"/>
      <c r="AF175" s="133"/>
      <c r="AG175" s="133"/>
      <c r="AH175" s="133"/>
      <c r="AI175" s="133"/>
      <c r="AJ175" s="133"/>
      <c r="AK175" s="133"/>
      <c r="AL175" s="133"/>
      <c r="AM175" s="133"/>
      <c r="AN175" s="134"/>
      <c r="AO175" s="134"/>
      <c r="AP175" s="134"/>
      <c r="AQ175" s="134"/>
      <c r="AR175" s="134"/>
      <c r="AS175" s="134"/>
      <c r="AU175" s="120"/>
      <c r="AV175" s="121"/>
    </row>
    <row r="176" spans="1:48" s="116" customFormat="1">
      <c r="A176" s="114"/>
      <c r="M176" s="113"/>
      <c r="O176" s="129" t="s">
        <v>254</v>
      </c>
      <c r="P176" s="133"/>
      <c r="Q176" s="133"/>
      <c r="R176" s="133"/>
      <c r="S176" s="133"/>
      <c r="T176" s="133"/>
      <c r="U176" s="133"/>
      <c r="V176" s="133"/>
      <c r="W176" s="133"/>
      <c r="X176" s="133">
        <v>43.6</v>
      </c>
      <c r="Y176" s="133">
        <v>63.4</v>
      </c>
      <c r="Z176" s="133">
        <v>74.5</v>
      </c>
      <c r="AA176" s="133">
        <v>59.1</v>
      </c>
      <c r="AB176" s="133">
        <v>52.7</v>
      </c>
      <c r="AC176" s="133">
        <v>55.844000000000001</v>
      </c>
      <c r="AD176" s="133">
        <v>55.844999999999999</v>
      </c>
      <c r="AE176" s="133">
        <v>59.1</v>
      </c>
      <c r="AF176" s="133"/>
      <c r="AG176" s="133"/>
      <c r="AH176" s="133"/>
      <c r="AI176" s="133"/>
      <c r="AJ176" s="133"/>
      <c r="AK176" s="133"/>
      <c r="AL176" s="133"/>
      <c r="AM176" s="133"/>
      <c r="AN176" s="134"/>
      <c r="AO176" s="134"/>
      <c r="AP176" s="134"/>
      <c r="AQ176" s="134"/>
      <c r="AR176" s="134"/>
      <c r="AS176" s="134"/>
      <c r="AT176" s="163"/>
      <c r="AU176" s="120"/>
      <c r="AV176" s="121"/>
    </row>
    <row r="177" spans="1:48" s="116" customFormat="1">
      <c r="A177" s="114"/>
      <c r="M177" s="113"/>
      <c r="O177" s="129" t="s">
        <v>255</v>
      </c>
      <c r="P177" s="133">
        <v>0</v>
      </c>
      <c r="Q177" s="133">
        <v>0</v>
      </c>
      <c r="R177" s="133">
        <v>0</v>
      </c>
      <c r="S177" s="133">
        <v>0</v>
      </c>
      <c r="T177" s="133">
        <v>0</v>
      </c>
      <c r="U177" s="133">
        <v>0</v>
      </c>
      <c r="V177" s="133">
        <v>0</v>
      </c>
      <c r="W177" s="133">
        <v>59.090909090909093</v>
      </c>
      <c r="X177" s="133">
        <v>86.36363636363636</v>
      </c>
      <c r="Y177" s="133">
        <v>86.36363636363636</v>
      </c>
      <c r="Z177" s="133">
        <v>86.4</v>
      </c>
      <c r="AA177" s="133">
        <v>86.36363636363636</v>
      </c>
      <c r="AB177" s="133">
        <v>86.36363636363636</v>
      </c>
      <c r="AC177" s="133">
        <v>86.36363636363636</v>
      </c>
      <c r="AD177" s="133">
        <v>86.36363636363636</v>
      </c>
      <c r="AE177" s="133">
        <v>86.36363636363636</v>
      </c>
      <c r="AF177" s="133">
        <v>86.36363636363636</v>
      </c>
      <c r="AG177" s="133">
        <v>86.36363636363636</v>
      </c>
      <c r="AH177" s="133">
        <v>86.36363636363636</v>
      </c>
      <c r="AI177" s="133">
        <v>86.36363636363636</v>
      </c>
      <c r="AJ177" s="133">
        <v>86.36363636363636</v>
      </c>
      <c r="AK177" s="133">
        <v>86.36363636363636</v>
      </c>
      <c r="AL177" s="133">
        <v>86.36363636363636</v>
      </c>
      <c r="AM177" s="133">
        <v>86.36363636363636</v>
      </c>
      <c r="AN177" s="127">
        <v>86.36363636363636</v>
      </c>
      <c r="AO177" s="127">
        <v>86.36363636363636</v>
      </c>
      <c r="AP177" s="127">
        <v>86.36363636363636</v>
      </c>
      <c r="AQ177" s="127">
        <v>86.36363636363636</v>
      </c>
      <c r="AR177" s="127">
        <v>86.36363636363636</v>
      </c>
      <c r="AS177" s="127">
        <v>86.36363636363636</v>
      </c>
      <c r="AT177" s="163"/>
      <c r="AU177" s="120"/>
      <c r="AV177" s="121"/>
    </row>
    <row r="178" spans="1:48" s="116" customFormat="1">
      <c r="A178" s="114"/>
      <c r="M178" s="113"/>
      <c r="O178" s="129" t="s">
        <v>256</v>
      </c>
      <c r="P178" s="133"/>
      <c r="Q178" s="133"/>
      <c r="R178" s="133"/>
      <c r="S178" s="133"/>
      <c r="T178" s="133"/>
      <c r="U178" s="133"/>
      <c r="V178" s="133"/>
      <c r="W178" s="133"/>
      <c r="X178" s="133"/>
      <c r="Y178" s="133"/>
      <c r="Z178" s="133"/>
      <c r="AA178" s="133"/>
      <c r="AB178" s="133"/>
      <c r="AC178" s="135"/>
      <c r="AD178" s="135"/>
      <c r="AE178" s="135">
        <v>86.189090909090908</v>
      </c>
      <c r="AF178" s="135">
        <v>86.189090909090908</v>
      </c>
      <c r="AG178" s="135">
        <v>86.189090909090908</v>
      </c>
      <c r="AH178" s="135">
        <v>86.189090909090908</v>
      </c>
      <c r="AI178" s="135">
        <v>86.189090909090908</v>
      </c>
      <c r="AJ178" s="135">
        <v>86.189090909090908</v>
      </c>
      <c r="AK178" s="135">
        <v>86.189090909090908</v>
      </c>
      <c r="AL178" s="135">
        <v>86.189090909090908</v>
      </c>
      <c r="AM178" s="135">
        <v>86.189090909090908</v>
      </c>
      <c r="AN178" s="136">
        <v>86.189090909090908</v>
      </c>
      <c r="AO178" s="136">
        <v>86.189090909090908</v>
      </c>
      <c r="AP178" s="136">
        <v>86.189090909090908</v>
      </c>
      <c r="AQ178" s="136">
        <v>86.189090909090908</v>
      </c>
      <c r="AR178" s="136">
        <v>86.189090909090908</v>
      </c>
      <c r="AS178" s="136">
        <v>86.189090909090908</v>
      </c>
      <c r="AU178" s="120"/>
      <c r="AV178" s="121"/>
    </row>
    <row r="179" spans="1:48" s="116" customFormat="1">
      <c r="A179" s="114"/>
      <c r="M179" s="113"/>
      <c r="O179" s="129"/>
      <c r="P179" s="133"/>
      <c r="Q179" s="133"/>
      <c r="R179" s="133"/>
      <c r="S179" s="133"/>
      <c r="T179" s="133"/>
      <c r="U179" s="133"/>
      <c r="V179" s="133"/>
      <c r="W179" s="133"/>
      <c r="X179" s="133"/>
      <c r="Y179" s="133"/>
      <c r="Z179" s="133"/>
      <c r="AA179" s="133"/>
      <c r="AB179" s="133"/>
      <c r="AC179" s="133"/>
      <c r="AD179" s="133"/>
      <c r="AE179" s="133"/>
      <c r="AF179" s="133"/>
      <c r="AG179" s="133"/>
      <c r="AH179" s="133"/>
      <c r="AI179" s="133"/>
      <c r="AJ179" s="133"/>
      <c r="AK179" s="133"/>
      <c r="AL179" s="133"/>
      <c r="AM179" s="133"/>
      <c r="AN179" s="127"/>
      <c r="AO179" s="127"/>
      <c r="AP179" s="127"/>
      <c r="AQ179" s="127"/>
      <c r="AR179" s="127"/>
      <c r="AS179" s="127"/>
      <c r="AU179" s="120"/>
      <c r="AV179" s="121"/>
    </row>
    <row r="180" spans="1:48" s="116" customFormat="1">
      <c r="A180" s="114"/>
      <c r="M180" s="113"/>
      <c r="O180" s="129" t="s">
        <v>257</v>
      </c>
      <c r="P180" s="133"/>
      <c r="Q180" s="133"/>
      <c r="R180" s="133"/>
      <c r="S180" s="133"/>
      <c r="T180" s="133"/>
      <c r="U180" s="133"/>
      <c r="V180" s="133"/>
      <c r="W180" s="133"/>
      <c r="X180" s="133"/>
      <c r="Y180" s="133"/>
      <c r="Z180" s="133"/>
      <c r="AA180" s="133"/>
      <c r="AB180" s="133"/>
      <c r="AC180" s="135"/>
      <c r="AD180" s="135"/>
      <c r="AE180" s="135">
        <v>86.189090909090908</v>
      </c>
      <c r="AF180" s="135">
        <v>86.189090909090908</v>
      </c>
      <c r="AG180" s="135">
        <v>86.189090909090908</v>
      </c>
      <c r="AH180" s="135">
        <v>86.189090909090908</v>
      </c>
      <c r="AI180" s="135">
        <v>86.189090909090908</v>
      </c>
      <c r="AJ180" s="135">
        <v>86.189090909090908</v>
      </c>
      <c r="AK180" s="135">
        <v>86.189090909090908</v>
      </c>
      <c r="AL180" s="135">
        <v>86.189090909090908</v>
      </c>
      <c r="AM180" s="135">
        <v>86.189090909090908</v>
      </c>
      <c r="AN180" s="136">
        <v>86.189090909090908</v>
      </c>
      <c r="AO180" s="136">
        <v>86.189090909090908</v>
      </c>
      <c r="AP180" s="136">
        <v>86.189090909090908</v>
      </c>
      <c r="AQ180" s="136">
        <v>86.189090909090908</v>
      </c>
      <c r="AR180" s="136">
        <v>86.189090909090908</v>
      </c>
      <c r="AS180" s="136">
        <v>86.189090909090908</v>
      </c>
      <c r="AU180" s="120"/>
      <c r="AV180" s="121"/>
    </row>
    <row r="181" spans="1:48" s="116" customFormat="1">
      <c r="A181" s="114"/>
      <c r="M181" s="113"/>
      <c r="O181" s="164"/>
      <c r="P181" s="164"/>
      <c r="Q181" s="164"/>
      <c r="R181" s="164"/>
      <c r="S181" s="164"/>
      <c r="T181" s="164"/>
      <c r="U181" s="164"/>
      <c r="V181" s="164"/>
      <c r="W181" s="164"/>
      <c r="X181" s="164"/>
      <c r="Y181" s="164"/>
      <c r="Z181" s="164"/>
      <c r="AA181" s="165"/>
      <c r="AB181" s="165"/>
      <c r="AC181" s="165"/>
      <c r="AD181" s="165"/>
      <c r="AE181" s="165"/>
      <c r="AF181" s="165"/>
      <c r="AG181" s="165"/>
      <c r="AH181" s="165"/>
      <c r="AI181" s="165"/>
      <c r="AJ181" s="165"/>
      <c r="AK181" s="165"/>
      <c r="AL181" s="165"/>
      <c r="AM181" s="165"/>
      <c r="AN181" s="165"/>
      <c r="AO181" s="165"/>
      <c r="AP181" s="165"/>
      <c r="AQ181" s="165"/>
      <c r="AR181" s="165"/>
      <c r="AS181" s="165"/>
      <c r="AU181" s="120"/>
      <c r="AV181" s="121"/>
    </row>
    <row r="182" spans="1:48" s="116" customFormat="1">
      <c r="A182" s="114"/>
      <c r="M182" s="113"/>
      <c r="O182" s="164"/>
      <c r="P182" s="164"/>
      <c r="Q182" s="164"/>
      <c r="R182" s="164"/>
      <c r="S182" s="164"/>
      <c r="T182" s="164"/>
      <c r="U182" s="164"/>
      <c r="V182" s="164"/>
      <c r="W182" s="164"/>
      <c r="X182" s="164"/>
      <c r="Y182" s="164"/>
      <c r="Z182" s="164"/>
      <c r="AA182" s="165"/>
      <c r="AB182" s="165"/>
      <c r="AC182" s="165"/>
      <c r="AD182" s="165"/>
      <c r="AE182" s="165"/>
      <c r="AF182" s="165"/>
      <c r="AG182" s="165"/>
      <c r="AH182" s="165"/>
      <c r="AI182" s="165"/>
      <c r="AJ182" s="165"/>
      <c r="AK182" s="165"/>
      <c r="AL182" s="165"/>
      <c r="AM182" s="165"/>
      <c r="AN182" s="165"/>
      <c r="AO182" s="165"/>
      <c r="AP182" s="165"/>
      <c r="AQ182" s="165"/>
      <c r="AR182" s="165"/>
      <c r="AS182" s="165"/>
      <c r="AU182" s="120"/>
      <c r="AV182" s="121"/>
    </row>
    <row r="183" spans="1:48" s="116" customFormat="1">
      <c r="A183" s="114"/>
      <c r="M183" s="113"/>
      <c r="AU183" s="120"/>
      <c r="AV183" s="121"/>
    </row>
    <row r="184" spans="1:48" s="116" customFormat="1">
      <c r="A184" s="114"/>
      <c r="M184" s="113"/>
      <c r="AU184" s="120"/>
      <c r="AV184" s="121"/>
    </row>
    <row r="185" spans="1:48" s="116" customFormat="1">
      <c r="A185" s="114"/>
      <c r="M185" s="113"/>
      <c r="AU185" s="120"/>
      <c r="AV185" s="121"/>
    </row>
    <row r="186" spans="1:48" s="116" customFormat="1">
      <c r="A186" s="114"/>
      <c r="M186" s="113"/>
      <c r="AU186" s="120"/>
      <c r="AV186" s="121"/>
    </row>
    <row r="187" spans="1:48" s="116" customFormat="1">
      <c r="A187" s="114"/>
      <c r="M187" s="113"/>
      <c r="AU187" s="120"/>
      <c r="AV187" s="121"/>
    </row>
    <row r="188" spans="1:48" s="116" customFormat="1">
      <c r="A188" s="114"/>
      <c r="B188" s="114"/>
      <c r="C188" s="114"/>
      <c r="D188" s="114"/>
      <c r="E188" s="114"/>
      <c r="F188" s="114"/>
      <c r="G188" s="114"/>
      <c r="H188" s="114"/>
      <c r="I188" s="114"/>
      <c r="J188" s="114"/>
      <c r="K188" s="114"/>
      <c r="L188" s="114"/>
      <c r="M188" s="113"/>
      <c r="N188" s="114"/>
      <c r="O188" s="114"/>
      <c r="P188" s="114"/>
      <c r="Q188" s="114"/>
      <c r="R188" s="114"/>
      <c r="S188" s="114"/>
      <c r="T188" s="114"/>
      <c r="U188" s="114"/>
      <c r="V188" s="114"/>
      <c r="W188" s="114"/>
      <c r="X188" s="114"/>
      <c r="Y188" s="114"/>
      <c r="Z188" s="114"/>
      <c r="AA188" s="114"/>
      <c r="AB188" s="114"/>
      <c r="AC188" s="114"/>
      <c r="AD188" s="114"/>
      <c r="AE188" s="114"/>
      <c r="AF188" s="114"/>
      <c r="AG188" s="114"/>
      <c r="AH188" s="114"/>
      <c r="AI188" s="114"/>
      <c r="AJ188" s="114"/>
      <c r="AK188" s="114"/>
      <c r="AL188" s="114"/>
      <c r="AM188" s="114"/>
      <c r="AN188" s="114"/>
      <c r="AO188" s="114"/>
      <c r="AP188" s="114"/>
      <c r="AQ188" s="114"/>
      <c r="AR188" s="114"/>
      <c r="AS188" s="114"/>
      <c r="AT188" s="114"/>
      <c r="AU188" s="120"/>
      <c r="AV188" s="121"/>
    </row>
    <row r="199" spans="15:45">
      <c r="O199" s="166"/>
      <c r="P199" s="166"/>
      <c r="Q199" s="166"/>
      <c r="R199" s="166"/>
      <c r="S199" s="166"/>
      <c r="T199" s="166"/>
      <c r="U199" s="166"/>
      <c r="V199" s="166"/>
      <c r="W199" s="166"/>
      <c r="X199" s="166"/>
      <c r="Y199" s="166"/>
      <c r="Z199" s="166"/>
      <c r="AA199" s="167"/>
      <c r="AB199" s="167"/>
      <c r="AC199" s="167"/>
      <c r="AD199" s="167"/>
      <c r="AE199" s="167"/>
      <c r="AF199" s="167"/>
      <c r="AG199" s="167"/>
      <c r="AH199" s="167"/>
      <c r="AI199" s="167"/>
      <c r="AJ199" s="167"/>
      <c r="AK199" s="167"/>
      <c r="AL199" s="167"/>
      <c r="AM199" s="167"/>
      <c r="AN199" s="167"/>
      <c r="AO199" s="167"/>
      <c r="AP199" s="167"/>
      <c r="AQ199" s="167"/>
      <c r="AR199" s="167"/>
      <c r="AS199" s="167"/>
    </row>
    <row r="201" spans="15:45">
      <c r="O201" s="166"/>
      <c r="P201" s="166"/>
      <c r="Q201" s="166"/>
      <c r="R201" s="166"/>
      <c r="S201" s="166"/>
      <c r="T201" s="166"/>
      <c r="U201" s="166"/>
      <c r="V201" s="166"/>
      <c r="W201" s="166"/>
      <c r="X201" s="166"/>
      <c r="Y201" s="166"/>
      <c r="Z201" s="166"/>
      <c r="AA201" s="167"/>
      <c r="AB201" s="167"/>
      <c r="AC201" s="167"/>
      <c r="AD201" s="167"/>
      <c r="AE201" s="167"/>
      <c r="AF201" s="167"/>
      <c r="AG201" s="167"/>
      <c r="AH201" s="167"/>
      <c r="AI201" s="167"/>
      <c r="AJ201" s="167"/>
      <c r="AK201" s="167"/>
      <c r="AL201" s="167"/>
      <c r="AM201" s="167"/>
      <c r="AN201" s="167"/>
      <c r="AO201" s="167"/>
      <c r="AP201" s="167"/>
      <c r="AQ201" s="167"/>
      <c r="AR201" s="167"/>
      <c r="AS201" s="167"/>
    </row>
  </sheetData>
  <mergeCells count="10">
    <mergeCell ref="AC101:AC102"/>
    <mergeCell ref="AC125:AC126"/>
    <mergeCell ref="AC148:AC149"/>
    <mergeCell ref="AC169:AC170"/>
    <mergeCell ref="A1:C1"/>
    <mergeCell ref="AC7:AC8"/>
    <mergeCell ref="A25:C25"/>
    <mergeCell ref="AC30:AC31"/>
    <mergeCell ref="AC53:AC54"/>
    <mergeCell ref="AC76:AC77"/>
  </mergeCells>
  <hyperlinks>
    <hyperlink ref="A1:C1" location="Contents!A1" display="Contents"/>
    <hyperlink ref="A25:C25" location="Contents!A1" display="Contents"/>
  </hyperlinks>
  <pageMargins left="0.75" right="0.75" top="1" bottom="1" header="0.5" footer="0.5"/>
  <pageSetup paperSize="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L13"/>
  <sheetViews>
    <sheetView workbookViewId="0"/>
  </sheetViews>
  <sheetFormatPr defaultRowHeight="12.75"/>
  <cols>
    <col min="1" max="12" width="9.140625" style="242"/>
    <col min="13" max="13" width="15.140625" style="242" bestFit="1" customWidth="1"/>
    <col min="14" max="14" width="9.5703125" style="242" bestFit="1" customWidth="1"/>
    <col min="15" max="16384" width="9.140625" style="242"/>
  </cols>
  <sheetData>
    <row r="1" spans="1:38" ht="13.5" thickBot="1">
      <c r="A1" s="241" t="s">
        <v>258</v>
      </c>
      <c r="B1" s="241"/>
      <c r="C1" s="241"/>
      <c r="D1" s="241"/>
      <c r="E1" s="241"/>
      <c r="F1" s="241"/>
      <c r="G1" s="241"/>
      <c r="H1" s="241"/>
    </row>
    <row r="2" spans="1:38" ht="13.5" thickBot="1">
      <c r="M2" s="255"/>
      <c r="N2" s="260" t="s">
        <v>16</v>
      </c>
      <c r="O2" s="261" t="s">
        <v>17</v>
      </c>
      <c r="P2" s="261" t="s">
        <v>18</v>
      </c>
      <c r="Q2" s="261" t="s">
        <v>19</v>
      </c>
      <c r="R2" s="261" t="s">
        <v>20</v>
      </c>
      <c r="S2" s="261" t="s">
        <v>21</v>
      </c>
      <c r="T2" s="261" t="s">
        <v>101</v>
      </c>
      <c r="U2" s="261" t="s">
        <v>102</v>
      </c>
      <c r="V2" s="261" t="s">
        <v>103</v>
      </c>
      <c r="W2" s="261" t="s">
        <v>104</v>
      </c>
      <c r="X2" s="261" t="s">
        <v>105</v>
      </c>
      <c r="Y2" s="261" t="s">
        <v>106</v>
      </c>
      <c r="Z2" s="261" t="s">
        <v>107</v>
      </c>
      <c r="AA2" s="261" t="s">
        <v>108</v>
      </c>
      <c r="AB2" s="261" t="s">
        <v>109</v>
      </c>
      <c r="AC2" s="261" t="s">
        <v>110</v>
      </c>
      <c r="AD2" s="261" t="s">
        <v>111</v>
      </c>
      <c r="AE2" s="261" t="s">
        <v>112</v>
      </c>
      <c r="AF2" s="261" t="s">
        <v>113</v>
      </c>
      <c r="AG2" s="261" t="s">
        <v>114</v>
      </c>
      <c r="AH2" s="261" t="s">
        <v>115</v>
      </c>
      <c r="AI2" s="261" t="s">
        <v>136</v>
      </c>
      <c r="AJ2" s="261" t="s">
        <v>137</v>
      </c>
      <c r="AK2" s="261" t="s">
        <v>138</v>
      </c>
      <c r="AL2" s="262" t="s">
        <v>139</v>
      </c>
    </row>
    <row r="3" spans="1:38">
      <c r="M3" s="258" t="s">
        <v>259</v>
      </c>
      <c r="N3" s="256">
        <v>152.21191050232963</v>
      </c>
      <c r="O3" s="256">
        <v>175.66231693780858</v>
      </c>
      <c r="P3" s="256">
        <v>197.6229004627782</v>
      </c>
      <c r="Q3" s="256">
        <v>203.8875045159138</v>
      </c>
      <c r="R3" s="256">
        <v>213.38812763010083</v>
      </c>
      <c r="S3" s="256">
        <v>199.65625868616456</v>
      </c>
      <c r="T3" s="256">
        <v>173.16899568885168</v>
      </c>
      <c r="U3" s="256">
        <v>156.57905751390834</v>
      </c>
      <c r="V3" s="256">
        <v>162.85858417577955</v>
      </c>
      <c r="W3" s="256">
        <v>173.18304290972048</v>
      </c>
      <c r="X3" s="256">
        <v>161.19328760880416</v>
      </c>
      <c r="Y3" s="256">
        <v>161.97890227374631</v>
      </c>
      <c r="Z3" s="256">
        <v>162.28222428563052</v>
      </c>
      <c r="AA3" s="256">
        <v>152.37241026732045</v>
      </c>
      <c r="AB3" s="256">
        <v>136.49066342502397</v>
      </c>
      <c r="AC3" s="256">
        <v>143.76226402712146</v>
      </c>
      <c r="AD3" s="256">
        <v>147.6267070389994</v>
      </c>
      <c r="AE3" s="256">
        <v>147.71702637192331</v>
      </c>
      <c r="AF3" s="256">
        <v>171.95522613310197</v>
      </c>
      <c r="AG3" s="256">
        <v>190.79397523174239</v>
      </c>
      <c r="AH3" s="256">
        <v>215.15346642280343</v>
      </c>
      <c r="AI3" s="256">
        <v>238.60281614183953</v>
      </c>
      <c r="AJ3" s="256">
        <v>262.47524811525534</v>
      </c>
      <c r="AK3" s="256">
        <v>291.153656825594</v>
      </c>
      <c r="AL3" s="257">
        <v>306.22298732096129</v>
      </c>
    </row>
    <row r="4" spans="1:38">
      <c r="M4" s="259" t="s">
        <v>260</v>
      </c>
      <c r="N4" s="256">
        <v>20.754194878681282</v>
      </c>
      <c r="O4" s="256">
        <v>23.625226019810484</v>
      </c>
      <c r="P4" s="256">
        <v>26.803987732291006</v>
      </c>
      <c r="Q4" s="256">
        <v>26.149268443655941</v>
      </c>
      <c r="R4" s="256">
        <v>24.490269803114494</v>
      </c>
      <c r="S4" s="256">
        <v>22.360313114842331</v>
      </c>
      <c r="T4" s="256">
        <v>19.990720422707259</v>
      </c>
      <c r="U4" s="256">
        <v>16.16242243652626</v>
      </c>
      <c r="V4" s="256">
        <v>12.464413445832864</v>
      </c>
      <c r="W4" s="256">
        <v>8.2746060759876876</v>
      </c>
      <c r="X4" s="256">
        <v>6.2781643698556246</v>
      </c>
      <c r="Y4" s="256">
        <v>5.4186961787330787</v>
      </c>
      <c r="Z4" s="256">
        <v>4.2105060023969729</v>
      </c>
      <c r="AA4" s="256">
        <v>0</v>
      </c>
      <c r="AB4" s="256">
        <v>0</v>
      </c>
      <c r="AC4" s="256">
        <v>0.12023826033111036</v>
      </c>
      <c r="AD4" s="256">
        <v>3.8728340440529641E-2</v>
      </c>
      <c r="AE4" s="256">
        <v>0</v>
      </c>
      <c r="AF4" s="256">
        <v>0</v>
      </c>
      <c r="AG4" s="256">
        <v>0</v>
      </c>
      <c r="AH4" s="256">
        <v>0</v>
      </c>
      <c r="AI4" s="256">
        <v>0</v>
      </c>
      <c r="AJ4" s="256">
        <v>0</v>
      </c>
      <c r="AK4" s="256">
        <v>0</v>
      </c>
      <c r="AL4" s="257">
        <v>0</v>
      </c>
    </row>
    <row r="5" spans="1:38">
      <c r="M5" s="259" t="s">
        <v>261</v>
      </c>
      <c r="N5" s="256">
        <v>224.47790400458481</v>
      </c>
      <c r="O5" s="256">
        <v>188.00845439556207</v>
      </c>
      <c r="P5" s="256">
        <v>196.32413588918482</v>
      </c>
      <c r="Q5" s="256">
        <v>195.31198261350264</v>
      </c>
      <c r="R5" s="256">
        <v>189.91903017803349</v>
      </c>
      <c r="S5" s="256">
        <v>183.10039927217616</v>
      </c>
      <c r="T5" s="256">
        <v>188.76783757469028</v>
      </c>
      <c r="U5" s="256">
        <v>194.1835833681254</v>
      </c>
      <c r="V5" s="256">
        <v>185.3935215135354</v>
      </c>
      <c r="W5" s="256">
        <v>179.79075592045271</v>
      </c>
      <c r="X5" s="256">
        <v>181.9051955429197</v>
      </c>
      <c r="Y5" s="256">
        <v>176.43001650626525</v>
      </c>
      <c r="Z5" s="256">
        <v>169.05826062699256</v>
      </c>
      <c r="AA5" s="256">
        <v>164.63498423609661</v>
      </c>
      <c r="AB5" s="256">
        <v>163.90102838539971</v>
      </c>
      <c r="AC5" s="256">
        <v>162.2312262292827</v>
      </c>
      <c r="AD5" s="256">
        <v>163.12055588023904</v>
      </c>
      <c r="AE5" s="256">
        <v>163.85525347159739</v>
      </c>
      <c r="AF5" s="256">
        <v>158.5718765684673</v>
      </c>
      <c r="AG5" s="256">
        <v>153.43494934915768</v>
      </c>
      <c r="AH5" s="256">
        <v>146.98295451556078</v>
      </c>
      <c r="AI5" s="256">
        <v>143.99961467869019</v>
      </c>
      <c r="AJ5" s="256">
        <v>143.81051919642414</v>
      </c>
      <c r="AK5" s="256">
        <v>138.56616662694435</v>
      </c>
      <c r="AL5" s="257">
        <v>134.33217321782297</v>
      </c>
    </row>
    <row r="6" spans="1:38">
      <c r="M6" s="259" t="s">
        <v>262</v>
      </c>
      <c r="N6" s="256">
        <v>277.79927751694584</v>
      </c>
      <c r="O6" s="256">
        <v>250.78500136553552</v>
      </c>
      <c r="P6" s="256">
        <v>252.80131887519218</v>
      </c>
      <c r="Q6" s="256">
        <v>240.34331397300124</v>
      </c>
      <c r="R6" s="256">
        <v>225.74412339010223</v>
      </c>
      <c r="S6" s="256">
        <v>213.79473237212318</v>
      </c>
      <c r="T6" s="256">
        <v>207.41221678747922</v>
      </c>
      <c r="U6" s="256">
        <v>201.26353811267012</v>
      </c>
      <c r="V6" s="256">
        <v>199.04051165901151</v>
      </c>
      <c r="W6" s="256">
        <v>185.43784786655993</v>
      </c>
      <c r="X6" s="256">
        <v>185.39268374508399</v>
      </c>
      <c r="Y6" s="256">
        <v>184.70797823618813</v>
      </c>
      <c r="Z6" s="256">
        <v>172.24217916530901</v>
      </c>
      <c r="AA6" s="256">
        <v>168.84732800401287</v>
      </c>
      <c r="AB6" s="256">
        <v>170.8365445457506</v>
      </c>
      <c r="AC6" s="256">
        <v>164.22894203279716</v>
      </c>
      <c r="AD6" s="256">
        <v>163.72309904687603</v>
      </c>
      <c r="AE6" s="256">
        <v>164.67461677336073</v>
      </c>
      <c r="AF6" s="256">
        <v>153.09466789819436</v>
      </c>
      <c r="AG6" s="256">
        <v>142.81374732234278</v>
      </c>
      <c r="AH6" s="256">
        <v>133.1410242341974</v>
      </c>
      <c r="AI6" s="256">
        <v>127.28911059316522</v>
      </c>
      <c r="AJ6" s="256">
        <v>123.91478763429726</v>
      </c>
      <c r="AK6" s="256">
        <v>117.04938185830297</v>
      </c>
      <c r="AL6" s="257">
        <v>111.2851086540507</v>
      </c>
    </row>
    <row r="7" spans="1:38">
      <c r="M7" s="259" t="s">
        <v>263</v>
      </c>
      <c r="N7" s="256">
        <v>65.27535228945338</v>
      </c>
      <c r="O7" s="256">
        <v>68.073448930691811</v>
      </c>
      <c r="P7" s="256">
        <v>68.737459659906904</v>
      </c>
      <c r="Q7" s="256">
        <v>62.426305762426161</v>
      </c>
      <c r="R7" s="256">
        <v>55.446388215212316</v>
      </c>
      <c r="S7" s="256">
        <v>47.69817922737424</v>
      </c>
      <c r="T7" s="256">
        <v>53.818791738554324</v>
      </c>
      <c r="U7" s="256">
        <v>70.596837460891308</v>
      </c>
      <c r="V7" s="256">
        <v>74.896880142808101</v>
      </c>
      <c r="W7" s="256">
        <v>72.018515498193366</v>
      </c>
      <c r="X7" s="256">
        <v>64.130451606975299</v>
      </c>
      <c r="Y7" s="256">
        <v>49.79875015163023</v>
      </c>
      <c r="Z7" s="256">
        <v>51.406269568917601</v>
      </c>
      <c r="AA7" s="256">
        <v>54.619772878426559</v>
      </c>
      <c r="AB7" s="256">
        <v>62.598332284812273</v>
      </c>
      <c r="AC7" s="256">
        <v>58.257200624907831</v>
      </c>
      <c r="AD7" s="256">
        <v>49.823583964996537</v>
      </c>
      <c r="AE7" s="256">
        <v>46.925706053351618</v>
      </c>
      <c r="AF7" s="256">
        <v>41.936211719857212</v>
      </c>
      <c r="AG7" s="256">
        <v>39.662942982596491</v>
      </c>
      <c r="AH7" s="256">
        <v>35.879879694899095</v>
      </c>
      <c r="AI7" s="256">
        <v>30.19445778780328</v>
      </c>
      <c r="AJ7" s="256">
        <v>24.954997032981808</v>
      </c>
      <c r="AK7" s="256">
        <v>20.511786444363057</v>
      </c>
      <c r="AL7" s="257">
        <v>16.769296573886812</v>
      </c>
    </row>
    <row r="8" spans="1:38">
      <c r="M8" s="259" t="s">
        <v>264</v>
      </c>
      <c r="N8" s="256">
        <v>24.430128922745901</v>
      </c>
      <c r="O8" s="256">
        <v>17.308552709957205</v>
      </c>
      <c r="P8" s="256">
        <v>13.990834733569946</v>
      </c>
      <c r="Q8" s="256">
        <v>7.8964629588447588</v>
      </c>
      <c r="R8" s="256">
        <v>5.4012137085823104</v>
      </c>
      <c r="S8" s="256">
        <v>5.2896123344370363</v>
      </c>
      <c r="T8" s="256">
        <v>0</v>
      </c>
      <c r="U8" s="256">
        <v>0</v>
      </c>
      <c r="V8" s="256">
        <v>0</v>
      </c>
      <c r="W8" s="256">
        <v>0</v>
      </c>
      <c r="X8" s="256">
        <v>0</v>
      </c>
      <c r="Y8" s="256">
        <v>0</v>
      </c>
      <c r="Z8" s="256">
        <v>0</v>
      </c>
      <c r="AA8" s="256">
        <v>0</v>
      </c>
      <c r="AB8" s="256">
        <v>0</v>
      </c>
      <c r="AC8" s="256">
        <v>0</v>
      </c>
      <c r="AD8" s="256">
        <v>0</v>
      </c>
      <c r="AE8" s="256">
        <v>0</v>
      </c>
      <c r="AF8" s="256">
        <v>0</v>
      </c>
      <c r="AG8" s="256">
        <v>0</v>
      </c>
      <c r="AH8" s="256">
        <v>0</v>
      </c>
      <c r="AI8" s="256">
        <v>0</v>
      </c>
      <c r="AJ8" s="256">
        <v>0</v>
      </c>
      <c r="AK8" s="256">
        <v>0</v>
      </c>
      <c r="AL8" s="257">
        <v>0</v>
      </c>
    </row>
    <row r="9" spans="1:38">
      <c r="M9" s="259" t="s">
        <v>265</v>
      </c>
      <c r="N9" s="256">
        <v>1.1990504072522508</v>
      </c>
      <c r="O9" s="256">
        <v>2.3981008145045015</v>
      </c>
      <c r="P9" s="256">
        <v>3.9215462876459926</v>
      </c>
      <c r="Q9" s="256">
        <v>5.2739829642553131</v>
      </c>
      <c r="R9" s="256">
        <v>6.5825304330558181</v>
      </c>
      <c r="S9" s="256">
        <v>7.8326641454601571</v>
      </c>
      <c r="T9" s="256">
        <v>9.5042032091236734</v>
      </c>
      <c r="U9" s="256">
        <v>11.740319194711669</v>
      </c>
      <c r="V9" s="256">
        <v>13.485781795155374</v>
      </c>
      <c r="W9" s="256">
        <v>15.664152387760016</v>
      </c>
      <c r="X9" s="256">
        <v>18.597459922946964</v>
      </c>
      <c r="Y9" s="256">
        <v>22.168957160030171</v>
      </c>
      <c r="Z9" s="256">
        <v>26.106077182613106</v>
      </c>
      <c r="AA9" s="256">
        <v>30.628139114335649</v>
      </c>
      <c r="AB9" s="256">
        <v>34.365364479268514</v>
      </c>
      <c r="AC9" s="256">
        <v>36.981145331796334</v>
      </c>
      <c r="AD9" s="256">
        <v>39.693735908990803</v>
      </c>
      <c r="AE9" s="256">
        <v>41.235625402181149</v>
      </c>
      <c r="AF9" s="256">
        <v>42.044229264371602</v>
      </c>
      <c r="AG9" s="256">
        <v>43.334935878359211</v>
      </c>
      <c r="AH9" s="256">
        <v>45.030503216640014</v>
      </c>
      <c r="AI9" s="256">
        <v>45.833726913787928</v>
      </c>
      <c r="AJ9" s="256">
        <v>46.652936412904545</v>
      </c>
      <c r="AK9" s="256">
        <v>46.552371421966093</v>
      </c>
      <c r="AL9" s="257">
        <v>46.721965140889246</v>
      </c>
    </row>
    <row r="10" spans="1:38">
      <c r="M10" s="259" t="s">
        <v>266</v>
      </c>
      <c r="N10" s="256">
        <v>6.6571062451644405</v>
      </c>
      <c r="O10" s="256">
        <v>5.4678337804295962</v>
      </c>
      <c r="P10" s="256">
        <v>4.5899904644813532</v>
      </c>
      <c r="Q10" s="256">
        <v>3.6894575948557997</v>
      </c>
      <c r="R10" s="256">
        <v>3.0858894581419056</v>
      </c>
      <c r="S10" s="256">
        <v>2.6676953312663376</v>
      </c>
      <c r="T10" s="256">
        <v>2.1075012390300731</v>
      </c>
      <c r="U10" s="256">
        <v>1.6034683764067652</v>
      </c>
      <c r="V10" s="256">
        <v>0</v>
      </c>
      <c r="W10" s="256">
        <v>0</v>
      </c>
      <c r="X10" s="256">
        <v>0</v>
      </c>
      <c r="Y10" s="256">
        <v>0</v>
      </c>
      <c r="Z10" s="256">
        <v>0</v>
      </c>
      <c r="AA10" s="256">
        <v>0</v>
      </c>
      <c r="AB10" s="256">
        <v>0</v>
      </c>
      <c r="AC10" s="256">
        <v>0</v>
      </c>
      <c r="AD10" s="256">
        <v>0</v>
      </c>
      <c r="AE10" s="256">
        <v>0</v>
      </c>
      <c r="AF10" s="256">
        <v>0</v>
      </c>
      <c r="AG10" s="256">
        <v>0</v>
      </c>
      <c r="AH10" s="256">
        <v>0</v>
      </c>
      <c r="AI10" s="256">
        <v>0</v>
      </c>
      <c r="AJ10" s="256">
        <v>0</v>
      </c>
      <c r="AK10" s="256">
        <v>0</v>
      </c>
      <c r="AL10" s="257">
        <v>0</v>
      </c>
    </row>
    <row r="11" spans="1:38">
      <c r="M11" s="259" t="s">
        <v>267</v>
      </c>
      <c r="N11" s="256">
        <v>1.5095432587284245</v>
      </c>
      <c r="O11" s="256">
        <v>1.3813960563570022</v>
      </c>
      <c r="P11" s="256">
        <v>0.62191813314949662</v>
      </c>
      <c r="Q11" s="256">
        <v>0.48516277593544438</v>
      </c>
      <c r="R11" s="256">
        <v>0.36059574903656599</v>
      </c>
      <c r="S11" s="256">
        <v>0.30751677036155917</v>
      </c>
      <c r="T11" s="256">
        <v>0.31360847859563479</v>
      </c>
      <c r="U11" s="256">
        <v>0.3310518656676022</v>
      </c>
      <c r="V11" s="256">
        <v>0.33006303277877325</v>
      </c>
      <c r="W11" s="256">
        <v>0.33051043861325752</v>
      </c>
      <c r="X11" s="256">
        <v>0.32389189203414354</v>
      </c>
      <c r="Y11" s="256">
        <v>0.32679144603406884</v>
      </c>
      <c r="Z11" s="256">
        <v>0.320762101581404</v>
      </c>
      <c r="AA11" s="256">
        <v>0.32391756039807856</v>
      </c>
      <c r="AB11" s="256">
        <v>0.33096092489744988</v>
      </c>
      <c r="AC11" s="256">
        <v>0.32849017823763499</v>
      </c>
      <c r="AD11" s="256">
        <v>0.33057505929457742</v>
      </c>
      <c r="AE11" s="256">
        <v>0.33213751797585817</v>
      </c>
      <c r="AF11" s="256">
        <v>0.32786538826007511</v>
      </c>
      <c r="AG11" s="256">
        <v>0.32748410845801607</v>
      </c>
      <c r="AH11" s="256">
        <v>0.33007738995899305</v>
      </c>
      <c r="AI11" s="256">
        <v>0.33180048884714003</v>
      </c>
      <c r="AJ11" s="256">
        <v>0.33359569978137049</v>
      </c>
      <c r="AK11" s="256">
        <v>0.32885011162829564</v>
      </c>
      <c r="AL11" s="257">
        <v>0.32610357382389049</v>
      </c>
    </row>
    <row r="12" spans="1:38" ht="13.5" thickBot="1">
      <c r="M12" s="259" t="s">
        <v>268</v>
      </c>
      <c r="N12" s="256">
        <v>149.44478261411402</v>
      </c>
      <c r="O12" s="256">
        <v>136.7582095793432</v>
      </c>
      <c r="P12" s="256">
        <v>61.56989518180017</v>
      </c>
      <c r="Q12" s="256">
        <v>48.031114817608994</v>
      </c>
      <c r="R12" s="256">
        <v>35.698979154620027</v>
      </c>
      <c r="S12" s="256">
        <v>30.444160265794366</v>
      </c>
      <c r="T12" s="256">
        <v>31.047239380967842</v>
      </c>
      <c r="U12" s="256">
        <v>32.774134701092621</v>
      </c>
      <c r="V12" s="256">
        <v>32.676240245098548</v>
      </c>
      <c r="W12" s="256">
        <v>32.720533422712499</v>
      </c>
      <c r="X12" s="256">
        <v>32.065297311380206</v>
      </c>
      <c r="Y12" s="256">
        <v>32.352353157372818</v>
      </c>
      <c r="Z12" s="256">
        <v>31.755448056558997</v>
      </c>
      <c r="AA12" s="256">
        <v>32.067838479409779</v>
      </c>
      <c r="AB12" s="256">
        <v>32.765131564847536</v>
      </c>
      <c r="AC12" s="256">
        <v>32.520527645525874</v>
      </c>
      <c r="AD12" s="256">
        <v>32.726930870163159</v>
      </c>
      <c r="AE12" s="256">
        <v>32.881614279609956</v>
      </c>
      <c r="AF12" s="256">
        <v>32.458673437747436</v>
      </c>
      <c r="AG12" s="256">
        <v>32.420926737343592</v>
      </c>
      <c r="AH12" s="256">
        <v>32.677661605940315</v>
      </c>
      <c r="AI12" s="256">
        <v>32.848248395866861</v>
      </c>
      <c r="AJ12" s="256">
        <v>33.025974278355683</v>
      </c>
      <c r="AK12" s="256">
        <v>32.556161051201272</v>
      </c>
      <c r="AL12" s="257">
        <v>32.284253808565168</v>
      </c>
    </row>
    <row r="13" spans="1:38" ht="13.5" thickBot="1">
      <c r="M13" s="265" t="s">
        <v>269</v>
      </c>
      <c r="N13" s="266">
        <f t="shared" ref="N13:AI13" si="0">SUM(N3:N12)</f>
        <v>923.75925063999989</v>
      </c>
      <c r="O13" s="266">
        <f t="shared" si="0"/>
        <v>869.46854058999986</v>
      </c>
      <c r="P13" s="266">
        <f t="shared" si="0"/>
        <v>826.98398742000006</v>
      </c>
      <c r="Q13" s="266">
        <f t="shared" si="0"/>
        <v>793.49455642000009</v>
      </c>
      <c r="R13" s="266">
        <f t="shared" si="0"/>
        <v>760.11714771999993</v>
      </c>
      <c r="S13" s="266">
        <f t="shared" si="0"/>
        <v>713.15153152000005</v>
      </c>
      <c r="T13" s="266">
        <f t="shared" si="0"/>
        <v>686.13111451999998</v>
      </c>
      <c r="U13" s="266">
        <f t="shared" si="0"/>
        <v>685.23441303000016</v>
      </c>
      <c r="V13" s="266">
        <f t="shared" si="0"/>
        <v>681.14599601000009</v>
      </c>
      <c r="W13" s="266">
        <f t="shared" si="0"/>
        <v>667.41996451999989</v>
      </c>
      <c r="X13" s="266">
        <f t="shared" si="0"/>
        <v>649.88643200000001</v>
      </c>
      <c r="Y13" s="266">
        <f t="shared" si="0"/>
        <v>633.18244511</v>
      </c>
      <c r="Z13" s="266">
        <f t="shared" si="0"/>
        <v>617.38172699000029</v>
      </c>
      <c r="AA13" s="266">
        <f t="shared" si="0"/>
        <v>603.49439054000004</v>
      </c>
      <c r="AB13" s="266">
        <f t="shared" si="0"/>
        <v>601.28802560999998</v>
      </c>
      <c r="AC13" s="266">
        <f t="shared" si="0"/>
        <v>598.43003433000013</v>
      </c>
      <c r="AD13" s="266">
        <f t="shared" si="0"/>
        <v>597.08391611000013</v>
      </c>
      <c r="AE13" s="266">
        <f t="shared" si="0"/>
        <v>597.62197987000013</v>
      </c>
      <c r="AF13" s="266">
        <f t="shared" si="0"/>
        <v>600.38875040999983</v>
      </c>
      <c r="AG13" s="266">
        <f t="shared" si="0"/>
        <v>602.78896161000034</v>
      </c>
      <c r="AH13" s="266">
        <f t="shared" si="0"/>
        <v>609.19556708000005</v>
      </c>
      <c r="AI13" s="266">
        <f t="shared" si="0"/>
        <v>619.09977500000025</v>
      </c>
      <c r="AJ13" s="266">
        <f t="shared" ref="AJ13:AL13" si="1">SUM(AJ3:AJ12)</f>
        <v>635.16805837000015</v>
      </c>
      <c r="AK13" s="266">
        <f t="shared" si="1"/>
        <v>646.71837433999997</v>
      </c>
      <c r="AL13" s="267">
        <f t="shared" si="1"/>
        <v>647.94188828999995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Q26"/>
  <sheetViews>
    <sheetView showGridLines="0" zoomScaleNormal="100" workbookViewId="0"/>
  </sheetViews>
  <sheetFormatPr defaultRowHeight="15"/>
  <cols>
    <col min="1" max="1" width="4.140625" style="2" customWidth="1"/>
    <col min="2" max="11" width="9.140625" style="2"/>
    <col min="12" max="12" width="17" style="175" bestFit="1" customWidth="1"/>
    <col min="13" max="43" width="9.140625" style="175"/>
    <col min="44" max="16384" width="9.140625" style="4"/>
  </cols>
  <sheetData>
    <row r="1" spans="1:43">
      <c r="A1" s="178" t="s">
        <v>0</v>
      </c>
      <c r="B1" s="178"/>
      <c r="C1" s="179"/>
      <c r="D1" s="180"/>
    </row>
    <row r="2" spans="1:43" s="2" customFormat="1" ht="26.25">
      <c r="A2" s="1"/>
      <c r="C2" s="3"/>
      <c r="D2" s="3"/>
      <c r="E2" s="3"/>
      <c r="F2" s="3"/>
      <c r="G2" s="3"/>
      <c r="H2" s="3"/>
      <c r="I2" s="3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</row>
    <row r="3" spans="1:43" s="2" customFormat="1">
      <c r="K3" s="4"/>
      <c r="L3" s="17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</row>
    <row r="4" spans="1:43" s="2" customFormat="1">
      <c r="K4" s="4"/>
      <c r="L4" s="5"/>
      <c r="M4" s="5" t="s">
        <v>1</v>
      </c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</row>
    <row r="5" spans="1:43" s="2" customFormat="1">
      <c r="K5" s="4"/>
      <c r="L5" s="7" t="s">
        <v>2</v>
      </c>
      <c r="M5" s="8">
        <v>2005</v>
      </c>
      <c r="N5" s="8">
        <v>2006</v>
      </c>
      <c r="O5" s="8">
        <v>2007</v>
      </c>
      <c r="P5" s="8">
        <v>2008</v>
      </c>
      <c r="Q5" s="8">
        <v>2009</v>
      </c>
      <c r="R5" s="8">
        <v>2010</v>
      </c>
      <c r="S5" s="8">
        <v>2011</v>
      </c>
      <c r="T5" s="8">
        <v>2012</v>
      </c>
      <c r="U5" s="8">
        <v>2013</v>
      </c>
      <c r="V5" s="8">
        <v>2014</v>
      </c>
      <c r="W5" s="8">
        <v>2015</v>
      </c>
      <c r="X5" s="8">
        <v>2016</v>
      </c>
      <c r="Y5" s="8">
        <v>2017</v>
      </c>
      <c r="Z5" s="8">
        <v>2018</v>
      </c>
      <c r="AA5" s="8">
        <v>2019</v>
      </c>
      <c r="AB5" s="8">
        <v>2020</v>
      </c>
      <c r="AC5" s="9">
        <v>2021</v>
      </c>
      <c r="AD5" s="9">
        <v>2022</v>
      </c>
      <c r="AE5" s="9">
        <v>2023</v>
      </c>
      <c r="AF5" s="9">
        <v>2024</v>
      </c>
      <c r="AG5" s="9">
        <v>2025</v>
      </c>
      <c r="AH5" s="9">
        <v>2026</v>
      </c>
      <c r="AI5" s="9">
        <v>2027</v>
      </c>
      <c r="AJ5" s="9">
        <v>2028</v>
      </c>
      <c r="AK5" s="9">
        <v>2029</v>
      </c>
      <c r="AL5" s="9">
        <v>2030</v>
      </c>
      <c r="AM5" s="9">
        <v>2031</v>
      </c>
      <c r="AN5" s="9">
        <v>2032</v>
      </c>
      <c r="AO5" s="9">
        <v>2033</v>
      </c>
      <c r="AP5" s="9">
        <v>2034</v>
      </c>
      <c r="AQ5" s="9">
        <v>2035</v>
      </c>
    </row>
    <row r="6" spans="1:43" s="2" customFormat="1">
      <c r="L6" s="7" t="s">
        <v>3</v>
      </c>
      <c r="M6" s="43"/>
      <c r="N6" s="43"/>
      <c r="O6" s="43"/>
      <c r="P6" s="43"/>
      <c r="Q6" s="43"/>
      <c r="R6" s="43"/>
      <c r="S6" s="43"/>
      <c r="T6" s="43"/>
      <c r="U6" s="43"/>
      <c r="V6" s="43"/>
      <c r="W6" s="43">
        <v>880.03399999999999</v>
      </c>
      <c r="X6" s="43">
        <v>926.09500000000003</v>
      </c>
      <c r="Y6" s="43">
        <v>859.37400000000002</v>
      </c>
      <c r="Z6" s="43">
        <v>825.51599999999996</v>
      </c>
      <c r="AA6" s="43">
        <v>786.44500000000005</v>
      </c>
      <c r="AB6" s="43">
        <v>746.32100000000003</v>
      </c>
      <c r="AC6" s="43">
        <v>703.66700000000003</v>
      </c>
      <c r="AD6" s="43">
        <v>683.53499999999997</v>
      </c>
      <c r="AE6" s="43">
        <v>684.7</v>
      </c>
      <c r="AF6" s="43">
        <v>678.79</v>
      </c>
      <c r="AG6" s="43">
        <v>664.75800000000004</v>
      </c>
      <c r="AH6" s="43">
        <v>646.803</v>
      </c>
      <c r="AI6" s="43">
        <v>631.00400000000002</v>
      </c>
      <c r="AJ6" s="43">
        <v>614.33100000000002</v>
      </c>
      <c r="AK6" s="43">
        <v>602.15899999999999</v>
      </c>
      <c r="AL6" s="43">
        <v>602.84199999999998</v>
      </c>
      <c r="AM6" s="43">
        <v>598.16200000000003</v>
      </c>
      <c r="AN6" s="43">
        <v>598.66800000000001</v>
      </c>
      <c r="AO6" s="43">
        <v>600.505</v>
      </c>
      <c r="AP6" s="43">
        <v>602.49300000000005</v>
      </c>
      <c r="AQ6" s="43">
        <v>604.66200000000003</v>
      </c>
    </row>
    <row r="7" spans="1:43" s="2" customFormat="1">
      <c r="K7" s="10"/>
      <c r="L7" s="7" t="s">
        <v>4</v>
      </c>
      <c r="M7" s="43"/>
      <c r="N7" s="43"/>
      <c r="O7" s="43"/>
      <c r="P7" s="43"/>
      <c r="Q7" s="43"/>
      <c r="R7" s="43"/>
      <c r="S7" s="43"/>
      <c r="T7" s="43"/>
      <c r="U7" s="43"/>
      <c r="V7" s="43"/>
      <c r="W7" s="43">
        <v>880.03399999999999</v>
      </c>
      <c r="X7" s="43">
        <v>924.4</v>
      </c>
      <c r="Y7" s="43">
        <v>854.98400000000004</v>
      </c>
      <c r="Z7" s="43">
        <v>835.61599999999999</v>
      </c>
      <c r="AA7" s="43">
        <v>816.26700000000005</v>
      </c>
      <c r="AB7" s="43">
        <v>803.83299999999997</v>
      </c>
      <c r="AC7" s="43">
        <v>788.33399999999995</v>
      </c>
      <c r="AD7" s="43">
        <v>778.48900000000003</v>
      </c>
      <c r="AE7" s="43">
        <v>755.82500000000005</v>
      </c>
      <c r="AF7" s="43">
        <v>735.84199999999998</v>
      </c>
      <c r="AG7" s="43">
        <v>715.346</v>
      </c>
      <c r="AH7" s="43">
        <v>708.13699999999994</v>
      </c>
      <c r="AI7" s="43">
        <v>687.79399999999998</v>
      </c>
      <c r="AJ7" s="43">
        <v>673.89300000000003</v>
      </c>
      <c r="AK7" s="43">
        <v>647.71299999999997</v>
      </c>
      <c r="AL7" s="43">
        <v>633.26599999999996</v>
      </c>
      <c r="AM7" s="43">
        <v>619.79899999999998</v>
      </c>
      <c r="AN7" s="43">
        <v>612.95100000000002</v>
      </c>
      <c r="AO7" s="43">
        <v>605.85400000000004</v>
      </c>
      <c r="AP7" s="43">
        <v>602.00800000000004</v>
      </c>
      <c r="AQ7" s="43">
        <v>597.17100000000005</v>
      </c>
    </row>
    <row r="8" spans="1:43" s="2" customFormat="1">
      <c r="L8" s="7" t="s">
        <v>5</v>
      </c>
      <c r="M8" s="43"/>
      <c r="N8" s="43"/>
      <c r="O8" s="43"/>
      <c r="P8" s="43"/>
      <c r="Q8" s="43"/>
      <c r="R8" s="43"/>
      <c r="S8" s="43"/>
      <c r="T8" s="43"/>
      <c r="U8" s="43"/>
      <c r="V8" s="43"/>
      <c r="W8" s="43">
        <v>880.03399999999999</v>
      </c>
      <c r="X8" s="43">
        <v>933.06700000000001</v>
      </c>
      <c r="Y8" s="43">
        <v>880.274</v>
      </c>
      <c r="Z8" s="43">
        <v>859.10699999999997</v>
      </c>
      <c r="AA8" s="43">
        <v>842.37400000000002</v>
      </c>
      <c r="AB8" s="43">
        <v>848.41600000000005</v>
      </c>
      <c r="AC8" s="43">
        <v>840.75300000000004</v>
      </c>
      <c r="AD8" s="43">
        <v>833.66600000000005</v>
      </c>
      <c r="AE8" s="43">
        <v>833.68100000000004</v>
      </c>
      <c r="AF8" s="43">
        <v>828.33</v>
      </c>
      <c r="AG8" s="43">
        <v>837.529</v>
      </c>
      <c r="AH8" s="43">
        <v>822.96900000000005</v>
      </c>
      <c r="AI8" s="43">
        <v>804.37900000000002</v>
      </c>
      <c r="AJ8" s="43">
        <v>791.096</v>
      </c>
      <c r="AK8" s="43">
        <v>794.16399999999999</v>
      </c>
      <c r="AL8" s="43">
        <v>808.476</v>
      </c>
      <c r="AM8" s="43">
        <v>812.85400000000004</v>
      </c>
      <c r="AN8" s="43">
        <v>807.02200000000005</v>
      </c>
      <c r="AO8" s="43">
        <v>806.61</v>
      </c>
      <c r="AP8" s="43">
        <v>811.51300000000003</v>
      </c>
      <c r="AQ8" s="43">
        <v>812.31899999999996</v>
      </c>
    </row>
    <row r="9" spans="1:43" s="2" customFormat="1">
      <c r="L9" s="7" t="s">
        <v>6</v>
      </c>
      <c r="M9" s="43"/>
      <c r="N9" s="43"/>
      <c r="O9" s="43"/>
      <c r="P9" s="43"/>
      <c r="Q9" s="43"/>
      <c r="R9" s="43"/>
      <c r="S9" s="43"/>
      <c r="T9" s="43"/>
      <c r="U9" s="43"/>
      <c r="V9" s="43"/>
      <c r="W9" s="43">
        <v>880.03399999999999</v>
      </c>
      <c r="X9" s="43">
        <v>943.71</v>
      </c>
      <c r="Y9" s="43">
        <v>909.83900000000006</v>
      </c>
      <c r="Z9" s="43">
        <v>891.91099999999994</v>
      </c>
      <c r="AA9" s="43">
        <v>861.75699999999995</v>
      </c>
      <c r="AB9" s="43">
        <v>825.24199999999996</v>
      </c>
      <c r="AC9" s="43">
        <v>788.85199999999998</v>
      </c>
      <c r="AD9" s="43">
        <v>774.71699999999998</v>
      </c>
      <c r="AE9" s="43">
        <v>779.27700000000004</v>
      </c>
      <c r="AF9" s="43">
        <v>788.37699999999995</v>
      </c>
      <c r="AG9" s="43">
        <v>780.28700000000003</v>
      </c>
      <c r="AH9" s="43">
        <v>759.41499999999996</v>
      </c>
      <c r="AI9" s="43">
        <v>755.202</v>
      </c>
      <c r="AJ9" s="43">
        <v>754.34</v>
      </c>
      <c r="AK9" s="43">
        <v>748.14200000000005</v>
      </c>
      <c r="AL9" s="43">
        <v>745.62400000000002</v>
      </c>
      <c r="AM9" s="43">
        <v>746.4</v>
      </c>
      <c r="AN9" s="43">
        <v>735.36199999999997</v>
      </c>
      <c r="AO9" s="43">
        <v>734.66499999999996</v>
      </c>
      <c r="AP9" s="43">
        <v>737.33500000000004</v>
      </c>
      <c r="AQ9" s="43">
        <v>727.66399999999999</v>
      </c>
    </row>
    <row r="10" spans="1:43" s="2" customFormat="1">
      <c r="L10" s="7" t="s">
        <v>7</v>
      </c>
      <c r="M10" s="43">
        <v>1059.895</v>
      </c>
      <c r="N10" s="43">
        <v>1045.336</v>
      </c>
      <c r="O10" s="43">
        <v>1075.941</v>
      </c>
      <c r="P10" s="43">
        <v>1079.5509999999999</v>
      </c>
      <c r="Q10" s="43">
        <v>1038.1210000000001</v>
      </c>
      <c r="R10" s="43">
        <v>1119.5719999999999</v>
      </c>
      <c r="S10" s="43">
        <v>1031.348</v>
      </c>
      <c r="T10" s="43">
        <v>880.24800000000005</v>
      </c>
      <c r="U10" s="43">
        <v>839.846</v>
      </c>
      <c r="V10" s="43">
        <v>851.51599999999996</v>
      </c>
      <c r="W10" s="43">
        <v>880.03399999999999</v>
      </c>
      <c r="X10" s="43"/>
      <c r="Y10" s="43"/>
      <c r="Z10" s="43"/>
      <c r="AA10" s="43"/>
      <c r="AB10" s="43"/>
      <c r="AC10" s="43"/>
      <c r="AD10" s="43"/>
      <c r="AE10" s="43"/>
      <c r="AF10" s="43"/>
      <c r="AG10" s="43"/>
      <c r="AH10" s="43"/>
      <c r="AI10" s="43"/>
      <c r="AJ10" s="43"/>
      <c r="AK10" s="43"/>
      <c r="AL10" s="43"/>
      <c r="AM10" s="43"/>
      <c r="AN10" s="43"/>
      <c r="AO10" s="43"/>
      <c r="AP10" s="43"/>
      <c r="AQ10" s="43"/>
    </row>
    <row r="11" spans="1:43" s="2" customFormat="1"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</row>
    <row r="12" spans="1:43" s="10" customFormat="1">
      <c r="A12" s="2"/>
      <c r="B12" s="2"/>
      <c r="C12" s="2"/>
      <c r="D12" s="2"/>
      <c r="E12" s="2"/>
      <c r="K12" s="11"/>
      <c r="L12" s="176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7"/>
      <c r="AF12" s="173"/>
      <c r="AG12" s="173"/>
      <c r="AH12" s="174"/>
      <c r="AI12" s="174"/>
      <c r="AJ12" s="174"/>
      <c r="AK12" s="174"/>
      <c r="AL12" s="174"/>
      <c r="AM12" s="174"/>
      <c r="AN12" s="174"/>
      <c r="AO12" s="174"/>
      <c r="AP12" s="174"/>
      <c r="AQ12" s="174"/>
    </row>
    <row r="13" spans="1:43" s="2" customFormat="1">
      <c r="K13" s="11"/>
      <c r="L13" s="176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7"/>
      <c r="AF13" s="173"/>
      <c r="AG13" s="173"/>
      <c r="AH13" s="5"/>
      <c r="AI13" s="5"/>
      <c r="AJ13" s="5"/>
      <c r="AK13" s="5"/>
      <c r="AL13" s="5"/>
      <c r="AM13" s="5"/>
      <c r="AN13" s="5"/>
      <c r="AO13" s="5"/>
      <c r="AP13" s="5"/>
      <c r="AQ13" s="5"/>
    </row>
    <row r="14" spans="1:43" s="2" customFormat="1">
      <c r="K14" s="11"/>
      <c r="L14" s="176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7"/>
      <c r="AF14" s="176"/>
      <c r="AG14" s="176"/>
      <c r="AH14" s="5"/>
      <c r="AI14" s="5"/>
      <c r="AJ14" s="5"/>
      <c r="AK14" s="5"/>
      <c r="AL14" s="5"/>
      <c r="AM14" s="5"/>
      <c r="AN14" s="5"/>
      <c r="AO14" s="5"/>
      <c r="AP14" s="5"/>
      <c r="AQ14" s="5"/>
    </row>
    <row r="15" spans="1:43" s="2" customFormat="1">
      <c r="K15" s="11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176"/>
      <c r="AD15" s="176"/>
      <c r="AE15" s="176"/>
      <c r="AF15" s="176"/>
      <c r="AG15" s="176"/>
      <c r="AH15" s="5"/>
      <c r="AI15" s="5"/>
      <c r="AJ15" s="5"/>
      <c r="AK15" s="5"/>
      <c r="AL15" s="5"/>
      <c r="AM15" s="5"/>
      <c r="AN15" s="5"/>
      <c r="AO15" s="5"/>
      <c r="AP15" s="5"/>
      <c r="AQ15" s="5"/>
    </row>
    <row r="16" spans="1:43" s="2" customFormat="1">
      <c r="B16" s="14"/>
      <c r="K16" s="11"/>
      <c r="L16" s="176"/>
      <c r="M16" s="176"/>
      <c r="N16" s="176"/>
      <c r="O16" s="176"/>
      <c r="P16" s="176"/>
      <c r="Q16" s="176"/>
      <c r="R16" s="176"/>
      <c r="S16" s="176"/>
      <c r="T16" s="176"/>
      <c r="U16" s="176"/>
      <c r="V16" s="176"/>
      <c r="W16" s="176"/>
      <c r="X16" s="176"/>
      <c r="Y16" s="176"/>
      <c r="Z16" s="176"/>
      <c r="AA16" s="176"/>
      <c r="AB16" s="176"/>
      <c r="AC16" s="176"/>
      <c r="AD16" s="176"/>
      <c r="AE16" s="176"/>
      <c r="AF16" s="176"/>
      <c r="AG16" s="176"/>
      <c r="AH16" s="5"/>
      <c r="AI16" s="5"/>
      <c r="AJ16" s="5"/>
      <c r="AK16" s="5"/>
      <c r="AL16" s="5"/>
      <c r="AM16" s="5"/>
      <c r="AN16" s="5"/>
      <c r="AO16" s="5"/>
      <c r="AP16" s="5"/>
      <c r="AQ16" s="5"/>
    </row>
    <row r="17" spans="1:43" s="11" customFormat="1">
      <c r="A17" s="10"/>
      <c r="B17" s="10"/>
      <c r="C17" s="10"/>
      <c r="D17" s="10"/>
      <c r="E17" s="10"/>
      <c r="L17" s="176"/>
      <c r="M17" s="176"/>
      <c r="N17" s="176"/>
      <c r="O17" s="176"/>
      <c r="P17" s="176"/>
      <c r="Q17" s="176"/>
      <c r="R17" s="176"/>
      <c r="S17" s="176"/>
      <c r="T17" s="176"/>
      <c r="U17" s="176"/>
      <c r="V17" s="176"/>
      <c r="W17" s="176"/>
      <c r="X17" s="176"/>
      <c r="Y17" s="176"/>
      <c r="Z17" s="176"/>
      <c r="AA17" s="176"/>
      <c r="AB17" s="176"/>
      <c r="AC17" s="176"/>
      <c r="AD17" s="176"/>
      <c r="AE17" s="176"/>
      <c r="AF17" s="176"/>
      <c r="AG17" s="176"/>
      <c r="AH17" s="176"/>
      <c r="AI17" s="176"/>
      <c r="AJ17" s="176"/>
      <c r="AK17" s="176"/>
      <c r="AL17" s="176"/>
      <c r="AM17" s="176"/>
      <c r="AN17" s="176"/>
      <c r="AO17" s="176"/>
      <c r="AP17" s="176"/>
      <c r="AQ17" s="176"/>
    </row>
    <row r="18" spans="1:43" s="11" customFormat="1">
      <c r="A18" s="2"/>
      <c r="B18" s="2"/>
      <c r="C18" s="2"/>
      <c r="D18" s="2"/>
      <c r="E18" s="2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6"/>
      <c r="AG18" s="176"/>
      <c r="AH18" s="176"/>
      <c r="AI18" s="176"/>
      <c r="AJ18" s="176"/>
      <c r="AK18" s="176"/>
      <c r="AL18" s="176"/>
      <c r="AM18" s="176"/>
      <c r="AN18" s="176"/>
      <c r="AO18" s="176"/>
      <c r="AP18" s="176"/>
      <c r="AQ18" s="176"/>
    </row>
    <row r="19" spans="1:43" s="11" customFormat="1">
      <c r="A19" s="2"/>
      <c r="B19" s="2"/>
      <c r="C19" s="2"/>
      <c r="D19" s="2"/>
      <c r="E19" s="2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176"/>
      <c r="AG19" s="176"/>
      <c r="AH19" s="176"/>
      <c r="AI19" s="176"/>
      <c r="AJ19" s="176"/>
      <c r="AK19" s="176"/>
      <c r="AL19" s="176"/>
      <c r="AM19" s="176"/>
      <c r="AN19" s="176"/>
      <c r="AO19" s="176"/>
      <c r="AP19" s="176"/>
      <c r="AQ19" s="176"/>
    </row>
    <row r="20" spans="1:43" s="11" customFormat="1">
      <c r="A20" s="2"/>
      <c r="B20" s="2"/>
      <c r="C20" s="2"/>
      <c r="D20" s="2"/>
      <c r="E20" s="2"/>
      <c r="K20" s="2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176"/>
      <c r="AI20" s="176"/>
      <c r="AJ20" s="176"/>
      <c r="AK20" s="176"/>
      <c r="AL20" s="176"/>
      <c r="AM20" s="176"/>
      <c r="AN20" s="176"/>
      <c r="AO20" s="176"/>
      <c r="AP20" s="176"/>
      <c r="AQ20" s="176"/>
    </row>
    <row r="21" spans="1:43" s="11" customFormat="1">
      <c r="A21" s="2"/>
      <c r="B21" s="2"/>
      <c r="C21" s="2"/>
      <c r="D21" s="2"/>
      <c r="E21" s="2"/>
      <c r="K21" s="2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176"/>
      <c r="AI21" s="176"/>
      <c r="AJ21" s="176"/>
      <c r="AK21" s="176"/>
      <c r="AL21" s="176"/>
      <c r="AM21" s="176"/>
      <c r="AN21" s="176"/>
      <c r="AO21" s="176"/>
      <c r="AP21" s="176"/>
      <c r="AQ21" s="176"/>
    </row>
    <row r="22" spans="1:43" s="11" customFormat="1">
      <c r="K22" s="2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176"/>
      <c r="AI22" s="176"/>
      <c r="AJ22" s="176"/>
      <c r="AK22" s="176"/>
      <c r="AL22" s="176"/>
      <c r="AM22" s="176"/>
      <c r="AN22" s="176"/>
      <c r="AO22" s="176"/>
      <c r="AP22" s="176"/>
      <c r="AQ22" s="176"/>
    </row>
    <row r="23" spans="1:43" s="11" customFormat="1">
      <c r="K23" s="2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176"/>
      <c r="AI23" s="176"/>
      <c r="AJ23" s="176"/>
      <c r="AK23" s="176"/>
      <c r="AL23" s="176"/>
      <c r="AM23" s="176"/>
      <c r="AN23" s="176"/>
      <c r="AO23" s="176"/>
      <c r="AP23" s="176"/>
      <c r="AQ23" s="176"/>
    </row>
    <row r="24" spans="1:43" s="11" customFormat="1">
      <c r="K24" s="2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176"/>
      <c r="AI24" s="176"/>
      <c r="AJ24" s="176"/>
      <c r="AK24" s="176"/>
      <c r="AL24" s="176"/>
      <c r="AM24" s="176"/>
      <c r="AN24" s="176"/>
      <c r="AO24" s="176"/>
      <c r="AP24" s="176"/>
      <c r="AQ24" s="176"/>
    </row>
    <row r="26" spans="1:43">
      <c r="B26" s="15" t="s">
        <v>8</v>
      </c>
    </row>
  </sheetData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L13"/>
  <sheetViews>
    <sheetView workbookViewId="0">
      <selection activeCell="B24" sqref="B24"/>
    </sheetView>
  </sheetViews>
  <sheetFormatPr defaultRowHeight="12.75"/>
  <cols>
    <col min="1" max="12" width="9.140625" style="242"/>
    <col min="13" max="13" width="15.140625" style="242" bestFit="1" customWidth="1"/>
    <col min="14" max="14" width="9.5703125" style="242" bestFit="1" customWidth="1"/>
    <col min="15" max="16384" width="9.140625" style="242"/>
  </cols>
  <sheetData>
    <row r="1" spans="1:38" ht="13.5" thickBot="1">
      <c r="A1" s="241" t="s">
        <v>270</v>
      </c>
      <c r="B1" s="241"/>
      <c r="C1" s="241"/>
      <c r="D1" s="241"/>
      <c r="E1" s="241"/>
      <c r="F1" s="241"/>
      <c r="G1" s="241"/>
      <c r="H1" s="241"/>
    </row>
    <row r="2" spans="1:38" ht="13.5" thickBot="1">
      <c r="M2" s="255"/>
      <c r="N2" s="260" t="s">
        <v>16</v>
      </c>
      <c r="O2" s="261" t="s">
        <v>17</v>
      </c>
      <c r="P2" s="261" t="s">
        <v>18</v>
      </c>
      <c r="Q2" s="261" t="s">
        <v>19</v>
      </c>
      <c r="R2" s="261" t="s">
        <v>20</v>
      </c>
      <c r="S2" s="261" t="s">
        <v>21</v>
      </c>
      <c r="T2" s="261" t="s">
        <v>101</v>
      </c>
      <c r="U2" s="261" t="s">
        <v>102</v>
      </c>
      <c r="V2" s="261" t="s">
        <v>103</v>
      </c>
      <c r="W2" s="261" t="s">
        <v>104</v>
      </c>
      <c r="X2" s="261" t="s">
        <v>105</v>
      </c>
      <c r="Y2" s="261" t="s">
        <v>106</v>
      </c>
      <c r="Z2" s="261" t="s">
        <v>107</v>
      </c>
      <c r="AA2" s="261" t="s">
        <v>108</v>
      </c>
      <c r="AB2" s="261" t="s">
        <v>109</v>
      </c>
      <c r="AC2" s="261" t="s">
        <v>110</v>
      </c>
      <c r="AD2" s="261" t="s">
        <v>111</v>
      </c>
      <c r="AE2" s="261" t="s">
        <v>112</v>
      </c>
      <c r="AF2" s="261" t="s">
        <v>113</v>
      </c>
      <c r="AG2" s="261" t="s">
        <v>114</v>
      </c>
      <c r="AH2" s="261" t="s">
        <v>115</v>
      </c>
      <c r="AI2" s="261" t="s">
        <v>136</v>
      </c>
      <c r="AJ2" s="261" t="s">
        <v>137</v>
      </c>
      <c r="AK2" s="261" t="s">
        <v>138</v>
      </c>
      <c r="AL2" s="262" t="s">
        <v>139</v>
      </c>
    </row>
    <row r="3" spans="1:38">
      <c r="M3" s="258" t="s">
        <v>259</v>
      </c>
      <c r="N3" s="256">
        <v>152.21191050232963</v>
      </c>
      <c r="O3" s="256">
        <v>165.96895035728016</v>
      </c>
      <c r="P3" s="256">
        <v>139.03877689450772</v>
      </c>
      <c r="Q3" s="256">
        <v>130.48445997935536</v>
      </c>
      <c r="R3" s="256">
        <v>122.36056209099668</v>
      </c>
      <c r="S3" s="256">
        <v>117.1355590054644</v>
      </c>
      <c r="T3" s="256">
        <v>109.66620457955617</v>
      </c>
      <c r="U3" s="256">
        <v>97.759083220640647</v>
      </c>
      <c r="V3" s="256">
        <v>87.578626026376597</v>
      </c>
      <c r="W3" s="256">
        <v>80.875737902320992</v>
      </c>
      <c r="X3" s="256">
        <v>74.353172779221381</v>
      </c>
      <c r="Y3" s="256">
        <v>66.803427977380935</v>
      </c>
      <c r="Z3" s="256">
        <v>58.869883157791108</v>
      </c>
      <c r="AA3" s="256">
        <v>50.664737903692192</v>
      </c>
      <c r="AB3" s="256">
        <v>35.126749801867696</v>
      </c>
      <c r="AC3" s="256">
        <v>28.694743022842207</v>
      </c>
      <c r="AD3" s="256">
        <v>22.388572803270421</v>
      </c>
      <c r="AE3" s="256">
        <v>6.1402375298994336</v>
      </c>
      <c r="AF3" s="256">
        <v>5.758195597165563</v>
      </c>
      <c r="AG3" s="256">
        <v>5.4639243361375325</v>
      </c>
      <c r="AH3" s="256">
        <v>5.2318324625973984</v>
      </c>
      <c r="AI3" s="256">
        <v>4.9961869258243476</v>
      </c>
      <c r="AJ3" s="256">
        <v>4.7720579182160821</v>
      </c>
      <c r="AK3" s="256">
        <v>4.4689640517668421</v>
      </c>
      <c r="AL3" s="257">
        <v>4.2100575374229292</v>
      </c>
    </row>
    <row r="4" spans="1:38">
      <c r="M4" s="259" t="s">
        <v>260</v>
      </c>
      <c r="N4" s="256">
        <v>20.754194878681282</v>
      </c>
      <c r="O4" s="256">
        <v>23.625226019810484</v>
      </c>
      <c r="P4" s="256">
        <v>26.803987732291006</v>
      </c>
      <c r="Q4" s="256">
        <v>26.149268443655941</v>
      </c>
      <c r="R4" s="256">
        <v>24.490269803114494</v>
      </c>
      <c r="S4" s="256">
        <v>22.360313114842331</v>
      </c>
      <c r="T4" s="256">
        <v>19.990720422707259</v>
      </c>
      <c r="U4" s="256">
        <v>16.16242243652626</v>
      </c>
      <c r="V4" s="256">
        <v>12.464413445832864</v>
      </c>
      <c r="W4" s="256">
        <v>8.2746060759876876</v>
      </c>
      <c r="X4" s="256">
        <v>6.2781643698556246</v>
      </c>
      <c r="Y4" s="256">
        <v>5.4186961787330787</v>
      </c>
      <c r="Z4" s="256">
        <v>4.2105060023969729</v>
      </c>
      <c r="AA4" s="256">
        <v>0</v>
      </c>
      <c r="AB4" s="256">
        <v>0</v>
      </c>
      <c r="AC4" s="256">
        <v>0.12023826033111036</v>
      </c>
      <c r="AD4" s="256">
        <v>3.8728340440529641E-2</v>
      </c>
      <c r="AE4" s="256">
        <v>0</v>
      </c>
      <c r="AF4" s="256">
        <v>0</v>
      </c>
      <c r="AG4" s="256">
        <v>0</v>
      </c>
      <c r="AH4" s="256">
        <v>0</v>
      </c>
      <c r="AI4" s="256">
        <v>0</v>
      </c>
      <c r="AJ4" s="256">
        <v>0</v>
      </c>
      <c r="AK4" s="256">
        <v>0</v>
      </c>
      <c r="AL4" s="257">
        <v>0</v>
      </c>
    </row>
    <row r="5" spans="1:38">
      <c r="M5" s="259" t="s">
        <v>261</v>
      </c>
      <c r="N5" s="256">
        <v>224.47790400458481</v>
      </c>
      <c r="O5" s="256">
        <v>188.00845439556207</v>
      </c>
      <c r="P5" s="256">
        <v>196.32413588918482</v>
      </c>
      <c r="Q5" s="256">
        <v>195.31198261350264</v>
      </c>
      <c r="R5" s="256">
        <v>189.91903017803349</v>
      </c>
      <c r="S5" s="256">
        <v>183.10039927217616</v>
      </c>
      <c r="T5" s="256">
        <v>188.76783757469028</v>
      </c>
      <c r="U5" s="256">
        <v>194.1835833681254</v>
      </c>
      <c r="V5" s="256">
        <v>185.3935215135354</v>
      </c>
      <c r="W5" s="256">
        <v>179.79075592045271</v>
      </c>
      <c r="X5" s="256">
        <v>181.9051955429197</v>
      </c>
      <c r="Y5" s="256">
        <v>176.43001650626525</v>
      </c>
      <c r="Z5" s="256">
        <v>169.05826062699256</v>
      </c>
      <c r="AA5" s="256">
        <v>164.63498423609661</v>
      </c>
      <c r="AB5" s="256">
        <v>163.90102838539971</v>
      </c>
      <c r="AC5" s="256">
        <v>162.2312262292827</v>
      </c>
      <c r="AD5" s="256">
        <v>163.12055588023904</v>
      </c>
      <c r="AE5" s="256">
        <v>163.85525347159739</v>
      </c>
      <c r="AF5" s="256">
        <v>158.5718765684673</v>
      </c>
      <c r="AG5" s="256">
        <v>153.43494934915768</v>
      </c>
      <c r="AH5" s="256">
        <v>146.98295451556078</v>
      </c>
      <c r="AI5" s="256">
        <v>143.99961467869019</v>
      </c>
      <c r="AJ5" s="256">
        <v>143.81051919642414</v>
      </c>
      <c r="AK5" s="256">
        <v>138.56616662694435</v>
      </c>
      <c r="AL5" s="257">
        <v>134.33217321782297</v>
      </c>
    </row>
    <row r="6" spans="1:38">
      <c r="M6" s="259" t="s">
        <v>262</v>
      </c>
      <c r="N6" s="256">
        <v>277.79927751694584</v>
      </c>
      <c r="O6" s="256">
        <v>250.78500136553552</v>
      </c>
      <c r="P6" s="256">
        <v>252.80131887519218</v>
      </c>
      <c r="Q6" s="256">
        <v>240.34331397300124</v>
      </c>
      <c r="R6" s="256">
        <v>225.74412339010223</v>
      </c>
      <c r="S6" s="256">
        <v>213.79473237212318</v>
      </c>
      <c r="T6" s="256">
        <v>207.41221678747922</v>
      </c>
      <c r="U6" s="256">
        <v>201.26353811267012</v>
      </c>
      <c r="V6" s="256">
        <v>199.04051165901151</v>
      </c>
      <c r="W6" s="256">
        <v>185.43784786655993</v>
      </c>
      <c r="X6" s="256">
        <v>185.39268374508399</v>
      </c>
      <c r="Y6" s="256">
        <v>184.70797823618813</v>
      </c>
      <c r="Z6" s="256">
        <v>172.24217916530901</v>
      </c>
      <c r="AA6" s="256">
        <v>168.84732800401287</v>
      </c>
      <c r="AB6" s="256">
        <v>170.8365445457506</v>
      </c>
      <c r="AC6" s="256">
        <v>164.22894203279716</v>
      </c>
      <c r="AD6" s="256">
        <v>163.72309904687603</v>
      </c>
      <c r="AE6" s="256">
        <v>164.67461677336073</v>
      </c>
      <c r="AF6" s="256">
        <v>153.09466789819436</v>
      </c>
      <c r="AG6" s="256">
        <v>142.81374732234278</v>
      </c>
      <c r="AH6" s="256">
        <v>133.1410242341974</v>
      </c>
      <c r="AI6" s="256">
        <v>127.28911059316522</v>
      </c>
      <c r="AJ6" s="256">
        <v>123.91478763429726</v>
      </c>
      <c r="AK6" s="256">
        <v>117.04938185830297</v>
      </c>
      <c r="AL6" s="257">
        <v>111.2851086540507</v>
      </c>
    </row>
    <row r="7" spans="1:38">
      <c r="M7" s="259" t="s">
        <v>263</v>
      </c>
      <c r="N7" s="256">
        <v>65.27535228945338</v>
      </c>
      <c r="O7" s="256">
        <v>68.073448930691811</v>
      </c>
      <c r="P7" s="256">
        <v>68.737459659906904</v>
      </c>
      <c r="Q7" s="256">
        <v>62.426305762426161</v>
      </c>
      <c r="R7" s="256">
        <v>55.446388215212316</v>
      </c>
      <c r="S7" s="256">
        <v>47.69817922737424</v>
      </c>
      <c r="T7" s="256">
        <v>53.818791738554324</v>
      </c>
      <c r="U7" s="256">
        <v>70.596837460891308</v>
      </c>
      <c r="V7" s="256">
        <v>74.896880142808101</v>
      </c>
      <c r="W7" s="256">
        <v>72.018515498193366</v>
      </c>
      <c r="X7" s="256">
        <v>64.130451606975299</v>
      </c>
      <c r="Y7" s="256">
        <v>49.79875015163023</v>
      </c>
      <c r="Z7" s="256">
        <v>51.406269568917601</v>
      </c>
      <c r="AA7" s="256">
        <v>54.619772878426559</v>
      </c>
      <c r="AB7" s="256">
        <v>62.598332284812273</v>
      </c>
      <c r="AC7" s="256">
        <v>58.257200624907831</v>
      </c>
      <c r="AD7" s="256">
        <v>49.823583964996537</v>
      </c>
      <c r="AE7" s="256">
        <v>46.925706053351618</v>
      </c>
      <c r="AF7" s="256">
        <v>41.936211719857212</v>
      </c>
      <c r="AG7" s="256">
        <v>39.662942982596491</v>
      </c>
      <c r="AH7" s="256">
        <v>35.879879694899095</v>
      </c>
      <c r="AI7" s="256">
        <v>30.19445778780328</v>
      </c>
      <c r="AJ7" s="256">
        <v>24.954997032981808</v>
      </c>
      <c r="AK7" s="256">
        <v>20.511786444363057</v>
      </c>
      <c r="AL7" s="257">
        <v>16.769296573886812</v>
      </c>
    </row>
    <row r="8" spans="1:38">
      <c r="M8" s="259" t="s">
        <v>264</v>
      </c>
      <c r="N8" s="256">
        <v>24.430128922745901</v>
      </c>
      <c r="O8" s="256">
        <v>17.308552709957205</v>
      </c>
      <c r="P8" s="256">
        <v>13.990834733569946</v>
      </c>
      <c r="Q8" s="256">
        <v>7.8964629588447588</v>
      </c>
      <c r="R8" s="256">
        <v>5.4012137085823104</v>
      </c>
      <c r="S8" s="256">
        <v>5.2896123344370363</v>
      </c>
      <c r="T8" s="256">
        <v>0</v>
      </c>
      <c r="U8" s="256">
        <v>0</v>
      </c>
      <c r="V8" s="256">
        <v>0</v>
      </c>
      <c r="W8" s="256">
        <v>0</v>
      </c>
      <c r="X8" s="256">
        <v>0</v>
      </c>
      <c r="Y8" s="256">
        <v>0</v>
      </c>
      <c r="Z8" s="256">
        <v>0</v>
      </c>
      <c r="AA8" s="256">
        <v>0</v>
      </c>
      <c r="AB8" s="256">
        <v>0</v>
      </c>
      <c r="AC8" s="256">
        <v>0</v>
      </c>
      <c r="AD8" s="256">
        <v>0</v>
      </c>
      <c r="AE8" s="256">
        <v>0</v>
      </c>
      <c r="AF8" s="256">
        <v>0</v>
      </c>
      <c r="AG8" s="256">
        <v>0</v>
      </c>
      <c r="AH8" s="256">
        <v>0</v>
      </c>
      <c r="AI8" s="256">
        <v>0</v>
      </c>
      <c r="AJ8" s="256">
        <v>0</v>
      </c>
      <c r="AK8" s="256">
        <v>0</v>
      </c>
      <c r="AL8" s="257">
        <v>0</v>
      </c>
    </row>
    <row r="9" spans="1:38">
      <c r="M9" s="259" t="s">
        <v>265</v>
      </c>
      <c r="N9" s="256">
        <v>1.1990504072522508</v>
      </c>
      <c r="O9" s="256">
        <v>2.3981008145045015</v>
      </c>
      <c r="P9" s="256">
        <v>3.9215462876459926</v>
      </c>
      <c r="Q9" s="256">
        <v>5.2739829642553131</v>
      </c>
      <c r="R9" s="256">
        <v>6.5825304330558181</v>
      </c>
      <c r="S9" s="256">
        <v>7.8326641454601571</v>
      </c>
      <c r="T9" s="256">
        <v>9.5042032091236734</v>
      </c>
      <c r="U9" s="256">
        <v>11.740319194711669</v>
      </c>
      <c r="V9" s="256">
        <v>13.485781795155374</v>
      </c>
      <c r="W9" s="256">
        <v>15.664152387760016</v>
      </c>
      <c r="X9" s="256">
        <v>18.597459922946964</v>
      </c>
      <c r="Y9" s="256">
        <v>22.168957160030171</v>
      </c>
      <c r="Z9" s="256">
        <v>26.106077182613106</v>
      </c>
      <c r="AA9" s="256">
        <v>30.628139114335649</v>
      </c>
      <c r="AB9" s="256">
        <v>34.365364479268514</v>
      </c>
      <c r="AC9" s="256">
        <v>36.981145331796334</v>
      </c>
      <c r="AD9" s="256">
        <v>39.693735908990803</v>
      </c>
      <c r="AE9" s="256">
        <v>41.235625402181149</v>
      </c>
      <c r="AF9" s="256">
        <v>42.044229264371602</v>
      </c>
      <c r="AG9" s="256">
        <v>43.334935878359211</v>
      </c>
      <c r="AH9" s="256">
        <v>45.030503216640014</v>
      </c>
      <c r="AI9" s="256">
        <v>45.833726913787928</v>
      </c>
      <c r="AJ9" s="256">
        <v>46.652936412904545</v>
      </c>
      <c r="AK9" s="256">
        <v>46.552371421966093</v>
      </c>
      <c r="AL9" s="257">
        <v>46.721965140889246</v>
      </c>
    </row>
    <row r="10" spans="1:38">
      <c r="M10" s="259" t="s">
        <v>266</v>
      </c>
      <c r="N10" s="256">
        <v>6.6571062451644405</v>
      </c>
      <c r="O10" s="256">
        <v>5.4678337804295962</v>
      </c>
      <c r="P10" s="256">
        <v>4.5899904644813532</v>
      </c>
      <c r="Q10" s="256">
        <v>3.6894575948557997</v>
      </c>
      <c r="R10" s="256">
        <v>3.0858894581419056</v>
      </c>
      <c r="S10" s="256">
        <v>2.6676953312663376</v>
      </c>
      <c r="T10" s="256">
        <v>2.1075012390300731</v>
      </c>
      <c r="U10" s="256">
        <v>1.6034683764067652</v>
      </c>
      <c r="V10" s="256">
        <v>0</v>
      </c>
      <c r="W10" s="256">
        <v>0</v>
      </c>
      <c r="X10" s="256">
        <v>0</v>
      </c>
      <c r="Y10" s="256">
        <v>0</v>
      </c>
      <c r="Z10" s="256">
        <v>0</v>
      </c>
      <c r="AA10" s="256">
        <v>0</v>
      </c>
      <c r="AB10" s="256">
        <v>0</v>
      </c>
      <c r="AC10" s="256">
        <v>0</v>
      </c>
      <c r="AD10" s="256">
        <v>0</v>
      </c>
      <c r="AE10" s="256">
        <v>0</v>
      </c>
      <c r="AF10" s="256">
        <v>0</v>
      </c>
      <c r="AG10" s="256">
        <v>0</v>
      </c>
      <c r="AH10" s="256">
        <v>0</v>
      </c>
      <c r="AI10" s="256">
        <v>0</v>
      </c>
      <c r="AJ10" s="256">
        <v>0</v>
      </c>
      <c r="AK10" s="256">
        <v>0</v>
      </c>
      <c r="AL10" s="257">
        <v>0</v>
      </c>
    </row>
    <row r="11" spans="1:38">
      <c r="M11" s="259" t="s">
        <v>267</v>
      </c>
      <c r="N11" s="256">
        <v>1.5095432587284245</v>
      </c>
      <c r="O11" s="256">
        <v>1.4783297221622864</v>
      </c>
      <c r="P11" s="256">
        <v>1.2077593688322013</v>
      </c>
      <c r="Q11" s="256">
        <v>1.2191932213010286</v>
      </c>
      <c r="R11" s="256">
        <v>1.2708714044276082</v>
      </c>
      <c r="S11" s="256">
        <v>1.1327237671685608</v>
      </c>
      <c r="T11" s="256">
        <v>0.94863638968858977</v>
      </c>
      <c r="U11" s="256">
        <v>0.91925160860027899</v>
      </c>
      <c r="V11" s="256">
        <v>1.0828626142728028</v>
      </c>
      <c r="W11" s="256">
        <v>1.2535834886872528</v>
      </c>
      <c r="X11" s="256">
        <v>1.1922930403299714</v>
      </c>
      <c r="Y11" s="256">
        <v>1.2785461889977225</v>
      </c>
      <c r="Z11" s="256">
        <v>1.3548855128597981</v>
      </c>
      <c r="AA11" s="256">
        <v>1.3409942840343612</v>
      </c>
      <c r="AB11" s="256">
        <v>1.3446000611290128</v>
      </c>
      <c r="AC11" s="256">
        <v>1.4791653882804272</v>
      </c>
      <c r="AD11" s="256">
        <v>1.5829564016518674</v>
      </c>
      <c r="AE11" s="256">
        <v>1.747905406396097</v>
      </c>
      <c r="AF11" s="256">
        <v>1.9898356936194399</v>
      </c>
      <c r="AG11" s="256">
        <v>2.1807846174140648</v>
      </c>
      <c r="AH11" s="256">
        <v>2.4292937295610533</v>
      </c>
      <c r="AI11" s="256">
        <v>14.728213686862787</v>
      </c>
      <c r="AJ11" s="256">
        <v>31.837565300316044</v>
      </c>
      <c r="AK11" s="256">
        <v>52.175631951043329</v>
      </c>
      <c r="AL11" s="257">
        <v>63.025509157181958</v>
      </c>
    </row>
    <row r="12" spans="1:38" ht="13.5" thickBot="1">
      <c r="M12" s="259" t="s">
        <v>268</v>
      </c>
      <c r="N12" s="256">
        <v>149.44478261411402</v>
      </c>
      <c r="O12" s="256">
        <v>146.35464249406633</v>
      </c>
      <c r="P12" s="256">
        <v>119.56817751438794</v>
      </c>
      <c r="Q12" s="256">
        <v>120.70012890880186</v>
      </c>
      <c r="R12" s="256">
        <v>125.81626903833319</v>
      </c>
      <c r="S12" s="256">
        <v>112.13965294968753</v>
      </c>
      <c r="T12" s="256">
        <v>93.915002579170405</v>
      </c>
      <c r="U12" s="256">
        <v>91.005909251427624</v>
      </c>
      <c r="V12" s="256">
        <v>107.2033988130075</v>
      </c>
      <c r="W12" s="256">
        <v>124.10476538003802</v>
      </c>
      <c r="X12" s="256">
        <v>118.03701099266716</v>
      </c>
      <c r="Y12" s="256">
        <v>126.57607271077455</v>
      </c>
      <c r="Z12" s="256">
        <v>134.13366577312001</v>
      </c>
      <c r="AA12" s="256">
        <v>132.75843411940176</v>
      </c>
      <c r="AB12" s="256">
        <v>133.11540605177225</v>
      </c>
      <c r="AC12" s="256">
        <v>146.43737343976235</v>
      </c>
      <c r="AD12" s="256">
        <v>156.7126837635349</v>
      </c>
      <c r="AE12" s="256">
        <v>173.04263523321359</v>
      </c>
      <c r="AF12" s="256">
        <v>196.99373366832452</v>
      </c>
      <c r="AG12" s="256">
        <v>215.89767712399239</v>
      </c>
      <c r="AH12" s="256">
        <v>240.50007922654433</v>
      </c>
      <c r="AI12" s="256">
        <v>252.05846441386649</v>
      </c>
      <c r="AJ12" s="256">
        <v>259.22519487486028</v>
      </c>
      <c r="AK12" s="256">
        <v>267.39407198561338</v>
      </c>
      <c r="AL12" s="257">
        <v>271.59777800874554</v>
      </c>
    </row>
    <row r="13" spans="1:38" ht="13.5" thickBot="1">
      <c r="M13" s="265" t="s">
        <v>269</v>
      </c>
      <c r="N13" s="266">
        <f t="shared" ref="N13:AL13" si="0">SUM(N3:N12)</f>
        <v>923.75925063999989</v>
      </c>
      <c r="O13" s="266">
        <f t="shared" si="0"/>
        <v>869.46854058999986</v>
      </c>
      <c r="P13" s="266">
        <f t="shared" si="0"/>
        <v>826.98398742000018</v>
      </c>
      <c r="Q13" s="266">
        <f t="shared" si="0"/>
        <v>793.49455641999998</v>
      </c>
      <c r="R13" s="266">
        <f t="shared" si="0"/>
        <v>760.11714771999993</v>
      </c>
      <c r="S13" s="266">
        <f t="shared" si="0"/>
        <v>713.15153151999993</v>
      </c>
      <c r="T13" s="266">
        <f t="shared" si="0"/>
        <v>686.13111451999987</v>
      </c>
      <c r="U13" s="266">
        <f t="shared" si="0"/>
        <v>685.23441303000004</v>
      </c>
      <c r="V13" s="266">
        <f t="shared" si="0"/>
        <v>681.1459960100002</v>
      </c>
      <c r="W13" s="266">
        <f t="shared" si="0"/>
        <v>667.41996452000001</v>
      </c>
      <c r="X13" s="266">
        <f t="shared" si="0"/>
        <v>649.88643200000024</v>
      </c>
      <c r="Y13" s="266">
        <f t="shared" si="0"/>
        <v>633.18244511000012</v>
      </c>
      <c r="Z13" s="266">
        <f t="shared" si="0"/>
        <v>617.38172699000017</v>
      </c>
      <c r="AA13" s="266">
        <f t="shared" si="0"/>
        <v>603.49439053999993</v>
      </c>
      <c r="AB13" s="266">
        <f t="shared" si="0"/>
        <v>601.28802561000009</v>
      </c>
      <c r="AC13" s="266">
        <f t="shared" si="0"/>
        <v>598.43003433000013</v>
      </c>
      <c r="AD13" s="266">
        <f t="shared" si="0"/>
        <v>597.08391611000013</v>
      </c>
      <c r="AE13" s="266">
        <f t="shared" si="0"/>
        <v>597.62197987000002</v>
      </c>
      <c r="AF13" s="266">
        <f t="shared" si="0"/>
        <v>600.38875041000006</v>
      </c>
      <c r="AG13" s="266">
        <f t="shared" si="0"/>
        <v>602.78896161000011</v>
      </c>
      <c r="AH13" s="266">
        <f t="shared" si="0"/>
        <v>609.19556708000005</v>
      </c>
      <c r="AI13" s="266">
        <f t="shared" si="0"/>
        <v>619.09977500000025</v>
      </c>
      <c r="AJ13" s="266">
        <f t="shared" si="0"/>
        <v>635.16805837000015</v>
      </c>
      <c r="AK13" s="266">
        <f t="shared" si="0"/>
        <v>646.71837434000008</v>
      </c>
      <c r="AL13" s="267">
        <f t="shared" si="0"/>
        <v>647.94188829000018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L16"/>
  <sheetViews>
    <sheetView workbookViewId="0"/>
  </sheetViews>
  <sheetFormatPr defaultRowHeight="12.75"/>
  <cols>
    <col min="1" max="12" width="9.140625" style="242"/>
    <col min="13" max="13" width="15.140625" style="242" bestFit="1" customWidth="1"/>
    <col min="14" max="14" width="9.5703125" style="242" bestFit="1" customWidth="1"/>
    <col min="15" max="16384" width="9.140625" style="242"/>
  </cols>
  <sheetData>
    <row r="1" spans="1:38" ht="13.5" thickBot="1">
      <c r="A1" s="241" t="s">
        <v>279</v>
      </c>
      <c r="B1" s="241"/>
      <c r="C1" s="241"/>
      <c r="D1" s="241"/>
      <c r="E1" s="241"/>
    </row>
    <row r="2" spans="1:38" ht="13.5" thickBot="1">
      <c r="M2" s="255"/>
      <c r="N2" s="260" t="s">
        <v>16</v>
      </c>
      <c r="O2" s="261" t="s">
        <v>17</v>
      </c>
      <c r="P2" s="261" t="s">
        <v>18</v>
      </c>
      <c r="Q2" s="261" t="s">
        <v>19</v>
      </c>
      <c r="R2" s="261" t="s">
        <v>20</v>
      </c>
      <c r="S2" s="261" t="s">
        <v>21</v>
      </c>
      <c r="T2" s="261" t="s">
        <v>101</v>
      </c>
      <c r="U2" s="261" t="s">
        <v>102</v>
      </c>
      <c r="V2" s="261" t="s">
        <v>103</v>
      </c>
      <c r="W2" s="261" t="s">
        <v>104</v>
      </c>
      <c r="X2" s="261" t="s">
        <v>105</v>
      </c>
      <c r="Y2" s="261" t="s">
        <v>106</v>
      </c>
      <c r="Z2" s="261" t="s">
        <v>107</v>
      </c>
      <c r="AA2" s="261" t="s">
        <v>108</v>
      </c>
      <c r="AB2" s="261" t="s">
        <v>109</v>
      </c>
      <c r="AC2" s="261" t="s">
        <v>110</v>
      </c>
      <c r="AD2" s="261" t="s">
        <v>111</v>
      </c>
      <c r="AE2" s="261" t="s">
        <v>112</v>
      </c>
      <c r="AF2" s="261" t="s">
        <v>113</v>
      </c>
      <c r="AG2" s="261" t="s">
        <v>114</v>
      </c>
      <c r="AH2" s="261" t="s">
        <v>115</v>
      </c>
      <c r="AI2" s="261" t="s">
        <v>136</v>
      </c>
      <c r="AJ2" s="261" t="s">
        <v>137</v>
      </c>
      <c r="AK2" s="261" t="s">
        <v>138</v>
      </c>
      <c r="AL2" s="262" t="s">
        <v>139</v>
      </c>
    </row>
    <row r="3" spans="1:38">
      <c r="M3" s="258" t="s">
        <v>259</v>
      </c>
      <c r="N3" s="263">
        <v>1702.0469683737265</v>
      </c>
      <c r="O3" s="263">
        <v>1761.3935606270873</v>
      </c>
      <c r="P3" s="263">
        <v>1719.4541749630682</v>
      </c>
      <c r="Q3" s="263">
        <v>1716.8596829215287</v>
      </c>
      <c r="R3" s="263">
        <v>1705.8034615941397</v>
      </c>
      <c r="S3" s="263">
        <v>1691.9865593443908</v>
      </c>
      <c r="T3" s="263">
        <v>1668.5083090764008</v>
      </c>
      <c r="U3" s="263">
        <v>1629.2664227046207</v>
      </c>
      <c r="V3" s="263">
        <v>1597.5720816968212</v>
      </c>
      <c r="W3" s="263">
        <v>1577.0857126530232</v>
      </c>
      <c r="X3" s="263">
        <v>1557.7316897731082</v>
      </c>
      <c r="Y3" s="263">
        <v>1534.0803533950525</v>
      </c>
      <c r="Z3" s="263">
        <v>1509.8220598353257</v>
      </c>
      <c r="AA3" s="263">
        <v>1483.8705444704169</v>
      </c>
      <c r="AB3" s="263">
        <v>1433.4959970426492</v>
      </c>
      <c r="AC3" s="263">
        <v>1413.6891575140589</v>
      </c>
      <c r="AD3" s="263">
        <v>1393.9292724776963</v>
      </c>
      <c r="AE3" s="263">
        <v>1341.4726027397262</v>
      </c>
      <c r="AF3" s="263">
        <v>1341.4726027397262</v>
      </c>
      <c r="AG3" s="263">
        <v>1341.4726027397262</v>
      </c>
      <c r="AH3" s="263">
        <v>1341.4726027397262</v>
      </c>
      <c r="AI3" s="263">
        <v>1341.4726027397262</v>
      </c>
      <c r="AJ3" s="263">
        <v>1341.4726027397262</v>
      </c>
      <c r="AK3" s="263">
        <v>1341.4726027397262</v>
      </c>
      <c r="AL3" s="264">
        <v>1341.4726027397262</v>
      </c>
    </row>
    <row r="4" spans="1:38">
      <c r="M4" s="259" t="s">
        <v>260</v>
      </c>
      <c r="N4" s="263">
        <v>68.23296946415762</v>
      </c>
      <c r="O4" s="263">
        <v>77.671975955541313</v>
      </c>
      <c r="P4" s="263">
        <v>88.122699393833429</v>
      </c>
      <c r="Q4" s="263">
        <v>85.970197622978418</v>
      </c>
      <c r="R4" s="263">
        <v>80.515955517088742</v>
      </c>
      <c r="S4" s="263">
        <v>73.513358185783019</v>
      </c>
      <c r="T4" s="263">
        <v>65.722916458215664</v>
      </c>
      <c r="U4" s="263">
        <v>53.136731298168527</v>
      </c>
      <c r="V4" s="263">
        <v>40.978893520546393</v>
      </c>
      <c r="W4" s="263">
        <v>27.20418435941157</v>
      </c>
      <c r="X4" s="263">
        <v>20.640540394045896</v>
      </c>
      <c r="Y4" s="263">
        <v>17.814891546519711</v>
      </c>
      <c r="Z4" s="263">
        <v>13.842759459935255</v>
      </c>
      <c r="AA4" s="263">
        <v>0</v>
      </c>
      <c r="AB4" s="263">
        <v>0</v>
      </c>
      <c r="AC4" s="263">
        <v>0.39530386958173275</v>
      </c>
      <c r="AD4" s="263">
        <v>0.12732605076338513</v>
      </c>
      <c r="AE4" s="263">
        <v>0</v>
      </c>
      <c r="AF4" s="263">
        <v>0</v>
      </c>
      <c r="AG4" s="263">
        <v>0</v>
      </c>
      <c r="AH4" s="263">
        <v>0</v>
      </c>
      <c r="AI4" s="263">
        <v>0</v>
      </c>
      <c r="AJ4" s="263">
        <v>0</v>
      </c>
      <c r="AK4" s="263">
        <v>0</v>
      </c>
      <c r="AL4" s="264">
        <v>0</v>
      </c>
    </row>
    <row r="5" spans="1:38">
      <c r="M5" s="259" t="s">
        <v>261</v>
      </c>
      <c r="N5" s="263">
        <v>869.39195454507899</v>
      </c>
      <c r="O5" s="263">
        <v>867.53594376170611</v>
      </c>
      <c r="P5" s="263">
        <v>880.5806834585087</v>
      </c>
      <c r="Q5" s="263">
        <v>859.74934872608742</v>
      </c>
      <c r="R5" s="263">
        <v>841.78526174570402</v>
      </c>
      <c r="S5" s="263">
        <v>844.61044326626086</v>
      </c>
      <c r="T5" s="263">
        <v>865.79961480451516</v>
      </c>
      <c r="U5" s="263">
        <v>867.64465343462416</v>
      </c>
      <c r="V5" s="263">
        <v>852.56766225943056</v>
      </c>
      <c r="W5" s="263">
        <v>848.71632358915406</v>
      </c>
      <c r="X5" s="263">
        <v>837.68379492222493</v>
      </c>
      <c r="Y5" s="263">
        <v>828.54257482519779</v>
      </c>
      <c r="Z5" s="263">
        <v>823.3594133188833</v>
      </c>
      <c r="AA5" s="263">
        <v>812.65045175552837</v>
      </c>
      <c r="AB5" s="263">
        <v>793.09999999999991</v>
      </c>
      <c r="AC5" s="263">
        <v>793.09999999999991</v>
      </c>
      <c r="AD5" s="263">
        <v>793.09999999999991</v>
      </c>
      <c r="AE5" s="263">
        <v>793.09999999999991</v>
      </c>
      <c r="AF5" s="263">
        <v>793.09999999999991</v>
      </c>
      <c r="AG5" s="263">
        <v>793.09999999999991</v>
      </c>
      <c r="AH5" s="263">
        <v>793.09999999999991</v>
      </c>
      <c r="AI5" s="263">
        <v>793.09999999999991</v>
      </c>
      <c r="AJ5" s="263">
        <v>793.09999999999991</v>
      </c>
      <c r="AK5" s="263">
        <v>793.09999999999991</v>
      </c>
      <c r="AL5" s="264">
        <v>793.09999999999991</v>
      </c>
    </row>
    <row r="6" spans="1:38">
      <c r="M6" s="259" t="s">
        <v>262</v>
      </c>
      <c r="N6" s="263">
        <v>1095.0222284118017</v>
      </c>
      <c r="O6" s="263">
        <v>1095.2585668796735</v>
      </c>
      <c r="P6" s="263">
        <v>1091.1039954848593</v>
      </c>
      <c r="Q6" s="263">
        <v>1036.9416198583269</v>
      </c>
      <c r="R6" s="263">
        <v>988.7678810764379</v>
      </c>
      <c r="S6" s="263">
        <v>968.52487377423211</v>
      </c>
      <c r="T6" s="263">
        <v>949.46984685250789</v>
      </c>
      <c r="U6" s="263">
        <v>917.21489741734172</v>
      </c>
      <c r="V6" s="263">
        <v>920.33332115067162</v>
      </c>
      <c r="W6" s="263">
        <v>886.60266701798196</v>
      </c>
      <c r="X6" s="263">
        <v>872.88722131475163</v>
      </c>
      <c r="Y6" s="263">
        <v>877.31951797709485</v>
      </c>
      <c r="Z6" s="263">
        <v>850.70919483750026</v>
      </c>
      <c r="AA6" s="263">
        <v>842.43984086493219</v>
      </c>
      <c r="AB6" s="263">
        <v>836.05148196312007</v>
      </c>
      <c r="AC6" s="263">
        <v>818.4692555449335</v>
      </c>
      <c r="AD6" s="263">
        <v>814.60051869194842</v>
      </c>
      <c r="AE6" s="263">
        <v>815.90661899367683</v>
      </c>
      <c r="AF6" s="263">
        <v>790.93924312922775</v>
      </c>
      <c r="AG6" s="263">
        <v>769.87942467828441</v>
      </c>
      <c r="AH6" s="263">
        <v>754.08075484816959</v>
      </c>
      <c r="AI6" s="263">
        <v>742.2407857318957</v>
      </c>
      <c r="AJ6" s="263">
        <v>731.61611072580865</v>
      </c>
      <c r="AK6" s="263">
        <v>722.05181548462372</v>
      </c>
      <c r="AL6" s="264">
        <v>713.60181657762087</v>
      </c>
    </row>
    <row r="7" spans="1:38">
      <c r="M7" s="259" t="s">
        <v>263</v>
      </c>
      <c r="N7" s="263">
        <v>214.60389793792888</v>
      </c>
      <c r="O7" s="263">
        <v>223.80311977213751</v>
      </c>
      <c r="P7" s="263">
        <v>225.98616874489935</v>
      </c>
      <c r="Q7" s="263">
        <v>205.2371696298942</v>
      </c>
      <c r="R7" s="263">
        <v>182.28949550206789</v>
      </c>
      <c r="S7" s="263">
        <v>156.81593170643589</v>
      </c>
      <c r="T7" s="263">
        <v>176.93849338702793</v>
      </c>
      <c r="U7" s="263">
        <v>232.09919165224539</v>
      </c>
      <c r="V7" s="263">
        <v>246.23631827772516</v>
      </c>
      <c r="W7" s="263">
        <v>236.77320163789591</v>
      </c>
      <c r="X7" s="263">
        <v>210.83984089964483</v>
      </c>
      <c r="Y7" s="263">
        <v>163.72191830672949</v>
      </c>
      <c r="Z7" s="263">
        <v>169.00691365123589</v>
      </c>
      <c r="AA7" s="263">
        <v>179.57185603866265</v>
      </c>
      <c r="AB7" s="263">
        <v>205.80273627883491</v>
      </c>
      <c r="AC7" s="263">
        <v>191.53052260243672</v>
      </c>
      <c r="AD7" s="263">
        <v>163.80356372053652</v>
      </c>
      <c r="AE7" s="263">
        <v>154.27629387403272</v>
      </c>
      <c r="AF7" s="263">
        <v>137.87247688720183</v>
      </c>
      <c r="AG7" s="263">
        <v>130.39871665511177</v>
      </c>
      <c r="AH7" s="263">
        <v>117.961248311997</v>
      </c>
      <c r="AI7" s="263">
        <v>99.269450261271061</v>
      </c>
      <c r="AJ7" s="263">
        <v>82.043825861857982</v>
      </c>
      <c r="AK7" s="263">
        <v>67.436010228042903</v>
      </c>
      <c r="AL7" s="264">
        <v>55.131933941545675</v>
      </c>
    </row>
    <row r="8" spans="1:38">
      <c r="M8" s="259" t="s">
        <v>264</v>
      </c>
      <c r="N8" s="263">
        <v>80.318232074781051</v>
      </c>
      <c r="O8" s="263">
        <v>56.904830827256561</v>
      </c>
      <c r="P8" s="263">
        <v>45.997264877490224</v>
      </c>
      <c r="Q8" s="263">
        <v>25.960974111270435</v>
      </c>
      <c r="R8" s="263">
        <v>17.757414932325403</v>
      </c>
      <c r="S8" s="263">
        <v>17.390506304998478</v>
      </c>
      <c r="T8" s="263">
        <v>0</v>
      </c>
      <c r="U8" s="263">
        <v>0</v>
      </c>
      <c r="V8" s="263">
        <v>0</v>
      </c>
      <c r="W8" s="263">
        <v>0</v>
      </c>
      <c r="X8" s="263">
        <v>0</v>
      </c>
      <c r="Y8" s="263">
        <v>0</v>
      </c>
      <c r="Z8" s="263">
        <v>0</v>
      </c>
      <c r="AA8" s="263">
        <v>0</v>
      </c>
      <c r="AB8" s="263">
        <v>0</v>
      </c>
      <c r="AC8" s="263">
        <v>0</v>
      </c>
      <c r="AD8" s="263">
        <v>0</v>
      </c>
      <c r="AE8" s="263">
        <v>0</v>
      </c>
      <c r="AF8" s="263">
        <v>0</v>
      </c>
      <c r="AG8" s="263">
        <v>0</v>
      </c>
      <c r="AH8" s="263">
        <v>0</v>
      </c>
      <c r="AI8" s="263">
        <v>0</v>
      </c>
      <c r="AJ8" s="263">
        <v>0</v>
      </c>
      <c r="AK8" s="263">
        <v>0</v>
      </c>
      <c r="AL8" s="264">
        <v>0</v>
      </c>
    </row>
    <row r="9" spans="1:38">
      <c r="M9" s="259" t="s">
        <v>265</v>
      </c>
      <c r="N9" s="263">
        <v>8.921231840776322</v>
      </c>
      <c r="O9" s="263">
        <v>13.317356928580557</v>
      </c>
      <c r="P9" s="263">
        <v>17.218940590141216</v>
      </c>
      <c r="Q9" s="263">
        <v>21.686462403851912</v>
      </c>
      <c r="R9" s="263">
        <v>26.897048014262921</v>
      </c>
      <c r="S9" s="263">
        <v>32.003084335533963</v>
      </c>
      <c r="T9" s="263">
        <v>37.44965171730432</v>
      </c>
      <c r="U9" s="263">
        <v>43.146260445437967</v>
      </c>
      <c r="V9" s="263">
        <v>50.047874405655982</v>
      </c>
      <c r="W9" s="263">
        <v>60.634175049252931</v>
      </c>
      <c r="X9" s="263">
        <v>71.637183424168526</v>
      </c>
      <c r="Y9" s="263">
        <v>85.945370007632135</v>
      </c>
      <c r="Z9" s="263">
        <v>99.850452272455172</v>
      </c>
      <c r="AA9" s="263">
        <v>109.64987755382954</v>
      </c>
      <c r="AB9" s="263">
        <v>118.88358330801003</v>
      </c>
      <c r="AC9" s="263">
        <v>126.7989944835559</v>
      </c>
      <c r="AD9" s="263">
        <v>131.1047926475695</v>
      </c>
      <c r="AE9" s="263">
        <v>135.4174844096616</v>
      </c>
      <c r="AF9" s="263">
        <v>139.73713870581301</v>
      </c>
      <c r="AG9" s="263">
        <v>144.06382516136432</v>
      </c>
      <c r="AH9" s="263">
        <v>145.87204433944652</v>
      </c>
      <c r="AI9" s="263">
        <v>147.68026351752874</v>
      </c>
      <c r="AJ9" s="263">
        <v>149.48848269561091</v>
      </c>
      <c r="AK9" s="263">
        <v>151.29670187369311</v>
      </c>
      <c r="AL9" s="264">
        <v>151.29670187369311</v>
      </c>
    </row>
    <row r="10" spans="1:38">
      <c r="M10" s="259" t="s">
        <v>266</v>
      </c>
      <c r="N10" s="263">
        <v>21.886376696431039</v>
      </c>
      <c r="O10" s="263">
        <v>17.976439826069903</v>
      </c>
      <c r="P10" s="263">
        <v>15.090379609253757</v>
      </c>
      <c r="Q10" s="263">
        <v>12.129723599525914</v>
      </c>
      <c r="R10" s="263">
        <v>10.14538999937065</v>
      </c>
      <c r="S10" s="263">
        <v>8.7705051986838516</v>
      </c>
      <c r="T10" s="263">
        <v>6.9287711968112013</v>
      </c>
      <c r="U10" s="263">
        <v>5.2716768539400505</v>
      </c>
      <c r="V10" s="263">
        <v>0</v>
      </c>
      <c r="W10" s="263">
        <v>0</v>
      </c>
      <c r="X10" s="263">
        <v>0</v>
      </c>
      <c r="Y10" s="263">
        <v>0</v>
      </c>
      <c r="Z10" s="263">
        <v>0</v>
      </c>
      <c r="AA10" s="263">
        <v>0</v>
      </c>
      <c r="AB10" s="263">
        <v>0</v>
      </c>
      <c r="AC10" s="263">
        <v>0</v>
      </c>
      <c r="AD10" s="263">
        <v>0</v>
      </c>
      <c r="AE10" s="263">
        <v>0</v>
      </c>
      <c r="AF10" s="263">
        <v>0</v>
      </c>
      <c r="AG10" s="263">
        <v>0</v>
      </c>
      <c r="AH10" s="263">
        <v>0</v>
      </c>
      <c r="AI10" s="263">
        <v>0</v>
      </c>
      <c r="AJ10" s="263">
        <v>0</v>
      </c>
      <c r="AK10" s="263">
        <v>0</v>
      </c>
      <c r="AL10" s="264">
        <v>0</v>
      </c>
    </row>
    <row r="11" spans="1:38">
      <c r="M11" s="259" t="s">
        <v>267</v>
      </c>
      <c r="N11" s="263">
        <v>664.3</v>
      </c>
      <c r="O11" s="263">
        <v>664.3</v>
      </c>
      <c r="P11" s="263">
        <v>664.3</v>
      </c>
      <c r="Q11" s="263">
        <v>664.3</v>
      </c>
      <c r="R11" s="263">
        <v>664.3</v>
      </c>
      <c r="S11" s="263">
        <v>664.3</v>
      </c>
      <c r="T11" s="263">
        <v>664.3</v>
      </c>
      <c r="U11" s="263">
        <v>664.3</v>
      </c>
      <c r="V11" s="263">
        <v>664.3</v>
      </c>
      <c r="W11" s="263">
        <v>664.3</v>
      </c>
      <c r="X11" s="263">
        <v>664.3</v>
      </c>
      <c r="Y11" s="263">
        <v>664.3</v>
      </c>
      <c r="Z11" s="263">
        <v>664.3</v>
      </c>
      <c r="AA11" s="263">
        <v>664.3</v>
      </c>
      <c r="AB11" s="263">
        <v>664.3</v>
      </c>
      <c r="AC11" s="263">
        <v>664.3</v>
      </c>
      <c r="AD11" s="263">
        <v>664.3</v>
      </c>
      <c r="AE11" s="263">
        <v>664.3</v>
      </c>
      <c r="AF11" s="263">
        <v>664.3</v>
      </c>
      <c r="AG11" s="263">
        <v>664.3</v>
      </c>
      <c r="AH11" s="263">
        <v>664.3</v>
      </c>
      <c r="AI11" s="263">
        <v>664.3</v>
      </c>
      <c r="AJ11" s="263">
        <v>664.3</v>
      </c>
      <c r="AK11" s="263">
        <v>664.3</v>
      </c>
      <c r="AL11" s="264">
        <v>664.3</v>
      </c>
    </row>
    <row r="12" spans="1:38">
      <c r="M12" s="259" t="s">
        <v>268</v>
      </c>
      <c r="N12" s="263">
        <v>948.07999999999993</v>
      </c>
      <c r="O12" s="263">
        <v>948.07999999999993</v>
      </c>
      <c r="P12" s="263">
        <v>948.07999999999993</v>
      </c>
      <c r="Q12" s="263">
        <v>948.07999999999993</v>
      </c>
      <c r="R12" s="263">
        <v>948.07999999999993</v>
      </c>
      <c r="S12" s="263">
        <v>948.07999999999993</v>
      </c>
      <c r="T12" s="263">
        <v>948.07999999999993</v>
      </c>
      <c r="U12" s="263">
        <v>948.07999999999993</v>
      </c>
      <c r="V12" s="263">
        <v>948.07999999999993</v>
      </c>
      <c r="W12" s="263">
        <v>948.07999999999993</v>
      </c>
      <c r="X12" s="263">
        <v>948.07999999999993</v>
      </c>
      <c r="Y12" s="263">
        <v>948.07999999999993</v>
      </c>
      <c r="Z12" s="263">
        <v>948.07999999999993</v>
      </c>
      <c r="AA12" s="263">
        <v>948.07999999999993</v>
      </c>
      <c r="AB12" s="263">
        <v>948.07999999999993</v>
      </c>
      <c r="AC12" s="263">
        <v>948.07999999999993</v>
      </c>
      <c r="AD12" s="263">
        <v>948.07999999999993</v>
      </c>
      <c r="AE12" s="263">
        <v>948.07999999999993</v>
      </c>
      <c r="AF12" s="263">
        <v>948.07999999999993</v>
      </c>
      <c r="AG12" s="263">
        <v>948.07999999999993</v>
      </c>
      <c r="AH12" s="263">
        <v>948.07999999999993</v>
      </c>
      <c r="AI12" s="263">
        <v>948.07999999999993</v>
      </c>
      <c r="AJ12" s="263">
        <v>948.07999999999993</v>
      </c>
      <c r="AK12" s="263">
        <v>948.07999999999993</v>
      </c>
      <c r="AL12" s="264">
        <v>948.07999999999993</v>
      </c>
    </row>
    <row r="13" spans="1:38">
      <c r="M13" s="259" t="s">
        <v>271</v>
      </c>
      <c r="N13" s="263">
        <v>1267.7</v>
      </c>
      <c r="O13" s="263">
        <v>1230.6999999999998</v>
      </c>
      <c r="P13" s="263">
        <v>1288.7</v>
      </c>
      <c r="Q13" s="263">
        <v>1316.5</v>
      </c>
      <c r="R13" s="263">
        <v>1371.5</v>
      </c>
      <c r="S13" s="263">
        <v>1421.5</v>
      </c>
      <c r="T13" s="263">
        <v>1421.5</v>
      </c>
      <c r="U13" s="263">
        <v>1421.5</v>
      </c>
      <c r="V13" s="263">
        <v>1421.5</v>
      </c>
      <c r="W13" s="263">
        <v>1421.5</v>
      </c>
      <c r="X13" s="263">
        <v>1421.5</v>
      </c>
      <c r="Y13" s="263">
        <v>1421.5</v>
      </c>
      <c r="Z13" s="263">
        <v>1421.5</v>
      </c>
      <c r="AA13" s="263">
        <v>1421.5</v>
      </c>
      <c r="AB13" s="263">
        <v>1421.5</v>
      </c>
      <c r="AC13" s="263">
        <v>1421.5</v>
      </c>
      <c r="AD13" s="263">
        <v>1421.5</v>
      </c>
      <c r="AE13" s="263">
        <v>1421.5</v>
      </c>
      <c r="AF13" s="263">
        <v>1421.5</v>
      </c>
      <c r="AG13" s="263">
        <v>1421.5</v>
      </c>
      <c r="AH13" s="263">
        <v>1421.5</v>
      </c>
      <c r="AI13" s="263">
        <v>1421.5</v>
      </c>
      <c r="AJ13" s="263">
        <v>1421.5</v>
      </c>
      <c r="AK13" s="263">
        <v>1421.5</v>
      </c>
      <c r="AL13" s="264">
        <v>1421.5</v>
      </c>
    </row>
    <row r="14" spans="1:38">
      <c r="M14" s="259" t="s">
        <v>272</v>
      </c>
      <c r="N14" s="263">
        <v>485</v>
      </c>
      <c r="O14" s="263">
        <v>330</v>
      </c>
      <c r="P14" s="263">
        <v>485</v>
      </c>
      <c r="Q14" s="263">
        <v>485</v>
      </c>
      <c r="R14" s="263">
        <v>485</v>
      </c>
      <c r="S14" s="263">
        <v>485</v>
      </c>
      <c r="T14" s="263">
        <v>485</v>
      </c>
      <c r="U14" s="263">
        <v>485</v>
      </c>
      <c r="V14" s="263">
        <v>485</v>
      </c>
      <c r="W14" s="263">
        <v>485</v>
      </c>
      <c r="X14" s="263">
        <v>485</v>
      </c>
      <c r="Y14" s="263">
        <v>485</v>
      </c>
      <c r="Z14" s="263">
        <v>485</v>
      </c>
      <c r="AA14" s="263">
        <v>485</v>
      </c>
      <c r="AB14" s="263">
        <v>485</v>
      </c>
      <c r="AC14" s="263">
        <v>485</v>
      </c>
      <c r="AD14" s="263">
        <v>485</v>
      </c>
      <c r="AE14" s="263">
        <v>485</v>
      </c>
      <c r="AF14" s="263">
        <v>485</v>
      </c>
      <c r="AG14" s="263">
        <v>485</v>
      </c>
      <c r="AH14" s="263">
        <v>485</v>
      </c>
      <c r="AI14" s="263">
        <v>485</v>
      </c>
      <c r="AJ14" s="263">
        <v>485</v>
      </c>
      <c r="AK14" s="263">
        <v>485</v>
      </c>
      <c r="AL14" s="264">
        <v>485</v>
      </c>
    </row>
    <row r="15" spans="1:38" ht="13.5" thickBot="1">
      <c r="M15" s="259" t="s">
        <v>273</v>
      </c>
      <c r="N15" s="263">
        <v>0</v>
      </c>
      <c r="O15" s="263">
        <v>0</v>
      </c>
      <c r="P15" s="263">
        <v>0</v>
      </c>
      <c r="Q15" s="263">
        <v>0</v>
      </c>
      <c r="R15" s="263">
        <v>0</v>
      </c>
      <c r="S15" s="263">
        <v>0</v>
      </c>
      <c r="T15" s="263">
        <v>0</v>
      </c>
      <c r="U15" s="263">
        <v>0</v>
      </c>
      <c r="V15" s="263">
        <v>0</v>
      </c>
      <c r="W15" s="263">
        <v>0</v>
      </c>
      <c r="X15" s="263">
        <v>0</v>
      </c>
      <c r="Y15" s="263">
        <v>0</v>
      </c>
      <c r="Z15" s="263">
        <v>0</v>
      </c>
      <c r="AA15" s="263">
        <v>0</v>
      </c>
      <c r="AB15" s="263">
        <v>0</v>
      </c>
      <c r="AC15" s="263">
        <v>0</v>
      </c>
      <c r="AD15" s="263">
        <v>0</v>
      </c>
      <c r="AE15" s="263">
        <v>0</v>
      </c>
      <c r="AF15" s="263">
        <v>0</v>
      </c>
      <c r="AG15" s="263">
        <v>0</v>
      </c>
      <c r="AH15" s="263">
        <v>0</v>
      </c>
      <c r="AI15" s="263">
        <v>0</v>
      </c>
      <c r="AJ15" s="263">
        <v>0</v>
      </c>
      <c r="AK15" s="263">
        <v>0</v>
      </c>
      <c r="AL15" s="264">
        <v>0</v>
      </c>
    </row>
    <row r="16" spans="1:38" ht="13.5" thickBot="1">
      <c r="M16" s="265" t="s">
        <v>269</v>
      </c>
      <c r="N16" s="266">
        <f t="shared" ref="N16:AL16" si="0">SUM(N3:N15)</f>
        <v>7425.5038593446816</v>
      </c>
      <c r="O16" s="266">
        <f t="shared" si="0"/>
        <v>7286.9417945780524</v>
      </c>
      <c r="P16" s="266">
        <f t="shared" si="0"/>
        <v>7469.6343071220545</v>
      </c>
      <c r="Q16" s="266">
        <f t="shared" si="0"/>
        <v>7378.4151788734634</v>
      </c>
      <c r="R16" s="266">
        <f t="shared" si="0"/>
        <v>7322.8419083813969</v>
      </c>
      <c r="S16" s="266">
        <f t="shared" si="0"/>
        <v>7312.4952621163193</v>
      </c>
      <c r="T16" s="266">
        <f t="shared" si="0"/>
        <v>7289.6976034927829</v>
      </c>
      <c r="U16" s="266">
        <f t="shared" si="0"/>
        <v>7266.6598338063777</v>
      </c>
      <c r="V16" s="266">
        <f t="shared" si="0"/>
        <v>7226.6161513108509</v>
      </c>
      <c r="W16" s="266">
        <f t="shared" si="0"/>
        <v>7155.8962643067198</v>
      </c>
      <c r="X16" s="266">
        <f t="shared" si="0"/>
        <v>7090.3002707279438</v>
      </c>
      <c r="Y16" s="266">
        <f t="shared" si="0"/>
        <v>7026.3046260582259</v>
      </c>
      <c r="Z16" s="266">
        <f t="shared" si="0"/>
        <v>6985.4707933753352</v>
      </c>
      <c r="AA16" s="266">
        <f t="shared" si="0"/>
        <v>6947.0625706833689</v>
      </c>
      <c r="AB16" s="266">
        <f t="shared" si="0"/>
        <v>6906.2137985926138</v>
      </c>
      <c r="AC16" s="266">
        <f t="shared" si="0"/>
        <v>6862.8632340145659</v>
      </c>
      <c r="AD16" s="266">
        <f t="shared" si="0"/>
        <v>6815.5454735885141</v>
      </c>
      <c r="AE16" s="266">
        <f t="shared" si="0"/>
        <v>6759.0530000170966</v>
      </c>
      <c r="AF16" s="266">
        <f t="shared" si="0"/>
        <v>6722.0014614619677</v>
      </c>
      <c r="AG16" s="266">
        <f t="shared" si="0"/>
        <v>6697.7945692344865</v>
      </c>
      <c r="AH16" s="266">
        <f t="shared" si="0"/>
        <v>6671.3666502393389</v>
      </c>
      <c r="AI16" s="266">
        <f t="shared" si="0"/>
        <v>6642.6431022504212</v>
      </c>
      <c r="AJ16" s="266">
        <f t="shared" si="0"/>
        <v>6616.6010220230028</v>
      </c>
      <c r="AK16" s="266">
        <f t="shared" si="0"/>
        <v>6594.2371303260852</v>
      </c>
      <c r="AL16" s="267">
        <f t="shared" si="0"/>
        <v>6573.4830551325858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L13"/>
  <sheetViews>
    <sheetView workbookViewId="0"/>
  </sheetViews>
  <sheetFormatPr defaultRowHeight="12.75"/>
  <cols>
    <col min="1" max="12" width="9.140625" style="242"/>
    <col min="13" max="13" width="15.140625" style="242" bestFit="1" customWidth="1"/>
    <col min="14" max="14" width="9.5703125" style="242" bestFit="1" customWidth="1"/>
    <col min="15" max="16384" width="9.140625" style="242"/>
  </cols>
  <sheetData>
    <row r="1" spans="1:38" ht="13.5" thickBot="1">
      <c r="A1" s="241" t="s">
        <v>280</v>
      </c>
      <c r="B1" s="241"/>
      <c r="C1" s="241"/>
      <c r="D1" s="241"/>
      <c r="E1" s="241"/>
      <c r="F1" s="241"/>
      <c r="G1" s="241"/>
      <c r="H1" s="241"/>
      <c r="I1" s="241"/>
    </row>
    <row r="2" spans="1:38" ht="13.5" thickBot="1">
      <c r="M2" s="255"/>
      <c r="N2" s="260" t="s">
        <v>16</v>
      </c>
      <c r="O2" s="261" t="s">
        <v>17</v>
      </c>
      <c r="P2" s="261" t="s">
        <v>18</v>
      </c>
      <c r="Q2" s="261" t="s">
        <v>19</v>
      </c>
      <c r="R2" s="261" t="s">
        <v>20</v>
      </c>
      <c r="S2" s="261" t="s">
        <v>21</v>
      </c>
      <c r="T2" s="261" t="s">
        <v>101</v>
      </c>
      <c r="U2" s="261" t="s">
        <v>102</v>
      </c>
      <c r="V2" s="261" t="s">
        <v>103</v>
      </c>
      <c r="W2" s="261" t="s">
        <v>104</v>
      </c>
      <c r="X2" s="261" t="s">
        <v>105</v>
      </c>
      <c r="Y2" s="261" t="s">
        <v>106</v>
      </c>
      <c r="Z2" s="261" t="s">
        <v>107</v>
      </c>
      <c r="AA2" s="261" t="s">
        <v>108</v>
      </c>
      <c r="AB2" s="261" t="s">
        <v>109</v>
      </c>
      <c r="AC2" s="261" t="s">
        <v>110</v>
      </c>
      <c r="AD2" s="261" t="s">
        <v>111</v>
      </c>
      <c r="AE2" s="261" t="s">
        <v>112</v>
      </c>
      <c r="AF2" s="261" t="s">
        <v>113</v>
      </c>
      <c r="AG2" s="261" t="s">
        <v>114</v>
      </c>
      <c r="AH2" s="261" t="s">
        <v>115</v>
      </c>
      <c r="AI2" s="261" t="s">
        <v>136</v>
      </c>
      <c r="AJ2" s="261" t="s">
        <v>137</v>
      </c>
      <c r="AK2" s="261" t="s">
        <v>138</v>
      </c>
      <c r="AL2" s="262" t="s">
        <v>139</v>
      </c>
    </row>
    <row r="3" spans="1:38">
      <c r="M3" s="258" t="s">
        <v>259</v>
      </c>
      <c r="N3" s="256">
        <v>152.44055679198465</v>
      </c>
      <c r="O3" s="256">
        <v>173.69772468933337</v>
      </c>
      <c r="P3" s="256">
        <v>184.30137496113389</v>
      </c>
      <c r="Q3" s="256">
        <v>204.44466496359576</v>
      </c>
      <c r="R3" s="256">
        <v>235.54000960854816</v>
      </c>
      <c r="S3" s="256">
        <v>261.23915000475625</v>
      </c>
      <c r="T3" s="256">
        <v>264.87340834861322</v>
      </c>
      <c r="U3" s="256">
        <v>255.47359957032839</v>
      </c>
      <c r="V3" s="256">
        <v>225.7578214325585</v>
      </c>
      <c r="W3" s="256">
        <v>207.14782750348553</v>
      </c>
      <c r="X3" s="256">
        <v>204.11247869183623</v>
      </c>
      <c r="Y3" s="256">
        <v>209.63593822907038</v>
      </c>
      <c r="Z3" s="256">
        <v>207.42207177887369</v>
      </c>
      <c r="AA3" s="256">
        <v>206.83786703921461</v>
      </c>
      <c r="AB3" s="256">
        <v>178.43526916367577</v>
      </c>
      <c r="AC3" s="256">
        <v>166.50670831763773</v>
      </c>
      <c r="AD3" s="256">
        <v>162.28924654135193</v>
      </c>
      <c r="AE3" s="256">
        <v>164.31607792705293</v>
      </c>
      <c r="AF3" s="256">
        <v>170.03180426049181</v>
      </c>
      <c r="AG3" s="256">
        <v>193.95765180281813</v>
      </c>
      <c r="AH3" s="256">
        <v>217.81556329200708</v>
      </c>
      <c r="AI3" s="256">
        <v>235.41652438919016</v>
      </c>
      <c r="AJ3" s="256">
        <v>250.12294911746022</v>
      </c>
      <c r="AK3" s="256">
        <v>262.96290415207631</v>
      </c>
      <c r="AL3" s="257">
        <v>273.78318371655803</v>
      </c>
    </row>
    <row r="4" spans="1:38">
      <c r="M4" s="259" t="s">
        <v>260</v>
      </c>
      <c r="N4" s="256">
        <v>20.754194878681282</v>
      </c>
      <c r="O4" s="256">
        <v>22.839867940886784</v>
      </c>
      <c r="P4" s="256">
        <v>25.07796331107177</v>
      </c>
      <c r="Q4" s="256">
        <v>24.322268561079174</v>
      </c>
      <c r="R4" s="256">
        <v>22.967150731248683</v>
      </c>
      <c r="S4" s="256">
        <v>20.929617873148395</v>
      </c>
      <c r="T4" s="256">
        <v>17.586683826724062</v>
      </c>
      <c r="U4" s="256">
        <v>15.12115608527464</v>
      </c>
      <c r="V4" s="256">
        <v>11.589957535899723</v>
      </c>
      <c r="W4" s="256">
        <v>7.5764493082063886</v>
      </c>
      <c r="X4" s="256">
        <v>6.1574386346647021</v>
      </c>
      <c r="Y4" s="256">
        <v>5.3983694593794338</v>
      </c>
      <c r="Z4" s="256">
        <v>4.4933521337622775</v>
      </c>
      <c r="AA4" s="256">
        <v>0.30880928812293879</v>
      </c>
      <c r="AB4" s="256">
        <v>0.27009921443139367</v>
      </c>
      <c r="AC4" s="256">
        <v>0.17851677614871542</v>
      </c>
      <c r="AD4" s="256">
        <v>9.2967338172788322E-2</v>
      </c>
      <c r="AE4" s="256">
        <v>2.9820754082229211E-2</v>
      </c>
      <c r="AF4" s="256">
        <v>0</v>
      </c>
      <c r="AG4" s="256">
        <v>0</v>
      </c>
      <c r="AH4" s="256">
        <v>0</v>
      </c>
      <c r="AI4" s="256">
        <v>0</v>
      </c>
      <c r="AJ4" s="256">
        <v>0</v>
      </c>
      <c r="AK4" s="256">
        <v>0</v>
      </c>
      <c r="AL4" s="257">
        <v>0</v>
      </c>
    </row>
    <row r="5" spans="1:38">
      <c r="M5" s="259" t="s">
        <v>261</v>
      </c>
      <c r="N5" s="256">
        <v>225.5597849725732</v>
      </c>
      <c r="O5" s="256">
        <v>183.47162458010209</v>
      </c>
      <c r="P5" s="256">
        <v>215.15846773944787</v>
      </c>
      <c r="Q5" s="256">
        <v>215.11748920145467</v>
      </c>
      <c r="R5" s="256">
        <v>210.38711845626466</v>
      </c>
      <c r="S5" s="256">
        <v>202.71801993150353</v>
      </c>
      <c r="T5" s="256">
        <v>204.03506912302953</v>
      </c>
      <c r="U5" s="256">
        <v>202.713861022082</v>
      </c>
      <c r="V5" s="256">
        <v>202.52235678240513</v>
      </c>
      <c r="W5" s="256">
        <v>204.3440502048405</v>
      </c>
      <c r="X5" s="256">
        <v>206.38133154333579</v>
      </c>
      <c r="Y5" s="256">
        <v>201.3856473882407</v>
      </c>
      <c r="Z5" s="256">
        <v>201.31736986588899</v>
      </c>
      <c r="AA5" s="256">
        <v>193.66758909389455</v>
      </c>
      <c r="AB5" s="256">
        <v>191.90311218270628</v>
      </c>
      <c r="AC5" s="256">
        <v>192.15791414765681</v>
      </c>
      <c r="AD5" s="256">
        <v>190.62164257266974</v>
      </c>
      <c r="AE5" s="256">
        <v>190.61690837391848</v>
      </c>
      <c r="AF5" s="256">
        <v>186.24897444617122</v>
      </c>
      <c r="AG5" s="256">
        <v>174.73112188856391</v>
      </c>
      <c r="AH5" s="256">
        <v>160.08099972940315</v>
      </c>
      <c r="AI5" s="256">
        <v>151.56226035575008</v>
      </c>
      <c r="AJ5" s="256">
        <v>146.98514397078725</v>
      </c>
      <c r="AK5" s="256">
        <v>142.27727965957027</v>
      </c>
      <c r="AL5" s="257">
        <v>137.67638805589962</v>
      </c>
    </row>
    <row r="6" spans="1:38">
      <c r="M6" s="259" t="s">
        <v>262</v>
      </c>
      <c r="N6" s="256">
        <v>278.61543333490204</v>
      </c>
      <c r="O6" s="256">
        <v>243.93388851820066</v>
      </c>
      <c r="P6" s="256">
        <v>262.61419367821333</v>
      </c>
      <c r="Q6" s="256">
        <v>250.5215367312411</v>
      </c>
      <c r="R6" s="256">
        <v>232.95086762874473</v>
      </c>
      <c r="S6" s="256">
        <v>217.69378265446184</v>
      </c>
      <c r="T6" s="256">
        <v>215.83571458477192</v>
      </c>
      <c r="U6" s="256">
        <v>203.13626219662149</v>
      </c>
      <c r="V6" s="256">
        <v>200.5990627600917</v>
      </c>
      <c r="W6" s="256">
        <v>195.01679205942915</v>
      </c>
      <c r="X6" s="256">
        <v>186.73384185401952</v>
      </c>
      <c r="Y6" s="256">
        <v>176.06075333055315</v>
      </c>
      <c r="Z6" s="256">
        <v>170.38570559802423</v>
      </c>
      <c r="AA6" s="256">
        <v>158.65034107267184</v>
      </c>
      <c r="AB6" s="256">
        <v>163.60944237229884</v>
      </c>
      <c r="AC6" s="256">
        <v>163.49984441066962</v>
      </c>
      <c r="AD6" s="256">
        <v>162.37127057388381</v>
      </c>
      <c r="AE6" s="256">
        <v>160.6207292269375</v>
      </c>
      <c r="AF6" s="256">
        <v>157.62996168939191</v>
      </c>
      <c r="AG6" s="256">
        <v>145.64299402258857</v>
      </c>
      <c r="AH6" s="256">
        <v>134.71132708316617</v>
      </c>
      <c r="AI6" s="256">
        <v>125.97316930979662</v>
      </c>
      <c r="AJ6" s="256">
        <v>120.38930507846059</v>
      </c>
      <c r="AK6" s="256">
        <v>115.04965137253703</v>
      </c>
      <c r="AL6" s="257">
        <v>110.10983706851613</v>
      </c>
    </row>
    <row r="7" spans="1:38">
      <c r="M7" s="259" t="s">
        <v>263</v>
      </c>
      <c r="N7" s="256">
        <v>65.275352289453394</v>
      </c>
      <c r="O7" s="256">
        <v>67.626577814948575</v>
      </c>
      <c r="P7" s="256">
        <v>68.133295975032325</v>
      </c>
      <c r="Q7" s="256">
        <v>61.246718788367801</v>
      </c>
      <c r="R7" s="256">
        <v>54.895017876377914</v>
      </c>
      <c r="S7" s="256">
        <v>46.480385740737994</v>
      </c>
      <c r="T7" s="256">
        <v>38.034875141105552</v>
      </c>
      <c r="U7" s="256">
        <v>45.851636512099759</v>
      </c>
      <c r="V7" s="256">
        <v>60.714766954562045</v>
      </c>
      <c r="W7" s="256">
        <v>64.515691619868477</v>
      </c>
      <c r="X7" s="256">
        <v>60.751306720681242</v>
      </c>
      <c r="Y7" s="256">
        <v>56.057241989291711</v>
      </c>
      <c r="Z7" s="256">
        <v>44.212080212447496</v>
      </c>
      <c r="AA7" s="256">
        <v>46.302758166819771</v>
      </c>
      <c r="AB7" s="256">
        <v>50.382006614872196</v>
      </c>
      <c r="AC7" s="256">
        <v>48.120783826674227</v>
      </c>
      <c r="AD7" s="256">
        <v>44.505117535992397</v>
      </c>
      <c r="AE7" s="256">
        <v>36.120885394668171</v>
      </c>
      <c r="AF7" s="256">
        <v>33.00236120852621</v>
      </c>
      <c r="AG7" s="256">
        <v>28.397363149792589</v>
      </c>
      <c r="AH7" s="256">
        <v>25.030833308488827</v>
      </c>
      <c r="AI7" s="256">
        <v>21.464887047670512</v>
      </c>
      <c r="AJ7" s="256">
        <v>16.961534523295541</v>
      </c>
      <c r="AK7" s="256">
        <v>13.099344515000633</v>
      </c>
      <c r="AL7" s="257">
        <v>10.689690614212951</v>
      </c>
    </row>
    <row r="8" spans="1:38">
      <c r="M8" s="259" t="s">
        <v>264</v>
      </c>
      <c r="N8" s="256">
        <v>24.430128922745904</v>
      </c>
      <c r="O8" s="256">
        <v>17.254964731098461</v>
      </c>
      <c r="P8" s="256">
        <v>13.974860203452009</v>
      </c>
      <c r="Q8" s="256">
        <v>7.781319492498894</v>
      </c>
      <c r="R8" s="256">
        <v>5.4752496124635179</v>
      </c>
      <c r="S8" s="256">
        <v>0</v>
      </c>
      <c r="T8" s="256">
        <v>0</v>
      </c>
      <c r="U8" s="256">
        <v>0</v>
      </c>
      <c r="V8" s="256">
        <v>0</v>
      </c>
      <c r="W8" s="256">
        <v>0</v>
      </c>
      <c r="X8" s="256">
        <v>0</v>
      </c>
      <c r="Y8" s="256">
        <v>0</v>
      </c>
      <c r="Z8" s="256">
        <v>0</v>
      </c>
      <c r="AA8" s="256">
        <v>0</v>
      </c>
      <c r="AB8" s="256">
        <v>0</v>
      </c>
      <c r="AC8" s="256">
        <v>0</v>
      </c>
      <c r="AD8" s="256">
        <v>0</v>
      </c>
      <c r="AE8" s="256">
        <v>0</v>
      </c>
      <c r="AF8" s="256">
        <v>0</v>
      </c>
      <c r="AG8" s="256">
        <v>0</v>
      </c>
      <c r="AH8" s="256">
        <v>0</v>
      </c>
      <c r="AI8" s="256">
        <v>0</v>
      </c>
      <c r="AJ8" s="256">
        <v>0</v>
      </c>
      <c r="AK8" s="256">
        <v>0</v>
      </c>
      <c r="AL8" s="257">
        <v>0</v>
      </c>
    </row>
    <row r="9" spans="1:38">
      <c r="M9" s="259" t="s">
        <v>265</v>
      </c>
      <c r="N9" s="256">
        <v>0.91858983566156771</v>
      </c>
      <c r="O9" s="256">
        <v>1.8371796713231354</v>
      </c>
      <c r="P9" s="256">
        <v>3.0230973876015277</v>
      </c>
      <c r="Q9" s="256">
        <v>3.86513130202222</v>
      </c>
      <c r="R9" s="256">
        <v>4.6867170490392436</v>
      </c>
      <c r="S9" s="256">
        <v>5.4708239259935274</v>
      </c>
      <c r="T9" s="256">
        <v>6.269159633368429</v>
      </c>
      <c r="U9" s="256">
        <v>6.8864958676290255</v>
      </c>
      <c r="V9" s="256">
        <v>7.7404397631434581</v>
      </c>
      <c r="W9" s="256">
        <v>8.9500226079539171</v>
      </c>
      <c r="X9" s="256">
        <v>10.755330381567727</v>
      </c>
      <c r="Y9" s="256">
        <v>12.320793565262688</v>
      </c>
      <c r="Z9" s="256">
        <v>14.657461997551968</v>
      </c>
      <c r="AA9" s="256">
        <v>16.376973902001918</v>
      </c>
      <c r="AB9" s="256">
        <v>17.855209299066519</v>
      </c>
      <c r="AC9" s="256">
        <v>19.399512787244717</v>
      </c>
      <c r="AD9" s="256">
        <v>20.902683596659248</v>
      </c>
      <c r="AE9" s="256">
        <v>21.567318845665387</v>
      </c>
      <c r="AF9" s="256">
        <v>22.31993138004799</v>
      </c>
      <c r="AG9" s="256">
        <v>22.67609967408735</v>
      </c>
      <c r="AH9" s="256">
        <v>23.280893293891129</v>
      </c>
      <c r="AI9" s="256">
        <v>23.80800347966451</v>
      </c>
      <c r="AJ9" s="256">
        <v>24.081904187296871</v>
      </c>
      <c r="AK9" s="256">
        <v>24.30973367354548</v>
      </c>
      <c r="AL9" s="257">
        <v>24.528697671781565</v>
      </c>
    </row>
    <row r="10" spans="1:38">
      <c r="M10" s="259" t="s">
        <v>266</v>
      </c>
      <c r="N10" s="256">
        <v>6.6571062451644423</v>
      </c>
      <c r="O10" s="256">
        <v>5.4765398767782791</v>
      </c>
      <c r="P10" s="256">
        <v>4.6112549106787943</v>
      </c>
      <c r="Q10" s="256">
        <v>3.6716048883859207</v>
      </c>
      <c r="R10" s="256">
        <v>3.0925803886149077</v>
      </c>
      <c r="S10" s="256">
        <v>2.7182520355167372</v>
      </c>
      <c r="T10" s="256">
        <v>2.1303982015688669</v>
      </c>
      <c r="U10" s="256">
        <v>1.6151659064947741</v>
      </c>
      <c r="V10" s="256">
        <v>0</v>
      </c>
      <c r="W10" s="256">
        <v>0</v>
      </c>
      <c r="X10" s="256">
        <v>0</v>
      </c>
      <c r="Y10" s="256">
        <v>0</v>
      </c>
      <c r="Z10" s="256">
        <v>0</v>
      </c>
      <c r="AA10" s="256">
        <v>0</v>
      </c>
      <c r="AB10" s="256">
        <v>0</v>
      </c>
      <c r="AC10" s="256">
        <v>0</v>
      </c>
      <c r="AD10" s="256">
        <v>0</v>
      </c>
      <c r="AE10" s="256">
        <v>0</v>
      </c>
      <c r="AF10" s="256">
        <v>0</v>
      </c>
      <c r="AG10" s="256">
        <v>0</v>
      </c>
      <c r="AH10" s="256">
        <v>0</v>
      </c>
      <c r="AI10" s="256">
        <v>0</v>
      </c>
      <c r="AJ10" s="256">
        <v>0</v>
      </c>
      <c r="AK10" s="256">
        <v>0</v>
      </c>
      <c r="AL10" s="257">
        <v>0</v>
      </c>
    </row>
    <row r="11" spans="1:38">
      <c r="M11" s="259" t="s">
        <v>267</v>
      </c>
      <c r="N11" s="256">
        <v>1.5176573659883374</v>
      </c>
      <c r="O11" s="256">
        <v>1.3468494558732866</v>
      </c>
      <c r="P11" s="256">
        <v>0.65193831303368388</v>
      </c>
      <c r="Q11" s="256">
        <v>0.50357878601354555</v>
      </c>
      <c r="R11" s="256">
        <v>0.37757398118698227</v>
      </c>
      <c r="S11" s="256">
        <v>0.32634198723881791</v>
      </c>
      <c r="T11" s="256">
        <v>0.32683001750818474</v>
      </c>
      <c r="U11" s="256">
        <v>0.31646655509469956</v>
      </c>
      <c r="V11" s="256">
        <v>0.31648094611339284</v>
      </c>
      <c r="W11" s="256">
        <v>0.32280661826216134</v>
      </c>
      <c r="X11" s="256">
        <v>0.32852639983894866</v>
      </c>
      <c r="Y11" s="256">
        <v>0.32467691318201974</v>
      </c>
      <c r="Z11" s="256">
        <v>0.32774195733451383</v>
      </c>
      <c r="AA11" s="256">
        <v>0.31919934907274516</v>
      </c>
      <c r="AB11" s="256">
        <v>0.31914910292948995</v>
      </c>
      <c r="AC11" s="256">
        <v>0.32161895483968134</v>
      </c>
      <c r="AD11" s="256">
        <v>0.32626725301269954</v>
      </c>
      <c r="AE11" s="256">
        <v>0.32625914997675393</v>
      </c>
      <c r="AF11" s="256">
        <v>0.32752690075370783</v>
      </c>
      <c r="AG11" s="256">
        <v>0.32305746282149411</v>
      </c>
      <c r="AH11" s="256">
        <v>0.32226804003043702</v>
      </c>
      <c r="AI11" s="256">
        <v>0.32570451447928117</v>
      </c>
      <c r="AJ11" s="256">
        <v>0.32563750042699474</v>
      </c>
      <c r="AK11" s="256">
        <v>0.32495617117270242</v>
      </c>
      <c r="AL11" s="257">
        <v>0.32417309363031777</v>
      </c>
    </row>
    <row r="12" spans="1:38" ht="13.5" thickBot="1">
      <c r="M12" s="259" t="s">
        <v>268</v>
      </c>
      <c r="N12" s="256">
        <v>150.24807923284541</v>
      </c>
      <c r="O12" s="256">
        <v>133.33809613145536</v>
      </c>
      <c r="P12" s="256">
        <v>64.541892990334702</v>
      </c>
      <c r="Q12" s="256">
        <v>49.854299815341001</v>
      </c>
      <c r="R12" s="256">
        <v>37.379824137511243</v>
      </c>
      <c r="S12" s="256">
        <v>32.307856736642975</v>
      </c>
      <c r="T12" s="256">
        <v>32.356171733310283</v>
      </c>
      <c r="U12" s="256">
        <v>31.330188954375252</v>
      </c>
      <c r="V12" s="256">
        <v>31.331613665225895</v>
      </c>
      <c r="W12" s="256">
        <v>31.957855207953969</v>
      </c>
      <c r="X12" s="256">
        <v>32.524113584055918</v>
      </c>
      <c r="Y12" s="256">
        <v>32.143014405019954</v>
      </c>
      <c r="Z12" s="256">
        <v>32.446453776116861</v>
      </c>
      <c r="AA12" s="256">
        <v>31.600735558201773</v>
      </c>
      <c r="AB12" s="256">
        <v>31.595761190019509</v>
      </c>
      <c r="AC12" s="256">
        <v>31.840276529128452</v>
      </c>
      <c r="AD12" s="256">
        <v>32.300458048257262</v>
      </c>
      <c r="AE12" s="256">
        <v>32.299655847698631</v>
      </c>
      <c r="AF12" s="256">
        <v>32.425163174617076</v>
      </c>
      <c r="AG12" s="256">
        <v>31.982688819327915</v>
      </c>
      <c r="AH12" s="256">
        <v>31.904535963013263</v>
      </c>
      <c r="AI12" s="256">
        <v>32.24474693344883</v>
      </c>
      <c r="AJ12" s="256">
        <v>32.238112542272475</v>
      </c>
      <c r="AK12" s="256">
        <v>32.170660946097534</v>
      </c>
      <c r="AL12" s="257">
        <v>32.093136269401455</v>
      </c>
    </row>
    <row r="13" spans="1:38" ht="13.5" thickBot="1">
      <c r="M13" s="265" t="s">
        <v>269</v>
      </c>
      <c r="N13" s="266">
        <f t="shared" ref="N13:AL13" si="0">SUM(N3:N12)</f>
        <v>926.41688387000022</v>
      </c>
      <c r="O13" s="266">
        <f t="shared" si="0"/>
        <v>850.82331340999997</v>
      </c>
      <c r="P13" s="266">
        <f t="shared" si="0"/>
        <v>842.08833946999994</v>
      </c>
      <c r="Q13" s="266">
        <f t="shared" si="0"/>
        <v>821.32861253000021</v>
      </c>
      <c r="R13" s="266">
        <f t="shared" si="0"/>
        <v>807.75210946999994</v>
      </c>
      <c r="S13" s="266">
        <f t="shared" si="0"/>
        <v>789.88423089000003</v>
      </c>
      <c r="T13" s="266">
        <f t="shared" si="0"/>
        <v>781.44831061000002</v>
      </c>
      <c r="U13" s="266">
        <f t="shared" si="0"/>
        <v>762.44483266999998</v>
      </c>
      <c r="V13" s="266">
        <f t="shared" si="0"/>
        <v>740.57249983999986</v>
      </c>
      <c r="W13" s="266">
        <f t="shared" si="0"/>
        <v>719.83149512999989</v>
      </c>
      <c r="X13" s="266">
        <f t="shared" si="0"/>
        <v>707.74436781000009</v>
      </c>
      <c r="Y13" s="266">
        <f t="shared" si="0"/>
        <v>693.32643527999983</v>
      </c>
      <c r="Z13" s="266">
        <f t="shared" si="0"/>
        <v>675.26223732000005</v>
      </c>
      <c r="AA13" s="266">
        <f t="shared" si="0"/>
        <v>654.06427347000022</v>
      </c>
      <c r="AB13" s="266">
        <f t="shared" si="0"/>
        <v>634.37004913999999</v>
      </c>
      <c r="AC13" s="266">
        <f t="shared" si="0"/>
        <v>622.02517575000002</v>
      </c>
      <c r="AD13" s="266">
        <f t="shared" si="0"/>
        <v>613.40965345999984</v>
      </c>
      <c r="AE13" s="266">
        <f t="shared" si="0"/>
        <v>605.89765552000017</v>
      </c>
      <c r="AF13" s="266">
        <f t="shared" si="0"/>
        <v>601.98572305999983</v>
      </c>
      <c r="AG13" s="266">
        <f t="shared" si="0"/>
        <v>597.71097681999993</v>
      </c>
      <c r="AH13" s="266">
        <f t="shared" si="0"/>
        <v>593.14642071000003</v>
      </c>
      <c r="AI13" s="266">
        <f t="shared" si="0"/>
        <v>590.79529603000003</v>
      </c>
      <c r="AJ13" s="266">
        <f t="shared" si="0"/>
        <v>591.10458691999997</v>
      </c>
      <c r="AK13" s="266">
        <f t="shared" si="0"/>
        <v>590.19453049000003</v>
      </c>
      <c r="AL13" s="267">
        <f t="shared" si="0"/>
        <v>589.20510649000005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L13"/>
  <sheetViews>
    <sheetView workbookViewId="0"/>
  </sheetViews>
  <sheetFormatPr defaultRowHeight="12.75"/>
  <cols>
    <col min="1" max="12" width="9.140625" style="242"/>
    <col min="13" max="13" width="15.140625" style="242" bestFit="1" customWidth="1"/>
    <col min="14" max="14" width="9.5703125" style="242" bestFit="1" customWidth="1"/>
    <col min="15" max="16384" width="9.140625" style="242"/>
  </cols>
  <sheetData>
    <row r="1" spans="1:38" ht="13.5" thickBot="1">
      <c r="A1" s="241" t="s">
        <v>281</v>
      </c>
      <c r="B1" s="241"/>
      <c r="C1" s="241"/>
      <c r="D1" s="241"/>
      <c r="E1" s="241"/>
      <c r="F1" s="241"/>
      <c r="G1" s="241"/>
      <c r="H1" s="241"/>
      <c r="I1" s="241"/>
    </row>
    <row r="2" spans="1:38" ht="13.5" thickBot="1">
      <c r="M2" s="255"/>
      <c r="N2" s="260" t="s">
        <v>16</v>
      </c>
      <c r="O2" s="261" t="s">
        <v>17</v>
      </c>
      <c r="P2" s="261" t="s">
        <v>18</v>
      </c>
      <c r="Q2" s="261" t="s">
        <v>19</v>
      </c>
      <c r="R2" s="261" t="s">
        <v>20</v>
      </c>
      <c r="S2" s="261" t="s">
        <v>21</v>
      </c>
      <c r="T2" s="261" t="s">
        <v>101</v>
      </c>
      <c r="U2" s="261" t="s">
        <v>102</v>
      </c>
      <c r="V2" s="261" t="s">
        <v>103</v>
      </c>
      <c r="W2" s="261" t="s">
        <v>104</v>
      </c>
      <c r="X2" s="261" t="s">
        <v>105</v>
      </c>
      <c r="Y2" s="261" t="s">
        <v>106</v>
      </c>
      <c r="Z2" s="261" t="s">
        <v>107</v>
      </c>
      <c r="AA2" s="261" t="s">
        <v>108</v>
      </c>
      <c r="AB2" s="261" t="s">
        <v>109</v>
      </c>
      <c r="AC2" s="261" t="s">
        <v>110</v>
      </c>
      <c r="AD2" s="261" t="s">
        <v>111</v>
      </c>
      <c r="AE2" s="261" t="s">
        <v>112</v>
      </c>
      <c r="AF2" s="261" t="s">
        <v>113</v>
      </c>
      <c r="AG2" s="261" t="s">
        <v>114</v>
      </c>
      <c r="AH2" s="261" t="s">
        <v>115</v>
      </c>
      <c r="AI2" s="261" t="s">
        <v>136</v>
      </c>
      <c r="AJ2" s="261" t="s">
        <v>137</v>
      </c>
      <c r="AK2" s="261" t="s">
        <v>138</v>
      </c>
      <c r="AL2" s="262" t="s">
        <v>139</v>
      </c>
    </row>
    <row r="3" spans="1:38">
      <c r="M3" s="258" t="s">
        <v>259</v>
      </c>
      <c r="N3" s="256">
        <v>152.44055679198465</v>
      </c>
      <c r="O3" s="256">
        <v>165.21592187682262</v>
      </c>
      <c r="P3" s="256">
        <v>140.73324204829896</v>
      </c>
      <c r="Q3" s="256">
        <v>130.5508421958007</v>
      </c>
      <c r="R3" s="256">
        <v>117.85188146896006</v>
      </c>
      <c r="S3" s="256">
        <v>116.64003675659747</v>
      </c>
      <c r="T3" s="256">
        <v>109.23139797171629</v>
      </c>
      <c r="U3" s="256">
        <v>97.318217574470935</v>
      </c>
      <c r="V3" s="256">
        <v>84.220125280871642</v>
      </c>
      <c r="W3" s="256">
        <v>78.04416537355624</v>
      </c>
      <c r="X3" s="256">
        <v>73.423462051138245</v>
      </c>
      <c r="Y3" s="256">
        <v>66.931130314634032</v>
      </c>
      <c r="Z3" s="256">
        <v>61.769257471502065</v>
      </c>
      <c r="AA3" s="256">
        <v>53.070777925374848</v>
      </c>
      <c r="AB3" s="256">
        <v>34.018883454778496</v>
      </c>
      <c r="AC3" s="256">
        <v>27.904648983052883</v>
      </c>
      <c r="AD3" s="256">
        <v>24.698858323179028</v>
      </c>
      <c r="AE3" s="256">
        <v>18.57799188740746</v>
      </c>
      <c r="AF3" s="256">
        <v>5.7522508486844774</v>
      </c>
      <c r="AG3" s="256">
        <v>5.3900677544098414</v>
      </c>
      <c r="AH3" s="256">
        <v>5.108051762340776</v>
      </c>
      <c r="AI3" s="256">
        <v>4.9043949349726139</v>
      </c>
      <c r="AJ3" s="256">
        <v>4.658216557944713</v>
      </c>
      <c r="AK3" s="256">
        <v>4.4160466912417018</v>
      </c>
      <c r="AL3" s="257">
        <v>4.185134680569524</v>
      </c>
    </row>
    <row r="4" spans="1:38">
      <c r="M4" s="259" t="s">
        <v>260</v>
      </c>
      <c r="N4" s="256">
        <v>20.754194878681282</v>
      </c>
      <c r="O4" s="256">
        <v>22.839867940886784</v>
      </c>
      <c r="P4" s="256">
        <v>25.07796331107177</v>
      </c>
      <c r="Q4" s="256">
        <v>24.322268561079174</v>
      </c>
      <c r="R4" s="256">
        <v>22.967150731248683</v>
      </c>
      <c r="S4" s="256">
        <v>20.929617873148395</v>
      </c>
      <c r="T4" s="256">
        <v>17.586683826724062</v>
      </c>
      <c r="U4" s="256">
        <v>15.12115608527464</v>
      </c>
      <c r="V4" s="256">
        <v>11.589957535899723</v>
      </c>
      <c r="W4" s="256">
        <v>7.5764493082063886</v>
      </c>
      <c r="X4" s="256">
        <v>6.1574386346647021</v>
      </c>
      <c r="Y4" s="256">
        <v>5.3983694593794338</v>
      </c>
      <c r="Z4" s="256">
        <v>4.4933521337622775</v>
      </c>
      <c r="AA4" s="256">
        <v>0.30880928812293879</v>
      </c>
      <c r="AB4" s="256">
        <v>0.27009921443139367</v>
      </c>
      <c r="AC4" s="256">
        <v>0.17851677614871542</v>
      </c>
      <c r="AD4" s="256">
        <v>9.2967338172788322E-2</v>
      </c>
      <c r="AE4" s="256">
        <v>2.9820754082229211E-2</v>
      </c>
      <c r="AF4" s="256">
        <v>0</v>
      </c>
      <c r="AG4" s="256">
        <v>0</v>
      </c>
      <c r="AH4" s="256">
        <v>0</v>
      </c>
      <c r="AI4" s="256">
        <v>0</v>
      </c>
      <c r="AJ4" s="256">
        <v>0</v>
      </c>
      <c r="AK4" s="256">
        <v>0</v>
      </c>
      <c r="AL4" s="257">
        <v>0</v>
      </c>
    </row>
    <row r="5" spans="1:38">
      <c r="M5" s="259" t="s">
        <v>261</v>
      </c>
      <c r="N5" s="256">
        <v>225.5597849725732</v>
      </c>
      <c r="O5" s="256">
        <v>183.47162458010209</v>
      </c>
      <c r="P5" s="256">
        <v>215.15846773944787</v>
      </c>
      <c r="Q5" s="256">
        <v>215.11748920145467</v>
      </c>
      <c r="R5" s="256">
        <v>210.38711845626466</v>
      </c>
      <c r="S5" s="256">
        <v>202.71801993150353</v>
      </c>
      <c r="T5" s="256">
        <v>204.03506912302953</v>
      </c>
      <c r="U5" s="256">
        <v>202.713861022082</v>
      </c>
      <c r="V5" s="256">
        <v>202.52235678240513</v>
      </c>
      <c r="W5" s="256">
        <v>204.3440502048405</v>
      </c>
      <c r="X5" s="256">
        <v>206.38133154333579</v>
      </c>
      <c r="Y5" s="256">
        <v>201.3856473882407</v>
      </c>
      <c r="Z5" s="256">
        <v>201.31736986588899</v>
      </c>
      <c r="AA5" s="256">
        <v>193.66758909389455</v>
      </c>
      <c r="AB5" s="256">
        <v>191.90311218270628</v>
      </c>
      <c r="AC5" s="256">
        <v>192.15791414765681</v>
      </c>
      <c r="AD5" s="256">
        <v>190.62164257266974</v>
      </c>
      <c r="AE5" s="256">
        <v>190.61690837391848</v>
      </c>
      <c r="AF5" s="256">
        <v>186.24897444617122</v>
      </c>
      <c r="AG5" s="256">
        <v>174.73112188856391</v>
      </c>
      <c r="AH5" s="256">
        <v>160.08099972940315</v>
      </c>
      <c r="AI5" s="256">
        <v>151.56226035575008</v>
      </c>
      <c r="AJ5" s="256">
        <v>146.98514397078725</v>
      </c>
      <c r="AK5" s="256">
        <v>142.27727965957027</v>
      </c>
      <c r="AL5" s="257">
        <v>137.67638805589962</v>
      </c>
    </row>
    <row r="6" spans="1:38">
      <c r="M6" s="259" t="s">
        <v>262</v>
      </c>
      <c r="N6" s="256">
        <v>278.61543333490204</v>
      </c>
      <c r="O6" s="256">
        <v>243.93388851820066</v>
      </c>
      <c r="P6" s="256">
        <v>262.61419367821333</v>
      </c>
      <c r="Q6" s="256">
        <v>250.5215367312411</v>
      </c>
      <c r="R6" s="256">
        <v>232.95086762874473</v>
      </c>
      <c r="S6" s="256">
        <v>217.69378265446184</v>
      </c>
      <c r="T6" s="256">
        <v>215.83571458477192</v>
      </c>
      <c r="U6" s="256">
        <v>203.13626219662149</v>
      </c>
      <c r="V6" s="256">
        <v>200.5990627600917</v>
      </c>
      <c r="W6" s="256">
        <v>195.01679205942915</v>
      </c>
      <c r="X6" s="256">
        <v>186.73384185401952</v>
      </c>
      <c r="Y6" s="256">
        <v>176.06075333055315</v>
      </c>
      <c r="Z6" s="256">
        <v>170.38570559802423</v>
      </c>
      <c r="AA6" s="256">
        <v>158.65034107267184</v>
      </c>
      <c r="AB6" s="256">
        <v>163.60944237229884</v>
      </c>
      <c r="AC6" s="256">
        <v>163.49984441066962</v>
      </c>
      <c r="AD6" s="256">
        <v>162.37127057388381</v>
      </c>
      <c r="AE6" s="256">
        <v>160.6207292269375</v>
      </c>
      <c r="AF6" s="256">
        <v>157.62996168939191</v>
      </c>
      <c r="AG6" s="256">
        <v>145.64299402258857</v>
      </c>
      <c r="AH6" s="256">
        <v>134.71132708316617</v>
      </c>
      <c r="AI6" s="256">
        <v>125.97316930979662</v>
      </c>
      <c r="AJ6" s="256">
        <v>120.38930507846059</v>
      </c>
      <c r="AK6" s="256">
        <v>115.04965137253703</v>
      </c>
      <c r="AL6" s="257">
        <v>110.10983706851613</v>
      </c>
    </row>
    <row r="7" spans="1:38">
      <c r="M7" s="259" t="s">
        <v>263</v>
      </c>
      <c r="N7" s="256">
        <v>65.275352289453394</v>
      </c>
      <c r="O7" s="256">
        <v>67.626577814948575</v>
      </c>
      <c r="P7" s="256">
        <v>68.133295975032325</v>
      </c>
      <c r="Q7" s="256">
        <v>61.246718788367801</v>
      </c>
      <c r="R7" s="256">
        <v>54.895017876377914</v>
      </c>
      <c r="S7" s="256">
        <v>46.480385740737994</v>
      </c>
      <c r="T7" s="256">
        <v>38.034875141105552</v>
      </c>
      <c r="U7" s="256">
        <v>45.851636512099759</v>
      </c>
      <c r="V7" s="256">
        <v>60.714766954562045</v>
      </c>
      <c r="W7" s="256">
        <v>64.515691619868477</v>
      </c>
      <c r="X7" s="256">
        <v>60.751306720681242</v>
      </c>
      <c r="Y7" s="256">
        <v>56.057241989291711</v>
      </c>
      <c r="Z7" s="256">
        <v>44.212080212447496</v>
      </c>
      <c r="AA7" s="256">
        <v>46.302758166819771</v>
      </c>
      <c r="AB7" s="256">
        <v>50.382006614872196</v>
      </c>
      <c r="AC7" s="256">
        <v>48.120783826674227</v>
      </c>
      <c r="AD7" s="256">
        <v>44.505117535992397</v>
      </c>
      <c r="AE7" s="256">
        <v>36.120885394668171</v>
      </c>
      <c r="AF7" s="256">
        <v>33.00236120852621</v>
      </c>
      <c r="AG7" s="256">
        <v>28.397363149792589</v>
      </c>
      <c r="AH7" s="256">
        <v>25.030833308488827</v>
      </c>
      <c r="AI7" s="256">
        <v>21.464887047670512</v>
      </c>
      <c r="AJ7" s="256">
        <v>16.961534523295541</v>
      </c>
      <c r="AK7" s="256">
        <v>13.099344515000633</v>
      </c>
      <c r="AL7" s="257">
        <v>10.689690614212951</v>
      </c>
    </row>
    <row r="8" spans="1:38">
      <c r="M8" s="259" t="s">
        <v>264</v>
      </c>
      <c r="N8" s="256">
        <v>24.430128922745904</v>
      </c>
      <c r="O8" s="256">
        <v>17.254964731098461</v>
      </c>
      <c r="P8" s="256">
        <v>13.974860203452009</v>
      </c>
      <c r="Q8" s="256">
        <v>7.781319492498894</v>
      </c>
      <c r="R8" s="256">
        <v>5.4752496124635179</v>
      </c>
      <c r="S8" s="256">
        <v>0</v>
      </c>
      <c r="T8" s="256">
        <v>0</v>
      </c>
      <c r="U8" s="256">
        <v>0</v>
      </c>
      <c r="V8" s="256">
        <v>0</v>
      </c>
      <c r="W8" s="256">
        <v>0</v>
      </c>
      <c r="X8" s="256">
        <v>0</v>
      </c>
      <c r="Y8" s="256">
        <v>0</v>
      </c>
      <c r="Z8" s="256">
        <v>0</v>
      </c>
      <c r="AA8" s="256">
        <v>0</v>
      </c>
      <c r="AB8" s="256">
        <v>0</v>
      </c>
      <c r="AC8" s="256">
        <v>0</v>
      </c>
      <c r="AD8" s="256">
        <v>0</v>
      </c>
      <c r="AE8" s="256">
        <v>0</v>
      </c>
      <c r="AF8" s="256">
        <v>0</v>
      </c>
      <c r="AG8" s="256">
        <v>0</v>
      </c>
      <c r="AH8" s="256">
        <v>0</v>
      </c>
      <c r="AI8" s="256">
        <v>0</v>
      </c>
      <c r="AJ8" s="256">
        <v>0</v>
      </c>
      <c r="AK8" s="256">
        <v>0</v>
      </c>
      <c r="AL8" s="257">
        <v>0</v>
      </c>
    </row>
    <row r="9" spans="1:38">
      <c r="M9" s="259" t="s">
        <v>265</v>
      </c>
      <c r="N9" s="256">
        <v>0.91858983566156771</v>
      </c>
      <c r="O9" s="256">
        <v>1.8371796713231354</v>
      </c>
      <c r="P9" s="256">
        <v>3.0230973876015277</v>
      </c>
      <c r="Q9" s="256">
        <v>3.86513130202222</v>
      </c>
      <c r="R9" s="256">
        <v>4.6867170490392436</v>
      </c>
      <c r="S9" s="256">
        <v>5.4708239259935274</v>
      </c>
      <c r="T9" s="256">
        <v>6.269159633368429</v>
      </c>
      <c r="U9" s="256">
        <v>6.8864958676290255</v>
      </c>
      <c r="V9" s="256">
        <v>7.7404397631434581</v>
      </c>
      <c r="W9" s="256">
        <v>8.9500226079539171</v>
      </c>
      <c r="X9" s="256">
        <v>10.755330381567727</v>
      </c>
      <c r="Y9" s="256">
        <v>12.320793565262688</v>
      </c>
      <c r="Z9" s="256">
        <v>14.657461997551968</v>
      </c>
      <c r="AA9" s="256">
        <v>16.376973902001918</v>
      </c>
      <c r="AB9" s="256">
        <v>17.855209299066519</v>
      </c>
      <c r="AC9" s="256">
        <v>19.399512787244717</v>
      </c>
      <c r="AD9" s="256">
        <v>20.902683596659248</v>
      </c>
      <c r="AE9" s="256">
        <v>21.567318845665387</v>
      </c>
      <c r="AF9" s="256">
        <v>22.31993138004799</v>
      </c>
      <c r="AG9" s="256">
        <v>22.67609967408735</v>
      </c>
      <c r="AH9" s="256">
        <v>23.280893293891129</v>
      </c>
      <c r="AI9" s="256">
        <v>23.80800347966451</v>
      </c>
      <c r="AJ9" s="256">
        <v>24.081904187296871</v>
      </c>
      <c r="AK9" s="256">
        <v>24.30973367354548</v>
      </c>
      <c r="AL9" s="257">
        <v>24.528697671781565</v>
      </c>
    </row>
    <row r="10" spans="1:38">
      <c r="M10" s="259" t="s">
        <v>266</v>
      </c>
      <c r="N10" s="256">
        <v>6.6571062451644423</v>
      </c>
      <c r="O10" s="256">
        <v>5.4765398767782791</v>
      </c>
      <c r="P10" s="256">
        <v>4.6112549106787943</v>
      </c>
      <c r="Q10" s="256">
        <v>3.6716048883859207</v>
      </c>
      <c r="R10" s="256">
        <v>3.0925803886149077</v>
      </c>
      <c r="S10" s="256">
        <v>2.7182520355167372</v>
      </c>
      <c r="T10" s="256">
        <v>2.1303982015688669</v>
      </c>
      <c r="U10" s="256">
        <v>1.6151659064947741</v>
      </c>
      <c r="V10" s="256">
        <v>0</v>
      </c>
      <c r="W10" s="256">
        <v>0</v>
      </c>
      <c r="X10" s="256">
        <v>0</v>
      </c>
      <c r="Y10" s="256">
        <v>0</v>
      </c>
      <c r="Z10" s="256">
        <v>0</v>
      </c>
      <c r="AA10" s="256">
        <v>0</v>
      </c>
      <c r="AB10" s="256">
        <v>0</v>
      </c>
      <c r="AC10" s="256">
        <v>0</v>
      </c>
      <c r="AD10" s="256">
        <v>0</v>
      </c>
      <c r="AE10" s="256">
        <v>0</v>
      </c>
      <c r="AF10" s="256">
        <v>0</v>
      </c>
      <c r="AG10" s="256">
        <v>0</v>
      </c>
      <c r="AH10" s="256">
        <v>0</v>
      </c>
      <c r="AI10" s="256">
        <v>0</v>
      </c>
      <c r="AJ10" s="256">
        <v>0</v>
      </c>
      <c r="AK10" s="256">
        <v>0</v>
      </c>
      <c r="AL10" s="257">
        <v>0</v>
      </c>
    </row>
    <row r="11" spans="1:38">
      <c r="M11" s="259" t="s">
        <v>267</v>
      </c>
      <c r="N11" s="256">
        <v>1.5176573659883374</v>
      </c>
      <c r="O11" s="256">
        <v>1.4316674839983938</v>
      </c>
      <c r="P11" s="256">
        <v>1.0876196421620337</v>
      </c>
      <c r="Q11" s="256">
        <v>1.2425170136914958</v>
      </c>
      <c r="R11" s="256">
        <v>1.5544552625828627</v>
      </c>
      <c r="S11" s="256">
        <v>1.7723331197204053</v>
      </c>
      <c r="T11" s="256">
        <v>1.8832501212771549</v>
      </c>
      <c r="U11" s="256">
        <v>1.898020375053274</v>
      </c>
      <c r="V11" s="256">
        <v>1.7318579076302616</v>
      </c>
      <c r="W11" s="256">
        <v>1.6138432395614544</v>
      </c>
      <c r="X11" s="256">
        <v>1.6354165662459283</v>
      </c>
      <c r="Y11" s="256">
        <v>1.7517249923263829</v>
      </c>
      <c r="Z11" s="256">
        <v>1.7842701004082302</v>
      </c>
      <c r="AA11" s="256">
        <v>1.856870240211143</v>
      </c>
      <c r="AB11" s="256">
        <v>1.7633129600184629</v>
      </c>
      <c r="AC11" s="256">
        <v>1.7076395481855298</v>
      </c>
      <c r="AD11" s="256">
        <v>1.7021711351944289</v>
      </c>
      <c r="AE11" s="256">
        <v>1.7836400103732089</v>
      </c>
      <c r="AF11" s="256">
        <v>1.9703224348717818</v>
      </c>
      <c r="AG11" s="256">
        <v>2.2087333033055776</v>
      </c>
      <c r="AH11" s="256">
        <v>2.4493431553270995</v>
      </c>
      <c r="AI11" s="256">
        <v>12.134325396904334</v>
      </c>
      <c r="AJ11" s="256">
        <v>22.627521475032047</v>
      </c>
      <c r="AK11" s="256">
        <v>31.823188393190382</v>
      </c>
      <c r="AL11" s="257">
        <v>39.619704566927851</v>
      </c>
    </row>
    <row r="12" spans="1:38" ht="13.5" thickBot="1">
      <c r="M12" s="259" t="s">
        <v>268</v>
      </c>
      <c r="N12" s="256">
        <v>150.24807923284541</v>
      </c>
      <c r="O12" s="256">
        <v>141.73508091584105</v>
      </c>
      <c r="P12" s="256">
        <v>107.67434457404133</v>
      </c>
      <c r="Q12" s="256">
        <v>123.0091843554581</v>
      </c>
      <c r="R12" s="256">
        <v>153.89107099570342</v>
      </c>
      <c r="S12" s="256">
        <v>175.46097885232012</v>
      </c>
      <c r="T12" s="256">
        <v>186.4417620064383</v>
      </c>
      <c r="U12" s="256">
        <v>187.90401713027413</v>
      </c>
      <c r="V12" s="256">
        <v>171.45393285539589</v>
      </c>
      <c r="W12" s="256">
        <v>159.77048071658396</v>
      </c>
      <c r="X12" s="256">
        <v>161.90624005834692</v>
      </c>
      <c r="Y12" s="256">
        <v>173.42077424031191</v>
      </c>
      <c r="Z12" s="256">
        <v>176.64273994041477</v>
      </c>
      <c r="AA12" s="256">
        <v>183.83015378090317</v>
      </c>
      <c r="AB12" s="256">
        <v>174.5679830418278</v>
      </c>
      <c r="AC12" s="256">
        <v>169.05631527036746</v>
      </c>
      <c r="AD12" s="256">
        <v>168.51494238424846</v>
      </c>
      <c r="AE12" s="256">
        <v>176.58036102694768</v>
      </c>
      <c r="AF12" s="256">
        <v>195.06192105230636</v>
      </c>
      <c r="AG12" s="256">
        <v>218.66459702725211</v>
      </c>
      <c r="AH12" s="256">
        <v>242.48497237738289</v>
      </c>
      <c r="AI12" s="256">
        <v>250.94825550524135</v>
      </c>
      <c r="AJ12" s="256">
        <v>255.40096112718291</v>
      </c>
      <c r="AK12" s="256">
        <v>259.21928618491449</v>
      </c>
      <c r="AL12" s="257">
        <v>262.39565383209236</v>
      </c>
    </row>
    <row r="13" spans="1:38" ht="13.5" thickBot="1">
      <c r="M13" s="265" t="s">
        <v>269</v>
      </c>
      <c r="N13" s="266">
        <f t="shared" ref="N13:AL13" si="0">SUM(N3:N12)</f>
        <v>926.41688387000022</v>
      </c>
      <c r="O13" s="266">
        <f t="shared" si="0"/>
        <v>850.82331340999997</v>
      </c>
      <c r="P13" s="266">
        <f t="shared" si="0"/>
        <v>842.08833946999994</v>
      </c>
      <c r="Q13" s="266">
        <f t="shared" si="0"/>
        <v>821.3286125300001</v>
      </c>
      <c r="R13" s="266">
        <f t="shared" si="0"/>
        <v>807.75210946999994</v>
      </c>
      <c r="S13" s="266">
        <f t="shared" si="0"/>
        <v>789.88423089000003</v>
      </c>
      <c r="T13" s="266">
        <f t="shared" si="0"/>
        <v>781.44831060999991</v>
      </c>
      <c r="U13" s="266">
        <f t="shared" si="0"/>
        <v>762.4448326700001</v>
      </c>
      <c r="V13" s="266">
        <f t="shared" si="0"/>
        <v>740.57249983999986</v>
      </c>
      <c r="W13" s="266">
        <f t="shared" si="0"/>
        <v>719.83149513000001</v>
      </c>
      <c r="X13" s="266">
        <f t="shared" si="0"/>
        <v>707.74436781000009</v>
      </c>
      <c r="Y13" s="266">
        <f t="shared" si="0"/>
        <v>693.32643527999994</v>
      </c>
      <c r="Z13" s="266">
        <f t="shared" si="0"/>
        <v>675.26223732000005</v>
      </c>
      <c r="AA13" s="266">
        <f t="shared" si="0"/>
        <v>654.06427347000022</v>
      </c>
      <c r="AB13" s="266">
        <f t="shared" si="0"/>
        <v>634.37004913999999</v>
      </c>
      <c r="AC13" s="266">
        <f t="shared" si="0"/>
        <v>622.0251757499999</v>
      </c>
      <c r="AD13" s="266">
        <f t="shared" si="0"/>
        <v>613.40965345999984</v>
      </c>
      <c r="AE13" s="266">
        <f t="shared" si="0"/>
        <v>605.89765552000017</v>
      </c>
      <c r="AF13" s="266">
        <f t="shared" si="0"/>
        <v>601.98572305999994</v>
      </c>
      <c r="AG13" s="266">
        <f t="shared" si="0"/>
        <v>597.71097681999993</v>
      </c>
      <c r="AH13" s="266">
        <f t="shared" si="0"/>
        <v>593.14642071000003</v>
      </c>
      <c r="AI13" s="266">
        <f t="shared" si="0"/>
        <v>590.79529603000003</v>
      </c>
      <c r="AJ13" s="266">
        <f t="shared" si="0"/>
        <v>591.10458691999986</v>
      </c>
      <c r="AK13" s="266">
        <f t="shared" si="0"/>
        <v>590.19453049000003</v>
      </c>
      <c r="AL13" s="267">
        <f t="shared" si="0"/>
        <v>589.20510648999993</v>
      </c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L16"/>
  <sheetViews>
    <sheetView workbookViewId="0"/>
  </sheetViews>
  <sheetFormatPr defaultRowHeight="12.75"/>
  <cols>
    <col min="1" max="12" width="9.140625" style="242"/>
    <col min="13" max="13" width="15.140625" style="242" bestFit="1" customWidth="1"/>
    <col min="14" max="14" width="9.5703125" style="242" bestFit="1" customWidth="1"/>
    <col min="15" max="16384" width="9.140625" style="242"/>
  </cols>
  <sheetData>
    <row r="1" spans="1:38" ht="13.5" thickBot="1">
      <c r="A1" s="241" t="s">
        <v>282</v>
      </c>
      <c r="B1" s="241"/>
      <c r="C1" s="241"/>
      <c r="D1" s="241"/>
      <c r="E1" s="241"/>
      <c r="F1" s="241"/>
    </row>
    <row r="2" spans="1:38" ht="13.5" thickBot="1">
      <c r="M2" s="255"/>
      <c r="N2" s="260" t="s">
        <v>16</v>
      </c>
      <c r="O2" s="261" t="s">
        <v>17</v>
      </c>
      <c r="P2" s="261" t="s">
        <v>18</v>
      </c>
      <c r="Q2" s="261" t="s">
        <v>19</v>
      </c>
      <c r="R2" s="261" t="s">
        <v>20</v>
      </c>
      <c r="S2" s="261" t="s">
        <v>21</v>
      </c>
      <c r="T2" s="261" t="s">
        <v>101</v>
      </c>
      <c r="U2" s="261" t="s">
        <v>102</v>
      </c>
      <c r="V2" s="261" t="s">
        <v>103</v>
      </c>
      <c r="W2" s="261" t="s">
        <v>104</v>
      </c>
      <c r="X2" s="261" t="s">
        <v>105</v>
      </c>
      <c r="Y2" s="261" t="s">
        <v>106</v>
      </c>
      <c r="Z2" s="261" t="s">
        <v>107</v>
      </c>
      <c r="AA2" s="261" t="s">
        <v>108</v>
      </c>
      <c r="AB2" s="261" t="s">
        <v>109</v>
      </c>
      <c r="AC2" s="261" t="s">
        <v>110</v>
      </c>
      <c r="AD2" s="261" t="s">
        <v>111</v>
      </c>
      <c r="AE2" s="261" t="s">
        <v>112</v>
      </c>
      <c r="AF2" s="261" t="s">
        <v>113</v>
      </c>
      <c r="AG2" s="261" t="s">
        <v>114</v>
      </c>
      <c r="AH2" s="261" t="s">
        <v>115</v>
      </c>
      <c r="AI2" s="261" t="s">
        <v>136</v>
      </c>
      <c r="AJ2" s="261" t="s">
        <v>137</v>
      </c>
      <c r="AK2" s="261" t="s">
        <v>138</v>
      </c>
      <c r="AL2" s="262" t="s">
        <v>139</v>
      </c>
    </row>
    <row r="3" spans="1:38">
      <c r="M3" s="258" t="s">
        <v>259</v>
      </c>
      <c r="N3" s="263">
        <v>1702.0469683737265</v>
      </c>
      <c r="O3" s="263">
        <v>1762.0621750116877</v>
      </c>
      <c r="P3" s="263">
        <v>1721.2052829159859</v>
      </c>
      <c r="Q3" s="263">
        <v>1715.0432437342583</v>
      </c>
      <c r="R3" s="263">
        <v>1689.1935495571242</v>
      </c>
      <c r="S3" s="263">
        <v>1688.2399991081961</v>
      </c>
      <c r="T3" s="263">
        <v>1665.6660167464668</v>
      </c>
      <c r="U3" s="263">
        <v>1629.2975928817104</v>
      </c>
      <c r="V3" s="263">
        <v>1587.8402495280993</v>
      </c>
      <c r="W3" s="263">
        <v>1568.4822189153617</v>
      </c>
      <c r="X3" s="263">
        <v>1554.2717454708459</v>
      </c>
      <c r="Y3" s="263">
        <v>1534.6750317136175</v>
      </c>
      <c r="Z3" s="263">
        <v>1518.8059925451917</v>
      </c>
      <c r="AA3" s="263">
        <v>1492.1328907888146</v>
      </c>
      <c r="AB3" s="263">
        <v>1430.6910364458217</v>
      </c>
      <c r="AC3" s="263">
        <v>1411.5543338573182</v>
      </c>
      <c r="AD3" s="263">
        <v>1401.8003374098885</v>
      </c>
      <c r="AE3" s="263">
        <v>1382.7211329716799</v>
      </c>
      <c r="AF3" s="263">
        <v>1341.4726027397262</v>
      </c>
      <c r="AG3" s="263">
        <v>1341.4726027397262</v>
      </c>
      <c r="AH3" s="263">
        <v>1341.4726027397262</v>
      </c>
      <c r="AI3" s="263">
        <v>1341.4726027397262</v>
      </c>
      <c r="AJ3" s="263">
        <v>1341.4726027397262</v>
      </c>
      <c r="AK3" s="263">
        <v>1341.4726027397262</v>
      </c>
      <c r="AL3" s="264">
        <v>1341.4726027397262</v>
      </c>
    </row>
    <row r="4" spans="1:38">
      <c r="M4" s="259" t="s">
        <v>260</v>
      </c>
      <c r="N4" s="263">
        <v>68.232969464157634</v>
      </c>
      <c r="O4" s="263">
        <v>75.089976791956559</v>
      </c>
      <c r="P4" s="263">
        <v>82.448098556948295</v>
      </c>
      <c r="Q4" s="263">
        <v>79.963622666561648</v>
      </c>
      <c r="R4" s="263">
        <v>75.50844076026965</v>
      </c>
      <c r="S4" s="263">
        <v>68.809702596652244</v>
      </c>
      <c r="T4" s="263">
        <v>57.819234498818815</v>
      </c>
      <c r="U4" s="263">
        <v>49.713389869396075</v>
      </c>
      <c r="V4" s="263">
        <v>38.103969981040194</v>
      </c>
      <c r="W4" s="263">
        <v>24.908874437938803</v>
      </c>
      <c r="X4" s="263">
        <v>20.243633867390809</v>
      </c>
      <c r="Y4" s="263">
        <v>17.74806397604198</v>
      </c>
      <c r="Z4" s="263">
        <v>14.772664549355429</v>
      </c>
      <c r="AA4" s="263">
        <v>1.0152634130069222</v>
      </c>
      <c r="AB4" s="263">
        <v>0.88799741730869153</v>
      </c>
      <c r="AC4" s="263">
        <v>0.58690446953002351</v>
      </c>
      <c r="AD4" s="263">
        <v>0.30564604330779721</v>
      </c>
      <c r="AE4" s="263">
        <v>9.8040835338835758E-2</v>
      </c>
      <c r="AF4" s="263">
        <v>0</v>
      </c>
      <c r="AG4" s="263">
        <v>0</v>
      </c>
      <c r="AH4" s="263">
        <v>0</v>
      </c>
      <c r="AI4" s="263">
        <v>0</v>
      </c>
      <c r="AJ4" s="263">
        <v>0</v>
      </c>
      <c r="AK4" s="263">
        <v>0</v>
      </c>
      <c r="AL4" s="264">
        <v>0</v>
      </c>
    </row>
    <row r="5" spans="1:38">
      <c r="M5" s="259" t="s">
        <v>261</v>
      </c>
      <c r="N5" s="263">
        <v>869.39195454507899</v>
      </c>
      <c r="O5" s="263">
        <v>866.21679435917099</v>
      </c>
      <c r="P5" s="263">
        <v>874.341604529807</v>
      </c>
      <c r="Q5" s="263">
        <v>855.47880125757388</v>
      </c>
      <c r="R5" s="263">
        <v>840.11489608709644</v>
      </c>
      <c r="S5" s="263">
        <v>832.72536072512025</v>
      </c>
      <c r="T5" s="263">
        <v>836.11796622643033</v>
      </c>
      <c r="U5" s="263">
        <v>851.6806341085055</v>
      </c>
      <c r="V5" s="263">
        <v>851.02338854462005</v>
      </c>
      <c r="W5" s="263">
        <v>844.86202789645836</v>
      </c>
      <c r="X5" s="263">
        <v>840.57325732853701</v>
      </c>
      <c r="Y5" s="263">
        <v>831.5432685862321</v>
      </c>
      <c r="Z5" s="263">
        <v>825.43139055298411</v>
      </c>
      <c r="AA5" s="263">
        <v>816.69025555553901</v>
      </c>
      <c r="AB5" s="263">
        <v>810.98574946680014</v>
      </c>
      <c r="AC5" s="263">
        <v>807.07930887421253</v>
      </c>
      <c r="AD5" s="263">
        <v>793.09999999999991</v>
      </c>
      <c r="AE5" s="263">
        <v>793.09999999999991</v>
      </c>
      <c r="AF5" s="263">
        <v>793.09999999999991</v>
      </c>
      <c r="AG5" s="263">
        <v>793.09999999999991</v>
      </c>
      <c r="AH5" s="263">
        <v>793.09999999999991</v>
      </c>
      <c r="AI5" s="263">
        <v>793.09999999999991</v>
      </c>
      <c r="AJ5" s="263">
        <v>793.09999999999991</v>
      </c>
      <c r="AK5" s="263">
        <v>793.09999999999991</v>
      </c>
      <c r="AL5" s="264">
        <v>793.09999999999991</v>
      </c>
    </row>
    <row r="6" spans="1:38">
      <c r="M6" s="259" t="s">
        <v>262</v>
      </c>
      <c r="N6" s="263">
        <v>1095.0222284118017</v>
      </c>
      <c r="O6" s="263">
        <v>1082.9913354375799</v>
      </c>
      <c r="P6" s="263">
        <v>1071.9464261153378</v>
      </c>
      <c r="Q6" s="263">
        <v>1018.0615455592141</v>
      </c>
      <c r="R6" s="263">
        <v>960.4367857510149</v>
      </c>
      <c r="S6" s="263">
        <v>923.72263598559812</v>
      </c>
      <c r="T6" s="263">
        <v>916.90674312780106</v>
      </c>
      <c r="U6" s="263">
        <v>890.1722017708471</v>
      </c>
      <c r="V6" s="263">
        <v>881.80987099379877</v>
      </c>
      <c r="W6" s="263">
        <v>854.29104129440509</v>
      </c>
      <c r="X6" s="263">
        <v>818.77122561644774</v>
      </c>
      <c r="Y6" s="263">
        <v>789.25968387587261</v>
      </c>
      <c r="Z6" s="263">
        <v>766.16061776275274</v>
      </c>
      <c r="AA6" s="263">
        <v>739.95718784282542</v>
      </c>
      <c r="AB6" s="263">
        <v>756.33389125301733</v>
      </c>
      <c r="AC6" s="263">
        <v>752.39465226875654</v>
      </c>
      <c r="AD6" s="263">
        <v>741.94869745272274</v>
      </c>
      <c r="AE6" s="263">
        <v>736.20523465649285</v>
      </c>
      <c r="AF6" s="263">
        <v>737.20580620677583</v>
      </c>
      <c r="AG6" s="263">
        <v>726.36286477746512</v>
      </c>
      <c r="AH6" s="263">
        <v>726.75797579674907</v>
      </c>
      <c r="AI6" s="263">
        <v>719.15773354642556</v>
      </c>
      <c r="AJ6" s="263">
        <v>712.15186438231592</v>
      </c>
      <c r="AK6" s="263">
        <v>706.27315661849104</v>
      </c>
      <c r="AL6" s="264">
        <v>701.44367852929986</v>
      </c>
    </row>
    <row r="7" spans="1:38">
      <c r="M7" s="259" t="s">
        <v>263</v>
      </c>
      <c r="N7" s="263">
        <v>214.60389793792893</v>
      </c>
      <c r="O7" s="263">
        <v>222.33395446010488</v>
      </c>
      <c r="P7" s="263">
        <v>223.99987717818854</v>
      </c>
      <c r="Q7" s="263">
        <v>201.35907546860639</v>
      </c>
      <c r="R7" s="263">
        <v>180.47677110042054</v>
      </c>
      <c r="S7" s="263">
        <v>152.81222709283719</v>
      </c>
      <c r="T7" s="263">
        <v>125.04616484747028</v>
      </c>
      <c r="U7" s="263">
        <v>150.74510634114989</v>
      </c>
      <c r="V7" s="263">
        <v>199.61019272732733</v>
      </c>
      <c r="W7" s="263">
        <v>212.10638340778667</v>
      </c>
      <c r="X7" s="263">
        <v>199.73032346525343</v>
      </c>
      <c r="Y7" s="263">
        <v>184.29778188260292</v>
      </c>
      <c r="Z7" s="263">
        <v>145.35478426010135</v>
      </c>
      <c r="AA7" s="263">
        <v>152.22824602790064</v>
      </c>
      <c r="AB7" s="263">
        <v>165.63947380231951</v>
      </c>
      <c r="AC7" s="263">
        <v>158.20531669043584</v>
      </c>
      <c r="AD7" s="263">
        <v>146.31819463887911</v>
      </c>
      <c r="AE7" s="263">
        <v>118.75359581808713</v>
      </c>
      <c r="AF7" s="263">
        <v>108.50091356227796</v>
      </c>
      <c r="AG7" s="263">
        <v>93.361193917126315</v>
      </c>
      <c r="AH7" s="263">
        <v>82.293150603250936</v>
      </c>
      <c r="AI7" s="263">
        <v>70.569491663574283</v>
      </c>
      <c r="AJ7" s="263">
        <v>55.763949117683978</v>
      </c>
      <c r="AK7" s="263">
        <v>43.066338131508928</v>
      </c>
      <c r="AL7" s="264">
        <v>35.144188320700124</v>
      </c>
    </row>
    <row r="8" spans="1:38">
      <c r="M8" s="259" t="s">
        <v>264</v>
      </c>
      <c r="N8" s="263">
        <v>80.318232074781065</v>
      </c>
      <c r="O8" s="263">
        <v>56.728651170734665</v>
      </c>
      <c r="P8" s="263">
        <v>45.944745874362781</v>
      </c>
      <c r="Q8" s="263">
        <v>25.582420249311429</v>
      </c>
      <c r="R8" s="263">
        <v>18.000820643715674</v>
      </c>
      <c r="S8" s="263">
        <v>0</v>
      </c>
      <c r="T8" s="263">
        <v>0</v>
      </c>
      <c r="U8" s="263">
        <v>0</v>
      </c>
      <c r="V8" s="263">
        <v>0</v>
      </c>
      <c r="W8" s="263">
        <v>0</v>
      </c>
      <c r="X8" s="263">
        <v>0</v>
      </c>
      <c r="Y8" s="263">
        <v>0</v>
      </c>
      <c r="Z8" s="263">
        <v>0</v>
      </c>
      <c r="AA8" s="263">
        <v>0</v>
      </c>
      <c r="AB8" s="263">
        <v>0</v>
      </c>
      <c r="AC8" s="263">
        <v>0</v>
      </c>
      <c r="AD8" s="263">
        <v>0</v>
      </c>
      <c r="AE8" s="263">
        <v>0</v>
      </c>
      <c r="AF8" s="263">
        <v>0</v>
      </c>
      <c r="AG8" s="263">
        <v>0</v>
      </c>
      <c r="AH8" s="263">
        <v>0</v>
      </c>
      <c r="AI8" s="263">
        <v>0</v>
      </c>
      <c r="AJ8" s="263">
        <v>0</v>
      </c>
      <c r="AK8" s="263">
        <v>0</v>
      </c>
      <c r="AL8" s="264">
        <v>0</v>
      </c>
    </row>
    <row r="9" spans="1:38">
      <c r="M9" s="259" t="s">
        <v>265</v>
      </c>
      <c r="N9" s="263">
        <v>7.0098411589049068</v>
      </c>
      <c r="O9" s="263">
        <v>9.7935365278716819</v>
      </c>
      <c r="P9" s="263">
        <v>12.157716235168248</v>
      </c>
      <c r="Q9" s="263">
        <v>14.746301736033351</v>
      </c>
      <c r="R9" s="263">
        <v>17.702870889308524</v>
      </c>
      <c r="S9" s="263">
        <v>20.255889049944042</v>
      </c>
      <c r="T9" s="263">
        <v>22.97917274082922</v>
      </c>
      <c r="U9" s="263">
        <v>25.827477104896044</v>
      </c>
      <c r="V9" s="263">
        <v>29.278284085005048</v>
      </c>
      <c r="W9" s="263">
        <v>34.571434406803526</v>
      </c>
      <c r="X9" s="263">
        <v>40.072938594261338</v>
      </c>
      <c r="Y9" s="263">
        <v>47.227031885993114</v>
      </c>
      <c r="Z9" s="263">
        <v>54.179573018404639</v>
      </c>
      <c r="AA9" s="263">
        <v>59.07928565909183</v>
      </c>
      <c r="AB9" s="263">
        <v>63.696138536182076</v>
      </c>
      <c r="AC9" s="263">
        <v>67.653844123955025</v>
      </c>
      <c r="AD9" s="263">
        <v>69.806743205961823</v>
      </c>
      <c r="AE9" s="263">
        <v>71.963089087007887</v>
      </c>
      <c r="AF9" s="263">
        <v>74.122916235083579</v>
      </c>
      <c r="AG9" s="263">
        <v>76.286259462859235</v>
      </c>
      <c r="AH9" s="263">
        <v>77.190369051900319</v>
      </c>
      <c r="AI9" s="263">
        <v>78.094478640941446</v>
      </c>
      <c r="AJ9" s="263">
        <v>78.998588229982488</v>
      </c>
      <c r="AK9" s="263">
        <v>79.902697819023615</v>
      </c>
      <c r="AL9" s="264">
        <v>79.902697819023629</v>
      </c>
    </row>
    <row r="10" spans="1:38">
      <c r="M10" s="259" t="s">
        <v>266</v>
      </c>
      <c r="N10" s="263">
        <v>21.886376696431046</v>
      </c>
      <c r="O10" s="263">
        <v>18.005062608586119</v>
      </c>
      <c r="P10" s="263">
        <v>15.160290117300148</v>
      </c>
      <c r="Q10" s="263">
        <v>12.071029770035901</v>
      </c>
      <c r="R10" s="263">
        <v>10.167387579007917</v>
      </c>
      <c r="S10" s="263">
        <v>8.9367190208769429</v>
      </c>
      <c r="T10" s="263">
        <v>7.0040488818702453</v>
      </c>
      <c r="U10" s="263">
        <v>5.3101344871061054</v>
      </c>
      <c r="V10" s="263">
        <v>0</v>
      </c>
      <c r="W10" s="263">
        <v>0</v>
      </c>
      <c r="X10" s="263">
        <v>0</v>
      </c>
      <c r="Y10" s="263">
        <v>0</v>
      </c>
      <c r="Z10" s="263">
        <v>0</v>
      </c>
      <c r="AA10" s="263">
        <v>0</v>
      </c>
      <c r="AB10" s="263">
        <v>0</v>
      </c>
      <c r="AC10" s="263">
        <v>0</v>
      </c>
      <c r="AD10" s="263">
        <v>0</v>
      </c>
      <c r="AE10" s="263">
        <v>0</v>
      </c>
      <c r="AF10" s="263">
        <v>0</v>
      </c>
      <c r="AG10" s="263">
        <v>0</v>
      </c>
      <c r="AH10" s="263">
        <v>0</v>
      </c>
      <c r="AI10" s="263">
        <v>0</v>
      </c>
      <c r="AJ10" s="263">
        <v>0</v>
      </c>
      <c r="AK10" s="263">
        <v>0</v>
      </c>
      <c r="AL10" s="264">
        <v>0</v>
      </c>
    </row>
    <row r="11" spans="1:38">
      <c r="M11" s="259" t="s">
        <v>267</v>
      </c>
      <c r="N11" s="263">
        <v>664.3</v>
      </c>
      <c r="O11" s="263">
        <v>664.3</v>
      </c>
      <c r="P11" s="263">
        <v>664.3</v>
      </c>
      <c r="Q11" s="263">
        <v>664.3</v>
      </c>
      <c r="R11" s="263">
        <v>664.3</v>
      </c>
      <c r="S11" s="263">
        <v>664.3</v>
      </c>
      <c r="T11" s="263">
        <v>664.3</v>
      </c>
      <c r="U11" s="263">
        <v>664.3</v>
      </c>
      <c r="V11" s="263">
        <v>664.3</v>
      </c>
      <c r="W11" s="263">
        <v>664.3</v>
      </c>
      <c r="X11" s="263">
        <v>664.3</v>
      </c>
      <c r="Y11" s="263">
        <v>664.3</v>
      </c>
      <c r="Z11" s="263">
        <v>664.3</v>
      </c>
      <c r="AA11" s="263">
        <v>664.3</v>
      </c>
      <c r="AB11" s="263">
        <v>664.3</v>
      </c>
      <c r="AC11" s="263">
        <v>664.3</v>
      </c>
      <c r="AD11" s="263">
        <v>664.3</v>
      </c>
      <c r="AE11" s="263">
        <v>664.3</v>
      </c>
      <c r="AF11" s="263">
        <v>664.3</v>
      </c>
      <c r="AG11" s="263">
        <v>664.3</v>
      </c>
      <c r="AH11" s="263">
        <v>664.3</v>
      </c>
      <c r="AI11" s="263">
        <v>664.3</v>
      </c>
      <c r="AJ11" s="263">
        <v>664.3</v>
      </c>
      <c r="AK11" s="263">
        <v>664.3</v>
      </c>
      <c r="AL11" s="264">
        <v>664.3</v>
      </c>
    </row>
    <row r="12" spans="1:38">
      <c r="M12" s="259" t="s">
        <v>268</v>
      </c>
      <c r="N12" s="263">
        <v>948.07999999999993</v>
      </c>
      <c r="O12" s="263">
        <v>948.07999999999993</v>
      </c>
      <c r="P12" s="263">
        <v>948.07999999999993</v>
      </c>
      <c r="Q12" s="263">
        <v>948.07999999999993</v>
      </c>
      <c r="R12" s="263">
        <v>948.07999999999993</v>
      </c>
      <c r="S12" s="263">
        <v>948.07999999999993</v>
      </c>
      <c r="T12" s="263">
        <v>948.07999999999993</v>
      </c>
      <c r="U12" s="263">
        <v>948.07999999999993</v>
      </c>
      <c r="V12" s="263">
        <v>948.07999999999993</v>
      </c>
      <c r="W12" s="263">
        <v>948.07999999999993</v>
      </c>
      <c r="X12" s="263">
        <v>948.07999999999993</v>
      </c>
      <c r="Y12" s="263">
        <v>948.07999999999993</v>
      </c>
      <c r="Z12" s="263">
        <v>948.07999999999993</v>
      </c>
      <c r="AA12" s="263">
        <v>948.07999999999993</v>
      </c>
      <c r="AB12" s="263">
        <v>948.07999999999993</v>
      </c>
      <c r="AC12" s="263">
        <v>948.07999999999993</v>
      </c>
      <c r="AD12" s="263">
        <v>948.07999999999993</v>
      </c>
      <c r="AE12" s="263">
        <v>948.07999999999993</v>
      </c>
      <c r="AF12" s="263">
        <v>948.07999999999993</v>
      </c>
      <c r="AG12" s="263">
        <v>948.07999999999993</v>
      </c>
      <c r="AH12" s="263">
        <v>948.07999999999993</v>
      </c>
      <c r="AI12" s="263">
        <v>948.07999999999993</v>
      </c>
      <c r="AJ12" s="263">
        <v>948.07999999999993</v>
      </c>
      <c r="AK12" s="263">
        <v>948.07999999999993</v>
      </c>
      <c r="AL12" s="264">
        <v>948.07999999999993</v>
      </c>
    </row>
    <row r="13" spans="1:38">
      <c r="M13" s="259" t="s">
        <v>271</v>
      </c>
      <c r="N13" s="263">
        <v>1267.7</v>
      </c>
      <c r="O13" s="263">
        <v>1230.6999999999998</v>
      </c>
      <c r="P13" s="263">
        <v>1288.7</v>
      </c>
      <c r="Q13" s="263">
        <v>1316.5</v>
      </c>
      <c r="R13" s="263">
        <v>1371.5</v>
      </c>
      <c r="S13" s="263">
        <v>1421.5</v>
      </c>
      <c r="T13" s="263">
        <v>1421.5</v>
      </c>
      <c r="U13" s="263">
        <v>1421.5</v>
      </c>
      <c r="V13" s="263">
        <v>1421.5</v>
      </c>
      <c r="W13" s="263">
        <v>1421.5</v>
      </c>
      <c r="X13" s="263">
        <v>1421.5</v>
      </c>
      <c r="Y13" s="263">
        <v>1421.5</v>
      </c>
      <c r="Z13" s="263">
        <v>1421.5</v>
      </c>
      <c r="AA13" s="263">
        <v>1421.5</v>
      </c>
      <c r="AB13" s="263">
        <v>1421.5</v>
      </c>
      <c r="AC13" s="263">
        <v>1421.5</v>
      </c>
      <c r="AD13" s="263">
        <v>1421.5</v>
      </c>
      <c r="AE13" s="263">
        <v>1421.5</v>
      </c>
      <c r="AF13" s="263">
        <v>1421.5</v>
      </c>
      <c r="AG13" s="263">
        <v>1421.5</v>
      </c>
      <c r="AH13" s="263">
        <v>1421.5</v>
      </c>
      <c r="AI13" s="263">
        <v>1421.5</v>
      </c>
      <c r="AJ13" s="263">
        <v>1421.5</v>
      </c>
      <c r="AK13" s="263">
        <v>1421.5</v>
      </c>
      <c r="AL13" s="264">
        <v>1421.5</v>
      </c>
    </row>
    <row r="14" spans="1:38">
      <c r="M14" s="259" t="s">
        <v>272</v>
      </c>
      <c r="N14" s="263">
        <v>485</v>
      </c>
      <c r="O14" s="263">
        <v>330</v>
      </c>
      <c r="P14" s="263">
        <v>485</v>
      </c>
      <c r="Q14" s="263">
        <v>485</v>
      </c>
      <c r="R14" s="263">
        <v>485</v>
      </c>
      <c r="S14" s="263">
        <v>485</v>
      </c>
      <c r="T14" s="263">
        <v>485</v>
      </c>
      <c r="U14" s="263">
        <v>485</v>
      </c>
      <c r="V14" s="263">
        <v>485</v>
      </c>
      <c r="W14" s="263">
        <v>485</v>
      </c>
      <c r="X14" s="263">
        <v>485</v>
      </c>
      <c r="Y14" s="263">
        <v>485</v>
      </c>
      <c r="Z14" s="263">
        <v>485</v>
      </c>
      <c r="AA14" s="263">
        <v>485</v>
      </c>
      <c r="AB14" s="263">
        <v>485</v>
      </c>
      <c r="AC14" s="263">
        <v>485</v>
      </c>
      <c r="AD14" s="263">
        <v>485</v>
      </c>
      <c r="AE14" s="263">
        <v>485</v>
      </c>
      <c r="AF14" s="263">
        <v>485</v>
      </c>
      <c r="AG14" s="263">
        <v>485</v>
      </c>
      <c r="AH14" s="263">
        <v>485</v>
      </c>
      <c r="AI14" s="263">
        <v>485</v>
      </c>
      <c r="AJ14" s="263">
        <v>485</v>
      </c>
      <c r="AK14" s="263">
        <v>485</v>
      </c>
      <c r="AL14" s="264">
        <v>485</v>
      </c>
    </row>
    <row r="15" spans="1:38" ht="13.5" thickBot="1">
      <c r="M15" s="259" t="s">
        <v>273</v>
      </c>
      <c r="N15" s="263">
        <v>0</v>
      </c>
      <c r="O15" s="263">
        <v>0</v>
      </c>
      <c r="P15" s="263">
        <v>0</v>
      </c>
      <c r="Q15" s="263">
        <v>0</v>
      </c>
      <c r="R15" s="263">
        <v>0</v>
      </c>
      <c r="S15" s="263">
        <v>0</v>
      </c>
      <c r="T15" s="263">
        <v>0</v>
      </c>
      <c r="U15" s="263">
        <v>0</v>
      </c>
      <c r="V15" s="263">
        <v>0</v>
      </c>
      <c r="W15" s="263">
        <v>0</v>
      </c>
      <c r="X15" s="263">
        <v>0</v>
      </c>
      <c r="Y15" s="263">
        <v>0</v>
      </c>
      <c r="Z15" s="263">
        <v>0</v>
      </c>
      <c r="AA15" s="263">
        <v>0</v>
      </c>
      <c r="AB15" s="263">
        <v>0</v>
      </c>
      <c r="AC15" s="263">
        <v>0</v>
      </c>
      <c r="AD15" s="263">
        <v>0</v>
      </c>
      <c r="AE15" s="263">
        <v>0</v>
      </c>
      <c r="AF15" s="263">
        <v>0</v>
      </c>
      <c r="AG15" s="263">
        <v>0</v>
      </c>
      <c r="AH15" s="263">
        <v>0</v>
      </c>
      <c r="AI15" s="263">
        <v>0</v>
      </c>
      <c r="AJ15" s="263">
        <v>0</v>
      </c>
      <c r="AK15" s="263">
        <v>0</v>
      </c>
      <c r="AL15" s="264">
        <v>0</v>
      </c>
    </row>
    <row r="16" spans="1:38" ht="13.5" thickBot="1">
      <c r="M16" s="265" t="s">
        <v>269</v>
      </c>
      <c r="N16" s="266">
        <f t="shared" ref="N16:AL16" si="0">SUM(N3:N15)</f>
        <v>7423.5924686628105</v>
      </c>
      <c r="O16" s="266">
        <f t="shared" si="0"/>
        <v>7266.3014863676926</v>
      </c>
      <c r="P16" s="266">
        <f t="shared" si="0"/>
        <v>7433.2840415230985</v>
      </c>
      <c r="Q16" s="266">
        <f t="shared" si="0"/>
        <v>7336.1860404415947</v>
      </c>
      <c r="R16" s="266">
        <f t="shared" si="0"/>
        <v>7260.481522367958</v>
      </c>
      <c r="S16" s="266">
        <f t="shared" si="0"/>
        <v>7214.3825335792244</v>
      </c>
      <c r="T16" s="266">
        <f t="shared" si="0"/>
        <v>7150.4193470696864</v>
      </c>
      <c r="U16" s="266">
        <f t="shared" si="0"/>
        <v>7121.6265365636109</v>
      </c>
      <c r="V16" s="266">
        <f t="shared" si="0"/>
        <v>7106.5459558598905</v>
      </c>
      <c r="W16" s="266">
        <f t="shared" si="0"/>
        <v>7058.1019803587542</v>
      </c>
      <c r="X16" s="266">
        <f t="shared" si="0"/>
        <v>6992.5431243427365</v>
      </c>
      <c r="Y16" s="266">
        <f t="shared" si="0"/>
        <v>6923.6308619203601</v>
      </c>
      <c r="Z16" s="266">
        <f t="shared" si="0"/>
        <v>6843.5850226887896</v>
      </c>
      <c r="AA16" s="266">
        <f t="shared" si="0"/>
        <v>6779.9831292871786</v>
      </c>
      <c r="AB16" s="266">
        <f t="shared" si="0"/>
        <v>6747.1142869214491</v>
      </c>
      <c r="AC16" s="266">
        <f t="shared" si="0"/>
        <v>6716.3543602842083</v>
      </c>
      <c r="AD16" s="266">
        <f t="shared" si="0"/>
        <v>6672.1596187507603</v>
      </c>
      <c r="AE16" s="266">
        <f t="shared" si="0"/>
        <v>6621.7210933686065</v>
      </c>
      <c r="AF16" s="266">
        <f t="shared" si="0"/>
        <v>6573.2822387438637</v>
      </c>
      <c r="AG16" s="266">
        <f t="shared" si="0"/>
        <v>6549.4629208971764</v>
      </c>
      <c r="AH16" s="266">
        <f t="shared" si="0"/>
        <v>6539.6940981916259</v>
      </c>
      <c r="AI16" s="266">
        <f t="shared" si="0"/>
        <v>6521.274306590667</v>
      </c>
      <c r="AJ16" s="266">
        <f t="shared" si="0"/>
        <v>6500.3670044697083</v>
      </c>
      <c r="AK16" s="266">
        <f t="shared" si="0"/>
        <v>6482.6947953087492</v>
      </c>
      <c r="AL16" s="267">
        <f t="shared" si="0"/>
        <v>6469.94316740875</v>
      </c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L13"/>
  <sheetViews>
    <sheetView workbookViewId="0"/>
  </sheetViews>
  <sheetFormatPr defaultRowHeight="12.75"/>
  <cols>
    <col min="1" max="12" width="9.140625" style="242"/>
    <col min="13" max="13" width="15.140625" style="242" bestFit="1" customWidth="1"/>
    <col min="14" max="14" width="9.5703125" style="242" bestFit="1" customWidth="1"/>
    <col min="15" max="16384" width="9.140625" style="242"/>
  </cols>
  <sheetData>
    <row r="1" spans="1:38" ht="13.5" thickBot="1">
      <c r="A1" s="241" t="s">
        <v>283</v>
      </c>
      <c r="B1" s="241"/>
      <c r="C1" s="241"/>
      <c r="D1" s="241"/>
      <c r="E1" s="241"/>
      <c r="F1" s="241"/>
      <c r="G1" s="241"/>
      <c r="H1" s="241"/>
      <c r="I1" s="241"/>
    </row>
    <row r="2" spans="1:38" ht="13.5" thickBot="1">
      <c r="M2" s="255"/>
      <c r="N2" s="260" t="s">
        <v>16</v>
      </c>
      <c r="O2" s="261" t="s">
        <v>17</v>
      </c>
      <c r="P2" s="261" t="s">
        <v>18</v>
      </c>
      <c r="Q2" s="261" t="s">
        <v>19</v>
      </c>
      <c r="R2" s="261" t="s">
        <v>20</v>
      </c>
      <c r="S2" s="261" t="s">
        <v>21</v>
      </c>
      <c r="T2" s="261" t="s">
        <v>101</v>
      </c>
      <c r="U2" s="261" t="s">
        <v>102</v>
      </c>
      <c r="V2" s="261" t="s">
        <v>103</v>
      </c>
      <c r="W2" s="261" t="s">
        <v>104</v>
      </c>
      <c r="X2" s="261" t="s">
        <v>105</v>
      </c>
      <c r="Y2" s="261" t="s">
        <v>106</v>
      </c>
      <c r="Z2" s="261" t="s">
        <v>107</v>
      </c>
      <c r="AA2" s="261" t="s">
        <v>108</v>
      </c>
      <c r="AB2" s="261" t="s">
        <v>109</v>
      </c>
      <c r="AC2" s="261" t="s">
        <v>110</v>
      </c>
      <c r="AD2" s="261" t="s">
        <v>111</v>
      </c>
      <c r="AE2" s="261" t="s">
        <v>112</v>
      </c>
      <c r="AF2" s="261" t="s">
        <v>113</v>
      </c>
      <c r="AG2" s="261" t="s">
        <v>114</v>
      </c>
      <c r="AH2" s="261" t="s">
        <v>115</v>
      </c>
      <c r="AI2" s="261" t="s">
        <v>136</v>
      </c>
      <c r="AJ2" s="261" t="s">
        <v>137</v>
      </c>
      <c r="AK2" s="261" t="s">
        <v>138</v>
      </c>
      <c r="AL2" s="262" t="s">
        <v>139</v>
      </c>
    </row>
    <row r="3" spans="1:38">
      <c r="M3" s="258" t="s">
        <v>259</v>
      </c>
      <c r="N3" s="256">
        <v>152.58809561065775</v>
      </c>
      <c r="O3" s="256">
        <v>183.09921675388054</v>
      </c>
      <c r="P3" s="256">
        <v>201.25924203049274</v>
      </c>
      <c r="Q3" s="256">
        <v>219.12231862454084</v>
      </c>
      <c r="R3" s="256">
        <v>259.02601072944088</v>
      </c>
      <c r="S3" s="256">
        <v>289.61564067270763</v>
      </c>
      <c r="T3" s="256">
        <v>280.89721312327924</v>
      </c>
      <c r="U3" s="256">
        <v>263.00515348285637</v>
      </c>
      <c r="V3" s="256">
        <v>253.62515135408148</v>
      </c>
      <c r="W3" s="256">
        <v>239.13750219778106</v>
      </c>
      <c r="X3" s="256">
        <v>242.45903851247229</v>
      </c>
      <c r="Y3" s="256">
        <v>216.70017212144984</v>
      </c>
      <c r="Z3" s="256">
        <v>182.75140303715523</v>
      </c>
      <c r="AA3" s="256">
        <v>160.51607691073312</v>
      </c>
      <c r="AB3" s="256">
        <v>149.10919033333954</v>
      </c>
      <c r="AC3" s="256">
        <v>164.64176143794</v>
      </c>
      <c r="AD3" s="256">
        <v>166.06412446239386</v>
      </c>
      <c r="AE3" s="256">
        <v>160.59687643967132</v>
      </c>
      <c r="AF3" s="256">
        <v>188.02144807465206</v>
      </c>
      <c r="AG3" s="256">
        <v>217.40850869947613</v>
      </c>
      <c r="AH3" s="256">
        <v>251.1174437726653</v>
      </c>
      <c r="AI3" s="256">
        <v>274.79576631618647</v>
      </c>
      <c r="AJ3" s="256">
        <v>292.5874775916995</v>
      </c>
      <c r="AK3" s="256">
        <v>308.89744457686533</v>
      </c>
      <c r="AL3" s="257">
        <v>324.02772677833383</v>
      </c>
    </row>
    <row r="4" spans="1:38">
      <c r="M4" s="259" t="s">
        <v>260</v>
      </c>
      <c r="N4" s="256">
        <v>20.754194878681282</v>
      </c>
      <c r="O4" s="256">
        <v>23.653245717279589</v>
      </c>
      <c r="P4" s="256">
        <v>26.895260741747421</v>
      </c>
      <c r="Q4" s="256">
        <v>26.328753890862014</v>
      </c>
      <c r="R4" s="256">
        <v>24.784126715533951</v>
      </c>
      <c r="S4" s="256">
        <v>22.734959596623121</v>
      </c>
      <c r="T4" s="256">
        <v>20.361652665189187</v>
      </c>
      <c r="U4" s="256">
        <v>16.435456378392352</v>
      </c>
      <c r="V4" s="256">
        <v>12.654745951488398</v>
      </c>
      <c r="W4" s="256">
        <v>8.4140462842951997</v>
      </c>
      <c r="X4" s="256">
        <v>6.4122399628291822</v>
      </c>
      <c r="Y4" s="256">
        <v>5.5698503896910401</v>
      </c>
      <c r="Z4" s="256">
        <v>4.3570531331299849</v>
      </c>
      <c r="AA4" s="256">
        <v>0.3571876435683623</v>
      </c>
      <c r="AB4" s="256">
        <v>0.24650680177772452</v>
      </c>
      <c r="AC4" s="256">
        <v>0.12539743045236212</v>
      </c>
      <c r="AD4" s="256">
        <v>4.0565164858451699E-2</v>
      </c>
      <c r="AE4" s="256">
        <v>0</v>
      </c>
      <c r="AF4" s="256">
        <v>0</v>
      </c>
      <c r="AG4" s="256">
        <v>0</v>
      </c>
      <c r="AH4" s="256">
        <v>0</v>
      </c>
      <c r="AI4" s="256">
        <v>0</v>
      </c>
      <c r="AJ4" s="256">
        <v>0</v>
      </c>
      <c r="AK4" s="256">
        <v>0</v>
      </c>
      <c r="AL4" s="257">
        <v>0</v>
      </c>
    </row>
    <row r="5" spans="1:38">
      <c r="M5" s="259" t="s">
        <v>261</v>
      </c>
      <c r="N5" s="256">
        <v>226.2578913805221</v>
      </c>
      <c r="O5" s="256">
        <v>188.38141617459584</v>
      </c>
      <c r="P5" s="256">
        <v>213.86261434822299</v>
      </c>
      <c r="Q5" s="256">
        <v>215.78130383921112</v>
      </c>
      <c r="R5" s="256">
        <v>213.38865706092929</v>
      </c>
      <c r="S5" s="256">
        <v>206.62564817096086</v>
      </c>
      <c r="T5" s="256">
        <v>211.35733872809325</v>
      </c>
      <c r="U5" s="256">
        <v>214.2885196913802</v>
      </c>
      <c r="V5" s="256">
        <v>210.16325758621167</v>
      </c>
      <c r="W5" s="256">
        <v>213.93878867238641</v>
      </c>
      <c r="X5" s="256">
        <v>204.56618113198897</v>
      </c>
      <c r="Y5" s="256">
        <v>200.67257136463175</v>
      </c>
      <c r="Z5" s="256">
        <v>197.89420531250101</v>
      </c>
      <c r="AA5" s="256">
        <v>198.38934898328307</v>
      </c>
      <c r="AB5" s="256">
        <v>195.1484614330235</v>
      </c>
      <c r="AC5" s="256">
        <v>192.92368789439618</v>
      </c>
      <c r="AD5" s="256">
        <v>190.67384617130966</v>
      </c>
      <c r="AE5" s="256">
        <v>191.84986324285714</v>
      </c>
      <c r="AF5" s="256">
        <v>185.84430720148404</v>
      </c>
      <c r="AG5" s="256">
        <v>175.99391524351083</v>
      </c>
      <c r="AH5" s="256">
        <v>160.95277571968899</v>
      </c>
      <c r="AI5" s="256">
        <v>150.98807626359493</v>
      </c>
      <c r="AJ5" s="256">
        <v>146.52466796814448</v>
      </c>
      <c r="AK5" s="256">
        <v>142.24048723245068</v>
      </c>
      <c r="AL5" s="257">
        <v>137.58412343345682</v>
      </c>
    </row>
    <row r="6" spans="1:38">
      <c r="M6" s="259" t="s">
        <v>262</v>
      </c>
      <c r="N6" s="256">
        <v>279.14207501107398</v>
      </c>
      <c r="O6" s="256">
        <v>251.19557884211525</v>
      </c>
      <c r="P6" s="256">
        <v>266.38861586790563</v>
      </c>
      <c r="Q6" s="256">
        <v>256.42344198180791</v>
      </c>
      <c r="R6" s="256">
        <v>244.43885433180833</v>
      </c>
      <c r="S6" s="256">
        <v>232.80963793074105</v>
      </c>
      <c r="T6" s="256">
        <v>225.6596648400554</v>
      </c>
      <c r="U6" s="256">
        <v>217.35572717507094</v>
      </c>
      <c r="V6" s="256">
        <v>218.63017005942228</v>
      </c>
      <c r="W6" s="256">
        <v>203.7242059197591</v>
      </c>
      <c r="X6" s="256">
        <v>186.09511297108168</v>
      </c>
      <c r="Y6" s="256">
        <v>173.09697608269352</v>
      </c>
      <c r="Z6" s="256">
        <v>165.60788544417716</v>
      </c>
      <c r="AA6" s="256">
        <v>172.18739572401429</v>
      </c>
      <c r="AB6" s="256">
        <v>180.9170134178641</v>
      </c>
      <c r="AC6" s="256">
        <v>175.94849443518197</v>
      </c>
      <c r="AD6" s="256">
        <v>173.37835161485413</v>
      </c>
      <c r="AE6" s="256">
        <v>175.5192366436161</v>
      </c>
      <c r="AF6" s="256">
        <v>166.80778060820748</v>
      </c>
      <c r="AG6" s="256">
        <v>160.55019195334958</v>
      </c>
      <c r="AH6" s="256">
        <v>147.62959019576886</v>
      </c>
      <c r="AI6" s="256">
        <v>135.6350716821573</v>
      </c>
      <c r="AJ6" s="256">
        <v>128.40769143194049</v>
      </c>
      <c r="AK6" s="256">
        <v>122.05775887149566</v>
      </c>
      <c r="AL6" s="257">
        <v>116.27124210742933</v>
      </c>
    </row>
    <row r="7" spans="1:38">
      <c r="M7" s="259" t="s">
        <v>263</v>
      </c>
      <c r="N7" s="256">
        <v>65.27535228945338</v>
      </c>
      <c r="O7" s="256">
        <v>68.154184558072373</v>
      </c>
      <c r="P7" s="256">
        <v>68.971524638156026</v>
      </c>
      <c r="Q7" s="256">
        <v>62.854792449590448</v>
      </c>
      <c r="R7" s="256">
        <v>56.111685273052835</v>
      </c>
      <c r="S7" s="256">
        <v>48.497361016247481</v>
      </c>
      <c r="T7" s="256">
        <v>54.817411332302115</v>
      </c>
      <c r="U7" s="256">
        <v>71.789439182008664</v>
      </c>
      <c r="V7" s="256">
        <v>76.040560984695517</v>
      </c>
      <c r="W7" s="256">
        <v>81.545893767180843</v>
      </c>
      <c r="X7" s="256">
        <v>82.921338133336732</v>
      </c>
      <c r="Y7" s="256">
        <v>82.526832586893491</v>
      </c>
      <c r="Z7" s="256">
        <v>83.139228309628777</v>
      </c>
      <c r="AA7" s="256">
        <v>80.431986399507778</v>
      </c>
      <c r="AB7" s="256">
        <v>80.348604448180581</v>
      </c>
      <c r="AC7" s="256">
        <v>73.986741120641796</v>
      </c>
      <c r="AD7" s="256">
        <v>65.245984722290302</v>
      </c>
      <c r="AE7" s="256">
        <v>62.343778746559195</v>
      </c>
      <c r="AF7" s="256">
        <v>54.177939803767451</v>
      </c>
      <c r="AG7" s="256">
        <v>44.136978483480348</v>
      </c>
      <c r="AH7" s="256">
        <v>36.806928700750397</v>
      </c>
      <c r="AI7" s="256">
        <v>31.756601997396857</v>
      </c>
      <c r="AJ7" s="256">
        <v>27.017337766373572</v>
      </c>
      <c r="AK7" s="256">
        <v>22.545948074194712</v>
      </c>
      <c r="AL7" s="257">
        <v>18.338830277557115</v>
      </c>
    </row>
    <row r="8" spans="1:38">
      <c r="M8" s="259" t="s">
        <v>264</v>
      </c>
      <c r="N8" s="256">
        <v>24.430128922745901</v>
      </c>
      <c r="O8" s="256">
        <v>17.329080784912097</v>
      </c>
      <c r="P8" s="256">
        <v>14.038476360767151</v>
      </c>
      <c r="Q8" s="256">
        <v>7.9506633349879108</v>
      </c>
      <c r="R8" s="256">
        <v>5.4660224671824196</v>
      </c>
      <c r="S8" s="256">
        <v>5.3782396555708223</v>
      </c>
      <c r="T8" s="256">
        <v>0</v>
      </c>
      <c r="U8" s="256">
        <v>0</v>
      </c>
      <c r="V8" s="256">
        <v>0</v>
      </c>
      <c r="W8" s="256">
        <v>0</v>
      </c>
      <c r="X8" s="256">
        <v>0</v>
      </c>
      <c r="Y8" s="256">
        <v>0</v>
      </c>
      <c r="Z8" s="256">
        <v>0</v>
      </c>
      <c r="AA8" s="256">
        <v>0</v>
      </c>
      <c r="AB8" s="256">
        <v>0</v>
      </c>
      <c r="AC8" s="256">
        <v>0</v>
      </c>
      <c r="AD8" s="256">
        <v>0</v>
      </c>
      <c r="AE8" s="256">
        <v>0</v>
      </c>
      <c r="AF8" s="256">
        <v>0</v>
      </c>
      <c r="AG8" s="256">
        <v>0</v>
      </c>
      <c r="AH8" s="256">
        <v>0</v>
      </c>
      <c r="AI8" s="256">
        <v>0</v>
      </c>
      <c r="AJ8" s="256">
        <v>0</v>
      </c>
      <c r="AK8" s="256">
        <v>0</v>
      </c>
      <c r="AL8" s="257">
        <v>0</v>
      </c>
    </row>
    <row r="9" spans="1:38">
      <c r="M9" s="259" t="s">
        <v>265</v>
      </c>
      <c r="N9" s="256">
        <v>0.68668701690580292</v>
      </c>
      <c r="O9" s="256">
        <v>1.3733740338116058</v>
      </c>
      <c r="P9" s="256">
        <v>1.9019799252515783</v>
      </c>
      <c r="Q9" s="256">
        <v>2.2471815443632317</v>
      </c>
      <c r="R9" s="256">
        <v>2.5102731419807638</v>
      </c>
      <c r="S9" s="256">
        <v>5.7723499909145275</v>
      </c>
      <c r="T9" s="256">
        <v>8.8891255324937042</v>
      </c>
      <c r="U9" s="256">
        <v>15.366874085148593</v>
      </c>
      <c r="V9" s="256">
        <v>26.560030169592444</v>
      </c>
      <c r="W9" s="256">
        <v>51.830175776794327</v>
      </c>
      <c r="X9" s="256">
        <v>74.11806541297554</v>
      </c>
      <c r="Y9" s="256">
        <v>97.359608248401443</v>
      </c>
      <c r="Z9" s="256">
        <v>128.12276808402854</v>
      </c>
      <c r="AA9" s="256">
        <v>146.60518564297473</v>
      </c>
      <c r="AB9" s="256">
        <v>165.28060205046634</v>
      </c>
      <c r="AC9" s="256">
        <v>171.31792835909056</v>
      </c>
      <c r="AD9" s="256">
        <v>180.75074897563144</v>
      </c>
      <c r="AE9" s="256">
        <v>181.75918724962705</v>
      </c>
      <c r="AF9" s="256">
        <v>181.08789762687974</v>
      </c>
      <c r="AG9" s="256">
        <v>180.31212309658505</v>
      </c>
      <c r="AH9" s="256">
        <v>179.61516815339718</v>
      </c>
      <c r="AI9" s="256">
        <v>179.85909817980877</v>
      </c>
      <c r="AJ9" s="256">
        <v>179.94043720432819</v>
      </c>
      <c r="AK9" s="256">
        <v>180.08167537527345</v>
      </c>
      <c r="AL9" s="257">
        <v>179.57376079630683</v>
      </c>
    </row>
    <row r="10" spans="1:38">
      <c r="M10" s="259" t="s">
        <v>266</v>
      </c>
      <c r="N10" s="256">
        <v>6.6571062451644405</v>
      </c>
      <c r="O10" s="256">
        <v>5.4743186728158335</v>
      </c>
      <c r="P10" s="256">
        <v>4.6056203120717072</v>
      </c>
      <c r="Q10" s="256">
        <v>3.714781589972044</v>
      </c>
      <c r="R10" s="256">
        <v>3.1229168145380362</v>
      </c>
      <c r="S10" s="256">
        <v>2.7123924991990429</v>
      </c>
      <c r="T10" s="256">
        <v>2.1466063910254403</v>
      </c>
      <c r="U10" s="256">
        <v>1.6305559799629348</v>
      </c>
      <c r="V10" s="256">
        <v>0</v>
      </c>
      <c r="W10" s="256">
        <v>0</v>
      </c>
      <c r="X10" s="256">
        <v>0</v>
      </c>
      <c r="Y10" s="256">
        <v>0</v>
      </c>
      <c r="Z10" s="256">
        <v>0</v>
      </c>
      <c r="AA10" s="256">
        <v>0</v>
      </c>
      <c r="AB10" s="256">
        <v>0</v>
      </c>
      <c r="AC10" s="256">
        <v>0</v>
      </c>
      <c r="AD10" s="256">
        <v>0</v>
      </c>
      <c r="AE10" s="256">
        <v>0</v>
      </c>
      <c r="AF10" s="256">
        <v>0</v>
      </c>
      <c r="AG10" s="256">
        <v>0</v>
      </c>
      <c r="AH10" s="256">
        <v>0</v>
      </c>
      <c r="AI10" s="256">
        <v>0</v>
      </c>
      <c r="AJ10" s="256">
        <v>0</v>
      </c>
      <c r="AK10" s="256">
        <v>0</v>
      </c>
      <c r="AL10" s="257">
        <v>0</v>
      </c>
    </row>
    <row r="11" spans="1:38">
      <c r="M11" s="259" t="s">
        <v>267</v>
      </c>
      <c r="N11" s="256">
        <v>1.5228931640479546</v>
      </c>
      <c r="O11" s="256">
        <v>1.3842872785251712</v>
      </c>
      <c r="P11" s="256">
        <v>0.64069592955384924</v>
      </c>
      <c r="Q11" s="256">
        <v>0.50159087424664506</v>
      </c>
      <c r="R11" s="256">
        <v>0.38203312835533437</v>
      </c>
      <c r="S11" s="256">
        <v>0.32639345387035446</v>
      </c>
      <c r="T11" s="256">
        <v>0.32320792697561601</v>
      </c>
      <c r="U11" s="256">
        <v>0.32731105875180039</v>
      </c>
      <c r="V11" s="256">
        <v>0.32828236314508447</v>
      </c>
      <c r="W11" s="256">
        <v>0.33673442001802978</v>
      </c>
      <c r="X11" s="256">
        <v>0.32642819355315417</v>
      </c>
      <c r="Y11" s="256">
        <v>0.32450389646238803</v>
      </c>
      <c r="Z11" s="256">
        <v>0.32241327769379374</v>
      </c>
      <c r="AA11" s="256">
        <v>0.32900607555918465</v>
      </c>
      <c r="AB11" s="256">
        <v>0.33401533835348479</v>
      </c>
      <c r="AC11" s="256">
        <v>0.33020742472297165</v>
      </c>
      <c r="AD11" s="256">
        <v>0.32635660448662329</v>
      </c>
      <c r="AE11" s="256">
        <v>0.32836947067669159</v>
      </c>
      <c r="AF11" s="256">
        <v>0.32681527585009129</v>
      </c>
      <c r="AG11" s="256">
        <v>0.32539222043598015</v>
      </c>
      <c r="AH11" s="256">
        <v>0.32402306117729346</v>
      </c>
      <c r="AI11" s="256">
        <v>0.32447060340855588</v>
      </c>
      <c r="AJ11" s="256">
        <v>0.32461734117513852</v>
      </c>
      <c r="AK11" s="256">
        <v>0.32487213859720232</v>
      </c>
      <c r="AL11" s="257">
        <v>0.32395584716916154</v>
      </c>
    </row>
    <row r="12" spans="1:38" ht="13.5" thickBot="1">
      <c r="M12" s="259" t="s">
        <v>268</v>
      </c>
      <c r="N12" s="256">
        <v>150.76642324074751</v>
      </c>
      <c r="O12" s="256">
        <v>137.04444057399195</v>
      </c>
      <c r="P12" s="256">
        <v>63.428897025831077</v>
      </c>
      <c r="Q12" s="256">
        <v>49.657496550417846</v>
      </c>
      <c r="R12" s="256">
        <v>37.821279707178107</v>
      </c>
      <c r="S12" s="256">
        <v>32.312951933165095</v>
      </c>
      <c r="T12" s="256">
        <v>31.997584770585988</v>
      </c>
      <c r="U12" s="256">
        <v>32.403794816428238</v>
      </c>
      <c r="V12" s="256">
        <v>32.499953951363366</v>
      </c>
      <c r="W12" s="256">
        <v>33.33670758178495</v>
      </c>
      <c r="X12" s="256">
        <v>32.316391161762262</v>
      </c>
      <c r="Y12" s="256">
        <v>32.125885749776415</v>
      </c>
      <c r="Z12" s="256">
        <v>31.91891449168558</v>
      </c>
      <c r="AA12" s="256">
        <v>32.571601480359284</v>
      </c>
      <c r="AB12" s="256">
        <v>33.067518496994992</v>
      </c>
      <c r="AC12" s="256">
        <v>32.69053504757418</v>
      </c>
      <c r="AD12" s="256">
        <v>32.309303844175702</v>
      </c>
      <c r="AE12" s="256">
        <v>32.508577596992467</v>
      </c>
      <c r="AF12" s="256">
        <v>32.354712309159041</v>
      </c>
      <c r="AG12" s="256">
        <v>32.21382982316203</v>
      </c>
      <c r="AH12" s="256">
        <v>32.078283056552053</v>
      </c>
      <c r="AI12" s="256">
        <v>32.122589737447029</v>
      </c>
      <c r="AJ12" s="256">
        <v>32.137116776338715</v>
      </c>
      <c r="AK12" s="256">
        <v>32.162341721123028</v>
      </c>
      <c r="AL12" s="257">
        <v>32.071628869746988</v>
      </c>
    </row>
    <row r="13" spans="1:38" ht="13.5" thickBot="1">
      <c r="M13" s="265" t="s">
        <v>269</v>
      </c>
      <c r="N13" s="266">
        <f t="shared" ref="N13:AL13" si="0">SUM(N3:N12)</f>
        <v>928.08084775999998</v>
      </c>
      <c r="O13" s="266">
        <f t="shared" si="0"/>
        <v>877.08914339000034</v>
      </c>
      <c r="P13" s="266">
        <f t="shared" si="0"/>
        <v>861.99292718000015</v>
      </c>
      <c r="Q13" s="266">
        <f t="shared" si="0"/>
        <v>844.58232467999994</v>
      </c>
      <c r="R13" s="266">
        <f t="shared" si="0"/>
        <v>847.05185936999987</v>
      </c>
      <c r="S13" s="266">
        <f t="shared" si="0"/>
        <v>846.78557491999993</v>
      </c>
      <c r="T13" s="266">
        <f t="shared" si="0"/>
        <v>836.44980530999987</v>
      </c>
      <c r="U13" s="266">
        <f t="shared" si="0"/>
        <v>832.60283184999992</v>
      </c>
      <c r="V13" s="266">
        <f t="shared" si="0"/>
        <v>830.50215242000024</v>
      </c>
      <c r="W13" s="266">
        <f t="shared" si="0"/>
        <v>832.26405461999991</v>
      </c>
      <c r="X13" s="266">
        <f t="shared" si="0"/>
        <v>829.21479547999968</v>
      </c>
      <c r="Y13" s="266">
        <f t="shared" si="0"/>
        <v>808.37640043999988</v>
      </c>
      <c r="Z13" s="266">
        <f t="shared" si="0"/>
        <v>794.1138710900002</v>
      </c>
      <c r="AA13" s="266">
        <f t="shared" si="0"/>
        <v>791.38778885999977</v>
      </c>
      <c r="AB13" s="266">
        <f t="shared" si="0"/>
        <v>804.45191232000025</v>
      </c>
      <c r="AC13" s="266">
        <f t="shared" si="0"/>
        <v>811.96475314999998</v>
      </c>
      <c r="AD13" s="266">
        <f t="shared" si="0"/>
        <v>808.78928156000029</v>
      </c>
      <c r="AE13" s="266">
        <f t="shared" si="0"/>
        <v>804.90588938999997</v>
      </c>
      <c r="AF13" s="266">
        <f t="shared" si="0"/>
        <v>808.62090089999981</v>
      </c>
      <c r="AG13" s="266">
        <f t="shared" si="0"/>
        <v>810.94093952000003</v>
      </c>
      <c r="AH13" s="266">
        <f t="shared" si="0"/>
        <v>808.52421266000022</v>
      </c>
      <c r="AI13" s="266">
        <f t="shared" si="0"/>
        <v>805.48167478000005</v>
      </c>
      <c r="AJ13" s="266">
        <f t="shared" si="0"/>
        <v>806.93934608000006</v>
      </c>
      <c r="AK13" s="266">
        <f t="shared" si="0"/>
        <v>808.31052799000008</v>
      </c>
      <c r="AL13" s="267">
        <f t="shared" si="0"/>
        <v>808.19126811000001</v>
      </c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L13"/>
  <sheetViews>
    <sheetView workbookViewId="0"/>
  </sheetViews>
  <sheetFormatPr defaultRowHeight="12.75"/>
  <cols>
    <col min="1" max="12" width="9.140625" style="242"/>
    <col min="13" max="13" width="15.140625" style="242" bestFit="1" customWidth="1"/>
    <col min="14" max="14" width="9.5703125" style="242" bestFit="1" customWidth="1"/>
    <col min="15" max="16384" width="9.140625" style="242"/>
  </cols>
  <sheetData>
    <row r="1" spans="1:38" ht="13.5" thickBot="1">
      <c r="A1" s="241" t="s">
        <v>284</v>
      </c>
      <c r="B1" s="241"/>
      <c r="C1" s="241"/>
      <c r="D1" s="241"/>
      <c r="E1" s="241"/>
      <c r="F1" s="241"/>
      <c r="G1" s="241"/>
      <c r="H1" s="241"/>
      <c r="I1" s="241"/>
    </row>
    <row r="2" spans="1:38" ht="13.5" thickBot="1">
      <c r="M2" s="255"/>
      <c r="N2" s="260" t="s">
        <v>16</v>
      </c>
      <c r="O2" s="261" t="s">
        <v>17</v>
      </c>
      <c r="P2" s="261" t="s">
        <v>18</v>
      </c>
      <c r="Q2" s="261" t="s">
        <v>19</v>
      </c>
      <c r="R2" s="261" t="s">
        <v>20</v>
      </c>
      <c r="S2" s="261" t="s">
        <v>21</v>
      </c>
      <c r="T2" s="261" t="s">
        <v>101</v>
      </c>
      <c r="U2" s="261" t="s">
        <v>102</v>
      </c>
      <c r="V2" s="261" t="s">
        <v>103</v>
      </c>
      <c r="W2" s="261" t="s">
        <v>104</v>
      </c>
      <c r="X2" s="261" t="s">
        <v>105</v>
      </c>
      <c r="Y2" s="261" t="s">
        <v>106</v>
      </c>
      <c r="Z2" s="261" t="s">
        <v>107</v>
      </c>
      <c r="AA2" s="261" t="s">
        <v>108</v>
      </c>
      <c r="AB2" s="261" t="s">
        <v>109</v>
      </c>
      <c r="AC2" s="261" t="s">
        <v>110</v>
      </c>
      <c r="AD2" s="261" t="s">
        <v>111</v>
      </c>
      <c r="AE2" s="261" t="s">
        <v>112</v>
      </c>
      <c r="AF2" s="261" t="s">
        <v>113</v>
      </c>
      <c r="AG2" s="261" t="s">
        <v>114</v>
      </c>
      <c r="AH2" s="261" t="s">
        <v>115</v>
      </c>
      <c r="AI2" s="261" t="s">
        <v>136</v>
      </c>
      <c r="AJ2" s="261" t="s">
        <v>137</v>
      </c>
      <c r="AK2" s="261" t="s">
        <v>138</v>
      </c>
      <c r="AL2" s="262" t="s">
        <v>139</v>
      </c>
    </row>
    <row r="3" spans="1:38">
      <c r="M3" s="258" t="s">
        <v>259</v>
      </c>
      <c r="N3" s="256">
        <v>152.58809561065775</v>
      </c>
      <c r="O3" s="256">
        <v>166.2004757951787</v>
      </c>
      <c r="P3" s="256">
        <v>140.15700643103315</v>
      </c>
      <c r="Q3" s="256">
        <v>131.82025680254472</v>
      </c>
      <c r="R3" s="256">
        <v>124.37649614906398</v>
      </c>
      <c r="S3" s="256">
        <v>119.56770226095426</v>
      </c>
      <c r="T3" s="256">
        <v>111.82395427509587</v>
      </c>
      <c r="U3" s="256">
        <v>99.122358342916641</v>
      </c>
      <c r="V3" s="256">
        <v>88.715885591891038</v>
      </c>
      <c r="W3" s="256">
        <v>82.256856567112365</v>
      </c>
      <c r="X3" s="256">
        <v>75.825079007371457</v>
      </c>
      <c r="Y3" s="256">
        <v>68.380118897700001</v>
      </c>
      <c r="Z3" s="256">
        <v>60.691573500490684</v>
      </c>
      <c r="AA3" s="256">
        <v>52.389573765781911</v>
      </c>
      <c r="AB3" s="256">
        <v>36.278194663674931</v>
      </c>
      <c r="AC3" s="256">
        <v>29.672428618921199</v>
      </c>
      <c r="AD3" s="256">
        <v>23.063229189454731</v>
      </c>
      <c r="AE3" s="256">
        <v>6.0705775120195495</v>
      </c>
      <c r="AF3" s="256">
        <v>5.7397528067027244</v>
      </c>
      <c r="AG3" s="256">
        <v>5.4290221299636352</v>
      </c>
      <c r="AH3" s="256">
        <v>5.1358694102257436</v>
      </c>
      <c r="AI3" s="256">
        <v>4.8858149431811384</v>
      </c>
      <c r="AJ3" s="256">
        <v>4.6436232672072952</v>
      </c>
      <c r="AK3" s="256">
        <v>4.4149047163850481</v>
      </c>
      <c r="AL3" s="257">
        <v>4.1823299885186387</v>
      </c>
    </row>
    <row r="4" spans="1:38">
      <c r="M4" s="259" t="s">
        <v>260</v>
      </c>
      <c r="N4" s="256">
        <v>20.754194878681282</v>
      </c>
      <c r="O4" s="256">
        <v>23.653245717279589</v>
      </c>
      <c r="P4" s="256">
        <v>26.895260741747421</v>
      </c>
      <c r="Q4" s="256">
        <v>26.328753890862014</v>
      </c>
      <c r="R4" s="256">
        <v>24.784126715533951</v>
      </c>
      <c r="S4" s="256">
        <v>22.734959596623121</v>
      </c>
      <c r="T4" s="256">
        <v>20.361652665189187</v>
      </c>
      <c r="U4" s="256">
        <v>16.435456378392352</v>
      </c>
      <c r="V4" s="256">
        <v>12.654745951488398</v>
      </c>
      <c r="W4" s="256">
        <v>8.4140462842951997</v>
      </c>
      <c r="X4" s="256">
        <v>6.4122399628291822</v>
      </c>
      <c r="Y4" s="256">
        <v>5.5698503896910401</v>
      </c>
      <c r="Z4" s="256">
        <v>4.3570531331299849</v>
      </c>
      <c r="AA4" s="256">
        <v>0.3571876435683623</v>
      </c>
      <c r="AB4" s="256">
        <v>0.24650680177772452</v>
      </c>
      <c r="AC4" s="256">
        <v>0.12539743045236212</v>
      </c>
      <c r="AD4" s="256">
        <v>4.0565164858451699E-2</v>
      </c>
      <c r="AE4" s="256">
        <v>0</v>
      </c>
      <c r="AF4" s="256">
        <v>0</v>
      </c>
      <c r="AG4" s="256">
        <v>0</v>
      </c>
      <c r="AH4" s="256">
        <v>0</v>
      </c>
      <c r="AI4" s="256">
        <v>0</v>
      </c>
      <c r="AJ4" s="256">
        <v>0</v>
      </c>
      <c r="AK4" s="256">
        <v>0</v>
      </c>
      <c r="AL4" s="257">
        <v>0</v>
      </c>
    </row>
    <row r="5" spans="1:38">
      <c r="M5" s="259" t="s">
        <v>261</v>
      </c>
      <c r="N5" s="256">
        <v>226.2578913805221</v>
      </c>
      <c r="O5" s="256">
        <v>188.38141617459584</v>
      </c>
      <c r="P5" s="256">
        <v>213.86261434822299</v>
      </c>
      <c r="Q5" s="256">
        <v>215.78130383921112</v>
      </c>
      <c r="R5" s="256">
        <v>213.38865706092929</v>
      </c>
      <c r="S5" s="256">
        <v>206.62564817096086</v>
      </c>
      <c r="T5" s="256">
        <v>211.35733872809325</v>
      </c>
      <c r="U5" s="256">
        <v>214.2885196913802</v>
      </c>
      <c r="V5" s="256">
        <v>210.16325758621167</v>
      </c>
      <c r="W5" s="256">
        <v>213.93878867238641</v>
      </c>
      <c r="X5" s="256">
        <v>204.56618113198897</v>
      </c>
      <c r="Y5" s="256">
        <v>200.67257136463175</v>
      </c>
      <c r="Z5" s="256">
        <v>197.89420531250101</v>
      </c>
      <c r="AA5" s="256">
        <v>198.38934898328307</v>
      </c>
      <c r="AB5" s="256">
        <v>195.1484614330235</v>
      </c>
      <c r="AC5" s="256">
        <v>192.92368789439618</v>
      </c>
      <c r="AD5" s="256">
        <v>190.67384617130966</v>
      </c>
      <c r="AE5" s="256">
        <v>191.84986324285714</v>
      </c>
      <c r="AF5" s="256">
        <v>185.84430720148404</v>
      </c>
      <c r="AG5" s="256">
        <v>175.99391524351083</v>
      </c>
      <c r="AH5" s="256">
        <v>160.95277571968899</v>
      </c>
      <c r="AI5" s="256">
        <v>150.98807626359493</v>
      </c>
      <c r="AJ5" s="256">
        <v>146.52466796814448</v>
      </c>
      <c r="AK5" s="256">
        <v>142.24048723245068</v>
      </c>
      <c r="AL5" s="257">
        <v>137.58412343345682</v>
      </c>
    </row>
    <row r="6" spans="1:38">
      <c r="M6" s="259" t="s">
        <v>262</v>
      </c>
      <c r="N6" s="256">
        <v>279.14207501107398</v>
      </c>
      <c r="O6" s="256">
        <v>251.19557884211525</v>
      </c>
      <c r="P6" s="256">
        <v>266.38861586790563</v>
      </c>
      <c r="Q6" s="256">
        <v>256.42344198180791</v>
      </c>
      <c r="R6" s="256">
        <v>244.43885433180833</v>
      </c>
      <c r="S6" s="256">
        <v>232.80963793074105</v>
      </c>
      <c r="T6" s="256">
        <v>225.6596648400554</v>
      </c>
      <c r="U6" s="256">
        <v>217.35572717507094</v>
      </c>
      <c r="V6" s="256">
        <v>218.63017005942228</v>
      </c>
      <c r="W6" s="256">
        <v>203.7242059197591</v>
      </c>
      <c r="X6" s="256">
        <v>186.09511297108168</v>
      </c>
      <c r="Y6" s="256">
        <v>173.09697608269352</v>
      </c>
      <c r="Z6" s="256">
        <v>165.60788544417716</v>
      </c>
      <c r="AA6" s="256">
        <v>172.18739572401429</v>
      </c>
      <c r="AB6" s="256">
        <v>180.9170134178641</v>
      </c>
      <c r="AC6" s="256">
        <v>175.94849443518197</v>
      </c>
      <c r="AD6" s="256">
        <v>173.37835161485413</v>
      </c>
      <c r="AE6" s="256">
        <v>175.5192366436161</v>
      </c>
      <c r="AF6" s="256">
        <v>166.80778060820748</v>
      </c>
      <c r="AG6" s="256">
        <v>160.55019195334958</v>
      </c>
      <c r="AH6" s="256">
        <v>147.62959019576886</v>
      </c>
      <c r="AI6" s="256">
        <v>135.6350716821573</v>
      </c>
      <c r="AJ6" s="256">
        <v>128.40769143194049</v>
      </c>
      <c r="AK6" s="256">
        <v>122.05775887149566</v>
      </c>
      <c r="AL6" s="257">
        <v>116.27124210742933</v>
      </c>
    </row>
    <row r="7" spans="1:38">
      <c r="M7" s="259" t="s">
        <v>263</v>
      </c>
      <c r="N7" s="256">
        <v>65.27535228945338</v>
      </c>
      <c r="O7" s="256">
        <v>68.154184558072373</v>
      </c>
      <c r="P7" s="256">
        <v>68.971524638156026</v>
      </c>
      <c r="Q7" s="256">
        <v>62.854792449590448</v>
      </c>
      <c r="R7" s="256">
        <v>56.111685273052835</v>
      </c>
      <c r="S7" s="256">
        <v>48.497361016247481</v>
      </c>
      <c r="T7" s="256">
        <v>54.817411332302115</v>
      </c>
      <c r="U7" s="256">
        <v>71.789439182008664</v>
      </c>
      <c r="V7" s="256">
        <v>76.040560984695517</v>
      </c>
      <c r="W7" s="256">
        <v>81.545893767180843</v>
      </c>
      <c r="X7" s="256">
        <v>82.921338133336732</v>
      </c>
      <c r="Y7" s="256">
        <v>82.526832586893491</v>
      </c>
      <c r="Z7" s="256">
        <v>83.139228309628777</v>
      </c>
      <c r="AA7" s="256">
        <v>80.431986399507778</v>
      </c>
      <c r="AB7" s="256">
        <v>80.348604448180581</v>
      </c>
      <c r="AC7" s="256">
        <v>73.986741120641796</v>
      </c>
      <c r="AD7" s="256">
        <v>65.245984722290302</v>
      </c>
      <c r="AE7" s="256">
        <v>62.343778746559195</v>
      </c>
      <c r="AF7" s="256">
        <v>54.177939803767451</v>
      </c>
      <c r="AG7" s="256">
        <v>44.136978483480348</v>
      </c>
      <c r="AH7" s="256">
        <v>36.806928700750397</v>
      </c>
      <c r="AI7" s="256">
        <v>31.756601997396857</v>
      </c>
      <c r="AJ7" s="256">
        <v>27.017337766373572</v>
      </c>
      <c r="AK7" s="256">
        <v>22.545948074194712</v>
      </c>
      <c r="AL7" s="257">
        <v>18.338830277557115</v>
      </c>
    </row>
    <row r="8" spans="1:38">
      <c r="M8" s="259" t="s">
        <v>264</v>
      </c>
      <c r="N8" s="256">
        <v>24.430128922745901</v>
      </c>
      <c r="O8" s="256">
        <v>17.329080784912097</v>
      </c>
      <c r="P8" s="256">
        <v>14.038476360767151</v>
      </c>
      <c r="Q8" s="256">
        <v>7.9506633349879108</v>
      </c>
      <c r="R8" s="256">
        <v>5.4660224671824196</v>
      </c>
      <c r="S8" s="256">
        <v>5.3782396555708223</v>
      </c>
      <c r="T8" s="256">
        <v>0</v>
      </c>
      <c r="U8" s="256">
        <v>0</v>
      </c>
      <c r="V8" s="256">
        <v>0</v>
      </c>
      <c r="W8" s="256">
        <v>0</v>
      </c>
      <c r="X8" s="256">
        <v>0</v>
      </c>
      <c r="Y8" s="256">
        <v>0</v>
      </c>
      <c r="Z8" s="256">
        <v>0</v>
      </c>
      <c r="AA8" s="256">
        <v>0</v>
      </c>
      <c r="AB8" s="256">
        <v>0</v>
      </c>
      <c r="AC8" s="256">
        <v>0</v>
      </c>
      <c r="AD8" s="256">
        <v>0</v>
      </c>
      <c r="AE8" s="256">
        <v>0</v>
      </c>
      <c r="AF8" s="256">
        <v>0</v>
      </c>
      <c r="AG8" s="256">
        <v>0</v>
      </c>
      <c r="AH8" s="256">
        <v>0</v>
      </c>
      <c r="AI8" s="256">
        <v>0</v>
      </c>
      <c r="AJ8" s="256">
        <v>0</v>
      </c>
      <c r="AK8" s="256">
        <v>0</v>
      </c>
      <c r="AL8" s="257">
        <v>0</v>
      </c>
    </row>
    <row r="9" spans="1:38">
      <c r="M9" s="259" t="s">
        <v>265</v>
      </c>
      <c r="N9" s="256">
        <v>0.68668701690580292</v>
      </c>
      <c r="O9" s="256">
        <v>1.3733740338116058</v>
      </c>
      <c r="P9" s="256">
        <v>1.9019799252515783</v>
      </c>
      <c r="Q9" s="256">
        <v>2.2471815443632317</v>
      </c>
      <c r="R9" s="256">
        <v>2.5102731419807638</v>
      </c>
      <c r="S9" s="256">
        <v>5.7723499909145275</v>
      </c>
      <c r="T9" s="256">
        <v>8.8891255324937042</v>
      </c>
      <c r="U9" s="256">
        <v>15.366874085148593</v>
      </c>
      <c r="V9" s="256">
        <v>26.560030169592444</v>
      </c>
      <c r="W9" s="256">
        <v>51.830175776794327</v>
      </c>
      <c r="X9" s="256">
        <v>74.11806541297554</v>
      </c>
      <c r="Y9" s="256">
        <v>97.359608248401443</v>
      </c>
      <c r="Z9" s="256">
        <v>128.12276808402854</v>
      </c>
      <c r="AA9" s="256">
        <v>146.60518564297473</v>
      </c>
      <c r="AB9" s="256">
        <v>165.28060205046634</v>
      </c>
      <c r="AC9" s="256">
        <v>171.31792835909056</v>
      </c>
      <c r="AD9" s="256">
        <v>180.75074897563144</v>
      </c>
      <c r="AE9" s="256">
        <v>181.75918724962705</v>
      </c>
      <c r="AF9" s="256">
        <v>181.08789762687974</v>
      </c>
      <c r="AG9" s="256">
        <v>180.31212309658505</v>
      </c>
      <c r="AH9" s="256">
        <v>179.61516815339718</v>
      </c>
      <c r="AI9" s="256">
        <v>179.85909817980877</v>
      </c>
      <c r="AJ9" s="256">
        <v>179.94043720432819</v>
      </c>
      <c r="AK9" s="256">
        <v>180.08167537527345</v>
      </c>
      <c r="AL9" s="257">
        <v>179.57376079630683</v>
      </c>
    </row>
    <row r="10" spans="1:38">
      <c r="M10" s="259" t="s">
        <v>266</v>
      </c>
      <c r="N10" s="256">
        <v>6.6571062451644405</v>
      </c>
      <c r="O10" s="256">
        <v>5.4743186728158335</v>
      </c>
      <c r="P10" s="256">
        <v>4.6056203120717072</v>
      </c>
      <c r="Q10" s="256">
        <v>3.714781589972044</v>
      </c>
      <c r="R10" s="256">
        <v>3.1229168145380362</v>
      </c>
      <c r="S10" s="256">
        <v>2.7123924991990429</v>
      </c>
      <c r="T10" s="256">
        <v>2.1466063910254403</v>
      </c>
      <c r="U10" s="256">
        <v>1.6305559799629348</v>
      </c>
      <c r="V10" s="256">
        <v>0</v>
      </c>
      <c r="W10" s="256">
        <v>0</v>
      </c>
      <c r="X10" s="256">
        <v>0</v>
      </c>
      <c r="Y10" s="256">
        <v>0</v>
      </c>
      <c r="Z10" s="256">
        <v>0</v>
      </c>
      <c r="AA10" s="256">
        <v>0</v>
      </c>
      <c r="AB10" s="256">
        <v>0</v>
      </c>
      <c r="AC10" s="256">
        <v>0</v>
      </c>
      <c r="AD10" s="256">
        <v>0</v>
      </c>
      <c r="AE10" s="256">
        <v>0</v>
      </c>
      <c r="AF10" s="256">
        <v>0</v>
      </c>
      <c r="AG10" s="256">
        <v>0</v>
      </c>
      <c r="AH10" s="256">
        <v>0</v>
      </c>
      <c r="AI10" s="256">
        <v>0</v>
      </c>
      <c r="AJ10" s="256">
        <v>0</v>
      </c>
      <c r="AK10" s="256">
        <v>0</v>
      </c>
      <c r="AL10" s="257">
        <v>0</v>
      </c>
    </row>
    <row r="11" spans="1:38">
      <c r="M11" s="259" t="s">
        <v>267</v>
      </c>
      <c r="N11" s="256">
        <v>1.5228931640479546</v>
      </c>
      <c r="O11" s="256">
        <v>1.5532746881121895</v>
      </c>
      <c r="P11" s="256">
        <v>1.2517182855484454</v>
      </c>
      <c r="Q11" s="256">
        <v>1.3746114924666064</v>
      </c>
      <c r="R11" s="256">
        <v>1.728528274159103</v>
      </c>
      <c r="S11" s="256">
        <v>2.0268728379878889</v>
      </c>
      <c r="T11" s="256">
        <v>2.0139405154574495</v>
      </c>
      <c r="U11" s="256">
        <v>1.9661390101511984</v>
      </c>
      <c r="V11" s="256">
        <v>1.9773750207669887</v>
      </c>
      <c r="W11" s="256">
        <v>1.9055408763247166</v>
      </c>
      <c r="X11" s="256">
        <v>1.9927677886041628</v>
      </c>
      <c r="Y11" s="256">
        <v>1.8077044286998869</v>
      </c>
      <c r="Z11" s="256">
        <v>1.543011573060439</v>
      </c>
      <c r="AA11" s="256">
        <v>1.4102711070086968</v>
      </c>
      <c r="AB11" s="256">
        <v>1.4623252950501311</v>
      </c>
      <c r="AC11" s="256">
        <v>1.6799007529131595</v>
      </c>
      <c r="AD11" s="256">
        <v>1.756365557216014</v>
      </c>
      <c r="AE11" s="256">
        <v>1.8736324599532088</v>
      </c>
      <c r="AF11" s="256">
        <v>2.149632228529585</v>
      </c>
      <c r="AG11" s="256">
        <v>2.4451870861311042</v>
      </c>
      <c r="AH11" s="256">
        <v>22.877914170801247</v>
      </c>
      <c r="AI11" s="256">
        <v>39.863095988438744</v>
      </c>
      <c r="AJ11" s="256">
        <v>52.776083016280346</v>
      </c>
      <c r="AK11" s="256">
        <v>64.72367999739194</v>
      </c>
      <c r="AL11" s="257">
        <v>75.82200544377389</v>
      </c>
    </row>
    <row r="12" spans="1:38" ht="13.5" thickBot="1">
      <c r="M12" s="259" t="s">
        <v>268</v>
      </c>
      <c r="N12" s="256">
        <v>150.76642324074751</v>
      </c>
      <c r="O12" s="256">
        <v>153.77419412310678</v>
      </c>
      <c r="P12" s="256">
        <v>123.92011026929609</v>
      </c>
      <c r="Q12" s="256">
        <v>136.08653775419404</v>
      </c>
      <c r="R12" s="256">
        <v>171.12429914175124</v>
      </c>
      <c r="S12" s="256">
        <v>200.66041096080099</v>
      </c>
      <c r="T12" s="256">
        <v>199.38011103028745</v>
      </c>
      <c r="U12" s="256">
        <v>194.6477620049686</v>
      </c>
      <c r="V12" s="256">
        <v>195.76012705593195</v>
      </c>
      <c r="W12" s="256">
        <v>188.64854675614691</v>
      </c>
      <c r="X12" s="256">
        <v>197.2840110718121</v>
      </c>
      <c r="Y12" s="256">
        <v>178.96273844128879</v>
      </c>
      <c r="Z12" s="256">
        <v>152.75814573298351</v>
      </c>
      <c r="AA12" s="256">
        <v>139.61683959386099</v>
      </c>
      <c r="AB12" s="256">
        <v>144.770204209963</v>
      </c>
      <c r="AC12" s="256">
        <v>166.3101745384028</v>
      </c>
      <c r="AD12" s="256">
        <v>173.8801901643854</v>
      </c>
      <c r="AE12" s="256">
        <v>185.48961353536774</v>
      </c>
      <c r="AF12" s="256">
        <v>212.81359062442897</v>
      </c>
      <c r="AG12" s="256">
        <v>242.07352152697939</v>
      </c>
      <c r="AH12" s="256">
        <v>255.50596630936769</v>
      </c>
      <c r="AI12" s="256">
        <v>262.4939157254222</v>
      </c>
      <c r="AJ12" s="256">
        <v>267.62950542572565</v>
      </c>
      <c r="AK12" s="256">
        <v>272.24607372280849</v>
      </c>
      <c r="AL12" s="257">
        <v>276.41897606295737</v>
      </c>
    </row>
    <row r="13" spans="1:38" ht="13.5" thickBot="1">
      <c r="M13" s="265" t="s">
        <v>269</v>
      </c>
      <c r="N13" s="266">
        <f t="shared" ref="N13:AL13" si="0">SUM(N3:N12)</f>
        <v>928.08084775999998</v>
      </c>
      <c r="O13" s="266">
        <f t="shared" si="0"/>
        <v>877.08914339000023</v>
      </c>
      <c r="P13" s="266">
        <f t="shared" si="0"/>
        <v>861.99292718000004</v>
      </c>
      <c r="Q13" s="266">
        <f t="shared" si="0"/>
        <v>844.58232468000006</v>
      </c>
      <c r="R13" s="266">
        <f t="shared" si="0"/>
        <v>847.05185936999987</v>
      </c>
      <c r="S13" s="266">
        <f t="shared" si="0"/>
        <v>846.78557492000004</v>
      </c>
      <c r="T13" s="266">
        <f t="shared" si="0"/>
        <v>836.44980530999987</v>
      </c>
      <c r="U13" s="266">
        <f t="shared" si="0"/>
        <v>832.60283185000003</v>
      </c>
      <c r="V13" s="266">
        <f t="shared" si="0"/>
        <v>830.50215242000036</v>
      </c>
      <c r="W13" s="266">
        <f t="shared" si="0"/>
        <v>832.2640546199998</v>
      </c>
      <c r="X13" s="266">
        <f t="shared" si="0"/>
        <v>829.21479547999979</v>
      </c>
      <c r="Y13" s="266">
        <f t="shared" si="0"/>
        <v>808.37640044</v>
      </c>
      <c r="Z13" s="266">
        <f t="shared" si="0"/>
        <v>794.11387109000009</v>
      </c>
      <c r="AA13" s="266">
        <f t="shared" si="0"/>
        <v>791.38778885999989</v>
      </c>
      <c r="AB13" s="266">
        <f t="shared" si="0"/>
        <v>804.45191232000036</v>
      </c>
      <c r="AC13" s="266">
        <f t="shared" si="0"/>
        <v>811.96475314999998</v>
      </c>
      <c r="AD13" s="266">
        <f t="shared" si="0"/>
        <v>808.78928156000006</v>
      </c>
      <c r="AE13" s="266">
        <f t="shared" si="0"/>
        <v>804.90588939000008</v>
      </c>
      <c r="AF13" s="266">
        <f t="shared" si="0"/>
        <v>808.62090089999992</v>
      </c>
      <c r="AG13" s="266">
        <f t="shared" si="0"/>
        <v>810.94093952000003</v>
      </c>
      <c r="AH13" s="266">
        <f t="shared" si="0"/>
        <v>808.5242126600001</v>
      </c>
      <c r="AI13" s="266">
        <f t="shared" si="0"/>
        <v>805.48167477999993</v>
      </c>
      <c r="AJ13" s="266">
        <f t="shared" si="0"/>
        <v>806.93934607999995</v>
      </c>
      <c r="AK13" s="266">
        <f t="shared" si="0"/>
        <v>808.31052799000008</v>
      </c>
      <c r="AL13" s="267">
        <f t="shared" si="0"/>
        <v>808.19126811000001</v>
      </c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L16"/>
  <sheetViews>
    <sheetView workbookViewId="0"/>
  </sheetViews>
  <sheetFormatPr defaultRowHeight="12.75"/>
  <cols>
    <col min="1" max="12" width="9.140625" style="242"/>
    <col min="13" max="13" width="15.140625" style="242" bestFit="1" customWidth="1"/>
    <col min="14" max="14" width="9.5703125" style="242" bestFit="1" customWidth="1"/>
    <col min="15" max="16384" width="9.140625" style="242"/>
  </cols>
  <sheetData>
    <row r="1" spans="1:38" ht="13.5" thickBot="1">
      <c r="A1" s="241" t="s">
        <v>285</v>
      </c>
      <c r="B1" s="241"/>
      <c r="C1" s="241"/>
      <c r="D1" s="241"/>
      <c r="E1" s="241"/>
      <c r="F1" s="241"/>
    </row>
    <row r="2" spans="1:38" ht="13.5" thickBot="1">
      <c r="M2" s="255"/>
      <c r="N2" s="260" t="s">
        <v>16</v>
      </c>
      <c r="O2" s="261" t="s">
        <v>17</v>
      </c>
      <c r="P2" s="261" t="s">
        <v>18</v>
      </c>
      <c r="Q2" s="261" t="s">
        <v>19</v>
      </c>
      <c r="R2" s="261" t="s">
        <v>20</v>
      </c>
      <c r="S2" s="261" t="s">
        <v>21</v>
      </c>
      <c r="T2" s="261" t="s">
        <v>101</v>
      </c>
      <c r="U2" s="261" t="s">
        <v>102</v>
      </c>
      <c r="V2" s="261" t="s">
        <v>103</v>
      </c>
      <c r="W2" s="261" t="s">
        <v>104</v>
      </c>
      <c r="X2" s="261" t="s">
        <v>105</v>
      </c>
      <c r="Y2" s="261" t="s">
        <v>106</v>
      </c>
      <c r="Z2" s="261" t="s">
        <v>107</v>
      </c>
      <c r="AA2" s="261" t="s">
        <v>108</v>
      </c>
      <c r="AB2" s="261" t="s">
        <v>109</v>
      </c>
      <c r="AC2" s="261" t="s">
        <v>110</v>
      </c>
      <c r="AD2" s="261" t="s">
        <v>111</v>
      </c>
      <c r="AE2" s="261" t="s">
        <v>112</v>
      </c>
      <c r="AF2" s="261" t="s">
        <v>113</v>
      </c>
      <c r="AG2" s="261" t="s">
        <v>114</v>
      </c>
      <c r="AH2" s="261" t="s">
        <v>115</v>
      </c>
      <c r="AI2" s="261" t="s">
        <v>136</v>
      </c>
      <c r="AJ2" s="261" t="s">
        <v>137</v>
      </c>
      <c r="AK2" s="261" t="s">
        <v>138</v>
      </c>
      <c r="AL2" s="262" t="s">
        <v>139</v>
      </c>
    </row>
    <row r="3" spans="1:38">
      <c r="M3" s="258" t="s">
        <v>259</v>
      </c>
      <c r="N3" s="263">
        <v>1702.0469683737265</v>
      </c>
      <c r="O3" s="263">
        <v>1761.8915900720151</v>
      </c>
      <c r="P3" s="263">
        <v>1720.7412788059914</v>
      </c>
      <c r="Q3" s="263">
        <v>1719.4362948870603</v>
      </c>
      <c r="R3" s="263">
        <v>1710.1750402718262</v>
      </c>
      <c r="S3" s="263">
        <v>1697.8594118390115</v>
      </c>
      <c r="T3" s="263">
        <v>1674.5765289983469</v>
      </c>
      <c r="U3" s="263">
        <v>1634.1281618045796</v>
      </c>
      <c r="V3" s="263">
        <v>1601.4827394857989</v>
      </c>
      <c r="W3" s="263">
        <v>1581.056166451619</v>
      </c>
      <c r="X3" s="263">
        <v>1562.3500883402344</v>
      </c>
      <c r="Y3" s="263">
        <v>1539.4531352625718</v>
      </c>
      <c r="Z3" s="263">
        <v>1515.6814814544318</v>
      </c>
      <c r="AA3" s="263">
        <v>1489.1615275107824</v>
      </c>
      <c r="AB3" s="263">
        <v>1437.065041908287</v>
      </c>
      <c r="AC3" s="263">
        <v>1416.7878175464436</v>
      </c>
      <c r="AD3" s="263">
        <v>1396.4172100128853</v>
      </c>
      <c r="AE3" s="263">
        <v>1341.4726027397262</v>
      </c>
      <c r="AF3" s="263">
        <v>1341.4726027397262</v>
      </c>
      <c r="AG3" s="263">
        <v>1341.4726027397262</v>
      </c>
      <c r="AH3" s="263">
        <v>1341.4726027397262</v>
      </c>
      <c r="AI3" s="263">
        <v>1341.4726027397262</v>
      </c>
      <c r="AJ3" s="263">
        <v>1341.4726027397262</v>
      </c>
      <c r="AK3" s="263">
        <v>1341.4726027397262</v>
      </c>
      <c r="AL3" s="264">
        <v>1341.4726027397262</v>
      </c>
    </row>
    <row r="4" spans="1:38">
      <c r="M4" s="259" t="s">
        <v>260</v>
      </c>
      <c r="N4" s="263">
        <v>68.23296946415762</v>
      </c>
      <c r="O4" s="263">
        <v>77.764095508864415</v>
      </c>
      <c r="P4" s="263">
        <v>88.422775041361362</v>
      </c>
      <c r="Q4" s="263">
        <v>86.560286764477823</v>
      </c>
      <c r="R4" s="263">
        <v>81.482060434632174</v>
      </c>
      <c r="S4" s="263">
        <v>74.74507264643222</v>
      </c>
      <c r="T4" s="263">
        <v>66.942419721169912</v>
      </c>
      <c r="U4" s="263">
        <v>54.034377134440604</v>
      </c>
      <c r="V4" s="263">
        <v>41.604644224071443</v>
      </c>
      <c r="W4" s="263">
        <v>27.662617920970529</v>
      </c>
      <c r="X4" s="263">
        <v>21.081336864095949</v>
      </c>
      <c r="Y4" s="263">
        <v>18.311836897614377</v>
      </c>
      <c r="Z4" s="263">
        <v>14.324558245906797</v>
      </c>
      <c r="AA4" s="263">
        <v>1.1743155404987253</v>
      </c>
      <c r="AB4" s="263">
        <v>0.81043332091306686</v>
      </c>
      <c r="AC4" s="263">
        <v>0.41226552477488909</v>
      </c>
      <c r="AD4" s="263">
        <v>0.13336492556203292</v>
      </c>
      <c r="AE4" s="263">
        <v>0</v>
      </c>
      <c r="AF4" s="263">
        <v>0</v>
      </c>
      <c r="AG4" s="263">
        <v>0</v>
      </c>
      <c r="AH4" s="263">
        <v>0</v>
      </c>
      <c r="AI4" s="263">
        <v>0</v>
      </c>
      <c r="AJ4" s="263">
        <v>0</v>
      </c>
      <c r="AK4" s="263">
        <v>0</v>
      </c>
      <c r="AL4" s="264">
        <v>0</v>
      </c>
    </row>
    <row r="5" spans="1:38">
      <c r="M5" s="259" t="s">
        <v>261</v>
      </c>
      <c r="N5" s="263">
        <v>869.39195454507899</v>
      </c>
      <c r="O5" s="263">
        <v>867.62422535627286</v>
      </c>
      <c r="P5" s="263">
        <v>880.87857291168677</v>
      </c>
      <c r="Q5" s="263">
        <v>860.2068218744422</v>
      </c>
      <c r="R5" s="263">
        <v>842.36943255361848</v>
      </c>
      <c r="S5" s="263">
        <v>845.47349944286975</v>
      </c>
      <c r="T5" s="263">
        <v>867.14857224960951</v>
      </c>
      <c r="U5" s="263">
        <v>868.90394613361343</v>
      </c>
      <c r="V5" s="263">
        <v>853.4757378148912</v>
      </c>
      <c r="W5" s="263">
        <v>849.65354666362464</v>
      </c>
      <c r="X5" s="263">
        <v>838.6359201596448</v>
      </c>
      <c r="Y5" s="263">
        <v>829.53124336377482</v>
      </c>
      <c r="Z5" s="263">
        <v>824.41259557228045</v>
      </c>
      <c r="AA5" s="263">
        <v>813.37687453532953</v>
      </c>
      <c r="AB5" s="263">
        <v>793.09999999999991</v>
      </c>
      <c r="AC5" s="263">
        <v>793.09999999999991</v>
      </c>
      <c r="AD5" s="263">
        <v>793.09999999999991</v>
      </c>
      <c r="AE5" s="263">
        <v>793.09999999999991</v>
      </c>
      <c r="AF5" s="263">
        <v>793.09999999999991</v>
      </c>
      <c r="AG5" s="263">
        <v>793.09999999999991</v>
      </c>
      <c r="AH5" s="263">
        <v>793.09999999999991</v>
      </c>
      <c r="AI5" s="263">
        <v>793.09999999999991</v>
      </c>
      <c r="AJ5" s="263">
        <v>793.09999999999991</v>
      </c>
      <c r="AK5" s="263">
        <v>793.09999999999991</v>
      </c>
      <c r="AL5" s="264">
        <v>793.09999999999991</v>
      </c>
    </row>
    <row r="6" spans="1:38">
      <c r="M6" s="259" t="s">
        <v>262</v>
      </c>
      <c r="N6" s="263">
        <v>1095.0222284118017</v>
      </c>
      <c r="O6" s="263">
        <v>1095.7499992866256</v>
      </c>
      <c r="P6" s="263">
        <v>1092.5008232081404</v>
      </c>
      <c r="Q6" s="263">
        <v>1039.3854469008288</v>
      </c>
      <c r="R6" s="263">
        <v>992.46196471428891</v>
      </c>
      <c r="S6" s="263">
        <v>973.34402127358589</v>
      </c>
      <c r="T6" s="263">
        <v>954.45321981003599</v>
      </c>
      <c r="U6" s="263">
        <v>921.20699626372016</v>
      </c>
      <c r="V6" s="263">
        <v>923.989485490059</v>
      </c>
      <c r="W6" s="263">
        <v>862.7361982360959</v>
      </c>
      <c r="X6" s="263">
        <v>819.7116821781774</v>
      </c>
      <c r="Y6" s="263">
        <v>779.76646701445259</v>
      </c>
      <c r="Z6" s="263">
        <v>758.17419167332912</v>
      </c>
      <c r="AA6" s="263">
        <v>770.25222330291604</v>
      </c>
      <c r="AB6" s="263">
        <v>791.69370861994207</v>
      </c>
      <c r="AC6" s="263">
        <v>780.87667503079092</v>
      </c>
      <c r="AD6" s="263">
        <v>778.00688719136963</v>
      </c>
      <c r="AE6" s="263">
        <v>782.12868748338929</v>
      </c>
      <c r="AF6" s="263">
        <v>768.38310223527105</v>
      </c>
      <c r="AG6" s="263">
        <v>772.24088454909656</v>
      </c>
      <c r="AH6" s="263">
        <v>767.06682250683184</v>
      </c>
      <c r="AI6" s="263">
        <v>752.34696793357648</v>
      </c>
      <c r="AJ6" s="263">
        <v>739.65574269591332</v>
      </c>
      <c r="AK6" s="263">
        <v>729.40476162537118</v>
      </c>
      <c r="AL6" s="264">
        <v>721.92918485853363</v>
      </c>
    </row>
    <row r="7" spans="1:38">
      <c r="M7" s="259" t="s">
        <v>263</v>
      </c>
      <c r="N7" s="263">
        <v>214.60389793792888</v>
      </c>
      <c r="O7" s="263">
        <v>224.06855197174477</v>
      </c>
      <c r="P7" s="263">
        <v>226.75569744051293</v>
      </c>
      <c r="Q7" s="263">
        <v>206.64589298495491</v>
      </c>
      <c r="R7" s="263">
        <v>184.47677350044773</v>
      </c>
      <c r="S7" s="263">
        <v>159.44337868355339</v>
      </c>
      <c r="T7" s="263">
        <v>180.22162629797953</v>
      </c>
      <c r="U7" s="263">
        <v>236.02007402304221</v>
      </c>
      <c r="V7" s="263">
        <v>249.99636488119069</v>
      </c>
      <c r="W7" s="263">
        <v>268.09608909758094</v>
      </c>
      <c r="X7" s="263">
        <v>272.61809797261395</v>
      </c>
      <c r="Y7" s="263">
        <v>271.32109343636216</v>
      </c>
      <c r="Z7" s="263">
        <v>273.33444923713563</v>
      </c>
      <c r="AA7" s="263">
        <v>264.43392788879265</v>
      </c>
      <c r="AB7" s="263">
        <v>264.15979544607308</v>
      </c>
      <c r="AC7" s="263">
        <v>243.24408039663052</v>
      </c>
      <c r="AD7" s="263">
        <v>214.50734703218723</v>
      </c>
      <c r="AE7" s="263">
        <v>204.96584793389326</v>
      </c>
      <c r="AF7" s="263">
        <v>178.11925414937247</v>
      </c>
      <c r="AG7" s="263">
        <v>145.10787446623672</v>
      </c>
      <c r="AH7" s="263">
        <v>121.00908066000135</v>
      </c>
      <c r="AI7" s="263">
        <v>104.40526684075678</v>
      </c>
      <c r="AJ7" s="263">
        <v>88.824124163419967</v>
      </c>
      <c r="AK7" s="263">
        <v>74.123664901462064</v>
      </c>
      <c r="AL7" s="264">
        <v>60.292044748132959</v>
      </c>
    </row>
    <row r="8" spans="1:38">
      <c r="M8" s="259" t="s">
        <v>264</v>
      </c>
      <c r="N8" s="263">
        <v>80.318232074781051</v>
      </c>
      <c r="O8" s="263">
        <v>56.972320388752109</v>
      </c>
      <c r="P8" s="263">
        <v>46.153894884713907</v>
      </c>
      <c r="Q8" s="263">
        <v>26.139167128727379</v>
      </c>
      <c r="R8" s="263">
        <v>17.97048482361344</v>
      </c>
      <c r="S8" s="263">
        <v>17.681883799136955</v>
      </c>
      <c r="T8" s="263">
        <v>0</v>
      </c>
      <c r="U8" s="263">
        <v>0</v>
      </c>
      <c r="V8" s="263">
        <v>0</v>
      </c>
      <c r="W8" s="263">
        <v>0</v>
      </c>
      <c r="X8" s="263">
        <v>0</v>
      </c>
      <c r="Y8" s="263">
        <v>0</v>
      </c>
      <c r="Z8" s="263">
        <v>0</v>
      </c>
      <c r="AA8" s="263">
        <v>0</v>
      </c>
      <c r="AB8" s="263">
        <v>0</v>
      </c>
      <c r="AC8" s="263">
        <v>0</v>
      </c>
      <c r="AD8" s="263">
        <v>0</v>
      </c>
      <c r="AE8" s="263">
        <v>0</v>
      </c>
      <c r="AF8" s="263">
        <v>0</v>
      </c>
      <c r="AG8" s="263">
        <v>0</v>
      </c>
      <c r="AH8" s="263">
        <v>0</v>
      </c>
      <c r="AI8" s="263">
        <v>0</v>
      </c>
      <c r="AJ8" s="263">
        <v>0</v>
      </c>
      <c r="AK8" s="263">
        <v>0</v>
      </c>
      <c r="AL8" s="264">
        <v>0</v>
      </c>
    </row>
    <row r="9" spans="1:38">
      <c r="M9" s="259" t="s">
        <v>265</v>
      </c>
      <c r="N9" s="263">
        <v>5.0984504770334889</v>
      </c>
      <c r="O9" s="263">
        <v>6.2697161271628064</v>
      </c>
      <c r="P9" s="263">
        <v>7.096491880195261</v>
      </c>
      <c r="Q9" s="263">
        <v>7.806141068214786</v>
      </c>
      <c r="R9" s="263">
        <v>8.5086937643541187</v>
      </c>
      <c r="S9" s="263">
        <v>29.04296515914826</v>
      </c>
      <c r="T9" s="263">
        <v>49.577973612624398</v>
      </c>
      <c r="U9" s="263">
        <v>85.436791639927606</v>
      </c>
      <c r="V9" s="263">
        <v>162.53956342616908</v>
      </c>
      <c r="W9" s="263">
        <v>239.7730300932393</v>
      </c>
      <c r="X9" s="263">
        <v>316.82746318649663</v>
      </c>
      <c r="Y9" s="263">
        <v>419.64041947810438</v>
      </c>
      <c r="Z9" s="263">
        <v>470.55385155381987</v>
      </c>
      <c r="AA9" s="263">
        <v>522.53982294843763</v>
      </c>
      <c r="AB9" s="263">
        <v>547.87299982420438</v>
      </c>
      <c r="AC9" s="263">
        <v>584.85959313898377</v>
      </c>
      <c r="AD9" s="263">
        <v>584.51749896258025</v>
      </c>
      <c r="AE9" s="263">
        <v>585.12815656052987</v>
      </c>
      <c r="AF9" s="263">
        <v>585.16949709145354</v>
      </c>
      <c r="AG9" s="263">
        <v>585.37073528295878</v>
      </c>
      <c r="AH9" s="263">
        <v>585.3572116631068</v>
      </c>
      <c r="AI9" s="263">
        <v>585.3572116631068</v>
      </c>
      <c r="AJ9" s="263">
        <v>585.3572116631068</v>
      </c>
      <c r="AK9" s="263">
        <v>585.3572116631068</v>
      </c>
      <c r="AL9" s="264">
        <v>585.3572116631068</v>
      </c>
    </row>
    <row r="10" spans="1:38">
      <c r="M10" s="259" t="s">
        <v>266</v>
      </c>
      <c r="N10" s="263">
        <v>21.886376696431039</v>
      </c>
      <c r="O10" s="263">
        <v>17.997760020216436</v>
      </c>
      <c r="P10" s="263">
        <v>15.141765409550816</v>
      </c>
      <c r="Q10" s="263">
        <v>12.212980569771103</v>
      </c>
      <c r="R10" s="263">
        <v>10.267123773823684</v>
      </c>
      <c r="S10" s="263">
        <v>8.9174547918872662</v>
      </c>
      <c r="T10" s="263">
        <v>7.0573360800836378</v>
      </c>
      <c r="U10" s="263">
        <v>5.3607319889192366</v>
      </c>
      <c r="V10" s="263">
        <v>0</v>
      </c>
      <c r="W10" s="263">
        <v>0</v>
      </c>
      <c r="X10" s="263">
        <v>0</v>
      </c>
      <c r="Y10" s="263">
        <v>0</v>
      </c>
      <c r="Z10" s="263">
        <v>0</v>
      </c>
      <c r="AA10" s="263">
        <v>0</v>
      </c>
      <c r="AB10" s="263">
        <v>0</v>
      </c>
      <c r="AC10" s="263">
        <v>0</v>
      </c>
      <c r="AD10" s="263">
        <v>0</v>
      </c>
      <c r="AE10" s="263">
        <v>0</v>
      </c>
      <c r="AF10" s="263">
        <v>0</v>
      </c>
      <c r="AG10" s="263">
        <v>0</v>
      </c>
      <c r="AH10" s="263">
        <v>0</v>
      </c>
      <c r="AI10" s="263">
        <v>0</v>
      </c>
      <c r="AJ10" s="263">
        <v>0</v>
      </c>
      <c r="AK10" s="263">
        <v>0</v>
      </c>
      <c r="AL10" s="264">
        <v>0</v>
      </c>
    </row>
    <row r="11" spans="1:38">
      <c r="M11" s="259" t="s">
        <v>267</v>
      </c>
      <c r="N11" s="263">
        <v>664.3</v>
      </c>
      <c r="O11" s="263">
        <v>664.3</v>
      </c>
      <c r="P11" s="263">
        <v>664.3</v>
      </c>
      <c r="Q11" s="263">
        <v>664.3</v>
      </c>
      <c r="R11" s="263">
        <v>664.3</v>
      </c>
      <c r="S11" s="263">
        <v>664.3</v>
      </c>
      <c r="T11" s="263">
        <v>664.3</v>
      </c>
      <c r="U11" s="263">
        <v>664.3</v>
      </c>
      <c r="V11" s="263">
        <v>664.3</v>
      </c>
      <c r="W11" s="263">
        <v>664.3</v>
      </c>
      <c r="X11" s="263">
        <v>664.3</v>
      </c>
      <c r="Y11" s="263">
        <v>664.3</v>
      </c>
      <c r="Z11" s="263">
        <v>664.3</v>
      </c>
      <c r="AA11" s="263">
        <v>664.3</v>
      </c>
      <c r="AB11" s="263">
        <v>664.3</v>
      </c>
      <c r="AC11" s="263">
        <v>664.3</v>
      </c>
      <c r="AD11" s="263">
        <v>664.3</v>
      </c>
      <c r="AE11" s="263">
        <v>664.3</v>
      </c>
      <c r="AF11" s="263">
        <v>664.3</v>
      </c>
      <c r="AG11" s="263">
        <v>664.3</v>
      </c>
      <c r="AH11" s="263">
        <v>664.3</v>
      </c>
      <c r="AI11" s="263">
        <v>664.3</v>
      </c>
      <c r="AJ11" s="263">
        <v>664.3</v>
      </c>
      <c r="AK11" s="263">
        <v>664.3</v>
      </c>
      <c r="AL11" s="264">
        <v>664.3</v>
      </c>
    </row>
    <row r="12" spans="1:38">
      <c r="M12" s="259" t="s">
        <v>268</v>
      </c>
      <c r="N12" s="263">
        <v>948.07999999999993</v>
      </c>
      <c r="O12" s="263">
        <v>948.07999999999993</v>
      </c>
      <c r="P12" s="263">
        <v>948.07999999999993</v>
      </c>
      <c r="Q12" s="263">
        <v>948.07999999999993</v>
      </c>
      <c r="R12" s="263">
        <v>948.07999999999993</v>
      </c>
      <c r="S12" s="263">
        <v>948.07999999999993</v>
      </c>
      <c r="T12" s="263">
        <v>948.07999999999993</v>
      </c>
      <c r="U12" s="263">
        <v>948.07999999999993</v>
      </c>
      <c r="V12" s="263">
        <v>948.07999999999993</v>
      </c>
      <c r="W12" s="263">
        <v>948.07999999999993</v>
      </c>
      <c r="X12" s="263">
        <v>948.07999999999993</v>
      </c>
      <c r="Y12" s="263">
        <v>948.07999999999993</v>
      </c>
      <c r="Z12" s="263">
        <v>948.07999999999993</v>
      </c>
      <c r="AA12" s="263">
        <v>948.07999999999993</v>
      </c>
      <c r="AB12" s="263">
        <v>948.07999999999993</v>
      </c>
      <c r="AC12" s="263">
        <v>948.07999999999993</v>
      </c>
      <c r="AD12" s="263">
        <v>948.07999999999993</v>
      </c>
      <c r="AE12" s="263">
        <v>948.07999999999993</v>
      </c>
      <c r="AF12" s="263">
        <v>948.07999999999993</v>
      </c>
      <c r="AG12" s="263">
        <v>948.07999999999993</v>
      </c>
      <c r="AH12" s="263">
        <v>948.07999999999993</v>
      </c>
      <c r="AI12" s="263">
        <v>948.07999999999993</v>
      </c>
      <c r="AJ12" s="263">
        <v>948.07999999999993</v>
      </c>
      <c r="AK12" s="263">
        <v>948.07999999999993</v>
      </c>
      <c r="AL12" s="264">
        <v>948.07999999999993</v>
      </c>
    </row>
    <row r="13" spans="1:38">
      <c r="M13" s="259" t="s">
        <v>271</v>
      </c>
      <c r="N13" s="263">
        <v>1267.7</v>
      </c>
      <c r="O13" s="263">
        <v>1230.6999999999998</v>
      </c>
      <c r="P13" s="263">
        <v>1288.7</v>
      </c>
      <c r="Q13" s="263">
        <v>1316.5</v>
      </c>
      <c r="R13" s="263">
        <v>1371.5</v>
      </c>
      <c r="S13" s="263">
        <v>1421.5</v>
      </c>
      <c r="T13" s="263">
        <v>1421.5</v>
      </c>
      <c r="U13" s="263">
        <v>1421.5</v>
      </c>
      <c r="V13" s="263">
        <v>1421.5</v>
      </c>
      <c r="W13" s="263">
        <v>1421.5</v>
      </c>
      <c r="X13" s="263">
        <v>1421.5</v>
      </c>
      <c r="Y13" s="263">
        <v>1421.5</v>
      </c>
      <c r="Z13" s="263">
        <v>1421.5</v>
      </c>
      <c r="AA13" s="263">
        <v>1421.5</v>
      </c>
      <c r="AB13" s="263">
        <v>1421.5</v>
      </c>
      <c r="AC13" s="263">
        <v>1421.5</v>
      </c>
      <c r="AD13" s="263">
        <v>1421.5</v>
      </c>
      <c r="AE13" s="263">
        <v>1421.5</v>
      </c>
      <c r="AF13" s="263">
        <v>1421.5</v>
      </c>
      <c r="AG13" s="263">
        <v>1421.5</v>
      </c>
      <c r="AH13" s="263">
        <v>1421.5</v>
      </c>
      <c r="AI13" s="263">
        <v>1421.5</v>
      </c>
      <c r="AJ13" s="263">
        <v>1421.5</v>
      </c>
      <c r="AK13" s="263">
        <v>1421.5</v>
      </c>
      <c r="AL13" s="264">
        <v>1421.5</v>
      </c>
    </row>
    <row r="14" spans="1:38">
      <c r="M14" s="259" t="s">
        <v>272</v>
      </c>
      <c r="N14" s="263">
        <v>485</v>
      </c>
      <c r="O14" s="263">
        <v>330</v>
      </c>
      <c r="P14" s="263">
        <v>485</v>
      </c>
      <c r="Q14" s="263">
        <v>485</v>
      </c>
      <c r="R14" s="263">
        <v>485</v>
      </c>
      <c r="S14" s="263">
        <v>485</v>
      </c>
      <c r="T14" s="263">
        <v>485</v>
      </c>
      <c r="U14" s="263">
        <v>485</v>
      </c>
      <c r="V14" s="263">
        <v>485</v>
      </c>
      <c r="W14" s="263">
        <v>485</v>
      </c>
      <c r="X14" s="263">
        <v>485</v>
      </c>
      <c r="Y14" s="263">
        <v>485</v>
      </c>
      <c r="Z14" s="263">
        <v>485</v>
      </c>
      <c r="AA14" s="263">
        <v>485</v>
      </c>
      <c r="AB14" s="263">
        <v>485</v>
      </c>
      <c r="AC14" s="263">
        <v>485</v>
      </c>
      <c r="AD14" s="263">
        <v>485</v>
      </c>
      <c r="AE14" s="263">
        <v>485</v>
      </c>
      <c r="AF14" s="263">
        <v>485</v>
      </c>
      <c r="AG14" s="263">
        <v>485</v>
      </c>
      <c r="AH14" s="263">
        <v>485</v>
      </c>
      <c r="AI14" s="263">
        <v>485</v>
      </c>
      <c r="AJ14" s="263">
        <v>485</v>
      </c>
      <c r="AK14" s="263">
        <v>485</v>
      </c>
      <c r="AL14" s="264">
        <v>485</v>
      </c>
    </row>
    <row r="15" spans="1:38" ht="13.5" thickBot="1">
      <c r="M15" s="259" t="s">
        <v>273</v>
      </c>
      <c r="N15" s="263">
        <v>0</v>
      </c>
      <c r="O15" s="263">
        <v>0</v>
      </c>
      <c r="P15" s="263">
        <v>0</v>
      </c>
      <c r="Q15" s="263">
        <v>0</v>
      </c>
      <c r="R15" s="263">
        <v>0</v>
      </c>
      <c r="S15" s="263">
        <v>0</v>
      </c>
      <c r="T15" s="263">
        <v>0</v>
      </c>
      <c r="U15" s="263">
        <v>0</v>
      </c>
      <c r="V15" s="263">
        <v>0</v>
      </c>
      <c r="W15" s="263">
        <v>0</v>
      </c>
      <c r="X15" s="263">
        <v>0</v>
      </c>
      <c r="Y15" s="263">
        <v>0</v>
      </c>
      <c r="Z15" s="263">
        <v>0</v>
      </c>
      <c r="AA15" s="263">
        <v>0</v>
      </c>
      <c r="AB15" s="263">
        <v>0</v>
      </c>
      <c r="AC15" s="263">
        <v>0</v>
      </c>
      <c r="AD15" s="263">
        <v>0</v>
      </c>
      <c r="AE15" s="263">
        <v>0</v>
      </c>
      <c r="AF15" s="263">
        <v>0</v>
      </c>
      <c r="AG15" s="263">
        <v>0</v>
      </c>
      <c r="AH15" s="263">
        <v>0</v>
      </c>
      <c r="AI15" s="263">
        <v>0</v>
      </c>
      <c r="AJ15" s="263">
        <v>0</v>
      </c>
      <c r="AK15" s="263">
        <v>0</v>
      </c>
      <c r="AL15" s="264">
        <v>0</v>
      </c>
    </row>
    <row r="16" spans="1:38" ht="13.5" thickBot="1">
      <c r="M16" s="265" t="s">
        <v>269</v>
      </c>
      <c r="N16" s="266">
        <f t="shared" ref="N16:AL16" si="0">SUM(N3:N15)</f>
        <v>7421.6810779809393</v>
      </c>
      <c r="O16" s="266">
        <f t="shared" si="0"/>
        <v>7281.4182587316536</v>
      </c>
      <c r="P16" s="266">
        <f t="shared" si="0"/>
        <v>7463.7712995821521</v>
      </c>
      <c r="Q16" s="266">
        <f t="shared" si="0"/>
        <v>7372.2730321784775</v>
      </c>
      <c r="R16" s="266">
        <f t="shared" si="0"/>
        <v>7316.5915738366048</v>
      </c>
      <c r="S16" s="266">
        <f t="shared" si="0"/>
        <v>7325.3876876356253</v>
      </c>
      <c r="T16" s="266">
        <f t="shared" si="0"/>
        <v>7318.8576767698496</v>
      </c>
      <c r="U16" s="266">
        <f t="shared" si="0"/>
        <v>7323.971078988242</v>
      </c>
      <c r="V16" s="266">
        <f t="shared" si="0"/>
        <v>7351.9685353221803</v>
      </c>
      <c r="W16" s="266">
        <f t="shared" si="0"/>
        <v>7347.8576484631294</v>
      </c>
      <c r="X16" s="266">
        <f t="shared" si="0"/>
        <v>7350.1045887012633</v>
      </c>
      <c r="Y16" s="266">
        <f t="shared" si="0"/>
        <v>7376.9041954528802</v>
      </c>
      <c r="Z16" s="266">
        <f t="shared" si="0"/>
        <v>7375.3611277369037</v>
      </c>
      <c r="AA16" s="266">
        <f t="shared" si="0"/>
        <v>7379.8186917267567</v>
      </c>
      <c r="AB16" s="266">
        <f t="shared" si="0"/>
        <v>7353.5819791194199</v>
      </c>
      <c r="AC16" s="266">
        <f t="shared" si="0"/>
        <v>7338.1604316376233</v>
      </c>
      <c r="AD16" s="266">
        <f t="shared" si="0"/>
        <v>7285.562308124584</v>
      </c>
      <c r="AE16" s="266">
        <f t="shared" si="0"/>
        <v>7225.6752947175382</v>
      </c>
      <c r="AF16" s="266">
        <f t="shared" si="0"/>
        <v>7185.1244562158226</v>
      </c>
      <c r="AG16" s="266">
        <f t="shared" si="0"/>
        <v>7156.1720970380175</v>
      </c>
      <c r="AH16" s="266">
        <f t="shared" si="0"/>
        <v>7126.8857175696658</v>
      </c>
      <c r="AI16" s="266">
        <f t="shared" si="0"/>
        <v>7095.562049177166</v>
      </c>
      <c r="AJ16" s="266">
        <f t="shared" si="0"/>
        <v>7067.2896812621657</v>
      </c>
      <c r="AK16" s="266">
        <f t="shared" si="0"/>
        <v>7042.3382409296655</v>
      </c>
      <c r="AL16" s="267">
        <f t="shared" si="0"/>
        <v>7021.0310440094991</v>
      </c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L13"/>
  <sheetViews>
    <sheetView workbookViewId="0"/>
  </sheetViews>
  <sheetFormatPr defaultRowHeight="12.75"/>
  <cols>
    <col min="1" max="12" width="9.140625" style="242"/>
    <col min="13" max="13" width="15.140625" style="242" bestFit="1" customWidth="1"/>
    <col min="14" max="14" width="9.5703125" style="242" bestFit="1" customWidth="1"/>
    <col min="15" max="16384" width="9.140625" style="242"/>
  </cols>
  <sheetData>
    <row r="1" spans="1:38" ht="13.5" thickBot="1">
      <c r="A1" s="241" t="s">
        <v>286</v>
      </c>
      <c r="B1" s="241"/>
      <c r="C1" s="241"/>
      <c r="D1" s="241"/>
      <c r="E1" s="241"/>
      <c r="F1" s="241"/>
      <c r="G1" s="241"/>
      <c r="H1" s="241"/>
      <c r="I1" s="241"/>
    </row>
    <row r="2" spans="1:38" ht="13.5" thickBot="1">
      <c r="M2" s="255"/>
      <c r="N2" s="260" t="s">
        <v>16</v>
      </c>
      <c r="O2" s="261" t="s">
        <v>17</v>
      </c>
      <c r="P2" s="261" t="s">
        <v>18</v>
      </c>
      <c r="Q2" s="261" t="s">
        <v>19</v>
      </c>
      <c r="R2" s="261" t="s">
        <v>20</v>
      </c>
      <c r="S2" s="261" t="s">
        <v>21</v>
      </c>
      <c r="T2" s="261" t="s">
        <v>101</v>
      </c>
      <c r="U2" s="261" t="s">
        <v>102</v>
      </c>
      <c r="V2" s="261" t="s">
        <v>103</v>
      </c>
      <c r="W2" s="261" t="s">
        <v>104</v>
      </c>
      <c r="X2" s="261" t="s">
        <v>105</v>
      </c>
      <c r="Y2" s="261" t="s">
        <v>106</v>
      </c>
      <c r="Z2" s="261" t="s">
        <v>107</v>
      </c>
      <c r="AA2" s="261" t="s">
        <v>108</v>
      </c>
      <c r="AB2" s="261" t="s">
        <v>109</v>
      </c>
      <c r="AC2" s="261" t="s">
        <v>110</v>
      </c>
      <c r="AD2" s="261" t="s">
        <v>111</v>
      </c>
      <c r="AE2" s="261" t="s">
        <v>112</v>
      </c>
      <c r="AF2" s="261" t="s">
        <v>113</v>
      </c>
      <c r="AG2" s="261" t="s">
        <v>114</v>
      </c>
      <c r="AH2" s="261" t="s">
        <v>115</v>
      </c>
      <c r="AI2" s="261" t="s">
        <v>136</v>
      </c>
      <c r="AJ2" s="261" t="s">
        <v>137</v>
      </c>
      <c r="AK2" s="261" t="s">
        <v>138</v>
      </c>
      <c r="AL2" s="262" t="s">
        <v>139</v>
      </c>
    </row>
    <row r="3" spans="1:38">
      <c r="M3" s="258" t="s">
        <v>259</v>
      </c>
      <c r="N3" s="256">
        <v>153.09409176497439</v>
      </c>
      <c r="O3" s="256">
        <v>196.05790461740753</v>
      </c>
      <c r="P3" s="256">
        <v>271.82453597758882</v>
      </c>
      <c r="Q3" s="256">
        <v>282.78674695047977</v>
      </c>
      <c r="R3" s="256">
        <v>268.83548613722974</v>
      </c>
      <c r="S3" s="256">
        <v>234.92711265673921</v>
      </c>
      <c r="T3" s="256">
        <v>212.34204147272985</v>
      </c>
      <c r="U3" s="256">
        <v>210.61163554598002</v>
      </c>
      <c r="V3" s="256">
        <v>220.59056090057319</v>
      </c>
      <c r="W3" s="256">
        <v>201.72538518997544</v>
      </c>
      <c r="X3" s="256">
        <v>179.67508861465015</v>
      </c>
      <c r="Y3" s="256">
        <v>129.67088037798024</v>
      </c>
      <c r="Z3" s="256">
        <v>98.545478713626991</v>
      </c>
      <c r="AA3" s="256">
        <v>94.635950858462195</v>
      </c>
      <c r="AB3" s="256">
        <v>85.086915559694589</v>
      </c>
      <c r="AC3" s="256">
        <v>85.384005300631685</v>
      </c>
      <c r="AD3" s="256">
        <v>70.949155079529888</v>
      </c>
      <c r="AE3" s="256">
        <v>86.624931172663693</v>
      </c>
      <c r="AF3" s="256">
        <v>87.365033936329624</v>
      </c>
      <c r="AG3" s="256">
        <v>87.597803489714238</v>
      </c>
      <c r="AH3" s="256">
        <v>78.349522248675896</v>
      </c>
      <c r="AI3" s="256">
        <v>61.214641778386969</v>
      </c>
      <c r="AJ3" s="256">
        <v>72.376954209178393</v>
      </c>
      <c r="AK3" s="256">
        <v>76.400631821063456</v>
      </c>
      <c r="AL3" s="257">
        <v>85.947683339753695</v>
      </c>
    </row>
    <row r="4" spans="1:38">
      <c r="M4" s="259" t="s">
        <v>260</v>
      </c>
      <c r="N4" s="256">
        <v>20.754194878681282</v>
      </c>
      <c r="O4" s="256">
        <v>23.764591895606522</v>
      </c>
      <c r="P4" s="256">
        <v>26.992502009677693</v>
      </c>
      <c r="Q4" s="256">
        <v>26.634521740829353</v>
      </c>
      <c r="R4" s="256">
        <v>26.217765835590335</v>
      </c>
      <c r="S4" s="256">
        <v>23.229363029149692</v>
      </c>
      <c r="T4" s="256">
        <v>19.50162994079281</v>
      </c>
      <c r="U4" s="256">
        <v>15.984792527346734</v>
      </c>
      <c r="V4" s="256">
        <v>12.207994603761545</v>
      </c>
      <c r="W4" s="256">
        <v>7.6360741211114043</v>
      </c>
      <c r="X4" s="256">
        <v>6.0874917243216435</v>
      </c>
      <c r="Y4" s="256">
        <v>5.2951517076152541</v>
      </c>
      <c r="Z4" s="256">
        <v>4.2690573230261002</v>
      </c>
      <c r="AA4" s="256">
        <v>0.11939003658123346</v>
      </c>
      <c r="AB4" s="256">
        <v>4.0592903838471361E-2</v>
      </c>
      <c r="AC4" s="256">
        <v>0</v>
      </c>
      <c r="AD4" s="256">
        <v>0</v>
      </c>
      <c r="AE4" s="256">
        <v>0</v>
      </c>
      <c r="AF4" s="256">
        <v>0</v>
      </c>
      <c r="AG4" s="256">
        <v>0</v>
      </c>
      <c r="AH4" s="256">
        <v>0</v>
      </c>
      <c r="AI4" s="256">
        <v>0</v>
      </c>
      <c r="AJ4" s="256">
        <v>0</v>
      </c>
      <c r="AK4" s="256">
        <v>0</v>
      </c>
      <c r="AL4" s="257">
        <v>0</v>
      </c>
    </row>
    <row r="5" spans="1:38">
      <c r="M5" s="259" t="s">
        <v>261</v>
      </c>
      <c r="N5" s="256">
        <v>228.65210302531366</v>
      </c>
      <c r="O5" s="256">
        <v>197.12453584715311</v>
      </c>
      <c r="P5" s="256">
        <v>185.77949855527783</v>
      </c>
      <c r="Q5" s="256">
        <v>182.8535359082106</v>
      </c>
      <c r="R5" s="256">
        <v>186.93674522936112</v>
      </c>
      <c r="S5" s="256">
        <v>182.58916823583431</v>
      </c>
      <c r="T5" s="256">
        <v>181.40941677012859</v>
      </c>
      <c r="U5" s="256">
        <v>175.29521851185774</v>
      </c>
      <c r="V5" s="256">
        <v>162.48614071314586</v>
      </c>
      <c r="W5" s="256">
        <v>145.95503464173046</v>
      </c>
      <c r="X5" s="256">
        <v>120.68928746107878</v>
      </c>
      <c r="Y5" s="256">
        <v>110.89483737370364</v>
      </c>
      <c r="Z5" s="256">
        <v>91.702968271444533</v>
      </c>
      <c r="AA5" s="256">
        <v>71.292761835788028</v>
      </c>
      <c r="AB5" s="256">
        <v>54.345475139765533</v>
      </c>
      <c r="AC5" s="256">
        <v>48.510150605801421</v>
      </c>
      <c r="AD5" s="256">
        <v>43.11981526903088</v>
      </c>
      <c r="AE5" s="256">
        <v>38.348723256858598</v>
      </c>
      <c r="AF5" s="256">
        <v>44.250755301269415</v>
      </c>
      <c r="AG5" s="256">
        <v>49.826798656257886</v>
      </c>
      <c r="AH5" s="256">
        <v>55.728265167970868</v>
      </c>
      <c r="AI5" s="256">
        <v>66.074187620547903</v>
      </c>
      <c r="AJ5" s="256">
        <v>63.553341003556859</v>
      </c>
      <c r="AK5" s="256">
        <v>62.095598425303095</v>
      </c>
      <c r="AL5" s="257">
        <v>60.0082407943964</v>
      </c>
    </row>
    <row r="6" spans="1:38">
      <c r="M6" s="259" t="s">
        <v>262</v>
      </c>
      <c r="N6" s="256">
        <v>280.94823467293429</v>
      </c>
      <c r="O6" s="256">
        <v>260.06435312766894</v>
      </c>
      <c r="P6" s="256">
        <v>252.50010067812386</v>
      </c>
      <c r="Q6" s="256">
        <v>248.0748674733386</v>
      </c>
      <c r="R6" s="256">
        <v>235.0373665968043</v>
      </c>
      <c r="S6" s="256">
        <v>217.36005465880484</v>
      </c>
      <c r="T6" s="256">
        <v>216.45717675557523</v>
      </c>
      <c r="U6" s="256">
        <v>205.47919401036782</v>
      </c>
      <c r="V6" s="256">
        <v>199.43014111026869</v>
      </c>
      <c r="W6" s="256">
        <v>178.11240050617985</v>
      </c>
      <c r="X6" s="256">
        <v>163.99799368608382</v>
      </c>
      <c r="Y6" s="256">
        <v>168.44755120952931</v>
      </c>
      <c r="Z6" s="256">
        <v>153.7323414881302</v>
      </c>
      <c r="AA6" s="256">
        <v>135.15852547457084</v>
      </c>
      <c r="AB6" s="256">
        <v>127.99930981854838</v>
      </c>
      <c r="AC6" s="256">
        <v>128.23607840349823</v>
      </c>
      <c r="AD6" s="256">
        <v>128.75280437146</v>
      </c>
      <c r="AE6" s="256">
        <v>122.71837975856539</v>
      </c>
      <c r="AF6" s="256">
        <v>124.98948695959731</v>
      </c>
      <c r="AG6" s="256">
        <v>123.99394053695762</v>
      </c>
      <c r="AH6" s="256">
        <v>130.53511190035834</v>
      </c>
      <c r="AI6" s="256">
        <v>135.03537543849799</v>
      </c>
      <c r="AJ6" s="256">
        <v>132.77751843387998</v>
      </c>
      <c r="AK6" s="256">
        <v>126.18218715629351</v>
      </c>
      <c r="AL6" s="257">
        <v>124.11358471726136</v>
      </c>
    </row>
    <row r="7" spans="1:38">
      <c r="M7" s="259" t="s">
        <v>263</v>
      </c>
      <c r="N7" s="256">
        <v>65.275352289453394</v>
      </c>
      <c r="O7" s="256">
        <v>68.475016129275573</v>
      </c>
      <c r="P7" s="256">
        <v>69.220894910907774</v>
      </c>
      <c r="Q7" s="256">
        <v>64.39907638655967</v>
      </c>
      <c r="R7" s="256">
        <v>70.66533710326415</v>
      </c>
      <c r="S7" s="256">
        <v>88.678195151236636</v>
      </c>
      <c r="T7" s="256">
        <v>94.626432820183325</v>
      </c>
      <c r="U7" s="256">
        <v>99.555795211485375</v>
      </c>
      <c r="V7" s="256">
        <v>102.96632415907008</v>
      </c>
      <c r="W7" s="256">
        <v>113.43892942110868</v>
      </c>
      <c r="X7" s="256">
        <v>113.96232643886957</v>
      </c>
      <c r="Y7" s="256">
        <v>106.25605177991351</v>
      </c>
      <c r="Z7" s="256">
        <v>102.79149856533243</v>
      </c>
      <c r="AA7" s="256">
        <v>111.16853674831803</v>
      </c>
      <c r="AB7" s="256">
        <v>104.29311522247335</v>
      </c>
      <c r="AC7" s="256">
        <v>93.689421397514266</v>
      </c>
      <c r="AD7" s="256">
        <v>86.301375400095807</v>
      </c>
      <c r="AE7" s="256">
        <v>74.609538984269406</v>
      </c>
      <c r="AF7" s="256">
        <v>66.139410279503522</v>
      </c>
      <c r="AG7" s="256">
        <v>59.66660579722226</v>
      </c>
      <c r="AH7" s="256">
        <v>48.024368511824314</v>
      </c>
      <c r="AI7" s="256">
        <v>40.633837932229603</v>
      </c>
      <c r="AJ7" s="256">
        <v>31.788115801376343</v>
      </c>
      <c r="AK7" s="256">
        <v>26.892528717889785</v>
      </c>
      <c r="AL7" s="257">
        <v>20.143013866274462</v>
      </c>
    </row>
    <row r="8" spans="1:38">
      <c r="M8" s="259" t="s">
        <v>264</v>
      </c>
      <c r="N8" s="256">
        <v>24.430128922745904</v>
      </c>
      <c r="O8" s="256">
        <v>17.410656351427665</v>
      </c>
      <c r="P8" s="256">
        <v>14.089233230322657</v>
      </c>
      <c r="Q8" s="256">
        <v>7.9083195230916177</v>
      </c>
      <c r="R8" s="256">
        <v>5.3814560794014596</v>
      </c>
      <c r="S8" s="256">
        <v>5.2300212769661512</v>
      </c>
      <c r="T8" s="256">
        <v>0</v>
      </c>
      <c r="U8" s="256">
        <v>0</v>
      </c>
      <c r="V8" s="256">
        <v>0</v>
      </c>
      <c r="W8" s="256">
        <v>0</v>
      </c>
      <c r="X8" s="256">
        <v>0</v>
      </c>
      <c r="Y8" s="256">
        <v>0</v>
      </c>
      <c r="Z8" s="256">
        <v>0</v>
      </c>
      <c r="AA8" s="256">
        <v>0</v>
      </c>
      <c r="AB8" s="256">
        <v>0</v>
      </c>
      <c r="AC8" s="256">
        <v>0</v>
      </c>
      <c r="AD8" s="256">
        <v>0</v>
      </c>
      <c r="AE8" s="256">
        <v>0</v>
      </c>
      <c r="AF8" s="256">
        <v>0</v>
      </c>
      <c r="AG8" s="256">
        <v>0</v>
      </c>
      <c r="AH8" s="256">
        <v>0</v>
      </c>
      <c r="AI8" s="256">
        <v>0</v>
      </c>
      <c r="AJ8" s="256">
        <v>0</v>
      </c>
      <c r="AK8" s="256">
        <v>0</v>
      </c>
      <c r="AL8" s="257">
        <v>0</v>
      </c>
    </row>
    <row r="9" spans="1:38">
      <c r="M9" s="259" t="s">
        <v>265</v>
      </c>
      <c r="N9" s="256">
        <v>0.99332790234345725</v>
      </c>
      <c r="O9" s="256">
        <v>1.9866558046869145</v>
      </c>
      <c r="P9" s="256">
        <v>2.9063882586552108</v>
      </c>
      <c r="Q9" s="256">
        <v>3.6621345031849279</v>
      </c>
      <c r="R9" s="256">
        <v>4.3377494977523998</v>
      </c>
      <c r="S9" s="256">
        <v>11.355591116617198</v>
      </c>
      <c r="T9" s="256">
        <v>18.795407159718508</v>
      </c>
      <c r="U9" s="256">
        <v>33.561191448175336</v>
      </c>
      <c r="V9" s="256">
        <v>57.563684240933519</v>
      </c>
      <c r="W9" s="256">
        <v>104.97475790359724</v>
      </c>
      <c r="X9" s="256">
        <v>149.46001734384004</v>
      </c>
      <c r="Y9" s="256">
        <v>202.16741541667056</v>
      </c>
      <c r="Z9" s="256">
        <v>271.91817785840061</v>
      </c>
      <c r="AA9" s="256">
        <v>303.74995988825032</v>
      </c>
      <c r="AB9" s="256">
        <v>341.23979063726443</v>
      </c>
      <c r="AC9" s="256">
        <v>357.03635631341973</v>
      </c>
      <c r="AD9" s="256">
        <v>377.82318055570141</v>
      </c>
      <c r="AE9" s="256">
        <v>377.8761116796166</v>
      </c>
      <c r="AF9" s="256">
        <v>380.24407157149176</v>
      </c>
      <c r="AG9" s="256">
        <v>376.23685370641641</v>
      </c>
      <c r="AH9" s="256">
        <v>375.23274961369964</v>
      </c>
      <c r="AI9" s="256">
        <v>379.10902325515747</v>
      </c>
      <c r="AJ9" s="256">
        <v>376.19915994882166</v>
      </c>
      <c r="AK9" s="256">
        <v>379.21644613206644</v>
      </c>
      <c r="AL9" s="257">
        <v>378.08018831074224</v>
      </c>
    </row>
    <row r="10" spans="1:38">
      <c r="M10" s="259" t="s">
        <v>266</v>
      </c>
      <c r="N10" s="256">
        <v>6.6571062451644423</v>
      </c>
      <c r="O10" s="256">
        <v>5.5000886863880742</v>
      </c>
      <c r="P10" s="256">
        <v>4.6222721810776148</v>
      </c>
      <c r="Q10" s="256">
        <v>3.6949973271685401</v>
      </c>
      <c r="R10" s="256">
        <v>3.0746012805402345</v>
      </c>
      <c r="S10" s="256">
        <v>2.6376419406302496</v>
      </c>
      <c r="T10" s="256">
        <v>2.1067329599011995</v>
      </c>
      <c r="U10" s="256">
        <v>1.6263382010978049</v>
      </c>
      <c r="V10" s="256">
        <v>0</v>
      </c>
      <c r="W10" s="256">
        <v>0</v>
      </c>
      <c r="X10" s="256">
        <v>0</v>
      </c>
      <c r="Y10" s="256">
        <v>0</v>
      </c>
      <c r="Z10" s="256">
        <v>0</v>
      </c>
      <c r="AA10" s="256">
        <v>0</v>
      </c>
      <c r="AB10" s="256">
        <v>0</v>
      </c>
      <c r="AC10" s="256">
        <v>0</v>
      </c>
      <c r="AD10" s="256">
        <v>0</v>
      </c>
      <c r="AE10" s="256">
        <v>0</v>
      </c>
      <c r="AF10" s="256">
        <v>0</v>
      </c>
      <c r="AG10" s="256">
        <v>0</v>
      </c>
      <c r="AH10" s="256">
        <v>0</v>
      </c>
      <c r="AI10" s="256">
        <v>0</v>
      </c>
      <c r="AJ10" s="256">
        <v>0</v>
      </c>
      <c r="AK10" s="256">
        <v>0</v>
      </c>
      <c r="AL10" s="257">
        <v>0</v>
      </c>
    </row>
    <row r="11" spans="1:38">
      <c r="M11" s="259" t="s">
        <v>267</v>
      </c>
      <c r="N11" s="256">
        <v>1.540849751383891</v>
      </c>
      <c r="O11" s="256">
        <v>1.4564314701038583</v>
      </c>
      <c r="P11" s="256">
        <v>0.62676970518368735</v>
      </c>
      <c r="Q11" s="256">
        <v>0.47713081477136898</v>
      </c>
      <c r="R11" s="256">
        <v>0.34946025760056354</v>
      </c>
      <c r="S11" s="256">
        <v>0.30195597464021762</v>
      </c>
      <c r="T11" s="256">
        <v>0.32365485280970696</v>
      </c>
      <c r="U11" s="256">
        <v>0.33715166173689143</v>
      </c>
      <c r="V11" s="256">
        <v>0.33830146942247019</v>
      </c>
      <c r="W11" s="256">
        <v>0.32861011636297033</v>
      </c>
      <c r="X11" s="256">
        <v>0.31750099441155988</v>
      </c>
      <c r="Y11" s="256">
        <v>0.32508814464587554</v>
      </c>
      <c r="Z11" s="256">
        <v>0.33024581790039109</v>
      </c>
      <c r="AA11" s="256">
        <v>0.32788493378029315</v>
      </c>
      <c r="AB11" s="256">
        <v>0.33146485928415226</v>
      </c>
      <c r="AC11" s="256">
        <v>0.33002645649134665</v>
      </c>
      <c r="AD11" s="256">
        <v>0.32693852894182229</v>
      </c>
      <c r="AE11" s="256">
        <v>0.32659127538026084</v>
      </c>
      <c r="AF11" s="256">
        <v>0.32773186361808221</v>
      </c>
      <c r="AG11" s="256">
        <v>0.32368560053431694</v>
      </c>
      <c r="AH11" s="256">
        <v>0.32214833477470928</v>
      </c>
      <c r="AI11" s="256">
        <v>0.32524431315179986</v>
      </c>
      <c r="AJ11" s="256">
        <v>0.32251099983186909</v>
      </c>
      <c r="AK11" s="256">
        <v>0.32485924287383733</v>
      </c>
      <c r="AL11" s="257">
        <v>0.32364848011571762</v>
      </c>
    </row>
    <row r="12" spans="1:38" ht="13.5" thickBot="1">
      <c r="M12" s="259" t="s">
        <v>268</v>
      </c>
      <c r="N12" s="256">
        <v>152.54412538700521</v>
      </c>
      <c r="O12" s="256">
        <v>144.18671554028197</v>
      </c>
      <c r="P12" s="256">
        <v>62.050200813185036</v>
      </c>
      <c r="Q12" s="256">
        <v>47.235950662365525</v>
      </c>
      <c r="R12" s="256">
        <v>34.596565502455782</v>
      </c>
      <c r="S12" s="256">
        <v>29.893641489381544</v>
      </c>
      <c r="T12" s="256">
        <v>32.041830428160999</v>
      </c>
      <c r="U12" s="256">
        <v>33.378014511952252</v>
      </c>
      <c r="V12" s="256">
        <v>33.491845472824558</v>
      </c>
      <c r="W12" s="256">
        <v>32.532401519934062</v>
      </c>
      <c r="X12" s="256">
        <v>31.432598446744425</v>
      </c>
      <c r="Y12" s="256">
        <v>32.183726319941684</v>
      </c>
      <c r="Z12" s="256">
        <v>32.694335972138724</v>
      </c>
      <c r="AA12" s="256">
        <v>32.460608444249026</v>
      </c>
      <c r="AB12" s="256">
        <v>32.81502106913107</v>
      </c>
      <c r="AC12" s="256">
        <v>32.672619192643324</v>
      </c>
      <c r="AD12" s="256">
        <v>32.366914365240412</v>
      </c>
      <c r="AE12" s="256">
        <v>32.332536262645824</v>
      </c>
      <c r="AF12" s="256">
        <v>32.445454498190145</v>
      </c>
      <c r="AG12" s="256">
        <v>32.044874452897389</v>
      </c>
      <c r="AH12" s="256">
        <v>31.892685142696216</v>
      </c>
      <c r="AI12" s="256">
        <v>32.199187002028182</v>
      </c>
      <c r="AJ12" s="256">
        <v>31.928588983355034</v>
      </c>
      <c r="AK12" s="256">
        <v>32.161065044509904</v>
      </c>
      <c r="AL12" s="257">
        <v>32.041199531456044</v>
      </c>
    </row>
    <row r="13" spans="1:38" ht="13.5" thickBot="1">
      <c r="M13" s="265" t="s">
        <v>269</v>
      </c>
      <c r="N13" s="266">
        <f t="shared" ref="N13:AL13" si="0">SUM(N3:N12)</f>
        <v>934.88951483999995</v>
      </c>
      <c r="O13" s="266">
        <f t="shared" si="0"/>
        <v>916.0269494700002</v>
      </c>
      <c r="P13" s="266">
        <f t="shared" si="0"/>
        <v>890.61239632000013</v>
      </c>
      <c r="Q13" s="266">
        <f t="shared" si="0"/>
        <v>867.72728128999995</v>
      </c>
      <c r="R13" s="266">
        <f t="shared" si="0"/>
        <v>835.43253352000011</v>
      </c>
      <c r="S13" s="266">
        <f t="shared" si="0"/>
        <v>796.20274553000013</v>
      </c>
      <c r="T13" s="266">
        <f t="shared" si="0"/>
        <v>777.60432316000026</v>
      </c>
      <c r="U13" s="266">
        <f t="shared" si="0"/>
        <v>775.82933163000007</v>
      </c>
      <c r="V13" s="266">
        <f t="shared" si="0"/>
        <v>789.07499266999992</v>
      </c>
      <c r="W13" s="266">
        <f t="shared" si="0"/>
        <v>784.70359342000006</v>
      </c>
      <c r="X13" s="266">
        <f t="shared" si="0"/>
        <v>765.62230470999998</v>
      </c>
      <c r="Y13" s="266">
        <f t="shared" si="0"/>
        <v>755.24070233000009</v>
      </c>
      <c r="Z13" s="266">
        <f t="shared" si="0"/>
        <v>755.98410401000001</v>
      </c>
      <c r="AA13" s="266">
        <f t="shared" si="0"/>
        <v>748.91361821999999</v>
      </c>
      <c r="AB13" s="266">
        <f t="shared" si="0"/>
        <v>746.15168520999987</v>
      </c>
      <c r="AC13" s="266">
        <f t="shared" si="0"/>
        <v>745.85865767000007</v>
      </c>
      <c r="AD13" s="266">
        <f t="shared" si="0"/>
        <v>739.6401835700002</v>
      </c>
      <c r="AE13" s="266">
        <f t="shared" si="0"/>
        <v>732.83681238999975</v>
      </c>
      <c r="AF13" s="266">
        <f t="shared" si="0"/>
        <v>735.76194440999984</v>
      </c>
      <c r="AG13" s="266">
        <f t="shared" si="0"/>
        <v>729.69056224000008</v>
      </c>
      <c r="AH13" s="266">
        <f t="shared" si="0"/>
        <v>720.08485092000012</v>
      </c>
      <c r="AI13" s="266">
        <f t="shared" si="0"/>
        <v>714.59149733999993</v>
      </c>
      <c r="AJ13" s="266">
        <f t="shared" si="0"/>
        <v>708.94618938000008</v>
      </c>
      <c r="AK13" s="266">
        <f t="shared" si="0"/>
        <v>703.27331654</v>
      </c>
      <c r="AL13" s="267">
        <f t="shared" si="0"/>
        <v>700.65755903999991</v>
      </c>
    </row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L13"/>
  <sheetViews>
    <sheetView workbookViewId="0"/>
  </sheetViews>
  <sheetFormatPr defaultRowHeight="12.75"/>
  <cols>
    <col min="1" max="12" width="9.140625" style="242"/>
    <col min="13" max="13" width="15.140625" style="242" bestFit="1" customWidth="1"/>
    <col min="14" max="14" width="9.5703125" style="242" bestFit="1" customWidth="1"/>
    <col min="15" max="16384" width="9.140625" style="242"/>
  </cols>
  <sheetData>
    <row r="1" spans="1:38" ht="13.5" thickBot="1">
      <c r="A1" s="241" t="s">
        <v>287</v>
      </c>
      <c r="B1" s="241"/>
      <c r="C1" s="241"/>
      <c r="D1" s="241"/>
      <c r="E1" s="241"/>
      <c r="F1" s="241"/>
      <c r="G1" s="241"/>
      <c r="H1" s="241"/>
      <c r="I1" s="241"/>
    </row>
    <row r="2" spans="1:38" ht="13.5" thickBot="1">
      <c r="M2" s="255"/>
      <c r="N2" s="260" t="s">
        <v>16</v>
      </c>
      <c r="O2" s="261" t="s">
        <v>17</v>
      </c>
      <c r="P2" s="261" t="s">
        <v>18</v>
      </c>
      <c r="Q2" s="261" t="s">
        <v>19</v>
      </c>
      <c r="R2" s="261" t="s">
        <v>20</v>
      </c>
      <c r="S2" s="261" t="s">
        <v>21</v>
      </c>
      <c r="T2" s="261" t="s">
        <v>101</v>
      </c>
      <c r="U2" s="261" t="s">
        <v>102</v>
      </c>
      <c r="V2" s="261" t="s">
        <v>103</v>
      </c>
      <c r="W2" s="261" t="s">
        <v>104</v>
      </c>
      <c r="X2" s="261" t="s">
        <v>105</v>
      </c>
      <c r="Y2" s="261" t="s">
        <v>106</v>
      </c>
      <c r="Z2" s="261" t="s">
        <v>107</v>
      </c>
      <c r="AA2" s="261" t="s">
        <v>108</v>
      </c>
      <c r="AB2" s="261" t="s">
        <v>109</v>
      </c>
      <c r="AC2" s="261" t="s">
        <v>110</v>
      </c>
      <c r="AD2" s="261" t="s">
        <v>111</v>
      </c>
      <c r="AE2" s="261" t="s">
        <v>112</v>
      </c>
      <c r="AF2" s="261" t="s">
        <v>113</v>
      </c>
      <c r="AG2" s="261" t="s">
        <v>114</v>
      </c>
      <c r="AH2" s="261" t="s">
        <v>115</v>
      </c>
      <c r="AI2" s="261" t="s">
        <v>136</v>
      </c>
      <c r="AJ2" s="261" t="s">
        <v>137</v>
      </c>
      <c r="AK2" s="261" t="s">
        <v>138</v>
      </c>
      <c r="AL2" s="262" t="s">
        <v>139</v>
      </c>
    </row>
    <row r="3" spans="1:38">
      <c r="M3" s="258" t="s">
        <v>259</v>
      </c>
      <c r="N3" s="256">
        <v>153.09409176497439</v>
      </c>
      <c r="O3" s="256">
        <v>168.79971281270892</v>
      </c>
      <c r="P3" s="256">
        <v>146.83660352384425</v>
      </c>
      <c r="Q3" s="256">
        <v>139.68582257109981</v>
      </c>
      <c r="R3" s="256">
        <v>126.2865309342432</v>
      </c>
      <c r="S3" s="256">
        <v>115.91179719603325</v>
      </c>
      <c r="T3" s="256">
        <v>112.99937355108459</v>
      </c>
      <c r="U3" s="256">
        <v>102.7472480902864</v>
      </c>
      <c r="V3" s="256">
        <v>91.968828082735641</v>
      </c>
      <c r="W3" s="256">
        <v>83.020290388941802</v>
      </c>
      <c r="X3" s="256">
        <v>78.606361492290617</v>
      </c>
      <c r="Y3" s="256">
        <v>69.019593161454623</v>
      </c>
      <c r="Z3" s="256">
        <v>62.811181536241861</v>
      </c>
      <c r="AA3" s="256">
        <v>53.206456640567843</v>
      </c>
      <c r="AB3" s="256">
        <v>33.78986367471505</v>
      </c>
      <c r="AC3" s="256">
        <v>21.900354807346549</v>
      </c>
      <c r="AD3" s="256">
        <v>6.3622354144875164</v>
      </c>
      <c r="AE3" s="256">
        <v>6.0377039554241509</v>
      </c>
      <c r="AF3" s="256">
        <v>5.7558505463210166</v>
      </c>
      <c r="AG3" s="256">
        <v>5.4005479482479473</v>
      </c>
      <c r="AH3" s="256">
        <v>5.1061543956567457</v>
      </c>
      <c r="AI3" s="256">
        <v>4.89746531330871</v>
      </c>
      <c r="AJ3" s="256">
        <v>4.6134922346664009</v>
      </c>
      <c r="AK3" s="256">
        <v>4.4147294677775468</v>
      </c>
      <c r="AL3" s="257">
        <v>4.1783618229296122</v>
      </c>
    </row>
    <row r="4" spans="1:38">
      <c r="M4" s="259" t="s">
        <v>260</v>
      </c>
      <c r="N4" s="256">
        <v>20.754194878681282</v>
      </c>
      <c r="O4" s="256">
        <v>23.764591895606522</v>
      </c>
      <c r="P4" s="256">
        <v>26.992502009677693</v>
      </c>
      <c r="Q4" s="256">
        <v>26.634521740829353</v>
      </c>
      <c r="R4" s="256">
        <v>26.217765835590335</v>
      </c>
      <c r="S4" s="256">
        <v>23.229363029149692</v>
      </c>
      <c r="T4" s="256">
        <v>19.50162994079281</v>
      </c>
      <c r="U4" s="256">
        <v>15.984792527346734</v>
      </c>
      <c r="V4" s="256">
        <v>12.207994603761545</v>
      </c>
      <c r="W4" s="256">
        <v>7.6360741211114043</v>
      </c>
      <c r="X4" s="256">
        <v>6.0874917243216435</v>
      </c>
      <c r="Y4" s="256">
        <v>5.2951517076152541</v>
      </c>
      <c r="Z4" s="256">
        <v>4.2690573230261002</v>
      </c>
      <c r="AA4" s="256">
        <v>0.11939003658123346</v>
      </c>
      <c r="AB4" s="256">
        <v>4.0592903838471361E-2</v>
      </c>
      <c r="AC4" s="256">
        <v>0</v>
      </c>
      <c r="AD4" s="256">
        <v>0</v>
      </c>
      <c r="AE4" s="256">
        <v>0</v>
      </c>
      <c r="AF4" s="256">
        <v>0</v>
      </c>
      <c r="AG4" s="256">
        <v>0</v>
      </c>
      <c r="AH4" s="256">
        <v>0</v>
      </c>
      <c r="AI4" s="256">
        <v>0</v>
      </c>
      <c r="AJ4" s="256">
        <v>0</v>
      </c>
      <c r="AK4" s="256">
        <v>0</v>
      </c>
      <c r="AL4" s="257">
        <v>0</v>
      </c>
    </row>
    <row r="5" spans="1:38">
      <c r="M5" s="259" t="s">
        <v>261</v>
      </c>
      <c r="N5" s="256">
        <v>228.65210302531366</v>
      </c>
      <c r="O5" s="256">
        <v>197.12453584715311</v>
      </c>
      <c r="P5" s="256">
        <v>185.77949855527783</v>
      </c>
      <c r="Q5" s="256">
        <v>182.8535359082106</v>
      </c>
      <c r="R5" s="256">
        <v>186.93674522936112</v>
      </c>
      <c r="S5" s="256">
        <v>182.58916823583431</v>
      </c>
      <c r="T5" s="256">
        <v>181.40941677012859</v>
      </c>
      <c r="U5" s="256">
        <v>175.29521851185774</v>
      </c>
      <c r="V5" s="256">
        <v>162.48614071314586</v>
      </c>
      <c r="W5" s="256">
        <v>145.95503464173046</v>
      </c>
      <c r="X5" s="256">
        <v>120.68928746107878</v>
      </c>
      <c r="Y5" s="256">
        <v>110.89483737370364</v>
      </c>
      <c r="Z5" s="256">
        <v>91.702968271444533</v>
      </c>
      <c r="AA5" s="256">
        <v>71.292761835788028</v>
      </c>
      <c r="AB5" s="256">
        <v>54.345475139765533</v>
      </c>
      <c r="AC5" s="256">
        <v>48.510150605801421</v>
      </c>
      <c r="AD5" s="256">
        <v>43.11981526903088</v>
      </c>
      <c r="AE5" s="256">
        <v>38.348723256858598</v>
      </c>
      <c r="AF5" s="256">
        <v>44.250755301269415</v>
      </c>
      <c r="AG5" s="256">
        <v>49.826798656257886</v>
      </c>
      <c r="AH5" s="256">
        <v>55.728265167970868</v>
      </c>
      <c r="AI5" s="256">
        <v>66.074187620547903</v>
      </c>
      <c r="AJ5" s="256">
        <v>63.553341003556859</v>
      </c>
      <c r="AK5" s="256">
        <v>62.095598425303095</v>
      </c>
      <c r="AL5" s="257">
        <v>60.0082407943964</v>
      </c>
    </row>
    <row r="6" spans="1:38">
      <c r="M6" s="259" t="s">
        <v>262</v>
      </c>
      <c r="N6" s="256">
        <v>280.94823467293429</v>
      </c>
      <c r="O6" s="256">
        <v>260.06435312766894</v>
      </c>
      <c r="P6" s="256">
        <v>252.50010067812386</v>
      </c>
      <c r="Q6" s="256">
        <v>248.0748674733386</v>
      </c>
      <c r="R6" s="256">
        <v>235.0373665968043</v>
      </c>
      <c r="S6" s="256">
        <v>217.36005465880484</v>
      </c>
      <c r="T6" s="256">
        <v>216.45717675557523</v>
      </c>
      <c r="U6" s="256">
        <v>205.47919401036782</v>
      </c>
      <c r="V6" s="256">
        <v>199.43014111026869</v>
      </c>
      <c r="W6" s="256">
        <v>178.11240050617985</v>
      </c>
      <c r="X6" s="256">
        <v>163.99799368608382</v>
      </c>
      <c r="Y6" s="256">
        <v>168.44755120952931</v>
      </c>
      <c r="Z6" s="256">
        <v>153.7323414881302</v>
      </c>
      <c r="AA6" s="256">
        <v>135.15852547457084</v>
      </c>
      <c r="AB6" s="256">
        <v>127.99930981854838</v>
      </c>
      <c r="AC6" s="256">
        <v>128.23607840349823</v>
      </c>
      <c r="AD6" s="256">
        <v>128.75280437146</v>
      </c>
      <c r="AE6" s="256">
        <v>122.71837975856539</v>
      </c>
      <c r="AF6" s="256">
        <v>124.98948695959731</v>
      </c>
      <c r="AG6" s="256">
        <v>123.99394053695762</v>
      </c>
      <c r="AH6" s="256">
        <v>130.53511190035834</v>
      </c>
      <c r="AI6" s="256">
        <v>135.03537543849799</v>
      </c>
      <c r="AJ6" s="256">
        <v>132.77751843387998</v>
      </c>
      <c r="AK6" s="256">
        <v>126.18218715629351</v>
      </c>
      <c r="AL6" s="257">
        <v>124.11358471726136</v>
      </c>
    </row>
    <row r="7" spans="1:38">
      <c r="M7" s="259" t="s">
        <v>263</v>
      </c>
      <c r="N7" s="256">
        <v>65.275352289453394</v>
      </c>
      <c r="O7" s="256">
        <v>68.475016129275573</v>
      </c>
      <c r="P7" s="256">
        <v>69.220894910907774</v>
      </c>
      <c r="Q7" s="256">
        <v>64.39907638655967</v>
      </c>
      <c r="R7" s="256">
        <v>70.66533710326415</v>
      </c>
      <c r="S7" s="256">
        <v>88.678195151236636</v>
      </c>
      <c r="T7" s="256">
        <v>94.626432820183325</v>
      </c>
      <c r="U7" s="256">
        <v>99.555795211485375</v>
      </c>
      <c r="V7" s="256">
        <v>102.96632415907008</v>
      </c>
      <c r="W7" s="256">
        <v>113.43892942110868</v>
      </c>
      <c r="X7" s="256">
        <v>113.96232643886957</v>
      </c>
      <c r="Y7" s="256">
        <v>106.25605177991351</v>
      </c>
      <c r="Z7" s="256">
        <v>102.79149856533243</v>
      </c>
      <c r="AA7" s="256">
        <v>111.16853674831803</v>
      </c>
      <c r="AB7" s="256">
        <v>104.29311522247335</v>
      </c>
      <c r="AC7" s="256">
        <v>93.689421397514266</v>
      </c>
      <c r="AD7" s="256">
        <v>86.301375400095807</v>
      </c>
      <c r="AE7" s="256">
        <v>74.609538984269406</v>
      </c>
      <c r="AF7" s="256">
        <v>66.139410279503522</v>
      </c>
      <c r="AG7" s="256">
        <v>59.66660579722226</v>
      </c>
      <c r="AH7" s="256">
        <v>48.024368511824314</v>
      </c>
      <c r="AI7" s="256">
        <v>40.633837932229603</v>
      </c>
      <c r="AJ7" s="256">
        <v>31.788115801376343</v>
      </c>
      <c r="AK7" s="256">
        <v>26.892528717889785</v>
      </c>
      <c r="AL7" s="257">
        <v>20.143013866274462</v>
      </c>
    </row>
    <row r="8" spans="1:38">
      <c r="M8" s="259" t="s">
        <v>264</v>
      </c>
      <c r="N8" s="256">
        <v>24.430128922745904</v>
      </c>
      <c r="O8" s="256">
        <v>17.410656351427665</v>
      </c>
      <c r="P8" s="256">
        <v>14.089233230322657</v>
      </c>
      <c r="Q8" s="256">
        <v>7.9083195230916177</v>
      </c>
      <c r="R8" s="256">
        <v>5.3814560794014596</v>
      </c>
      <c r="S8" s="256">
        <v>5.2300212769661512</v>
      </c>
      <c r="T8" s="256">
        <v>0</v>
      </c>
      <c r="U8" s="256">
        <v>0</v>
      </c>
      <c r="V8" s="256">
        <v>0</v>
      </c>
      <c r="W8" s="256">
        <v>0</v>
      </c>
      <c r="X8" s="256">
        <v>0</v>
      </c>
      <c r="Y8" s="256">
        <v>0</v>
      </c>
      <c r="Z8" s="256">
        <v>0</v>
      </c>
      <c r="AA8" s="256">
        <v>0</v>
      </c>
      <c r="AB8" s="256">
        <v>0</v>
      </c>
      <c r="AC8" s="256">
        <v>0</v>
      </c>
      <c r="AD8" s="256">
        <v>0</v>
      </c>
      <c r="AE8" s="256">
        <v>0</v>
      </c>
      <c r="AF8" s="256">
        <v>0</v>
      </c>
      <c r="AG8" s="256">
        <v>0</v>
      </c>
      <c r="AH8" s="256">
        <v>0</v>
      </c>
      <c r="AI8" s="256">
        <v>0</v>
      </c>
      <c r="AJ8" s="256">
        <v>0</v>
      </c>
      <c r="AK8" s="256">
        <v>0</v>
      </c>
      <c r="AL8" s="257">
        <v>0</v>
      </c>
    </row>
    <row r="9" spans="1:38">
      <c r="M9" s="259" t="s">
        <v>265</v>
      </c>
      <c r="N9" s="256">
        <v>0.99332790234345725</v>
      </c>
      <c r="O9" s="256">
        <v>1.9866558046869145</v>
      </c>
      <c r="P9" s="256">
        <v>2.9063882586552108</v>
      </c>
      <c r="Q9" s="256">
        <v>3.6621345031849279</v>
      </c>
      <c r="R9" s="256">
        <v>4.3377494977523998</v>
      </c>
      <c r="S9" s="256">
        <v>11.355591116617198</v>
      </c>
      <c r="T9" s="256">
        <v>18.795407159718508</v>
      </c>
      <c r="U9" s="256">
        <v>33.561191448175336</v>
      </c>
      <c r="V9" s="256">
        <v>57.563684240933519</v>
      </c>
      <c r="W9" s="256">
        <v>104.97475790359724</v>
      </c>
      <c r="X9" s="256">
        <v>149.46001734384004</v>
      </c>
      <c r="Y9" s="256">
        <v>202.16741541667056</v>
      </c>
      <c r="Z9" s="256">
        <v>271.91817785840061</v>
      </c>
      <c r="AA9" s="256">
        <v>303.74995988825032</v>
      </c>
      <c r="AB9" s="256">
        <v>341.23979063726443</v>
      </c>
      <c r="AC9" s="256">
        <v>357.03635631341973</v>
      </c>
      <c r="AD9" s="256">
        <v>377.82318055570141</v>
      </c>
      <c r="AE9" s="256">
        <v>377.8761116796166</v>
      </c>
      <c r="AF9" s="256">
        <v>380.24407157149176</v>
      </c>
      <c r="AG9" s="256">
        <v>376.23685370641641</v>
      </c>
      <c r="AH9" s="256">
        <v>375.23274961369964</v>
      </c>
      <c r="AI9" s="256">
        <v>379.10902325515747</v>
      </c>
      <c r="AJ9" s="256">
        <v>376.19915994882166</v>
      </c>
      <c r="AK9" s="256">
        <v>379.21644613206644</v>
      </c>
      <c r="AL9" s="257">
        <v>378.08018831074224</v>
      </c>
    </row>
    <row r="10" spans="1:38">
      <c r="M10" s="259" t="s">
        <v>266</v>
      </c>
      <c r="N10" s="256">
        <v>6.6571062451644423</v>
      </c>
      <c r="O10" s="256">
        <v>5.5000886863880742</v>
      </c>
      <c r="P10" s="256">
        <v>4.6222721810776148</v>
      </c>
      <c r="Q10" s="256">
        <v>3.6949973271685401</v>
      </c>
      <c r="R10" s="256">
        <v>3.0746012805402345</v>
      </c>
      <c r="S10" s="256">
        <v>2.6376419406302496</v>
      </c>
      <c r="T10" s="256">
        <v>2.1067329599011995</v>
      </c>
      <c r="U10" s="256">
        <v>1.6263382010978049</v>
      </c>
      <c r="V10" s="256">
        <v>0</v>
      </c>
      <c r="W10" s="256">
        <v>0</v>
      </c>
      <c r="X10" s="256">
        <v>0</v>
      </c>
      <c r="Y10" s="256">
        <v>0</v>
      </c>
      <c r="Z10" s="256">
        <v>0</v>
      </c>
      <c r="AA10" s="256">
        <v>0</v>
      </c>
      <c r="AB10" s="256">
        <v>0</v>
      </c>
      <c r="AC10" s="256">
        <v>0</v>
      </c>
      <c r="AD10" s="256">
        <v>0</v>
      </c>
      <c r="AE10" s="256">
        <v>0</v>
      </c>
      <c r="AF10" s="256">
        <v>0</v>
      </c>
      <c r="AG10" s="256">
        <v>0</v>
      </c>
      <c r="AH10" s="256">
        <v>0</v>
      </c>
      <c r="AI10" s="256">
        <v>0</v>
      </c>
      <c r="AJ10" s="256">
        <v>0</v>
      </c>
      <c r="AK10" s="256">
        <v>0</v>
      </c>
      <c r="AL10" s="257">
        <v>0</v>
      </c>
    </row>
    <row r="11" spans="1:38">
      <c r="M11" s="259" t="s">
        <v>267</v>
      </c>
      <c r="N11" s="256">
        <v>1.540849751383891</v>
      </c>
      <c r="O11" s="256">
        <v>1.7290133881508443</v>
      </c>
      <c r="P11" s="256">
        <v>1.8766490297211333</v>
      </c>
      <c r="Q11" s="256">
        <v>1.9081400585651687</v>
      </c>
      <c r="R11" s="256">
        <v>1.7749498096304286</v>
      </c>
      <c r="S11" s="256">
        <v>1.4921091292472768</v>
      </c>
      <c r="T11" s="256">
        <v>1.3170815320261595</v>
      </c>
      <c r="U11" s="256">
        <v>1.4157955362938275</v>
      </c>
      <c r="V11" s="256">
        <v>1.6245187976008462</v>
      </c>
      <c r="W11" s="256">
        <v>1.5156610643733068</v>
      </c>
      <c r="X11" s="256">
        <v>1.3281882656351551</v>
      </c>
      <c r="Y11" s="256">
        <v>0.9316010168111315</v>
      </c>
      <c r="Z11" s="256">
        <v>0.68758878967424242</v>
      </c>
      <c r="AA11" s="256">
        <v>0.74217987595923685</v>
      </c>
      <c r="AB11" s="256">
        <v>0.84443537813394765</v>
      </c>
      <c r="AC11" s="256">
        <v>0.96486296142419825</v>
      </c>
      <c r="AD11" s="256">
        <v>0.97280772559224582</v>
      </c>
      <c r="AE11" s="256">
        <v>1.1324635475526563</v>
      </c>
      <c r="AF11" s="256">
        <v>1.1438236975181684</v>
      </c>
      <c r="AG11" s="256">
        <v>1.14565815594898</v>
      </c>
      <c r="AH11" s="256">
        <v>1.0545820133049006</v>
      </c>
      <c r="AI11" s="256">
        <v>0.88841607780258247</v>
      </c>
      <c r="AJ11" s="256">
        <v>1.0001456195769889</v>
      </c>
      <c r="AK11" s="256">
        <v>1.0447182664066965</v>
      </c>
      <c r="AL11" s="257">
        <v>1.1413416952839588</v>
      </c>
    </row>
    <row r="12" spans="1:38" ht="13.5" thickBot="1">
      <c r="M12" s="259" t="s">
        <v>268</v>
      </c>
      <c r="N12" s="256">
        <v>152.54412538700521</v>
      </c>
      <c r="O12" s="256">
        <v>171.17232542693358</v>
      </c>
      <c r="P12" s="256">
        <v>185.7882539423922</v>
      </c>
      <c r="Q12" s="256">
        <v>188.90586579795172</v>
      </c>
      <c r="R12" s="256">
        <v>175.72003115341246</v>
      </c>
      <c r="S12" s="256">
        <v>147.7188037954804</v>
      </c>
      <c r="T12" s="256">
        <v>130.39107167058978</v>
      </c>
      <c r="U12" s="256">
        <v>140.16375809308894</v>
      </c>
      <c r="V12" s="256">
        <v>160.82736096248374</v>
      </c>
      <c r="W12" s="256">
        <v>150.05044537295737</v>
      </c>
      <c r="X12" s="256">
        <v>131.49063829788037</v>
      </c>
      <c r="Y12" s="256">
        <v>92.228500664302018</v>
      </c>
      <c r="Z12" s="256">
        <v>68.071290177750015</v>
      </c>
      <c r="AA12" s="256">
        <v>73.475807719964465</v>
      </c>
      <c r="AB12" s="256">
        <v>83.599102435260804</v>
      </c>
      <c r="AC12" s="256">
        <v>95.521433180995643</v>
      </c>
      <c r="AD12" s="256">
        <v>96.307964833632369</v>
      </c>
      <c r="AE12" s="256">
        <v>112.11389120771297</v>
      </c>
      <c r="AF12" s="256">
        <v>113.23854605429864</v>
      </c>
      <c r="AG12" s="256">
        <v>113.42015743894902</v>
      </c>
      <c r="AH12" s="256">
        <v>104.40361931718515</v>
      </c>
      <c r="AI12" s="256">
        <v>87.953191702455669</v>
      </c>
      <c r="AJ12" s="256">
        <v>99.01441633812189</v>
      </c>
      <c r="AK12" s="256">
        <v>103.42710837426296</v>
      </c>
      <c r="AL12" s="257">
        <v>112.99282783311189</v>
      </c>
    </row>
    <row r="13" spans="1:38" ht="13.5" thickBot="1">
      <c r="M13" s="265" t="s">
        <v>269</v>
      </c>
      <c r="N13" s="266">
        <f t="shared" ref="N13:AL13" si="0">SUM(N3:N12)</f>
        <v>934.88951483999995</v>
      </c>
      <c r="O13" s="266">
        <f t="shared" si="0"/>
        <v>916.02694947000009</v>
      </c>
      <c r="P13" s="266">
        <f t="shared" si="0"/>
        <v>890.61239632000013</v>
      </c>
      <c r="Q13" s="266">
        <f t="shared" si="0"/>
        <v>867.72728128999984</v>
      </c>
      <c r="R13" s="266">
        <f t="shared" si="0"/>
        <v>835.43253352000022</v>
      </c>
      <c r="S13" s="266">
        <f t="shared" si="0"/>
        <v>796.20274553000013</v>
      </c>
      <c r="T13" s="266">
        <f t="shared" si="0"/>
        <v>777.60432316000015</v>
      </c>
      <c r="U13" s="266">
        <f t="shared" si="0"/>
        <v>775.82933162999996</v>
      </c>
      <c r="V13" s="266">
        <f t="shared" si="0"/>
        <v>789.07499267000003</v>
      </c>
      <c r="W13" s="266">
        <f t="shared" si="0"/>
        <v>784.70359342000006</v>
      </c>
      <c r="X13" s="266">
        <f t="shared" si="0"/>
        <v>765.62230470999998</v>
      </c>
      <c r="Y13" s="266">
        <f t="shared" si="0"/>
        <v>755.24070232999998</v>
      </c>
      <c r="Z13" s="266">
        <f t="shared" si="0"/>
        <v>755.9841040099999</v>
      </c>
      <c r="AA13" s="266">
        <f t="shared" si="0"/>
        <v>748.91361821999999</v>
      </c>
      <c r="AB13" s="266">
        <f t="shared" si="0"/>
        <v>746.15168520999998</v>
      </c>
      <c r="AC13" s="266">
        <f t="shared" si="0"/>
        <v>745.85865766999996</v>
      </c>
      <c r="AD13" s="266">
        <f t="shared" si="0"/>
        <v>739.6401835700002</v>
      </c>
      <c r="AE13" s="266">
        <f t="shared" si="0"/>
        <v>732.83681238999975</v>
      </c>
      <c r="AF13" s="266">
        <f t="shared" si="0"/>
        <v>735.76194440999984</v>
      </c>
      <c r="AG13" s="266">
        <f t="shared" si="0"/>
        <v>729.69056224000008</v>
      </c>
      <c r="AH13" s="266">
        <f t="shared" si="0"/>
        <v>720.08485092000001</v>
      </c>
      <c r="AI13" s="266">
        <f t="shared" si="0"/>
        <v>714.59149733999993</v>
      </c>
      <c r="AJ13" s="266">
        <f t="shared" si="0"/>
        <v>708.94618938000019</v>
      </c>
      <c r="AK13" s="266">
        <f t="shared" si="0"/>
        <v>703.27331654</v>
      </c>
      <c r="AL13" s="267">
        <f t="shared" si="0"/>
        <v>700.65755903999991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M32"/>
  <sheetViews>
    <sheetView zoomScale="85" zoomScaleNormal="85" workbookViewId="0"/>
  </sheetViews>
  <sheetFormatPr defaultRowHeight="12.75"/>
  <cols>
    <col min="1" max="1" width="2.140625" style="18" customWidth="1"/>
    <col min="2" max="2" width="3.7109375" style="18" customWidth="1"/>
    <col min="3" max="12" width="9.140625" style="18"/>
    <col min="13" max="14" width="6" style="18" customWidth="1"/>
    <col min="15" max="20" width="3.42578125" style="18" customWidth="1"/>
    <col min="21" max="21" width="4.42578125" style="18" customWidth="1"/>
    <col min="22" max="22" width="9.140625" style="18"/>
    <col min="23" max="23" width="16.85546875" style="19" customWidth="1"/>
    <col min="24" max="16384" width="9.140625" style="18"/>
  </cols>
  <sheetData>
    <row r="1" spans="1:39" s="16" customFormat="1">
      <c r="W1" s="17"/>
    </row>
    <row r="2" spans="1:39">
      <c r="A2" s="16"/>
      <c r="C2" s="19"/>
      <c r="T2" s="16"/>
      <c r="U2" s="19" t="s">
        <v>276</v>
      </c>
      <c r="W2" s="18"/>
    </row>
    <row r="3" spans="1:39">
      <c r="A3" s="16"/>
      <c r="C3" s="19"/>
      <c r="T3" s="16"/>
      <c r="U3" s="19" t="s">
        <v>9</v>
      </c>
      <c r="W3" s="18"/>
    </row>
    <row r="4" spans="1:39">
      <c r="A4" s="16"/>
      <c r="T4" s="16"/>
    </row>
    <row r="5" spans="1:39">
      <c r="A5" s="16"/>
      <c r="T5" s="16"/>
    </row>
    <row r="6" spans="1:39">
      <c r="A6" s="16"/>
      <c r="T6" s="16"/>
    </row>
    <row r="7" spans="1:39">
      <c r="A7" s="16"/>
      <c r="T7" s="16"/>
    </row>
    <row r="8" spans="1:39">
      <c r="A8" s="16"/>
      <c r="T8" s="16"/>
    </row>
    <row r="9" spans="1:39" ht="13.5" thickBot="1">
      <c r="A9" s="16"/>
      <c r="T9" s="16"/>
    </row>
    <row r="10" spans="1:39" ht="15.75" customHeight="1">
      <c r="A10" s="16"/>
      <c r="T10" s="16"/>
      <c r="W10" s="20"/>
      <c r="X10" s="21" t="s">
        <v>10</v>
      </c>
      <c r="Y10" s="21" t="s">
        <v>11</v>
      </c>
      <c r="Z10" s="21" t="s">
        <v>12</v>
      </c>
      <c r="AA10" s="21" t="s">
        <v>13</v>
      </c>
      <c r="AB10" s="21" t="s">
        <v>14</v>
      </c>
      <c r="AC10" s="21" t="s">
        <v>15</v>
      </c>
      <c r="AD10" s="21" t="s">
        <v>16</v>
      </c>
      <c r="AE10" s="21" t="s">
        <v>17</v>
      </c>
      <c r="AF10" s="21" t="s">
        <v>18</v>
      </c>
      <c r="AG10" s="21" t="s">
        <v>19</v>
      </c>
      <c r="AH10" s="21" t="s">
        <v>20</v>
      </c>
      <c r="AI10" s="22" t="s">
        <v>21</v>
      </c>
    </row>
    <row r="11" spans="1:39" ht="14.25">
      <c r="A11" s="16"/>
      <c r="T11" s="16"/>
      <c r="W11" s="23" t="s">
        <v>22</v>
      </c>
      <c r="X11" s="24">
        <v>145.70883001569334</v>
      </c>
      <c r="Y11" s="24">
        <v>140.54970486809017</v>
      </c>
      <c r="Z11" s="24">
        <v>172.52666318272898</v>
      </c>
      <c r="AA11" s="24">
        <v>177.89298598245932</v>
      </c>
      <c r="AB11" s="24">
        <v>179.9803957527586</v>
      </c>
      <c r="AC11" s="25">
        <v>184.41380579522021</v>
      </c>
      <c r="AD11" s="25"/>
      <c r="AE11" s="25"/>
      <c r="AF11" s="25"/>
      <c r="AG11" s="25"/>
      <c r="AH11" s="25"/>
      <c r="AI11" s="26"/>
      <c r="AM11" s="27"/>
    </row>
    <row r="12" spans="1:39">
      <c r="A12" s="16"/>
      <c r="T12" s="16"/>
      <c r="W12" s="23" t="s">
        <v>23</v>
      </c>
      <c r="X12" s="25"/>
      <c r="Y12" s="25">
        <v>180.82</v>
      </c>
      <c r="Z12" s="25">
        <v>210.38</v>
      </c>
      <c r="AA12" s="25">
        <v>198.33</v>
      </c>
      <c r="AB12" s="25">
        <v>203.9</v>
      </c>
      <c r="AC12" s="25">
        <v>197.28</v>
      </c>
      <c r="AD12" s="25">
        <v>202.04</v>
      </c>
      <c r="AE12" s="25"/>
      <c r="AF12" s="25"/>
      <c r="AG12" s="25"/>
      <c r="AH12" s="25"/>
      <c r="AI12" s="26"/>
      <c r="AM12" s="27"/>
    </row>
    <row r="13" spans="1:39">
      <c r="A13" s="16"/>
      <c r="T13" s="16"/>
      <c r="W13" s="23" t="s">
        <v>24</v>
      </c>
      <c r="X13" s="25"/>
      <c r="Y13" s="25"/>
      <c r="Z13" s="25">
        <v>256.85000000000002</v>
      </c>
      <c r="AA13" s="25">
        <v>247.03800000000001</v>
      </c>
      <c r="AB13" s="25">
        <v>246.38399999999999</v>
      </c>
      <c r="AC13" s="25">
        <v>246.08099999999999</v>
      </c>
      <c r="AD13" s="25">
        <v>266.87299999999999</v>
      </c>
      <c r="AE13" s="25">
        <v>271.97800000000001</v>
      </c>
      <c r="AF13" s="25"/>
      <c r="AG13" s="25"/>
      <c r="AH13" s="25"/>
      <c r="AI13" s="26"/>
      <c r="AM13" s="27"/>
    </row>
    <row r="14" spans="1:39">
      <c r="A14" s="16"/>
      <c r="T14" s="16"/>
      <c r="W14" s="23" t="s">
        <v>25</v>
      </c>
      <c r="X14" s="25"/>
      <c r="Y14" s="25"/>
      <c r="Z14" s="25"/>
      <c r="AA14" s="25">
        <v>264.94</v>
      </c>
      <c r="AB14" s="25">
        <v>264.49</v>
      </c>
      <c r="AC14" s="25">
        <v>265.45999999999998</v>
      </c>
      <c r="AD14" s="25">
        <v>280.8</v>
      </c>
      <c r="AE14" s="25">
        <v>284.20999999999998</v>
      </c>
      <c r="AF14" s="25">
        <v>285.51</v>
      </c>
      <c r="AG14" s="25"/>
      <c r="AH14" s="25"/>
      <c r="AI14" s="26"/>
      <c r="AM14" s="27"/>
    </row>
    <row r="15" spans="1:39">
      <c r="A15" s="16"/>
      <c r="T15" s="16"/>
      <c r="W15" s="28" t="s">
        <v>26</v>
      </c>
      <c r="X15" s="29"/>
      <c r="Y15" s="29"/>
      <c r="Z15" s="29"/>
      <c r="AA15" s="29"/>
      <c r="AB15" s="30">
        <v>281.58999999999997</v>
      </c>
      <c r="AC15" s="30">
        <v>281.48</v>
      </c>
      <c r="AD15" s="30">
        <v>297.11</v>
      </c>
      <c r="AE15" s="30">
        <v>299.69</v>
      </c>
      <c r="AF15" s="30">
        <v>299.27999999999997</v>
      </c>
      <c r="AG15" s="31">
        <v>298.94</v>
      </c>
      <c r="AH15" s="31"/>
      <c r="AI15" s="32"/>
      <c r="AM15" s="27"/>
    </row>
    <row r="16" spans="1:39">
      <c r="A16" s="16"/>
      <c r="T16" s="16"/>
      <c r="W16" s="28" t="s">
        <v>27</v>
      </c>
      <c r="X16" s="29"/>
      <c r="Y16" s="29"/>
      <c r="Z16" s="29"/>
      <c r="AA16" s="29"/>
      <c r="AB16" s="30"/>
      <c r="AC16" s="30">
        <v>295.82</v>
      </c>
      <c r="AD16" s="30">
        <v>295.97000000000003</v>
      </c>
      <c r="AE16" s="30">
        <v>298.83999999999997</v>
      </c>
      <c r="AF16" s="30">
        <v>298.68</v>
      </c>
      <c r="AG16" s="31">
        <v>298.45</v>
      </c>
      <c r="AH16" s="31">
        <v>299.07</v>
      </c>
      <c r="AI16" s="32"/>
      <c r="AM16" s="27"/>
    </row>
    <row r="17" spans="1:35" ht="13.5" thickBot="1">
      <c r="A17" s="16"/>
      <c r="T17" s="16"/>
      <c r="W17" s="33" t="s">
        <v>28</v>
      </c>
      <c r="X17" s="34"/>
      <c r="Y17" s="34"/>
      <c r="Z17" s="34"/>
      <c r="AA17" s="34"/>
      <c r="AB17" s="35"/>
      <c r="AC17" s="35"/>
      <c r="AD17" s="35">
        <v>301.60000000000002</v>
      </c>
      <c r="AE17" s="35">
        <v>302.83</v>
      </c>
      <c r="AF17" s="35">
        <v>302.7</v>
      </c>
      <c r="AG17" s="35">
        <v>302.47000000000003</v>
      </c>
      <c r="AH17" s="35">
        <v>302.64</v>
      </c>
      <c r="AI17" s="36">
        <v>302.64</v>
      </c>
    </row>
    <row r="18" spans="1:35">
      <c r="A18" s="16"/>
      <c r="T18" s="16"/>
    </row>
    <row r="19" spans="1:35">
      <c r="A19" s="16"/>
      <c r="T19" s="16"/>
      <c r="W19" s="19" t="s">
        <v>29</v>
      </c>
    </row>
    <row r="20" spans="1:35">
      <c r="A20" s="16"/>
      <c r="T20" s="16"/>
    </row>
    <row r="21" spans="1:35">
      <c r="A21" s="16"/>
      <c r="T21" s="16"/>
    </row>
    <row r="22" spans="1:35">
      <c r="A22" s="16"/>
      <c r="T22" s="16"/>
    </row>
    <row r="23" spans="1:35">
      <c r="A23" s="16"/>
      <c r="T23" s="16"/>
    </row>
    <row r="24" spans="1:35">
      <c r="A24" s="16"/>
      <c r="T24" s="16"/>
    </row>
    <row r="25" spans="1:35">
      <c r="A25" s="16"/>
      <c r="T25" s="16"/>
    </row>
    <row r="26" spans="1:35">
      <c r="A26" s="16"/>
      <c r="T26" s="16"/>
    </row>
    <row r="27" spans="1:35">
      <c r="A27" s="16"/>
      <c r="T27" s="16"/>
    </row>
    <row r="28" spans="1:35">
      <c r="A28" s="16"/>
      <c r="T28" s="16"/>
    </row>
    <row r="29" spans="1:35">
      <c r="A29" s="16"/>
      <c r="T29" s="17"/>
    </row>
    <row r="30" spans="1:35">
      <c r="A30" s="16"/>
      <c r="T30" s="16"/>
    </row>
    <row r="31" spans="1:35">
      <c r="A31" s="16"/>
      <c r="T31" s="16"/>
    </row>
    <row r="32" spans="1:35" s="16" customFormat="1">
      <c r="W32" s="17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L16"/>
  <sheetViews>
    <sheetView workbookViewId="0"/>
  </sheetViews>
  <sheetFormatPr defaultRowHeight="12.75"/>
  <cols>
    <col min="1" max="12" width="9.140625" style="242"/>
    <col min="13" max="13" width="15.140625" style="242" bestFit="1" customWidth="1"/>
    <col min="14" max="14" width="9.5703125" style="242" bestFit="1" customWidth="1"/>
    <col min="15" max="16384" width="9.140625" style="242"/>
  </cols>
  <sheetData>
    <row r="1" spans="1:38" ht="13.5" thickBot="1">
      <c r="A1" s="241" t="s">
        <v>288</v>
      </c>
      <c r="B1" s="241"/>
      <c r="C1" s="241"/>
      <c r="D1" s="241"/>
      <c r="E1" s="241"/>
      <c r="F1" s="241"/>
    </row>
    <row r="2" spans="1:38" ht="13.5" thickBot="1">
      <c r="M2" s="255"/>
      <c r="N2" s="260" t="s">
        <v>16</v>
      </c>
      <c r="O2" s="261" t="s">
        <v>17</v>
      </c>
      <c r="P2" s="261" t="s">
        <v>18</v>
      </c>
      <c r="Q2" s="261" t="s">
        <v>19</v>
      </c>
      <c r="R2" s="261" t="s">
        <v>20</v>
      </c>
      <c r="S2" s="261" t="s">
        <v>21</v>
      </c>
      <c r="T2" s="261" t="s">
        <v>101</v>
      </c>
      <c r="U2" s="261" t="s">
        <v>102</v>
      </c>
      <c r="V2" s="261" t="s">
        <v>103</v>
      </c>
      <c r="W2" s="261" t="s">
        <v>104</v>
      </c>
      <c r="X2" s="261" t="s">
        <v>105</v>
      </c>
      <c r="Y2" s="261" t="s">
        <v>106</v>
      </c>
      <c r="Z2" s="261" t="s">
        <v>107</v>
      </c>
      <c r="AA2" s="261" t="s">
        <v>108</v>
      </c>
      <c r="AB2" s="261" t="s">
        <v>109</v>
      </c>
      <c r="AC2" s="261" t="s">
        <v>110</v>
      </c>
      <c r="AD2" s="261" t="s">
        <v>111</v>
      </c>
      <c r="AE2" s="261" t="s">
        <v>112</v>
      </c>
      <c r="AF2" s="261" t="s">
        <v>113</v>
      </c>
      <c r="AG2" s="261" t="s">
        <v>114</v>
      </c>
      <c r="AH2" s="261" t="s">
        <v>115</v>
      </c>
      <c r="AI2" s="261" t="s">
        <v>136</v>
      </c>
      <c r="AJ2" s="261" t="s">
        <v>137</v>
      </c>
      <c r="AK2" s="261" t="s">
        <v>138</v>
      </c>
      <c r="AL2" s="262" t="s">
        <v>139</v>
      </c>
    </row>
    <row r="3" spans="1:38">
      <c r="M3" s="258" t="s">
        <v>259</v>
      </c>
      <c r="N3" s="263">
        <v>1702.0469683737265</v>
      </c>
      <c r="O3" s="263">
        <v>1763.8706862220768</v>
      </c>
      <c r="P3" s="263">
        <v>1744.4735562840956</v>
      </c>
      <c r="Q3" s="263">
        <v>1747.9981445440646</v>
      </c>
      <c r="R3" s="263">
        <v>1719.8826970605376</v>
      </c>
      <c r="S3" s="263">
        <v>1688.5887068964419</v>
      </c>
      <c r="T3" s="263">
        <v>1678.393164756453</v>
      </c>
      <c r="U3" s="263">
        <v>1645.0466632443536</v>
      </c>
      <c r="V3" s="263">
        <v>1611.2111335440834</v>
      </c>
      <c r="W3" s="263">
        <v>1584.3103942694916</v>
      </c>
      <c r="X3" s="263">
        <v>1572.2710031768077</v>
      </c>
      <c r="Y3" s="263">
        <v>1541.5072092602957</v>
      </c>
      <c r="Z3" s="263">
        <v>1522.034821966115</v>
      </c>
      <c r="AA3" s="263">
        <v>1491.9308305848713</v>
      </c>
      <c r="AB3" s="263">
        <v>1429.0650310864789</v>
      </c>
      <c r="AC3" s="263">
        <v>1391.2479814474741</v>
      </c>
      <c r="AD3" s="263">
        <v>1341.4726027397262</v>
      </c>
      <c r="AE3" s="263">
        <v>1341.4726027397262</v>
      </c>
      <c r="AF3" s="263">
        <v>1341.4726027397262</v>
      </c>
      <c r="AG3" s="263">
        <v>1341.4726027397262</v>
      </c>
      <c r="AH3" s="263">
        <v>1341.4726027397262</v>
      </c>
      <c r="AI3" s="263">
        <v>1341.4726027397262</v>
      </c>
      <c r="AJ3" s="263">
        <v>1341.4726027397262</v>
      </c>
      <c r="AK3" s="263">
        <v>1341.4726027397262</v>
      </c>
      <c r="AL3" s="264">
        <v>1341.4726027397262</v>
      </c>
    </row>
    <row r="4" spans="1:38">
      <c r="M4" s="259" t="s">
        <v>260</v>
      </c>
      <c r="N4" s="263">
        <v>68.232969464157634</v>
      </c>
      <c r="O4" s="263">
        <v>78.13016513624062</v>
      </c>
      <c r="P4" s="263">
        <v>88.742472360584173</v>
      </c>
      <c r="Q4" s="263">
        <v>87.565550928754021</v>
      </c>
      <c r="R4" s="263">
        <v>86.195394527968233</v>
      </c>
      <c r="S4" s="263">
        <v>76.37050858898526</v>
      </c>
      <c r="T4" s="263">
        <v>64.114947750551721</v>
      </c>
      <c r="U4" s="263">
        <v>52.552742555660508</v>
      </c>
      <c r="V4" s="263">
        <v>40.135872669900984</v>
      </c>
      <c r="W4" s="263">
        <v>25.10490122009228</v>
      </c>
      <c r="X4" s="263">
        <v>20.013671422427326</v>
      </c>
      <c r="Y4" s="263">
        <v>17.408717942844671</v>
      </c>
      <c r="Z4" s="263">
        <v>14.035256952414576</v>
      </c>
      <c r="AA4" s="263">
        <v>0.39251518876021951</v>
      </c>
      <c r="AB4" s="263">
        <v>0.13345612220867298</v>
      </c>
      <c r="AC4" s="263">
        <v>0</v>
      </c>
      <c r="AD4" s="263">
        <v>0</v>
      </c>
      <c r="AE4" s="263">
        <v>0</v>
      </c>
      <c r="AF4" s="263">
        <v>0</v>
      </c>
      <c r="AG4" s="263">
        <v>0</v>
      </c>
      <c r="AH4" s="263">
        <v>0</v>
      </c>
      <c r="AI4" s="263">
        <v>0</v>
      </c>
      <c r="AJ4" s="263">
        <v>0</v>
      </c>
      <c r="AK4" s="263">
        <v>0</v>
      </c>
      <c r="AL4" s="264">
        <v>0</v>
      </c>
    </row>
    <row r="5" spans="1:38">
      <c r="M5" s="259" t="s">
        <v>261</v>
      </c>
      <c r="N5" s="263">
        <v>869.39195454507899</v>
      </c>
      <c r="O5" s="263">
        <v>867.97504349706333</v>
      </c>
      <c r="P5" s="263">
        <v>881.19594108331376</v>
      </c>
      <c r="Q5" s="263">
        <v>873.36082103344211</v>
      </c>
      <c r="R5" s="263">
        <v>888.49845329160655</v>
      </c>
      <c r="S5" s="263">
        <v>892.37782024693831</v>
      </c>
      <c r="T5" s="263">
        <v>880.27976361775495</v>
      </c>
      <c r="U5" s="263">
        <v>868.50802641090172</v>
      </c>
      <c r="V5" s="263">
        <v>849.5688457273601</v>
      </c>
      <c r="W5" s="263">
        <v>839.35815260372453</v>
      </c>
      <c r="X5" s="263">
        <v>818.79243275337012</v>
      </c>
      <c r="Y5" s="263">
        <v>812.82288555782952</v>
      </c>
      <c r="Z5" s="263">
        <v>809.21233365793319</v>
      </c>
      <c r="AA5" s="263">
        <v>793.09999999999991</v>
      </c>
      <c r="AB5" s="263">
        <v>793.09999999999991</v>
      </c>
      <c r="AC5" s="263">
        <v>793.09999999999991</v>
      </c>
      <c r="AD5" s="263">
        <v>793.09999999999991</v>
      </c>
      <c r="AE5" s="263">
        <v>793.09999999999991</v>
      </c>
      <c r="AF5" s="263">
        <v>793.09999999999991</v>
      </c>
      <c r="AG5" s="263">
        <v>793.09999999999991</v>
      </c>
      <c r="AH5" s="263">
        <v>793.09999999999991</v>
      </c>
      <c r="AI5" s="263">
        <v>793.09999999999991</v>
      </c>
      <c r="AJ5" s="263">
        <v>793.09999999999991</v>
      </c>
      <c r="AK5" s="263">
        <v>793.09999999999991</v>
      </c>
      <c r="AL5" s="264">
        <v>793.09999999999991</v>
      </c>
    </row>
    <row r="6" spans="1:38">
      <c r="M6" s="259" t="s">
        <v>262</v>
      </c>
      <c r="N6" s="263">
        <v>1095.0222284118017</v>
      </c>
      <c r="O6" s="263">
        <v>1103.4878160012431</v>
      </c>
      <c r="P6" s="263">
        <v>1116.7303559833665</v>
      </c>
      <c r="Q6" s="263">
        <v>1103.5278331378306</v>
      </c>
      <c r="R6" s="263">
        <v>1061.9573682190889</v>
      </c>
      <c r="S6" s="263">
        <v>1017.5494614981446</v>
      </c>
      <c r="T6" s="263">
        <v>1008.3804794387588</v>
      </c>
      <c r="U6" s="263">
        <v>978.57231769365069</v>
      </c>
      <c r="V6" s="263">
        <v>976.16629775702836</v>
      </c>
      <c r="W6" s="263">
        <v>939.37777516101244</v>
      </c>
      <c r="X6" s="263">
        <v>940.12318035090675</v>
      </c>
      <c r="Y6" s="263">
        <v>974.54045100114547</v>
      </c>
      <c r="Z6" s="263">
        <v>971.03708588045311</v>
      </c>
      <c r="AA6" s="263">
        <v>948.43841056159511</v>
      </c>
      <c r="AB6" s="263">
        <v>966.93346668477807</v>
      </c>
      <c r="AC6" s="263">
        <v>982.18449851189246</v>
      </c>
      <c r="AD6" s="263">
        <v>997.2522879656749</v>
      </c>
      <c r="AE6" s="263">
        <v>989.24621751655695</v>
      </c>
      <c r="AF6" s="263">
        <v>982.07481059797908</v>
      </c>
      <c r="AG6" s="263">
        <v>964.97222889041063</v>
      </c>
      <c r="AH6" s="263">
        <v>971.84079169993811</v>
      </c>
      <c r="AI6" s="263">
        <v>960.97650078216736</v>
      </c>
      <c r="AJ6" s="263">
        <v>959.80554506579449</v>
      </c>
      <c r="AK6" s="263">
        <v>941.7377179882161</v>
      </c>
      <c r="AL6" s="264">
        <v>940.11384136841264</v>
      </c>
    </row>
    <row r="7" spans="1:38">
      <c r="M7" s="259" t="s">
        <v>263</v>
      </c>
      <c r="N7" s="263">
        <v>214.60389793792893</v>
      </c>
      <c r="O7" s="263">
        <v>225.12334069898819</v>
      </c>
      <c r="P7" s="263">
        <v>227.57554491257343</v>
      </c>
      <c r="Q7" s="263">
        <v>211.72299085992216</v>
      </c>
      <c r="R7" s="263">
        <v>232.32439595593692</v>
      </c>
      <c r="S7" s="263">
        <v>291.54475118214782</v>
      </c>
      <c r="T7" s="263">
        <v>311.10060105265757</v>
      </c>
      <c r="U7" s="263">
        <v>327.30672398296559</v>
      </c>
      <c r="V7" s="263">
        <v>338.51942189283318</v>
      </c>
      <c r="W7" s="263">
        <v>372.94990494611062</v>
      </c>
      <c r="X7" s="263">
        <v>374.67066226477664</v>
      </c>
      <c r="Y7" s="263">
        <v>349.33496475588004</v>
      </c>
      <c r="Z7" s="263">
        <v>337.94465281753122</v>
      </c>
      <c r="AA7" s="263">
        <v>365.48560026844279</v>
      </c>
      <c r="AB7" s="263">
        <v>342.88147470402197</v>
      </c>
      <c r="AC7" s="263">
        <v>308.02001555347147</v>
      </c>
      <c r="AD7" s="263">
        <v>283.73054926058887</v>
      </c>
      <c r="AE7" s="263">
        <v>245.29163501677613</v>
      </c>
      <c r="AF7" s="263">
        <v>217.44463653535402</v>
      </c>
      <c r="AG7" s="263">
        <v>196.16418344292251</v>
      </c>
      <c r="AH7" s="263">
        <v>157.88833483339494</v>
      </c>
      <c r="AI7" s="263">
        <v>133.59070005116584</v>
      </c>
      <c r="AJ7" s="263">
        <v>104.50887386753863</v>
      </c>
      <c r="AK7" s="263">
        <v>88.413793045117089</v>
      </c>
      <c r="AL7" s="264">
        <v>66.223607231587252</v>
      </c>
    </row>
    <row r="8" spans="1:38">
      <c r="M8" s="259" t="s">
        <v>264</v>
      </c>
      <c r="N8" s="263">
        <v>80.318232074781065</v>
      </c>
      <c r="O8" s="263">
        <v>57.240514032090942</v>
      </c>
      <c r="P8" s="263">
        <v>46.320766784622435</v>
      </c>
      <c r="Q8" s="263">
        <v>25.999954596465592</v>
      </c>
      <c r="R8" s="263">
        <v>17.692458343237675</v>
      </c>
      <c r="S8" s="263">
        <v>17.194590499614744</v>
      </c>
      <c r="T8" s="263">
        <v>0</v>
      </c>
      <c r="U8" s="263">
        <v>0</v>
      </c>
      <c r="V8" s="263">
        <v>0</v>
      </c>
      <c r="W8" s="263">
        <v>0</v>
      </c>
      <c r="X8" s="263">
        <v>0</v>
      </c>
      <c r="Y8" s="263">
        <v>0</v>
      </c>
      <c r="Z8" s="263">
        <v>0</v>
      </c>
      <c r="AA8" s="263">
        <v>0</v>
      </c>
      <c r="AB8" s="263">
        <v>0</v>
      </c>
      <c r="AC8" s="263">
        <v>0</v>
      </c>
      <c r="AD8" s="263">
        <v>0</v>
      </c>
      <c r="AE8" s="263">
        <v>0</v>
      </c>
      <c r="AF8" s="263">
        <v>0</v>
      </c>
      <c r="AG8" s="263">
        <v>0</v>
      </c>
      <c r="AH8" s="263">
        <v>0</v>
      </c>
      <c r="AI8" s="263">
        <v>0</v>
      </c>
      <c r="AJ8" s="263">
        <v>0</v>
      </c>
      <c r="AK8" s="263">
        <v>0</v>
      </c>
      <c r="AL8" s="264">
        <v>0</v>
      </c>
    </row>
    <row r="9" spans="1:38">
      <c r="M9" s="259" t="s">
        <v>265</v>
      </c>
      <c r="N9" s="263">
        <v>7.0098411589049059</v>
      </c>
      <c r="O9" s="263">
        <v>9.7935365278716802</v>
      </c>
      <c r="P9" s="263">
        <v>12.157716235168248</v>
      </c>
      <c r="Q9" s="263">
        <v>14.746301736033351</v>
      </c>
      <c r="R9" s="263">
        <v>17.702870889308524</v>
      </c>
      <c r="S9" s="263">
        <v>61.324431839532323</v>
      </c>
      <c r="T9" s="263">
        <v>105.11773243736977</v>
      </c>
      <c r="U9" s="263">
        <v>179.68367285604305</v>
      </c>
      <c r="V9" s="263">
        <v>337.34002340863503</v>
      </c>
      <c r="W9" s="263">
        <v>497.10010706457365</v>
      </c>
      <c r="X9" s="263">
        <v>656.71047743854615</v>
      </c>
      <c r="Y9" s="263">
        <v>869.49048331349343</v>
      </c>
      <c r="Z9" s="263">
        <v>978.26988859733603</v>
      </c>
      <c r="AA9" s="263">
        <v>1087.1415440272588</v>
      </c>
      <c r="AB9" s="263">
        <v>1142.4247506558831</v>
      </c>
      <c r="AC9" s="263">
        <v>1220.3556428732145</v>
      </c>
      <c r="AD9" s="263">
        <v>1221.824353602414</v>
      </c>
      <c r="AE9" s="263">
        <v>1225.2020146793598</v>
      </c>
      <c r="AF9" s="263">
        <v>1227.4445228892826</v>
      </c>
      <c r="AG9" s="263">
        <v>1230.0103425000684</v>
      </c>
      <c r="AH9" s="263">
        <v>1230.887404849406</v>
      </c>
      <c r="AI9" s="263">
        <v>1231.7915144384469</v>
      </c>
      <c r="AJ9" s="263">
        <v>1232.6956240274881</v>
      </c>
      <c r="AK9" s="263">
        <v>1233.5997336165292</v>
      </c>
      <c r="AL9" s="264">
        <v>1233.5997336165292</v>
      </c>
    </row>
    <row r="10" spans="1:38">
      <c r="M10" s="259" t="s">
        <v>266</v>
      </c>
      <c r="N10" s="263">
        <v>21.886376696431046</v>
      </c>
      <c r="O10" s="263">
        <v>18.082483352508735</v>
      </c>
      <c r="P10" s="263">
        <v>15.196511280255168</v>
      </c>
      <c r="Q10" s="263">
        <v>12.147936418088351</v>
      </c>
      <c r="R10" s="263">
        <v>10.108278182598029</v>
      </c>
      <c r="S10" s="263">
        <v>8.6716995308391756</v>
      </c>
      <c r="T10" s="263">
        <v>6.9262453476203838</v>
      </c>
      <c r="U10" s="263">
        <v>5.3468653186777146</v>
      </c>
      <c r="V10" s="263">
        <v>0</v>
      </c>
      <c r="W10" s="263">
        <v>0</v>
      </c>
      <c r="X10" s="263">
        <v>0</v>
      </c>
      <c r="Y10" s="263">
        <v>0</v>
      </c>
      <c r="Z10" s="263">
        <v>0</v>
      </c>
      <c r="AA10" s="263">
        <v>0</v>
      </c>
      <c r="AB10" s="263">
        <v>0</v>
      </c>
      <c r="AC10" s="263">
        <v>0</v>
      </c>
      <c r="AD10" s="263">
        <v>0</v>
      </c>
      <c r="AE10" s="263">
        <v>0</v>
      </c>
      <c r="AF10" s="263">
        <v>0</v>
      </c>
      <c r="AG10" s="263">
        <v>0</v>
      </c>
      <c r="AH10" s="263">
        <v>0</v>
      </c>
      <c r="AI10" s="263">
        <v>0</v>
      </c>
      <c r="AJ10" s="263">
        <v>0</v>
      </c>
      <c r="AK10" s="263">
        <v>0</v>
      </c>
      <c r="AL10" s="264">
        <v>0</v>
      </c>
    </row>
    <row r="11" spans="1:38">
      <c r="M11" s="259" t="s">
        <v>267</v>
      </c>
      <c r="N11" s="263">
        <v>664.3</v>
      </c>
      <c r="O11" s="263">
        <v>664.3</v>
      </c>
      <c r="P11" s="263">
        <v>664.3</v>
      </c>
      <c r="Q11" s="263">
        <v>664.3</v>
      </c>
      <c r="R11" s="263">
        <v>664.3</v>
      </c>
      <c r="S11" s="263">
        <v>664.3</v>
      </c>
      <c r="T11" s="263">
        <v>664.3</v>
      </c>
      <c r="U11" s="263">
        <v>664.3</v>
      </c>
      <c r="V11" s="263">
        <v>664.3</v>
      </c>
      <c r="W11" s="263">
        <v>664.3</v>
      </c>
      <c r="X11" s="263">
        <v>664.3</v>
      </c>
      <c r="Y11" s="263">
        <v>664.3</v>
      </c>
      <c r="Z11" s="263">
        <v>664.3</v>
      </c>
      <c r="AA11" s="263">
        <v>664.3</v>
      </c>
      <c r="AB11" s="263">
        <v>664.3</v>
      </c>
      <c r="AC11" s="263">
        <v>664.3</v>
      </c>
      <c r="AD11" s="263">
        <v>664.3</v>
      </c>
      <c r="AE11" s="263">
        <v>664.3</v>
      </c>
      <c r="AF11" s="263">
        <v>664.3</v>
      </c>
      <c r="AG11" s="263">
        <v>664.3</v>
      </c>
      <c r="AH11" s="263">
        <v>664.3</v>
      </c>
      <c r="AI11" s="263">
        <v>664.3</v>
      </c>
      <c r="AJ11" s="263">
        <v>664.3</v>
      </c>
      <c r="AK11" s="263">
        <v>664.3</v>
      </c>
      <c r="AL11" s="264">
        <v>664.3</v>
      </c>
    </row>
    <row r="12" spans="1:38">
      <c r="M12" s="259" t="s">
        <v>268</v>
      </c>
      <c r="N12" s="263">
        <v>948.07999999999993</v>
      </c>
      <c r="O12" s="263">
        <v>948.07999999999993</v>
      </c>
      <c r="P12" s="263">
        <v>948.07999999999993</v>
      </c>
      <c r="Q12" s="263">
        <v>948.07999999999993</v>
      </c>
      <c r="R12" s="263">
        <v>948.07999999999993</v>
      </c>
      <c r="S12" s="263">
        <v>948.07999999999993</v>
      </c>
      <c r="T12" s="263">
        <v>948.07999999999993</v>
      </c>
      <c r="U12" s="263">
        <v>948.07999999999993</v>
      </c>
      <c r="V12" s="263">
        <v>948.07999999999993</v>
      </c>
      <c r="W12" s="263">
        <v>948.07999999999993</v>
      </c>
      <c r="X12" s="263">
        <v>948.07999999999993</v>
      </c>
      <c r="Y12" s="263">
        <v>948.07999999999993</v>
      </c>
      <c r="Z12" s="263">
        <v>948.07999999999993</v>
      </c>
      <c r="AA12" s="263">
        <v>948.07999999999993</v>
      </c>
      <c r="AB12" s="263">
        <v>948.07999999999993</v>
      </c>
      <c r="AC12" s="263">
        <v>948.07999999999993</v>
      </c>
      <c r="AD12" s="263">
        <v>948.07999999999993</v>
      </c>
      <c r="AE12" s="263">
        <v>948.07999999999993</v>
      </c>
      <c r="AF12" s="263">
        <v>948.07999999999993</v>
      </c>
      <c r="AG12" s="263">
        <v>948.07999999999993</v>
      </c>
      <c r="AH12" s="263">
        <v>948.07999999999993</v>
      </c>
      <c r="AI12" s="263">
        <v>948.07999999999993</v>
      </c>
      <c r="AJ12" s="263">
        <v>948.07999999999993</v>
      </c>
      <c r="AK12" s="263">
        <v>948.07999999999993</v>
      </c>
      <c r="AL12" s="264">
        <v>948.07999999999993</v>
      </c>
    </row>
    <row r="13" spans="1:38">
      <c r="M13" s="259" t="s">
        <v>271</v>
      </c>
      <c r="N13" s="263">
        <v>1267.7</v>
      </c>
      <c r="O13" s="263">
        <v>1230.6999999999998</v>
      </c>
      <c r="P13" s="263">
        <v>1288.7</v>
      </c>
      <c r="Q13" s="263">
        <v>1316.5</v>
      </c>
      <c r="R13" s="263">
        <v>1371.5</v>
      </c>
      <c r="S13" s="263">
        <v>1421.5</v>
      </c>
      <c r="T13" s="263">
        <v>1421.5</v>
      </c>
      <c r="U13" s="263">
        <v>1421.5</v>
      </c>
      <c r="V13" s="263">
        <v>1421.5</v>
      </c>
      <c r="W13" s="263">
        <v>1421.5</v>
      </c>
      <c r="X13" s="263">
        <v>1421.5</v>
      </c>
      <c r="Y13" s="263">
        <v>1421.5</v>
      </c>
      <c r="Z13" s="263">
        <v>1421.5</v>
      </c>
      <c r="AA13" s="263">
        <v>1421.5</v>
      </c>
      <c r="AB13" s="263">
        <v>1421.5</v>
      </c>
      <c r="AC13" s="263">
        <v>1421.5</v>
      </c>
      <c r="AD13" s="263">
        <v>1421.5</v>
      </c>
      <c r="AE13" s="263">
        <v>1421.5</v>
      </c>
      <c r="AF13" s="263">
        <v>1421.5</v>
      </c>
      <c r="AG13" s="263">
        <v>1421.5</v>
      </c>
      <c r="AH13" s="263">
        <v>1421.5</v>
      </c>
      <c r="AI13" s="263">
        <v>1421.5</v>
      </c>
      <c r="AJ13" s="263">
        <v>1421.5</v>
      </c>
      <c r="AK13" s="263">
        <v>1421.5</v>
      </c>
      <c r="AL13" s="264">
        <v>1421.5</v>
      </c>
    </row>
    <row r="14" spans="1:38">
      <c r="M14" s="259" t="s">
        <v>272</v>
      </c>
      <c r="N14" s="263">
        <v>485</v>
      </c>
      <c r="O14" s="263">
        <v>330</v>
      </c>
      <c r="P14" s="263">
        <v>485</v>
      </c>
      <c r="Q14" s="263">
        <v>485</v>
      </c>
      <c r="R14" s="263">
        <v>485</v>
      </c>
      <c r="S14" s="263">
        <v>485</v>
      </c>
      <c r="T14" s="263">
        <v>485</v>
      </c>
      <c r="U14" s="263">
        <v>485</v>
      </c>
      <c r="V14" s="263">
        <v>485</v>
      </c>
      <c r="W14" s="263">
        <v>485</v>
      </c>
      <c r="X14" s="263">
        <v>485</v>
      </c>
      <c r="Y14" s="263">
        <v>485</v>
      </c>
      <c r="Z14" s="263">
        <v>485</v>
      </c>
      <c r="AA14" s="263">
        <v>485</v>
      </c>
      <c r="AB14" s="263">
        <v>485</v>
      </c>
      <c r="AC14" s="263">
        <v>485</v>
      </c>
      <c r="AD14" s="263">
        <v>485</v>
      </c>
      <c r="AE14" s="263">
        <v>485</v>
      </c>
      <c r="AF14" s="263">
        <v>485</v>
      </c>
      <c r="AG14" s="263">
        <v>485</v>
      </c>
      <c r="AH14" s="263">
        <v>485</v>
      </c>
      <c r="AI14" s="263">
        <v>485</v>
      </c>
      <c r="AJ14" s="263">
        <v>485</v>
      </c>
      <c r="AK14" s="263">
        <v>485</v>
      </c>
      <c r="AL14" s="264">
        <v>485</v>
      </c>
    </row>
    <row r="15" spans="1:38" ht="13.5" thickBot="1">
      <c r="M15" s="259" t="s">
        <v>273</v>
      </c>
      <c r="N15" s="263">
        <v>0</v>
      </c>
      <c r="O15" s="263">
        <v>0</v>
      </c>
      <c r="P15" s="263">
        <v>0</v>
      </c>
      <c r="Q15" s="263">
        <v>0</v>
      </c>
      <c r="R15" s="263">
        <v>0</v>
      </c>
      <c r="S15" s="263">
        <v>0</v>
      </c>
      <c r="T15" s="263">
        <v>0</v>
      </c>
      <c r="U15" s="263">
        <v>0</v>
      </c>
      <c r="V15" s="263">
        <v>0</v>
      </c>
      <c r="W15" s="263">
        <v>0</v>
      </c>
      <c r="X15" s="263">
        <v>0</v>
      </c>
      <c r="Y15" s="263">
        <v>0</v>
      </c>
      <c r="Z15" s="263">
        <v>0</v>
      </c>
      <c r="AA15" s="263">
        <v>0</v>
      </c>
      <c r="AB15" s="263">
        <v>0</v>
      </c>
      <c r="AC15" s="263">
        <v>0</v>
      </c>
      <c r="AD15" s="263">
        <v>0</v>
      </c>
      <c r="AE15" s="263">
        <v>0</v>
      </c>
      <c r="AF15" s="263">
        <v>0</v>
      </c>
      <c r="AG15" s="263">
        <v>0</v>
      </c>
      <c r="AH15" s="263">
        <v>0</v>
      </c>
      <c r="AI15" s="263">
        <v>0</v>
      </c>
      <c r="AJ15" s="263">
        <v>0</v>
      </c>
      <c r="AK15" s="263">
        <v>0</v>
      </c>
      <c r="AL15" s="264">
        <v>0</v>
      </c>
    </row>
    <row r="16" spans="1:38" ht="13.5" thickBot="1">
      <c r="M16" s="265" t="s">
        <v>269</v>
      </c>
      <c r="N16" s="266">
        <f t="shared" ref="N16:AL16" si="0">SUM(N3:N15)</f>
        <v>7423.5924686628105</v>
      </c>
      <c r="O16" s="266">
        <f t="shared" si="0"/>
        <v>7296.7835854680834</v>
      </c>
      <c r="P16" s="266">
        <f t="shared" si="0"/>
        <v>7518.4728649239805</v>
      </c>
      <c r="Q16" s="266">
        <f t="shared" si="0"/>
        <v>7490.9495332546003</v>
      </c>
      <c r="R16" s="266">
        <f t="shared" si="0"/>
        <v>7503.2419164702824</v>
      </c>
      <c r="S16" s="266">
        <f t="shared" si="0"/>
        <v>7572.5019702826439</v>
      </c>
      <c r="T16" s="266">
        <f t="shared" si="0"/>
        <v>7573.192934401166</v>
      </c>
      <c r="U16" s="266">
        <f t="shared" si="0"/>
        <v>7575.8970120622525</v>
      </c>
      <c r="V16" s="266">
        <f t="shared" si="0"/>
        <v>7671.8215949998412</v>
      </c>
      <c r="W16" s="266">
        <f t="shared" si="0"/>
        <v>7777.0812352650046</v>
      </c>
      <c r="X16" s="266">
        <f t="shared" si="0"/>
        <v>7901.4614274068344</v>
      </c>
      <c r="Y16" s="266">
        <f t="shared" si="0"/>
        <v>8083.9847118314892</v>
      </c>
      <c r="Z16" s="266">
        <f t="shared" si="0"/>
        <v>8151.4140398717836</v>
      </c>
      <c r="AA16" s="266">
        <f t="shared" si="0"/>
        <v>8205.3689006309287</v>
      </c>
      <c r="AB16" s="266">
        <f t="shared" si="0"/>
        <v>8193.4181792533709</v>
      </c>
      <c r="AC16" s="266">
        <f t="shared" si="0"/>
        <v>8213.7881383860513</v>
      </c>
      <c r="AD16" s="266">
        <f t="shared" si="0"/>
        <v>8156.2597935684034</v>
      </c>
      <c r="AE16" s="266">
        <f t="shared" si="0"/>
        <v>8113.1924699524188</v>
      </c>
      <c r="AF16" s="266">
        <f t="shared" si="0"/>
        <v>8080.4165727623422</v>
      </c>
      <c r="AG16" s="266">
        <f t="shared" si="0"/>
        <v>8044.5993575731272</v>
      </c>
      <c r="AH16" s="266">
        <f t="shared" si="0"/>
        <v>8014.0691341224647</v>
      </c>
      <c r="AI16" s="266">
        <f t="shared" si="0"/>
        <v>7979.811318011506</v>
      </c>
      <c r="AJ16" s="266">
        <f t="shared" si="0"/>
        <v>7950.462645700547</v>
      </c>
      <c r="AK16" s="266">
        <f t="shared" si="0"/>
        <v>7917.2038473895882</v>
      </c>
      <c r="AL16" s="267">
        <f t="shared" si="0"/>
        <v>7893.3897849562554</v>
      </c>
    </row>
  </sheetData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S16"/>
  <sheetViews>
    <sheetView workbookViewId="0"/>
  </sheetViews>
  <sheetFormatPr defaultRowHeight="12.75"/>
  <cols>
    <col min="1" max="12" width="9.140625" style="242"/>
    <col min="13" max="13" width="15.140625" style="242" bestFit="1" customWidth="1"/>
    <col min="14" max="14" width="9.5703125" style="242" bestFit="1" customWidth="1"/>
    <col min="15" max="16384" width="9.140625" style="242"/>
  </cols>
  <sheetData>
    <row r="1" spans="1:19" ht="13.5" thickBot="1">
      <c r="A1" s="241" t="s">
        <v>289</v>
      </c>
      <c r="B1" s="241"/>
      <c r="C1" s="241"/>
      <c r="D1" s="241"/>
      <c r="E1" s="241"/>
      <c r="F1" s="241"/>
    </row>
    <row r="2" spans="1:19" ht="13.5" thickBot="1">
      <c r="M2" s="255"/>
      <c r="N2" s="260" t="s">
        <v>16</v>
      </c>
      <c r="O2" s="261" t="s">
        <v>17</v>
      </c>
      <c r="P2" s="261" t="s">
        <v>18</v>
      </c>
      <c r="Q2" s="261" t="s">
        <v>19</v>
      </c>
      <c r="R2" s="261" t="s">
        <v>20</v>
      </c>
      <c r="S2" s="262" t="s">
        <v>21</v>
      </c>
    </row>
    <row r="3" spans="1:19">
      <c r="M3" s="258" t="s">
        <v>259</v>
      </c>
      <c r="N3" s="263">
        <v>1702.0469683737265</v>
      </c>
      <c r="O3" s="263">
        <v>1763.8706862220768</v>
      </c>
      <c r="P3" s="263">
        <v>1744.4735562840956</v>
      </c>
      <c r="Q3" s="263">
        <v>1747.9981445440646</v>
      </c>
      <c r="R3" s="263">
        <v>1719.8826970605376</v>
      </c>
      <c r="S3" s="264">
        <v>1688.5887068964419</v>
      </c>
    </row>
    <row r="4" spans="1:19">
      <c r="M4" s="259" t="s">
        <v>260</v>
      </c>
      <c r="N4" s="263">
        <v>68.232969464157634</v>
      </c>
      <c r="O4" s="263">
        <v>78.13016513624062</v>
      </c>
      <c r="P4" s="263">
        <v>88.742472360584173</v>
      </c>
      <c r="Q4" s="263">
        <v>87.565550928754021</v>
      </c>
      <c r="R4" s="263">
        <v>86.195394527968233</v>
      </c>
      <c r="S4" s="264">
        <v>76.37050858898526</v>
      </c>
    </row>
    <row r="5" spans="1:19">
      <c r="M5" s="259" t="s">
        <v>261</v>
      </c>
      <c r="N5" s="263">
        <v>869.39195454507899</v>
      </c>
      <c r="O5" s="263">
        <v>867.97504349706333</v>
      </c>
      <c r="P5" s="263">
        <v>881.19594108331376</v>
      </c>
      <c r="Q5" s="263">
        <v>873.36082103344211</v>
      </c>
      <c r="R5" s="263">
        <v>888.49845329160655</v>
      </c>
      <c r="S5" s="264">
        <v>892.37782024693831</v>
      </c>
    </row>
    <row r="6" spans="1:19">
      <c r="M6" s="259" t="s">
        <v>262</v>
      </c>
      <c r="N6" s="263">
        <v>1095.0222284118017</v>
      </c>
      <c r="O6" s="263">
        <v>1103.4878160012431</v>
      </c>
      <c r="P6" s="263">
        <v>1116.7303559833665</v>
      </c>
      <c r="Q6" s="263">
        <v>1103.5278331378306</v>
      </c>
      <c r="R6" s="263">
        <v>1061.9573682190889</v>
      </c>
      <c r="S6" s="264">
        <v>1017.5494614981446</v>
      </c>
    </row>
    <row r="7" spans="1:19">
      <c r="M7" s="259" t="s">
        <v>263</v>
      </c>
      <c r="N7" s="263">
        <v>214.60389793792893</v>
      </c>
      <c r="O7" s="263">
        <v>225.12334069898819</v>
      </c>
      <c r="P7" s="263">
        <v>227.57554491257343</v>
      </c>
      <c r="Q7" s="263">
        <v>211.72299085992216</v>
      </c>
      <c r="R7" s="263">
        <v>232.32439595593692</v>
      </c>
      <c r="S7" s="264">
        <v>291.54475118214782</v>
      </c>
    </row>
    <row r="8" spans="1:19">
      <c r="M8" s="259" t="s">
        <v>264</v>
      </c>
      <c r="N8" s="263">
        <v>80.318232074781065</v>
      </c>
      <c r="O8" s="263">
        <v>57.240514032090942</v>
      </c>
      <c r="P8" s="263">
        <v>46.320766784622435</v>
      </c>
      <c r="Q8" s="263">
        <v>25.999954596465592</v>
      </c>
      <c r="R8" s="263">
        <v>17.692458343237675</v>
      </c>
      <c r="S8" s="264">
        <v>17.194590499614744</v>
      </c>
    </row>
    <row r="9" spans="1:19">
      <c r="M9" s="259" t="s">
        <v>265</v>
      </c>
      <c r="N9" s="263">
        <v>7.0098411589049059</v>
      </c>
      <c r="O9" s="263">
        <v>9.7935365278716802</v>
      </c>
      <c r="P9" s="263">
        <v>12.157716235168248</v>
      </c>
      <c r="Q9" s="263">
        <v>14.746301736033351</v>
      </c>
      <c r="R9" s="263">
        <v>17.702870889308524</v>
      </c>
      <c r="S9" s="264">
        <v>61.324431839532323</v>
      </c>
    </row>
    <row r="10" spans="1:19">
      <c r="M10" s="259" t="s">
        <v>266</v>
      </c>
      <c r="N10" s="263">
        <v>21.886376696431046</v>
      </c>
      <c r="O10" s="263">
        <v>18.082483352508735</v>
      </c>
      <c r="P10" s="263">
        <v>15.196511280255168</v>
      </c>
      <c r="Q10" s="263">
        <v>12.147936418088351</v>
      </c>
      <c r="R10" s="263">
        <v>10.108278182598029</v>
      </c>
      <c r="S10" s="264">
        <v>8.6716995308391756</v>
      </c>
    </row>
    <row r="11" spans="1:19">
      <c r="M11" s="259" t="s">
        <v>267</v>
      </c>
      <c r="N11" s="263">
        <v>664.3</v>
      </c>
      <c r="O11" s="263">
        <v>664.3</v>
      </c>
      <c r="P11" s="263">
        <v>664.3</v>
      </c>
      <c r="Q11" s="263">
        <v>664.3</v>
      </c>
      <c r="R11" s="263">
        <v>664.3</v>
      </c>
      <c r="S11" s="264">
        <v>664.3</v>
      </c>
    </row>
    <row r="12" spans="1:19">
      <c r="M12" s="259" t="s">
        <v>268</v>
      </c>
      <c r="N12" s="263">
        <v>948.07999999999993</v>
      </c>
      <c r="O12" s="263">
        <v>948.07999999999993</v>
      </c>
      <c r="P12" s="263">
        <v>948.07999999999993</v>
      </c>
      <c r="Q12" s="263">
        <v>948.07999999999993</v>
      </c>
      <c r="R12" s="263">
        <v>948.07999999999993</v>
      </c>
      <c r="S12" s="264">
        <v>948.07999999999993</v>
      </c>
    </row>
    <row r="13" spans="1:19">
      <c r="M13" s="259" t="s">
        <v>274</v>
      </c>
      <c r="N13" s="263">
        <v>1267.7</v>
      </c>
      <c r="O13" s="263">
        <v>1230.6999999999998</v>
      </c>
      <c r="P13" s="263">
        <v>1288.7</v>
      </c>
      <c r="Q13" s="263">
        <v>1316.5</v>
      </c>
      <c r="R13" s="263">
        <v>1371.5</v>
      </c>
      <c r="S13" s="264">
        <v>1421.5</v>
      </c>
    </row>
    <row r="14" spans="1:19">
      <c r="M14" s="259" t="s">
        <v>275</v>
      </c>
      <c r="N14" s="263">
        <v>485</v>
      </c>
      <c r="O14" s="263">
        <v>330</v>
      </c>
      <c r="P14" s="263">
        <v>485</v>
      </c>
      <c r="Q14" s="263">
        <v>485</v>
      </c>
      <c r="R14" s="263">
        <v>485</v>
      </c>
      <c r="S14" s="264">
        <v>485</v>
      </c>
    </row>
    <row r="15" spans="1:19" ht="13.5" thickBot="1">
      <c r="M15" s="259" t="s">
        <v>273</v>
      </c>
      <c r="N15" s="263">
        <v>0</v>
      </c>
      <c r="O15" s="263">
        <v>0</v>
      </c>
      <c r="P15" s="263">
        <v>0</v>
      </c>
      <c r="Q15" s="263">
        <v>0</v>
      </c>
      <c r="R15" s="263">
        <v>0</v>
      </c>
      <c r="S15" s="264">
        <v>0</v>
      </c>
    </row>
    <row r="16" spans="1:19" ht="13.5" thickBot="1">
      <c r="M16" s="265" t="s">
        <v>269</v>
      </c>
      <c r="N16" s="266">
        <f t="shared" ref="N16:S16" si="0">SUM(N3:N15)</f>
        <v>7423.5924686628105</v>
      </c>
      <c r="O16" s="266">
        <f t="shared" si="0"/>
        <v>7296.7835854680834</v>
      </c>
      <c r="P16" s="266">
        <f t="shared" si="0"/>
        <v>7518.4728649239805</v>
      </c>
      <c r="Q16" s="266">
        <f t="shared" si="0"/>
        <v>7490.9495332546003</v>
      </c>
      <c r="R16" s="266">
        <f t="shared" si="0"/>
        <v>7503.2419164702824</v>
      </c>
      <c r="S16" s="267">
        <f t="shared" si="0"/>
        <v>7572.5019702826439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S17"/>
  <sheetViews>
    <sheetView zoomScaleNormal="100" workbookViewId="0"/>
  </sheetViews>
  <sheetFormatPr defaultRowHeight="14.25"/>
  <cols>
    <col min="1" max="2" width="9.140625" style="37"/>
    <col min="3" max="3" width="10.140625" style="37" customWidth="1"/>
    <col min="4" max="13" width="9.140625" style="37"/>
    <col min="14" max="14" width="6" style="37" bestFit="1" customWidth="1"/>
    <col min="15" max="15" width="18.5703125" style="37" bestFit="1" customWidth="1"/>
    <col min="16" max="16" width="17.7109375" style="37" bestFit="1" customWidth="1"/>
    <col min="17" max="17" width="15.5703125" style="37" bestFit="1" customWidth="1"/>
    <col min="18" max="18" width="17.7109375" style="37" bestFit="1" customWidth="1"/>
    <col min="19" max="16384" width="9.140625" style="37"/>
  </cols>
  <sheetData>
    <row r="1" spans="1:19" ht="15" thickBot="1">
      <c r="A1" s="268" t="s">
        <v>30</v>
      </c>
      <c r="B1" s="172"/>
      <c r="C1" s="172"/>
    </row>
    <row r="2" spans="1:19" ht="15" thickBot="1">
      <c r="M2" s="181"/>
      <c r="N2" s="182"/>
      <c r="O2" s="183" t="s">
        <v>277</v>
      </c>
      <c r="P2" s="182"/>
      <c r="Q2" s="182"/>
      <c r="R2" s="184"/>
      <c r="S2" s="185"/>
    </row>
    <row r="3" spans="1:19" ht="15" thickBot="1">
      <c r="M3" s="186"/>
      <c r="N3" s="187"/>
      <c r="O3" s="186" t="s">
        <v>3</v>
      </c>
      <c r="P3" s="187" t="s">
        <v>4</v>
      </c>
      <c r="Q3" s="187" t="s">
        <v>5</v>
      </c>
      <c r="R3" s="188" t="s">
        <v>6</v>
      </c>
      <c r="S3" s="185"/>
    </row>
    <row r="4" spans="1:19">
      <c r="M4" s="287" t="s">
        <v>31</v>
      </c>
      <c r="N4" s="38" t="s">
        <v>32</v>
      </c>
      <c r="O4" s="189">
        <v>11.601000000000001</v>
      </c>
      <c r="P4" s="190">
        <v>11.831</v>
      </c>
      <c r="Q4" s="190">
        <v>12.351000000000001</v>
      </c>
      <c r="R4" s="191">
        <v>12.121</v>
      </c>
      <c r="S4" s="185"/>
    </row>
    <row r="5" spans="1:19">
      <c r="M5" s="287"/>
      <c r="N5" s="38">
        <v>2020</v>
      </c>
      <c r="O5" s="192">
        <v>1.9259999999999999</v>
      </c>
      <c r="P5" s="193">
        <v>5.9039999999999999</v>
      </c>
      <c r="Q5" s="193">
        <v>7.4669999999999996</v>
      </c>
      <c r="R5" s="194">
        <v>2.92</v>
      </c>
      <c r="S5" s="185"/>
    </row>
    <row r="6" spans="1:19">
      <c r="M6" s="287"/>
      <c r="N6" s="38">
        <v>2025</v>
      </c>
      <c r="O6" s="192">
        <v>0</v>
      </c>
      <c r="P6" s="193">
        <v>0</v>
      </c>
      <c r="Q6" s="193">
        <v>0</v>
      </c>
      <c r="R6" s="194">
        <v>0</v>
      </c>
      <c r="S6" s="185"/>
    </row>
    <row r="7" spans="1:19">
      <c r="M7" s="287" t="s">
        <v>33</v>
      </c>
      <c r="N7" s="38" t="s">
        <v>32</v>
      </c>
      <c r="O7" s="192">
        <v>35.015546794565289</v>
      </c>
      <c r="P7" s="193">
        <v>35.087843248004923</v>
      </c>
      <c r="Q7" s="193">
        <v>35.065916402429664</v>
      </c>
      <c r="R7" s="194">
        <v>34.428477535747263</v>
      </c>
      <c r="S7" s="185"/>
    </row>
    <row r="8" spans="1:19">
      <c r="M8" s="287"/>
      <c r="N8" s="38">
        <v>2020</v>
      </c>
      <c r="O8" s="192">
        <v>30.443056569198752</v>
      </c>
      <c r="P8" s="193">
        <v>32.858201251054858</v>
      </c>
      <c r="Q8" s="193">
        <v>34.816062043221514</v>
      </c>
      <c r="R8" s="194">
        <v>32.679354216793087</v>
      </c>
      <c r="S8" s="185"/>
    </row>
    <row r="9" spans="1:19">
      <c r="M9" s="287"/>
      <c r="N9" s="38">
        <v>2025</v>
      </c>
      <c r="O9" s="192">
        <v>32.452836982396654</v>
      </c>
      <c r="P9" s="193">
        <v>35.017113539268635</v>
      </c>
      <c r="Q9" s="193">
        <v>42.050281802273879</v>
      </c>
      <c r="R9" s="194">
        <v>36.277975812692347</v>
      </c>
      <c r="S9" s="185"/>
    </row>
    <row r="10" spans="1:19">
      <c r="M10" s="287" t="s">
        <v>34</v>
      </c>
      <c r="N10" s="38" t="s">
        <v>32</v>
      </c>
      <c r="O10" s="192">
        <v>12.255556182568393</v>
      </c>
      <c r="P10" s="193">
        <v>11.933620348183096</v>
      </c>
      <c r="Q10" s="193">
        <v>10.908063432286852</v>
      </c>
      <c r="R10" s="194">
        <v>12.70548535175727</v>
      </c>
      <c r="S10" s="185"/>
    </row>
    <row r="11" spans="1:19">
      <c r="M11" s="287"/>
      <c r="N11" s="38">
        <v>2020</v>
      </c>
      <c r="O11" s="192">
        <v>16.228073968425637</v>
      </c>
      <c r="P11" s="193">
        <v>14.875872239868588</v>
      </c>
      <c r="Q11" s="193">
        <v>12.797792174653473</v>
      </c>
      <c r="R11" s="194">
        <v>16.753073968425639</v>
      </c>
      <c r="S11" s="185"/>
    </row>
    <row r="12" spans="1:19">
      <c r="M12" s="287"/>
      <c r="N12" s="38">
        <v>2025</v>
      </c>
      <c r="O12" s="192">
        <v>22.902259446905539</v>
      </c>
      <c r="P12" s="193">
        <v>18.803331030215631</v>
      </c>
      <c r="Q12" s="193">
        <v>14.15117927914209</v>
      </c>
      <c r="R12" s="194">
        <v>25.102259446905542</v>
      </c>
      <c r="S12" s="185"/>
    </row>
    <row r="13" spans="1:19">
      <c r="M13" s="287" t="s">
        <v>35</v>
      </c>
      <c r="N13" s="38" t="s">
        <v>32</v>
      </c>
      <c r="O13" s="192">
        <v>14.671758845504726</v>
      </c>
      <c r="P13" s="193">
        <v>14.654602810417288</v>
      </c>
      <c r="Q13" s="193">
        <v>14.64811053647025</v>
      </c>
      <c r="R13" s="194">
        <v>14.671758845504726</v>
      </c>
      <c r="S13" s="185"/>
    </row>
    <row r="14" spans="1:19">
      <c r="M14" s="287"/>
      <c r="N14" s="38">
        <v>2020</v>
      </c>
      <c r="O14" s="192">
        <v>22.212641279526924</v>
      </c>
      <c r="P14" s="193">
        <v>19.962799029757932</v>
      </c>
      <c r="Q14" s="193">
        <v>18.593007761541486</v>
      </c>
      <c r="R14" s="194">
        <v>20.371741279526926</v>
      </c>
      <c r="S14" s="185"/>
    </row>
    <row r="15" spans="1:19" ht="15" thickBot="1">
      <c r="M15" s="288"/>
      <c r="N15" s="168">
        <v>2025</v>
      </c>
      <c r="O15" s="195">
        <v>39.015731800615491</v>
      </c>
      <c r="P15" s="196">
        <v>32.350419902308332</v>
      </c>
      <c r="Q15" s="196">
        <v>23.431403031827088</v>
      </c>
      <c r="R15" s="197">
        <v>29.916731800615491</v>
      </c>
      <c r="S15" s="185"/>
    </row>
    <row r="16" spans="1:19">
      <c r="M16" s="185"/>
      <c r="N16" s="185"/>
      <c r="O16" s="185"/>
      <c r="P16" s="185"/>
      <c r="Q16" s="185"/>
      <c r="R16" s="185"/>
      <c r="S16" s="185"/>
    </row>
    <row r="17" spans="13:19">
      <c r="M17" s="185" t="s">
        <v>36</v>
      </c>
      <c r="N17" s="185"/>
      <c r="O17" s="185"/>
      <c r="P17" s="185"/>
      <c r="Q17" s="185"/>
      <c r="R17" s="185"/>
      <c r="S17" s="185"/>
    </row>
  </sheetData>
  <mergeCells count="4">
    <mergeCell ref="M4:M6"/>
    <mergeCell ref="M7:M9"/>
    <mergeCell ref="M10:M12"/>
    <mergeCell ref="M13:M15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Z9"/>
  <sheetViews>
    <sheetView workbookViewId="0"/>
  </sheetViews>
  <sheetFormatPr defaultRowHeight="15"/>
  <cols>
    <col min="1" max="16384" width="9.140625" style="39"/>
  </cols>
  <sheetData>
    <row r="1" spans="2:26" ht="15.75" thickBot="1"/>
    <row r="2" spans="2:26">
      <c r="B2" s="249" t="s">
        <v>37</v>
      </c>
      <c r="C2" s="243">
        <v>0.25</v>
      </c>
      <c r="D2" s="243">
        <v>0.29166666666666669</v>
      </c>
      <c r="E2" s="243">
        <v>0.33333333333333331</v>
      </c>
      <c r="F2" s="243">
        <v>0.375</v>
      </c>
      <c r="G2" s="243">
        <v>0.41666666666666669</v>
      </c>
      <c r="H2" s="243">
        <v>0.45833333333333331</v>
      </c>
      <c r="I2" s="243">
        <v>0.5</v>
      </c>
      <c r="J2" s="243">
        <v>0.54166666666666663</v>
      </c>
      <c r="K2" s="243">
        <v>0.58333333333333337</v>
      </c>
      <c r="L2" s="243">
        <v>0.625</v>
      </c>
      <c r="M2" s="243">
        <v>0.66666666666666663</v>
      </c>
      <c r="N2" s="243">
        <v>0.70833333333333337</v>
      </c>
      <c r="O2" s="243">
        <v>0.75</v>
      </c>
      <c r="P2" s="243">
        <v>0.79166666666666663</v>
      </c>
      <c r="Q2" s="243">
        <v>0.83333333333333337</v>
      </c>
      <c r="R2" s="243">
        <v>0.875</v>
      </c>
      <c r="S2" s="243">
        <v>0.91666666666666663</v>
      </c>
      <c r="T2" s="243">
        <v>0.95833333333333337</v>
      </c>
      <c r="U2" s="243">
        <v>1</v>
      </c>
      <c r="V2" s="243">
        <v>4.1666666666666664E-2</v>
      </c>
      <c r="W2" s="243">
        <v>8.3333333333333329E-2</v>
      </c>
      <c r="X2" s="243">
        <v>0.125</v>
      </c>
      <c r="Y2" s="243">
        <v>0.16666666666666666</v>
      </c>
      <c r="Z2" s="244">
        <v>0.20833333333333334</v>
      </c>
    </row>
    <row r="3" spans="2:26">
      <c r="B3" s="250" t="s">
        <v>38</v>
      </c>
      <c r="C3" s="245">
        <v>0.4286670588089897</v>
      </c>
      <c r="D3" s="245">
        <v>0.5281928910007051</v>
      </c>
      <c r="E3" s="245">
        <v>1.0907749056563234</v>
      </c>
      <c r="F3" s="245">
        <v>1.1533856796787154</v>
      </c>
      <c r="G3" s="245">
        <v>1.151606814961067</v>
      </c>
      <c r="H3" s="245">
        <v>1.1398963438635072</v>
      </c>
      <c r="I3" s="245">
        <v>1.1383912981402498</v>
      </c>
      <c r="J3" s="245">
        <v>1.1056834077876774</v>
      </c>
      <c r="K3" s="245">
        <v>0.98300185681300878</v>
      </c>
      <c r="L3" s="245">
        <v>1.0333527082587883</v>
      </c>
      <c r="M3" s="245">
        <v>1.1407808629565992</v>
      </c>
      <c r="N3" s="245">
        <v>1.2100741501071892</v>
      </c>
      <c r="O3" s="245">
        <v>1.1878565857325707</v>
      </c>
      <c r="P3" s="245">
        <v>1.1307094266089091</v>
      </c>
      <c r="Q3" s="245">
        <v>0.85394612800193515</v>
      </c>
      <c r="R3" s="245">
        <v>0.56713138414709996</v>
      </c>
      <c r="S3" s="245">
        <v>0.33306568050067303</v>
      </c>
      <c r="T3" s="245">
        <v>4.6142424977085655E-3</v>
      </c>
      <c r="U3" s="245">
        <v>1.820506835337564E-3</v>
      </c>
      <c r="V3" s="245">
        <v>1.820506835337564E-3</v>
      </c>
      <c r="W3" s="245">
        <v>1.8662954700743868E-3</v>
      </c>
      <c r="X3" s="245">
        <v>1.8662954700743868E-3</v>
      </c>
      <c r="Y3" s="245">
        <v>1.8662954700743868E-3</v>
      </c>
      <c r="Z3" s="246">
        <v>1.8662954700743868E-3</v>
      </c>
    </row>
    <row r="4" spans="2:26">
      <c r="B4" s="250" t="s">
        <v>39</v>
      </c>
      <c r="C4" s="245">
        <v>1.1550874316661675</v>
      </c>
      <c r="D4" s="245">
        <v>1.452706168823787</v>
      </c>
      <c r="E4" s="245">
        <v>1.5241422344872932</v>
      </c>
      <c r="F4" s="245">
        <v>1.5205054191602345</v>
      </c>
      <c r="G4" s="245">
        <v>1.5942836649550529</v>
      </c>
      <c r="H4" s="245">
        <v>1.5870396268540394</v>
      </c>
      <c r="I4" s="245">
        <v>1.6148308352270799</v>
      </c>
      <c r="J4" s="245">
        <v>1.6039369870864926</v>
      </c>
      <c r="K4" s="245">
        <v>1.6123426076257341</v>
      </c>
      <c r="L4" s="245">
        <v>1.5380647096038831</v>
      </c>
      <c r="M4" s="245">
        <v>1.7345965179537202</v>
      </c>
      <c r="N4" s="245">
        <v>2.0171236191976534</v>
      </c>
      <c r="O4" s="245">
        <v>2.0036015942776908</v>
      </c>
      <c r="P4" s="245">
        <v>1.7719757250490988</v>
      </c>
      <c r="Q4" s="245">
        <v>1.6630812577955207</v>
      </c>
      <c r="R4" s="245">
        <v>1.5815519124779345</v>
      </c>
      <c r="S4" s="245">
        <v>0.94600885021513037</v>
      </c>
      <c r="T4" s="245">
        <v>0.67191637192478959</v>
      </c>
      <c r="U4" s="245">
        <v>0.60194256373202648</v>
      </c>
      <c r="V4" s="245">
        <v>0.57259958109786069</v>
      </c>
      <c r="W4" s="245">
        <v>0.575949761492623</v>
      </c>
      <c r="X4" s="245">
        <v>0.57432166171652055</v>
      </c>
      <c r="Y4" s="245">
        <v>0.57355494031033272</v>
      </c>
      <c r="Z4" s="246">
        <v>0.64372888036926124</v>
      </c>
    </row>
    <row r="5" spans="2:26" ht="15.75" thickBot="1">
      <c r="B5" s="251" t="s">
        <v>40</v>
      </c>
      <c r="C5" s="247">
        <v>0.78447924373600553</v>
      </c>
      <c r="D5" s="247">
        <v>1.0062899685796647</v>
      </c>
      <c r="E5" s="247">
        <v>1.3174187036312954</v>
      </c>
      <c r="F5" s="247">
        <v>1.3423048864985332</v>
      </c>
      <c r="G5" s="247">
        <v>1.3642871771108764</v>
      </c>
      <c r="H5" s="247">
        <v>1.3765021120792602</v>
      </c>
      <c r="I5" s="247">
        <v>1.3704773436645317</v>
      </c>
      <c r="J5" s="247">
        <v>1.3561022991030032</v>
      </c>
      <c r="K5" s="247">
        <v>1.3489321415744115</v>
      </c>
      <c r="L5" s="247">
        <v>1.3619725885351162</v>
      </c>
      <c r="M5" s="247">
        <v>1.3991457031749039</v>
      </c>
      <c r="N5" s="247">
        <v>1.4708041610913265</v>
      </c>
      <c r="O5" s="247">
        <v>1.4844704122108119</v>
      </c>
      <c r="P5" s="247">
        <v>1.4245438353468689</v>
      </c>
      <c r="Q5" s="247">
        <v>1.2986418972946334</v>
      </c>
      <c r="R5" s="247">
        <v>1.117094917609613</v>
      </c>
      <c r="S5" s="247">
        <v>0.68416643640552588</v>
      </c>
      <c r="T5" s="247">
        <v>0.43529818257723446</v>
      </c>
      <c r="U5" s="247">
        <v>0.37804672542246853</v>
      </c>
      <c r="V5" s="247">
        <v>0.34740967097865222</v>
      </c>
      <c r="W5" s="247">
        <v>0.32894299207278621</v>
      </c>
      <c r="X5" s="247">
        <v>0.32398294949292122</v>
      </c>
      <c r="Y5" s="247">
        <v>0.31949670924366247</v>
      </c>
      <c r="Z5" s="248">
        <v>0.35918894256589368</v>
      </c>
    </row>
    <row r="6" spans="2:26" ht="15.75" thickBot="1">
      <c r="B6" s="198"/>
      <c r="C6" s="198"/>
      <c r="D6" s="198"/>
      <c r="E6" s="198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</row>
    <row r="7" spans="2:26">
      <c r="B7" s="254" t="s">
        <v>38</v>
      </c>
      <c r="C7" s="252">
        <v>0.11771243720577643</v>
      </c>
      <c r="D7" s="252">
        <v>6.669391137823946E-3</v>
      </c>
      <c r="E7" s="252">
        <v>6.669391137823946E-3</v>
      </c>
      <c r="F7" s="252">
        <v>6.801898801425732E-3</v>
      </c>
      <c r="G7" s="252">
        <v>6.801898801425732E-3</v>
      </c>
      <c r="H7" s="252">
        <v>6.801898801425732E-3</v>
      </c>
      <c r="I7" s="252">
        <v>7.7293558591772114E-3</v>
      </c>
      <c r="J7" s="252">
        <v>0.31960952282536703</v>
      </c>
      <c r="K7" s="252">
        <v>0.76547037437418808</v>
      </c>
      <c r="L7" s="252">
        <v>0.92338545777811676</v>
      </c>
      <c r="M7" s="252">
        <v>1.0805227283941887</v>
      </c>
      <c r="N7" s="252">
        <v>1.3910038516643501</v>
      </c>
      <c r="O7" s="252">
        <v>1.4648390160854379</v>
      </c>
      <c r="P7" s="252">
        <v>1.2605428463106432</v>
      </c>
      <c r="Q7" s="252">
        <v>1.305189117402908</v>
      </c>
      <c r="R7" s="252">
        <v>0.85929132835466748</v>
      </c>
      <c r="S7" s="252">
        <v>2.2593551601544914E-3</v>
      </c>
      <c r="T7" s="252">
        <v>3.1722925721604425E-3</v>
      </c>
      <c r="U7" s="252">
        <v>2.0646871203014068E-3</v>
      </c>
      <c r="V7" s="252">
        <v>3.0748693550751763E-3</v>
      </c>
      <c r="W7" s="252">
        <v>2.0646871203014068E-3</v>
      </c>
      <c r="X7" s="252">
        <v>2.0646871203014068E-3</v>
      </c>
      <c r="Y7" s="252">
        <v>2.0149675663319578E-3</v>
      </c>
      <c r="Z7" s="253">
        <v>2.0149675663319578E-3</v>
      </c>
    </row>
    <row r="8" spans="2:26">
      <c r="B8" s="250" t="s">
        <v>39</v>
      </c>
      <c r="C8" s="245">
        <v>1.2766232222162024</v>
      </c>
      <c r="D8" s="245">
        <v>0.91800112957233615</v>
      </c>
      <c r="E8" s="245">
        <v>1.1653088578174486</v>
      </c>
      <c r="F8" s="245">
        <v>1.1533856796787154</v>
      </c>
      <c r="G8" s="245">
        <v>1.1804252813111387</v>
      </c>
      <c r="H8" s="245">
        <v>1.4211542155612258</v>
      </c>
      <c r="I8" s="245">
        <v>1.5089014070489626</v>
      </c>
      <c r="J8" s="245">
        <v>1.5625057559415489</v>
      </c>
      <c r="K8" s="245">
        <v>1.8397460277027986</v>
      </c>
      <c r="L8" s="245">
        <v>1.9064291962325348</v>
      </c>
      <c r="M8" s="245">
        <v>3.1404427789596987</v>
      </c>
      <c r="N8" s="245">
        <v>4.3662567362369149</v>
      </c>
      <c r="O8" s="245">
        <v>4.3845042209891965</v>
      </c>
      <c r="P8" s="245">
        <v>4.4698633003545458</v>
      </c>
      <c r="Q8" s="245">
        <v>3.335093371601066</v>
      </c>
      <c r="R8" s="245">
        <v>2.712103457790366</v>
      </c>
      <c r="S8" s="245">
        <v>1.6878692363565357</v>
      </c>
      <c r="T8" s="245">
        <v>1.5768237926325444</v>
      </c>
      <c r="U8" s="245">
        <v>1.0555284835719427</v>
      </c>
      <c r="V8" s="245">
        <v>0.85928389532767091</v>
      </c>
      <c r="W8" s="245">
        <v>0.69168534772846457</v>
      </c>
      <c r="X8" s="245">
        <v>0.69750069858698349</v>
      </c>
      <c r="Y8" s="245">
        <v>0.69425560393985541</v>
      </c>
      <c r="Z8" s="246">
        <v>0.75431044486517351</v>
      </c>
    </row>
    <row r="9" spans="2:26" ht="15.75" thickBot="1">
      <c r="B9" s="251" t="s">
        <v>40</v>
      </c>
      <c r="C9" s="247">
        <v>0.5977125331640224</v>
      </c>
      <c r="D9" s="247">
        <v>0.50127325976581616</v>
      </c>
      <c r="E9" s="247">
        <v>0.60293335463095854</v>
      </c>
      <c r="F9" s="247">
        <v>0.71040603285052273</v>
      </c>
      <c r="G9" s="247">
        <v>0.76667781036817273</v>
      </c>
      <c r="H9" s="247">
        <v>0.82556747353077864</v>
      </c>
      <c r="I9" s="247">
        <v>0.8745539832287208</v>
      </c>
      <c r="J9" s="247">
        <v>0.93483571407450883</v>
      </c>
      <c r="K9" s="247">
        <v>1.1154016249603769</v>
      </c>
      <c r="L9" s="247">
        <v>1.352641346610151</v>
      </c>
      <c r="M9" s="247">
        <v>1.647429590964627</v>
      </c>
      <c r="N9" s="247">
        <v>2.0078510317562799</v>
      </c>
      <c r="O9" s="247">
        <v>2.1011881402060206</v>
      </c>
      <c r="P9" s="247">
        <v>2.0241364924760137</v>
      </c>
      <c r="Q9" s="247">
        <v>1.8726532872333894</v>
      </c>
      <c r="R9" s="247">
        <v>1.5997248370004973</v>
      </c>
      <c r="S9" s="247">
        <v>1.054047199101471</v>
      </c>
      <c r="T9" s="247">
        <v>0.69586108660327772</v>
      </c>
      <c r="U9" s="247">
        <v>0.51027106602266592</v>
      </c>
      <c r="V9" s="247">
        <v>0.48146457047116364</v>
      </c>
      <c r="W9" s="247">
        <v>0.42214256744840717</v>
      </c>
      <c r="X9" s="247">
        <v>0.42566404655177642</v>
      </c>
      <c r="Y9" s="247">
        <v>0.42175665166576837</v>
      </c>
      <c r="Z9" s="248">
        <v>0.45380629931461336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V22"/>
  <sheetViews>
    <sheetView showGridLines="0" zoomScaleNormal="100" workbookViewId="0"/>
  </sheetViews>
  <sheetFormatPr defaultRowHeight="15"/>
  <cols>
    <col min="1" max="1" width="4.140625" style="2" customWidth="1"/>
    <col min="2" max="10" width="9.140625" style="2"/>
    <col min="11" max="11" width="20.5703125" style="2" customWidth="1"/>
    <col min="12" max="12" width="17" style="46" bestFit="1" customWidth="1"/>
    <col min="13" max="45" width="10.5703125" style="46" bestFit="1" customWidth="1"/>
    <col min="46" max="46" width="9.42578125" style="46" customWidth="1"/>
    <col min="47" max="47" width="10.85546875" style="46" customWidth="1"/>
    <col min="48" max="48" width="9.85546875" style="46" customWidth="1"/>
    <col min="49" max="16384" width="9.140625" style="46"/>
  </cols>
  <sheetData>
    <row r="1" spans="1:48" s="2" customFormat="1">
      <c r="A1" s="269" t="s">
        <v>41</v>
      </c>
      <c r="B1" s="178"/>
      <c r="C1" s="171"/>
      <c r="D1" s="171"/>
      <c r="E1" s="171"/>
      <c r="F1" s="171"/>
      <c r="G1" s="171"/>
      <c r="H1" s="171"/>
      <c r="I1" s="170"/>
      <c r="J1" s="169"/>
      <c r="K1" s="169"/>
    </row>
    <row r="2" spans="1:48" s="2" customFormat="1">
      <c r="K2" s="4"/>
      <c r="L2" s="40"/>
      <c r="M2" s="5" t="s">
        <v>1</v>
      </c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</row>
    <row r="3" spans="1:48" s="2" customFormat="1">
      <c r="K3" s="4"/>
      <c r="L3" s="7" t="s">
        <v>2</v>
      </c>
      <c r="M3" s="42">
        <v>2004</v>
      </c>
      <c r="N3" s="42">
        <v>2005</v>
      </c>
      <c r="O3" s="42">
        <v>2006</v>
      </c>
      <c r="P3" s="42">
        <v>2007</v>
      </c>
      <c r="Q3" s="42">
        <v>2008</v>
      </c>
      <c r="R3" s="42">
        <v>2009</v>
      </c>
      <c r="S3" s="42">
        <v>2010</v>
      </c>
      <c r="T3" s="42">
        <v>2011</v>
      </c>
      <c r="U3" s="42">
        <v>2012</v>
      </c>
      <c r="V3" s="42">
        <v>2013</v>
      </c>
      <c r="W3" s="42">
        <v>2014</v>
      </c>
      <c r="X3" s="42">
        <v>2015</v>
      </c>
      <c r="Y3" s="42">
        <v>2016</v>
      </c>
      <c r="Z3" s="42">
        <v>2017</v>
      </c>
      <c r="AA3" s="42">
        <v>2018</v>
      </c>
      <c r="AB3" s="42">
        <v>2019</v>
      </c>
      <c r="AC3" s="42">
        <v>2020</v>
      </c>
      <c r="AD3" s="42">
        <v>2021</v>
      </c>
      <c r="AE3" s="42">
        <v>2022</v>
      </c>
      <c r="AF3" s="42">
        <v>2023</v>
      </c>
      <c r="AG3" s="42">
        <v>2024</v>
      </c>
      <c r="AH3" s="42">
        <v>2025</v>
      </c>
      <c r="AI3" s="42">
        <v>2026</v>
      </c>
      <c r="AJ3" s="42">
        <v>2027</v>
      </c>
      <c r="AK3" s="42">
        <v>2028</v>
      </c>
      <c r="AL3" s="42">
        <v>2029</v>
      </c>
      <c r="AM3" s="42">
        <v>2030</v>
      </c>
      <c r="AN3" s="42">
        <v>2031</v>
      </c>
      <c r="AO3" s="42">
        <v>2032</v>
      </c>
      <c r="AP3" s="42">
        <v>2033</v>
      </c>
      <c r="AQ3" s="42">
        <v>2034</v>
      </c>
      <c r="AR3" s="42">
        <v>2035</v>
      </c>
    </row>
    <row r="4" spans="1:48" s="45" customForma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7" t="s">
        <v>42</v>
      </c>
      <c r="M4" s="43">
        <v>51.916599999999995</v>
      </c>
      <c r="N4" s="43">
        <v>57.822499999999998</v>
      </c>
      <c r="O4" s="43">
        <v>66.04768</v>
      </c>
      <c r="P4" s="43">
        <v>69.953369999999993</v>
      </c>
      <c r="Q4" s="43">
        <v>73.212429999999998</v>
      </c>
      <c r="R4" s="43">
        <v>70.030810000000002</v>
      </c>
      <c r="S4" s="43">
        <v>75.355710000000002</v>
      </c>
      <c r="T4" s="43">
        <v>68.873369999999994</v>
      </c>
      <c r="U4" s="43">
        <v>63.795830000000002</v>
      </c>
      <c r="V4" s="43">
        <v>63.057699999999997</v>
      </c>
      <c r="W4" s="43">
        <v>62.077190000000002</v>
      </c>
      <c r="X4" s="43">
        <v>63.193679846999991</v>
      </c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4"/>
      <c r="AP4" s="44"/>
      <c r="AQ4" s="44"/>
      <c r="AR4" s="44"/>
    </row>
    <row r="5" spans="1:48" s="45" customFormat="1">
      <c r="A5" s="2"/>
      <c r="B5" s="2"/>
      <c r="C5" s="2"/>
      <c r="D5" s="2"/>
      <c r="E5" s="2"/>
      <c r="F5" s="2"/>
      <c r="G5" s="2"/>
      <c r="H5" s="2"/>
      <c r="I5" s="2"/>
      <c r="J5" s="2"/>
      <c r="K5" s="10"/>
      <c r="L5" s="7" t="s">
        <v>3</v>
      </c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>
        <v>63.193679846999991</v>
      </c>
      <c r="Y5" s="43">
        <v>35.735338828232599</v>
      </c>
      <c r="Z5" s="43">
        <v>36.535382320302027</v>
      </c>
      <c r="AA5" s="43">
        <v>41.262946726947767</v>
      </c>
      <c r="AB5" s="43">
        <v>37.953297199187944</v>
      </c>
      <c r="AC5" s="43">
        <v>41.033984804932793</v>
      </c>
      <c r="AD5" s="43">
        <v>42.26114800399904</v>
      </c>
      <c r="AE5" s="43">
        <v>45.306404580665813</v>
      </c>
      <c r="AF5" s="43">
        <v>49.046501848883523</v>
      </c>
      <c r="AG5" s="43">
        <v>50.419438235121255</v>
      </c>
      <c r="AH5" s="43">
        <v>52.176912176194982</v>
      </c>
      <c r="AI5" s="43">
        <v>52.036482546857002</v>
      </c>
      <c r="AJ5" s="43">
        <v>53.496946408489627</v>
      </c>
      <c r="AK5" s="43">
        <v>51.768049730165217</v>
      </c>
      <c r="AL5" s="43">
        <v>51.350960318791742</v>
      </c>
      <c r="AM5" s="43">
        <v>52.845272134686283</v>
      </c>
      <c r="AN5" s="43">
        <v>53.093303266275498</v>
      </c>
      <c r="AO5" s="43">
        <v>53.410672454150941</v>
      </c>
      <c r="AP5" s="43">
        <v>53.882463712389139</v>
      </c>
      <c r="AQ5" s="43">
        <v>54.087304431918511</v>
      </c>
      <c r="AR5" s="43">
        <v>55.322162693481424</v>
      </c>
    </row>
    <row r="6" spans="1:48" s="45" customForma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7" t="s">
        <v>4</v>
      </c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>
        <v>63.193679846999991</v>
      </c>
      <c r="Y6" s="43">
        <v>34.368580018696498</v>
      </c>
      <c r="Z6" s="43">
        <v>33.879232397152826</v>
      </c>
      <c r="AA6" s="43">
        <v>36.738402533681828</v>
      </c>
      <c r="AB6" s="43">
        <v>33.002413410159541</v>
      </c>
      <c r="AC6" s="43">
        <v>35.968539390313651</v>
      </c>
      <c r="AD6" s="43">
        <v>37.705779331179016</v>
      </c>
      <c r="AE6" s="43">
        <v>40.765571318653485</v>
      </c>
      <c r="AF6" s="43">
        <v>43.778026125481468</v>
      </c>
      <c r="AG6" s="43">
        <v>45.427808434206206</v>
      </c>
      <c r="AH6" s="43">
        <v>48.095913452204854</v>
      </c>
      <c r="AI6" s="43">
        <v>47.434301033821626</v>
      </c>
      <c r="AJ6" s="43">
        <v>48.767824361908701</v>
      </c>
      <c r="AK6" s="43">
        <v>48.3943598296283</v>
      </c>
      <c r="AL6" s="43">
        <v>48.403282747975091</v>
      </c>
      <c r="AM6" s="43">
        <v>50.042681436932824</v>
      </c>
      <c r="AN6" s="43">
        <v>50.001599114527224</v>
      </c>
      <c r="AO6" s="43">
        <v>50.246252470637813</v>
      </c>
      <c r="AP6" s="43">
        <v>49.929934866022137</v>
      </c>
      <c r="AQ6" s="43">
        <v>48.878787604142246</v>
      </c>
      <c r="AR6" s="43">
        <v>49.78033814347463</v>
      </c>
    </row>
    <row r="7" spans="1:48" s="45" customFormat="1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7" t="s">
        <v>5</v>
      </c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>
        <v>63.193679846999991</v>
      </c>
      <c r="Y7" s="43">
        <v>34.413061381934128</v>
      </c>
      <c r="Z7" s="43">
        <v>34.019794922856889</v>
      </c>
      <c r="AA7" s="43">
        <v>38.729397160780771</v>
      </c>
      <c r="AB7" s="43">
        <v>35.09720594489778</v>
      </c>
      <c r="AC7" s="43">
        <v>39.216262621336014</v>
      </c>
      <c r="AD7" s="43">
        <v>40.72163142614481</v>
      </c>
      <c r="AE7" s="43">
        <v>43.196516654156426</v>
      </c>
      <c r="AF7" s="43">
        <v>46.21338685713193</v>
      </c>
      <c r="AG7" s="43">
        <v>48.624919548171007</v>
      </c>
      <c r="AH7" s="43">
        <v>52.006220493021189</v>
      </c>
      <c r="AI7" s="43">
        <v>52.462954651440477</v>
      </c>
      <c r="AJ7" s="43">
        <v>53.668203461726669</v>
      </c>
      <c r="AK7" s="43">
        <v>53.955371845473564</v>
      </c>
      <c r="AL7" s="43">
        <v>54.577919354360887</v>
      </c>
      <c r="AM7" s="43">
        <v>56.472562911943719</v>
      </c>
      <c r="AN7" s="43">
        <v>56.835844564583837</v>
      </c>
      <c r="AO7" s="43">
        <v>58.230448874024695</v>
      </c>
      <c r="AP7" s="43">
        <v>58.293096448627487</v>
      </c>
      <c r="AQ7" s="43">
        <v>55.924703029655284</v>
      </c>
      <c r="AR7" s="43">
        <v>56.667093742570053</v>
      </c>
    </row>
    <row r="8" spans="1:48" s="45" customFormat="1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7" t="s">
        <v>6</v>
      </c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>
        <v>63.193679846999991</v>
      </c>
      <c r="Y8" s="43">
        <v>36.995836618600158</v>
      </c>
      <c r="Z8" s="43">
        <v>36.898232326855691</v>
      </c>
      <c r="AA8" s="43">
        <v>40.340974233339374</v>
      </c>
      <c r="AB8" s="43">
        <v>35.713411923785635</v>
      </c>
      <c r="AC8" s="43">
        <v>37.730786153925358</v>
      </c>
      <c r="AD8" s="43">
        <v>39.456211359679536</v>
      </c>
      <c r="AE8" s="43">
        <v>44.291390994513378</v>
      </c>
      <c r="AF8" s="43">
        <v>47.245740371422535</v>
      </c>
      <c r="AG8" s="43">
        <v>50.127947599452163</v>
      </c>
      <c r="AH8" s="43">
        <v>54.576643091409323</v>
      </c>
      <c r="AI8" s="43">
        <v>54.269383249153428</v>
      </c>
      <c r="AJ8" s="43">
        <v>55.767924071231882</v>
      </c>
      <c r="AK8" s="43">
        <v>55.747565650883438</v>
      </c>
      <c r="AL8" s="43">
        <v>56.535675894188891</v>
      </c>
      <c r="AM8" s="43">
        <v>60.374594986862007</v>
      </c>
      <c r="AN8" s="43">
        <v>60.51753649577747</v>
      </c>
      <c r="AO8" s="43">
        <v>62.252977635680942</v>
      </c>
      <c r="AP8" s="43">
        <v>61.823562891151397</v>
      </c>
      <c r="AQ8" s="43">
        <v>60.265130342367677</v>
      </c>
      <c r="AR8" s="43">
        <v>61.748800631378977</v>
      </c>
    </row>
    <row r="9" spans="1:48" s="2" customFormat="1">
      <c r="V9" s="11"/>
      <c r="W9" s="11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3"/>
      <c r="AV9" s="13"/>
    </row>
    <row r="10" spans="1:48" s="10" customFormat="1">
      <c r="A10" s="2"/>
      <c r="B10" s="2"/>
      <c r="C10" s="2"/>
      <c r="D10" s="2"/>
      <c r="E10" s="2"/>
      <c r="K10" s="11"/>
      <c r="L10" s="11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3"/>
      <c r="AK10" s="13"/>
    </row>
    <row r="11" spans="1:48" s="2" customFormat="1">
      <c r="K11" s="11"/>
      <c r="L11" s="11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3"/>
      <c r="AK11" s="13"/>
    </row>
    <row r="12" spans="1:48" s="2" customFormat="1">
      <c r="K12" s="11"/>
      <c r="L12" s="11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1"/>
      <c r="AK12" s="11"/>
    </row>
    <row r="13" spans="1:48" s="2" customFormat="1"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</row>
    <row r="14" spans="1:48" s="2" customFormat="1">
      <c r="B14" s="14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</row>
    <row r="15" spans="1:48" s="11" customFormat="1">
      <c r="A15" s="10"/>
      <c r="B15" s="10"/>
      <c r="C15" s="10"/>
      <c r="D15" s="10"/>
      <c r="E15" s="10"/>
    </row>
    <row r="16" spans="1:48" s="11" customFormat="1">
      <c r="A16" s="2"/>
      <c r="B16" s="2"/>
      <c r="C16" s="2"/>
      <c r="D16" s="2"/>
      <c r="E16" s="2"/>
    </row>
    <row r="17" spans="1:37" s="11" customFormat="1">
      <c r="A17" s="2"/>
      <c r="B17" s="2"/>
      <c r="C17" s="2"/>
      <c r="D17" s="2"/>
      <c r="E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</row>
    <row r="18" spans="1:37" s="11" customFormat="1">
      <c r="A18" s="2"/>
      <c r="B18" s="2"/>
      <c r="C18" s="2"/>
      <c r="D18" s="2"/>
      <c r="E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</row>
    <row r="19" spans="1:37" s="11" customFormat="1">
      <c r="A19" s="2"/>
      <c r="B19" s="2"/>
      <c r="C19" s="2"/>
      <c r="D19" s="2"/>
      <c r="E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</row>
    <row r="20" spans="1:37" s="11" customFormat="1"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</row>
    <row r="21" spans="1:37" s="11" customFormat="1"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</row>
    <row r="22" spans="1:37" s="11" customFormat="1"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V36"/>
  <sheetViews>
    <sheetView zoomScaleNormal="100" workbookViewId="0"/>
  </sheetViews>
  <sheetFormatPr defaultRowHeight="14.25"/>
  <cols>
    <col min="1" max="1" width="9.140625" style="37"/>
    <col min="2" max="2" width="21" style="37" bestFit="1" customWidth="1"/>
    <col min="3" max="16384" width="9.140625" style="37"/>
  </cols>
  <sheetData>
    <row r="1" spans="1:22" ht="15" thickBot="1">
      <c r="A1" s="268" t="s">
        <v>278</v>
      </c>
      <c r="B1" s="172"/>
      <c r="C1" s="172"/>
      <c r="D1" s="172"/>
    </row>
    <row r="2" spans="1:22" s="185" customFormat="1" ht="13.5" thickBot="1">
      <c r="A2" s="207"/>
      <c r="C2" s="199">
        <v>2016</v>
      </c>
      <c r="D2" s="200">
        <v>2017</v>
      </c>
      <c r="E2" s="200">
        <v>2018</v>
      </c>
      <c r="F2" s="200">
        <v>2019</v>
      </c>
      <c r="G2" s="200">
        <v>2020</v>
      </c>
      <c r="H2" s="200">
        <v>2021</v>
      </c>
      <c r="I2" s="200">
        <v>2022</v>
      </c>
      <c r="J2" s="200">
        <v>2023</v>
      </c>
      <c r="K2" s="200">
        <v>2024</v>
      </c>
      <c r="L2" s="200">
        <v>2025</v>
      </c>
      <c r="M2" s="200">
        <v>2026</v>
      </c>
      <c r="N2" s="200">
        <v>2027</v>
      </c>
      <c r="O2" s="200">
        <v>2028</v>
      </c>
      <c r="P2" s="200">
        <v>2029</v>
      </c>
      <c r="Q2" s="200">
        <v>2030</v>
      </c>
      <c r="R2" s="200">
        <v>2031</v>
      </c>
      <c r="S2" s="200">
        <v>2032</v>
      </c>
      <c r="T2" s="200">
        <v>2033</v>
      </c>
      <c r="U2" s="200">
        <v>2034</v>
      </c>
      <c r="V2" s="201">
        <v>2035</v>
      </c>
    </row>
    <row r="3" spans="1:22" s="202" customFormat="1" ht="13.5" thickBot="1">
      <c r="B3" s="203" t="s">
        <v>3</v>
      </c>
      <c r="C3" s="204">
        <v>5150.7820443999999</v>
      </c>
      <c r="D3" s="205">
        <v>5031.2998786999997</v>
      </c>
      <c r="E3" s="205">
        <v>4886.6067503000004</v>
      </c>
      <c r="F3" s="205">
        <v>4815.7501381000002</v>
      </c>
      <c r="G3" s="205">
        <v>4792.7028344</v>
      </c>
      <c r="H3" s="205">
        <v>4718.4080986999998</v>
      </c>
      <c r="I3" s="205">
        <v>4678.6655111</v>
      </c>
      <c r="J3" s="205">
        <v>4669.8657056000002</v>
      </c>
      <c r="K3" s="205">
        <v>4675.3377114000004</v>
      </c>
      <c r="L3" s="205">
        <v>4751.8399227</v>
      </c>
      <c r="M3" s="205">
        <v>4716.0697320999998</v>
      </c>
      <c r="N3" s="205">
        <v>4619.8766555000002</v>
      </c>
      <c r="O3" s="205">
        <v>4574.2895185999996</v>
      </c>
      <c r="P3" s="205">
        <v>4460.5336563999999</v>
      </c>
      <c r="Q3" s="205">
        <v>4403.3962410000004</v>
      </c>
      <c r="R3" s="205">
        <v>4390.6003806999997</v>
      </c>
      <c r="S3" s="205">
        <v>4304.3998904</v>
      </c>
      <c r="T3" s="205">
        <v>4252.1152450999998</v>
      </c>
      <c r="U3" s="205">
        <v>4154.7758477999996</v>
      </c>
      <c r="V3" s="206">
        <v>4103.4834535</v>
      </c>
    </row>
    <row r="4" spans="1:22" s="202" customFormat="1" ht="13.5" thickBot="1">
      <c r="B4" s="203" t="s">
        <v>4</v>
      </c>
      <c r="C4" s="204">
        <v>5187.3814345000001</v>
      </c>
      <c r="D4" s="205">
        <v>5084.7777214999996</v>
      </c>
      <c r="E4" s="205">
        <v>4999.2958182000002</v>
      </c>
      <c r="F4" s="205">
        <v>5044.5531744</v>
      </c>
      <c r="G4" s="205">
        <v>5011.0894405999998</v>
      </c>
      <c r="H4" s="205">
        <v>4988.1216655999997</v>
      </c>
      <c r="I4" s="205">
        <v>5031.3967156999997</v>
      </c>
      <c r="J4" s="205">
        <v>5040.5568878000004</v>
      </c>
      <c r="K4" s="205">
        <v>4955.2956911000001</v>
      </c>
      <c r="L4" s="205">
        <v>4969.3838185000004</v>
      </c>
      <c r="M4" s="205">
        <v>4890.4074486</v>
      </c>
      <c r="N4" s="205">
        <v>4902.2085003000002</v>
      </c>
      <c r="O4" s="205">
        <v>4770.3043287999999</v>
      </c>
      <c r="P4" s="205">
        <v>4785.0162989999999</v>
      </c>
      <c r="Q4" s="205">
        <v>4668.6830477000003</v>
      </c>
      <c r="R4" s="205">
        <v>4674.0069593999997</v>
      </c>
      <c r="S4" s="205">
        <v>4546.7188992000001</v>
      </c>
      <c r="T4" s="205">
        <v>4512.5598002999996</v>
      </c>
      <c r="U4" s="205">
        <v>4488.4460896000001</v>
      </c>
      <c r="V4" s="206">
        <v>4484.7753878000003</v>
      </c>
    </row>
    <row r="5" spans="1:22" s="202" customFormat="1" ht="13.5" thickBot="1">
      <c r="B5" s="203" t="s">
        <v>5</v>
      </c>
      <c r="C5" s="204">
        <v>5192.6004334999998</v>
      </c>
      <c r="D5" s="205">
        <v>5099.6175105000002</v>
      </c>
      <c r="E5" s="205">
        <v>5100.4552130000002</v>
      </c>
      <c r="F5" s="205">
        <v>5092.6414130000003</v>
      </c>
      <c r="G5" s="205">
        <v>5068.0287162000004</v>
      </c>
      <c r="H5" s="205">
        <v>5168.1136924000002</v>
      </c>
      <c r="I5" s="205">
        <v>5241.8147648000004</v>
      </c>
      <c r="J5" s="205">
        <v>5210.2507562000001</v>
      </c>
      <c r="K5" s="205">
        <v>5198.4307179999996</v>
      </c>
      <c r="L5" s="205">
        <v>5238.0150624999997</v>
      </c>
      <c r="M5" s="205">
        <v>5340.1814746999999</v>
      </c>
      <c r="N5" s="205">
        <v>5295.5425185000004</v>
      </c>
      <c r="O5" s="205">
        <v>5244.3541183999996</v>
      </c>
      <c r="P5" s="205">
        <v>5259.1981899000002</v>
      </c>
      <c r="Q5" s="205">
        <v>5294.9594422999999</v>
      </c>
      <c r="R5" s="205">
        <v>5356.8835996999996</v>
      </c>
      <c r="S5" s="205">
        <v>5345.7842045999996</v>
      </c>
      <c r="T5" s="205">
        <v>5355.7353708999999</v>
      </c>
      <c r="U5" s="205">
        <v>5373.6754895000004</v>
      </c>
      <c r="V5" s="206">
        <v>5288.8899142999999</v>
      </c>
    </row>
    <row r="6" spans="1:22" s="202" customFormat="1" ht="13.5" thickBot="1">
      <c r="B6" s="203" t="s">
        <v>6</v>
      </c>
      <c r="C6" s="204">
        <v>5229.0856465999996</v>
      </c>
      <c r="D6" s="205">
        <v>5171.4681841000001</v>
      </c>
      <c r="E6" s="205">
        <v>5130.8327348000003</v>
      </c>
      <c r="F6" s="205">
        <v>5201.8353145000001</v>
      </c>
      <c r="G6" s="205">
        <v>5155.9071692999996</v>
      </c>
      <c r="H6" s="205">
        <v>5175.3063251000003</v>
      </c>
      <c r="I6" s="205">
        <v>5140.6317111999997</v>
      </c>
      <c r="J6" s="205">
        <v>5046.4241273999996</v>
      </c>
      <c r="K6" s="205">
        <v>5150.5472645999998</v>
      </c>
      <c r="L6" s="205">
        <v>5191.6478950999999</v>
      </c>
      <c r="M6" s="205">
        <v>5115.708251</v>
      </c>
      <c r="N6" s="205">
        <v>5080.9675121</v>
      </c>
      <c r="O6" s="205">
        <v>5047.5549117999999</v>
      </c>
      <c r="P6" s="205">
        <v>5016.2324025999997</v>
      </c>
      <c r="Q6" s="205">
        <v>5000.6583498999998</v>
      </c>
      <c r="R6" s="205">
        <v>4956.0051045999999</v>
      </c>
      <c r="S6" s="205">
        <v>4908.4762674000003</v>
      </c>
      <c r="T6" s="205">
        <v>4848.5119562</v>
      </c>
      <c r="U6" s="205">
        <v>4833.7126422000001</v>
      </c>
      <c r="V6" s="206">
        <v>4784.8692031</v>
      </c>
    </row>
    <row r="36" spans="2:2" ht="15">
      <c r="B36" s="47"/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AN23"/>
  <sheetViews>
    <sheetView topLeftCell="A16" workbookViewId="0"/>
  </sheetViews>
  <sheetFormatPr defaultRowHeight="15"/>
  <cols>
    <col min="2" max="2" width="13.85546875" bestFit="1" customWidth="1"/>
    <col min="3" max="3" width="20.5703125" bestFit="1" customWidth="1"/>
    <col min="19" max="40" width="8.28515625" customWidth="1"/>
  </cols>
  <sheetData>
    <row r="1" spans="2:39" ht="15.75" thickBot="1"/>
    <row r="2" spans="2:39" ht="15.75" thickBot="1">
      <c r="B2" s="282" t="s">
        <v>324</v>
      </c>
      <c r="C2" s="282" t="s">
        <v>325</v>
      </c>
      <c r="D2" s="283" t="s">
        <v>326</v>
      </c>
      <c r="E2" s="283" t="s">
        <v>327</v>
      </c>
      <c r="F2" s="283" t="s">
        <v>328</v>
      </c>
      <c r="G2" s="283" t="s">
        <v>329</v>
      </c>
      <c r="H2" s="283" t="s">
        <v>330</v>
      </c>
      <c r="I2" s="283" t="s">
        <v>331</v>
      </c>
      <c r="J2" s="283" t="s">
        <v>332</v>
      </c>
      <c r="K2" s="283" t="s">
        <v>333</v>
      </c>
      <c r="L2" s="283" t="s">
        <v>334</v>
      </c>
      <c r="M2" s="283" t="s">
        <v>10</v>
      </c>
      <c r="N2" s="283" t="s">
        <v>11</v>
      </c>
      <c r="O2" s="283" t="s">
        <v>12</v>
      </c>
      <c r="P2" s="283" t="s">
        <v>13</v>
      </c>
      <c r="Q2" s="283" t="s">
        <v>14</v>
      </c>
      <c r="R2" s="283" t="s">
        <v>15</v>
      </c>
      <c r="S2" s="284" t="s">
        <v>16</v>
      </c>
    </row>
    <row r="3" spans="2:39">
      <c r="B3" s="280" t="s">
        <v>92</v>
      </c>
      <c r="C3" s="280" t="s">
        <v>92</v>
      </c>
      <c r="D3" s="275">
        <v>24.568493150684933</v>
      </c>
      <c r="E3" s="275">
        <v>24.568493150684933</v>
      </c>
      <c r="F3" s="275">
        <v>24.568493150684933</v>
      </c>
      <c r="G3" s="275">
        <v>24.568493150684933</v>
      </c>
      <c r="H3" s="275">
        <v>24.568493150684933</v>
      </c>
      <c r="I3" s="275">
        <v>47.69178082191781</v>
      </c>
      <c r="J3" s="275">
        <v>67.924657534246577</v>
      </c>
      <c r="K3" s="275">
        <v>73.705479452054789</v>
      </c>
      <c r="L3" s="275">
        <v>73.705479452054789</v>
      </c>
      <c r="M3" s="275">
        <v>73.705479452054789</v>
      </c>
      <c r="N3" s="275">
        <v>73.705479452054789</v>
      </c>
      <c r="O3" s="275">
        <v>73.705479452054789</v>
      </c>
      <c r="P3" s="275">
        <v>73.705479452054789</v>
      </c>
      <c r="Q3" s="275">
        <v>73.705479452054789</v>
      </c>
      <c r="R3" s="275">
        <v>73.705479452054789</v>
      </c>
      <c r="S3" s="276">
        <v>73.705479452054789</v>
      </c>
      <c r="T3" s="273"/>
      <c r="U3" s="273"/>
      <c r="V3" s="273"/>
      <c r="W3" s="273"/>
      <c r="X3" s="273"/>
      <c r="Y3" s="273"/>
      <c r="Z3" s="273"/>
      <c r="AA3" s="273"/>
      <c r="AB3" s="273"/>
      <c r="AC3" s="273"/>
      <c r="AD3" s="273"/>
      <c r="AE3" s="273"/>
      <c r="AF3" s="273"/>
      <c r="AG3" s="273"/>
      <c r="AH3" s="273"/>
      <c r="AI3" s="273"/>
      <c r="AJ3" s="273"/>
      <c r="AK3" s="273"/>
      <c r="AL3" s="273"/>
      <c r="AM3" s="273"/>
    </row>
    <row r="4" spans="2:39">
      <c r="B4" s="280" t="s">
        <v>335</v>
      </c>
      <c r="C4" s="280" t="s">
        <v>336</v>
      </c>
      <c r="D4" s="275"/>
      <c r="E4" s="275"/>
      <c r="F4" s="275"/>
      <c r="G4" s="275"/>
      <c r="H4" s="275"/>
      <c r="I4" s="275"/>
      <c r="J4" s="275">
        <v>25</v>
      </c>
      <c r="K4" s="275">
        <v>44.054794520547944</v>
      </c>
      <c r="L4" s="275">
        <v>44.054794520547944</v>
      </c>
      <c r="M4" s="275">
        <v>44.054794520547944</v>
      </c>
      <c r="N4" s="275">
        <v>44.054794520547944</v>
      </c>
      <c r="O4" s="275">
        <v>48.246575342465754</v>
      </c>
      <c r="P4" s="275">
        <v>48.246575342465754</v>
      </c>
      <c r="Q4" s="275">
        <v>48.246575342465754</v>
      </c>
      <c r="R4" s="275">
        <v>48.246575342465754</v>
      </c>
      <c r="S4" s="276">
        <v>48.246575342465754</v>
      </c>
      <c r="T4" s="273"/>
      <c r="U4" s="273"/>
      <c r="V4" s="273"/>
      <c r="W4" s="273"/>
      <c r="X4" s="273"/>
      <c r="Y4" s="273"/>
      <c r="Z4" s="273"/>
      <c r="AA4" s="273"/>
      <c r="AB4" s="273"/>
      <c r="AC4" s="273"/>
      <c r="AD4" s="273"/>
      <c r="AE4" s="273"/>
      <c r="AF4" s="273"/>
      <c r="AG4" s="273"/>
      <c r="AH4" s="273"/>
      <c r="AI4" s="273"/>
      <c r="AJ4" s="273"/>
      <c r="AK4" s="273"/>
      <c r="AL4" s="273"/>
      <c r="AM4" s="273"/>
    </row>
    <row r="5" spans="2:39">
      <c r="B5" s="280" t="s">
        <v>337</v>
      </c>
      <c r="C5" s="280" t="s">
        <v>61</v>
      </c>
      <c r="D5" s="275">
        <v>36</v>
      </c>
      <c r="E5" s="275">
        <v>36</v>
      </c>
      <c r="F5" s="275">
        <v>36</v>
      </c>
      <c r="G5" s="275">
        <v>36</v>
      </c>
      <c r="H5" s="275">
        <v>36</v>
      </c>
      <c r="I5" s="275">
        <v>36</v>
      </c>
      <c r="J5" s="275">
        <v>36</v>
      </c>
      <c r="K5" s="275">
        <v>36</v>
      </c>
      <c r="L5" s="275">
        <v>36</v>
      </c>
      <c r="M5" s="275">
        <v>36</v>
      </c>
      <c r="N5" s="275">
        <v>36</v>
      </c>
      <c r="O5" s="275">
        <v>36</v>
      </c>
      <c r="P5" s="275">
        <v>36</v>
      </c>
      <c r="Q5" s="275">
        <v>36</v>
      </c>
      <c r="R5" s="275">
        <v>36</v>
      </c>
      <c r="S5" s="276">
        <v>36</v>
      </c>
      <c r="T5" s="273"/>
      <c r="U5" s="273"/>
      <c r="V5" s="273"/>
      <c r="W5" s="273"/>
      <c r="X5" s="273"/>
      <c r="Y5" s="273"/>
      <c r="Z5" s="273"/>
      <c r="AA5" s="273"/>
      <c r="AB5" s="273"/>
      <c r="AC5" s="273"/>
      <c r="AD5" s="273"/>
      <c r="AE5" s="273"/>
      <c r="AF5" s="273"/>
      <c r="AG5" s="273"/>
      <c r="AH5" s="273"/>
      <c r="AI5" s="273"/>
      <c r="AJ5" s="273"/>
      <c r="AK5" s="273"/>
      <c r="AL5" s="273"/>
      <c r="AM5" s="273"/>
    </row>
    <row r="6" spans="2:39">
      <c r="B6" s="280" t="s">
        <v>338</v>
      </c>
      <c r="C6" s="280" t="s">
        <v>61</v>
      </c>
      <c r="D6" s="275"/>
      <c r="E6" s="275"/>
      <c r="F6" s="275"/>
      <c r="G6" s="275"/>
      <c r="H6" s="275"/>
      <c r="I6" s="275"/>
      <c r="J6" s="275">
        <v>70</v>
      </c>
      <c r="K6" s="275">
        <v>70</v>
      </c>
      <c r="L6" s="275">
        <v>70</v>
      </c>
      <c r="M6" s="275">
        <v>70</v>
      </c>
      <c r="N6" s="275">
        <v>70</v>
      </c>
      <c r="O6" s="275">
        <v>70</v>
      </c>
      <c r="P6" s="275">
        <v>70</v>
      </c>
      <c r="Q6" s="275">
        <v>70</v>
      </c>
      <c r="R6" s="275">
        <v>70</v>
      </c>
      <c r="S6" s="276">
        <v>70</v>
      </c>
      <c r="T6" s="273"/>
      <c r="U6" s="273"/>
      <c r="V6" s="273"/>
      <c r="W6" s="273"/>
      <c r="X6" s="273"/>
      <c r="Y6" s="273"/>
      <c r="Z6" s="273"/>
      <c r="AA6" s="273"/>
      <c r="AB6" s="273"/>
      <c r="AC6" s="273"/>
      <c r="AD6" s="273"/>
      <c r="AE6" s="273"/>
      <c r="AF6" s="273"/>
      <c r="AG6" s="273"/>
      <c r="AH6" s="273"/>
      <c r="AI6" s="273"/>
      <c r="AJ6" s="273"/>
      <c r="AK6" s="273"/>
      <c r="AL6" s="273"/>
      <c r="AM6" s="273"/>
    </row>
    <row r="7" spans="2:39">
      <c r="B7" s="280" t="s">
        <v>339</v>
      </c>
      <c r="C7" s="280" t="s">
        <v>61</v>
      </c>
      <c r="D7" s="275"/>
      <c r="E7" s="275"/>
      <c r="F7" s="275"/>
      <c r="G7" s="275"/>
      <c r="H7" s="275"/>
      <c r="I7" s="275"/>
      <c r="J7" s="275"/>
      <c r="K7" s="275">
        <v>10</v>
      </c>
      <c r="L7" s="275">
        <v>10</v>
      </c>
      <c r="M7" s="275">
        <v>10</v>
      </c>
      <c r="N7" s="275">
        <v>25</v>
      </c>
      <c r="O7" s="275">
        <v>25</v>
      </c>
      <c r="P7" s="275">
        <v>25</v>
      </c>
      <c r="Q7" s="275">
        <v>25</v>
      </c>
      <c r="R7" s="275">
        <v>25</v>
      </c>
      <c r="S7" s="276">
        <v>25</v>
      </c>
      <c r="T7" s="273"/>
      <c r="U7" s="273"/>
      <c r="V7" s="273"/>
      <c r="W7" s="273"/>
      <c r="X7" s="273"/>
      <c r="Y7" s="273"/>
      <c r="Z7" s="273"/>
      <c r="AA7" s="273"/>
      <c r="AB7" s="273"/>
      <c r="AC7" s="273"/>
      <c r="AD7" s="273"/>
      <c r="AE7" s="273"/>
      <c r="AF7" s="273"/>
      <c r="AG7" s="273"/>
      <c r="AH7" s="273"/>
      <c r="AI7" s="273"/>
      <c r="AJ7" s="273"/>
      <c r="AK7" s="273"/>
      <c r="AL7" s="273"/>
      <c r="AM7" s="273"/>
    </row>
    <row r="8" spans="2:39">
      <c r="B8" s="280" t="s">
        <v>340</v>
      </c>
      <c r="C8" s="280" t="s">
        <v>63</v>
      </c>
      <c r="D8" s="275"/>
      <c r="E8" s="275"/>
      <c r="F8" s="275"/>
      <c r="G8" s="275"/>
      <c r="H8" s="275"/>
      <c r="I8" s="275">
        <v>12.386301369863014</v>
      </c>
      <c r="J8" s="275">
        <v>12.386301369863014</v>
      </c>
      <c r="K8" s="275">
        <v>12.386301369863014</v>
      </c>
      <c r="L8" s="275">
        <v>36.783561643835618</v>
      </c>
      <c r="M8" s="275">
        <v>36.783561643835618</v>
      </c>
      <c r="N8" s="275">
        <v>59.090684931506857</v>
      </c>
      <c r="O8" s="275">
        <v>59.090909090909093</v>
      </c>
      <c r="P8" s="275">
        <v>59.090909090909093</v>
      </c>
      <c r="Q8" s="275">
        <v>59.090909090909093</v>
      </c>
      <c r="R8" s="275">
        <v>59.090909090909093</v>
      </c>
      <c r="S8" s="276">
        <v>59.090909090909093</v>
      </c>
      <c r="T8" s="273"/>
      <c r="U8" s="273"/>
      <c r="V8" s="273"/>
      <c r="W8" s="273"/>
      <c r="X8" s="273"/>
      <c r="Y8" s="273"/>
      <c r="Z8" s="273"/>
      <c r="AA8" s="273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</row>
    <row r="9" spans="2:39">
      <c r="B9" s="280" t="s">
        <v>341</v>
      </c>
      <c r="C9" s="280" t="s">
        <v>63</v>
      </c>
      <c r="D9" s="275"/>
      <c r="E9" s="275"/>
      <c r="F9" s="275"/>
      <c r="G9" s="275"/>
      <c r="H9" s="275"/>
      <c r="I9" s="275"/>
      <c r="J9" s="275"/>
      <c r="K9" s="275">
        <v>11.3314447592068</v>
      </c>
      <c r="L9" s="275">
        <v>11.3314447592068</v>
      </c>
      <c r="M9" s="275">
        <v>11.3314447592068</v>
      </c>
      <c r="N9" s="275">
        <v>17</v>
      </c>
      <c r="O9" s="275">
        <v>17</v>
      </c>
      <c r="P9" s="275">
        <v>16.997167138810198</v>
      </c>
      <c r="Q9" s="275">
        <v>16.997167138810198</v>
      </c>
      <c r="R9" s="275">
        <v>16.997167138810198</v>
      </c>
      <c r="S9" s="276">
        <v>0</v>
      </c>
      <c r="T9" s="273"/>
      <c r="U9" s="273"/>
      <c r="V9" s="273"/>
      <c r="W9" s="273"/>
      <c r="X9" s="273"/>
      <c r="Y9" s="273"/>
      <c r="Z9" s="273"/>
      <c r="AA9" s="273"/>
      <c r="AB9" s="273"/>
      <c r="AC9" s="273"/>
      <c r="AD9" s="273"/>
      <c r="AE9" s="273"/>
      <c r="AF9" s="273"/>
      <c r="AG9" s="273"/>
      <c r="AH9" s="273"/>
      <c r="AI9" s="273"/>
      <c r="AJ9" s="273"/>
      <c r="AK9" s="273"/>
      <c r="AL9" s="273"/>
      <c r="AM9" s="273"/>
    </row>
    <row r="10" spans="2:39">
      <c r="B10" s="280" t="s">
        <v>342</v>
      </c>
      <c r="C10" s="280" t="s">
        <v>63</v>
      </c>
      <c r="D10" s="275"/>
      <c r="E10" s="275"/>
      <c r="F10" s="275"/>
      <c r="G10" s="275"/>
      <c r="H10" s="275"/>
      <c r="I10" s="275"/>
      <c r="J10" s="275"/>
      <c r="K10" s="275"/>
      <c r="L10" s="275"/>
      <c r="M10" s="275">
        <v>59.090909090909093</v>
      </c>
      <c r="N10" s="275">
        <v>59.090909090909093</v>
      </c>
      <c r="O10" s="275">
        <v>59.090909090909093</v>
      </c>
      <c r="P10" s="275">
        <v>59.090909090909093</v>
      </c>
      <c r="Q10" s="275">
        <v>59.090909090909093</v>
      </c>
      <c r="R10" s="275">
        <v>59.090909090909093</v>
      </c>
      <c r="S10" s="276">
        <v>59.090909090909093</v>
      </c>
      <c r="T10" s="273"/>
      <c r="U10" s="273"/>
      <c r="V10" s="273"/>
      <c r="W10" s="273"/>
      <c r="X10" s="273"/>
      <c r="Y10" s="273"/>
      <c r="Z10" s="273"/>
      <c r="AA10" s="273"/>
      <c r="AB10" s="273"/>
      <c r="AC10" s="273"/>
      <c r="AD10" s="273"/>
      <c r="AE10" s="273"/>
      <c r="AF10" s="273"/>
      <c r="AG10" s="273"/>
      <c r="AH10" s="273"/>
      <c r="AI10" s="273"/>
      <c r="AJ10" s="273"/>
      <c r="AK10" s="273"/>
      <c r="AL10" s="273"/>
      <c r="AM10" s="273"/>
    </row>
    <row r="11" spans="2:39">
      <c r="B11" s="280" t="s">
        <v>343</v>
      </c>
      <c r="C11" s="280" t="s">
        <v>63</v>
      </c>
      <c r="D11" s="275"/>
      <c r="E11" s="275"/>
      <c r="F11" s="275"/>
      <c r="G11" s="275"/>
      <c r="H11" s="275"/>
      <c r="I11" s="275"/>
      <c r="J11" s="275"/>
      <c r="K11" s="275"/>
      <c r="L11" s="275"/>
      <c r="M11" s="275">
        <v>27.272727272727273</v>
      </c>
      <c r="N11" s="275">
        <v>27.3</v>
      </c>
      <c r="O11" s="275">
        <v>27.27</v>
      </c>
      <c r="P11" s="275">
        <v>27.098181818181818</v>
      </c>
      <c r="Q11" s="275">
        <v>27.098181818181818</v>
      </c>
      <c r="R11" s="275">
        <v>27.098181818181818</v>
      </c>
      <c r="S11" s="276">
        <v>27.098181818181818</v>
      </c>
      <c r="T11" s="273"/>
      <c r="U11" s="273"/>
      <c r="V11" s="273"/>
      <c r="W11" s="273"/>
      <c r="X11" s="273"/>
      <c r="Y11" s="273"/>
      <c r="Z11" s="273"/>
      <c r="AA11" s="273"/>
      <c r="AB11" s="273"/>
      <c r="AC11" s="273"/>
      <c r="AD11" s="273"/>
      <c r="AE11" s="273"/>
      <c r="AF11" s="273"/>
      <c r="AG11" s="273"/>
      <c r="AH11" s="273"/>
      <c r="AI11" s="273"/>
      <c r="AJ11" s="273"/>
      <c r="AK11" s="273"/>
      <c r="AL11" s="273"/>
      <c r="AM11" s="273"/>
    </row>
    <row r="12" spans="2:39" ht="15.75" thickBot="1">
      <c r="B12" s="281" t="s">
        <v>344</v>
      </c>
      <c r="C12" s="281" t="s">
        <v>73</v>
      </c>
      <c r="D12" s="278">
        <v>75.563636363636363</v>
      </c>
      <c r="E12" s="278">
        <v>78.290909090909096</v>
      </c>
      <c r="F12" s="278">
        <v>78.290909090909096</v>
      </c>
      <c r="G12" s="278">
        <v>78.290909090909096</v>
      </c>
      <c r="H12" s="278">
        <v>78.290909090909096</v>
      </c>
      <c r="I12" s="278">
        <v>88.2</v>
      </c>
      <c r="J12" s="278">
        <v>88.2</v>
      </c>
      <c r="K12" s="278">
        <v>89.109090909090909</v>
      </c>
      <c r="L12" s="278">
        <v>89.109090909090909</v>
      </c>
      <c r="M12" s="278">
        <v>103.09090909090909</v>
      </c>
      <c r="N12" s="278">
        <v>102.05454545454545</v>
      </c>
      <c r="O12" s="278">
        <v>121.27272727272727</v>
      </c>
      <c r="P12" s="278">
        <v>146</v>
      </c>
      <c r="Q12" s="278">
        <v>156.45454545454547</v>
      </c>
      <c r="R12" s="278">
        <v>149.97272727272727</v>
      </c>
      <c r="S12" s="279">
        <v>146.30000000000001</v>
      </c>
      <c r="T12" s="273"/>
      <c r="U12" s="273"/>
      <c r="V12" s="273"/>
      <c r="W12" s="273"/>
      <c r="X12" s="273"/>
      <c r="Y12" s="273"/>
      <c r="Z12" s="273"/>
      <c r="AA12" s="273"/>
      <c r="AB12" s="273"/>
      <c r="AC12" s="273"/>
      <c r="AD12" s="273"/>
      <c r="AE12" s="273"/>
      <c r="AF12" s="273"/>
      <c r="AG12" s="273"/>
      <c r="AH12" s="273"/>
      <c r="AI12" s="273"/>
      <c r="AJ12" s="273"/>
      <c r="AK12" s="273"/>
      <c r="AL12" s="273"/>
      <c r="AM12" s="273"/>
    </row>
    <row r="13" spans="2:39" ht="15.75" thickBot="1"/>
    <row r="14" spans="2:39" ht="15.75" thickBot="1">
      <c r="C14" s="282"/>
      <c r="D14" s="283" t="str">
        <f t="shared" ref="D14:R14" si="0">D2</f>
        <v>2000/01</v>
      </c>
      <c r="E14" s="283" t="str">
        <f t="shared" si="0"/>
        <v>2001/02</v>
      </c>
      <c r="F14" s="283" t="str">
        <f t="shared" si="0"/>
        <v>2002/03</v>
      </c>
      <c r="G14" s="283" t="str">
        <f t="shared" si="0"/>
        <v>2003/04</v>
      </c>
      <c r="H14" s="283" t="str">
        <f t="shared" si="0"/>
        <v>2004/05</v>
      </c>
      <c r="I14" s="283" t="str">
        <f t="shared" si="0"/>
        <v>2005/06</v>
      </c>
      <c r="J14" s="283" t="str">
        <f t="shared" si="0"/>
        <v>2006/07</v>
      </c>
      <c r="K14" s="283" t="str">
        <f t="shared" si="0"/>
        <v>2007/08</v>
      </c>
      <c r="L14" s="283" t="str">
        <f t="shared" si="0"/>
        <v>2008/09</v>
      </c>
      <c r="M14" s="283" t="str">
        <f t="shared" si="0"/>
        <v>2009/10</v>
      </c>
      <c r="N14" s="283" t="str">
        <f t="shared" si="0"/>
        <v>2010/11</v>
      </c>
      <c r="O14" s="283" t="str">
        <f t="shared" si="0"/>
        <v>2011/12</v>
      </c>
      <c r="P14" s="283" t="str">
        <f t="shared" si="0"/>
        <v>2012/13</v>
      </c>
      <c r="Q14" s="283" t="str">
        <f t="shared" si="0"/>
        <v>2013/14</v>
      </c>
      <c r="R14" s="283" t="str">
        <f t="shared" si="0"/>
        <v>2014/15</v>
      </c>
      <c r="S14" s="284" t="s">
        <v>16</v>
      </c>
    </row>
    <row r="15" spans="2:39">
      <c r="C15" s="280" t="s">
        <v>92</v>
      </c>
      <c r="D15" s="275">
        <f>SUMIF($C$3:$C$12,$C15,D$3:D$12)</f>
        <v>24.568493150684933</v>
      </c>
      <c r="E15" s="275">
        <f t="shared" ref="E15:S19" si="1">SUMIF($C$3:$C$12,$C15,E$3:E$12)</f>
        <v>24.568493150684933</v>
      </c>
      <c r="F15" s="275">
        <f t="shared" si="1"/>
        <v>24.568493150684933</v>
      </c>
      <c r="G15" s="275">
        <f t="shared" si="1"/>
        <v>24.568493150684933</v>
      </c>
      <c r="H15" s="275">
        <f t="shared" si="1"/>
        <v>24.568493150684933</v>
      </c>
      <c r="I15" s="275">
        <f t="shared" si="1"/>
        <v>47.69178082191781</v>
      </c>
      <c r="J15" s="275">
        <f t="shared" si="1"/>
        <v>67.924657534246577</v>
      </c>
      <c r="K15" s="275">
        <f t="shared" si="1"/>
        <v>73.705479452054789</v>
      </c>
      <c r="L15" s="275">
        <f t="shared" si="1"/>
        <v>73.705479452054789</v>
      </c>
      <c r="M15" s="275">
        <f t="shared" si="1"/>
        <v>73.705479452054789</v>
      </c>
      <c r="N15" s="275">
        <f t="shared" si="1"/>
        <v>73.705479452054789</v>
      </c>
      <c r="O15" s="275">
        <f t="shared" si="1"/>
        <v>73.705479452054789</v>
      </c>
      <c r="P15" s="275">
        <f t="shared" si="1"/>
        <v>73.705479452054789</v>
      </c>
      <c r="Q15" s="275">
        <f t="shared" si="1"/>
        <v>73.705479452054789</v>
      </c>
      <c r="R15" s="275">
        <f t="shared" si="1"/>
        <v>73.705479452054789</v>
      </c>
      <c r="S15" s="276">
        <f t="shared" si="1"/>
        <v>73.705479452054789</v>
      </c>
      <c r="T15" s="273"/>
      <c r="U15" s="273"/>
      <c r="V15" s="273"/>
      <c r="W15" s="273"/>
      <c r="X15" s="273"/>
      <c r="Y15" s="273"/>
      <c r="Z15" s="273"/>
      <c r="AA15" s="273"/>
      <c r="AB15" s="273"/>
      <c r="AC15" s="273"/>
      <c r="AD15" s="273"/>
      <c r="AE15" s="273"/>
      <c r="AF15" s="273"/>
      <c r="AG15" s="273"/>
      <c r="AH15" s="273"/>
      <c r="AI15" s="273"/>
      <c r="AJ15" s="273"/>
      <c r="AK15" s="273"/>
      <c r="AL15" s="273"/>
      <c r="AM15" s="273"/>
    </row>
    <row r="16" spans="2:39">
      <c r="C16" s="280" t="s">
        <v>336</v>
      </c>
      <c r="D16" s="275">
        <f t="shared" ref="D16:S19" si="2">SUMIF($C$3:$C$12,$C16,D$3:D$12)</f>
        <v>0</v>
      </c>
      <c r="E16" s="275">
        <f t="shared" si="2"/>
        <v>0</v>
      </c>
      <c r="F16" s="275">
        <f t="shared" si="2"/>
        <v>0</v>
      </c>
      <c r="G16" s="275">
        <f t="shared" si="2"/>
        <v>0</v>
      </c>
      <c r="H16" s="275">
        <f t="shared" si="2"/>
        <v>0</v>
      </c>
      <c r="I16" s="275">
        <f t="shared" si="2"/>
        <v>0</v>
      </c>
      <c r="J16" s="275">
        <f t="shared" si="2"/>
        <v>25</v>
      </c>
      <c r="K16" s="275">
        <f t="shared" si="2"/>
        <v>44.054794520547944</v>
      </c>
      <c r="L16" s="275">
        <f t="shared" si="2"/>
        <v>44.054794520547944</v>
      </c>
      <c r="M16" s="275">
        <f t="shared" si="2"/>
        <v>44.054794520547944</v>
      </c>
      <c r="N16" s="275">
        <f t="shared" si="2"/>
        <v>44.054794520547944</v>
      </c>
      <c r="O16" s="275">
        <f t="shared" si="2"/>
        <v>48.246575342465754</v>
      </c>
      <c r="P16" s="275">
        <f t="shared" si="2"/>
        <v>48.246575342465754</v>
      </c>
      <c r="Q16" s="275">
        <f t="shared" si="2"/>
        <v>48.246575342465754</v>
      </c>
      <c r="R16" s="275">
        <f t="shared" si="2"/>
        <v>48.246575342465754</v>
      </c>
      <c r="S16" s="276">
        <f t="shared" si="2"/>
        <v>48.246575342465754</v>
      </c>
      <c r="T16" s="273"/>
      <c r="U16" s="273"/>
      <c r="V16" s="273"/>
      <c r="W16" s="273"/>
      <c r="X16" s="273"/>
      <c r="Y16" s="273"/>
      <c r="Z16" s="273"/>
      <c r="AA16" s="273"/>
      <c r="AB16" s="273"/>
      <c r="AC16" s="273"/>
      <c r="AD16" s="273"/>
      <c r="AE16" s="273"/>
      <c r="AF16" s="273"/>
      <c r="AG16" s="273"/>
      <c r="AH16" s="273"/>
      <c r="AI16" s="273"/>
      <c r="AJ16" s="273"/>
      <c r="AK16" s="273"/>
      <c r="AL16" s="273"/>
      <c r="AM16" s="273"/>
    </row>
    <row r="17" spans="3:40">
      <c r="C17" s="280" t="s">
        <v>61</v>
      </c>
      <c r="D17" s="275">
        <f t="shared" si="2"/>
        <v>36</v>
      </c>
      <c r="E17" s="275">
        <f t="shared" si="2"/>
        <v>36</v>
      </c>
      <c r="F17" s="275">
        <f t="shared" si="2"/>
        <v>36</v>
      </c>
      <c r="G17" s="275">
        <f t="shared" si="2"/>
        <v>36</v>
      </c>
      <c r="H17" s="275">
        <f t="shared" si="2"/>
        <v>36</v>
      </c>
      <c r="I17" s="275">
        <f t="shared" si="2"/>
        <v>36</v>
      </c>
      <c r="J17" s="275">
        <f t="shared" si="2"/>
        <v>106</v>
      </c>
      <c r="K17" s="275">
        <f t="shared" si="2"/>
        <v>116</v>
      </c>
      <c r="L17" s="275">
        <f t="shared" si="2"/>
        <v>116</v>
      </c>
      <c r="M17" s="275">
        <f t="shared" si="1"/>
        <v>116</v>
      </c>
      <c r="N17" s="275">
        <f t="shared" si="1"/>
        <v>131</v>
      </c>
      <c r="O17" s="275">
        <f t="shared" si="1"/>
        <v>131</v>
      </c>
      <c r="P17" s="275">
        <f t="shared" si="1"/>
        <v>131</v>
      </c>
      <c r="Q17" s="275">
        <f t="shared" si="1"/>
        <v>131</v>
      </c>
      <c r="R17" s="275">
        <f t="shared" si="1"/>
        <v>131</v>
      </c>
      <c r="S17" s="276">
        <f t="shared" si="1"/>
        <v>131</v>
      </c>
      <c r="T17" s="273"/>
      <c r="U17" s="273"/>
      <c r="V17" s="273"/>
      <c r="W17" s="273"/>
      <c r="X17" s="273"/>
      <c r="Y17" s="273"/>
      <c r="Z17" s="273"/>
      <c r="AA17" s="273"/>
      <c r="AB17" s="273"/>
      <c r="AC17" s="273"/>
      <c r="AD17" s="273"/>
      <c r="AE17" s="273"/>
      <c r="AF17" s="273"/>
      <c r="AG17" s="273"/>
      <c r="AH17" s="273"/>
      <c r="AI17" s="273"/>
      <c r="AJ17" s="273"/>
      <c r="AK17" s="273"/>
      <c r="AL17" s="273"/>
      <c r="AM17" s="273"/>
    </row>
    <row r="18" spans="3:40">
      <c r="C18" s="280" t="s">
        <v>63</v>
      </c>
      <c r="D18" s="275">
        <f t="shared" si="2"/>
        <v>0</v>
      </c>
      <c r="E18" s="275">
        <f t="shared" si="2"/>
        <v>0</v>
      </c>
      <c r="F18" s="275">
        <f t="shared" si="2"/>
        <v>0</v>
      </c>
      <c r="G18" s="275">
        <f t="shared" si="2"/>
        <v>0</v>
      </c>
      <c r="H18" s="275">
        <f t="shared" si="2"/>
        <v>0</v>
      </c>
      <c r="I18" s="275">
        <f t="shared" si="2"/>
        <v>12.386301369863014</v>
      </c>
      <c r="J18" s="275">
        <f t="shared" si="2"/>
        <v>12.386301369863014</v>
      </c>
      <c r="K18" s="275">
        <f t="shared" si="2"/>
        <v>23.717746129069816</v>
      </c>
      <c r="L18" s="275">
        <f t="shared" si="2"/>
        <v>48.115006403042415</v>
      </c>
      <c r="M18" s="275">
        <f t="shared" si="1"/>
        <v>134.47864276667877</v>
      </c>
      <c r="N18" s="275">
        <f t="shared" si="1"/>
        <v>162.48159402241595</v>
      </c>
      <c r="O18" s="275">
        <f t="shared" si="1"/>
        <v>162.4518181818182</v>
      </c>
      <c r="P18" s="275">
        <f t="shared" si="1"/>
        <v>162.2771671388102</v>
      </c>
      <c r="Q18" s="275">
        <f t="shared" si="1"/>
        <v>162.2771671388102</v>
      </c>
      <c r="R18" s="275">
        <f t="shared" si="1"/>
        <v>162.2771671388102</v>
      </c>
      <c r="S18" s="276">
        <f t="shared" si="1"/>
        <v>145.28</v>
      </c>
      <c r="T18" s="273"/>
      <c r="U18" s="273"/>
      <c r="V18" s="273"/>
      <c r="W18" s="273"/>
      <c r="X18" s="273"/>
      <c r="Y18" s="273"/>
      <c r="Z18" s="273"/>
      <c r="AA18" s="273"/>
      <c r="AB18" s="273"/>
      <c r="AC18" s="273"/>
      <c r="AD18" s="273"/>
      <c r="AE18" s="273"/>
      <c r="AF18" s="273"/>
      <c r="AG18" s="273"/>
      <c r="AH18" s="273"/>
      <c r="AI18" s="273"/>
      <c r="AJ18" s="273"/>
      <c r="AK18" s="273"/>
      <c r="AL18" s="273"/>
      <c r="AM18" s="273"/>
    </row>
    <row r="19" spans="3:40">
      <c r="C19" s="280" t="s">
        <v>73</v>
      </c>
      <c r="D19" s="275">
        <f t="shared" si="2"/>
        <v>75.563636363636363</v>
      </c>
      <c r="E19" s="275">
        <f t="shared" si="2"/>
        <v>78.290909090909096</v>
      </c>
      <c r="F19" s="275">
        <f t="shared" si="2"/>
        <v>78.290909090909096</v>
      </c>
      <c r="G19" s="275">
        <f t="shared" si="2"/>
        <v>78.290909090909096</v>
      </c>
      <c r="H19" s="275">
        <f t="shared" si="2"/>
        <v>78.290909090909096</v>
      </c>
      <c r="I19" s="275">
        <f t="shared" si="2"/>
        <v>88.2</v>
      </c>
      <c r="J19" s="275">
        <f t="shared" si="2"/>
        <v>88.2</v>
      </c>
      <c r="K19" s="275">
        <f t="shared" si="2"/>
        <v>89.109090909090909</v>
      </c>
      <c r="L19" s="275">
        <f t="shared" si="2"/>
        <v>89.109090909090909</v>
      </c>
      <c r="M19" s="275">
        <f t="shared" si="1"/>
        <v>103.09090909090909</v>
      </c>
      <c r="N19" s="275">
        <f t="shared" si="1"/>
        <v>102.05454545454545</v>
      </c>
      <c r="O19" s="275">
        <f t="shared" si="1"/>
        <v>121.27272727272727</v>
      </c>
      <c r="P19" s="275">
        <f t="shared" si="1"/>
        <v>146</v>
      </c>
      <c r="Q19" s="275">
        <f t="shared" si="1"/>
        <v>156.45454545454547</v>
      </c>
      <c r="R19" s="275">
        <f t="shared" si="1"/>
        <v>149.97272727272727</v>
      </c>
      <c r="S19" s="276">
        <f t="shared" si="1"/>
        <v>146.30000000000001</v>
      </c>
      <c r="T19" s="273"/>
      <c r="U19" s="273"/>
      <c r="W19" s="273"/>
      <c r="X19" s="273"/>
      <c r="Y19" s="273"/>
      <c r="Z19" s="273"/>
      <c r="AA19" s="273"/>
      <c r="AB19" s="273"/>
      <c r="AC19" s="273"/>
      <c r="AD19" s="273"/>
      <c r="AE19" s="273"/>
      <c r="AF19" s="273"/>
      <c r="AG19" s="273"/>
      <c r="AH19" s="273"/>
      <c r="AI19" s="273"/>
      <c r="AJ19" s="273"/>
      <c r="AK19" s="273"/>
      <c r="AL19" s="273"/>
      <c r="AM19" s="273"/>
    </row>
    <row r="20" spans="3:40">
      <c r="C20" s="280" t="s">
        <v>58</v>
      </c>
      <c r="D20" s="275">
        <v>371.67192249999999</v>
      </c>
      <c r="E20" s="275">
        <v>368.90551420000003</v>
      </c>
      <c r="F20" s="275">
        <v>382.82901290000001</v>
      </c>
      <c r="G20" s="275">
        <v>352.0249005</v>
      </c>
      <c r="H20" s="275">
        <v>325.67988860000003</v>
      </c>
      <c r="I20" s="275">
        <v>297.48199649999998</v>
      </c>
      <c r="J20" s="275">
        <v>257.53058040000002</v>
      </c>
      <c r="K20" s="275">
        <v>244.59716589999999</v>
      </c>
      <c r="L20" s="275">
        <v>235.55799999999999</v>
      </c>
      <c r="M20" s="275">
        <v>194.59100000000001</v>
      </c>
      <c r="N20" s="275">
        <v>178.755</v>
      </c>
      <c r="O20" s="275">
        <v>152.042</v>
      </c>
      <c r="P20" s="275">
        <v>105.3</v>
      </c>
      <c r="Q20" s="275">
        <v>117.4</v>
      </c>
      <c r="R20" s="275">
        <v>101</v>
      </c>
      <c r="S20" s="276">
        <v>117.8</v>
      </c>
      <c r="T20" s="273"/>
      <c r="U20" s="273"/>
      <c r="V20" s="273"/>
      <c r="W20" s="273"/>
      <c r="X20" s="273"/>
      <c r="Y20" s="273"/>
      <c r="Z20" s="273"/>
      <c r="AA20" s="273"/>
      <c r="AB20" s="273"/>
      <c r="AC20" s="273"/>
      <c r="AD20" s="273"/>
      <c r="AE20" s="273"/>
      <c r="AF20" s="273"/>
      <c r="AG20" s="273"/>
      <c r="AH20" s="273"/>
      <c r="AI20" s="273"/>
      <c r="AJ20" s="273"/>
      <c r="AK20" s="273"/>
      <c r="AL20" s="273"/>
      <c r="AM20" s="273"/>
    </row>
    <row r="21" spans="3:40">
      <c r="C21" s="280" t="s">
        <v>345</v>
      </c>
      <c r="D21" s="274">
        <v>413</v>
      </c>
      <c r="E21" s="274">
        <v>425</v>
      </c>
      <c r="F21" s="274">
        <v>447</v>
      </c>
      <c r="G21" s="274">
        <v>446</v>
      </c>
      <c r="H21" s="274">
        <v>417</v>
      </c>
      <c r="I21" s="274">
        <v>409</v>
      </c>
      <c r="J21" s="274">
        <v>434</v>
      </c>
      <c r="K21" s="274">
        <v>416</v>
      </c>
      <c r="L21" s="274">
        <v>446</v>
      </c>
      <c r="M21" s="274">
        <v>466</v>
      </c>
      <c r="N21" s="274">
        <v>467</v>
      </c>
      <c r="O21" s="274">
        <v>415</v>
      </c>
      <c r="P21" s="274">
        <v>394</v>
      </c>
      <c r="Q21" s="274">
        <v>329.4</v>
      </c>
      <c r="R21" s="274">
        <v>364</v>
      </c>
      <c r="S21" s="285">
        <v>367.8</v>
      </c>
    </row>
    <row r="22" spans="3:40">
      <c r="C22" s="280" t="s">
        <v>346</v>
      </c>
      <c r="D22" s="274"/>
      <c r="E22" s="274"/>
      <c r="F22" s="274"/>
      <c r="G22" s="274"/>
      <c r="H22" s="274"/>
      <c r="I22" s="274"/>
      <c r="J22" s="274"/>
      <c r="K22" s="274"/>
      <c r="L22" s="274"/>
      <c r="M22" s="274"/>
      <c r="N22" s="274"/>
      <c r="O22" s="274"/>
      <c r="P22" s="274"/>
      <c r="Q22" s="274"/>
      <c r="R22" s="274">
        <v>0</v>
      </c>
      <c r="S22" s="276"/>
      <c r="T22" s="273"/>
      <c r="U22" s="273"/>
      <c r="V22" s="273"/>
      <c r="W22" s="273"/>
      <c r="X22" s="273"/>
      <c r="Y22" s="273"/>
      <c r="Z22" s="273"/>
      <c r="AA22" s="273"/>
      <c r="AB22" s="273"/>
      <c r="AC22" s="273"/>
      <c r="AD22" s="273"/>
      <c r="AE22" s="273"/>
      <c r="AF22" s="273"/>
      <c r="AG22" s="273"/>
      <c r="AH22" s="273"/>
      <c r="AI22" s="273"/>
      <c r="AJ22" s="273"/>
      <c r="AK22" s="273"/>
      <c r="AL22" s="273"/>
      <c r="AM22" s="273"/>
      <c r="AN22" s="273"/>
    </row>
    <row r="23" spans="3:40" ht="15.75" thickBot="1">
      <c r="C23" s="281" t="s">
        <v>347</v>
      </c>
      <c r="D23" s="277"/>
      <c r="E23" s="277"/>
      <c r="F23" s="277"/>
      <c r="G23" s="277"/>
      <c r="H23" s="277"/>
      <c r="I23" s="277"/>
      <c r="J23" s="277"/>
      <c r="K23" s="277"/>
      <c r="L23" s="277"/>
      <c r="M23" s="277"/>
      <c r="N23" s="277"/>
      <c r="O23" s="277"/>
      <c r="P23" s="277"/>
      <c r="Q23" s="277"/>
      <c r="R23" s="278">
        <v>0</v>
      </c>
      <c r="S23" s="279"/>
      <c r="T23" s="273"/>
      <c r="U23" s="273"/>
      <c r="V23" s="273"/>
      <c r="W23" s="273"/>
      <c r="X23" s="273"/>
      <c r="Y23" s="273"/>
      <c r="Z23" s="273"/>
      <c r="AA23" s="273"/>
      <c r="AB23" s="273"/>
      <c r="AC23" s="273"/>
      <c r="AD23" s="273"/>
      <c r="AE23" s="273"/>
      <c r="AF23" s="273"/>
      <c r="AG23" s="273"/>
      <c r="AH23" s="273"/>
      <c r="AI23" s="273"/>
      <c r="AJ23" s="273"/>
      <c r="AK23" s="273"/>
      <c r="AL23" s="273"/>
      <c r="AM23" s="273"/>
      <c r="AN23" s="273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N4:BC19"/>
  <sheetViews>
    <sheetView workbookViewId="0"/>
  </sheetViews>
  <sheetFormatPr defaultRowHeight="12.75"/>
  <cols>
    <col min="1" max="13" width="9.140625" style="48"/>
    <col min="14" max="14" width="13" style="208" customWidth="1"/>
    <col min="15" max="55" width="9.140625" style="208"/>
    <col min="56" max="16384" width="9.140625" style="48"/>
  </cols>
  <sheetData>
    <row r="4" spans="14:55">
      <c r="O4" s="209" t="s">
        <v>43</v>
      </c>
      <c r="P4" s="209" t="s">
        <v>44</v>
      </c>
      <c r="Q4" s="209" t="s">
        <v>45</v>
      </c>
      <c r="R4" s="209" t="s">
        <v>46</v>
      </c>
      <c r="S4" s="209" t="s">
        <v>47</v>
      </c>
      <c r="T4" s="209" t="s">
        <v>48</v>
      </c>
      <c r="U4" s="209" t="s">
        <v>49</v>
      </c>
      <c r="V4" s="209" t="s">
        <v>50</v>
      </c>
      <c r="W4" s="209" t="s">
        <v>51</v>
      </c>
      <c r="X4" s="209" t="s">
        <v>52</v>
      </c>
      <c r="Y4" s="209" t="s">
        <v>53</v>
      </c>
      <c r="Z4" s="209" t="s">
        <v>54</v>
      </c>
      <c r="AA4" s="209" t="s">
        <v>55</v>
      </c>
      <c r="AB4" s="209" t="s">
        <v>56</v>
      </c>
      <c r="AC4" s="209" t="s">
        <v>57</v>
      </c>
      <c r="AD4" s="210">
        <v>2015</v>
      </c>
      <c r="AE4" s="210">
        <v>2016</v>
      </c>
      <c r="AF4" s="210">
        <v>2017</v>
      </c>
      <c r="AG4" s="210">
        <v>2018</v>
      </c>
      <c r="AH4" s="210">
        <v>2019</v>
      </c>
      <c r="AI4" s="210">
        <v>2020</v>
      </c>
      <c r="AJ4" s="210">
        <v>2021</v>
      </c>
      <c r="AK4" s="210">
        <v>2022</v>
      </c>
      <c r="AL4" s="210">
        <v>2023</v>
      </c>
      <c r="AM4" s="210">
        <v>2024</v>
      </c>
      <c r="AN4" s="210">
        <v>2025</v>
      </c>
      <c r="AO4" s="210">
        <v>2026</v>
      </c>
      <c r="AP4" s="210">
        <v>2027</v>
      </c>
      <c r="AQ4" s="210">
        <v>2028</v>
      </c>
      <c r="AR4" s="210">
        <v>2029</v>
      </c>
      <c r="AS4" s="210">
        <v>2030</v>
      </c>
      <c r="AT4" s="210">
        <v>2031</v>
      </c>
      <c r="AU4" s="210">
        <v>2032</v>
      </c>
      <c r="AV4" s="210">
        <v>2033</v>
      </c>
      <c r="AW4" s="210">
        <v>2034</v>
      </c>
      <c r="AX4" s="210">
        <v>2035</v>
      </c>
      <c r="AY4" s="210">
        <v>2036</v>
      </c>
      <c r="AZ4" s="210">
        <v>2037</v>
      </c>
      <c r="BA4" s="210">
        <v>2038</v>
      </c>
      <c r="BB4" s="210">
        <v>2039</v>
      </c>
      <c r="BC4" s="210">
        <v>2040</v>
      </c>
    </row>
    <row r="5" spans="14:55">
      <c r="N5" s="211" t="s">
        <v>58</v>
      </c>
      <c r="O5" s="212">
        <f>'[22]Historic '!C3</f>
        <v>94.816000000000003</v>
      </c>
      <c r="P5" s="212">
        <f>'[22]Historic '!D3</f>
        <v>95.234999999999999</v>
      </c>
      <c r="Q5" s="212">
        <f>'[22]Historic '!E3</f>
        <v>92.441999999999993</v>
      </c>
      <c r="R5" s="212">
        <f>'[22]Historic '!F3</f>
        <v>93.799000000000007</v>
      </c>
      <c r="S5" s="212">
        <f>'[22]Historic '!G3</f>
        <v>90.501999999999995</v>
      </c>
      <c r="T5" s="212">
        <f>'[22]Historic '!H3</f>
        <v>82.179000000000002</v>
      </c>
      <c r="U5" s="212">
        <f>'[22]Historic '!I3</f>
        <v>74.906999999999996</v>
      </c>
      <c r="V5" s="212">
        <f>'[22]Historic '!J3</f>
        <v>66.838999999999999</v>
      </c>
      <c r="W5" s="212">
        <f>'[22]Historic '!K3</f>
        <v>63.444000000000003</v>
      </c>
      <c r="X5" s="212">
        <f>'[22]Historic '!L3</f>
        <v>54.758000000000003</v>
      </c>
      <c r="Y5" s="212">
        <f>'[22]Historic '!M3</f>
        <v>52.106999999999999</v>
      </c>
      <c r="Z5" s="212">
        <f>'[22]Historic '!N3</f>
        <v>40.012999999999998</v>
      </c>
      <c r="AA5" s="212">
        <f>'[22]Historic '!O3</f>
        <v>33.228000000000002</v>
      </c>
      <c r="AB5" s="212">
        <f>'[22]Historic '!P3</f>
        <v>32</v>
      </c>
      <c r="AC5" s="212">
        <f>'[22]Historic '!Q3</f>
        <v>31</v>
      </c>
      <c r="AD5" s="212">
        <f>'[22]Historic '!R3</f>
        <v>33</v>
      </c>
      <c r="AE5" s="213">
        <f>INDEX('[22]Annual Demands'!$AP$33:$AY$57,MATCH(AE$4,'[22]Annual Demands'!$B$33:$B$57,0),MATCH($N5,'[22]Annual Demands'!$AP$32:$AY$32,0))</f>
        <v>34.731647082134835</v>
      </c>
      <c r="AF5" s="213">
        <f>INDEX('[22]Annual Demands'!$AP$33:$AY$57,MATCH(AF$4,'[22]Annual Demands'!$B$33:$B$57,0),MATCH($N5,'[22]Annual Demands'!$AP$32:$AY$32,0))</f>
        <v>36.406097988952716</v>
      </c>
      <c r="AG5" s="213">
        <f>INDEX('[22]Annual Demands'!$AP$33:$AY$57,MATCH(AG$4,'[22]Annual Demands'!$B$33:$B$57,0),MATCH($N5,'[22]Annual Demands'!$AP$32:$AY$32,0))</f>
        <v>35.93833130250686</v>
      </c>
      <c r="AH5" s="214">
        <f>INDEX('[22]Annual Demands'!$AP$33:$AY$57,MATCH(AH$4,'[22]Annual Demands'!$B$33:$B$57,0),MATCH($N5,'[22]Annual Demands'!$AP$32:$AY$32,0))</f>
        <v>33.851156660860347</v>
      </c>
      <c r="AI5" s="214">
        <f>INDEX('[22]Annual Demands'!$AP$33:$AY$57,MATCH(AI$4,'[22]Annual Demands'!$B$33:$B$57,0),MATCH($N5,'[22]Annual Demands'!$AP$32:$AY$32,0))</f>
        <v>32.941825893944625</v>
      </c>
      <c r="AJ5" s="214">
        <f>INDEX('[22]Annual Demands'!$AP$33:$AY$57,MATCH(AJ$4,'[22]Annual Demands'!$B$33:$B$57,0),MATCH($N5,'[22]Annual Demands'!$AP$32:$AY$32,0))</f>
        <v>32.369206817285168</v>
      </c>
      <c r="AK5" s="214">
        <f>INDEX('[22]Annual Demands'!$AP$33:$AY$57,MATCH(AK$4,'[22]Annual Demands'!$B$33:$B$57,0),MATCH($N5,'[22]Annual Demands'!$AP$32:$AY$32,0))</f>
        <v>30.911979406962811</v>
      </c>
      <c r="AL5" s="214">
        <f>INDEX('[22]Annual Demands'!$AP$33:$AY$57,MATCH(AL$4,'[22]Annual Demands'!$B$33:$B$57,0),MATCH($N5,'[22]Annual Demands'!$AP$32:$AY$32,0))</f>
        <v>28.697806315875951</v>
      </c>
      <c r="AM5" s="214">
        <f>INDEX('[22]Annual Demands'!$AP$33:$AY$57,MATCH(AM$4,'[22]Annual Demands'!$B$33:$B$57,0),MATCH($N5,'[22]Annual Demands'!$AP$32:$AY$32,0))</f>
        <v>27.208199201290178</v>
      </c>
      <c r="AN5" s="214">
        <f>INDEX('[22]Annual Demands'!$AP$33:$AY$57,MATCH(AN$4,'[22]Annual Demands'!$B$33:$B$57,0),MATCH($N5,'[22]Annual Demands'!$AP$32:$AY$32,0))</f>
        <v>25.693716770135111</v>
      </c>
      <c r="AO5" s="214">
        <f>INDEX('[22]Annual Demands'!$AP$33:$AY$57,MATCH(AO$4,'[22]Annual Demands'!$B$33:$B$57,0),MATCH($N5,'[22]Annual Demands'!$AP$32:$AY$32,0))</f>
        <v>24.951112373234881</v>
      </c>
      <c r="AP5" s="214">
        <f>INDEX('[22]Annual Demands'!$AP$33:$AY$57,MATCH(AP$4,'[22]Annual Demands'!$B$33:$B$57,0),MATCH($N5,'[22]Annual Demands'!$AP$32:$AY$32,0))</f>
        <v>24.074165412452189</v>
      </c>
      <c r="AQ5" s="214">
        <f>INDEX('[22]Annual Demands'!$AP$33:$AY$57,MATCH(AQ$4,'[22]Annual Demands'!$B$33:$B$57,0),MATCH($N5,'[22]Annual Demands'!$AP$32:$AY$32,0))</f>
        <v>22.81658227076435</v>
      </c>
      <c r="AR5" s="214">
        <f>INDEX('[22]Annual Demands'!$AP$33:$AY$57,MATCH(AR$4,'[22]Annual Demands'!$B$33:$B$57,0),MATCH($N5,'[22]Annual Demands'!$AP$32:$AY$32,0))</f>
        <v>21.186214217328189</v>
      </c>
      <c r="AS5" s="214">
        <f>INDEX('[22]Annual Demands'!$AP$33:$AY$57,MATCH(AS$4,'[22]Annual Demands'!$B$33:$B$57,0),MATCH($N5,'[22]Annual Demands'!$AP$32:$AY$32,0))</f>
        <v>19.229057698859688</v>
      </c>
      <c r="AT5" s="214">
        <f>INDEX('[22]Annual Demands'!$AP$33:$AY$57,MATCH(AT$4,'[22]Annual Demands'!$B$33:$B$57,0),MATCH($N5,'[22]Annual Demands'!$AP$32:$AY$32,0))</f>
        <v>17.794057616309694</v>
      </c>
      <c r="AU5" s="214">
        <f>INDEX('[22]Annual Demands'!$AP$33:$AY$57,MATCH(AU$4,'[22]Annual Demands'!$B$33:$B$57,0),MATCH($N5,'[22]Annual Demands'!$AP$32:$AY$32,0))</f>
        <v>16.078546258333329</v>
      </c>
      <c r="AV5" s="214">
        <f>INDEX('[22]Annual Demands'!$AP$33:$AY$57,MATCH(AV$4,'[22]Annual Demands'!$B$33:$B$57,0),MATCH($N5,'[22]Annual Demands'!$AP$32:$AY$32,0))</f>
        <v>14.979087986111105</v>
      </c>
      <c r="AW5" s="214">
        <f>INDEX('[22]Annual Demands'!$AP$33:$AY$57,MATCH(AW$4,'[22]Annual Demands'!$B$33:$B$57,0),MATCH($N5,'[22]Annual Demands'!$AP$32:$AY$32,0))</f>
        <v>14.066981577777772</v>
      </c>
      <c r="AX5" s="214">
        <f>INDEX('[22]Annual Demands'!$AP$33:$AY$57,MATCH(AX$4,'[22]Annual Demands'!$B$33:$B$57,0),MATCH($N5,'[22]Annual Demands'!$AP$32:$AY$32,0))</f>
        <v>12.941671369444439</v>
      </c>
      <c r="AY5" s="214">
        <f>INDEX('[22]Annual Demands'!$AP$33:$AY$57,MATCH(AY$4,'[22]Annual Demands'!$B$33:$B$57,0),MATCH($N5,'[22]Annual Demands'!$AP$32:$AY$32,0))</f>
        <v>12.183291402777774</v>
      </c>
      <c r="AZ5" s="214">
        <f>INDEX('[22]Annual Demands'!$AP$33:$AY$57,MATCH(AZ$4,'[22]Annual Demands'!$B$33:$B$57,0),MATCH($N5,'[22]Annual Demands'!$AP$32:$AY$32,0))</f>
        <v>11.119339215277776</v>
      </c>
      <c r="BA5" s="214">
        <f>INDEX('[22]Annual Demands'!$AP$33:$AY$57,MATCH(BA$4,'[22]Annual Demands'!$B$33:$B$57,0),MATCH($N5,'[22]Annual Demands'!$AP$32:$AY$32,0))</f>
        <v>10.380268356944441</v>
      </c>
      <c r="BB5" s="214">
        <f>INDEX('[22]Annual Demands'!$AP$33:$AY$57,MATCH(BB$4,'[22]Annual Demands'!$B$33:$B$57,0),MATCH($N5,'[22]Annual Demands'!$AP$32:$AY$32,0))</f>
        <v>9.3475042027777757</v>
      </c>
      <c r="BC5" s="214">
        <f>INDEX('[22]Annual Demands'!$AP$33:$AY$57,MATCH(BC$4,'[22]Annual Demands'!$B$33:$B$57,0),MATCH($N5,'[22]Annual Demands'!$AP$32:$AY$32,0))</f>
        <v>8.8494103999999982</v>
      </c>
    </row>
    <row r="6" spans="14:55">
      <c r="N6" s="211" t="s">
        <v>59</v>
      </c>
      <c r="O6" s="212">
        <f>'[22]Historic '!C5</f>
        <v>0</v>
      </c>
      <c r="P6" s="212">
        <f>'[22]Historic '!D5</f>
        <v>0</v>
      </c>
      <c r="Q6" s="212">
        <f>'[22]Historic '!E5</f>
        <v>0</v>
      </c>
      <c r="R6" s="212">
        <f>'[22]Historic '!F5</f>
        <v>0</v>
      </c>
      <c r="S6" s="212">
        <f>'[22]Historic '!G5</f>
        <v>0</v>
      </c>
      <c r="T6" s="212">
        <f>'[22]Historic '!H5</f>
        <v>0</v>
      </c>
      <c r="U6" s="212">
        <f>'[22]Historic '!I5</f>
        <v>0</v>
      </c>
      <c r="V6" s="212">
        <f>'[22]Historic '!J5</f>
        <v>0</v>
      </c>
      <c r="W6" s="212">
        <f>'[22]Historic '!K5</f>
        <v>0</v>
      </c>
      <c r="X6" s="212">
        <f>'[22]Historic '!L5</f>
        <v>0</v>
      </c>
      <c r="Y6" s="212">
        <f>'[22]Historic '!M5</f>
        <v>0</v>
      </c>
      <c r="Z6" s="212">
        <f>'[22]Historic '!N5</f>
        <v>0</v>
      </c>
      <c r="AA6" s="212">
        <f>'[22]Historic '!O5</f>
        <v>0</v>
      </c>
      <c r="AB6" s="212">
        <f>'[22]Historic '!P5</f>
        <v>0</v>
      </c>
      <c r="AC6" s="212">
        <f>'[22]Historic '!Q5</f>
        <v>0</v>
      </c>
      <c r="AD6" s="212">
        <f>'[22]Historic '!R5</f>
        <v>0</v>
      </c>
      <c r="AE6" s="214">
        <f>INDEX('[22]Annual Demands'!$AP$33:$AY$57,MATCH(AE$4,'[22]Annual Demands'!$B$33:$B$57,0),MATCH($N6,'[22]Annual Demands'!$AP$32:$AY$32,0))</f>
        <v>0</v>
      </c>
      <c r="AF6" s="214">
        <f>INDEX('[22]Annual Demands'!$AP$33:$AY$57,MATCH(AF$4,'[22]Annual Demands'!$B$33:$B$57,0),MATCH($N6,'[22]Annual Demands'!$AP$32:$AY$32,0))</f>
        <v>0</v>
      </c>
      <c r="AG6" s="214">
        <f>INDEX('[22]Annual Demands'!$AP$33:$AY$57,MATCH(AG$4,'[22]Annual Demands'!$B$33:$B$57,0),MATCH($N6,'[22]Annual Demands'!$AP$32:$AY$32,0))</f>
        <v>0</v>
      </c>
      <c r="AH6" s="214">
        <f>INDEX('[22]Annual Demands'!$AP$33:$AY$57,MATCH(AH$4,'[22]Annual Demands'!$B$33:$B$57,0),MATCH($N6,'[22]Annual Demands'!$AP$32:$AY$32,0))</f>
        <v>0</v>
      </c>
      <c r="AI6" s="214">
        <f>INDEX('[22]Annual Demands'!$AP$33:$AY$57,MATCH(AI$4,'[22]Annual Demands'!$B$33:$B$57,0),MATCH($N6,'[22]Annual Demands'!$AP$32:$AY$32,0))</f>
        <v>0</v>
      </c>
      <c r="AJ6" s="214">
        <f>INDEX('[22]Annual Demands'!$AP$33:$AY$57,MATCH(AJ$4,'[22]Annual Demands'!$B$33:$B$57,0),MATCH($N6,'[22]Annual Demands'!$AP$32:$AY$32,0))</f>
        <v>1.1356074331969488</v>
      </c>
      <c r="AK6" s="214">
        <f>INDEX('[22]Annual Demands'!$AP$33:$AY$57,MATCH(AK$4,'[22]Annual Demands'!$B$33:$B$57,0),MATCH($N6,'[22]Annual Demands'!$AP$32:$AY$32,0))</f>
        <v>2.2712556279725238</v>
      </c>
      <c r="AL6" s="214">
        <f>INDEX('[22]Annual Demands'!$AP$33:$AY$57,MATCH(AL$4,'[22]Annual Demands'!$B$33:$B$57,0),MATCH($N6,'[22]Annual Demands'!$AP$32:$AY$32,0))</f>
        <v>4.2543569279673221</v>
      </c>
      <c r="AM6" s="214">
        <f>INDEX('[22]Annual Demands'!$AP$33:$AY$57,MATCH(AM$4,'[22]Annual Demands'!$B$33:$B$57,0),MATCH($N6,'[22]Annual Demands'!$AP$32:$AY$32,0))</f>
        <v>8.5183738525094643</v>
      </c>
      <c r="AN6" s="214">
        <f>INDEX('[22]Annual Demands'!$AP$33:$AY$57,MATCH(AN$4,'[22]Annual Demands'!$B$33:$B$57,0),MATCH($N6,'[22]Annual Demands'!$AP$32:$AY$32,0))</f>
        <v>12.789618600006527</v>
      </c>
      <c r="AO6" s="214">
        <f>INDEX('[22]Annual Demands'!$AP$33:$AY$57,MATCH(AO$4,'[22]Annual Demands'!$B$33:$B$57,0),MATCH($N6,'[22]Annual Demands'!$AP$32:$AY$32,0))</f>
        <v>17.050962248345758</v>
      </c>
      <c r="AP6" s="214">
        <f>INDEX('[22]Annual Demands'!$AP$33:$AY$57,MATCH(AP$4,'[22]Annual Demands'!$B$33:$B$57,0),MATCH($N6,'[22]Annual Demands'!$AP$32:$AY$32,0))</f>
        <v>22.736830285684675</v>
      </c>
      <c r="AQ6" s="214">
        <f>INDEX('[22]Annual Demands'!$AP$33:$AY$57,MATCH(AQ$4,'[22]Annual Demands'!$B$33:$B$57,0),MATCH($N6,'[22]Annual Demands'!$AP$32:$AY$32,0))</f>
        <v>25.552497362599244</v>
      </c>
      <c r="AR6" s="214">
        <f>INDEX('[22]Annual Demands'!$AP$33:$AY$57,MATCH(AR$4,'[22]Annual Demands'!$B$33:$B$57,0),MATCH($N6,'[22]Annual Demands'!$AP$32:$AY$32,0))</f>
        <v>28.427479113968257</v>
      </c>
      <c r="AS6" s="214">
        <f>INDEX('[22]Annual Demands'!$AP$33:$AY$57,MATCH(AS$4,'[22]Annual Demands'!$B$33:$B$57,0),MATCH($N6,'[22]Annual Demands'!$AP$32:$AY$32,0))</f>
        <v>29.828480562400813</v>
      </c>
      <c r="AT6" s="214">
        <f>INDEX('[22]Annual Demands'!$AP$33:$AY$57,MATCH(AT$4,'[22]Annual Demands'!$B$33:$B$57,0),MATCH($N6,'[22]Annual Demands'!$AP$32:$AY$32,0))</f>
        <v>31.873951253293914</v>
      </c>
      <c r="AU6" s="214">
        <f>INDEX('[22]Annual Demands'!$AP$33:$AY$57,MATCH(AU$4,'[22]Annual Demands'!$B$33:$B$57,0),MATCH($N6,'[22]Annual Demands'!$AP$32:$AY$32,0))</f>
        <v>31.85503240868978</v>
      </c>
      <c r="AV6" s="214">
        <f>INDEX('[22]Annual Demands'!$AP$33:$AY$57,MATCH(AV$4,'[22]Annual Demands'!$B$33:$B$57,0),MATCH($N6,'[22]Annual Demands'!$AP$32:$AY$32,0))</f>
        <v>31.888803624333963</v>
      </c>
      <c r="AW6" s="214">
        <f>INDEX('[22]Annual Demands'!$AP$33:$AY$57,MATCH(AW$4,'[22]Annual Demands'!$B$33:$B$57,0),MATCH($N6,'[22]Annual Demands'!$AP$32:$AY$32,0))</f>
        <v>31.89108988096838</v>
      </c>
      <c r="AX6" s="214">
        <f>INDEX('[22]Annual Demands'!$AP$33:$AY$57,MATCH(AX$4,'[22]Annual Demands'!$B$33:$B$57,0),MATCH($N6,'[22]Annual Demands'!$AP$32:$AY$32,0))</f>
        <v>31.902218962771315</v>
      </c>
      <c r="AY6" s="214">
        <f>INDEX('[22]Annual Demands'!$AP$33:$AY$57,MATCH(AY$4,'[22]Annual Demands'!$B$33:$B$57,0),MATCH($N6,'[22]Annual Demands'!$AP$32:$AY$32,0))</f>
        <v>31.901471065612842</v>
      </c>
      <c r="AZ6" s="214">
        <f>INDEX('[22]Annual Demands'!$AP$33:$AY$57,MATCH(AZ$4,'[22]Annual Demands'!$B$33:$B$57,0),MATCH($N6,'[22]Annual Demands'!$AP$32:$AY$32,0))</f>
        <v>31.901471065612842</v>
      </c>
      <c r="BA6" s="214">
        <f>INDEX('[22]Annual Demands'!$AP$33:$AY$57,MATCH(BA$4,'[22]Annual Demands'!$B$33:$B$57,0),MATCH($N6,'[22]Annual Demands'!$AP$32:$AY$32,0))</f>
        <v>31.901471065612842</v>
      </c>
      <c r="BB6" s="214">
        <f>INDEX('[22]Annual Demands'!$AP$33:$AY$57,MATCH(BB$4,'[22]Annual Demands'!$B$33:$B$57,0),MATCH($N6,'[22]Annual Demands'!$AP$32:$AY$32,0))</f>
        <v>31.901471065612842</v>
      </c>
      <c r="BC6" s="214">
        <f>INDEX('[22]Annual Demands'!$AP$33:$AY$57,MATCH(BC$4,'[22]Annual Demands'!$B$33:$B$57,0),MATCH($N6,'[22]Annual Demands'!$AP$32:$AY$32,0))</f>
        <v>31.901471065612842</v>
      </c>
    </row>
    <row r="7" spans="14:55">
      <c r="N7" s="211" t="s">
        <v>60</v>
      </c>
      <c r="O7" s="212">
        <f>'[22]Historic '!C6</f>
        <v>0</v>
      </c>
      <c r="P7" s="212">
        <f>'[22]Historic '!D6</f>
        <v>0</v>
      </c>
      <c r="Q7" s="212">
        <f>'[22]Historic '!E6</f>
        <v>0</v>
      </c>
      <c r="R7" s="212">
        <f>'[22]Historic '!F6</f>
        <v>0</v>
      </c>
      <c r="S7" s="212">
        <f>'[22]Historic '!G6</f>
        <v>0</v>
      </c>
      <c r="T7" s="212">
        <f>'[22]Historic '!H6</f>
        <v>0</v>
      </c>
      <c r="U7" s="212">
        <f>'[22]Historic '!I6</f>
        <v>0</v>
      </c>
      <c r="V7" s="212">
        <f>'[22]Historic '!J6</f>
        <v>0</v>
      </c>
      <c r="W7" s="212">
        <f>'[22]Historic '!K6</f>
        <v>0</v>
      </c>
      <c r="X7" s="212">
        <f>'[22]Historic '!L6</f>
        <v>0</v>
      </c>
      <c r="Y7" s="212">
        <f>'[22]Historic '!M6</f>
        <v>0</v>
      </c>
      <c r="Z7" s="212">
        <f>'[22]Historic '!N6</f>
        <v>0</v>
      </c>
      <c r="AA7" s="212">
        <f>'[22]Historic '!O6</f>
        <v>0</v>
      </c>
      <c r="AB7" s="212">
        <f>'[22]Historic '!P6</f>
        <v>0</v>
      </c>
      <c r="AC7" s="212">
        <f>'[22]Historic '!Q6</f>
        <v>0</v>
      </c>
      <c r="AD7" s="212">
        <f>'[22]Historic '!R6</f>
        <v>0</v>
      </c>
      <c r="AE7" s="214">
        <f>INDEX('[22]Annual Demands'!$AP$33:$AY$57,MATCH(AE$4,'[22]Annual Demands'!$B$33:$B$57,0),MATCH($N7,'[22]Annual Demands'!$AP$32:$AY$32,0))</f>
        <v>0.19383272901517354</v>
      </c>
      <c r="AF7" s="214">
        <f>INDEX('[22]Annual Demands'!$AP$33:$AY$57,MATCH(AF$4,'[22]Annual Demands'!$B$33:$B$57,0),MATCH($N7,'[22]Annual Demands'!$AP$32:$AY$32,0))</f>
        <v>0.2708061236873609</v>
      </c>
      <c r="AG7" s="214">
        <f>INDEX('[22]Annual Demands'!$AP$33:$AY$57,MATCH(AG$4,'[22]Annual Demands'!$B$33:$B$57,0),MATCH($N7,'[22]Annual Demands'!$AP$32:$AY$32,0))</f>
        <v>0.33617927468457642</v>
      </c>
      <c r="AH7" s="214">
        <f>INDEX('[22]Annual Demands'!$AP$33:$AY$57,MATCH(AH$4,'[22]Annual Demands'!$B$33:$B$57,0),MATCH($N7,'[22]Annual Demands'!$AP$32:$AY$32,0))</f>
        <v>0.40775758588274047</v>
      </c>
      <c r="AI7" s="214">
        <f>INDEX('[22]Annual Demands'!$AP$33:$AY$57,MATCH(AI$4,'[22]Annual Demands'!$B$33:$B$57,0),MATCH($N7,'[22]Annual Demands'!$AP$32:$AY$32,0))</f>
        <v>0.48951120262103121</v>
      </c>
      <c r="AJ7" s="214">
        <f>INDEX('[22]Annual Demands'!$AP$33:$AY$57,MATCH(AJ$4,'[22]Annual Demands'!$B$33:$B$57,0),MATCH($N7,'[22]Annual Demands'!$AP$32:$AY$32,0))</f>
        <v>0.56010602297193757</v>
      </c>
      <c r="AK7" s="214">
        <f>INDEX('[22]Annual Demands'!$AP$33:$AY$57,MATCH(AK$4,'[22]Annual Demands'!$B$33:$B$57,0),MATCH($N7,'[22]Annual Demands'!$AP$32:$AY$32,0))</f>
        <v>0.63540894321232311</v>
      </c>
      <c r="AL7" s="214">
        <f>INDEX('[22]Annual Demands'!$AP$33:$AY$57,MATCH(AL$4,'[22]Annual Demands'!$B$33:$B$57,0),MATCH($N7,'[22]Annual Demands'!$AP$32:$AY$32,0))</f>
        <v>0.71416887449144362</v>
      </c>
      <c r="AM7" s="214">
        <f>INDEX('[22]Annual Demands'!$AP$33:$AY$57,MATCH(AM$4,'[22]Annual Demands'!$B$33:$B$57,0),MATCH($N7,'[22]Annual Demands'!$AP$32:$AY$32,0))</f>
        <v>0.80958891598688187</v>
      </c>
      <c r="AN7" s="214">
        <f>INDEX('[22]Annual Demands'!$AP$33:$AY$57,MATCH(AN$4,'[22]Annual Demands'!$B$33:$B$57,0),MATCH($N7,'[22]Annual Demands'!$AP$32:$AY$32,0))</f>
        <v>0.9559525423093399</v>
      </c>
      <c r="AO7" s="214">
        <f>INDEX('[22]Annual Demands'!$AP$33:$AY$57,MATCH(AO$4,'[22]Annual Demands'!$B$33:$B$57,0),MATCH($N7,'[22]Annual Demands'!$AP$32:$AY$32,0))</f>
        <v>1.1080774687049535</v>
      </c>
      <c r="AP7" s="214">
        <f>INDEX('[22]Annual Demands'!$AP$33:$AY$57,MATCH(AP$4,'[22]Annual Demands'!$B$33:$B$57,0),MATCH($N7,'[22]Annual Demands'!$AP$32:$AY$32,0))</f>
        <v>1.305898987756628</v>
      </c>
      <c r="AQ7" s="214">
        <f>INDEX('[22]Annual Demands'!$AP$33:$AY$57,MATCH(AQ$4,'[22]Annual Demands'!$B$33:$B$57,0),MATCH($N7,'[22]Annual Demands'!$AP$32:$AY$32,0))</f>
        <v>1.4981472842210368</v>
      </c>
      <c r="AR7" s="214">
        <f>INDEX('[22]Annual Demands'!$AP$33:$AY$57,MATCH(AR$4,'[22]Annual Demands'!$B$33:$B$57,0),MATCH($N7,'[22]Annual Demands'!$AP$32:$AY$32,0))</f>
        <v>1.6336317625430699</v>
      </c>
      <c r="AS7" s="214">
        <f>INDEX('[22]Annual Demands'!$AP$33:$AY$57,MATCH(AS$4,'[22]Annual Demands'!$B$33:$B$57,0),MATCH($N7,'[22]Annual Demands'!$AP$32:$AY$32,0))</f>
        <v>1.7612947398262466</v>
      </c>
      <c r="AT7" s="214">
        <f>INDEX('[22]Annual Demands'!$AP$33:$AY$57,MATCH(AT$4,'[22]Annual Demands'!$B$33:$B$57,0),MATCH($N7,'[22]Annual Demands'!$AP$32:$AY$32,0))</f>
        <v>1.8707312958517861</v>
      </c>
      <c r="AU7" s="214">
        <f>INDEX('[22]Annual Demands'!$AP$33:$AY$57,MATCH(AU$4,'[22]Annual Demands'!$B$33:$B$57,0),MATCH($N7,'[22]Annual Demands'!$AP$32:$AY$32,0))</f>
        <v>1.9302622174375808</v>
      </c>
      <c r="AV7" s="214">
        <f>INDEX('[22]Annual Demands'!$AP$33:$AY$57,MATCH(AV$4,'[22]Annual Demands'!$B$33:$B$57,0),MATCH($N7,'[22]Annual Demands'!$AP$32:$AY$32,0))</f>
        <v>1.9898884482392334</v>
      </c>
      <c r="AW7" s="214">
        <f>INDEX('[22]Annual Demands'!$AP$33:$AY$57,MATCH(AW$4,'[22]Annual Demands'!$B$33:$B$57,0),MATCH($N7,'[22]Annual Demands'!$AP$32:$AY$32,0))</f>
        <v>2.0496109413489028</v>
      </c>
      <c r="AX7" s="214">
        <f>INDEX('[22]Annual Demands'!$AP$33:$AY$57,MATCH(AX$4,'[22]Annual Demands'!$B$33:$B$57,0),MATCH($N7,'[22]Annual Demands'!$AP$32:$AY$32,0))</f>
        <v>2.1094306593896679</v>
      </c>
      <c r="AY7" s="214">
        <f>INDEX('[22]Annual Demands'!$AP$33:$AY$57,MATCH(AY$4,'[22]Annual Demands'!$B$33:$B$57,0),MATCH($N7,'[22]Annual Demands'!$AP$32:$AY$32,0))</f>
        <v>2.1344306593896683</v>
      </c>
      <c r="AZ7" s="214">
        <f>INDEX('[22]Annual Demands'!$AP$33:$AY$57,MATCH(AZ$4,'[22]Annual Demands'!$B$33:$B$57,0),MATCH($N7,'[22]Annual Demands'!$AP$32:$AY$32,0))</f>
        <v>2.1594306593896682</v>
      </c>
      <c r="BA7" s="214">
        <f>INDEX('[22]Annual Demands'!$AP$33:$AY$57,MATCH(BA$4,'[22]Annual Demands'!$B$33:$B$57,0),MATCH($N7,'[22]Annual Demands'!$AP$32:$AY$32,0))</f>
        <v>2.1844306593896681</v>
      </c>
      <c r="BB7" s="214">
        <f>INDEX('[22]Annual Demands'!$AP$33:$AY$57,MATCH(BB$4,'[22]Annual Demands'!$B$33:$B$57,0),MATCH($N7,'[22]Annual Demands'!$AP$32:$AY$32,0))</f>
        <v>2.2094306593896684</v>
      </c>
      <c r="BC7" s="214">
        <f>INDEX('[22]Annual Demands'!$AP$33:$AY$57,MATCH(BC$4,'[22]Annual Demands'!$B$33:$B$57,0),MATCH($N7,'[22]Annual Demands'!$AP$32:$AY$32,0))</f>
        <v>2.2094306593896684</v>
      </c>
    </row>
    <row r="8" spans="14:55">
      <c r="N8" s="211" t="s">
        <v>61</v>
      </c>
      <c r="O8" s="212">
        <f>'[22]Historic '!C4</f>
        <v>1.2</v>
      </c>
      <c r="P8" s="212">
        <f>'[22]Historic '!D4</f>
        <v>1.375</v>
      </c>
      <c r="Q8" s="212">
        <f>'[22]Historic '!E4</f>
        <v>3.4289999999999998</v>
      </c>
      <c r="R8" s="212">
        <f>'[22]Historic '!F4</f>
        <v>5.1609999999999996</v>
      </c>
      <c r="S8" s="212">
        <f>'[22]Historic '!G4</f>
        <v>7.069</v>
      </c>
      <c r="T8" s="212">
        <f>'[22]Historic '!H4</f>
        <v>9.2880000000000003</v>
      </c>
      <c r="U8" s="212">
        <f>'[22]Historic '!I4</f>
        <v>13.113</v>
      </c>
      <c r="V8" s="212">
        <f>'[22]Historic '!J4</f>
        <v>20.085000000000001</v>
      </c>
      <c r="W8" s="212">
        <f>'[22]Historic '!K4</f>
        <v>26.189</v>
      </c>
      <c r="X8" s="212">
        <f>'[22]Historic '!L4</f>
        <v>23.727</v>
      </c>
      <c r="Y8" s="212">
        <f>'[22]Historic '!M4</f>
        <v>25.356999999999999</v>
      </c>
      <c r="Z8" s="212">
        <f>'[22]Historic '!N4</f>
        <v>21.864999999999998</v>
      </c>
      <c r="AA8" s="212">
        <f>'[22]Historic '!O4</f>
        <v>27.858000000000001</v>
      </c>
      <c r="AB8" s="212">
        <f>'[22]Historic '!P4</f>
        <v>29</v>
      </c>
      <c r="AC8" s="212">
        <f>'[22]Historic '!Q4</f>
        <v>25</v>
      </c>
      <c r="AD8" s="212">
        <f>'[22]Historic '!R4</f>
        <v>29</v>
      </c>
      <c r="AE8" s="214">
        <f>INDEX('[22]Annual Demands'!$AP$33:$AY$57,MATCH(AE$4,'[22]Annual Demands'!$B$33:$B$57,0),MATCH($N8,'[22]Annual Demands'!$AP$32:$AY$32,0))</f>
        <v>29.84363254820224</v>
      </c>
      <c r="AF8" s="214">
        <f>INDEX('[22]Annual Demands'!$AP$33:$AY$57,MATCH(AF$4,'[22]Annual Demands'!$B$33:$B$57,0),MATCH($N8,'[22]Annual Demands'!$AP$32:$AY$32,0))</f>
        <v>25.988574437499999</v>
      </c>
      <c r="AG8" s="214">
        <f>INDEX('[22]Annual Demands'!$AP$33:$AY$57,MATCH(AG$4,'[22]Annual Demands'!$B$33:$B$57,0),MATCH($N8,'[22]Annual Demands'!$AP$32:$AY$32,0))</f>
        <v>25.516964312500001</v>
      </c>
      <c r="AH8" s="214">
        <f>INDEX('[22]Annual Demands'!$AP$33:$AY$57,MATCH(AH$4,'[22]Annual Demands'!$B$33:$B$57,0),MATCH($N8,'[22]Annual Demands'!$AP$32:$AY$32,0))</f>
        <v>26.043483812499996</v>
      </c>
      <c r="AI8" s="214">
        <f>INDEX('[22]Annual Demands'!$AP$33:$AY$57,MATCH(AI$4,'[22]Annual Demands'!$B$33:$B$57,0),MATCH($N8,'[22]Annual Demands'!$AP$32:$AY$32,0))</f>
        <v>25.8539560625</v>
      </c>
      <c r="AJ8" s="214">
        <f>INDEX('[22]Annual Demands'!$AP$33:$AY$57,MATCH(AJ$4,'[22]Annual Demands'!$B$33:$B$57,0),MATCH($N8,'[22]Annual Demands'!$AP$32:$AY$32,0))</f>
        <v>24.516333999999997</v>
      </c>
      <c r="AK8" s="214">
        <f>INDEX('[22]Annual Demands'!$AP$33:$AY$57,MATCH(AK$4,'[22]Annual Demands'!$B$33:$B$57,0),MATCH($N8,'[22]Annual Demands'!$AP$32:$AY$32,0))</f>
        <v>23.149930654999999</v>
      </c>
      <c r="AL8" s="214">
        <f>INDEX('[22]Annual Demands'!$AP$33:$AY$57,MATCH(AL$4,'[22]Annual Demands'!$B$33:$B$57,0),MATCH($N8,'[22]Annual Demands'!$AP$32:$AY$32,0))</f>
        <v>22.003927865199998</v>
      </c>
      <c r="AM8" s="214">
        <f>INDEX('[22]Annual Demands'!$AP$33:$AY$57,MATCH(AM$4,'[22]Annual Demands'!$B$33:$B$57,0),MATCH($N8,'[22]Annual Demands'!$AP$32:$AY$32,0))</f>
        <v>20.559945778091997</v>
      </c>
      <c r="AN8" s="214">
        <f>INDEX('[22]Annual Demands'!$AP$33:$AY$57,MATCH(AN$4,'[22]Annual Demands'!$B$33:$B$57,0),MATCH($N8,'[22]Annual Demands'!$AP$32:$AY$32,0))</f>
        <v>18.212047229939213</v>
      </c>
      <c r="AO8" s="214">
        <f>INDEX('[22]Annual Demands'!$AP$33:$AY$57,MATCH(AO$4,'[22]Annual Demands'!$B$33:$B$57,0),MATCH($N8,'[22]Annual Demands'!$AP$32:$AY$32,0))</f>
        <v>16.529698588709458</v>
      </c>
      <c r="AP8" s="214">
        <f>INDEX('[22]Annual Demands'!$AP$33:$AY$57,MATCH(AP$4,'[22]Annual Demands'!$B$33:$B$57,0),MATCH($N8,'[22]Annual Demands'!$AP$32:$AY$32,0))</f>
        <v>13.464836018364654</v>
      </c>
      <c r="AQ8" s="214">
        <f>INDEX('[22]Annual Demands'!$AP$33:$AY$57,MATCH(AQ$4,'[22]Annual Demands'!$B$33:$B$57,0),MATCH($N8,'[22]Annual Demands'!$AP$32:$AY$32,0))</f>
        <v>11.138635021186463</v>
      </c>
      <c r="AR8" s="214">
        <f>INDEX('[22]Annual Demands'!$AP$33:$AY$57,MATCH(AR$4,'[22]Annual Demands'!$B$33:$B$57,0),MATCH($N8,'[22]Annual Demands'!$AP$32:$AY$32,0))</f>
        <v>8.3991220673888467</v>
      </c>
      <c r="AS8" s="214">
        <f>INDEX('[22]Annual Demands'!$AP$33:$AY$57,MATCH(AS$4,'[22]Annual Demands'!$B$33:$B$57,0),MATCH($N8,'[22]Annual Demands'!$AP$32:$AY$32,0))</f>
        <v>7.5299460106170288</v>
      </c>
      <c r="AT8" s="214">
        <f>INDEX('[22]Annual Demands'!$AP$33:$AY$57,MATCH(AT$4,'[22]Annual Demands'!$B$33:$B$57,0),MATCH($N8,'[22]Annual Demands'!$AP$32:$AY$32,0))</f>
        <v>6.7564533605243478</v>
      </c>
      <c r="AU8" s="214">
        <f>INDEX('[22]Annual Demands'!$AP$33:$AY$57,MATCH(AU$4,'[22]Annual Demands'!$B$33:$B$57,0),MATCH($N8,'[22]Annual Demands'!$AP$32:$AY$32,0))</f>
        <v>6.0152589313767155</v>
      </c>
      <c r="AV8" s="214">
        <f>INDEX('[22]Annual Demands'!$AP$33:$AY$57,MATCH(AV$4,'[22]Annual Demands'!$B$33:$B$57,0),MATCH($N8,'[22]Annual Demands'!$AP$32:$AY$32,0))</f>
        <v>6.9168764149563113</v>
      </c>
      <c r="AW8" s="214">
        <f>INDEX('[22]Annual Demands'!$AP$33:$AY$57,MATCH(AW$4,'[22]Annual Demands'!$B$33:$B$57,0),MATCH($N8,'[22]Annual Demands'!$AP$32:$AY$32,0))</f>
        <v>7.8858334568071404</v>
      </c>
      <c r="AX8" s="214">
        <f>INDEX('[22]Annual Demands'!$AP$33:$AY$57,MATCH(AX$4,'[22]Annual Demands'!$B$33:$B$57,0),MATCH($N8,'[22]Annual Demands'!$AP$32:$AY$32,0))</f>
        <v>8.8619159890327186</v>
      </c>
      <c r="AY8" s="214">
        <f>INDEX('[22]Annual Demands'!$AP$33:$AY$57,MATCH(AY$4,'[22]Annual Demands'!$B$33:$B$57,0),MATCH($N8,'[22]Annual Demands'!$AP$32:$AY$32,0))</f>
        <v>10.407109312410103</v>
      </c>
      <c r="AZ8" s="214">
        <f>INDEX('[22]Annual Demands'!$AP$33:$AY$57,MATCH(AZ$4,'[22]Annual Demands'!$B$33:$B$57,0),MATCH($N8,'[22]Annual Demands'!$AP$32:$AY$32,0))</f>
        <v>10.0948960330378</v>
      </c>
      <c r="BA8" s="214">
        <f>INDEX('[22]Annual Demands'!$AP$33:$AY$57,MATCH(BA$4,'[22]Annual Demands'!$B$33:$B$57,0),MATCH($N8,'[22]Annual Demands'!$AP$32:$AY$32,0))</f>
        <v>9.7920491520466655</v>
      </c>
      <c r="BB8" s="214">
        <f>INDEX('[22]Annual Demands'!$AP$33:$AY$57,MATCH(BB$4,'[22]Annual Demands'!$B$33:$B$57,0),MATCH($N8,'[22]Annual Demands'!$AP$32:$AY$32,0))</f>
        <v>9.4982876774852656</v>
      </c>
      <c r="BC8" s="214">
        <f>INDEX('[22]Annual Demands'!$AP$33:$AY$57,MATCH(BC$4,'[22]Annual Demands'!$B$33:$B$57,0),MATCH($N8,'[22]Annual Demands'!$AP$32:$AY$32,0))</f>
        <v>9.2133390471607068</v>
      </c>
    </row>
    <row r="9" spans="14:55">
      <c r="N9" s="211" t="s">
        <v>62</v>
      </c>
      <c r="O9" s="212">
        <f>'[22]Historic '!C8</f>
        <v>0.26100000000000001</v>
      </c>
      <c r="P9" s="212">
        <f>'[22]Historic '!D8</f>
        <v>0.36599999999999999</v>
      </c>
      <c r="Q9" s="212">
        <f>'[22]Historic '!E8</f>
        <v>0.61</v>
      </c>
      <c r="R9" s="212">
        <f>'[22]Historic '!F8</f>
        <v>0.59199999999999997</v>
      </c>
      <c r="S9" s="212">
        <f>'[22]Historic '!G8</f>
        <v>2.3570000000000002</v>
      </c>
      <c r="T9" s="212">
        <f>'[22]Historic '!H8</f>
        <v>2.2269999999999999</v>
      </c>
      <c r="U9" s="212">
        <f>'[22]Historic '!I8</f>
        <v>3.6680000000000001</v>
      </c>
      <c r="V9" s="212">
        <f>'[22]Historic '!J8</f>
        <v>7.6999999999999993</v>
      </c>
      <c r="W9" s="212">
        <f>'[22]Historic '!K8</f>
        <v>9.5569999999999986</v>
      </c>
      <c r="X9" s="212">
        <f>'[22]Historic '!L8</f>
        <v>7.2330000000000005</v>
      </c>
      <c r="Y9" s="212">
        <f>'[22]Historic '!M8</f>
        <v>9.5449999999999999</v>
      </c>
      <c r="Z9" s="212">
        <f>'[22]Historic '!N8</f>
        <v>6.2640000000000002</v>
      </c>
      <c r="AA9" s="212">
        <f>'[22]Historic '!O8</f>
        <v>8.0920000000000005</v>
      </c>
      <c r="AB9" s="212">
        <f>'[22]Historic '!P8</f>
        <v>11</v>
      </c>
      <c r="AC9" s="212">
        <f>'[22]Historic '!Q8</f>
        <v>7</v>
      </c>
      <c r="AD9" s="212">
        <f>'[22]Historic '!R8</f>
        <v>3.5</v>
      </c>
      <c r="AE9" s="214">
        <f>INDEX('[22]Annual Demands'!$AP$33:$AY$57,MATCH(AE$4,'[22]Annual Demands'!$B$33:$B$57,0),MATCH($N9,'[22]Annual Demands'!$AP$32:$AY$32,0))</f>
        <v>3.9339441397752841</v>
      </c>
      <c r="AF9" s="214">
        <f>INDEX('[22]Annual Demands'!$AP$33:$AY$57,MATCH(AF$4,'[22]Annual Demands'!$B$33:$B$57,0),MATCH($N9,'[22]Annual Demands'!$AP$32:$AY$32,0))</f>
        <v>2.2601880126250058</v>
      </c>
      <c r="AG9" s="214">
        <f>INDEX('[22]Annual Demands'!$AP$33:$AY$57,MATCH(AG$4,'[22]Annual Demands'!$B$33:$B$57,0),MATCH($N9,'[22]Annual Demands'!$AP$32:$AY$32,0))</f>
        <v>1.4719286119937556</v>
      </c>
      <c r="AH9" s="214">
        <f>INDEX('[22]Annual Demands'!$AP$33:$AY$57,MATCH(AH$4,'[22]Annual Demands'!$B$33:$B$57,0),MATCH($N9,'[22]Annual Demands'!$AP$32:$AY$32,0))</f>
        <v>1.0515821813940678</v>
      </c>
      <c r="AI9" s="214">
        <f>INDEX('[22]Annual Demands'!$AP$33:$AY$57,MATCH(AI$4,'[22]Annual Demands'!$B$33:$B$57,0),MATCH($N9,'[22]Annual Demands'!$AP$32:$AY$32,0))</f>
        <v>0.99900307232436414</v>
      </c>
      <c r="AJ9" s="214">
        <f>INDEX('[22]Annual Demands'!$AP$33:$AY$57,MATCH(AJ$4,'[22]Annual Demands'!$B$33:$B$57,0),MATCH($N9,'[22]Annual Demands'!$AP$32:$AY$32,0))</f>
        <v>0.9490529187081459</v>
      </c>
      <c r="AK9" s="214">
        <f>INDEX('[22]Annual Demands'!$AP$33:$AY$57,MATCH(AK$4,'[22]Annual Demands'!$B$33:$B$57,0),MATCH($N9,'[22]Annual Demands'!$AP$32:$AY$32,0))</f>
        <v>0.90160027277273869</v>
      </c>
      <c r="AL9" s="214">
        <f>INDEX('[22]Annual Demands'!$AP$33:$AY$57,MATCH(AL$4,'[22]Annual Demands'!$B$33:$B$57,0),MATCH($N9,'[22]Annual Demands'!$AP$32:$AY$32,0))</f>
        <v>0.85652025913410157</v>
      </c>
      <c r="AM9" s="214">
        <f>INDEX('[22]Annual Demands'!$AP$33:$AY$57,MATCH(AM$4,'[22]Annual Demands'!$B$33:$B$57,0),MATCH($N9,'[22]Annual Demands'!$AP$32:$AY$32,0))</f>
        <v>0.81369424617739639</v>
      </c>
      <c r="AN9" s="214">
        <f>INDEX('[22]Annual Demands'!$AP$33:$AY$57,MATCH(AN$4,'[22]Annual Demands'!$B$33:$B$57,0),MATCH($N9,'[22]Annual Demands'!$AP$32:$AY$32,0))</f>
        <v>0.77300953386852667</v>
      </c>
      <c r="AO9" s="214">
        <f>INDEX('[22]Annual Demands'!$AP$33:$AY$57,MATCH(AO$4,'[22]Annual Demands'!$B$33:$B$57,0),MATCH($N9,'[22]Annual Demands'!$AP$32:$AY$32,0))</f>
        <v>0.73435905717510008</v>
      </c>
      <c r="AP9" s="214">
        <f>INDEX('[22]Annual Demands'!$AP$33:$AY$57,MATCH(AP$4,'[22]Annual Demands'!$B$33:$B$57,0),MATCH($N9,'[22]Annual Demands'!$AP$32:$AY$32,0))</f>
        <v>0.69764110431634518</v>
      </c>
      <c r="AQ9" s="214">
        <f>INDEX('[22]Annual Demands'!$AP$33:$AY$57,MATCH(AQ$4,'[22]Annual Demands'!$B$33:$B$57,0),MATCH($N9,'[22]Annual Demands'!$AP$32:$AY$32,0))</f>
        <v>0.66275904910052796</v>
      </c>
      <c r="AR9" s="214">
        <f>INDEX('[22]Annual Demands'!$AP$33:$AY$57,MATCH(AR$4,'[22]Annual Demands'!$B$33:$B$57,0),MATCH($N9,'[22]Annual Demands'!$AP$32:$AY$32,0))</f>
        <v>0.62962109664550159</v>
      </c>
      <c r="AS9" s="214">
        <f>INDEX('[22]Annual Demands'!$AP$33:$AY$57,MATCH(AS$4,'[22]Annual Demands'!$B$33:$B$57,0),MATCH($N9,'[22]Annual Demands'!$AP$32:$AY$32,0))</f>
        <v>0.59814004181322644</v>
      </c>
      <c r="AT9" s="214">
        <f>INDEX('[22]Annual Demands'!$AP$33:$AY$57,MATCH(AT$4,'[22]Annual Demands'!$B$33:$B$57,0),MATCH($N9,'[22]Annual Demands'!$AP$32:$AY$32,0))</f>
        <v>0.56823303972256511</v>
      </c>
      <c r="AU9" s="214">
        <f>INDEX('[22]Annual Demands'!$AP$33:$AY$57,MATCH(AU$4,'[22]Annual Demands'!$B$33:$B$57,0),MATCH($N9,'[22]Annual Demands'!$AP$32:$AY$32,0))</f>
        <v>0.53982138773643684</v>
      </c>
      <c r="AV9" s="214">
        <f>INDEX('[22]Annual Demands'!$AP$33:$AY$57,MATCH(AV$4,'[22]Annual Demands'!$B$33:$B$57,0),MATCH($N9,'[22]Annual Demands'!$AP$32:$AY$32,0))</f>
        <v>0.5128303183496149</v>
      </c>
      <c r="AW9" s="214">
        <f>INDEX('[22]Annual Demands'!$AP$33:$AY$57,MATCH(AW$4,'[22]Annual Demands'!$B$33:$B$57,0),MATCH($N9,'[22]Annual Demands'!$AP$32:$AY$32,0))</f>
        <v>0.48718880243213414</v>
      </c>
      <c r="AX9" s="214">
        <f>INDEX('[22]Annual Demands'!$AP$33:$AY$57,MATCH(AX$4,'[22]Annual Demands'!$B$33:$B$57,0),MATCH($N9,'[22]Annual Demands'!$AP$32:$AY$32,0))</f>
        <v>0.4628293623105274</v>
      </c>
      <c r="AY9" s="214">
        <f>INDEX('[22]Annual Demands'!$AP$33:$AY$57,MATCH(AY$4,'[22]Annual Demands'!$B$33:$B$57,0),MATCH($N9,'[22]Annual Demands'!$AP$32:$AY$32,0))</f>
        <v>0.43968789419500098</v>
      </c>
      <c r="AZ9" s="214">
        <f>INDEX('[22]Annual Demands'!$AP$33:$AY$57,MATCH(AZ$4,'[22]Annual Demands'!$B$33:$B$57,0),MATCH($N9,'[22]Annual Demands'!$AP$32:$AY$32,0))</f>
        <v>0.41770349948525098</v>
      </c>
      <c r="BA9" s="214">
        <f>INDEX('[22]Annual Demands'!$AP$33:$AY$57,MATCH(BA$4,'[22]Annual Demands'!$B$33:$B$57,0),MATCH($N9,'[22]Annual Demands'!$AP$32:$AY$32,0))</f>
        <v>0.39681832451098836</v>
      </c>
      <c r="BB9" s="214">
        <f>INDEX('[22]Annual Demands'!$AP$33:$AY$57,MATCH(BB$4,'[22]Annual Demands'!$B$33:$B$57,0),MATCH($N9,'[22]Annual Demands'!$AP$32:$AY$32,0))</f>
        <v>0.37697740828543891</v>
      </c>
      <c r="BC9" s="214">
        <f>INDEX('[22]Annual Demands'!$AP$33:$AY$57,MATCH(BC$4,'[22]Annual Demands'!$B$33:$B$57,0),MATCH($N9,'[22]Annual Demands'!$AP$32:$AY$32,0))</f>
        <v>0.35812853787116694</v>
      </c>
    </row>
    <row r="10" spans="14:55">
      <c r="N10" s="211" t="s">
        <v>63</v>
      </c>
      <c r="O10" s="212">
        <f>'[22]Historic '!C9</f>
        <v>0</v>
      </c>
      <c r="P10" s="212">
        <f>'[22]Historic '!D9</f>
        <v>0</v>
      </c>
      <c r="Q10" s="212">
        <f>'[22]Historic '!E9</f>
        <v>0</v>
      </c>
      <c r="R10" s="212">
        <f>'[22]Historic '!F9</f>
        <v>0</v>
      </c>
      <c r="S10" s="212">
        <f>'[22]Historic '!G9</f>
        <v>0</v>
      </c>
      <c r="T10" s="212">
        <f>'[22]Historic '!H9</f>
        <v>0</v>
      </c>
      <c r="U10" s="212">
        <f>'[22]Historic '!I9</f>
        <v>0</v>
      </c>
      <c r="V10" s="212">
        <f>'[22]Historic '!J9</f>
        <v>0</v>
      </c>
      <c r="W10" s="212">
        <f>'[22]Historic '!K9</f>
        <v>0</v>
      </c>
      <c r="X10" s="212">
        <f>'[22]Historic '!L9</f>
        <v>6.4050000000000002</v>
      </c>
      <c r="Y10" s="212">
        <f>'[22]Historic '!M9</f>
        <v>18.687999999999999</v>
      </c>
      <c r="Z10" s="212">
        <f>'[22]Historic '!N9</f>
        <v>24.779</v>
      </c>
      <c r="AA10" s="212">
        <f>'[22]Historic '!O9</f>
        <v>13.573</v>
      </c>
      <c r="AB10" s="212">
        <f>'[22]Historic '!P9</f>
        <v>9</v>
      </c>
      <c r="AC10" s="212">
        <f>'[22]Historic '!Q9</f>
        <v>11</v>
      </c>
      <c r="AD10" s="212">
        <f>'[22]Historic '!R9</f>
        <v>12.5</v>
      </c>
      <c r="AE10" s="214">
        <f>INDEX('[22]Annual Demands'!$AP$33:$AY$57,MATCH(AE$4,'[22]Annual Demands'!$B$33:$B$57,0),MATCH($N10,'[22]Annual Demands'!$AP$32:$AY$32,0))</f>
        <v>14.210014931011235</v>
      </c>
      <c r="AF10" s="214">
        <f>INDEX('[22]Annual Demands'!$AP$33:$AY$57,MATCH(AF$4,'[22]Annual Demands'!$B$33:$B$57,0),MATCH($N10,'[22]Annual Demands'!$AP$32:$AY$32,0))</f>
        <v>5.84</v>
      </c>
      <c r="AG10" s="214">
        <f>INDEX('[22]Annual Demands'!$AP$33:$AY$57,MATCH(AG$4,'[22]Annual Demands'!$B$33:$B$57,0),MATCH($N10,'[22]Annual Demands'!$AP$32:$AY$32,0))</f>
        <v>4.38</v>
      </c>
      <c r="AH10" s="214">
        <f>INDEX('[22]Annual Demands'!$AP$33:$AY$57,MATCH(AH$4,'[22]Annual Demands'!$B$33:$B$57,0),MATCH($N10,'[22]Annual Demands'!$AP$32:$AY$32,0))</f>
        <v>3.2850000000000001</v>
      </c>
      <c r="AI10" s="214">
        <f>INDEX('[22]Annual Demands'!$AP$33:$AY$57,MATCH(AI$4,'[22]Annual Demands'!$B$33:$B$57,0),MATCH($N10,'[22]Annual Demands'!$AP$32:$AY$32,0))</f>
        <v>2.92</v>
      </c>
      <c r="AJ10" s="214">
        <f>INDEX('[22]Annual Demands'!$AP$33:$AY$57,MATCH(AJ$4,'[22]Annual Demands'!$B$33:$B$57,0),MATCH($N10,'[22]Annual Demands'!$AP$32:$AY$32,0))</f>
        <v>2.92</v>
      </c>
      <c r="AK10" s="214">
        <f>INDEX('[22]Annual Demands'!$AP$33:$AY$57,MATCH(AK$4,'[22]Annual Demands'!$B$33:$B$57,0),MATCH($N10,'[22]Annual Demands'!$AP$32:$AY$32,0))</f>
        <v>2.92</v>
      </c>
      <c r="AL10" s="214">
        <f>INDEX('[22]Annual Demands'!$AP$33:$AY$57,MATCH(AL$4,'[22]Annual Demands'!$B$33:$B$57,0),MATCH($N10,'[22]Annual Demands'!$AP$32:$AY$32,0))</f>
        <v>2.92</v>
      </c>
      <c r="AM10" s="214">
        <f>INDEX('[22]Annual Demands'!$AP$33:$AY$57,MATCH(AM$4,'[22]Annual Demands'!$B$33:$B$57,0),MATCH($N10,'[22]Annual Demands'!$AP$32:$AY$32,0))</f>
        <v>2.92</v>
      </c>
      <c r="AN10" s="214">
        <f>INDEX('[22]Annual Demands'!$AP$33:$AY$57,MATCH(AN$4,'[22]Annual Demands'!$B$33:$B$57,0),MATCH($N10,'[22]Annual Demands'!$AP$32:$AY$32,0))</f>
        <v>2.92</v>
      </c>
      <c r="AO10" s="214">
        <f>INDEX('[22]Annual Demands'!$AP$33:$AY$57,MATCH(AO$4,'[22]Annual Demands'!$B$33:$B$57,0),MATCH($N10,'[22]Annual Demands'!$AP$32:$AY$32,0))</f>
        <v>2.92</v>
      </c>
      <c r="AP10" s="214">
        <f>INDEX('[22]Annual Demands'!$AP$33:$AY$57,MATCH(AP$4,'[22]Annual Demands'!$B$33:$B$57,0),MATCH($N10,'[22]Annual Demands'!$AP$32:$AY$32,0))</f>
        <v>2.92</v>
      </c>
      <c r="AQ10" s="214">
        <f>INDEX('[22]Annual Demands'!$AP$33:$AY$57,MATCH(AQ$4,'[22]Annual Demands'!$B$33:$B$57,0),MATCH($N10,'[22]Annual Demands'!$AP$32:$AY$32,0))</f>
        <v>2.92</v>
      </c>
      <c r="AR10" s="214">
        <f>INDEX('[22]Annual Demands'!$AP$33:$AY$57,MATCH(AR$4,'[22]Annual Demands'!$B$33:$B$57,0),MATCH($N10,'[22]Annual Demands'!$AP$32:$AY$32,0))</f>
        <v>2.92</v>
      </c>
      <c r="AS10" s="214">
        <f>INDEX('[22]Annual Demands'!$AP$33:$AY$57,MATCH(AS$4,'[22]Annual Demands'!$B$33:$B$57,0),MATCH($N10,'[22]Annual Demands'!$AP$32:$AY$32,0))</f>
        <v>2.92</v>
      </c>
      <c r="AT10" s="214">
        <f>INDEX('[22]Annual Demands'!$AP$33:$AY$57,MATCH(AT$4,'[22]Annual Demands'!$B$33:$B$57,0),MATCH($N10,'[22]Annual Demands'!$AP$32:$AY$32,0))</f>
        <v>2.92</v>
      </c>
      <c r="AU10" s="214">
        <f>INDEX('[22]Annual Demands'!$AP$33:$AY$57,MATCH(AU$4,'[22]Annual Demands'!$B$33:$B$57,0),MATCH($N10,'[22]Annual Demands'!$AP$32:$AY$32,0))</f>
        <v>2.92</v>
      </c>
      <c r="AV10" s="214">
        <f>INDEX('[22]Annual Demands'!$AP$33:$AY$57,MATCH(AV$4,'[22]Annual Demands'!$B$33:$B$57,0),MATCH($N10,'[22]Annual Demands'!$AP$32:$AY$32,0))</f>
        <v>2.92</v>
      </c>
      <c r="AW10" s="214">
        <f>INDEX('[22]Annual Demands'!$AP$33:$AY$57,MATCH(AW$4,'[22]Annual Demands'!$B$33:$B$57,0),MATCH($N10,'[22]Annual Demands'!$AP$32:$AY$32,0))</f>
        <v>2.92</v>
      </c>
      <c r="AX10" s="214">
        <f>INDEX('[22]Annual Demands'!$AP$33:$AY$57,MATCH(AX$4,'[22]Annual Demands'!$B$33:$B$57,0),MATCH($N10,'[22]Annual Demands'!$AP$32:$AY$32,0))</f>
        <v>2.92</v>
      </c>
      <c r="AY10" s="214">
        <f>INDEX('[22]Annual Demands'!$AP$33:$AY$57,MATCH(AY$4,'[22]Annual Demands'!$B$33:$B$57,0),MATCH($N10,'[22]Annual Demands'!$AP$32:$AY$32,0))</f>
        <v>2.92</v>
      </c>
      <c r="AZ10" s="214">
        <f>INDEX('[22]Annual Demands'!$AP$33:$AY$57,MATCH(AZ$4,'[22]Annual Demands'!$B$33:$B$57,0),MATCH($N10,'[22]Annual Demands'!$AP$32:$AY$32,0))</f>
        <v>2.92</v>
      </c>
      <c r="BA10" s="214">
        <f>INDEX('[22]Annual Demands'!$AP$33:$AY$57,MATCH(BA$4,'[22]Annual Demands'!$B$33:$B$57,0),MATCH($N10,'[22]Annual Demands'!$AP$32:$AY$32,0))</f>
        <v>2.92</v>
      </c>
      <c r="BB10" s="214">
        <f>INDEX('[22]Annual Demands'!$AP$33:$AY$57,MATCH(BB$4,'[22]Annual Demands'!$B$33:$B$57,0),MATCH($N10,'[22]Annual Demands'!$AP$32:$AY$32,0))</f>
        <v>2.92</v>
      </c>
      <c r="BC10" s="214">
        <f>INDEX('[22]Annual Demands'!$AP$33:$AY$57,MATCH(BC$4,'[22]Annual Demands'!$B$33:$B$57,0),MATCH($N10,'[22]Annual Demands'!$AP$32:$AY$32,0))</f>
        <v>2.92</v>
      </c>
    </row>
    <row r="11" spans="14:55">
      <c r="N11" s="211" t="s">
        <v>64</v>
      </c>
      <c r="O11" s="212">
        <f>'[22]Historic '!C10</f>
        <v>0</v>
      </c>
      <c r="P11" s="212">
        <f>'[22]Historic '!D10</f>
        <v>0</v>
      </c>
      <c r="Q11" s="212">
        <f>'[22]Historic '!E10</f>
        <v>0</v>
      </c>
      <c r="R11" s="212">
        <f>'[22]Historic '!F10</f>
        <v>0</v>
      </c>
      <c r="S11" s="212">
        <f>'[22]Historic '!G10</f>
        <v>0</v>
      </c>
      <c r="T11" s="212">
        <f>'[22]Historic '!H10</f>
        <v>0</v>
      </c>
      <c r="U11" s="212">
        <f>'[22]Historic '!I10</f>
        <v>0</v>
      </c>
      <c r="V11" s="212">
        <f>'[22]Historic '!J10</f>
        <v>0</v>
      </c>
      <c r="W11" s="212">
        <f>'[22]Historic '!K10</f>
        <v>0</v>
      </c>
      <c r="X11" s="212">
        <f>'[22]Historic '!L10</f>
        <v>0</v>
      </c>
      <c r="Y11" s="212">
        <f>'[22]Historic '!M10</f>
        <v>0</v>
      </c>
      <c r="Z11" s="212">
        <f>'[22]Historic '!N10</f>
        <v>0</v>
      </c>
      <c r="AA11" s="212">
        <f>'[22]Historic '!O10</f>
        <v>0</v>
      </c>
      <c r="AB11" s="212">
        <f>'[22]Historic '!P10</f>
        <v>0</v>
      </c>
      <c r="AC11" s="212">
        <f>'[22]Historic '!Q10</f>
        <v>0</v>
      </c>
      <c r="AD11" s="212">
        <f>'[22]Historic '!R10</f>
        <v>0</v>
      </c>
      <c r="AE11" s="214">
        <f>INDEX('[22]Annual Demands'!$AP$33:$AY$57,MATCH(AE$4,'[22]Annual Demands'!$B$33:$B$57,0),MATCH($N11,'[22]Annual Demands'!$AP$32:$AY$32,0))</f>
        <v>2.6595093589231067</v>
      </c>
      <c r="AF11" s="214">
        <f>INDEX('[22]Annual Demands'!$AP$33:$AY$57,MATCH(AF$4,'[22]Annual Demands'!$B$33:$B$57,0),MATCH($N11,'[22]Annual Demands'!$AP$32:$AY$32,0))</f>
        <v>11.645896722400584</v>
      </c>
      <c r="AG11" s="214">
        <f>INDEX('[22]Annual Demands'!$AP$33:$AY$57,MATCH(AG$4,'[22]Annual Demands'!$B$33:$B$57,0),MATCH($N11,'[22]Annual Demands'!$AP$32:$AY$32,0))</f>
        <v>13.136482268118124</v>
      </c>
      <c r="AH11" s="214">
        <f>INDEX('[22]Annual Demands'!$AP$33:$AY$57,MATCH(AH$4,'[22]Annual Demands'!$B$33:$B$57,0),MATCH($N11,'[22]Annual Demands'!$AP$32:$AY$32,0))</f>
        <v>13.399901924671839</v>
      </c>
      <c r="AI11" s="214">
        <f>INDEX('[22]Annual Demands'!$AP$33:$AY$57,MATCH(AI$4,'[22]Annual Demands'!$B$33:$B$57,0),MATCH($N11,'[22]Annual Demands'!$AP$32:$AY$32,0))</f>
        <v>11.509118889246654</v>
      </c>
      <c r="AJ11" s="214">
        <f>INDEX('[22]Annual Demands'!$AP$33:$AY$57,MATCH(AJ$4,'[22]Annual Demands'!$B$33:$B$57,0),MATCH($N11,'[22]Annual Demands'!$AP$32:$AY$32,0))</f>
        <v>8.9626522764284697</v>
      </c>
      <c r="AK11" s="214">
        <f>INDEX('[22]Annual Demands'!$AP$33:$AY$57,MATCH(AK$4,'[22]Annual Demands'!$B$33:$B$57,0),MATCH($N11,'[22]Annual Demands'!$AP$32:$AY$32,0))</f>
        <v>9.3419089126844952</v>
      </c>
      <c r="AL11" s="214">
        <f>INDEX('[22]Annual Demands'!$AP$33:$AY$57,MATCH(AL$4,'[22]Annual Demands'!$B$33:$B$57,0),MATCH($N11,'[22]Annual Demands'!$AP$32:$AY$32,0))</f>
        <v>11.101798063994451</v>
      </c>
      <c r="AM11" s="214">
        <f>INDEX('[22]Annual Demands'!$AP$33:$AY$57,MATCH(AM$4,'[22]Annual Demands'!$B$33:$B$57,0),MATCH($N11,'[22]Annual Demands'!$AP$32:$AY$32,0))</f>
        <v>10.548028181705646</v>
      </c>
      <c r="AN11" s="214">
        <f>INDEX('[22]Annual Demands'!$AP$33:$AY$57,MATCH(AN$4,'[22]Annual Demands'!$B$33:$B$57,0),MATCH($N11,'[22]Annual Demands'!$AP$32:$AY$32,0))</f>
        <v>9.295110515929295</v>
      </c>
      <c r="AO11" s="214">
        <f>INDEX('[22]Annual Demands'!$AP$33:$AY$57,MATCH(AO$4,'[22]Annual Demands'!$B$33:$B$57,0),MATCH($N11,'[22]Annual Demands'!$AP$32:$AY$32,0))</f>
        <v>5.4478073589910485</v>
      </c>
      <c r="AP11" s="214">
        <f>INDEX('[22]Annual Demands'!$AP$33:$AY$57,MATCH(AP$4,'[22]Annual Demands'!$B$33:$B$57,0),MATCH($N11,'[22]Annual Demands'!$AP$32:$AY$32,0))</f>
        <v>3.1595902840300893</v>
      </c>
      <c r="AQ11" s="214">
        <f>INDEX('[22]Annual Demands'!$AP$33:$AY$57,MATCH(AQ$4,'[22]Annual Demands'!$B$33:$B$57,0),MATCH($N11,'[22]Annual Demands'!$AP$32:$AY$32,0))</f>
        <v>3.689529790878193</v>
      </c>
      <c r="AR11" s="214">
        <f>INDEX('[22]Annual Demands'!$AP$33:$AY$57,MATCH(AR$4,'[22]Annual Demands'!$B$33:$B$57,0),MATCH($N11,'[22]Annual Demands'!$AP$32:$AY$32,0))</f>
        <v>4.5189523808837064</v>
      </c>
      <c r="AS11" s="214">
        <f>INDEX('[22]Annual Demands'!$AP$33:$AY$57,MATCH(AS$4,'[22]Annual Demands'!$B$33:$B$57,0),MATCH($N11,'[22]Annual Demands'!$AP$32:$AY$32,0))</f>
        <v>5.616890882360309</v>
      </c>
      <c r="AT11" s="214">
        <f>INDEX('[22]Annual Demands'!$AP$33:$AY$57,MATCH(AT$4,'[22]Annual Demands'!$B$33:$B$57,0),MATCH($N11,'[22]Annual Demands'!$AP$32:$AY$32,0))</f>
        <v>5.7684790481052</v>
      </c>
      <c r="AU11" s="214">
        <f>INDEX('[22]Annual Demands'!$AP$33:$AY$57,MATCH(AU$4,'[22]Annual Demands'!$B$33:$B$57,0),MATCH($N11,'[22]Annual Demands'!$AP$32:$AY$32,0))</f>
        <v>7.2051742104976606</v>
      </c>
      <c r="AV11" s="214">
        <f>INDEX('[22]Annual Demands'!$AP$33:$AY$57,MATCH(AV$4,'[22]Annual Demands'!$B$33:$B$57,0),MATCH($N11,'[22]Annual Demands'!$AP$32:$AY$32,0))</f>
        <v>7.2711518760508254</v>
      </c>
      <c r="AW11" s="214">
        <f>INDEX('[22]Annual Demands'!$AP$33:$AY$57,MATCH(AW$4,'[22]Annual Demands'!$B$33:$B$57,0),MATCH($N11,'[22]Annual Demands'!$AP$32:$AY$32,0))</f>
        <v>7.4150961854614605</v>
      </c>
      <c r="AX11" s="214">
        <f>INDEX('[22]Annual Demands'!$AP$33:$AY$57,MATCH(AX$4,'[22]Annual Demands'!$B$33:$B$57,0),MATCH($N11,'[22]Annual Demands'!$AP$32:$AY$32,0))</f>
        <v>6.6388868432420702</v>
      </c>
      <c r="AY11" s="214">
        <f>INDEX('[22]Annual Demands'!$AP$33:$AY$57,MATCH(AY$4,'[22]Annual Demands'!$B$33:$B$57,0),MATCH($N11,'[22]Annual Demands'!$AP$32:$AY$32,0))</f>
        <v>5.0560808791536749</v>
      </c>
      <c r="AZ11" s="214">
        <f>INDEX('[22]Annual Demands'!$AP$33:$AY$57,MATCH(AZ$4,'[22]Annual Demands'!$B$33:$B$57,0),MATCH($N11,'[22]Annual Demands'!$AP$32:$AY$32,0))</f>
        <v>6.1352731866115544</v>
      </c>
      <c r="BA11" s="214">
        <f>INDEX('[22]Annual Demands'!$AP$33:$AY$57,MATCH(BA$4,'[22]Annual Demands'!$B$33:$B$57,0),MATCH($N11,'[22]Annual Demands'!$AP$32:$AY$32,0))</f>
        <v>6.4704588058535828</v>
      </c>
      <c r="BB11" s="214">
        <f>INDEX('[22]Annual Demands'!$AP$33:$AY$57,MATCH(BB$4,'[22]Annual Demands'!$B$33:$B$57,0),MATCH($N11,'[22]Annual Demands'!$AP$32:$AY$32,0))</f>
        <v>7.3773378680399668</v>
      </c>
      <c r="BC11" s="214">
        <f>INDEX('[22]Annual Demands'!$AP$33:$AY$57,MATCH(BC$4,'[22]Annual Demands'!$B$33:$B$57,0),MATCH($N11,'[22]Annual Demands'!$AP$32:$AY$32,0))</f>
        <v>7.8728992029768099</v>
      </c>
    </row>
    <row r="12" spans="14:55">
      <c r="N12" s="211" t="s">
        <v>65</v>
      </c>
      <c r="O12" s="212">
        <f>'[22]Historic '!C11</f>
        <v>103.018</v>
      </c>
      <c r="P12" s="212">
        <f>'[22]Historic '!D11</f>
        <v>105.02200000000001</v>
      </c>
      <c r="Q12" s="212">
        <f>'[22]Historic '!E11</f>
        <v>103.727</v>
      </c>
      <c r="R12" s="212">
        <f>'[22]Historic '!F11</f>
        <v>107.878</v>
      </c>
      <c r="S12" s="212">
        <f>'[22]Historic '!G11</f>
        <v>103.91500000000001</v>
      </c>
      <c r="T12" s="212">
        <f>'[22]Historic '!H11</f>
        <v>99.929000000000002</v>
      </c>
      <c r="U12" s="212">
        <f>'[22]Historic '!I11</f>
        <v>97.686999999999998</v>
      </c>
      <c r="V12" s="212">
        <f>'[22]Historic '!J11</f>
        <v>99.813999999999993</v>
      </c>
      <c r="W12" s="212">
        <f>'[22]Historic '!K11</f>
        <v>104.295</v>
      </c>
      <c r="X12" s="212">
        <f>'[22]Historic '!L11</f>
        <v>100.212</v>
      </c>
      <c r="Y12" s="212">
        <f>'[22]Historic '!M11</f>
        <v>112.572</v>
      </c>
      <c r="Z12" s="212">
        <f>'[22]Historic '!N11</f>
        <v>96.215000000000003</v>
      </c>
      <c r="AA12" s="212">
        <f>'[22]Historic '!O11</f>
        <v>87.846000000000004</v>
      </c>
      <c r="AB12" s="212">
        <f>'[22]Historic '!P11</f>
        <v>81</v>
      </c>
      <c r="AC12" s="212">
        <f>'[22]Historic '!Q11</f>
        <v>74</v>
      </c>
      <c r="AD12" s="212">
        <f>'[22]Historic '!R11</f>
        <v>78</v>
      </c>
      <c r="AE12" s="214">
        <f>INDEX('[22]Annual Demands'!$AP$33:$AY$57,MATCH(AE$4,'[22]Annual Demands'!$B$33:$B$57,0),MATCH($N12,'[22]Annual Demands'!$AP$32:$AY$32,0))</f>
        <v>85.57258078906186</v>
      </c>
      <c r="AF12" s="214">
        <f>INDEX('[22]Annual Demands'!$AP$33:$AY$57,MATCH(AF$4,'[22]Annual Demands'!$B$33:$B$57,0),MATCH($N12,'[22]Annual Demands'!$AP$32:$AY$32,0))</f>
        <v>82.411563285165656</v>
      </c>
      <c r="AG12" s="214">
        <f>INDEX('[22]Annual Demands'!$AP$33:$AY$57,MATCH(AG$4,'[22]Annual Demands'!$B$33:$B$57,0),MATCH($N12,'[22]Annual Demands'!$AP$32:$AY$32,0))</f>
        <v>80.779885769803315</v>
      </c>
      <c r="AH12" s="214">
        <f>INDEX('[22]Annual Demands'!$AP$33:$AY$57,MATCH(AH$4,'[22]Annual Demands'!$B$33:$B$57,0),MATCH($N12,'[22]Annual Demands'!$AP$32:$AY$32,0))</f>
        <v>78.038882165308991</v>
      </c>
      <c r="AI12" s="214">
        <f>INDEX('[22]Annual Demands'!$AP$33:$AY$57,MATCH(AI$4,'[22]Annual Demands'!$B$33:$B$57,0),MATCH($N12,'[22]Annual Demands'!$AP$32:$AY$32,0))</f>
        <v>74.713415120636682</v>
      </c>
      <c r="AJ12" s="214">
        <f>INDEX('[22]Annual Demands'!$AP$33:$AY$57,MATCH(AJ$4,'[22]Annual Demands'!$B$33:$B$57,0),MATCH($N12,'[22]Annual Demands'!$AP$32:$AY$32,0))</f>
        <v>71.412959468590671</v>
      </c>
      <c r="AK12" s="214">
        <f>INDEX('[22]Annual Demands'!$AP$33:$AY$57,MATCH(AK$4,'[22]Annual Demands'!$B$33:$B$57,0),MATCH($N12,'[22]Annual Demands'!$AP$32:$AY$32,0))</f>
        <v>70.132083818604897</v>
      </c>
      <c r="AL12" s="214">
        <f>INDEX('[22]Annual Demands'!$AP$33:$AY$57,MATCH(AL$4,'[22]Annual Demands'!$B$33:$B$57,0),MATCH($N12,'[22]Annual Demands'!$AP$32:$AY$32,0))</f>
        <v>70.548578306663273</v>
      </c>
      <c r="AM12" s="214">
        <f>INDEX('[22]Annual Demands'!$AP$33:$AY$57,MATCH(AM$4,'[22]Annual Demands'!$B$33:$B$57,0),MATCH($N12,'[22]Annual Demands'!$AP$32:$AY$32,0))</f>
        <v>71.377830175761574</v>
      </c>
      <c r="AN12" s="214">
        <f>INDEX('[22]Annual Demands'!$AP$33:$AY$57,MATCH(AN$4,'[22]Annual Demands'!$B$33:$B$57,0),MATCH($N12,'[22]Annual Demands'!$AP$32:$AY$32,0))</f>
        <v>70.639455192188024</v>
      </c>
      <c r="AO12" s="214">
        <f>INDEX('[22]Annual Demands'!$AP$33:$AY$57,MATCH(AO$4,'[22]Annual Demands'!$B$33:$B$57,0),MATCH($N12,'[22]Annual Demands'!$AP$32:$AY$32,0))</f>
        <v>68.742017095161202</v>
      </c>
      <c r="AP12" s="214">
        <f>INDEX('[22]Annual Demands'!$AP$33:$AY$57,MATCH(AP$4,'[22]Annual Demands'!$B$33:$B$57,0),MATCH($N12,'[22]Annual Demands'!$AP$32:$AY$32,0))</f>
        <v>68.358962092604585</v>
      </c>
      <c r="AQ12" s="214">
        <f>INDEX('[22]Annual Demands'!$AP$33:$AY$57,MATCH(AQ$4,'[22]Annual Demands'!$B$33:$B$57,0),MATCH($N12,'[22]Annual Demands'!$AP$32:$AY$32,0))</f>
        <v>68.278150778749819</v>
      </c>
      <c r="AR12" s="214">
        <f>INDEX('[22]Annual Demands'!$AP$33:$AY$57,MATCH(AR$4,'[22]Annual Demands'!$B$33:$B$57,0),MATCH($N12,'[22]Annual Demands'!$AP$32:$AY$32,0))</f>
        <v>67.715020638757565</v>
      </c>
      <c r="AS12" s="214">
        <f>INDEX('[22]Annual Demands'!$AP$33:$AY$57,MATCH(AS$4,'[22]Annual Demands'!$B$33:$B$57,0),MATCH($N12,'[22]Annual Demands'!$AP$32:$AY$32,0))</f>
        <v>67.483809935877318</v>
      </c>
      <c r="AT12" s="214">
        <f>INDEX('[22]Annual Demands'!$AP$33:$AY$57,MATCH(AT$4,'[22]Annual Demands'!$B$33:$B$57,0),MATCH($N12,'[22]Annual Demands'!$AP$32:$AY$32,0))</f>
        <v>67.551905613807506</v>
      </c>
      <c r="AU12" s="214">
        <f>INDEX('[22]Annual Demands'!$AP$33:$AY$57,MATCH(AU$4,'[22]Annual Demands'!$B$33:$B$57,0),MATCH($N12,'[22]Annual Demands'!$AP$32:$AY$32,0))</f>
        <v>66.544095414071506</v>
      </c>
      <c r="AV12" s="214">
        <f>INDEX('[22]Annual Demands'!$AP$33:$AY$57,MATCH(AV$4,'[22]Annual Demands'!$B$33:$B$57,0),MATCH($N12,'[22]Annual Demands'!$AP$32:$AY$32,0))</f>
        <v>66.478638668041057</v>
      </c>
      <c r="AW12" s="214">
        <f>INDEX('[22]Annual Demands'!$AP$33:$AY$57,MATCH(AW$4,'[22]Annual Demands'!$B$33:$B$57,0),MATCH($N12,'[22]Annual Demands'!$AP$32:$AY$32,0))</f>
        <v>66.715800844795794</v>
      </c>
      <c r="AX12" s="214">
        <f>INDEX('[22]Annual Demands'!$AP$33:$AY$57,MATCH(AX$4,'[22]Annual Demands'!$B$33:$B$57,0),MATCH($N12,'[22]Annual Demands'!$AP$32:$AY$32,0))</f>
        <v>65.83695318619074</v>
      </c>
      <c r="AY12" s="214">
        <f>INDEX('[22]Annual Demands'!$AP$33:$AY$57,MATCH(AY$4,'[22]Annual Demands'!$B$33:$B$57,0),MATCH($N12,'[22]Annual Demands'!$AP$32:$AY$32,0))</f>
        <v>65.04207121353906</v>
      </c>
      <c r="AZ12" s="214">
        <f>INDEX('[22]Annual Demands'!$AP$33:$AY$57,MATCH(AZ$4,'[22]Annual Demands'!$B$33:$B$57,0),MATCH($N12,'[22]Annual Demands'!$AP$32:$AY$32,0))</f>
        <v>64.748113659414884</v>
      </c>
      <c r="BA12" s="214">
        <f>INDEX('[22]Annual Demands'!$AP$33:$AY$57,MATCH(BA$4,'[22]Annual Demands'!$B$33:$B$57,0),MATCH($N12,'[22]Annual Demands'!$AP$32:$AY$32,0))</f>
        <v>64.045496364358186</v>
      </c>
      <c r="BB12" s="214">
        <f>INDEX('[22]Annual Demands'!$AP$33:$AY$57,MATCH(BB$4,'[22]Annual Demands'!$B$33:$B$57,0),MATCH($N12,'[22]Annual Demands'!$AP$32:$AY$32,0))</f>
        <v>63.631008881590958</v>
      </c>
      <c r="BC12" s="214">
        <f>INDEX('[22]Annual Demands'!$AP$33:$AY$57,MATCH(BC$4,'[22]Annual Demands'!$B$33:$B$57,0),MATCH($N12,'[22]Annual Demands'!$AP$32:$AY$32,0))</f>
        <v>63.324678913011198</v>
      </c>
    </row>
    <row r="13" spans="14:55">
      <c r="N13" s="210" t="s">
        <v>66</v>
      </c>
      <c r="O13" s="215">
        <f>'[22]Historic '!C12</f>
        <v>1.418198761381506E-2</v>
      </c>
      <c r="P13" s="215">
        <f>'[22]Historic '!D12</f>
        <v>1.6577479004399077E-2</v>
      </c>
      <c r="Q13" s="215">
        <f>'[22]Historic '!E12</f>
        <v>3.8938752687342731E-2</v>
      </c>
      <c r="R13" s="215">
        <f>'[22]Historic '!F12</f>
        <v>5.3328760266226655E-2</v>
      </c>
      <c r="S13" s="215">
        <f>'[22]Historic '!G12</f>
        <v>9.0708752345667124E-2</v>
      </c>
      <c r="T13" s="215">
        <f>'[22]Historic '!H12</f>
        <v>0.11523181458835774</v>
      </c>
      <c r="U13" s="215">
        <f>'[22]Historic '!I12</f>
        <v>0.17178334885911123</v>
      </c>
      <c r="V13" s="215">
        <f>'[22]Historic '!J12</f>
        <v>0.27836776404111652</v>
      </c>
      <c r="W13" s="215">
        <f>'[22]Historic '!K12</f>
        <v>0.34273934512680371</v>
      </c>
      <c r="X13" s="215">
        <f>'[22]Historic '!L12</f>
        <v>0.3728595377799066</v>
      </c>
      <c r="Y13" s="215">
        <f>'[22]Historic '!M12</f>
        <v>0.47605088299044168</v>
      </c>
      <c r="Z13" s="215">
        <f>'[22]Historic '!N12</f>
        <v>0.54989346775450809</v>
      </c>
      <c r="AA13" s="215">
        <f>'[22]Historic '!O12</f>
        <v>0.56374792250073991</v>
      </c>
      <c r="AB13" s="215">
        <f>'[22]Historic '!P12</f>
        <v>0.60493827160493829</v>
      </c>
      <c r="AC13" s="215">
        <f>'[22]Historic '!Q12</f>
        <v>0.58108108108108103</v>
      </c>
      <c r="AD13" s="215">
        <f>'[22]Historic '!R12</f>
        <v>0.57692307692307687</v>
      </c>
      <c r="AE13" s="216">
        <f>INDEX('[22]Annual Demands'!$AP$33:$AY$57,MATCH(AE$4,'[22]Annual Demands'!$B$33:$B$57,0),MATCH($N13,'[22]Annual Demands'!$AP$32:$AY$32,0))</f>
        <v>0.59186132416361259</v>
      </c>
      <c r="AF13" s="216">
        <f>INDEX('[22]Annual Demands'!$AP$33:$AY$57,MATCH(AF$4,'[22]Annual Demands'!$B$33:$B$57,0),MATCH($N13,'[22]Annual Demands'!$AP$32:$AY$32,0))</f>
        <v>0.55495439413364422</v>
      </c>
      <c r="AG13" s="216">
        <f>INDEX('[22]Annual Demands'!$AP$33:$AY$57,MATCH(AG$4,'[22]Annual Demands'!$B$33:$B$57,0),MATCH($N13,'[22]Annual Demands'!$AP$32:$AY$32,0))</f>
        <v>0.55094625064756686</v>
      </c>
      <c r="AH13" s="216">
        <f>INDEX('[22]Annual Demands'!$AP$33:$AY$57,MATCH(AH$4,'[22]Annual Demands'!$B$33:$B$57,0),MATCH($N13,'[22]Annual Demands'!$AP$32:$AY$32,0))</f>
        <v>0.56100198649472233</v>
      </c>
      <c r="AI13" s="216">
        <f>INDEX('[22]Annual Demands'!$AP$33:$AY$57,MATCH(AI$4,'[22]Annual Demands'!$B$33:$B$57,0),MATCH($N13,'[22]Annual Demands'!$AP$32:$AY$32,0))</f>
        <v>0.55253903140974803</v>
      </c>
      <c r="AJ13" s="216">
        <f>INDEX('[22]Annual Demands'!$AP$33:$AY$57,MATCH(AJ$4,'[22]Annual Demands'!$B$33:$B$57,0),MATCH($N13,'[22]Annual Demands'!$AP$32:$AY$32,0))</f>
        <v>0.52298685663017896</v>
      </c>
      <c r="AK13" s="216">
        <f>INDEX('[22]Annual Demands'!$AP$33:$AY$57,MATCH(AK$4,'[22]Annual Demands'!$B$33:$B$57,0),MATCH($N13,'[22]Annual Demands'!$AP$32:$AY$32,0))</f>
        <v>0.51778640906180906</v>
      </c>
      <c r="AL13" s="216">
        <f>INDEX('[22]Annual Demands'!$AP$33:$AY$57,MATCH(AL$4,'[22]Annual Demands'!$B$33:$B$57,0),MATCH($N13,'[22]Annual Demands'!$AP$32:$AY$32,0))</f>
        <v>0.52279219615181172</v>
      </c>
      <c r="AM13" s="216">
        <f>INDEX('[22]Annual Demands'!$AP$33:$AY$57,MATCH(AM$4,'[22]Annual Demands'!$B$33:$B$57,0),MATCH($N13,'[22]Annual Demands'!$AP$32:$AY$32,0))</f>
        <v>0.48813011155117103</v>
      </c>
      <c r="AN13" s="216">
        <f>INDEX('[22]Annual Demands'!$AP$33:$AY$57,MATCH(AN$4,'[22]Annual Demands'!$B$33:$B$57,0),MATCH($N13,'[22]Annual Demands'!$AP$32:$AY$32,0))</f>
        <v>0.44168187870151421</v>
      </c>
      <c r="AO13" s="216">
        <f>INDEX('[22]Annual Demands'!$AP$33:$AY$57,MATCH(AO$4,'[22]Annual Demands'!$B$33:$B$57,0),MATCH($N13,'[22]Annual Demands'!$AP$32:$AY$32,0))</f>
        <v>0.3728704231851796</v>
      </c>
      <c r="AP13" s="216">
        <f>INDEX('[22]Annual Demands'!$AP$33:$AY$57,MATCH(AP$4,'[22]Annual Demands'!$B$33:$B$57,0),MATCH($N13,'[22]Annual Demands'!$AP$32:$AY$32,0))</f>
        <v>0.29611431752415351</v>
      </c>
      <c r="AQ13" s="216">
        <f>INDEX('[22]Annual Demands'!$AP$33:$AY$57,MATCH(AQ$4,'[22]Annual Demands'!$B$33:$B$57,0),MATCH($N13,'[22]Annual Demands'!$AP$32:$AY$32,0))</f>
        <v>0.26964590650418152</v>
      </c>
      <c r="AR13" s="216">
        <f>INDEX('[22]Annual Demands'!$AP$33:$AY$57,MATCH(AR$4,'[22]Annual Demands'!$B$33:$B$57,0),MATCH($N13,'[22]Annual Demands'!$AP$32:$AY$32,0))</f>
        <v>0.24319117663374906</v>
      </c>
      <c r="AS13" s="216">
        <f>INDEX('[22]Annual Demands'!$AP$33:$AY$57,MATCH(AS$4,'[22]Annual Demands'!$B$33:$B$57,0),MATCH($N13,'[22]Annual Demands'!$AP$32:$AY$32,0))</f>
        <v>0.24694777829861</v>
      </c>
      <c r="AT13" s="216">
        <f>INDEX('[22]Annual Demands'!$AP$33:$AY$57,MATCH(AT$4,'[22]Annual Demands'!$B$33:$B$57,0),MATCH($N13,'[22]Annual Demands'!$AP$32:$AY$32,0))</f>
        <v>0.2370497960471902</v>
      </c>
      <c r="AU13" s="216">
        <f>INDEX('[22]Annual Demands'!$AP$33:$AY$57,MATCH(AU$4,'[22]Annual Demands'!$B$33:$B$57,0),MATCH($N13,'[22]Annual Demands'!$AP$32:$AY$32,0))</f>
        <v>0.25066468220535137</v>
      </c>
      <c r="AV13" s="216">
        <f>INDEX('[22]Annual Demands'!$AP$33:$AY$57,MATCH(AV$4,'[22]Annual Demands'!$B$33:$B$57,0),MATCH($N13,'[22]Annual Demands'!$AP$32:$AY$32,0))</f>
        <v>0.26506046096018815</v>
      </c>
      <c r="AW13" s="216">
        <f>INDEX('[22]Annual Demands'!$AP$33:$AY$57,MATCH(AW$4,'[22]Annual Demands'!$B$33:$B$57,0),MATCH($N13,'[22]Annual Demands'!$AP$32:$AY$32,0))</f>
        <v>0.28041510718311452</v>
      </c>
      <c r="AX13" s="216">
        <f>INDEX('[22]Annual Demands'!$AP$33:$AY$57,MATCH(AX$4,'[22]Annual Demands'!$B$33:$B$57,0),MATCH($N13,'[22]Annual Demands'!$AP$32:$AY$32,0))</f>
        <v>0.28682421164268196</v>
      </c>
      <c r="AY13" s="216">
        <f>INDEX('[22]Annual Demands'!$AP$33:$AY$57,MATCH(AY$4,'[22]Annual Demands'!$B$33:$B$57,0),MATCH($N13,'[22]Annual Demands'!$AP$32:$AY$32,0))</f>
        <v>0.28939542875197738</v>
      </c>
      <c r="AZ13" s="216">
        <f>INDEX('[22]Annual Demands'!$AP$33:$AY$57,MATCH(AZ$4,'[22]Annual Demands'!$B$33:$B$57,0),MATCH($N13,'[22]Annual Demands'!$AP$32:$AY$32,0))</f>
        <v>0.30221533282134905</v>
      </c>
      <c r="BA13" s="216">
        <f>INDEX('[22]Annual Demands'!$AP$33:$AY$57,MATCH(BA$4,'[22]Annual Demands'!$B$33:$B$57,0),MATCH($N13,'[22]Annual Demands'!$AP$32:$AY$32,0))</f>
        <v>0.3057096500747441</v>
      </c>
      <c r="BB13" s="216">
        <f>INDEX('[22]Annual Demands'!$AP$33:$AY$57,MATCH(BB$4,'[22]Annual Demands'!$B$33:$B$57,0),MATCH($N13,'[22]Annual Demands'!$AP$32:$AY$32,0))</f>
        <v>0.31702472282577293</v>
      </c>
      <c r="BC13" s="216">
        <f>INDEX('[22]Annual Demands'!$AP$33:$AY$57,MATCH(BC$4,'[22]Annual Demands'!$B$33:$B$57,0),MATCH($N13,'[22]Annual Demands'!$AP$32:$AY$32,0))</f>
        <v>0.32158657789616457</v>
      </c>
    </row>
    <row r="17" spans="31:55">
      <c r="AE17" s="217">
        <f>SUM(AE10:AE11)</f>
        <v>16.869524289934343</v>
      </c>
      <c r="AF17" s="217">
        <f t="shared" ref="AF17:BC17" si="0">SUM(AF10:AF11)</f>
        <v>17.485896722400582</v>
      </c>
      <c r="AG17" s="217">
        <f t="shared" si="0"/>
        <v>17.516482268118125</v>
      </c>
      <c r="AH17" s="217">
        <f t="shared" si="0"/>
        <v>16.684901924671841</v>
      </c>
      <c r="AI17" s="217">
        <f t="shared" si="0"/>
        <v>14.429118889246654</v>
      </c>
      <c r="AJ17" s="217">
        <f t="shared" si="0"/>
        <v>11.88265227642847</v>
      </c>
      <c r="AK17" s="217">
        <f t="shared" si="0"/>
        <v>12.261908912684495</v>
      </c>
      <c r="AL17" s="217">
        <f t="shared" si="0"/>
        <v>14.021798063994451</v>
      </c>
      <c r="AM17" s="217">
        <f t="shared" si="0"/>
        <v>13.468028181705646</v>
      </c>
      <c r="AN17" s="217">
        <f t="shared" si="0"/>
        <v>12.215110515929295</v>
      </c>
      <c r="AO17" s="217">
        <f t="shared" si="0"/>
        <v>8.3678073589910476</v>
      </c>
      <c r="AP17" s="217">
        <f t="shared" si="0"/>
        <v>6.0795902840300897</v>
      </c>
      <c r="AQ17" s="217">
        <f t="shared" si="0"/>
        <v>6.6095297908781934</v>
      </c>
      <c r="AR17" s="217">
        <f t="shared" si="0"/>
        <v>7.4389523808837064</v>
      </c>
      <c r="AS17" s="217">
        <f t="shared" si="0"/>
        <v>8.5368908823603089</v>
      </c>
      <c r="AT17" s="217">
        <f t="shared" si="0"/>
        <v>8.6884790481052008</v>
      </c>
      <c r="AU17" s="217">
        <f t="shared" si="0"/>
        <v>10.125174210497661</v>
      </c>
      <c r="AV17" s="217">
        <f t="shared" si="0"/>
        <v>10.191151876050824</v>
      </c>
      <c r="AW17" s="217">
        <f t="shared" si="0"/>
        <v>10.33509618546146</v>
      </c>
      <c r="AX17" s="217">
        <f t="shared" si="0"/>
        <v>9.5588868432420711</v>
      </c>
      <c r="AY17" s="217">
        <f t="shared" si="0"/>
        <v>7.9760808791536748</v>
      </c>
      <c r="AZ17" s="217">
        <f t="shared" si="0"/>
        <v>9.0552731866115543</v>
      </c>
      <c r="BA17" s="217">
        <f t="shared" si="0"/>
        <v>9.3904588058535836</v>
      </c>
      <c r="BB17" s="217">
        <f t="shared" si="0"/>
        <v>10.297337868039968</v>
      </c>
      <c r="BC17" s="217">
        <f t="shared" si="0"/>
        <v>10.792899202976809</v>
      </c>
    </row>
    <row r="19" spans="31:55">
      <c r="AE19" s="218">
        <f>(AE5+AE6)/AE12</f>
        <v>0.40587354923592928</v>
      </c>
      <c r="AF19" s="218">
        <f t="shared" ref="AF19:BC19" si="1">(AF5+AF6)/AF12</f>
        <v>0.44175958491380701</v>
      </c>
      <c r="AG19" s="218">
        <f t="shared" si="1"/>
        <v>0.44489207876475018</v>
      </c>
      <c r="AH19" s="218">
        <f t="shared" si="1"/>
        <v>0.43377295678266864</v>
      </c>
      <c r="AI19" s="218">
        <f t="shared" si="1"/>
        <v>0.44090911706759506</v>
      </c>
      <c r="AJ19" s="218">
        <f t="shared" si="1"/>
        <v>0.46916994478037877</v>
      </c>
      <c r="AK19" s="218">
        <f t="shared" si="1"/>
        <v>0.47315341607078221</v>
      </c>
      <c r="AL19" s="218">
        <f t="shared" si="1"/>
        <v>0.4670847242393113</v>
      </c>
      <c r="AM19" s="218">
        <f t="shared" si="1"/>
        <v>0.5005275863083275</v>
      </c>
      <c r="AN19" s="218">
        <f t="shared" si="1"/>
        <v>0.54478527991814818</v>
      </c>
      <c r="AO19" s="218">
        <f t="shared" si="1"/>
        <v>0.61101021466152461</v>
      </c>
      <c r="AP19" s="218">
        <f t="shared" si="1"/>
        <v>0.68478213046480862</v>
      </c>
      <c r="AQ19" s="218">
        <f t="shared" si="1"/>
        <v>0.70841226778534083</v>
      </c>
      <c r="AR19" s="218">
        <f t="shared" si="1"/>
        <v>0.73268372162171957</v>
      </c>
      <c r="AS19" s="218">
        <f t="shared" si="1"/>
        <v>0.72695270625465069</v>
      </c>
      <c r="AT19" s="218">
        <f t="shared" si="1"/>
        <v>0.73525696156603382</v>
      </c>
      <c r="AU19" s="218">
        <f t="shared" si="1"/>
        <v>0.72032805268079447</v>
      </c>
      <c r="AV19" s="218">
        <f t="shared" si="1"/>
        <v>0.70500678939107608</v>
      </c>
      <c r="AW19" s="218">
        <f t="shared" si="1"/>
        <v>0.68886337084764437</v>
      </c>
      <c r="AX19" s="218">
        <f t="shared" si="1"/>
        <v>0.68113556539280629</v>
      </c>
      <c r="AY19" s="218">
        <f t="shared" si="1"/>
        <v>0.67778841672578838</v>
      </c>
      <c r="AZ19" s="218">
        <f t="shared" si="1"/>
        <v>0.66443341511363163</v>
      </c>
      <c r="BA19" s="218">
        <f t="shared" si="1"/>
        <v>0.66018286722323527</v>
      </c>
      <c r="BB19" s="218">
        <f t="shared" si="1"/>
        <v>0.6482527307582</v>
      </c>
      <c r="BC19" s="218">
        <f t="shared" si="1"/>
        <v>0.64352290710533455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31</vt:i4>
      </vt:variant>
    </vt:vector>
  </HeadingPairs>
  <TitlesOfParts>
    <vt:vector size="31" baseType="lpstr">
      <vt:lpstr>Contents</vt:lpstr>
      <vt:lpstr>Figure 2.5</vt:lpstr>
      <vt:lpstr>Figure 2.6</vt:lpstr>
      <vt:lpstr>Figure 2.7</vt:lpstr>
      <vt:lpstr>Figure 2.8</vt:lpstr>
      <vt:lpstr>Figure 2.9</vt:lpstr>
      <vt:lpstr>Figure 2.10</vt:lpstr>
      <vt:lpstr>Figure 2.12</vt:lpstr>
      <vt:lpstr>Figure 2.13</vt:lpstr>
      <vt:lpstr>Figure 2.14</vt:lpstr>
      <vt:lpstr>Figure 2.15</vt:lpstr>
      <vt:lpstr>Figure 2.16</vt:lpstr>
      <vt:lpstr>Figure 2.21</vt:lpstr>
      <vt:lpstr>Figure A5.1 (A - O)</vt:lpstr>
      <vt:lpstr>Figure A5.1 (P - T)</vt:lpstr>
      <vt:lpstr>Figure A5.1 (U - X)</vt:lpstr>
      <vt:lpstr>Figure A5.1 (Y - AB)</vt:lpstr>
      <vt:lpstr>Figure A5.2 (A - H)</vt:lpstr>
      <vt:lpstr>Figure A5.2I</vt:lpstr>
      <vt:lpstr>Figrue A5.2J</vt:lpstr>
      <vt:lpstr>Figure A5.2K</vt:lpstr>
      <vt:lpstr>Figure A5.2L</vt:lpstr>
      <vt:lpstr>Figure A5.2M</vt:lpstr>
      <vt:lpstr>Figure A5.2N</vt:lpstr>
      <vt:lpstr>Figure A5.2O</vt:lpstr>
      <vt:lpstr>Figure A5.2P</vt:lpstr>
      <vt:lpstr>Figure A5.2Q</vt:lpstr>
      <vt:lpstr>Figure A5.2R</vt:lpstr>
      <vt:lpstr>Figure A5.2S</vt:lpstr>
      <vt:lpstr>Figure A5.2T</vt:lpstr>
      <vt:lpstr>Figure A5.2U</vt:lpstr>
    </vt:vector>
  </TitlesOfParts>
  <Company>National Grid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 Parkinson</dc:creator>
  <cp:lastModifiedBy>Ben Parkinson</cp:lastModifiedBy>
  <dcterms:created xsi:type="dcterms:W3CDTF">2017-01-12T14:47:48Z</dcterms:created>
  <dcterms:modified xsi:type="dcterms:W3CDTF">2017-01-13T11:29:19Z</dcterms:modified>
</cp:coreProperties>
</file>